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_rels/sheet18.xml.rels" ContentType="application/vnd.openxmlformats-package.relationships+xml"/>
  <Override PartName="/xl/worksheets/_rels/sheet17.xml.rels" ContentType="application/vnd.openxmlformats-package.relationships+xml"/>
  <Override PartName="/xl/worksheets/_rels/sheet28.xml.rels" ContentType="application/vnd.openxmlformats-package.relationships+xml"/>
  <Override PartName="/xl/worksheets/_rels/sheet32.xml.rels" ContentType="application/vnd.openxmlformats-package.relationships+xml"/>
  <Override PartName="/xl/worksheets/_rels/sheet25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42.xml.rels" ContentType="application/vnd.openxmlformats-package.relationships+xml"/>
  <Override PartName="/xl/worksheets/_rels/sheet41.xml.rels" ContentType="application/vnd.openxmlformats-package.relationships+xml"/>
  <Override PartName="/xl/worksheets/_rels/sheet22.xml.rels" ContentType="application/vnd.openxmlformats-package.relationships+xml"/>
  <Override PartName="/xl/worksheets/_rels/sheet37.xml.rels" ContentType="application/vnd.openxmlformats-package.relationships+xml"/>
  <Override PartName="/xl/worksheets/_rels/sheet31.xml.rels" ContentType="application/vnd.openxmlformats-package.relationships+xml"/>
  <Override PartName="/xl/worksheets/_rels/sheet4.xml.rels" ContentType="application/vnd.openxmlformats-package.relationships+xml"/>
  <Override PartName="/xl/worksheets/_rels/sheet36.xml.rels" ContentType="application/vnd.openxmlformats-package.relationships+xml"/>
  <Override PartName="/xl/worksheets/_rels/sheet23.xml.rels" ContentType="application/vnd.openxmlformats-package.relationships+xml"/>
  <Override PartName="/xl/worksheets/sheet27.xml" ContentType="application/vnd.openxmlformats-officedocument.spreadsheetml.worksheet+xml"/>
  <Override PartName="/xl/worksheets/sheet9.xml" ContentType="application/vnd.openxmlformats-officedocument.spreadsheetml.worksheet+xml"/>
  <Override PartName="/xl/worksheets/sheet26.xml" ContentType="application/vnd.openxmlformats-officedocument.spreadsheetml.worksheet+xml"/>
  <Override PartName="/xl/worksheets/sheet8.xml" ContentType="application/vnd.openxmlformats-officedocument.spreadsheetml.worksheet+xml"/>
  <Override PartName="/xl/worksheets/sheet25.xml" ContentType="application/vnd.openxmlformats-officedocument.spreadsheetml.worksheet+xml"/>
  <Override PartName="/xl/worksheets/sheet7.xml" ContentType="application/vnd.openxmlformats-officedocument.spreadsheetml.worksheet+xml"/>
  <Override PartName="/xl/worksheets/sheet24.xml" ContentType="application/vnd.openxmlformats-officedocument.spreadsheetml.worksheet+xml"/>
  <Override PartName="/xl/worksheets/sheet6.xml" ContentType="application/vnd.openxmlformats-officedocument.spreadsheetml.worksheet+xml"/>
  <Override PartName="/xl/worksheets/sheet23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22.xml" ContentType="application/vnd.openxmlformats-officedocument.spreadsheetml.worksheet+xml"/>
  <Override PartName="/xl/worksheets/sheet4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30.xml" ContentType="application/vnd.openxmlformats-officedocument.spreadsheetml.worksheet+xml"/>
  <Override PartName="/xl/worksheets/sheet4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3.xml" ContentType="application/vnd.openxmlformats-officedocument.spreadsheetml.worksheet+xml"/>
  <Override PartName="/xl/worksheets/sheet21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drawings/drawing9.xml" ContentType="application/vnd.openxmlformats-officedocument.drawing+xml"/>
  <Override PartName="/xl/drawings/drawing13.xml" ContentType="application/vnd.openxmlformats-officedocument.drawing+xml"/>
  <Override PartName="/xl/drawings/vmlDrawing1.vml" ContentType="application/vnd.openxmlformats-officedocument.vmlDrawing"/>
  <Override PartName="/xl/drawings/drawing6.xml" ContentType="application/vnd.openxmlformats-officedocument.drawing+xml"/>
  <Override PartName="/xl/drawings/drawing11.xml" ContentType="application/vnd.openxmlformats-officedocument.drawing+xml"/>
  <Override PartName="/xl/drawings/drawing14.xml" ContentType="application/vnd.openxmlformats-officedocument.drawing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2.xml" ContentType="application/vnd.openxmlformats-officedocument.drawing+xml"/>
  <Override PartName="/xl/drawings/drawing8.xml" ContentType="application/vnd.openxmlformats-officedocument.drawing+xml"/>
  <Override PartName="/xl/comments42.xml" ContentType="application/vnd.openxmlformats-officedocument.spreadsheetml.comment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37" activeTab="37"/>
  </bookViews>
  <sheets>
    <sheet name="OF - Allergologia" sheetId="1" state="hidden" r:id="rId2"/>
    <sheet name="OF - Anatomia Patologica" sheetId="2" state="hidden" r:id="rId3"/>
    <sheet name="OF - Anestesia e Rianimazione" sheetId="3" state="hidden" r:id="rId4"/>
    <sheet name="OF - Cardiologia" sheetId="4" state="hidden" r:id="rId5"/>
    <sheet name="OF - Chirurgia Generale" sheetId="5" state="hidden" r:id="rId6"/>
    <sheet name="OF - Chirurgia Vascolare" sheetId="6" state="hidden" r:id="rId7"/>
    <sheet name="OF - Chirurgia Orale" sheetId="7" state="hidden" r:id="rId8"/>
    <sheet name="OF - Dermatologia" sheetId="8" state="hidden" r:id="rId9"/>
    <sheet name="OF - Ematologia" sheetId="9" state="hidden" r:id="rId10"/>
    <sheet name="OF - Endocrinologia" sheetId="10" state="hidden" r:id="rId11"/>
    <sheet name="OF - Farmacologia" sheetId="11" state="hidden" r:id="rId12"/>
    <sheet name="OF - Fisiatria" sheetId="12" state="hidden" r:id="rId13"/>
    <sheet name="OF - Genetica Medica " sheetId="13" state="hidden" r:id="rId14"/>
    <sheet name="OF - Geriatria" sheetId="14" state="hidden" r:id="rId15"/>
    <sheet name="OF - Ginecologia e Ostetricia" sheetId="15" state="hidden" r:id="rId16"/>
    <sheet name="OF - Igiene" sheetId="16" state="hidden" r:id="rId17"/>
    <sheet name="OF - Medicina Interna" sheetId="17" state="hidden" r:id="rId18"/>
    <sheet name="OF - Medicina Legale" sheetId="18" state="hidden" r:id="rId19"/>
    <sheet name="OF - Medicina del Lavoro " sheetId="19" state="hidden" r:id="rId20"/>
    <sheet name="OF - Medicina dello Sport " sheetId="20" state="hidden" r:id="rId21"/>
    <sheet name="OF - Microbiologia" sheetId="21" state="hidden" r:id="rId22"/>
    <sheet name="OF - Neurologia" sheetId="22" state="hidden" r:id="rId23"/>
    <sheet name="OF - Neuropsichiatria Infantile" sheetId="23" state="hidden" r:id="rId24"/>
    <sheet name="OF - Oftalmologia" sheetId="24" state="hidden" r:id="rId25"/>
    <sheet name="OF - Oncologia Medica" sheetId="25" state="hidden" r:id="rId26"/>
    <sheet name="OF - Otorinolaringoiatria" sheetId="26" state="hidden" r:id="rId27"/>
    <sheet name="OF - Ortognatodonzia " sheetId="27" state="hidden" r:id="rId28"/>
    <sheet name="OF - Ortopedia e Traumatologia" sheetId="28" state="hidden" r:id="rId29"/>
    <sheet name="OF - Patologia Clinica" sheetId="29" state="hidden" r:id="rId30"/>
    <sheet name="OF - Pediatria" sheetId="30" state="hidden" r:id="rId31"/>
    <sheet name="OF - Psichiatria" sheetId="31" state="hidden" r:id="rId32"/>
    <sheet name="OF - Radiodiagnostica " sheetId="32" state="hidden" r:id="rId33"/>
    <sheet name="OF - Reumatologia" sheetId="33" state="hidden" r:id="rId34"/>
    <sheet name="OF - Scienza Alimentazione" sheetId="34" state="hidden" r:id="rId35"/>
    <sheet name="OF - Urologia" sheetId="35" state="hidden" r:id="rId36"/>
    <sheet name="REPORT COMPLESSIVO - OF SdS" sheetId="36" state="hidden" r:id="rId37"/>
    <sheet name="Prog. Didattica 2020-2021" sheetId="37" state="hidden" r:id="rId38"/>
    <sheet name="OF - Fisica Medica" sheetId="38" state="visible" r:id="rId39"/>
    <sheet name="LEGENDA" sheetId="39" state="visible" r:id="rId40"/>
    <sheet name="STATO - OF SdS" sheetId="40" state="hidden" r:id="rId41"/>
    <sheet name="REPORT SdS - Statistica Medica" sheetId="41" state="hidden" r:id="rId42"/>
    <sheet name="2021_22" sheetId="42" state="hidden" r:id="rId43"/>
  </sheets>
  <definedNames>
    <definedName function="false" hidden="false" localSheetId="41" name="_xlnm.Print_Titles" vbProcedure="false">2021_22!$1:$1</definedName>
    <definedName function="false" hidden="true" localSheetId="3" name="_xlnm._FilterDatabase" vbProcedure="false">'OF - Cardiologia'!$F$1:$G$106</definedName>
    <definedName function="false" hidden="true" localSheetId="7" name="_xlnm._FilterDatabase" vbProcedure="false">'OF - Dermatologia'!$F$1:$G$53</definedName>
    <definedName function="false" hidden="true" localSheetId="8" name="_xlnm._FilterDatabase" vbProcedure="false">'OF - Ematologia'!$F$1:$G$46</definedName>
    <definedName function="false" hidden="true" localSheetId="16" name="_xlnm._FilterDatabase" vbProcedure="false">'OF - Medicina Interna'!$F$1:$G$68</definedName>
    <definedName function="false" hidden="true" localSheetId="17" name="_xlnm._FilterDatabase" vbProcedure="false">'OF - Medicina Legale'!$F$1:$G$47</definedName>
    <definedName function="false" hidden="true" localSheetId="21" name="_xlnm._FilterDatabase" vbProcedure="false">'OF - Neurologia'!$F$1:$G$45</definedName>
    <definedName function="false" hidden="true" localSheetId="22" name="_xlnm._FilterDatabase" vbProcedure="false">'OF - Neuropsichiatria Infantile'!$B$4:$O$30</definedName>
    <definedName function="false" hidden="true" localSheetId="24" name="_xlnm._FilterDatabase" vbProcedure="false">'OF - Oncologia Medica'!$F$1:$G$52</definedName>
    <definedName function="false" hidden="true" localSheetId="27" name="_xlnm._FilterDatabase" vbProcedure="false">'OF - Ortopedia e Traumatologia'!$L$1:$M$74</definedName>
    <definedName function="false" hidden="true" localSheetId="30" name="_xlnm._FilterDatabase" vbProcedure="false">'OF - Psichiatria'!$F$1:$G$80</definedName>
    <definedName function="false" hidden="true" localSheetId="31" name="_xlnm._FilterDatabase" vbProcedure="false">'OF - Radiodiagnostica '!$F$1:$G$71</definedName>
    <definedName function="false" hidden="false" localSheetId="32" name="_xlnm.Print_Area" vbProcedure="false">'OF - Reumatologia'!$A$2:$N$46</definedName>
    <definedName function="false" hidden="true" localSheetId="36" name="_xlnm._FilterDatabase" vbProcedure="false">'Prog. Didattica 2020-2021'!$A$1:$N$1504</definedName>
    <definedName function="false" hidden="true" localSheetId="35" name="_xlnm._FilterDatabase" vbProcedure="false">'REPORT COMPLESSIVO - OF SdS'!$A$1:$N$1504</definedName>
    <definedName function="false" hidden="true" localSheetId="40" name="_xlnm._FilterDatabase" vbProcedure="false">'REPORT SdS - Statistica Medica'!$A$1:$N$1504</definedName>
    <definedName function="false" hidden="false" localSheetId="6" name="_xlnm._FilterDatabase" vbProcedure="false">'OF - Chirurgia Orale'!$L$3:$M$23</definedName>
    <definedName function="false" hidden="false" localSheetId="9" name="_xlnm._FilterDatabase" vbProcedure="false">'OF - Endocrinologia'!$M$5:$M$50</definedName>
    <definedName function="false" hidden="false" localSheetId="10" name="_xlnm._FilterDatabase" vbProcedure="false">'OF - Farmacologia'!$M$5:$M$55</definedName>
    <definedName function="false" hidden="false" localSheetId="11" name="_xlnm._FilterDatabase" vbProcedure="false">'OF - Fisiatria'!$M$5:$M$50</definedName>
    <definedName function="false" hidden="false" localSheetId="12" name="_xlnm._FilterDatabase" vbProcedure="false">'OF - Genetica Medica '!$M$5:$M$60</definedName>
    <definedName function="false" hidden="false" localSheetId="14" name="_xlnm._FilterDatabase" vbProcedure="false">'OF - Ginecologia e Ostetricia'!$B$1:$L$77</definedName>
    <definedName function="false" hidden="false" localSheetId="18" name="_xlnm._FilterDatabase" vbProcedure="false">'OF - Medicina del Lavoro '!$L$2:$L$86</definedName>
    <definedName function="false" hidden="false" localSheetId="19" name="_xlnm._FilterDatabase" vbProcedure="false">#N/A</definedName>
    <definedName function="false" hidden="false" localSheetId="20" name="_xlnm._FilterDatabase" vbProcedure="false">'OF - Microbiologia'!$M$5:$M$52</definedName>
    <definedName function="false" hidden="false" localSheetId="23" name="_xlnm._FilterDatabase" vbProcedure="false">'OF - Oftalmologia'!$M$5:$M$41</definedName>
    <definedName function="false" hidden="false" localSheetId="26" name="_xlnm._FilterDatabase" vbProcedure="false">'OF - Ortognatodonzia '!$M$5:$M$52</definedName>
    <definedName function="false" hidden="false" localSheetId="28" name="_xlnm._FilterDatabase" vbProcedure="false">'OF - Patologia Clinica'!$M$5:$M$41</definedName>
    <definedName function="false" hidden="false" localSheetId="32" name="_xlnm._FilterDatabase" vbProcedure="false">'OF - Reumatologia'!$G$1:$G$46</definedName>
    <definedName function="false" hidden="false" localSheetId="33" name="_xlnm._FilterDatabase" vbProcedure="false">'OF - Scienza Alimentazione'!$M$5:$M$62</definedName>
    <definedName function="false" hidden="false" localSheetId="34" name="_xlnm._FilterDatabase" vbProcedure="false">'OF - Urologia'!$B$3:$N$3</definedName>
    <definedName function="false" hidden="false" localSheetId="37" name="_xlnm._FilterDatabase" vbProcedure="false">'OF - Fisica Medica'!$M$5:$M$56</definedName>
    <definedName function="false" hidden="false" localSheetId="41" name="_xlnm._FilterDatabase" vbProcedure="false">2021_22!$A$1:$BE$962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42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U229" authorId="0">
      <text>
        <r>
          <rPr>
            <sz val="11"/>
            <color rgb="FF000000"/>
            <rFont val="Calibri"/>
            <family val="2"/>
            <charset val="1"/>
          </rPr>
          <t xml:space="preserve">Autore:
</t>
        </r>
        <r>
          <rPr>
            <sz val="9"/>
            <color rgb="FF000000"/>
            <rFont val="Tahoma"/>
            <family val="2"/>
            <charset val="1"/>
          </rPr>
          <t xml:space="preserve">Michela Farci70:
In UGOV le ore sono 24</t>
        </r>
      </text>
    </comment>
  </commentList>
</comments>
</file>

<file path=xl/sharedStrings.xml><?xml version="1.0" encoding="utf-8"?>
<sst xmlns="http://schemas.openxmlformats.org/spreadsheetml/2006/main" count="48120" uniqueCount="3479">
  <si>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Allergologia e Immunologia Clinica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</si>
  <si>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SCUOLA</t>
  </si>
  <si>
    <t xml:space="preserve">ANNO</t>
  </si>
  <si>
    <t xml:space="preserve">INSEGNAMENTO</t>
  </si>
  <si>
    <t xml:space="preserve">SSD</t>
  </si>
  <si>
    <t xml:space="preserve">AMBITO</t>
  </si>
  <si>
    <r>
      <rPr>
        <b val="true"/>
        <sz val="10"/>
        <color rgb="FF000099"/>
        <rFont val="Calibri"/>
        <family val="2"/>
        <charset val="1"/>
      </rPr>
      <t xml:space="preserve">ATTIVITA' </t>
    </r>
    <r>
      <rPr>
        <sz val="10"/>
        <color rgb="FF000099"/>
        <rFont val="Calibri"/>
        <family val="2"/>
        <charset val="1"/>
      </rPr>
      <t xml:space="preserve">Formative</t>
    </r>
  </si>
  <si>
    <r>
      <rPr>
        <b val="true"/>
        <sz val="10"/>
        <color rgb="FF000099"/>
        <rFont val="Calibri"/>
        <family val="2"/>
        <charset val="1"/>
      </rPr>
      <t xml:space="preserve">ORE
</t>
    </r>
    <r>
      <rPr>
        <sz val="10"/>
        <color rgb="FF000099"/>
        <rFont val="Calibri"/>
        <family val="2"/>
        <charset val="1"/>
      </rPr>
      <t xml:space="preserve">Frontali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</si>
  <si>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Frontali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</si>
  <si>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Profess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</si>
  <si>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Totali</t>
    </r>
  </si>
  <si>
    <r>
      <rPr>
        <b val="true"/>
        <sz val="10"/>
        <color rgb="FF000099"/>
        <rFont val="Calibri"/>
        <family val="2"/>
        <charset val="1"/>
      </rPr>
      <t xml:space="preserve">DOCENTE/TUTOR 
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</si>
  <si>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FASCIA</t>
  </si>
  <si>
    <t xml:space="preserve">STRUTTURA DI AFFERENZA</t>
  </si>
  <si>
    <t xml:space="preserve">DIPARTIMENTO DELIBERANTE</t>
  </si>
  <si>
    <t xml:space="preserve">ALLERGOLOGIA E IMMUNOLOGIA CLINICA</t>
  </si>
  <si>
    <t xml:space="preserve">I</t>
  </si>
  <si>
    <t xml:space="preserve">Statistica Medica</t>
  </si>
  <si>
    <t xml:space="preserve">MED/01</t>
  </si>
  <si>
    <t xml:space="preserve">Discipline Generali</t>
  </si>
  <si>
    <t xml:space="preserve">A</t>
  </si>
  <si>
    <t xml:space="preserve">Minerba Luigi</t>
  </si>
  <si>
    <t xml:space="preserve">II</t>
  </si>
  <si>
    <t xml:space="preserve">DSMSP</t>
  </si>
  <si>
    <t xml:space="preserve">Basi Farmacologiche nella Terapia delle Malattie Immunologiche</t>
  </si>
  <si>
    <t xml:space="preserve">BIO/14</t>
  </si>
  <si>
    <t xml:space="preserve">Agabio Roberta</t>
  </si>
  <si>
    <t xml:space="preserve">R</t>
  </si>
  <si>
    <t xml:space="preserve">DSB</t>
  </si>
  <si>
    <t xml:space="preserve">Medicina Interna e Specialistica</t>
  </si>
  <si>
    <t xml:space="preserve">MED/09</t>
  </si>
  <si>
    <t xml:space="preserve">Tronco Comune</t>
  </si>
  <si>
    <t xml:space="preserve">B</t>
  </si>
  <si>
    <t xml:space="preserve">Mela Quirico</t>
  </si>
  <si>
    <t xml:space="preserve">Scuteri Angelo</t>
  </si>
  <si>
    <t xml:space="preserve">Allergologia e Immunologia Clinica</t>
  </si>
  <si>
    <t xml:space="preserve">Discipline Specifiche per la Tipologia</t>
  </si>
  <si>
    <t xml:space="preserve">Del Giacco Stefano</t>
  </si>
  <si>
    <t xml:space="preserve">Fisiopatologia delle Malattie Allergiche</t>
  </si>
  <si>
    <t xml:space="preserve">Firinu Davide</t>
  </si>
  <si>
    <t xml:space="preserve">RTD</t>
  </si>
  <si>
    <t xml:space="preserve">Malattie Linfoproliferattive</t>
  </si>
  <si>
    <t xml:space="preserve">MED/15</t>
  </si>
  <si>
    <t xml:space="preserve">Discipline Affini o Integrative</t>
  </si>
  <si>
    <t xml:space="preserve">C</t>
  </si>
  <si>
    <t xml:space="preserve">La Nasa Giorgio</t>
  </si>
  <si>
    <t xml:space="preserve">I Anno - Totale</t>
  </si>
  <si>
    <t xml:space="preserve">Anatomia ed Istopatologia</t>
  </si>
  <si>
    <t xml:space="preserve">MED/08</t>
  </si>
  <si>
    <t xml:space="preserve">Ambu Rossano</t>
  </si>
  <si>
    <t xml:space="preserve">Immunopatologia dei Trapianti</t>
  </si>
  <si>
    <t xml:space="preserve">MED/03</t>
  </si>
  <si>
    <t xml:space="preserve">Orrù Sandro</t>
  </si>
  <si>
    <t xml:space="preserve">Patologia Generale</t>
  </si>
  <si>
    <t xml:space="preserve">MED/04</t>
  </si>
  <si>
    <t xml:space="preserve">Laconi Ezio</t>
  </si>
  <si>
    <t xml:space="preserve">Fisiopatologia delle Malattie Immunologiche I</t>
  </si>
  <si>
    <t xml:space="preserve">Fisiopatologia delle Malattie Immunologiche II</t>
  </si>
  <si>
    <t xml:space="preserve">Serra Paolo</t>
  </si>
  <si>
    <t xml:space="preserve">SSN</t>
  </si>
  <si>
    <t xml:space="preserve">AOU-CA</t>
  </si>
  <si>
    <t xml:space="preserve">Fisiopatologia delle Malattie Allergiche II</t>
  </si>
  <si>
    <t xml:space="preserve">Batetta Barbara</t>
  </si>
  <si>
    <t xml:space="preserve">Le Immunodeficienze</t>
  </si>
  <si>
    <t xml:space="preserve">Caocci Giovanni </t>
  </si>
  <si>
    <t xml:space="preserve">Diagnostica Allergologica ed Immunologica di Laboratorio I</t>
  </si>
  <si>
    <t xml:space="preserve">Di Martino Luisa</t>
  </si>
  <si>
    <t xml:space="preserve">T</t>
  </si>
  <si>
    <t xml:space="preserve">Metodiche nel Laboratorio Immunologico</t>
  </si>
  <si>
    <t xml:space="preserve">Muggianu Emma </t>
  </si>
  <si>
    <t xml:space="preserve">Approccio alle Malattie Autoimmuni</t>
  </si>
  <si>
    <t xml:space="preserve">Mela Quirico </t>
  </si>
  <si>
    <t xml:space="preserve">Montaldo Lorenza</t>
  </si>
  <si>
    <t xml:space="preserve">Approccio alle Patologie Allergiche</t>
  </si>
  <si>
    <t xml:space="preserve">Del Giacco Stefano </t>
  </si>
  <si>
    <t xml:space="preserve">Barca Maria Pina</t>
  </si>
  <si>
    <t xml:space="preserve">Immunologia dei Tumori</t>
  </si>
  <si>
    <t xml:space="preserve">Madeddu Clelia</t>
  </si>
  <si>
    <t xml:space="preserve">Clinica dell'Infezione da HIV</t>
  </si>
  <si>
    <t xml:space="preserve">Chessa Luchino </t>
  </si>
  <si>
    <t xml:space="preserve">Ortu Francesco</t>
  </si>
  <si>
    <t xml:space="preserve">Immunoterapia Specifica I</t>
  </si>
  <si>
    <t xml:space="preserve">Torrazza Mario</t>
  </si>
  <si>
    <t xml:space="preserve">Reumatologia</t>
  </si>
  <si>
    <t xml:space="preserve">MED/16</t>
  </si>
  <si>
    <t xml:space="preserve">Cauli Alberto</t>
  </si>
  <si>
    <t xml:space="preserve">II Anno - Totale</t>
  </si>
  <si>
    <t xml:space="preserve">III</t>
  </si>
  <si>
    <t xml:space="preserve">Fisiopatologia Respiratoria</t>
  </si>
  <si>
    <t xml:space="preserve">Clinica e Terapia delle Malattie Allergiche</t>
  </si>
  <si>
    <t xml:space="preserve">Allergia ed Attività Sportiva</t>
  </si>
  <si>
    <t xml:space="preserve">Diagnostica Allergologica ed Immunologica di Laboratorio II</t>
  </si>
  <si>
    <t xml:space="preserve">Clinica e Terapia delle Malattie Allergiche III</t>
  </si>
  <si>
    <t xml:space="preserve">Clinica e Terapia delle Malattie Autoimmuni II</t>
  </si>
  <si>
    <t xml:space="preserve">Mura Mario Nicola</t>
  </si>
  <si>
    <t xml:space="preserve">Clinica e Terapia delle Malattie Autoimmuni III</t>
  </si>
  <si>
    <t xml:space="preserve">Immunoteria dei Tumori</t>
  </si>
  <si>
    <t xml:space="preserve">Scartozzi Mario</t>
  </si>
  <si>
    <t xml:space="preserve">Immunologia delle Endocrinopatie</t>
  </si>
  <si>
    <t xml:space="preserve">Loviselli Andrea</t>
  </si>
  <si>
    <t xml:space="preserve">Approccio alle Patologie Immunoallergiche nell'Anziano</t>
  </si>
  <si>
    <t xml:space="preserve">Mandas Antonella</t>
  </si>
  <si>
    <t xml:space="preserve">Terapia dell'Infezione da HIV</t>
  </si>
  <si>
    <t xml:space="preserve">Chessa Luchino</t>
  </si>
  <si>
    <t xml:space="preserve">Piano Paolo</t>
  </si>
  <si>
    <t xml:space="preserve">Allergie in ORL</t>
  </si>
  <si>
    <t xml:space="preserve">MED/31</t>
  </si>
  <si>
    <t xml:space="preserve">Puxeddu Roberto</t>
  </si>
  <si>
    <t xml:space="preserve">DSC</t>
  </si>
  <si>
    <t xml:space="preserve">Nefrologia</t>
  </si>
  <si>
    <t xml:space="preserve">MED/14</t>
  </si>
  <si>
    <t xml:space="preserve">Pani Antonello</t>
  </si>
  <si>
    <t xml:space="preserve">III Anno - Totale</t>
  </si>
  <si>
    <t xml:space="preserve">IV</t>
  </si>
  <si>
    <t xml:space="preserve">Diagnostica Immunologica ed Allergologica in Vivo</t>
  </si>
  <si>
    <t xml:space="preserve">Clinica e Terapia delle Malattie Autoimmuni</t>
  </si>
  <si>
    <t xml:space="preserve">Clinica e Terapia delle Malattie Immunologiche del Bambino</t>
  </si>
  <si>
    <t xml:space="preserve">Moi Paolo</t>
  </si>
  <si>
    <t xml:space="preserve">MALATTIE SCHELETRICHE: osteoporosi,osteogenesi imperfetta, PAGET</t>
  </si>
  <si>
    <t xml:space="preserve">Diagnostica e Terapia della Allergia da Farmaci</t>
  </si>
  <si>
    <t xml:space="preserve">Clinica e Terapia della Sclerosi Sistemica</t>
  </si>
  <si>
    <t xml:space="preserve">Mura Nicola Mario</t>
  </si>
  <si>
    <t xml:space="preserve">Clinica e Terapia dell'Asma Bronchiale</t>
  </si>
  <si>
    <t xml:space="preserve">Patologie Autoimmuni Gastroenterologiche</t>
  </si>
  <si>
    <t xml:space="preserve">Peralta Monica</t>
  </si>
  <si>
    <t xml:space="preserve">Immunoterapia Specifica</t>
  </si>
  <si>
    <t xml:space="preserve">Clinica e Terapia della Sindrome Orticaria-Angioedema</t>
  </si>
  <si>
    <t xml:space="preserve">Terapia con Farmaci Biologici</t>
  </si>
  <si>
    <t xml:space="preserve">Clinica e Terapia delle Dermatiti da Contatto</t>
  </si>
  <si>
    <t xml:space="preserve">Corso Nicoletta</t>
  </si>
  <si>
    <t xml:space="preserve">Diagnostica Strumentale delle Allergopatie Respiratorie</t>
  </si>
  <si>
    <t xml:space="preserve">Malattie Infettive</t>
  </si>
  <si>
    <t xml:space="preserve">MED/17</t>
  </si>
  <si>
    <t xml:space="preserve">Angioni Giancarlo</t>
  </si>
  <si>
    <t xml:space="preserve">Dermatologia</t>
  </si>
  <si>
    <t xml:space="preserve">MED/35</t>
  </si>
  <si>
    <t xml:space="preserve">Atzori Laura</t>
  </si>
  <si>
    <t xml:space="preserve">Lingua Inglese</t>
  </si>
  <si>
    <t xml:space="preserve">INT</t>
  </si>
  <si>
    <t xml:space="preserve">Abilità Linguistiche</t>
  </si>
  <si>
    <t xml:space="preserve">F</t>
  </si>
  <si>
    <t xml:space="preserve">CLA</t>
  </si>
  <si>
    <t xml:space="preserve">N/A</t>
  </si>
  <si>
    <t xml:space="preserve">La Cartella Informatizzata</t>
  </si>
  <si>
    <t xml:space="preserve">INF/01</t>
  </si>
  <si>
    <t xml:space="preserve">Abilità Informatiche</t>
  </si>
  <si>
    <t xml:space="preserve">Casanova Andrea</t>
  </si>
  <si>
    <t xml:space="preserve">DMI</t>
  </si>
  <si>
    <t xml:space="preserve">TESI DI DIPLOMA</t>
  </si>
  <si>
    <t xml:space="preserve">PROVA FINALE</t>
  </si>
  <si>
    <t xml:space="preserve">E</t>
  </si>
  <si>
    <t xml:space="preserve">COMMISSIONE DI DIPLOMA</t>
  </si>
  <si>
    <t xml:space="preserve">IV Anno - Totale </t>
  </si>
  <si>
    <t xml:space="preserve"> Corso di Studi - Totale </t>
  </si>
  <si>
    <t xml:space="preserve">Peso %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</si>
  <si>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Anatomia Patologica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</si>
  <si>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ANATOMIA PATOLOGICA</t>
  </si>
  <si>
    <t xml:space="preserve">Biochimica</t>
  </si>
  <si>
    <t xml:space="preserve">BIO/10</t>
  </si>
  <si>
    <t xml:space="preserve">Cabras Tiziana</t>
  </si>
  <si>
    <t xml:space="preserve">DSVA</t>
  </si>
  <si>
    <t xml:space="preserve">Biologia Molecolare 1</t>
  </si>
  <si>
    <t xml:space="preserve">BIO/12</t>
  </si>
  <si>
    <t xml:space="preserve">Coghe Ferdinando</t>
  </si>
  <si>
    <t xml:space="preserve">Biologia Molecolare 2</t>
  </si>
  <si>
    <t xml:space="preserve">Orrù Germano</t>
  </si>
  <si>
    <t xml:space="preserve">Istopatologia Generale</t>
  </si>
  <si>
    <t xml:space="preserve">Fanni Daniela</t>
  </si>
  <si>
    <t xml:space="preserve">Citopatologia Generale</t>
  </si>
  <si>
    <t xml:space="preserve">Ravarino Alberto </t>
  </si>
  <si>
    <t xml:space="preserve">Tecniche-Autopiche</t>
  </si>
  <si>
    <t xml:space="preserve">Gerosa Clara</t>
  </si>
  <si>
    <t xml:space="preserve">Ricerca in Anatomia Patologica</t>
  </si>
  <si>
    <t xml:space="preserve">Faa Gavino</t>
  </si>
  <si>
    <t xml:space="preserve">Patologia Mammaria - 1</t>
  </si>
  <si>
    <t xml:space="preserve">Floris Giuseppe</t>
  </si>
  <si>
    <t xml:space="preserve">Immunoistochimica in Ematopatologia</t>
  </si>
  <si>
    <t xml:space="preserve">Ascani Stefano</t>
  </si>
  <si>
    <t xml:space="preserve">ALTRI</t>
  </si>
  <si>
    <t xml:space="preserve">Tecniche Macroscopiche</t>
  </si>
  <si>
    <t xml:space="preserve">Tecniche Ultrastrutturali</t>
  </si>
  <si>
    <t xml:space="preserve">Congiu Terenzio</t>
  </si>
  <si>
    <t xml:space="preserve">Tecniche di Biologia Molecolare</t>
  </si>
  <si>
    <t xml:space="preserve">Coni Pierpaolo</t>
  </si>
  <si>
    <t xml:space="preserve">Tecniche di Cultura dei Tessuti</t>
  </si>
  <si>
    <t xml:space="preserve">Pichiri Giuseppina</t>
  </si>
  <si>
    <t xml:space="preserve">Tecniche Istochimiche e immunoistochimiche</t>
  </si>
  <si>
    <t xml:space="preserve">Sonia Nemolato</t>
  </si>
  <si>
    <t xml:space="preserve">AOBrotzu</t>
  </si>
  <si>
    <t xml:space="preserve">Sistematica - 1</t>
  </si>
  <si>
    <t xml:space="preserve">Cossu Antonio</t>
  </si>
  <si>
    <t xml:space="preserve">Laboratorio di istologia e istochimica</t>
  </si>
  <si>
    <t xml:space="preserve">Flaviana Cau</t>
  </si>
  <si>
    <t xml:space="preserve">ASL - San Gavino</t>
  </si>
  <si>
    <t xml:space="preserve">Laboratorio di immunoistochimica</t>
  </si>
  <si>
    <t xml:space="preserve">Giancarlo Senes</t>
  </si>
  <si>
    <t xml:space="preserve">Laboratorio di Biologia molecolare</t>
  </si>
  <si>
    <t xml:space="preserve">Matteddu Anna</t>
  </si>
  <si>
    <t xml:space="preserve">Sistema Linfatico</t>
  </si>
  <si>
    <t xml:space="preserve">Cardiovascolare</t>
  </si>
  <si>
    <t xml:space="preserve">Ambu Rossano </t>
  </si>
  <si>
    <t xml:space="preserve">Midollo Osseo</t>
  </si>
  <si>
    <t xml:space="preserve">Mammella</t>
  </si>
  <si>
    <t xml:space="preserve">Ravarino Alberto</t>
  </si>
  <si>
    <t xml:space="preserve">Rene</t>
  </si>
  <si>
    <t xml:space="preserve">Mancosu Gabriella </t>
  </si>
  <si>
    <t xml:space="preserve">ATS</t>
  </si>
  <si>
    <t xml:space="preserve">Polmone</t>
  </si>
  <si>
    <t xml:space="preserve">Botta Carolina</t>
  </si>
  <si>
    <t xml:space="preserve">Diagnostica Ultrastrutturale - 1</t>
  </si>
  <si>
    <t xml:space="preserve">Tessuti Molli</t>
  </si>
  <si>
    <t xml:space="preserve">Correlazioni Radiologia / Anatomia Patologica</t>
  </si>
  <si>
    <t xml:space="preserve">Saba Luca</t>
  </si>
  <si>
    <t xml:space="preserve">La Comunicazione Medico-Paziente</t>
  </si>
  <si>
    <t xml:space="preserve">Abilità' Relazionali</t>
  </si>
  <si>
    <t xml:space="preserve">Demontis Roberto</t>
  </si>
  <si>
    <t xml:space="preserve">Sistematica - 2</t>
  </si>
  <si>
    <t xml:space="preserve">Medicina Legale</t>
  </si>
  <si>
    <t xml:space="preserve">D'Aloja Ernesto</t>
  </si>
  <si>
    <t xml:space="preserve">Strumenti di immunoistochimica</t>
  </si>
  <si>
    <t xml:space="preserve">Murru Raffaele</t>
  </si>
  <si>
    <t xml:space="preserve">Laboratorio ultrastrutturale</t>
  </si>
  <si>
    <t xml:space="preserve">Monica Piras</t>
  </si>
  <si>
    <t xml:space="preserve">Fegato</t>
  </si>
  <si>
    <t xml:space="preserve">Ghiandole Salivari</t>
  </si>
  <si>
    <t xml:space="preserve">Patologia Endocrina</t>
  </si>
  <si>
    <t xml:space="preserve">Lai Maria Letizia</t>
  </si>
  <si>
    <t xml:space="preserve">Citologia dei Versamenti</t>
  </si>
  <si>
    <t xml:space="preserve">Tolu Giovanni</t>
  </si>
  <si>
    <t xml:space="preserve">Gastroenterico</t>
  </si>
  <si>
    <t xml:space="preserve">Patologia Feto-Placentare</t>
  </si>
  <si>
    <t xml:space="preserve">Pancreas</t>
  </si>
  <si>
    <t xml:space="preserve">Serra Stefano</t>
  </si>
  <si>
    <t xml:space="preserve">Ginecopatologia</t>
  </si>
  <si>
    <t xml:space="preserve">Muntoni Sandro</t>
  </si>
  <si>
    <t xml:space="preserve">Oncologia Medica</t>
  </si>
  <si>
    <t xml:space="preserve">MED/06</t>
  </si>
  <si>
    <t xml:space="preserve">-</t>
  </si>
  <si>
    <t xml:space="preserve">Cute in Anatomia Patologica</t>
  </si>
  <si>
    <t xml:space="preserve">Pilloni Luca</t>
  </si>
  <si>
    <t xml:space="preserve">Uropatologia</t>
  </si>
  <si>
    <t xml:space="preserve">Michela Piga</t>
  </si>
  <si>
    <t xml:space="preserve">Neuropatologia</t>
  </si>
  <si>
    <t xml:space="preserve">Faa Gavino </t>
  </si>
  <si>
    <t xml:space="preserve">Patologia Ossea</t>
  </si>
  <si>
    <t xml:space="preserve">Citopatologia Cervico Vaginale</t>
  </si>
  <si>
    <t xml:space="preserve">Otorinolaringoiatria</t>
  </si>
  <si>
    <t xml:space="preserve">Tumori dei Tessuti Molli </t>
  </si>
  <si>
    <t xml:space="preserve">Patologia Mammaria - 2</t>
  </si>
  <si>
    <t xml:space="preserve">Paolo Cossu Rocca</t>
  </si>
  <si>
    <t xml:space="preserve">Diagnostica Ultrastrutturale - 2</t>
  </si>
  <si>
    <t xml:space="preserve">IV Anno - Totale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</si>
  <si>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Anestesia, Rianimazione, Terapia Intensiva e del Dolore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</si>
  <si>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ANESTESIA E RIANIMAZIONE</t>
  </si>
  <si>
    <t xml:space="preserve">Da definire</t>
  </si>
  <si>
    <t xml:space="preserve">Farmacologia</t>
  </si>
  <si>
    <t xml:space="preserve">Microbiologia e Microbiologia  Clinica</t>
  </si>
  <si>
    <t xml:space="preserve">MED/07</t>
  </si>
  <si>
    <t xml:space="preserve">Manzin Aldo</t>
  </si>
  <si>
    <t xml:space="preserve">ANESTIOLOGIA
- Medicina pre-operatoria
- Anestesia generale 
- Principi di ventilazione meccanica 
- Dolore acuto</t>
  </si>
  <si>
    <t xml:space="preserve">MED/41</t>
  </si>
  <si>
    <t xml:space="preserve">Finco Gabriele</t>
  </si>
  <si>
    <t xml:space="preserve">Musu Mario</t>
  </si>
  <si>
    <t xml:space="preserve">I Anno - Totale CFU </t>
  </si>
  <si>
    <t xml:space="preserve">Medicina Interna</t>
  </si>
  <si>
    <t xml:space="preserve">Neurologia</t>
  </si>
  <si>
    <t xml:space="preserve">MED/26</t>
  </si>
  <si>
    <t xml:space="preserve">Defazio Giovanni</t>
  </si>
  <si>
    <t xml:space="preserve">Pediatria</t>
  </si>
  <si>
    <t xml:space="preserve">MED/38</t>
  </si>
  <si>
    <t xml:space="preserve">Fanos Vassilios</t>
  </si>
  <si>
    <t xml:space="preserve">Diagnostica per Immagini e Radioterapia</t>
  </si>
  <si>
    <t xml:space="preserve">MED/36</t>
  </si>
  <si>
    <t xml:space="preserve">Neuroradiologia</t>
  </si>
  <si>
    <t xml:space="preserve">MED/37</t>
  </si>
  <si>
    <t xml:space="preserve">Medicina Interna (P.S)</t>
  </si>
  <si>
    <t xml:space="preserve">ANESTIOLOGIA
- Anestesia spinale
- Anestesia in ostretica
- Fisiopatologia del dolore cronico
- Terapia iperbarica
- Principi di terapia intensiva</t>
  </si>
  <si>
    <t xml:space="preserve">II Anno - Totale CFU</t>
  </si>
  <si>
    <t xml:space="preserve">Chirurgia Generale</t>
  </si>
  <si>
    <t xml:space="preserve">MED/18</t>
  </si>
  <si>
    <t xml:space="preserve">Calò Pietro Giorgio</t>
  </si>
  <si>
    <t xml:space="preserve">ANESTIOLOGIA
- Anestesia loco-regionale
- Tossicologia
- Terapia del dolore cronico
- Anestesia in chirurgia toracica
- Anestesia nella chirurgia testa collo
- Rianimazione</t>
  </si>
  <si>
    <t xml:space="preserve">Evangelista Maurizio</t>
  </si>
  <si>
    <t xml:space="preserve">MED/43</t>
  </si>
  <si>
    <t xml:space="preserve">Mattie Apparato Respitario</t>
  </si>
  <si>
    <t xml:space="preserve">MED/10</t>
  </si>
  <si>
    <t xml:space="preserve">Montisci Roberta</t>
  </si>
  <si>
    <t xml:space="preserve">Malattie Cardiovascolari</t>
  </si>
  <si>
    <t xml:space="preserve">MED/11</t>
  </si>
  <si>
    <t xml:space="preserve">Meloni Luigi</t>
  </si>
  <si>
    <t xml:space="preserve">III Anno - Totale CFU</t>
  </si>
  <si>
    <t xml:space="preserve">Malattie dell'Apparato Locomotore</t>
  </si>
  <si>
    <t xml:space="preserve">MED/33</t>
  </si>
  <si>
    <t xml:space="preserve">Capone Antonio</t>
  </si>
  <si>
    <t xml:space="preserve">Diagnostica per Immagini</t>
  </si>
  <si>
    <t xml:space="preserve">Medicina Interna (P.S.)</t>
  </si>
  <si>
    <t xml:space="preserve">ANESTIOLOGIA
- Rianimazione
- Anestesia in cardiochirurgia
- Anestesia nelle specialità chirurgiche
- Sindromi dolorose complesse
- Cure Palliative</t>
  </si>
  <si>
    <t xml:space="preserve">IV Anno - Totale CFU</t>
  </si>
  <si>
    <t xml:space="preserve">ATT. FORM.</t>
  </si>
  <si>
    <t xml:space="preserve">CFU-F</t>
  </si>
  <si>
    <t xml:space="preserve">CFU-P</t>
  </si>
  <si>
    <t xml:space="preserve">CFU</t>
  </si>
  <si>
    <t xml:space="preserve">V</t>
  </si>
  <si>
    <t xml:space="preserve">ANESTIOLOGIA
- Rianimazione e Terapia del Dolore nel paziente cardiologico
- Cure Palliative
- Dolore Oncologico
- Dolore Cronico non da cancro
- Procedure strumentali diagnostiche in Anestesia e Rianimazione
- Anestesia nel paziente fragile
- Anestesia Pediatrica</t>
  </si>
  <si>
    <t xml:space="preserve">V Anno - Totale CFU </t>
  </si>
  <si>
    <t xml:space="preserve">Totale CFU - Corso di Studi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</si>
  <si>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Malattie dell'Apparato Cardiovascolare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</si>
  <si>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MALATTIE DELL'APPARATO CARDIOVASCOLARE</t>
  </si>
  <si>
    <t xml:space="preserve">Biochimica clinica</t>
  </si>
  <si>
    <t xml:space="preserve">Anatomia Patologica</t>
  </si>
  <si>
    <t xml:space="preserve">Genetica Medica</t>
  </si>
  <si>
    <t xml:space="preserve">Cardiologia in Medicina Interna</t>
  </si>
  <si>
    <t xml:space="preserve">Vallebona Emilio</t>
  </si>
  <si>
    <t xml:space="preserve">Clinica Cardiovascolare</t>
  </si>
  <si>
    <t xml:space="preserve">Cadeddu Christian</t>
  </si>
  <si>
    <t xml:space="preserve">Desogus Anna</t>
  </si>
  <si>
    <t xml:space="preserve">Onnis Enrico</t>
  </si>
  <si>
    <t xml:space="preserve">Deidda Martino</t>
  </si>
  <si>
    <t xml:space="preserve">Fisiopatologia malattie CV acquisite e congenite</t>
  </si>
  <si>
    <r>
      <rPr>
        <sz val="10"/>
        <color rgb="FF000099"/>
        <rFont val="Calibri"/>
        <family val="2"/>
        <charset val="1"/>
      </rPr>
      <t xml:space="preserve">Semeiotica cardiaca </t>
    </r>
    <r>
      <rPr>
        <sz val="10"/>
        <color rgb="FF000099"/>
        <rFont val="Calibri (Corpo)"/>
        <family val="0"/>
        <charset val="1"/>
      </rPr>
      <t xml:space="preserve">e vascolare</t>
    </r>
  </si>
  <si>
    <t xml:space="preserve">Elettrocardiografia</t>
  </si>
  <si>
    <t xml:space="preserve">Ecocardiografia</t>
  </si>
  <si>
    <t xml:space="preserve">Clinica e Terapia cardiovascolare</t>
  </si>
  <si>
    <t xml:space="preserve">Pistis Marco</t>
  </si>
  <si>
    <r>
      <rPr>
        <sz val="10"/>
        <color rgb="FF000099"/>
        <rFont val="Calibri"/>
        <family val="2"/>
        <charset val="1"/>
      </rPr>
      <t xml:space="preserve">UTIC  / </t>
    </r>
    <r>
      <rPr>
        <sz val="10"/>
        <color rgb="FF000099"/>
        <rFont val="Calibri (Corpo)"/>
        <family val="0"/>
        <charset val="1"/>
      </rPr>
      <t xml:space="preserve">Terapia Intensiva Postoperatoria</t>
    </r>
  </si>
  <si>
    <t xml:space="preserve">UTIC </t>
  </si>
  <si>
    <t xml:space="preserve">UTIC</t>
  </si>
  <si>
    <t xml:space="preserve">Puddu Maria Bernardetta</t>
  </si>
  <si>
    <t xml:space="preserve">Porcu Maurizio</t>
  </si>
  <si>
    <t xml:space="preserve">Terapia Intensiva Postoperatoria</t>
  </si>
  <si>
    <t xml:space="preserve">Noto Gianluca </t>
  </si>
  <si>
    <t xml:space="preserve">Malattie dell'apparato respiratorio</t>
  </si>
  <si>
    <t xml:space="preserve">MED/12</t>
  </si>
  <si>
    <t xml:space="preserve">Perra Roberto</t>
  </si>
  <si>
    <t xml:space="preserve">Ecocardiografia clinica</t>
  </si>
  <si>
    <t xml:space="preserve">Ecocardiografia nelle emergenze cardiovascolari</t>
  </si>
  <si>
    <t xml:space="preserve">Elettrocardiografia clinica</t>
  </si>
  <si>
    <t xml:space="preserve">Diagnosi e trattamento dello scompenso cardiaco</t>
  </si>
  <si>
    <t xml:space="preserve">Diagnosi e trattamento delle sindromi coronariche acute</t>
  </si>
  <si>
    <t xml:space="preserve">Diagnosi e trattamento delle aritmie</t>
  </si>
  <si>
    <t xml:space="preserve">Diagnosi e trattamento delle emergenze cardiovascolari</t>
  </si>
  <si>
    <t xml:space="preserve">Discussione ragionata di casi clinici</t>
  </si>
  <si>
    <t xml:space="preserve">Meloni Luigi </t>
  </si>
  <si>
    <t xml:space="preserve">Rianimazione cardiorespiratoria e assistenza ventilatoria</t>
  </si>
  <si>
    <t xml:space="preserve">Radiologia</t>
  </si>
  <si>
    <t xml:space="preserve">Lingua inglese</t>
  </si>
  <si>
    <t xml:space="preserve">Ecocardiografia clinica, da stress, avanzata</t>
  </si>
  <si>
    <t xml:space="preserve">Corda Lino</t>
  </si>
  <si>
    <t xml:space="preserve">Zedda Norma</t>
  </si>
  <si>
    <t xml:space="preserve">Piras Alessandra </t>
  </si>
  <si>
    <t xml:space="preserve">Diagnostica vascolare ultrasonora</t>
  </si>
  <si>
    <t xml:space="preserve">Ergometria e valutazione cardiopolmonare</t>
  </si>
  <si>
    <t xml:space="preserve">Solinas Roberto</t>
  </si>
  <si>
    <t xml:space="preserve">ECG dinamico, elettrofisiologia noninvasiva</t>
  </si>
  <si>
    <t xml:space="preserve">Orani Elena </t>
  </si>
  <si>
    <t xml:space="preserve">Elettrofisiologia interventistica</t>
  </si>
  <si>
    <t xml:space="preserve">Tola Gianfranco</t>
  </si>
  <si>
    <t xml:space="preserve">Cardiostimolazione e programmazione PM/ICD/CRT</t>
  </si>
  <si>
    <t xml:space="preserve">Nissardi Vincenzo</t>
  </si>
  <si>
    <t xml:space="preserve">Emodinamica e interventistica strutturale</t>
  </si>
  <si>
    <t xml:space="preserve">Cadeddu Mauro</t>
  </si>
  <si>
    <t xml:space="preserve">Loi Bruno</t>
  </si>
  <si>
    <t xml:space="preserve">Ecocardiografia da stress, avanzata</t>
  </si>
  <si>
    <t xml:space="preserve">TC e RM del cuore e dei vasi - Tecniche radioisotopiche</t>
  </si>
  <si>
    <t xml:space="preserve">Elettrofisiologia </t>
  </si>
  <si>
    <t xml:space="preserve">Clinica e terapia cardiovascolare</t>
  </si>
  <si>
    <t xml:space="preserve">Diagnostica di laboratorio applicata alle MCV</t>
  </si>
  <si>
    <t xml:space="preserve">Longu Giorgio</t>
  </si>
  <si>
    <t xml:space="preserve">Chirurgia generale</t>
  </si>
  <si>
    <t xml:space="preserve">Relazione Medico Paziente</t>
  </si>
  <si>
    <t xml:space="preserve">La cartella informatizzata</t>
  </si>
  <si>
    <t xml:space="preserve">Clinica cardiovascolare</t>
  </si>
  <si>
    <t xml:space="preserve">Riabilitazione cardiovascolare</t>
  </si>
  <si>
    <t xml:space="preserve">Bianco Andrea</t>
  </si>
  <si>
    <t xml:space="preserve">Cardiologia pediatrica, ecocardiografia pediatrica e neonatale</t>
  </si>
  <si>
    <t xml:space="preserve">Tumbarello Roberto</t>
  </si>
  <si>
    <t xml:space="preserve">Cardiochirurgia</t>
  </si>
  <si>
    <t xml:space="preserve">Cirio Emiliano</t>
  </si>
  <si>
    <t xml:space="preserve">Angiologia clinica</t>
  </si>
  <si>
    <t xml:space="preserve">Riabilitazione e prevenzione cardiovascolare</t>
  </si>
  <si>
    <t xml:space="preserve">Attività seminariale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</si>
  <si>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Chirurgia Generale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</si>
  <si>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CHIRURGIA GENERALE</t>
  </si>
  <si>
    <t xml:space="preserve">Giglio Sabrina</t>
  </si>
  <si>
    <t xml:space="preserve">Microbiologia</t>
  </si>
  <si>
    <t xml:space="preserve">Manzin Aldo </t>
  </si>
  <si>
    <t xml:space="preserve">Anestesiologia</t>
  </si>
  <si>
    <t xml:space="preserve">Restivo Angelo </t>
  </si>
  <si>
    <t xml:space="preserve">Anatomia Topografica e Chirurgica</t>
  </si>
  <si>
    <t xml:space="preserve">Nardello Oreste</t>
  </si>
  <si>
    <t xml:space="preserve">Fisiopatologia Chirurgica</t>
  </si>
  <si>
    <t xml:space="preserve">Erdas Enrico</t>
  </si>
  <si>
    <t xml:space="preserve">Clinica Chirurgica</t>
  </si>
  <si>
    <t xml:space="preserve">Mario Scartozzi</t>
  </si>
  <si>
    <t xml:space="preserve">Riadiologia</t>
  </si>
  <si>
    <t xml:space="preserve">Chirurgia Plastica</t>
  </si>
  <si>
    <t xml:space="preserve">MED/19</t>
  </si>
  <si>
    <t xml:space="preserve">Figus Andrea </t>
  </si>
  <si>
    <t xml:space="preserve">Metodologia Clinica</t>
  </si>
  <si>
    <t xml:space="preserve">Medas Fabio</t>
  </si>
  <si>
    <t xml:space="preserve">Semeiotica Strumentale e Funzionale</t>
  </si>
  <si>
    <t xml:space="preserve">Trattamento Pre-Post Operatorio</t>
  </si>
  <si>
    <t xml:space="preserve">Curriculum LapMentor</t>
  </si>
  <si>
    <t xml:space="preserve">Ginecologia e Ostetricia</t>
  </si>
  <si>
    <t xml:space="preserve">MED/40</t>
  </si>
  <si>
    <t xml:space="preserve">Angioni Stefano</t>
  </si>
  <si>
    <t xml:space="preserve">Neurochirurgia</t>
  </si>
  <si>
    <t xml:space="preserve">MED/27</t>
  </si>
  <si>
    <t xml:space="preserve">Maleci Alberto</t>
  </si>
  <si>
    <t xml:space="preserve">Casanova Andrea </t>
  </si>
  <si>
    <t xml:space="preserve">Chirurgia Pediatrica</t>
  </si>
  <si>
    <t xml:space="preserve">MED/20</t>
  </si>
  <si>
    <t xml:space="preserve">Maxia Luigi</t>
  </si>
  <si>
    <t xml:space="preserve">Zorcolo Luigi</t>
  </si>
  <si>
    <t xml:space="preserve">Chirurgia Generale d'Urgenza</t>
  </si>
  <si>
    <t xml:space="preserve">Cois Alessandro</t>
  </si>
  <si>
    <t xml:space="preserve">Chirurgia Generale Applicata all'Oncologia</t>
  </si>
  <si>
    <t xml:space="preserve">Restivo Angelo</t>
  </si>
  <si>
    <t xml:space="preserve">Endochirurgia</t>
  </si>
  <si>
    <t xml:space="preserve">Chirurgia Apparato Digerente</t>
  </si>
  <si>
    <t xml:space="preserve">Tecnica chirurgica</t>
  </si>
  <si>
    <t xml:space="preserve">Pisanu Adolfo</t>
  </si>
  <si>
    <t xml:space="preserve">Chirurgia  Cardiaca</t>
  </si>
  <si>
    <t xml:space="preserve">MED/23</t>
  </si>
  <si>
    <t xml:space="preserve">Petruzzo Palmina</t>
  </si>
  <si>
    <t xml:space="preserve">Malattie Apparato Locomotore</t>
  </si>
  <si>
    <t xml:space="preserve">Chir. App Dig II</t>
  </si>
  <si>
    <t xml:space="preserve">Chir. Urg. Pronto Soccorso e Trauma</t>
  </si>
  <si>
    <t xml:space="preserve">Tecnica Chirurgica II</t>
  </si>
  <si>
    <t xml:space="preserve">Calò Pietro Giorgio </t>
  </si>
  <si>
    <t xml:space="preserve">Urologia</t>
  </si>
  <si>
    <t xml:space="preserve">MED/24</t>
  </si>
  <si>
    <t xml:space="preserve">De Lisa Antonello</t>
  </si>
  <si>
    <t xml:space="preserve">Pacchetto a Scelta Alternativa (PSA)</t>
  </si>
  <si>
    <t xml:space="preserve">Chirurgia Sostitutiva e dei trapianti</t>
  </si>
  <si>
    <t xml:space="preserve">Zamboni Fausto</t>
  </si>
  <si>
    <t xml:space="preserve">Chirurgia Oncologica</t>
  </si>
  <si>
    <t xml:space="preserve">MED/44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</si>
  <si>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Chirurgia Vascolare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</si>
  <si>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STRUTTURA</t>
  </si>
  <si>
    <t xml:space="preserve">CHIRURGIA VASCOLARE</t>
  </si>
  <si>
    <t xml:space="preserve">Fisiopatologia dell'apparato Respiratorio</t>
  </si>
  <si>
    <t xml:space="preserve">Patologia Chirurgica Generale</t>
  </si>
  <si>
    <t xml:space="preserve">Angioradiologia Diagnostica</t>
  </si>
  <si>
    <t xml:space="preserve">Comelli Simone</t>
  </si>
  <si>
    <t xml:space="preserve">Principi generali di tecnica chirurgica</t>
  </si>
  <si>
    <t xml:space="preserve">Metodologia in chirurgia vascolare</t>
  </si>
  <si>
    <t xml:space="preserve">MED/22</t>
  </si>
  <si>
    <t xml:space="preserve">Diagnostica vascolare non invasiva</t>
  </si>
  <si>
    <t xml:space="preserve">Sanfilippo Roberto</t>
  </si>
  <si>
    <t xml:space="preserve">Anatomia chirurgica del sistema vascolare</t>
  </si>
  <si>
    <t xml:space="preserve">Fisiopatologia dell'apparato vascolare e del microcircolo</t>
  </si>
  <si>
    <t xml:space="preserve">Cardiologia e terapia medica delle cardiopatie</t>
  </si>
  <si>
    <t xml:space="preserve">Emostasi e protocolli clinici di terapia medica</t>
  </si>
  <si>
    <t xml:space="preserve">Barcellona Doris</t>
  </si>
  <si>
    <t xml:space="preserve">Anestesia e terapia intensiva</t>
  </si>
  <si>
    <t xml:space="preserve">Tecniche di chirurgia endovascolare</t>
  </si>
  <si>
    <t xml:space="preserve">Camparini Stefano</t>
  </si>
  <si>
    <t xml:space="preserve">Suture e materiale protesico in chirurgia vascolare</t>
  </si>
  <si>
    <t xml:space="preserve">Patologia delle arteriopatie, flebopatie e linfopatie</t>
  </si>
  <si>
    <t xml:space="preserve">Tecniche chirurgiche in chirurgia cardiotoracica</t>
  </si>
  <si>
    <t xml:space="preserve">Tecniche chirurgiche in Chirurgia Generale e d'urgenza</t>
  </si>
  <si>
    <t xml:space="preserve">Tecniche anestesiologiche in chirurgia vascolare</t>
  </si>
  <si>
    <t xml:space="preserve">Terapia medica delle arteriopatie, flebopatie e linfopatie</t>
  </si>
  <si>
    <t xml:space="preserve">Terapia chirurgica delle arteriopatie periferiche</t>
  </si>
  <si>
    <t xml:space="preserve">L'accesso vascolare</t>
  </si>
  <si>
    <t xml:space="preserve">Terapia intensiva e rianimazione in chirurgia cardiovascolare</t>
  </si>
  <si>
    <t xml:space="preserve">Falchi Susanna</t>
  </si>
  <si>
    <t xml:space="preserve">Angioradiologia interventistica</t>
  </si>
  <si>
    <t xml:space="preserve">Patologia clinica delle vasculopatie in età pediatrica</t>
  </si>
  <si>
    <t xml:space="preserve">Patologia e terapia chirurgica delle vasculopatie viscerali</t>
  </si>
  <si>
    <t xml:space="preserve">Terapia chirurgica delle flebopatie e linfopatie</t>
  </si>
  <si>
    <t xml:space="preserve">Terapia chirurgica delle malattie del cuore</t>
  </si>
  <si>
    <t xml:space="preserve">Terapia del dolore nelle vasculopatie periferiche</t>
  </si>
  <si>
    <t xml:space="preserve">Tecniche di chirurgia vascolare in Chirurgia Oncologca</t>
  </si>
  <si>
    <t xml:space="preserve">Patologia clinica e terapia chirurgica delle malattie dei grossi vasi</t>
  </si>
  <si>
    <t xml:space="preserve">Tecniche di chirurgia plastica applicate in chirurgia vascolare</t>
  </si>
  <si>
    <t xml:space="preserve">Figus Andrea</t>
  </si>
  <si>
    <t xml:space="preserve">Medicina legale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</si>
  <si>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Chirurgia Orale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</si>
  <si>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r>
      <rPr>
        <b val="true"/>
        <sz val="10"/>
        <color rgb="FF000099"/>
        <rFont val="Calibri"/>
        <family val="2"/>
        <charset val="1"/>
      </rPr>
      <t xml:space="preserve">DOCENTE / TUTOR 
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</si>
  <si>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CHIRURGIA ORALE</t>
  </si>
  <si>
    <t xml:space="preserve">Anatomia Umana</t>
  </si>
  <si>
    <t xml:space="preserve">BIO/16</t>
  </si>
  <si>
    <t xml:space="preserve">Denotti Gloria</t>
  </si>
  <si>
    <t xml:space="preserve">Pisano Elisabetta</t>
  </si>
  <si>
    <t xml:space="preserve">Malattie Odontostomatologiche</t>
  </si>
  <si>
    <t xml:space="preserve">MED/28</t>
  </si>
  <si>
    <t xml:space="preserve">Garau Valentino</t>
  </si>
  <si>
    <t xml:space="preserve">Chirurgia Maxillo-Facciale</t>
  </si>
  <si>
    <t xml:space="preserve">MED/29</t>
  </si>
  <si>
    <t xml:space="preserve">Foresti Maurizio</t>
  </si>
  <si>
    <t xml:space="preserve">Scienze Tecniche Mediche Applicate</t>
  </si>
  <si>
    <t xml:space="preserve">MED/50</t>
  </si>
  <si>
    <t xml:space="preserve">Spinas Enrico</t>
  </si>
  <si>
    <t xml:space="preserve">Piras Vincenzo</t>
  </si>
  <si>
    <t xml:space="preserve">Cotti Elisabetta</t>
  </si>
  <si>
    <t xml:space="preserve">Morica Luca</t>
  </si>
  <si>
    <t xml:space="preserve">Igiene Generale Applicata</t>
  </si>
  <si>
    <t xml:space="preserve">MED/42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</si>
  <si>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Dermatologia e Venereologia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</si>
  <si>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DERMATOLOGIA E VENEREOLOGIA</t>
  </si>
  <si>
    <t xml:space="preserve">Serra Corrado</t>
  </si>
  <si>
    <t xml:space="preserve">Anatomia patologica</t>
  </si>
  <si>
    <t xml:space="preserve">Patologia generale</t>
  </si>
  <si>
    <t xml:space="preserve">Perra Andrea</t>
  </si>
  <si>
    <t xml:space="preserve">Medicina interna</t>
  </si>
  <si>
    <t xml:space="preserve">Dermatologia clinica</t>
  </si>
  <si>
    <t xml:space="preserve">Atzori Laura </t>
  </si>
  <si>
    <t xml:space="preserve">Diagnostica non invasiva della cute</t>
  </si>
  <si>
    <t xml:space="preserve">Ferreli Caterina</t>
  </si>
  <si>
    <t xml:space="preserve">Fotobiologia</t>
  </si>
  <si>
    <t xml:space="preserve">Anatomia ed istologia della cute</t>
  </si>
  <si>
    <t xml:space="preserve">Luca Pilloni</t>
  </si>
  <si>
    <t xml:space="preserve">MST</t>
  </si>
  <si>
    <t xml:space="preserve">Allergologia dermatologica</t>
  </si>
  <si>
    <t xml:space="preserve">Oncologia dermatologica</t>
  </si>
  <si>
    <t xml:space="preserve">Micologia dermatologica</t>
  </si>
  <si>
    <t xml:space="preserve">Dermopatologia delle malattie infiammatorie</t>
  </si>
  <si>
    <t xml:space="preserve">Laboratorio diagnostica</t>
  </si>
  <si>
    <t xml:space="preserve">Dermatologia pediatrica</t>
  </si>
  <si>
    <t xml:space="preserve">Malattie infettive</t>
  </si>
  <si>
    <t xml:space="preserve">Malattie del sangue</t>
  </si>
  <si>
    <t xml:space="preserve">Dermatologia tropicale</t>
  </si>
  <si>
    <t xml:space="preserve">Tecniche di chirurgia dermatologica</t>
  </si>
  <si>
    <t xml:space="preserve">Terapia clinica</t>
  </si>
  <si>
    <t xml:space="preserve">Dermopatologia delle malattie neoplastiche</t>
  </si>
  <si>
    <t xml:space="preserve">Cosmetologia</t>
  </si>
  <si>
    <t xml:space="preserve">Endocrinologia</t>
  </si>
  <si>
    <t xml:space="preserve">MED/13</t>
  </si>
  <si>
    <t xml:space="preserve">Chirurgia plastica</t>
  </si>
  <si>
    <t xml:space="preserve">Relazione medico-paziente</t>
  </si>
  <si>
    <t xml:space="preserve">Emergenze dermatologiche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</si>
  <si>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Ematologia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</si>
  <si>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EMATOLOGIA</t>
  </si>
  <si>
    <t xml:space="preserve">Biochimica clinica e biologia molecolare clinica</t>
  </si>
  <si>
    <t xml:space="preserve">Microbiologia e microbiologia clinica</t>
  </si>
  <si>
    <t xml:space="preserve">Ematologia</t>
  </si>
  <si>
    <t xml:space="preserve">Caocci Giovanni</t>
  </si>
  <si>
    <t xml:space="preserve">Fozza Claudio</t>
  </si>
  <si>
    <t xml:space="preserve">Patologia clinica</t>
  </si>
  <si>
    <t xml:space="preserve">MED/05</t>
  </si>
  <si>
    <t xml:space="preserve">Atzori Luigi</t>
  </si>
  <si>
    <t xml:space="preserve">Mulas Olga</t>
  </si>
  <si>
    <t xml:space="preserve">Statistica medica</t>
  </si>
  <si>
    <t xml:space="preserve">Oncologia medica</t>
  </si>
  <si>
    <t xml:space="preserve">Malattie dell'apparato cardiovascolare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</si>
  <si>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Endocrinologia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</si>
  <si>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r>
      <rPr>
        <b val="true"/>
        <sz val="11"/>
        <color rgb="FF000099"/>
        <rFont val="Calibri"/>
        <family val="2"/>
        <charset val="1"/>
      </rPr>
      <t xml:space="preserve">ATTIVITA' </t>
    </r>
    <r>
      <rPr>
        <sz val="10"/>
        <color rgb="FF000099"/>
        <rFont val="Calibri"/>
        <family val="2"/>
        <charset val="1"/>
      </rPr>
      <t xml:space="preserve">Formative</t>
    </r>
  </si>
  <si>
    <r>
      <rPr>
        <b val="true"/>
        <sz val="11"/>
        <color rgb="FF000099"/>
        <rFont val="Calibri"/>
        <family val="2"/>
        <charset val="1"/>
      </rPr>
      <t xml:space="preserve">ORE
</t>
    </r>
    <r>
      <rPr>
        <sz val="10"/>
        <color rgb="FF000099"/>
        <rFont val="Calibri"/>
        <family val="2"/>
        <charset val="1"/>
      </rPr>
      <t xml:space="preserve">Frontali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</si>
  <si>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Frontali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</si>
  <si>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Profess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</si>
  <si>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99"/>
        <rFont val="Calibri"/>
        <family val="2"/>
        <charset val="1"/>
      </rPr>
      <t xml:space="preserve">Totali</t>
    </r>
  </si>
  <si>
    <r>
      <rPr>
        <b val="true"/>
        <sz val="11"/>
        <color rgb="FF000099"/>
        <rFont val="Calibri"/>
        <family val="2"/>
        <charset val="1"/>
      </rPr>
      <t xml:space="preserve">DOCENTE/TUTOR 
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</si>
  <si>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ENDOCRINOLOGIA</t>
  </si>
  <si>
    <t xml:space="preserve">Basi genetiche delle Endocrinopatie del Diabete Mellito e delle Malattie Metaboliche</t>
  </si>
  <si>
    <t xml:space="preserve">Anatomia ed Istologia degli organi endocrini</t>
  </si>
  <si>
    <t xml:space="preserve">Cocco Cristina</t>
  </si>
  <si>
    <t xml:space="preserve">Il Laboratorio in endocrinologia </t>
  </si>
  <si>
    <t xml:space="preserve">Ruggiero Valeria</t>
  </si>
  <si>
    <t xml:space="preserve">Fisiopatologia Endocrina di base</t>
  </si>
  <si>
    <t xml:space="preserve">Le alterazioni metaboliche nelle Endocrinopatie</t>
  </si>
  <si>
    <t xml:space="preserve">Medicina Interna e Specialistica 1</t>
  </si>
  <si>
    <t xml:space="preserve">Studio della fisiopatologia, clinica, diagnostica e terapia delle malattie endocrine e metaboliche</t>
  </si>
  <si>
    <t xml:space="preserve">Boi Francesco</t>
  </si>
  <si>
    <t xml:space="preserve">Vellluzzi Fernanda</t>
  </si>
  <si>
    <t xml:space="preserve">Fanciulli Giuseppe </t>
  </si>
  <si>
    <t xml:space="preserve">Cossu Efisio</t>
  </si>
  <si>
    <t xml:space="preserve">Imaging delle patologie ipotalamo-ipofisarie</t>
  </si>
  <si>
    <t xml:space="preserve">Ginecologia</t>
  </si>
  <si>
    <t xml:space="preserve">La comunicazione medico paziente</t>
  </si>
  <si>
    <t xml:space="preserve">D'aloja Ernesto</t>
  </si>
  <si>
    <t xml:space="preserve">Malattie dell'apparato visivo</t>
  </si>
  <si>
    <t xml:space="preserve">MED/30</t>
  </si>
  <si>
    <t xml:space="preserve">Zucca Ignazio</t>
  </si>
  <si>
    <t xml:space="preserve">Malattie cardiovascolari</t>
  </si>
  <si>
    <r>
      <rPr>
        <b val="true"/>
        <sz val="16"/>
        <color rgb="FF000099"/>
        <rFont val="Calibri"/>
        <family val="2"/>
        <charset val="1"/>
      </rPr>
      <t xml:space="preserve">Dipartimento di Scienze Biomediche
</t>
    </r>
    <r>
      <rPr>
        <b val="true"/>
        <sz val="18"/>
        <color rgb="FFC00000"/>
        <rFont val="Calibri"/>
        <family val="2"/>
        <charset val="1"/>
      </rPr>
      <t xml:space="preserve">SdS - Farmacologia e Tossicologia Clinica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</si>
  <si>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r>
      <rPr>
        <b val="true"/>
        <sz val="10"/>
        <color rgb="FF000099"/>
        <rFont val="Calibri"/>
        <family val="2"/>
        <charset val="1"/>
      </rPr>
      <t xml:space="preserve">DOCENTE/TUTOR 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</si>
  <si>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FARMACOLOGIA</t>
  </si>
  <si>
    <t xml:space="preserve">Zucca Paolo</t>
  </si>
  <si>
    <t xml:space="preserve">Fisiologia Generale</t>
  </si>
  <si>
    <t xml:space="preserve">BIO/09</t>
  </si>
  <si>
    <t xml:space="preserve">Carta Manolo</t>
  </si>
  <si>
    <t xml:space="preserve">Biologia Applicata</t>
  </si>
  <si>
    <t xml:space="preserve">BIO/13</t>
  </si>
  <si>
    <t xml:space="preserve">Zavattari Patrizia</t>
  </si>
  <si>
    <t xml:space="preserve">MED/03 </t>
  </si>
  <si>
    <t xml:space="preserve">Patologia Clinica</t>
  </si>
  <si>
    <t xml:space="preserve">Ostetricia e Ginecologia</t>
  </si>
  <si>
    <t xml:space="preserve">Pediatria generale</t>
  </si>
  <si>
    <t xml:space="preserve">Pistis Marco </t>
  </si>
  <si>
    <t xml:space="preserve">Farmacologia cellulare e molecolare</t>
  </si>
  <si>
    <t xml:space="preserve">Scherma Maria</t>
  </si>
  <si>
    <t xml:space="preserve">Farmacologia Speciale I</t>
  </si>
  <si>
    <t xml:space="preserve">Melis Miriam</t>
  </si>
  <si>
    <t xml:space="preserve">Sperimentazione animale e regolamentazione etica</t>
  </si>
  <si>
    <t xml:space="preserve">Collu Maria</t>
  </si>
  <si>
    <t xml:space="preserve">Tossicologia</t>
  </si>
  <si>
    <t xml:space="preserve">Carta Anna Rosa</t>
  </si>
  <si>
    <t xml:space="preserve">Chemioterapia</t>
  </si>
  <si>
    <t xml:space="preserve">Fadda Paola</t>
  </si>
  <si>
    <t xml:space="preserve">Farmacocinetica</t>
  </si>
  <si>
    <t xml:space="preserve">Saggi e Dosaggi Farmacologici</t>
  </si>
  <si>
    <t xml:space="preserve">Neurofarmacologia</t>
  </si>
  <si>
    <t xml:space="preserve">Psicofarmacologia</t>
  </si>
  <si>
    <t xml:space="preserve">Del Zompo Maria </t>
  </si>
  <si>
    <t xml:space="preserve">Farmacologia Clinica I</t>
  </si>
  <si>
    <t xml:space="preserve">Severino Giovanni </t>
  </si>
  <si>
    <t xml:space="preserve">Farmacologia Speciale II</t>
  </si>
  <si>
    <t xml:space="preserve">Tossicologia Clinica</t>
  </si>
  <si>
    <t xml:space="preserve">Agabio Roberta </t>
  </si>
  <si>
    <t xml:space="preserve">Chemioterapia Oncologica</t>
  </si>
  <si>
    <t xml:space="preserve">Farmacovigilanza e farmacoutilizzazione</t>
  </si>
  <si>
    <t xml:space="preserve">Farmacogenomica</t>
  </si>
  <si>
    <t xml:space="preserve">Squassina Alessio</t>
  </si>
  <si>
    <t xml:space="preserve">Puligheddu Monica</t>
  </si>
  <si>
    <t xml:space="preserve">Farmacologia Clinica II</t>
  </si>
  <si>
    <t xml:space="preserve">Sperimentazioni cliniche e Comitato Etico</t>
  </si>
  <si>
    <t xml:space="preserve">Chillotti Caterina </t>
  </si>
  <si>
    <t xml:space="preserve">Farmacoeconomia</t>
  </si>
  <si>
    <t xml:space="preserve">Fitoterapia</t>
  </si>
  <si>
    <t xml:space="preserve">De Luca Maria Antonietta</t>
  </si>
  <si>
    <t xml:space="preserve">Farmacovigilanza e malattia da ADR</t>
  </si>
  <si>
    <t xml:space="preserve">Ardau Raffeella</t>
  </si>
  <si>
    <t xml:space="preserve">Psichiatria</t>
  </si>
  <si>
    <t xml:space="preserve">Carpiniello Bernardo </t>
  </si>
  <si>
    <t xml:space="preserve">Neuropsichiatria Infantile</t>
  </si>
  <si>
    <t xml:space="preserve">MED/39</t>
  </si>
  <si>
    <t xml:space="preserve">Zuddas Alessandro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</si>
  <si>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MEDICINA FISICA E RIABILITATIVA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</si>
  <si>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MEDICINA FISICA E RIABILITATIVA</t>
  </si>
  <si>
    <t xml:space="preserve">MEDICINA FISICA RIABILITATIVA</t>
  </si>
  <si>
    <t xml:space="preserve">Epidemiologia della disabilità</t>
  </si>
  <si>
    <t xml:space="preserve">Monticone Marco</t>
  </si>
  <si>
    <t xml:space="preserve">MFR in Ortopedia con accenni sportivi e termali</t>
  </si>
  <si>
    <t xml:space="preserve">MFR in Neurologia</t>
  </si>
  <si>
    <t xml:space="preserve">MFR in Oncologia</t>
  </si>
  <si>
    <t xml:space="preserve">Medicina del lavoro</t>
  </si>
  <si>
    <t xml:space="preserve">Campagna Marcello</t>
  </si>
  <si>
    <t xml:space="preserve">MFR cardiologica e vascolare</t>
  </si>
  <si>
    <t xml:space="preserve">MFR respiratoria</t>
  </si>
  <si>
    <t xml:space="preserve">MFR viscerale</t>
  </si>
  <si>
    <t xml:space="preserve">Normativa ed organizzazione in MFR con elementi di etica</t>
  </si>
  <si>
    <t xml:space="preserve">Cardiologia</t>
  </si>
  <si>
    <t xml:space="preserve">Pneumologia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</si>
  <si>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Genetica Medica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</si>
  <si>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GENETICA MEDICA</t>
  </si>
  <si>
    <t xml:space="preserve">Padiglia Alessandra </t>
  </si>
  <si>
    <t xml:space="preserve">Biologia Molecolare</t>
  </si>
  <si>
    <t xml:space="preserve">BIO/11</t>
  </si>
  <si>
    <t xml:space="preserve">Coiana Alessandra</t>
  </si>
  <si>
    <t xml:space="preserve">Dettori Tinuccia</t>
  </si>
  <si>
    <t xml:space="preserve">Nieddu Mariella</t>
  </si>
  <si>
    <t xml:space="preserve">Perra Andrea </t>
  </si>
  <si>
    <t xml:space="preserve">Biochimica Clinica e Biologia Molecolare Clinica</t>
  </si>
  <si>
    <t xml:space="preserve">Orrù Nicola </t>
  </si>
  <si>
    <t xml:space="preserve">Ostetricia</t>
  </si>
  <si>
    <t xml:space="preserve">Mais Valerio</t>
  </si>
  <si>
    <t xml:space="preserve">Cau Milena</t>
  </si>
  <si>
    <t xml:space="preserve">Cucca Francesco</t>
  </si>
  <si>
    <t xml:space="preserve">Floris Matteo</t>
  </si>
  <si>
    <t xml:space="preserve">Vivanet Caterina</t>
  </si>
  <si>
    <t xml:space="preserve">Murru Roberta </t>
  </si>
  <si>
    <t xml:space="preserve">Balestrino Luisa</t>
  </si>
  <si>
    <t xml:space="preserve">Trapianto cellule staminali</t>
  </si>
  <si>
    <t xml:space="preserve">Cocco Eleonora</t>
  </si>
  <si>
    <t xml:space="preserve">Le Neurofibromatosi</t>
  </si>
  <si>
    <t xml:space="preserve">Spina Francesca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</si>
  <si>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Geriatria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</si>
  <si>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GERIATRIA</t>
  </si>
  <si>
    <t xml:space="preserve">Fisiologia dell'invecchiamento</t>
  </si>
  <si>
    <t xml:space="preserve">Stancampiano Roberto </t>
  </si>
  <si>
    <t xml:space="preserve">Statistica ed aspetti demografici in geriatria</t>
  </si>
  <si>
    <t xml:space="preserve">Patologia dell'invecchiamento</t>
  </si>
  <si>
    <t xml:space="preserve">La farmaco geriatria</t>
  </si>
  <si>
    <t xml:space="preserve">Medicina Interna </t>
  </si>
  <si>
    <t xml:space="preserve">Medicina Interna Rete Formativa</t>
  </si>
  <si>
    <t xml:space="preserve">Approccio clinico al paziente geriatrico</t>
  </si>
  <si>
    <t xml:space="preserve">Polifarmacoterapia nell'anziano</t>
  </si>
  <si>
    <t xml:space="preserve">Mandas Antonella </t>
  </si>
  <si>
    <t xml:space="preserve">Rapporti tra invecchiamento, fragilità e malattie geriatriche</t>
  </si>
  <si>
    <t xml:space="preserve">Terapia non farmacologica nell'anziano</t>
  </si>
  <si>
    <t xml:space="preserve">P.S. in Medicina</t>
  </si>
  <si>
    <t xml:space="preserve">P.S. Rete formativa</t>
  </si>
  <si>
    <t xml:space="preserve">Peculiarità cliniche delle malattie geriatriche</t>
  </si>
  <si>
    <t xml:space="preserve">Le grandi Sindromi geriatriche</t>
  </si>
  <si>
    <t xml:space="preserve">Valutazione multidimensionale geriatrica</t>
  </si>
  <si>
    <t xml:space="preserve">NEUROLOGIA</t>
  </si>
  <si>
    <t xml:space="preserve">Puligheddu Monica </t>
  </si>
  <si>
    <t xml:space="preserve">Cadeddu Christian </t>
  </si>
  <si>
    <t xml:space="preserve">Malattie del Sangue</t>
  </si>
  <si>
    <t xml:space="preserve">La Nasa Giorgio </t>
  </si>
  <si>
    <t xml:space="preserve">Principi di cura dell'anziano nelle diverse situazioni assistenziali</t>
  </si>
  <si>
    <t xml:space="preserve">Gestione dell'anziano con patologia acuta</t>
  </si>
  <si>
    <t xml:space="preserve">Cure palliative per l'anziano</t>
  </si>
  <si>
    <t xml:space="preserve">L'Evidence Based Medicine applicata alla geriatria</t>
  </si>
  <si>
    <t xml:space="preserve">Gestione dell'anziano con patologia allergo-immunologica</t>
  </si>
  <si>
    <t xml:space="preserve">Coordinamento dell'intervento interdisciplinare e principi di cura nelle diverse situazioni assistenziali</t>
  </si>
  <si>
    <t xml:space="preserve">Coordinamento dell'intervento interdisciplinare e principi di cura in ambito oncologico geriatrico</t>
  </si>
  <si>
    <t xml:space="preserve">Coordinamento dell'intervento interdisciplinare e principi di cura in ambito diabetologico geriatrico</t>
  </si>
  <si>
    <t xml:space="preserve">Rete territoriale e Unità Valutativa Geriatrica</t>
  </si>
  <si>
    <t xml:space="preserve">La relazione medico paziente</t>
  </si>
  <si>
    <t xml:space="preserve">V Anno - Totale 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</si>
  <si>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Ginecologia e Ostetricia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</si>
  <si>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GINECOLOGIA E OSTETRICIA</t>
  </si>
  <si>
    <t xml:space="preserve">Istologia ed embriologia ed anatomia sistematica e topografica dell'apparato geniitale femminile</t>
  </si>
  <si>
    <t xml:space="preserve">BIO/17</t>
  </si>
  <si>
    <t xml:space="preserve">Sogos Valeria</t>
  </si>
  <si>
    <t xml:space="preserve">Tutor AOU-CA</t>
  </si>
  <si>
    <t xml:space="preserve">Ginecologia ed Ostetricia</t>
  </si>
  <si>
    <t xml:space="preserve">Fisiiologia del parto</t>
  </si>
  <si>
    <t xml:space="preserve">Fulghesu Anna Maria</t>
  </si>
  <si>
    <t xml:space="preserve">Fisiiologia della gravidanza</t>
  </si>
  <si>
    <t xml:space="preserve">Guerriero Stefano</t>
  </si>
  <si>
    <t xml:space="preserve">Emergenze in Ostetricia e Ginecologia</t>
  </si>
  <si>
    <t xml:space="preserve">Fisiologia della funzione riproduttiva</t>
  </si>
  <si>
    <t xml:space="preserve">Medicina Legale in Ginecologia ed Ostetricia</t>
  </si>
  <si>
    <t xml:space="preserve">Endocrinologia in Ginecologia ed Ostetricia</t>
  </si>
  <si>
    <t xml:space="preserve">Urologia applicata alla Ginecologia ed Ostetricia</t>
  </si>
  <si>
    <t xml:space="preserve">Diagnostica per immagini in Ginecologia ed Ostetricia</t>
  </si>
  <si>
    <t xml:space="preserve">Pediatria generale e specialistica</t>
  </si>
  <si>
    <t xml:space="preserve">Ecografia in Ginecologia ed Ostetricia</t>
  </si>
  <si>
    <t xml:space="preserve">Ginecologia ed Endocrinologia</t>
  </si>
  <si>
    <t xml:space="preserve">Patologia funzionale ginecologica</t>
  </si>
  <si>
    <t xml:space="preserve">Gravidanza a rischio</t>
  </si>
  <si>
    <t xml:space="preserve">Tecniche operatorie ostetriche vaginali</t>
  </si>
  <si>
    <t xml:space="preserve">Anestiologia in ginecologia</t>
  </si>
  <si>
    <t xml:space="preserve">Anestesia, Rianimazione, Terapia del Dolore e Cure Palliative in Ginecologia ed Ostetricia</t>
  </si>
  <si>
    <t xml:space="preserve">Tecniche operatorie ostetriche addominali</t>
  </si>
  <si>
    <t xml:space="preserve">Patologia ginecologica benigna</t>
  </si>
  <si>
    <t xml:space="preserve">Patologia ostetrica</t>
  </si>
  <si>
    <t xml:space="preserve">Anestiologia</t>
  </si>
  <si>
    <t xml:space="preserve">Endocrinologia Ginecologica: sterilità, contraccezione, menopausa e ripercussione sulla vita della donna</t>
  </si>
  <si>
    <t xml:space="preserve">Clinica delle neoplasie ginecologiche</t>
  </si>
  <si>
    <t xml:space="preserve">Medicina Perinatale</t>
  </si>
  <si>
    <t xml:space="preserve">Cenni di chirurgia addominale e vaginale</t>
  </si>
  <si>
    <t xml:space="preserve">D'Alterio Maurizio</t>
  </si>
  <si>
    <t xml:space="preserve">Chirurgia Laroparoscopica</t>
  </si>
  <si>
    <t xml:space="preserve">Terapia intensiva in ostetricia</t>
  </si>
  <si>
    <t xml:space="preserve">Sterilità ed infertilità clinica</t>
  </si>
  <si>
    <t xml:space="preserve">DOCENTE/TUTOR PROPOSTO</t>
  </si>
  <si>
    <t xml:space="preserve">Terapia della sterilità ed infertilità</t>
  </si>
  <si>
    <t xml:space="preserve">Tecniche di fecondazione assistita</t>
  </si>
  <si>
    <t xml:space="preserve">Patologia mammaria</t>
  </si>
  <si>
    <t xml:space="preserve">Isteroscopia nella infertilità</t>
  </si>
  <si>
    <t xml:space="preserve">Terapie integrate in oncologia ginecologica</t>
  </si>
  <si>
    <t xml:space="preserve">Chirurgia ostetrica</t>
  </si>
  <si>
    <t xml:space="preserve">Diagnosi prenatale invasiva</t>
  </si>
  <si>
    <t xml:space="preserve">Medicina prenatale</t>
  </si>
  <si>
    <t xml:space="preserve">Chirurgia Vaginale Uroginecologica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</si>
  <si>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Igiene e Medicina Preventiva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</si>
  <si>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IGIENE E MEDICINA PREVENTIVA</t>
  </si>
  <si>
    <t xml:space="preserve">Radioprotezione</t>
  </si>
  <si>
    <t xml:space="preserve">FIS/07</t>
  </si>
  <si>
    <t xml:space="preserve">Barberini Luigi</t>
  </si>
  <si>
    <t xml:space="preserve">DF</t>
  </si>
  <si>
    <t xml:space="preserve">Microbiologia clinica</t>
  </si>
  <si>
    <t xml:space="preserve">Ingegneria sanitaria</t>
  </si>
  <si>
    <t xml:space="preserve">ICAR/03</t>
  </si>
  <si>
    <t xml:space="preserve">Carucci Alessandra</t>
  </si>
  <si>
    <t xml:space="preserve">DICAAR</t>
  </si>
  <si>
    <t xml:space="preserve">Sanità pubblica, igiene, epidemiologia e promozione della salute</t>
  </si>
  <si>
    <t xml:space="preserve">Contu Paolo</t>
  </si>
  <si>
    <t xml:space="preserve">Schintu Marco</t>
  </si>
  <si>
    <t xml:space="preserve">Cosentino Sofia</t>
  </si>
  <si>
    <t xml:space="preserve">Coroneo Valentina</t>
  </si>
  <si>
    <t xml:space="preserve">Promozione della salute</t>
  </si>
  <si>
    <t xml:space="preserve">Mereu  Alessandra</t>
  </si>
  <si>
    <t xml:space="preserve">Sardu Claudia</t>
  </si>
  <si>
    <t xml:space="preserve">Pisano Maria Barbara </t>
  </si>
  <si>
    <t xml:space="preserve">Metodologia epidemiologica: metodi quantitativi e qualitativi </t>
  </si>
  <si>
    <t xml:space="preserve">Epidemiologia</t>
  </si>
  <si>
    <t xml:space="preserve">Prevenzione e tutela ambientale: prevenzione dei rischi ambientali e tecniche analitiche</t>
  </si>
  <si>
    <t xml:space="preserve">Diritto del lavoro</t>
  </si>
  <si>
    <t xml:space="preserve">IUS/07</t>
  </si>
  <si>
    <t xml:space="preserve">Loi Piera</t>
  </si>
  <si>
    <t xml:space="preserve">DG</t>
  </si>
  <si>
    <t xml:space="preserve">Metodologie per la promozione della salute </t>
  </si>
  <si>
    <t xml:space="preserve">Mereu  Alessandra  </t>
  </si>
  <si>
    <t xml:space="preserve">Igiene degli alimenti</t>
  </si>
  <si>
    <t xml:space="preserve">Pisano Maria Barbara</t>
  </si>
  <si>
    <t xml:space="preserve">Sanità Pubblica Territoriale</t>
  </si>
  <si>
    <t xml:space="preserve">Sulcis Marco</t>
  </si>
  <si>
    <t xml:space="preserve">Relazione medico-Paziente</t>
  </si>
  <si>
    <t xml:space="preserve">De  Matteis Sara</t>
  </si>
  <si>
    <t xml:space="preserve">Metodi statistici applicati alla programmazione e organizzazione sanitaria</t>
  </si>
  <si>
    <t xml:space="preserve">Economia applicata</t>
  </si>
  <si>
    <t xml:space="preserve">SECS-P/06</t>
  </si>
  <si>
    <t xml:space="preserve">Usai Stefano</t>
  </si>
  <si>
    <t xml:space="preserve">DECS</t>
  </si>
  <si>
    <t xml:space="preserve">Controlli ambientali nelle strutture ospedaliere</t>
  </si>
  <si>
    <t xml:space="preserve">Programmazione ed organizzazione aziendale 1</t>
  </si>
  <si>
    <t xml:space="preserve">Direzione ospedaliera</t>
  </si>
  <si>
    <t xml:space="preserve">Argiolas Federico</t>
  </si>
  <si>
    <t xml:space="preserve">Comunicazione salute</t>
  </si>
  <si>
    <t xml:space="preserve">Programmazione strategica</t>
  </si>
  <si>
    <t xml:space="preserve">Advocacy</t>
  </si>
  <si>
    <t xml:space="preserve">Qualità dei processi assistenziali</t>
  </si>
  <si>
    <t xml:space="preserve">Evidence Based Public Health</t>
  </si>
  <si>
    <t xml:space="preserve">Sanità pubblica</t>
  </si>
  <si>
    <t xml:space="preserve">Tidore Marcello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</si>
  <si>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Medicina Interna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</si>
  <si>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MEDICINA INTERNA</t>
  </si>
  <si>
    <t xml:space="preserve">Manconi Barbara</t>
  </si>
  <si>
    <t xml:space="preserve">Farmacologia clinica dei farmaci d’uso più comune, trattamento degli avvelenamenti più comuni e del sovraddosaggio dei farmaci psicotropi</t>
  </si>
  <si>
    <t xml:space="preserve">Metodologia clinica, fisica, funzionale, di laboratorio e strumentale
Appropriatezza dei percorsi diagnostici 
Interpretazione dei risultati delle indagini strumentali e di laboratorio </t>
  </si>
  <si>
    <t xml:space="preserve">Malattie dell’Apparato Cardiovascolare</t>
  </si>
  <si>
    <t xml:space="preserve">Consenso informato, concetti di imprudenza, imperizia. Schede tecniche dei farmaci: hanno valore medico legale ?</t>
  </si>
  <si>
    <t xml:space="preserve">Anatomia Patologica - infiammazione e neoplasie</t>
  </si>
  <si>
    <t xml:space="preserve">Medicina Interna e Specialistica 2</t>
  </si>
  <si>
    <t xml:space="preserve">Medicina Interna e Specialistica 2: aspetti cardiovascolari</t>
  </si>
  <si>
    <t xml:space="preserve">Medicina d’urgenza</t>
  </si>
  <si>
    <t xml:space="preserve">Appropriatezza nella prescrizione farmacologica e non farmacologica
Continuità assistenziale. Gestione internistica e specialistica</t>
  </si>
  <si>
    <t xml:space="preserve">Inquadramento internistico delle patologie più comuni:  Reumatologia</t>
  </si>
  <si>
    <t xml:space="preserve">Inquadramento internistico delle patologie più comuni:  Oncologia</t>
  </si>
  <si>
    <t xml:space="preserve">Madeddu Clielia</t>
  </si>
  <si>
    <t xml:space="preserve">Massa Elena</t>
  </si>
  <si>
    <t xml:space="preserve">Inquadramento internistico delle patologie più comuni: 
Malattie dell’Apparato Respiratorio</t>
  </si>
  <si>
    <t xml:space="preserve">Emergenze Mediche 2</t>
  </si>
  <si>
    <t xml:space="preserve">Inquadramento internistico delle patologie più comuni: 
- neurologiche 
- infettivologiche 
- endocrinologiche 
- gastroenterologiche
- pneumologiche
- nefrologiche
- osteometaboliche
Il paziente internistico critico</t>
  </si>
  <si>
    <t xml:space="preserve">Medicina d’urgenza e Pronto Soccorso</t>
  </si>
  <si>
    <t xml:space="preserve">Anatomia Patologica - interpretazione dei risultati istopatologici</t>
  </si>
  <si>
    <t xml:space="preserve">Medicina Interna e Specialistica 4</t>
  </si>
  <si>
    <t xml:space="preserve">Inquadramento internistico delle patologie più comuni:  Ematologia</t>
  </si>
  <si>
    <t xml:space="preserve">Inquadramento internistico delle patologie più comuni:  Nefrologia</t>
  </si>
  <si>
    <t xml:space="preserve">Inquadramento internistico delle patologie più comuni:  Neurologia</t>
  </si>
  <si>
    <t xml:space="preserve">Inquadramento internistico delle patologie più comuni:  Psichiatria</t>
  </si>
  <si>
    <t xml:space="preserve">Carpiniello Bernardo</t>
  </si>
  <si>
    <t xml:space="preserve">Inquadramento internistico delle patologie più comuni: immunologiche </t>
  </si>
  <si>
    <t xml:space="preserve">Per la Prova Finale</t>
  </si>
  <si>
    <t xml:space="preserve">Medicina Interna e Specialistica 5</t>
  </si>
  <si>
    <t xml:space="preserve">Inquadramento internistico delle patol. Endocrinologiche più comuni</t>
  </si>
  <si>
    <t xml:space="preserve">Inquadramento internistico delle patol. Infettive più comuni</t>
  </si>
  <si>
    <t xml:space="preserve">Inquadramento internistico delle patol. Gastroenterologiche più comuni</t>
  </si>
  <si>
    <t xml:space="preserve">Usai Paolo</t>
  </si>
  <si>
    <t xml:space="preserve">Inquadramento internistico delle patol. ematologiche più comuni
Patol. clinic. di emerg più comuni.  Gestione regimi dietetici, nutrizione enterale e parenterale. Inquadramento delle malattie relativamente rare
EBM in medicina interna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</si>
  <si>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Medicina Legale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</si>
  <si>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MEDICINA LEGALE</t>
  </si>
  <si>
    <t xml:space="preserve">Diritto processuale penale</t>
  </si>
  <si>
    <t xml:space="preserve">IUS/16</t>
  </si>
  <si>
    <t xml:space="preserve">Cortesi Maria Francesca</t>
  </si>
  <si>
    <t xml:space="preserve">MED/25</t>
  </si>
  <si>
    <t xml:space="preserve">Pinna Federica</t>
  </si>
  <si>
    <t xml:space="preserve">Igiene generale ed applicata (metodologia epidemiologica ed igiene)</t>
  </si>
  <si>
    <t xml:space="preserve">Medicina legale (nozioni giuridiche fondamentali)</t>
  </si>
  <si>
    <t xml:space="preserve">Medicina legale (generale e metodologica)</t>
  </si>
  <si>
    <t xml:space="preserve">Diritto processuale civile</t>
  </si>
  <si>
    <t xml:space="preserve">IUS/15</t>
  </si>
  <si>
    <t xml:space="preserve">Montaldo Fabrizio</t>
  </si>
  <si>
    <t xml:space="preserve">Carai Antonio</t>
  </si>
  <si>
    <t xml:space="preserve">Medicina legale (compresa la tossicologia Medicina legale (bioetica)</t>
  </si>
  <si>
    <t xml:space="preserve">Locci Emanuela</t>
  </si>
  <si>
    <t xml:space="preserve">Medicina legale (tanatologia e patologia medico legale)</t>
  </si>
  <si>
    <t xml:space="preserve">Medicina legale (generale e metodologica</t>
  </si>
  <si>
    <t xml:space="preserve">Medicina legale (emogenetica forense)</t>
  </si>
  <si>
    <t xml:space="preserve">Genetica medica</t>
  </si>
  <si>
    <t xml:space="preserve">Psicologia del lavoro e delle organizzazioni</t>
  </si>
  <si>
    <t xml:space="preserve">M-PSI/06</t>
  </si>
  <si>
    <t xml:space="preserve">Portoghese Igor</t>
  </si>
  <si>
    <t xml:space="preserve">DPPF</t>
  </si>
  <si>
    <t xml:space="preserve">Medicina legale (militare)</t>
  </si>
  <si>
    <t xml:space="preserve">Mascolo Maurizio </t>
  </si>
  <si>
    <t xml:space="preserve">Medicina legale (assicurazioni sociali)</t>
  </si>
  <si>
    <t xml:space="preserve">Manca Carlo</t>
  </si>
  <si>
    <t xml:space="preserve">Medicina legale (previdenza sociale)</t>
  </si>
  <si>
    <t xml:space="preserve">Di Pietro Antonio</t>
  </si>
  <si>
    <t xml:space="preserve">Medicina legale (emogenetica forense 2)</t>
  </si>
  <si>
    <t xml:space="preserve">Medicina legale (civilistica)</t>
  </si>
  <si>
    <t xml:space="preserve">Medicina legale (SSN)</t>
  </si>
  <si>
    <t xml:space="preserve">Medicina legale (canonistica)</t>
  </si>
  <si>
    <t xml:space="preserve">Medicina legale (pensionistica privilegiata)</t>
  </si>
  <si>
    <t xml:space="preserve">Medicina legale (deontologia medica)</t>
  </si>
  <si>
    <t xml:space="preserve">Medicina legale (medicina sociale)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</si>
  <si>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Medicina del Lavoro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</si>
  <si>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MEDICINA DEL LAVORO</t>
  </si>
  <si>
    <t xml:space="preserve"> Giglio Sabrina</t>
  </si>
  <si>
    <t xml:space="preserve">Impianti Industriali e Meccanici</t>
  </si>
  <si>
    <t xml:space="preserve">INGIND/16</t>
  </si>
  <si>
    <t xml:space="preserve">Mascia Michele</t>
  </si>
  <si>
    <t xml:space="preserve">DIMCM</t>
  </si>
  <si>
    <t xml:space="preserve">Patologie mediche con particolare riferimento alla Medicina di laboratorio</t>
  </si>
  <si>
    <t xml:space="preserve">Tecnologie e sistemi di lavorazione</t>
  </si>
  <si>
    <t xml:space="preserve">Educazione Sanitaria</t>
  </si>
  <si>
    <t xml:space="preserve">Medicina Preventiva</t>
  </si>
  <si>
    <t xml:space="preserve">Igiene Ambientale</t>
  </si>
  <si>
    <t xml:space="preserve">Campagna Marcello </t>
  </si>
  <si>
    <t xml:space="preserve">Laboratorio di epidemiologia occupazionale ed ambientale</t>
  </si>
  <si>
    <t xml:space="preserve">De Matteis Sara</t>
  </si>
  <si>
    <t xml:space="preserve">Clinica del Lavoro</t>
  </si>
  <si>
    <t xml:space="preserve">Strategie di campionamento ambientale 
(Agenti chimici, polveri e gas)</t>
  </si>
  <si>
    <t xml:space="preserve">Chimica dell'Ambiente</t>
  </si>
  <si>
    <t xml:space="preserve">Serpe Angela</t>
  </si>
  <si>
    <t xml:space="preserve">La Diagnostica per Immagini,Tac e RMN applicate alla Medicina del Lavoro </t>
  </si>
  <si>
    <t xml:space="preserve">Filosofia Morale</t>
  </si>
  <si>
    <t xml:space="preserve">Diritto del Lavoro</t>
  </si>
  <si>
    <t xml:space="preserve">Medicina delle Assicurazioni</t>
  </si>
  <si>
    <t xml:space="preserve">Psicologia del Lavoro e delle Organizzazioni</t>
  </si>
  <si>
    <t xml:space="preserve">Portoghese Igor </t>
  </si>
  <si>
    <t xml:space="preserve">Medicina del Lavoro</t>
  </si>
  <si>
    <t xml:space="preserve">Meloni Federico</t>
  </si>
  <si>
    <t xml:space="preserve">Laboratorio di Tossicologia</t>
  </si>
  <si>
    <t xml:space="preserve">Angioni Alberto</t>
  </si>
  <si>
    <t xml:space="preserve">Allergologia Professionale</t>
  </si>
  <si>
    <t xml:space="preserve">Sorveglianza Sanitaria</t>
  </si>
  <si>
    <t xml:space="preserve">Fisiopatologia Respiratoria 1</t>
  </si>
  <si>
    <t xml:space="preserve">Ergoftalmogia in Medicina del Lavoro</t>
  </si>
  <si>
    <t xml:space="preserve">SPRESAL - ASL</t>
  </si>
  <si>
    <t xml:space="preserve">Marracini Giorgio</t>
  </si>
  <si>
    <t xml:space="preserve">Strategie di campionamento ambientale</t>
  </si>
  <si>
    <t xml:space="preserve">Igiene Industriale</t>
  </si>
  <si>
    <t xml:space="preserve">Tossicologia Industriale</t>
  </si>
  <si>
    <t xml:space="preserve">Lecca luigi Isaia</t>
  </si>
  <si>
    <t xml:space="preserve">La medicina del lavoro e la fisiopatologia cardiocircolatoria: training</t>
  </si>
  <si>
    <t xml:space="preserve">Dermatologia Professionale</t>
  </si>
  <si>
    <t xml:space="preserve">Zucca Myrian</t>
  </si>
  <si>
    <t xml:space="preserve">Audiologia Professionale</t>
  </si>
  <si>
    <t xml:space="preserve">MED/32</t>
  </si>
  <si>
    <t xml:space="preserve">Carta Filippo</t>
  </si>
  <si>
    <t xml:space="preserve">Malattie dell'Apparato Cardiovascolare</t>
  </si>
  <si>
    <t xml:space="preserve">Malattie dell'Apparato Respiratorio</t>
  </si>
  <si>
    <t xml:space="preserve">Medicina d'Urgenza</t>
  </si>
  <si>
    <t xml:space="preserve">Clinica del Lavoro II</t>
  </si>
  <si>
    <t xml:space="preserve">Lecca Luigi Isaia</t>
  </si>
  <si>
    <t xml:space="preserve">Attività professionalizzante nelle strutture della rete formativa Clinica del Lavoro e Sorveglianza Sanitaria</t>
  </si>
  <si>
    <t xml:space="preserve">Solinas Gavina</t>
  </si>
  <si>
    <t xml:space="preserve">Pilia Ilaria</t>
  </si>
  <si>
    <t xml:space="preserve">Laboratorio di Allergologia Professionale</t>
  </si>
  <si>
    <t xml:space="preserve">La Chirurgia d'urgenza in MdL</t>
  </si>
  <si>
    <t xml:space="preserve">Cardiovasculopatie Professionali in MdL</t>
  </si>
  <si>
    <t xml:space="preserve">La medicina del lavoro e la fisiopatologia respiratoria: training</t>
  </si>
  <si>
    <t xml:space="preserve">Audiologia Professionale e Medicina del Lavoro</t>
  </si>
  <si>
    <t xml:space="preserve">La medicina del lavoro e la fisiopatologia cardiocircolatoria II: tirocinio</t>
  </si>
  <si>
    <t xml:space="preserve">La medicina del lavoro e la radioprotezione: radiazioni ionizzanti</t>
  </si>
  <si>
    <t xml:space="preserve">La medicina del lavoro e la radioprotezione: radiazioni non ionizzanti</t>
  </si>
  <si>
    <t xml:space="preserve">Medicina del lavoro e la Radiobiologia e patologie da radiazioni Ionizzanti</t>
  </si>
  <si>
    <t xml:space="preserve">Etica e Vita Societaria MdL</t>
  </si>
  <si>
    <r>
      <rPr>
        <b val="true"/>
        <sz val="16"/>
        <color rgb="FF000080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993300"/>
        <rFont val="Calibri"/>
        <family val="2"/>
        <charset val="1"/>
      </rPr>
      <t xml:space="preserve">SdS - Medicina dello Sport e dell'Esercizio Fisico
</t>
    </r>
    <r>
      <rPr>
        <b val="true"/>
        <sz val="13"/>
        <color rgb="FF000080"/>
        <rFont val="Calibri"/>
        <family val="2"/>
        <charset val="1"/>
      </rPr>
      <t xml:space="preserve">OFFERTA FORMATIVA a.a. 2020/2021</t>
    </r>
  </si>
  <si>
    <r>
      <rPr>
        <b val="true"/>
        <sz val="10"/>
        <color rgb="FF000099"/>
        <rFont val="Calibri"/>
        <family val="2"/>
        <charset val="1"/>
      </rPr>
      <t xml:space="preserve">ATTIVITA' </t>
    </r>
    <r>
      <rPr>
        <sz val="10"/>
        <color rgb="FF000080"/>
        <rFont val="Calibri"/>
        <family val="2"/>
        <charset val="1"/>
      </rPr>
      <t xml:space="preserve">Formative</t>
    </r>
  </si>
  <si>
    <r>
      <rPr>
        <b val="true"/>
        <sz val="10"/>
        <color rgb="FF000099"/>
        <rFont val="Calibri"/>
        <family val="2"/>
        <charset val="1"/>
      </rPr>
      <t xml:space="preserve">ORE
</t>
    </r>
    <r>
      <rPr>
        <sz val="10"/>
        <color rgb="FF000080"/>
        <rFont val="Calibri"/>
        <family val="2"/>
        <charset val="1"/>
      </rPr>
      <t xml:space="preserve">Frontali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</si>
  <si>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Frontali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</si>
  <si>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Profess</t>
    </r>
  </si>
  <si>
    <r>
      <rPr>
        <b val="true"/>
        <sz val="10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Totali</t>
    </r>
  </si>
  <si>
    <r>
      <rPr>
        <b val="true"/>
        <sz val="10"/>
        <color rgb="FF000099"/>
        <rFont val="Calibri"/>
        <family val="2"/>
        <charset val="1"/>
      </rPr>
      <t xml:space="preserve">DOCENTE/TUTOR 
</t>
    </r>
    <r>
      <rPr>
        <sz val="10"/>
        <color rgb="FF000080"/>
        <rFont val="Calibri"/>
        <family val="2"/>
        <charset val="1"/>
      </rPr>
      <t xml:space="preserve">Proposto</t>
    </r>
  </si>
  <si>
    <t xml:space="preserve">MEDICINA DELLO SPORT</t>
  </si>
  <si>
    <t xml:space="preserve">Fisiologia dell'esercizio fisico</t>
  </si>
  <si>
    <t xml:space="preserve">Tocco Filippo</t>
  </si>
  <si>
    <t xml:space="preserve">Anatomia umana dell'apparato locomotore e cenni di biomeccanica</t>
  </si>
  <si>
    <t xml:space="preserve">MED/01 </t>
  </si>
  <si>
    <t xml:space="preserve">Tronci Pietro</t>
  </si>
  <si>
    <t xml:space="preserve">Fisiopatologia respiratoria ed esercizio fisico</t>
  </si>
  <si>
    <t xml:space="preserve">Paolo Serra</t>
  </si>
  <si>
    <t xml:space="preserve">Cardiologia dello sport</t>
  </si>
  <si>
    <t xml:space="preserve">Endocrinologia dell'esercizio fisico</t>
  </si>
  <si>
    <t xml:space="preserve">Nutrizione e sport</t>
  </si>
  <si>
    <t xml:space="preserve">Banni Sebastiano</t>
  </si>
  <si>
    <t xml:space="preserve">Metodi e didattiche delle attività  sportive - Emergenza e Pronto Soccorso</t>
  </si>
  <si>
    <t xml:space="preserve">M-EDF/02 </t>
  </si>
  <si>
    <t xml:space="preserve">Pia Giorgio</t>
  </si>
  <si>
    <t xml:space="preserve">Metodi e didattiche delle attività  sportive - Ambulatorio di Medicina Sport</t>
  </si>
  <si>
    <t xml:space="preserve">Metodi e didattiche delle attività  sportive</t>
  </si>
  <si>
    <t xml:space="preserve">Medicina fisica e riabilitativa</t>
  </si>
  <si>
    <t xml:space="preserve">MED/34</t>
  </si>
  <si>
    <t xml:space="preserve">Doping e sport</t>
  </si>
  <si>
    <t xml:space="preserve">Reumatologia dello sport</t>
  </si>
  <si>
    <t xml:space="preserve">Piga Matteo</t>
  </si>
  <si>
    <t xml:space="preserve">Metodi e didattiche delle attività  sportive - Malattie dell'Apparato Cardiovascolare</t>
  </si>
  <si>
    <r>
      <rPr>
        <b val="true"/>
        <sz val="16"/>
        <color rgb="FF000099"/>
        <rFont val="Calibri"/>
        <family val="2"/>
        <charset val="1"/>
      </rPr>
      <t xml:space="preserve">Dipartimento di Scienze Biomediche
</t>
    </r>
    <r>
      <rPr>
        <b val="true"/>
        <sz val="18"/>
        <color rgb="FFC00000"/>
        <rFont val="Calibri"/>
        <family val="2"/>
        <charset val="1"/>
      </rPr>
      <t xml:space="preserve">SdS - Microbiologia e Virologia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</si>
  <si>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MICROBIOLOGIA E VIROLOGIA</t>
  </si>
  <si>
    <t xml:space="preserve">Rinaldi Andrea</t>
  </si>
  <si>
    <t xml:space="preserve">Biochimica Clinica</t>
  </si>
  <si>
    <t xml:space="preserve">Batteriologia</t>
  </si>
  <si>
    <t xml:space="preserve">Ingianni Angela</t>
  </si>
  <si>
    <t xml:space="preserve">Virologia</t>
  </si>
  <si>
    <t xml:space="preserve">Microbiologia Clinica</t>
  </si>
  <si>
    <t xml:space="preserve">Parassitologia</t>
  </si>
  <si>
    <t xml:space="preserve">VET/06</t>
  </si>
  <si>
    <t xml:space="preserve">De Logu Alessandro</t>
  </si>
  <si>
    <t xml:space="preserve">Vascellari Sarah</t>
  </si>
  <si>
    <t xml:space="preserve">VET706</t>
  </si>
  <si>
    <t xml:space="preserve">Microbiologia e Microbiologia clinica</t>
  </si>
  <si>
    <t xml:space="preserve">Microbiologia generale</t>
  </si>
  <si>
    <t xml:space="preserve">BIO/19</t>
  </si>
  <si>
    <t xml:space="preserve">Tamburini Elena</t>
  </si>
  <si>
    <t xml:space="preserve">Igiene</t>
  </si>
  <si>
    <t xml:space="preserve">Microbiologia degli alimenti</t>
  </si>
  <si>
    <t xml:space="preserve">Microbiologia ambientale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</si>
  <si>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Neurologia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</si>
  <si>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Fisiologia</t>
  </si>
  <si>
    <t xml:space="preserve">Curreli Nicoletta</t>
  </si>
  <si>
    <t xml:space="preserve">Anatomia umana</t>
  </si>
  <si>
    <t xml:space="preserve">Marcello Mascia</t>
  </si>
  <si>
    <t xml:space="preserve">Neuropsichiatria infantile</t>
  </si>
  <si>
    <t xml:space="preserve">Floris Gianluca</t>
  </si>
  <si>
    <t xml:space="preserve">Diagnostica per immagini</t>
  </si>
  <si>
    <t xml:space="preserve">Siotto Paolo</t>
  </si>
  <si>
    <t xml:space="preserve">Muroni Antonella</t>
  </si>
  <si>
    <t xml:space="preserve">Peiretti Enrico</t>
  </si>
  <si>
    <t xml:space="preserve">Cossu Giovanni</t>
  </si>
  <si>
    <r>
      <rPr>
        <b val="true"/>
        <sz val="16"/>
        <color rgb="FF000099"/>
        <rFont val="Calibri"/>
        <family val="2"/>
        <charset val="1"/>
      </rPr>
      <t xml:space="preserve">Dipartimento di Scienze Biologiche
</t>
    </r>
    <r>
      <rPr>
        <b val="true"/>
        <sz val="18"/>
        <color rgb="FFC00000"/>
        <rFont val="Calibri"/>
        <family val="2"/>
        <charset val="1"/>
      </rPr>
      <t xml:space="preserve">SdS - Neuropsichiatria Infantile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</si>
  <si>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NEUROPSICHIATRIA INFANTILE</t>
  </si>
  <si>
    <t xml:space="preserve">Fadda Paola </t>
  </si>
  <si>
    <t xml:space="preserve">Carta Manolo </t>
  </si>
  <si>
    <t xml:space="preserve">Semeiotica psiichtrica</t>
  </si>
  <si>
    <t xml:space="preserve">Zuddas Alessandro  </t>
  </si>
  <si>
    <t xml:space="preserve">Semeiotica neurologica</t>
  </si>
  <si>
    <t xml:space="preserve">Sotgiu Stefano</t>
  </si>
  <si>
    <t xml:space="preserve">Pediatria Genrale e specialistica  (inclusa neonatologia)</t>
  </si>
  <si>
    <t xml:space="preserve">Moi Paolo </t>
  </si>
  <si>
    <t xml:space="preserve">Emergenza in medicina interna e Pediatria</t>
  </si>
  <si>
    <t xml:space="preserve">Sviluppo morfologico e funzionale del SNC
Sviluppo neuromotrio, cognitivo, affettivo e delle capacità di relazione</t>
  </si>
  <si>
    <t xml:space="preserve"> Fisiopatologia (neurobiologia) generale dei disturbi neurologicii  in età evolutiva</t>
  </si>
  <si>
    <t xml:space="preserve">Neurologia neonatale e Malformazioni Cerebrali e Craniche</t>
  </si>
  <si>
    <t xml:space="preserve">Malattie Neurocutanee (Neurofibromatosi, sclerosi tuberosa)
</t>
  </si>
  <si>
    <t xml:space="preserve">Meningitie e Encefaliti</t>
  </si>
  <si>
    <t xml:space="preserve">Tecniche di neurofisiopatologia</t>
  </si>
  <si>
    <t xml:space="preserve">Fisiopatologia (neurobiologia) generale dei disturbi psichiciatrici  in età evolutiva</t>
  </si>
  <si>
    <t xml:space="preserve">Disturbi del Neurosviluppo I ( disabilità Intelletiva)</t>
  </si>
  <si>
    <t xml:space="preserve">Gagliano Antonella</t>
  </si>
  <si>
    <t xml:space="preserve">Disturbi del Neurosviluppo II ( distirbi del Linguaggi e dell'AppendimentoI</t>
  </si>
  <si>
    <t xml:space="preserve">Disttubi del neuropsviluppo III ( Spettro dell'Autismo)</t>
  </si>
  <si>
    <t xml:space="preserve">Disttubi del neuropsviluppo IV ( ADHD)</t>
  </si>
  <si>
    <t xml:space="preserve">Disturbi del Neurosviluppo IV( distirbi sviluppo dell Coordinazione Motoria, Tics &amp; Tourette)</t>
  </si>
  <si>
    <t xml:space="preserve">Disttubi della Condotta e del controllodegli impulsi</t>
  </si>
  <si>
    <t xml:space="preserve">Neuropsichiatia  Infatile (e dell'Adolescenza)</t>
  </si>
  <si>
    <t xml:space="preserve">Da definire </t>
  </si>
  <si>
    <t xml:space="preserve">Neuroradiologia / diagnostica per immagini </t>
  </si>
  <si>
    <r>
      <rPr>
        <sz val="10"/>
        <color rgb="FF000099"/>
        <rFont val="Calibri"/>
        <family val="2"/>
        <charset val="1"/>
      </rPr>
      <t xml:space="preserve">Saba Luca</t>
    </r>
    <r>
      <rPr>
        <sz val="10"/>
        <color rgb="FFFF0000"/>
        <rFont val="Calibri"/>
        <family val="2"/>
        <charset val="1"/>
      </rPr>
      <t xml:space="preserve"> </t>
    </r>
  </si>
  <si>
    <t xml:space="preserve">Psiciometria II (Valutazione coglintiva,Intervste strutturate e scale di valutazione </t>
  </si>
  <si>
    <t xml:space="preserve">Epilessie In età evolutiova</t>
  </si>
  <si>
    <t xml:space="preserve">Elettroencefalografia</t>
  </si>
  <si>
    <t xml:space="preserve">Idrocefalo e eprtensione endocracnca</t>
  </si>
  <si>
    <t xml:space="preserve">Tunmori del SNC</t>
  </si>
  <si>
    <t xml:space="preserve">Traumi</t>
  </si>
  <si>
    <t xml:space="preserve"> Coma e morte cerebrale </t>
  </si>
  <si>
    <t xml:space="preserve">Dsiturb d' ansia,  DOC, Trauna e disturbi correlati</t>
  </si>
  <si>
    <t xml:space="preserve">Depressione e disturbi correlati</t>
  </si>
  <si>
    <t xml:space="preserve">Disturb bipolare</t>
  </si>
  <si>
    <t xml:space="preserve">Psicopfarmcologia in Età evolutiva I</t>
  </si>
  <si>
    <t xml:space="preserve">Psicoterapie in età evolutiva</t>
  </si>
  <si>
    <t xml:space="preserve">Malattie Neuromuscolari </t>
  </si>
  <si>
    <t xml:space="preserve">Paralisi Cerebrali Infantili (PCI)</t>
  </si>
  <si>
    <t xml:space="preserve">Atassie</t>
  </si>
  <si>
    <t xml:space="preserve">Encefalopatie Progressive  e Metaboliche </t>
  </si>
  <si>
    <t xml:space="preserve">Malattie Demileinizzanti e Dimielinizzanti </t>
  </si>
  <si>
    <t xml:space="preserve">Malattie Autommuni ( SCN, SNP e Muscolo)</t>
  </si>
  <si>
    <t xml:space="preserve">Urgenze Neurologiche </t>
  </si>
  <si>
    <t xml:space="preserve">Disturbi dell'alimentazione</t>
  </si>
  <si>
    <t xml:space="preserve">Disturbi del  Sonno  e dell'eliminazione</t>
  </si>
  <si>
    <t xml:space="preserve">Dsituebi Mentali correlati a sostanze</t>
  </si>
  <si>
    <t xml:space="preserve">Disturbi dello  Spettro Schizofrenico</t>
  </si>
  <si>
    <t xml:space="preserve">Emergenze psichiatriche </t>
  </si>
  <si>
    <t xml:space="preserve">Relazione medico paziente</t>
  </si>
  <si>
    <t xml:space="preserve">Riabilitazione dei disturbi neurologici, neuropsicoogici e psichiatrici in età evolutiva </t>
  </si>
  <si>
    <t xml:space="preserve">Psicofarmacologia dell'età evolutiva II</t>
  </si>
  <si>
    <t xml:space="preserve">Linee-guida e pratica clinica </t>
  </si>
  <si>
    <t xml:space="preserve">Organizzazione dei servizi di Neuropsichiatria dell'Infanzaia e Adolescenza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</si>
  <si>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Oftalmologia
</t>
    </r>
    <r>
      <rPr>
        <b val="true"/>
        <sz val="14"/>
        <color rgb="FF000099"/>
        <rFont val="Calibri"/>
        <family val="2"/>
        <charset val="1"/>
      </rPr>
      <t xml:space="preserve">OFFERTA FORMATIVA a.a. 2020/2021</t>
    </r>
  </si>
  <si>
    <t xml:space="preserve">OFTALMOLOGIA</t>
  </si>
  <si>
    <t xml:space="preserve">Maxia Cristina</t>
  </si>
  <si>
    <t xml:space="preserve">Stancampiano Roberto</t>
  </si>
  <si>
    <t xml:space="preserve">Chirurgia Generale - Plastica</t>
  </si>
  <si>
    <t xml:space="preserve">Anesteosologia</t>
  </si>
  <si>
    <t xml:space="preserve">Malattie Apparato Visivo</t>
  </si>
  <si>
    <t xml:space="preserve">Fossarello Maurizio</t>
  </si>
  <si>
    <t xml:space="preserve">Fisiopatologia e Clinica della Cornea e del Film Lacrimale</t>
  </si>
  <si>
    <t xml:space="preserve">Napoli Pietro</t>
  </si>
  <si>
    <t xml:space="preserve">Semeiotica Clinica</t>
  </si>
  <si>
    <t xml:space="preserve">Visione Binoculare –Ortottica</t>
  </si>
  <si>
    <t xml:space="preserve">Chirurgia Annessi</t>
  </si>
  <si>
    <t xml:space="preserve">Inglese</t>
  </si>
  <si>
    <t xml:space="preserve">La cartella Informatica</t>
  </si>
  <si>
    <t xml:space="preserve">Oftalmologia Pediatrica</t>
  </si>
  <si>
    <t xml:space="preserve">Genetica Malattie Oculari </t>
  </si>
  <si>
    <t xml:space="preserve">Galantuomo Silvana</t>
  </si>
  <si>
    <t xml:space="preserve">Oftalmologia II:Retina medica</t>
  </si>
  <si>
    <t xml:space="preserve">La comunicazione medico-paziente</t>
  </si>
  <si>
    <t xml:space="preserve">Chirurgia Segmento Anteriore</t>
  </si>
  <si>
    <t xml:space="preserve">Chirurgia Segmento Posteriore</t>
  </si>
  <si>
    <t xml:space="preserve">Legenda</t>
  </si>
  <si>
    <r>
      <rPr>
        <b val="true"/>
        <sz val="11"/>
        <color rgb="FFC00000"/>
        <rFont val="Calibri"/>
        <family val="2"/>
        <charset val="1"/>
      </rPr>
      <t xml:space="preserve">A</t>
    </r>
    <r>
      <rPr>
        <b val="true"/>
        <sz val="11"/>
        <color rgb="FF000099"/>
        <rFont val="Calibri"/>
        <family val="2"/>
        <charset val="1"/>
      </rPr>
      <t xml:space="preserve"> </t>
    </r>
    <r>
      <rPr>
        <sz val="11"/>
        <color rgb="FF000099"/>
        <rFont val="Calibri"/>
        <family val="2"/>
        <charset val="1"/>
      </rPr>
      <t xml:space="preserve">= Discipline di base</t>
    </r>
  </si>
  <si>
    <r>
      <rPr>
        <b val="true"/>
        <sz val="11"/>
        <color rgb="FFC00000"/>
        <rFont val="Calibri"/>
        <family val="2"/>
        <charset val="1"/>
      </rPr>
      <t xml:space="preserve">B</t>
    </r>
    <r>
      <rPr>
        <b val="true"/>
        <sz val="11"/>
        <color rgb="FF000099"/>
        <rFont val="Calibri"/>
        <family val="2"/>
        <charset val="1"/>
      </rPr>
      <t xml:space="preserve"> </t>
    </r>
    <r>
      <rPr>
        <sz val="11"/>
        <color rgb="FF000099"/>
        <rFont val="Calibri"/>
        <family val="2"/>
        <charset val="1"/>
      </rPr>
      <t xml:space="preserve">= Discipline caratterizzanti</t>
    </r>
  </si>
  <si>
    <r>
      <rPr>
        <b val="true"/>
        <sz val="11"/>
        <color rgb="FFC00000"/>
        <rFont val="Calibri"/>
        <family val="2"/>
        <charset val="1"/>
      </rPr>
      <t xml:space="preserve">C </t>
    </r>
    <r>
      <rPr>
        <sz val="11"/>
        <color rgb="FF000099"/>
        <rFont val="Calibri"/>
        <family val="2"/>
        <charset val="1"/>
      </rPr>
      <t xml:space="preserve">= Discipline affini o integrative</t>
    </r>
  </si>
  <si>
    <r>
      <rPr>
        <b val="true"/>
        <sz val="11"/>
        <color rgb="FFC00000"/>
        <rFont val="Calibri"/>
        <family val="2"/>
        <charset val="1"/>
      </rPr>
      <t xml:space="preserve">E </t>
    </r>
    <r>
      <rPr>
        <sz val="11"/>
        <color rgb="FF000099"/>
        <rFont val="Calibri"/>
        <family val="2"/>
        <charset val="1"/>
      </rPr>
      <t xml:space="preserve">= Per la prova finale</t>
    </r>
  </si>
  <si>
    <r>
      <rPr>
        <b val="true"/>
        <sz val="11"/>
        <color rgb="FFC00000"/>
        <rFont val="Calibri"/>
        <family val="2"/>
        <charset val="1"/>
      </rPr>
      <t xml:space="preserve">F </t>
    </r>
    <r>
      <rPr>
        <sz val="11"/>
        <color rgb="FF000099"/>
        <rFont val="Calibri"/>
        <family val="2"/>
        <charset val="1"/>
      </rPr>
      <t xml:space="preserve">= Ulteriori conoscenze linguistiche, abilità informatiche e relazionali</t>
    </r>
  </si>
  <si>
    <r>
      <rPr>
        <b val="true"/>
        <sz val="11"/>
        <color rgb="FFC00000"/>
        <rFont val="Calibri"/>
        <family val="2"/>
        <charset val="1"/>
      </rPr>
      <t xml:space="preserve">1°</t>
    </r>
    <r>
      <rPr>
        <b val="true"/>
        <sz val="11"/>
        <color rgb="FF000099"/>
        <rFont val="Calibri"/>
        <family val="2"/>
        <charset val="1"/>
      </rPr>
      <t xml:space="preserve"> = </t>
    </r>
    <r>
      <rPr>
        <sz val="11"/>
        <color rgb="FF000099"/>
        <rFont val="Calibri"/>
        <family val="2"/>
        <charset val="1"/>
      </rPr>
      <t xml:space="preserve">Prof. di Prima Fascia - Ordinario</t>
    </r>
  </si>
  <si>
    <r>
      <rPr>
        <b val="true"/>
        <sz val="11"/>
        <color rgb="FFC00000"/>
        <rFont val="Calibri"/>
        <family val="2"/>
        <charset val="1"/>
      </rPr>
      <t xml:space="preserve">2</t>
    </r>
    <r>
      <rPr>
        <sz val="11"/>
        <color rgb="FFC00000"/>
        <rFont val="Calibri"/>
        <family val="2"/>
        <charset val="1"/>
      </rPr>
      <t xml:space="preserve">°</t>
    </r>
    <r>
      <rPr>
        <b val="true"/>
        <sz val="11"/>
        <color rgb="FFC00000"/>
        <rFont val="Calibri"/>
        <family val="2"/>
        <charset val="1"/>
      </rPr>
      <t xml:space="preserve"> </t>
    </r>
    <r>
      <rPr>
        <b val="true"/>
        <sz val="11"/>
        <color rgb="FF000099"/>
        <rFont val="Calibri"/>
        <family val="2"/>
        <charset val="1"/>
      </rPr>
      <t xml:space="preserve">= </t>
    </r>
    <r>
      <rPr>
        <sz val="11"/>
        <color rgb="FF000099"/>
        <rFont val="Calibri"/>
        <family val="2"/>
        <charset val="1"/>
      </rPr>
      <t xml:space="preserve">Prof. di Seconda Fascia - Associato</t>
    </r>
  </si>
  <si>
    <r>
      <rPr>
        <b val="true"/>
        <sz val="11"/>
        <color rgb="FFC00000"/>
        <rFont val="Calibri"/>
        <family val="2"/>
        <charset val="1"/>
      </rPr>
      <t xml:space="preserve">R </t>
    </r>
    <r>
      <rPr>
        <b val="true"/>
        <sz val="11"/>
        <color rgb="FF000099"/>
        <rFont val="Calibri"/>
        <family val="2"/>
        <charset val="1"/>
      </rPr>
      <t xml:space="preserve">= </t>
    </r>
    <r>
      <rPr>
        <sz val="11"/>
        <color rgb="FF000099"/>
        <rFont val="Calibri"/>
        <family val="2"/>
        <charset val="1"/>
      </rPr>
      <t xml:space="preserve">Ricercatore</t>
    </r>
  </si>
  <si>
    <r>
      <rPr>
        <b val="true"/>
        <sz val="11"/>
        <color rgb="FFC00000"/>
        <rFont val="Calibri"/>
        <family val="2"/>
        <charset val="1"/>
      </rPr>
      <t xml:space="preserve">RTD </t>
    </r>
    <r>
      <rPr>
        <b val="true"/>
        <sz val="11"/>
        <color rgb="FF000099"/>
        <rFont val="Calibri"/>
        <family val="2"/>
        <charset val="1"/>
      </rPr>
      <t xml:space="preserve">= </t>
    </r>
    <r>
      <rPr>
        <sz val="11"/>
        <color rgb="FF000099"/>
        <rFont val="Calibri"/>
        <family val="2"/>
        <charset val="1"/>
      </rPr>
      <t xml:space="preserve">Ricercatore a tempo determinato</t>
    </r>
  </si>
  <si>
    <r>
      <rPr>
        <b val="true"/>
        <sz val="11"/>
        <color rgb="FFC00000"/>
        <rFont val="Calibri"/>
        <family val="2"/>
        <charset val="1"/>
      </rPr>
      <t xml:space="preserve">SSN </t>
    </r>
    <r>
      <rPr>
        <b val="true"/>
        <sz val="11"/>
        <color rgb="FF000099"/>
        <rFont val="Calibri"/>
        <family val="2"/>
        <charset val="1"/>
      </rPr>
      <t xml:space="preserve">= </t>
    </r>
    <r>
      <rPr>
        <sz val="11"/>
        <color rgb="FF000099"/>
        <rFont val="Calibri"/>
        <family val="2"/>
        <charset val="1"/>
      </rPr>
      <t xml:space="preserve">Servizio Sanitario Nazionale</t>
    </r>
  </si>
  <si>
    <r>
      <rPr>
        <b val="true"/>
        <sz val="11"/>
        <color rgb="FFC00000"/>
        <rFont val="Calibri"/>
        <family val="2"/>
        <charset val="1"/>
      </rPr>
      <t xml:space="preserve">C </t>
    </r>
    <r>
      <rPr>
        <b val="true"/>
        <sz val="11"/>
        <color rgb="FF000099"/>
        <rFont val="Calibri"/>
        <family val="2"/>
        <charset val="1"/>
      </rPr>
      <t xml:space="preserve">=</t>
    </r>
    <r>
      <rPr>
        <sz val="11"/>
        <color rgb="FF000099"/>
        <rFont val="Calibri"/>
        <family val="2"/>
        <charset val="1"/>
      </rPr>
      <t xml:space="preserve"> Contratto</t>
    </r>
  </si>
  <si>
    <r>
      <rPr>
        <b val="true"/>
        <sz val="11"/>
        <color rgb="FFC00000"/>
        <rFont val="Calibri"/>
        <family val="2"/>
        <charset val="1"/>
      </rPr>
      <t xml:space="preserve">T </t>
    </r>
    <r>
      <rPr>
        <sz val="11"/>
        <color rgb="FF000099"/>
        <rFont val="Calibri"/>
        <family val="2"/>
        <charset val="1"/>
      </rPr>
      <t xml:space="preserve">= Tecnico</t>
    </r>
  </si>
  <si>
    <r>
      <rPr>
        <b val="true"/>
        <sz val="11"/>
        <color rgb="FFC00000"/>
        <rFont val="Calibri"/>
        <family val="2"/>
        <charset val="1"/>
      </rPr>
      <t xml:space="preserve">TBD </t>
    </r>
    <r>
      <rPr>
        <b val="true"/>
        <sz val="11"/>
        <color rgb="FF000000"/>
        <rFont val="Calibri"/>
        <family val="2"/>
        <charset val="1"/>
      </rPr>
      <t xml:space="preserve">= </t>
    </r>
    <r>
      <rPr>
        <sz val="11"/>
        <color rgb="FF000099"/>
        <rFont val="Calibri"/>
        <family val="2"/>
        <charset val="1"/>
      </rPr>
      <t xml:space="preserve">To Be Defined</t>
    </r>
  </si>
  <si>
    <r>
      <rPr>
        <b val="true"/>
        <sz val="11"/>
        <color rgb="FFC00000"/>
        <rFont val="Calibri"/>
        <family val="2"/>
        <charset val="1"/>
      </rPr>
      <t xml:space="preserve">DMI </t>
    </r>
    <r>
      <rPr>
        <sz val="11"/>
        <color rgb="FF000099"/>
        <rFont val="Calibri"/>
        <family val="2"/>
        <charset val="1"/>
      </rPr>
      <t xml:space="preserve">= Dipartimento di Matematica e Informatica</t>
    </r>
  </si>
  <si>
    <r>
      <rPr>
        <b val="true"/>
        <sz val="11"/>
        <color rgb="FFC00000"/>
        <rFont val="Calibri"/>
        <family val="2"/>
        <charset val="1"/>
      </rPr>
      <t xml:space="preserve">DSB </t>
    </r>
    <r>
      <rPr>
        <sz val="11"/>
        <color rgb="FF000099"/>
        <rFont val="Calibri"/>
        <family val="2"/>
        <charset val="1"/>
      </rPr>
      <t xml:space="preserve">= Dipartimento di Scienze Biomediche</t>
    </r>
  </si>
  <si>
    <r>
      <rPr>
        <b val="true"/>
        <sz val="11"/>
        <color rgb="FFC00000"/>
        <rFont val="Calibri"/>
        <family val="2"/>
        <charset val="1"/>
      </rPr>
      <t xml:space="preserve">DSC </t>
    </r>
    <r>
      <rPr>
        <sz val="11"/>
        <color rgb="FF000099"/>
        <rFont val="Calibri"/>
        <family val="2"/>
        <charset val="1"/>
      </rPr>
      <t xml:space="preserve">= Dipartimento di Scienze Chirurgiche</t>
    </r>
  </si>
  <si>
    <r>
      <rPr>
        <b val="true"/>
        <sz val="11"/>
        <color rgb="FFC00000"/>
        <rFont val="Calibri"/>
        <family val="2"/>
        <charset val="1"/>
      </rPr>
      <t xml:space="preserve">DSMSP </t>
    </r>
    <r>
      <rPr>
        <sz val="11"/>
        <color rgb="FF000099"/>
        <rFont val="Calibri"/>
        <family val="2"/>
        <charset val="1"/>
      </rPr>
      <t xml:space="preserve">= Dipartimento di Scienze Mediche e Sanità Pubblica</t>
    </r>
  </si>
  <si>
    <r>
      <rPr>
        <b val="true"/>
        <sz val="11"/>
        <color rgb="FFC00000"/>
        <rFont val="Calibri"/>
        <family val="2"/>
        <charset val="1"/>
      </rPr>
      <t xml:space="preserve">DSVA </t>
    </r>
    <r>
      <rPr>
        <sz val="11"/>
        <color rgb="FF000099"/>
        <rFont val="Calibri"/>
        <family val="2"/>
        <charset val="1"/>
      </rPr>
      <t xml:space="preserve">= Dipartimento di Scienze della Vita e dell'Ambiente</t>
    </r>
  </si>
  <si>
    <r>
      <rPr>
        <b val="true"/>
        <sz val="11"/>
        <color rgb="FFC00000"/>
        <rFont val="Calibri"/>
        <family val="2"/>
        <charset val="1"/>
      </rPr>
      <t xml:space="preserve">DIMCM </t>
    </r>
    <r>
      <rPr>
        <sz val="11"/>
        <color rgb="FF000099"/>
        <rFont val="Calibri"/>
        <family val="2"/>
        <charset val="1"/>
      </rPr>
      <t xml:space="preserve">= Dipartimento di Ingegneria Meccanica, Chimica e dei Materiali</t>
    </r>
  </si>
  <si>
    <r>
      <rPr>
        <b val="true"/>
        <sz val="11"/>
        <color rgb="FFC00000"/>
        <rFont val="Calibri"/>
        <family val="2"/>
        <charset val="1"/>
      </rPr>
      <t xml:space="preserve">DICAAR </t>
    </r>
    <r>
      <rPr>
        <sz val="11"/>
        <color rgb="FF000099"/>
        <rFont val="Calibri"/>
        <family val="2"/>
        <charset val="1"/>
      </rPr>
      <t xml:space="preserve">= Dipartimento di Ingegneria Civile, Ambientale e Architettura</t>
    </r>
  </si>
  <si>
    <r>
      <rPr>
        <b val="true"/>
        <sz val="11"/>
        <color rgb="FFC00000"/>
        <rFont val="Calibri"/>
        <family val="2"/>
        <charset val="1"/>
      </rPr>
      <t xml:space="preserve">DG </t>
    </r>
    <r>
      <rPr>
        <sz val="11"/>
        <color rgb="FF000099"/>
        <rFont val="Calibri"/>
        <family val="2"/>
        <charset val="1"/>
      </rPr>
      <t xml:space="preserve">= Dipartimento di Giurisprudenza</t>
    </r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</si>
  <si>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Oncologia Medica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</si>
  <si>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ONCOLOGIA MEDICA</t>
  </si>
  <si>
    <t xml:space="preserve">Biologia molecolare</t>
  </si>
  <si>
    <t xml:space="preserve">Medicina interna e specialistica</t>
  </si>
  <si>
    <t xml:space="preserve">Ziranu Pina</t>
  </si>
  <si>
    <t xml:space="preserve">Astara Giorgio</t>
  </si>
  <si>
    <t xml:space="preserve">Diagnostica per immagini e radioterapia</t>
  </si>
  <si>
    <t xml:space="preserve">Orrù Silvia</t>
  </si>
  <si>
    <t xml:space="preserve">Pusceddu Valeria</t>
  </si>
  <si>
    <t xml:space="preserve">Puzzoni Marco</t>
  </si>
  <si>
    <t xml:space="preserve">Ginecologia e Ostetricia (ginecologia oncologica)</t>
  </si>
  <si>
    <t xml:space="preserve">Macciò Antonio</t>
  </si>
  <si>
    <t xml:space="preserve">Atzori Francesco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</si>
  <si>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Otorinolaringoiatria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</si>
  <si>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OTORINOLARINGOIATRIA</t>
  </si>
  <si>
    <t xml:space="preserve">BIO/14 </t>
  </si>
  <si>
    <t xml:space="preserve">Severino Giovanni</t>
  </si>
  <si>
    <t xml:space="preserve">BIO/12 </t>
  </si>
  <si>
    <t xml:space="preserve">BIO/09 </t>
  </si>
  <si>
    <t xml:space="preserve">BIO/16 </t>
  </si>
  <si>
    <t xml:space="preserve">MED/09 </t>
  </si>
  <si>
    <t xml:space="preserve">Caddori Aldo</t>
  </si>
  <si>
    <t xml:space="preserve">Ecografia Internistica</t>
  </si>
  <si>
    <t xml:space="preserve">MED/36 </t>
  </si>
  <si>
    <t xml:space="preserve">Scano Domenico</t>
  </si>
  <si>
    <t xml:space="preserve">Caddeo Giancarlo</t>
  </si>
  <si>
    <t xml:space="preserve">Urgenze in Anestesiologia e pronto Soccorso</t>
  </si>
  <si>
    <t xml:space="preserve">Chirurgia Maxillo I</t>
  </si>
  <si>
    <t xml:space="preserve">Chirurgia Maxillo II</t>
  </si>
  <si>
    <t xml:space="preserve">Gemini Paolo</t>
  </si>
  <si>
    <t xml:space="preserve">Chirurgia Maxillo III</t>
  </si>
  <si>
    <t xml:space="preserve">Patologia naso-sinusale</t>
  </si>
  <si>
    <t xml:space="preserve">Patologia benigna della regione sellare/parasellare</t>
  </si>
  <si>
    <t xml:space="preserve">Marrosu Valeria </t>
  </si>
  <si>
    <t xml:space="preserve">Patologia mal formativa del basi cranio anteriore</t>
  </si>
  <si>
    <t xml:space="preserve">Audiologia</t>
  </si>
  <si>
    <t xml:space="preserve">Mariani Cinzia</t>
  </si>
  <si>
    <t xml:space="preserve">Patologia Testa-Collo III</t>
  </si>
  <si>
    <t xml:space="preserve">De Seta Daniele</t>
  </si>
  <si>
    <t xml:space="preserve">Patologia Testa- Collo IV</t>
  </si>
  <si>
    <t xml:space="preserve">Tecniche chirurgiche ORL speciali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</si>
  <si>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Ortognatodonzia
</t>
    </r>
    <r>
      <rPr>
        <b val="true"/>
        <sz val="14"/>
        <color rgb="FF000099"/>
        <rFont val="Calibri"/>
        <family val="2"/>
        <charset val="1"/>
      </rPr>
      <t xml:space="preserve">OFFERTA FORMATIVA a.a. 2020/2021</t>
    </r>
  </si>
  <si>
    <t xml:space="preserve">ORTOGNATODONZIA</t>
  </si>
  <si>
    <t xml:space="preserve">Pediatria Generale e Specialistica</t>
  </si>
  <si>
    <t xml:space="preserve">Carella Giuseppe</t>
  </si>
  <si>
    <t xml:space="preserve">Ciaravolo Massimiliano</t>
  </si>
  <si>
    <t xml:space="preserve">Ciavarella Roberto</t>
  </si>
  <si>
    <t xml:space="preserve">Cosimi Fabio</t>
  </si>
  <si>
    <t xml:space="preserve">Favilli Fabio</t>
  </si>
  <si>
    <t xml:space="preserve">Ferro Roberto</t>
  </si>
  <si>
    <t xml:space="preserve">Mocci Luca</t>
  </si>
  <si>
    <t xml:space="preserve">Fortini Arturo</t>
  </si>
  <si>
    <t xml:space="preserve">Vanni Daniele</t>
  </si>
  <si>
    <t xml:space="preserve">Ellero Riccardo</t>
  </si>
  <si>
    <t xml:space="preserve">Sambiagio Marco</t>
  </si>
  <si>
    <t xml:space="preserve">Uccella Fabio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</si>
  <si>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Ortopedia e Traumatologia
</t>
    </r>
    <r>
      <rPr>
        <b val="true"/>
        <sz val="14"/>
        <color rgb="FF000099"/>
        <rFont val="Calibri"/>
        <family val="2"/>
        <charset val="1"/>
      </rPr>
      <t xml:space="preserve">OFFERTA FORMATIVA a.a. 2020/2021</t>
    </r>
  </si>
  <si>
    <r>
      <rPr>
        <b val="true"/>
        <sz val="11"/>
        <color rgb="FF000099"/>
        <rFont val="Calibri"/>
        <family val="2"/>
        <charset val="1"/>
      </rPr>
      <t xml:space="preserve">ATTIVITA' </t>
    </r>
    <r>
      <rPr>
        <sz val="10"/>
        <color rgb="FF000080"/>
        <rFont val="Calibri"/>
        <family val="2"/>
        <charset val="1"/>
      </rPr>
      <t xml:space="preserve">Formative</t>
    </r>
  </si>
  <si>
    <r>
      <rPr>
        <b val="true"/>
        <sz val="11"/>
        <color rgb="FF000099"/>
        <rFont val="Calibri"/>
        <family val="2"/>
        <charset val="1"/>
      </rPr>
      <t xml:space="preserve">ORE
</t>
    </r>
    <r>
      <rPr>
        <sz val="10"/>
        <color rgb="FF000080"/>
        <rFont val="Calibri"/>
        <family val="2"/>
        <charset val="1"/>
      </rPr>
      <t xml:space="preserve">Frontali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</si>
  <si>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Frontali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</si>
  <si>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Profess</t>
    </r>
  </si>
  <si>
    <r>
      <rPr>
        <b val="true"/>
        <sz val="11"/>
        <color rgb="FF000099"/>
        <rFont val="Calibri"/>
        <family val="2"/>
        <charset val="1"/>
      </rPr>
      <t xml:space="preserve">CFU
</t>
    </r>
    <r>
      <rPr>
        <sz val="10"/>
        <color rgb="FF000080"/>
        <rFont val="Calibri"/>
        <family val="2"/>
        <charset val="1"/>
      </rPr>
      <t xml:space="preserve">Totali</t>
    </r>
  </si>
  <si>
    <r>
      <rPr>
        <b val="true"/>
        <sz val="11"/>
        <color rgb="FF000099"/>
        <rFont val="Calibri"/>
        <family val="2"/>
        <charset val="1"/>
      </rPr>
      <t xml:space="preserve">DOCENTE/TUTOR 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</si>
  <si>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ORTOPEDIA E TRAUMATOLOGIA</t>
  </si>
  <si>
    <t xml:space="preserve">PERRA M.T.
(In quiescienza da sostituire)</t>
  </si>
  <si>
    <t xml:space="preserve">Ruggiero Valeria? (quiescienza)</t>
  </si>
  <si>
    <t xml:space="preserve">Crisafulli Antonio</t>
  </si>
  <si>
    <t xml:space="preserve">Anestesia</t>
  </si>
  <si>
    <t xml:space="preserve">Ortopedia e Traumatologia</t>
  </si>
  <si>
    <t xml:space="preserve">Capome Antonio</t>
  </si>
  <si>
    <t xml:space="preserve">Ortopedia Pediatrica</t>
  </si>
  <si>
    <t xml:space="preserve">Patologie malformative mano</t>
  </si>
  <si>
    <t xml:space="preserve">Cara L.</t>
  </si>
  <si>
    <t xml:space="preserve"> Traumatologia degli arti</t>
  </si>
  <si>
    <t xml:space="preserve">Lombardo M.</t>
  </si>
  <si>
    <t xml:space="preserve">Patologia del rachide</t>
  </si>
  <si>
    <t xml:space="preserve">Pusceddu S.</t>
  </si>
  <si>
    <t xml:space="preserve">De Lisa Antoello</t>
  </si>
  <si>
    <t xml:space="preserve">Diagnostica strumentale app. muscolo-scheletrico</t>
  </si>
  <si>
    <t xml:space="preserve">Traumatologia dello Sport</t>
  </si>
  <si>
    <t xml:space="preserve">Marongiu G.</t>
  </si>
  <si>
    <t xml:space="preserve">Patologie del ginocchio</t>
  </si>
  <si>
    <t xml:space="preserve">Dessi G.</t>
  </si>
  <si>
    <t xml:space="preserve">Patologie della spalla</t>
  </si>
  <si>
    <t xml:space="preserve">Siuni E.</t>
  </si>
  <si>
    <t xml:space="preserve">Patologie del piede</t>
  </si>
  <si>
    <t xml:space="preserve">Demurtas A.</t>
  </si>
  <si>
    <t xml:space="preserve">Statistica</t>
  </si>
  <si>
    <t xml:space="preserve">La cartella Informatizzata</t>
  </si>
  <si>
    <t xml:space="preserve">Chirurgia Artroscopica</t>
  </si>
  <si>
    <t xml:space="preserve">Marongiu Giuseppe</t>
  </si>
  <si>
    <t xml:space="preserve">Microchirurgia</t>
  </si>
  <si>
    <t xml:space="preserve">Gestione del politrauma</t>
  </si>
  <si>
    <t xml:space="preserve">Fratture arto superiore</t>
  </si>
  <si>
    <t xml:space="preserve">Fratture arto inferiore</t>
  </si>
  <si>
    <t xml:space="preserve">Chirurgia Vascolare</t>
  </si>
  <si>
    <t xml:space="preserve">Riabilitazione nelle patologie ortopediche</t>
  </si>
  <si>
    <t xml:space="preserve">Artroprotesi di anca</t>
  </si>
  <si>
    <t xml:space="preserve">Artroprotesi di ginocchio</t>
  </si>
  <si>
    <t xml:space="preserve">Artroprotesi di spalla</t>
  </si>
  <si>
    <t xml:space="preserve">Osteoporosi e fratture fragilità</t>
  </si>
  <si>
    <t xml:space="preserve">Chirurgia della mano</t>
  </si>
  <si>
    <t xml:space="preserve">MED/16 </t>
  </si>
  <si>
    <t xml:space="preserve">MED/27 </t>
  </si>
  <si>
    <t xml:space="preserve">Chirurgia plastica nelle patologie osteo-articolari</t>
  </si>
  <si>
    <t xml:space="preserve">Oncologia Ortopedica</t>
  </si>
  <si>
    <t xml:space="preserve">Osteosintesi AO</t>
  </si>
  <si>
    <t xml:space="preserve">Fissazione Esterna </t>
  </si>
  <si>
    <t xml:space="preserve">Terapia fisica nelle patologie ortopediche</t>
  </si>
  <si>
    <t xml:space="preserve">Monticone Marco </t>
  </si>
  <si>
    <r>
      <rPr>
        <b val="true"/>
        <sz val="16"/>
        <color rgb="FF000099"/>
        <rFont val="Calibri"/>
        <family val="2"/>
        <charset val="1"/>
      </rPr>
      <t xml:space="preserve">Dipartimento di Scienze Biomediche
</t>
    </r>
    <r>
      <rPr>
        <b val="true"/>
        <sz val="18"/>
        <color rgb="FFC00000"/>
        <rFont val="Calibri"/>
        <family val="2"/>
        <charset val="1"/>
      </rPr>
      <t xml:space="preserve">SdS - Patologia Clinica e Biochimica Clinica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</si>
  <si>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PATOLOGIA CLINICA</t>
  </si>
  <si>
    <t xml:space="preserve">Biochimica Clinica e Biologia Molecolare Clinica </t>
  </si>
  <si>
    <t xml:space="preserve">Marongiu Fabio </t>
  </si>
  <si>
    <t xml:space="preserve">A scelta discente</t>
  </si>
  <si>
    <r>
      <rPr>
        <b val="true"/>
        <sz val="16"/>
        <color rgb="FF000080"/>
        <rFont val="Calibri"/>
        <family val="2"/>
        <charset val="1"/>
      </rPr>
      <t xml:space="preserve">Dipartimento di Scienze Chirurgiche
</t>
    </r>
    <r>
      <rPr>
        <b val="true"/>
        <sz val="18"/>
        <color rgb="FF993300"/>
        <rFont val="Calibri"/>
        <family val="2"/>
        <charset val="1"/>
      </rPr>
      <t xml:space="preserve">SdS - Pediatria
</t>
    </r>
    <r>
      <rPr>
        <b val="true"/>
        <sz val="13"/>
        <color rgb="FF000080"/>
        <rFont val="Calibri"/>
        <family val="2"/>
        <charset val="1"/>
      </rPr>
      <t xml:space="preserve">OFFERTA FORMATIVA a.a. 2020/2021</t>
    </r>
  </si>
  <si>
    <t xml:space="preserve">PEDIATRIA</t>
  </si>
  <si>
    <t xml:space="preserve">Biochimica Clinica e Biologia Molecolare</t>
  </si>
  <si>
    <t xml:space="preserve">Malattie Apparato Locomotore </t>
  </si>
  <si>
    <t xml:space="preserve">Pediatria d'urgenza e cure intensive</t>
  </si>
  <si>
    <t xml:space="preserve">Chirurgia pediatrica</t>
  </si>
  <si>
    <t xml:space="preserve">Mascia Luigi</t>
  </si>
  <si>
    <t xml:space="preserve">Pediatria d'urgenza e cure intensive (P.S. e sale parto)</t>
  </si>
  <si>
    <t xml:space="preserve">Dessì Angelica</t>
  </si>
  <si>
    <t xml:space="preserve">Neuropsichiatria applicata alla pediatria</t>
  </si>
  <si>
    <t xml:space="preserve">La Chirurgia in pediatria</t>
  </si>
  <si>
    <t xml:space="preserve">Microbiologia in pediatria</t>
  </si>
  <si>
    <t xml:space="preserve">Genetica in pediatria</t>
  </si>
  <si>
    <t xml:space="preserve">Diagnostica per immagini in Pediatria</t>
  </si>
  <si>
    <t xml:space="preserve">Pediatria, Neonatologia, malattie metaboliche neonatali</t>
  </si>
  <si>
    <t xml:space="preserve">Neonatologia, malattie metaboliche neonatali</t>
  </si>
  <si>
    <t xml:space="preserve">Dessì Angelica </t>
  </si>
  <si>
    <t xml:space="preserve">Microbiologia e Microbiologia Clinica in pediatria</t>
  </si>
  <si>
    <t xml:space="preserve">Radiologia pediatrica</t>
  </si>
  <si>
    <t xml:space="preserve">Emergenze in Pediatria</t>
  </si>
  <si>
    <t xml:space="preserve">Emergenze Anestesiologiche pediatriche, terapie antalgiche e cure palliative</t>
  </si>
  <si>
    <t xml:space="preserve">Le malattie infettive dell'età pediatrica</t>
  </si>
  <si>
    <t xml:space="preserve">Neonatologia</t>
  </si>
  <si>
    <t xml:space="preserve">Nefrologia pediatrica</t>
  </si>
  <si>
    <t xml:space="preserve">Odontostomatologia Pediatrica</t>
  </si>
  <si>
    <t xml:space="preserve">Malattie apparato respiratorio del neonato e del  bambino</t>
  </si>
  <si>
    <t xml:space="preserve">Urologia pediatrica</t>
  </si>
  <si>
    <t xml:space="preserve">Gagliano Antonella </t>
  </si>
  <si>
    <t xml:space="preserve">Informatica</t>
  </si>
  <si>
    <t xml:space="preserve">Pediatria (Neurologia ed Ematologia)</t>
  </si>
  <si>
    <t xml:space="preserve">Neonatologia e Terapia Intensiva Neonatale</t>
  </si>
  <si>
    <t xml:space="preserve">Cardiologia Pediatrica</t>
  </si>
  <si>
    <t xml:space="preserve">Endocrinologia e diabetologia pediatrica</t>
  </si>
  <si>
    <t xml:space="preserve">Gastroenterologia ed Epatologia pediatrica e nutrizione</t>
  </si>
  <si>
    <t xml:space="preserve">Congia Mauro</t>
  </si>
  <si>
    <t xml:space="preserve">v</t>
  </si>
  <si>
    <t xml:space="preserve">Neonatologia Allergologia e Immunologia</t>
  </si>
  <si>
    <t xml:space="preserve">Reumatologia pediatrica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</si>
  <si>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Scuola di Specializzazione  in Psichiatria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</si>
  <si>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PSICHIATRIA</t>
  </si>
  <si>
    <t xml:space="preserve">Ferri Gianluigi</t>
  </si>
  <si>
    <t xml:space="preserve">Reazione terapeutica ed approccio psicoterapico alla persona affetta da disturbi mentali</t>
  </si>
  <si>
    <t xml:space="preserve">Emergenza in medicina interna</t>
  </si>
  <si>
    <t xml:space="preserve">Storia della psichiatria e della psicopatologia</t>
  </si>
  <si>
    <t xml:space="preserve">Carta Mauro</t>
  </si>
  <si>
    <t xml:space="preserve">Esame clinico e valutazione psicodiagnostica</t>
  </si>
  <si>
    <t xml:space="preserve">Elementi di psicopatologia generale, diagnosi e classificazione dei disturbi mentali</t>
  </si>
  <si>
    <t xml:space="preserve">Disturbi mentali (d. ansia, d. ossessivo-compulsivo, d. correlati ad eventi traumatici)</t>
  </si>
  <si>
    <t xml:space="preserve">Disturbi depressivi e disturbi bipolari</t>
  </si>
  <si>
    <t xml:space="preserve">Psicosomatica</t>
  </si>
  <si>
    <t xml:space="preserve">Disturbi dello spettro della schizofrenia</t>
  </si>
  <si>
    <t xml:space="preserve">Disturbi della nutrizione ed alimentazione</t>
  </si>
  <si>
    <t xml:space="preserve">Disturbi da sintomi somatici</t>
  </si>
  <si>
    <t xml:space="preserve">Psicofarmacologia clinica dei farmaci antidepressivi ed ansiolitici</t>
  </si>
  <si>
    <t xml:space="preserve">Manchia Mirko</t>
  </si>
  <si>
    <t xml:space="preserve">Psicofarmacologia clinica degli antipsicotici</t>
  </si>
  <si>
    <t xml:space="preserve">Psicoterapia I</t>
  </si>
  <si>
    <t xml:space="preserve">Psicofarmacologia clinica degli stabilizzatori dell'umore</t>
  </si>
  <si>
    <t xml:space="preserve">Boi Graziella</t>
  </si>
  <si>
    <t xml:space="preserve">Demontis Antonello</t>
  </si>
  <si>
    <t xml:space="preserve">Psicoterapia III</t>
  </si>
  <si>
    <t xml:space="preserve">Orrù Maria Giovanna</t>
  </si>
  <si>
    <t xml:space="preserve">Masia Maria Angela</t>
  </si>
  <si>
    <t xml:space="preserve">Disturbi mentali alcol-correlati</t>
  </si>
  <si>
    <t xml:space="preserve">Emergenze psichiatriche</t>
  </si>
  <si>
    <t xml:space="preserve">Disturbi del neurosviluppo nell'adulto, disturbi del controllo degli impulsi, d. sessuali e dell'identità di genere</t>
  </si>
  <si>
    <t xml:space="preserve">Disturbi somatici e dissociativi</t>
  </si>
  <si>
    <t xml:space="preserve">Disturbi neurocognitivi</t>
  </si>
  <si>
    <t xml:space="preserve">Psichiatria sociale e neuroscienze sociali</t>
  </si>
  <si>
    <t xml:space="preserve">Evidenze in salute mentale e ricerca clinica in psichiatria </t>
  </si>
  <si>
    <t xml:space="preserve">Psichiatria di consultazione</t>
  </si>
  <si>
    <t xml:space="preserve">Psicoterapia II</t>
  </si>
  <si>
    <t xml:space="preserve">Psicogeriatria</t>
  </si>
  <si>
    <t xml:space="preserve">Trincas Pierfranco</t>
  </si>
  <si>
    <t xml:space="preserve">Altri trattamenti biologici in psichiatria</t>
  </si>
  <si>
    <t xml:space="preserve">Psicoterapia IV</t>
  </si>
  <si>
    <t xml:space="preserve">La riabilitazione e gli interventi finalizzati al recovery</t>
  </si>
  <si>
    <t xml:space="preserve">Cara Mauro</t>
  </si>
  <si>
    <t xml:space="preserve">Disturbi di personalità</t>
  </si>
  <si>
    <t xml:space="preserve">Emergenze in psichiatria</t>
  </si>
  <si>
    <t xml:space="preserve">Disturbi da uso di sostanze e nuove dipendenze</t>
  </si>
  <si>
    <t xml:space="preserve">Organizzazione dei servizi di salute mentale</t>
  </si>
  <si>
    <t xml:space="preserve">Psichiatria forense</t>
  </si>
  <si>
    <t xml:space="preserve">Mascia Irene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</si>
  <si>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Radiodiagnostica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</si>
  <si>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RADIODIAGNOSTICA</t>
  </si>
  <si>
    <t xml:space="preserve">Loy Francesco</t>
  </si>
  <si>
    <t xml:space="preserve">Emergenze Cardiovascolari</t>
  </si>
  <si>
    <t xml:space="preserve">Emergenze Addominali</t>
  </si>
  <si>
    <t xml:space="preserve">Medicina Nucleare</t>
  </si>
  <si>
    <t xml:space="preserve">Serra Alesssandra</t>
  </si>
  <si>
    <t xml:space="preserve">Radioterapia</t>
  </si>
  <si>
    <t xml:space="preserve">Ferrara Teresa</t>
  </si>
  <si>
    <t xml:space="preserve">Anatomia Radiologica</t>
  </si>
  <si>
    <t xml:space="preserve">Neuroradiologia Pediatrica</t>
  </si>
  <si>
    <t xml:space="preserve">Porcu Carmela</t>
  </si>
  <si>
    <t xml:space="preserve">Processo Estrazione Immagine</t>
  </si>
  <si>
    <t xml:space="preserve">Emergenze Ginecologiche</t>
  </si>
  <si>
    <t xml:space="preserve">Anestesia e Rainimazione</t>
  </si>
  <si>
    <t xml:space="preserve">Radiologia Tradizionale dell'Apparato Gastroenterico</t>
  </si>
  <si>
    <t xml:space="preserve">Balestrieri Antonella</t>
  </si>
  <si>
    <t xml:space="preserve">Mezzi di Contrasto</t>
  </si>
  <si>
    <t xml:space="preserve">Interventistica</t>
  </si>
  <si>
    <t xml:space="preserve">Marcia Stefano</t>
  </si>
  <si>
    <t xml:space="preserve">Radiologia Forense</t>
  </si>
  <si>
    <t xml:space="preserve">Politi Carola</t>
  </si>
  <si>
    <t xml:space="preserve">Radioterapia Toracica</t>
  </si>
  <si>
    <t xml:space="preserve">Radiologia Cardiovascolare</t>
  </si>
  <si>
    <t xml:space="preserve">Radiologia  Senologica</t>
  </si>
  <si>
    <t xml:space="preserve">Radiologia Muscolo-Scheletrica</t>
  </si>
  <si>
    <t xml:space="preserve">Casciu Luigi</t>
  </si>
  <si>
    <t xml:space="preserve">Radiologia  Uro-Genitale</t>
  </si>
  <si>
    <t xml:space="preserve">Radiologia  Interventistica</t>
  </si>
  <si>
    <t xml:space="preserve">Radiologia Addomino-Gastrointestinale</t>
  </si>
  <si>
    <t xml:space="preserve">Radiologia  Pediatrica</t>
  </si>
  <si>
    <t xml:space="preserve">Radiologia Odontoiatrica</t>
  </si>
  <si>
    <t xml:space="preserve">Radiologia  nelle Urgenze</t>
  </si>
  <si>
    <t xml:space="preserve">Argiolas Giovanni</t>
  </si>
  <si>
    <t xml:space="preserve">Neuroradiologia </t>
  </si>
  <si>
    <t xml:space="preserve">Fisica Medica Applicata</t>
  </si>
  <si>
    <t xml:space="preserve">Radiologia Interventistica</t>
  </si>
  <si>
    <t xml:space="preserve">Radiologia Addominale Gastrointestinale</t>
  </si>
  <si>
    <t xml:space="preserve">Radiologia nelle Ugenze</t>
  </si>
  <si>
    <t xml:space="preserve">Ledda Giuseppe</t>
  </si>
  <si>
    <t xml:space="preserve">Informatica e tecnologia digitale</t>
  </si>
  <si>
    <t xml:space="preserve">Radiologia senologica</t>
  </si>
  <si>
    <t xml:space="preserve">Radiodiagnostica</t>
  </si>
  <si>
    <t xml:space="preserve">Porcu Michele</t>
  </si>
  <si>
    <t xml:space="preserve">PER LA PROVA FINALE</t>
  </si>
  <si>
    <r>
      <rPr>
        <b val="true"/>
        <sz val="16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8"/>
        <color rgb="FFC00000"/>
        <rFont val="Calibri"/>
        <family val="2"/>
        <charset val="1"/>
      </rPr>
      <t xml:space="preserve">SdS - Reumatologia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</si>
  <si>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REUMATOLOGIA</t>
  </si>
  <si>
    <t xml:space="preserve">Microbiologia e Microbiologia Clinica</t>
  </si>
  <si>
    <t xml:space="preserve">Reumatologia (SS)</t>
  </si>
  <si>
    <t xml:space="preserve">Erre Gianluca</t>
  </si>
  <si>
    <t xml:space="preserve">Del Zompo Maria</t>
  </si>
  <si>
    <t xml:space="preserve">Medicina Fisica e Riabilitativa</t>
  </si>
  <si>
    <t xml:space="preserve">Gastroenterologia</t>
  </si>
  <si>
    <t xml:space="preserve">Malattie Cutanee e Veneree</t>
  </si>
  <si>
    <t xml:space="preserve">Nefrologia in Reumatologia</t>
  </si>
  <si>
    <r>
      <rPr>
        <b val="true"/>
        <sz val="14"/>
        <color rgb="FF000099"/>
        <rFont val="Calibri"/>
        <family val="2"/>
        <charset val="1"/>
      </rPr>
      <t xml:space="preserve">Dipartimento di Scienze Mediche e Sanità Pubblica
</t>
    </r>
    <r>
      <rPr>
        <b val="true"/>
        <sz val="16"/>
        <color rgb="FFC00000"/>
        <rFont val="Calibri"/>
        <family val="2"/>
        <charset val="1"/>
      </rPr>
      <t xml:space="preserve">SdS - Scienza della Alimentazione
</t>
    </r>
    <r>
      <rPr>
        <b val="true"/>
        <sz val="12"/>
        <color rgb="FF000099"/>
        <rFont val="Calibri"/>
        <family val="2"/>
        <charset val="1"/>
      </rPr>
      <t xml:space="preserve">OFFERTA FORMATIVA a.a. 2020/2021</t>
    </r>
  </si>
  <si>
    <t xml:space="preserve">SCIENZA DELLA ALIMENTAZIONE</t>
  </si>
  <si>
    <t xml:space="preserve">Basi cellulari e molecolari della nutrizione</t>
  </si>
  <si>
    <t xml:space="preserve">Banni Sebastiano </t>
  </si>
  <si>
    <t xml:space="preserve">Laboratorio di fisiologia della nutrizione</t>
  </si>
  <si>
    <t xml:space="preserve">Gianfranca Carta</t>
  </si>
  <si>
    <t xml:space="preserve">Modelli sperimentali in alimentazione e nutrizione umana</t>
  </si>
  <si>
    <t xml:space="preserve">Principali meccanismi biochimici della nutrizione</t>
  </si>
  <si>
    <t xml:space="preserve">Composizione e proprietà strutturali e "funzionali" degli alimenti, metodi di analisi dei principali componenti alimentari</t>
  </si>
  <si>
    <t xml:space="preserve">CHIM/10</t>
  </si>
  <si>
    <t xml:space="preserve">DISVA</t>
  </si>
  <si>
    <t xml:space="preserve">Microrganismi negli alimenti e nell acque, deterioramento degli alimenti analisi batteriologiche e cariche microbiche degli alimenti identificazione delle malattie trasmesse con gli alimenti e conoscenza della legislazione relativa</t>
  </si>
  <si>
    <t xml:space="preserve">Metabolismo durante l'attività sportiva</t>
  </si>
  <si>
    <t xml:space="preserve">M-EDF/02</t>
  </si>
  <si>
    <t xml:space="preserve">Nutrizione del sistema nervoso centrale</t>
  </si>
  <si>
    <t xml:space="preserve">Nutrigenetica, Nutrigenomica e le omiche applicate alla nutrizione</t>
  </si>
  <si>
    <t xml:space="preserve">Nutrizione e attività sportiva</t>
  </si>
  <si>
    <t xml:space="preserve">Modelli e funzione del processo di comunicazione, mutamenti culturali e influenze della comunicazione sui consumi</t>
  </si>
  <si>
    <t xml:space="preserve">SPS/08</t>
  </si>
  <si>
    <t xml:space="preserve">Meccanismi fisiologici sensoriali in nutrizione e meccanismi fame e sazietà</t>
  </si>
  <si>
    <t xml:space="preserve">Tomassini Barbarossa Iole </t>
  </si>
  <si>
    <t xml:space="preserve">Processi metabolici a carico dei nutrienti</t>
  </si>
  <si>
    <t xml:space="preserve">Rescigno Antonio</t>
  </si>
  <si>
    <t xml:space="preserve"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</t>
  </si>
  <si>
    <t xml:space="preserve">Carta Gianfranca </t>
  </si>
  <si>
    <t xml:space="preserve"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II</t>
  </si>
  <si>
    <t xml:space="preserve">MED/49</t>
  </si>
  <si>
    <t xml:space="preserve">modificazioni a carico dei nutrienti durante i processi tecnologici e livelli di sicurezza degli alimenti sottoposti a trasformazione; merceologia</t>
  </si>
  <si>
    <t xml:space="preserve">SECS/P13</t>
  </si>
  <si>
    <t xml:space="preserve">Epidemiologia della Nutrizione</t>
  </si>
  <si>
    <t xml:space="preserve">Procedure di valutazione e collaudo dei processi produttivi alimentari relativamente agli aspetti biologici (certificazione di qualità) e controllo dei punti critici (sistema HACCP); valutazione della qualità igienica e nutrizionale degli alimenti</t>
  </si>
  <si>
    <t xml:space="preserve">Barbara Pisano</t>
  </si>
  <si>
    <t xml:space="preserve">Approccio nutrizionale in condizioni di Disabilità e nelle problematiche fisiatriche</t>
  </si>
  <si>
    <t xml:space="preserve">Approccio nutrizionale nelle Malattie dell'apparato cardiovascolare</t>
  </si>
  <si>
    <t xml:space="preserve">Approccio nutrizionale in pediatria</t>
  </si>
  <si>
    <t xml:space="preserve">Approccio nutrizionale nelle Malattie del sistema immune e nelle allergie alimentari</t>
  </si>
  <si>
    <t xml:space="preserve">Impatto delle produzioni alimentari sull’ambiente</t>
  </si>
  <si>
    <t xml:space="preserve">AGR/15</t>
  </si>
  <si>
    <t xml:space="preserve">Patologie nutrizionali a carattere ereditario</t>
  </si>
  <si>
    <t xml:space="preserve">Principi della ristorazione collettiva ed organizzazione dei servizi di dietetica e nutrizione clinica</t>
  </si>
  <si>
    <t xml:space="preserve">Valutazione multidimensionale del paz obeso e intervento nutrizionale I</t>
  </si>
  <si>
    <t xml:space="preserve">Valutazione multidimensionale del paz obeso e intervento nutrizionale II</t>
  </si>
  <si>
    <t xml:space="preserve">Interazione nutrienti e farmaci </t>
  </si>
  <si>
    <t xml:space="preserve">Nutrizione artificiale</t>
  </si>
  <si>
    <t xml:space="preserve">Aspetti endocrinologici correlati alla nutrizione</t>
  </si>
  <si>
    <t xml:space="preserve">Approccio nutrizionale per le patologie dell'apparato respiratorio</t>
  </si>
  <si>
    <t xml:space="preserve"> MED/10</t>
  </si>
  <si>
    <t xml:space="preserve">Disturbi del comportamento alimentare</t>
  </si>
  <si>
    <t xml:space="preserve">Approccio nutrizionale per le Patologie reumatiche</t>
  </si>
  <si>
    <t xml:space="preserve">Approccio nutrizionale per le Patologie oncologiche</t>
  </si>
  <si>
    <t xml:space="preserve">Valutazione stato di nutrizione nelle patologie correlabili con lo stato di nutrizione o che possono giovarsi di un intervento nutrizionale</t>
  </si>
  <si>
    <t xml:space="preserve">Valutazione stato di nutrizione del paziente malnutrito e intervento nutrizionale</t>
  </si>
  <si>
    <t xml:space="preserve">Aspetti clinici della malnutrizione per difetto</t>
  </si>
  <si>
    <t xml:space="preserve">Approccio nutrizionale per le patologie gastroenteriche (celiachia, allergie ed intolleranze alimentari, epatopatie) e microbiota</t>
  </si>
  <si>
    <t xml:space="preserve">Approccio nutrizionale nelle patologie renali (litiasi, insufficienza renale)</t>
  </si>
  <si>
    <t xml:space="preserve">Approccio nutrizionale per le patologie ginecologiche</t>
  </si>
  <si>
    <t xml:space="preserve">Approccio nutrizionale per le patologie a base infiammatoria</t>
  </si>
  <si>
    <t xml:space="preserve">Approccio nutrizionale per la sindrome metabolica</t>
  </si>
  <si>
    <t xml:space="preserve">Muntoni Sandro </t>
  </si>
  <si>
    <r>
      <rPr>
        <b val="true"/>
        <sz val="16"/>
        <color rgb="FF000099"/>
        <rFont val="Calibri"/>
        <family val="2"/>
        <charset val="1"/>
      </rPr>
      <t xml:space="preserve">Dipartimento di Scienze Chirurgiche
</t>
    </r>
    <r>
      <rPr>
        <b val="true"/>
        <sz val="18"/>
        <color rgb="FFC00000"/>
        <rFont val="Calibri"/>
        <family val="2"/>
        <charset val="1"/>
      </rPr>
      <t xml:space="preserve">SdS - Urologia
</t>
    </r>
    <r>
      <rPr>
        <b val="true"/>
        <sz val="13"/>
        <color rgb="FF000099"/>
        <rFont val="Calibri"/>
        <family val="2"/>
        <charset val="1"/>
      </rPr>
      <t xml:space="preserve">OFFERTA FORMATIVA a.a. 2020/2021</t>
    </r>
  </si>
  <si>
    <t xml:space="preserve">UROLOGIA</t>
  </si>
  <si>
    <t xml:space="preserve">Anatomia umana apparato urinario e genitale maschile</t>
  </si>
  <si>
    <t xml:space="preserve">Istologia  apparato urinario e genitale maschile</t>
  </si>
  <si>
    <t xml:space="preserve">Sogos  Valeria</t>
  </si>
  <si>
    <t xml:space="preserve">Fisiologia  apparato urinario e genitale maschile</t>
  </si>
  <si>
    <t xml:space="preserve">Vargiu Romina</t>
  </si>
  <si>
    <t xml:space="preserve">Onali Pierluigi</t>
  </si>
  <si>
    <t xml:space="preserve">Secchi Raffaele</t>
  </si>
  <si>
    <t xml:space="preserve">Semeiotica funzionale e strumentale delle alte vie urinarie</t>
  </si>
  <si>
    <t xml:space="preserve">Deplano Marco</t>
  </si>
  <si>
    <t xml:space="preserve">Semeiotica funzionale e strumentale dell’apparato genitale maschile</t>
  </si>
  <si>
    <t xml:space="preserve">Fondamenti di chirurgia</t>
  </si>
  <si>
    <t xml:space="preserve">Marongiu Francesco</t>
  </si>
  <si>
    <t xml:space="preserve">Semeiotica funzionale e strumentale elle basse vie urinarie e fisiopatologia della minzione</t>
  </si>
  <si>
    <t xml:space="preserve">Paulis Marco</t>
  </si>
  <si>
    <t xml:space="preserve">Semeiotica uro ginecologica</t>
  </si>
  <si>
    <t xml:space="preserve">Anatomia chirurgica apparato urinario</t>
  </si>
  <si>
    <t xml:space="preserve">Ecografia urologica</t>
  </si>
  <si>
    <t xml:space="preserve">Infezioni ed infiammazioni apparato urinario e genitale maschile</t>
  </si>
  <si>
    <t xml:space="preserve">Endoscopia urologica diagnostica</t>
  </si>
  <si>
    <t xml:space="preserve">Malattie cutanee e veneree</t>
  </si>
  <si>
    <t xml:space="preserve">Demontis  Roberto</t>
  </si>
  <si>
    <t xml:space="preserve">Muscas Giorgio</t>
  </si>
  <si>
    <t xml:space="preserve">Radiologia interventistica in urologia</t>
  </si>
  <si>
    <t xml:space="preserve">La laparoscopia in urologia</t>
  </si>
  <si>
    <t xml:space="preserve">Procedimenti chirurgici endoscopici</t>
  </si>
  <si>
    <t xml:space="preserve">Anatomia chirurgica apparato genitale maschile</t>
  </si>
  <si>
    <t xml:space="preserve">Disfunzioni e terapia della funzione sessuale e riproduttiva</t>
  </si>
  <si>
    <t xml:space="preserve">Montisci Roberto</t>
  </si>
  <si>
    <t xml:space="preserve">Patologia genitale maschile e suo trattamento</t>
  </si>
  <si>
    <t xml:space="preserve">Patologia della litiasi urinaria</t>
  </si>
  <si>
    <t xml:space="preserve">Patologie uro ginecologiche</t>
  </si>
  <si>
    <t xml:space="preserve">Patologia della prostata e suo trattamento</t>
  </si>
  <si>
    <t xml:space="preserve">Oncologia urologica</t>
  </si>
  <si>
    <t xml:space="preserve">Chirurgia oncologica urinaria e genitale maschile</t>
  </si>
  <si>
    <t xml:space="preserve">Chirurgia sostitutiva e ricostruttiva in urologia</t>
  </si>
  <si>
    <t xml:space="preserve">Trattamento chirurgico e medico dei trapianti in urologia</t>
  </si>
  <si>
    <t xml:space="preserve">Urologia pediatrica: patologia e trattamenti</t>
  </si>
  <si>
    <t xml:space="preserve">Robotica in UrologiaProf. </t>
  </si>
  <si>
    <t xml:space="preserve">Traumatologia in urologia</t>
  </si>
  <si>
    <r>
      <rPr>
        <b val="true"/>
        <sz val="10"/>
        <color rgb="FF000099"/>
        <rFont val="Calibri"/>
        <family val="2"/>
        <charset val="1"/>
      </rPr>
      <t xml:space="preserve">ATTIVITA' 
</t>
    </r>
    <r>
      <rPr>
        <sz val="10"/>
        <color rgb="FF000099"/>
        <rFont val="Calibri"/>
        <family val="2"/>
        <charset val="1"/>
      </rPr>
      <t xml:space="preserve">Formative</t>
    </r>
  </si>
  <si>
    <r>
      <rPr>
        <b val="true"/>
        <sz val="10"/>
        <color rgb="FF000099"/>
        <rFont val="Calibri"/>
        <family val="2"/>
        <charset val="1"/>
      </rPr>
      <t xml:space="preserve">DOCENTE/TUTOR
</t>
    </r>
    <r>
      <rPr>
        <sz val="10"/>
        <color rgb="FF000099"/>
        <rFont val="Calibri"/>
        <family val="2"/>
        <charset val="1"/>
      </rPr>
      <t xml:space="preserve">Proposto</t>
    </r>
  </si>
  <si>
    <t xml:space="preserve">ATTIVITA' 
Formative</t>
  </si>
  <si>
    <t xml:space="preserve">ORE
Frontali</t>
  </si>
  <si>
    <t xml:space="preserve">CFU
Frontali</t>
  </si>
  <si>
    <t xml:space="preserve">CFU
Profess</t>
  </si>
  <si>
    <t xml:space="preserve">CFU
Totali</t>
  </si>
  <si>
    <t xml:space="preserve">DOCENTE/TUTOR
Proposto</t>
  </si>
  <si>
    <t xml:space="preserve">Orrù Germano </t>
  </si>
  <si>
    <t xml:space="preserve">Mancosu Gabriella</t>
  </si>
  <si>
    <t xml:space="preserve"> Scartozzi Mario</t>
  </si>
  <si>
    <t xml:space="preserve">Pilloni Luca </t>
  </si>
  <si>
    <t xml:space="preserve">Cadeddu Dessalvi Christian</t>
  </si>
  <si>
    <t xml:space="preserve">Ardau Raffaella</t>
  </si>
  <si>
    <t xml:space="preserve">Semeiotica cardiaca e vascolare</t>
  </si>
  <si>
    <t xml:space="preserve">UTIC  / Terapia Intensiva Postoperatoria</t>
  </si>
  <si>
    <t xml:space="preserve">ING-IND/16</t>
  </si>
  <si>
    <t xml:space="preserve">Saba Luca </t>
  </si>
  <si>
    <t xml:space="preserve">ODONTOIATRIA PEDIATRICA</t>
  </si>
  <si>
    <t xml:space="preserve">Ferri Gianluca</t>
  </si>
  <si>
    <t xml:space="preserve">Carta Gianfranca</t>
  </si>
  <si>
    <t xml:space="preserve">SECS-P/13</t>
  </si>
  <si>
    <r>
      <rPr>
        <b val="true"/>
        <sz val="16"/>
        <color rgb="FF000099"/>
        <rFont val="Calibri"/>
        <family val="2"/>
        <charset val="1"/>
      </rPr>
      <t xml:space="preserve">Dipartimento di Fisica
</t>
    </r>
    <r>
      <rPr>
        <b val="true"/>
        <sz val="18"/>
        <color rgb="FFC00000"/>
        <rFont val="Calibri"/>
        <family val="2"/>
        <charset val="1"/>
      </rPr>
      <t xml:space="preserve">SdS - Fisica Medica
</t>
    </r>
    <r>
      <rPr>
        <b val="true"/>
        <sz val="13"/>
        <color rgb="FF000099"/>
        <rFont val="Calibri"/>
        <family val="2"/>
        <charset val="1"/>
      </rPr>
      <t xml:space="preserve">OFFERTA FORMATIVA a.a. 2021/2022</t>
    </r>
  </si>
  <si>
    <t xml:space="preserve">FISICA MEDICA</t>
  </si>
  <si>
    <t xml:space="preserve">Anatomia</t>
  </si>
  <si>
    <t xml:space="preserve">Francesco Loy</t>
  </si>
  <si>
    <t xml:space="preserve">Elementi di Informatica</t>
  </si>
  <si>
    <t xml:space="preserve">ING-INF/05</t>
  </si>
  <si>
    <t xml:space="preserve">Bruno Golosio</t>
  </si>
  <si>
    <t xml:space="preserve">2°</t>
  </si>
  <si>
    <t xml:space="preserve">Radiodiagnostica medica</t>
  </si>
  <si>
    <t xml:space="preserve">Luca Saba</t>
  </si>
  <si>
    <t xml:space="preserve">1°</t>
  </si>
  <si>
    <t xml:space="preserve">Biologia</t>
  </si>
  <si>
    <t xml:space="preserve">Mariella Nieddu</t>
  </si>
  <si>
    <t xml:space="preserve">Biofisica</t>
  </si>
  <si>
    <t xml:space="preserve">Matteo Ceccarelli</t>
  </si>
  <si>
    <t xml:space="preserve">Dosimetria delle radiazioni ionizzanti </t>
  </si>
  <si>
    <t xml:space="preserve">Efisia Deiana</t>
  </si>
  <si>
    <t xml:space="preserve">Radioprotezione I</t>
  </si>
  <si>
    <t xml:space="preserve">Alessandra Bernardini</t>
  </si>
  <si>
    <t xml:space="preserve">Tirocinio Radioprotezione I</t>
  </si>
  <si>
    <t xml:space="preserve">Tirocinio diagnostica per immagini I</t>
  </si>
  <si>
    <t xml:space="preserve">Sergio Zucca</t>
  </si>
  <si>
    <t xml:space="preserve">Tirocinio diagnostica per immagini II</t>
  </si>
  <si>
    <t xml:space="preserve">Ignazio Solla</t>
  </si>
  <si>
    <t xml:space="preserve">Tecnologie e strumentazione nucleare</t>
  </si>
  <si>
    <t xml:space="preserve">FIS/04</t>
  </si>
  <si>
    <t xml:space="preserve">Alessandro Cardini</t>
  </si>
  <si>
    <t xml:space="preserve">Romina Vargiu</t>
  </si>
  <si>
    <t xml:space="preserve">Attività di ricerca del primo anno</t>
  </si>
  <si>
    <t xml:space="preserve">Tutor attività di ricerca primo anno</t>
  </si>
  <si>
    <t xml:space="preserve">Elettronica per la Medicina</t>
  </si>
  <si>
    <t xml:space="preserve">ING-INF/01</t>
  </si>
  <si>
    <t xml:space="preserve">Adriano Lai</t>
  </si>
  <si>
    <t xml:space="preserve">Radiazioni non ionizzanti: campi elettromagnetici</t>
  </si>
  <si>
    <t xml:space="preserve">ING-INF/02</t>
  </si>
  <si>
    <t xml:space="preserve">Gianluca Gatto</t>
  </si>
  <si>
    <t xml:space="preserve">Radioprotezione II</t>
  </si>
  <si>
    <t xml:space="preserve">Marianna Loi</t>
  </si>
  <si>
    <t xml:space="preserve">Risonanza magnetica nucleare</t>
  </si>
  <si>
    <t xml:space="preserve">Luigi Barberini</t>
  </si>
  <si>
    <t xml:space="preserve">Tirocinio medicina nucleare</t>
  </si>
  <si>
    <t xml:space="preserve">Silvia Durzu</t>
  </si>
  <si>
    <t xml:space="preserve">Basi fisiche della medicina nucleare</t>
  </si>
  <si>
    <t xml:space="preserve">Da mettere a bando</t>
  </si>
  <si>
    <t xml:space="preserve">Radiazioni non ionizzanti</t>
  </si>
  <si>
    <t xml:space="preserve">FIS/01</t>
  </si>
  <si>
    <t xml:space="preserve">Radiazioni non ionizzanti: Laser biomedicali</t>
  </si>
  <si>
    <t xml:space="preserve">Daniele Chiriu</t>
  </si>
  <si>
    <t xml:space="preserve">Basi fisiche della diagnostica per immagini</t>
  </si>
  <si>
    <t xml:space="preserve">Diagnostica per immagini in Medicina Nucleare</t>
  </si>
  <si>
    <t xml:space="preserve">Alessandra Serra</t>
  </si>
  <si>
    <t xml:space="preserve">Radiobiologia</t>
  </si>
  <si>
    <t xml:space="preserve">Viviana Fanti</t>
  </si>
  <si>
    <t xml:space="preserve">Applicazioni avanzate di informatica medica</t>
  </si>
  <si>
    <t xml:space="preserve">Matteo Fraschini</t>
  </si>
  <si>
    <t xml:space="preserve">Attività di ricerca del secondo anno</t>
  </si>
  <si>
    <t xml:space="preserve">Tutor attività di ricerca secondo anno</t>
  </si>
  <si>
    <t xml:space="preserve">Basi fisiche della radioterapia e dosimetria</t>
  </si>
  <si>
    <t xml:space="preserve">Sergio Porru</t>
  </si>
  <si>
    <t xml:space="preserve">Luigi Minerba</t>
  </si>
  <si>
    <t xml:space="preserve">Fondamenti di radioterapia oncologica</t>
  </si>
  <si>
    <t xml:space="preserve">Tirocinio brachiterapia I</t>
  </si>
  <si>
    <t xml:space="preserve">Sara Piras</t>
  </si>
  <si>
    <t xml:space="preserve">Tirocinio brachiterapia II</t>
  </si>
  <si>
    <t xml:space="preserve">Carmen Piga</t>
  </si>
  <si>
    <t xml:space="preserve">Tirocinio radioterapia, terapia radiometabolica</t>
  </si>
  <si>
    <t xml:space="preserve">Radioprotezione III</t>
  </si>
  <si>
    <t xml:space="preserve">Stefano Loi</t>
  </si>
  <si>
    <t xml:space="preserve">Ecografia e ultrasuoni</t>
  </si>
  <si>
    <t xml:space="preserve">Attività di ricerca del terzo anno</t>
  </si>
  <si>
    <t xml:space="preserve">Tutor attività di ricerca terzo anno</t>
  </si>
  <si>
    <r>
      <rPr>
        <b val="true"/>
        <sz val="12"/>
        <color rgb="FFC00000"/>
        <rFont val="Calibri"/>
        <family val="2"/>
        <charset val="1"/>
      </rPr>
      <t xml:space="preserve">A</t>
    </r>
    <r>
      <rPr>
        <b val="true"/>
        <sz val="12"/>
        <color rgb="FF000099"/>
        <rFont val="Calibri"/>
        <family val="2"/>
        <charset val="1"/>
      </rPr>
      <t xml:space="preserve"> </t>
    </r>
    <r>
      <rPr>
        <sz val="12"/>
        <color rgb="FF000099"/>
        <rFont val="Calibri"/>
        <family val="2"/>
        <charset val="1"/>
      </rPr>
      <t xml:space="preserve">= Discipline di base</t>
    </r>
  </si>
  <si>
    <r>
      <rPr>
        <b val="true"/>
        <sz val="12"/>
        <color rgb="FFC00000"/>
        <rFont val="Calibri"/>
        <family val="2"/>
        <charset val="1"/>
      </rPr>
      <t xml:space="preserve">B</t>
    </r>
    <r>
      <rPr>
        <b val="true"/>
        <sz val="12"/>
        <color rgb="FF000099"/>
        <rFont val="Calibri"/>
        <family val="2"/>
        <charset val="1"/>
      </rPr>
      <t xml:space="preserve"> </t>
    </r>
    <r>
      <rPr>
        <sz val="12"/>
        <color rgb="FF000099"/>
        <rFont val="Calibri"/>
        <family val="2"/>
        <charset val="1"/>
      </rPr>
      <t xml:space="preserve">= Discipline caratterizzanti</t>
    </r>
  </si>
  <si>
    <r>
      <rPr>
        <b val="true"/>
        <sz val="12"/>
        <color rgb="FFC00000"/>
        <rFont val="Calibri"/>
        <family val="2"/>
        <charset val="1"/>
      </rPr>
      <t xml:space="preserve">C </t>
    </r>
    <r>
      <rPr>
        <sz val="12"/>
        <color rgb="FF000099"/>
        <rFont val="Calibri"/>
        <family val="2"/>
        <charset val="1"/>
      </rPr>
      <t xml:space="preserve">= Discipline affini o integrative</t>
    </r>
  </si>
  <si>
    <r>
      <rPr>
        <b val="true"/>
        <sz val="12"/>
        <color rgb="FFC00000"/>
        <rFont val="Calibri"/>
        <family val="2"/>
        <charset val="1"/>
      </rPr>
      <t xml:space="preserve">E </t>
    </r>
    <r>
      <rPr>
        <sz val="12"/>
        <color rgb="FF000099"/>
        <rFont val="Calibri"/>
        <family val="2"/>
        <charset val="1"/>
      </rPr>
      <t xml:space="preserve">= Per la prova finale</t>
    </r>
  </si>
  <si>
    <r>
      <rPr>
        <b val="true"/>
        <sz val="12"/>
        <color rgb="FFC00000"/>
        <rFont val="Calibri"/>
        <family val="2"/>
        <charset val="1"/>
      </rPr>
      <t xml:space="preserve">F </t>
    </r>
    <r>
      <rPr>
        <sz val="12"/>
        <color rgb="FF000099"/>
        <rFont val="Calibri"/>
        <family val="2"/>
        <charset val="1"/>
      </rPr>
      <t xml:space="preserve">= Ulteriori conoscenze linguistiche, abilità informatiche e relazionali</t>
    </r>
  </si>
  <si>
    <r>
      <rPr>
        <b val="true"/>
        <sz val="12"/>
        <color rgb="FFC00000"/>
        <rFont val="Calibri"/>
        <family val="2"/>
        <charset val="1"/>
      </rPr>
      <t xml:space="preserve">INT</t>
    </r>
    <r>
      <rPr>
        <b val="true"/>
        <sz val="12"/>
        <color rgb="FF000099"/>
        <rFont val="Calibri"/>
        <family val="2"/>
        <charset val="1"/>
      </rPr>
      <t xml:space="preserve"> </t>
    </r>
    <r>
      <rPr>
        <sz val="12"/>
        <color rgb="FF000099"/>
        <rFont val="Calibri"/>
        <family val="2"/>
        <charset val="1"/>
      </rPr>
      <t xml:space="preserve">= Interdisciplinare</t>
    </r>
  </si>
  <si>
    <r>
      <rPr>
        <b val="true"/>
        <sz val="12"/>
        <color rgb="FFC00000"/>
        <rFont val="Calibri"/>
        <family val="2"/>
        <charset val="1"/>
      </rPr>
      <t xml:space="preserve">1°</t>
    </r>
    <r>
      <rPr>
        <b val="true"/>
        <sz val="12"/>
        <color rgb="FF000099"/>
        <rFont val="Calibri"/>
        <family val="2"/>
        <charset val="1"/>
      </rPr>
      <t xml:space="preserve"> </t>
    </r>
    <r>
      <rPr>
        <sz val="12"/>
        <color rgb="FF000099"/>
        <rFont val="Calibri"/>
        <family val="2"/>
        <charset val="1"/>
      </rPr>
      <t xml:space="preserve">= Prof. di Prima Fascia - Ordinario</t>
    </r>
  </si>
  <si>
    <r>
      <rPr>
        <b val="true"/>
        <sz val="12"/>
        <color rgb="FFC00000"/>
        <rFont val="Calibri"/>
        <family val="2"/>
        <charset val="1"/>
      </rPr>
      <t xml:space="preserve">2</t>
    </r>
    <r>
      <rPr>
        <sz val="12"/>
        <color rgb="FFC00000"/>
        <rFont val="Calibri"/>
        <family val="2"/>
        <charset val="1"/>
      </rPr>
      <t xml:space="preserve">°</t>
    </r>
    <r>
      <rPr>
        <b val="true"/>
        <sz val="12"/>
        <color rgb="FFC00000"/>
        <rFont val="Calibri"/>
        <family val="2"/>
        <charset val="1"/>
      </rPr>
      <t xml:space="preserve"> </t>
    </r>
    <r>
      <rPr>
        <sz val="12"/>
        <color rgb="FF000099"/>
        <rFont val="Calibri"/>
        <family val="2"/>
        <charset val="1"/>
      </rPr>
      <t xml:space="preserve">= Prof. di Seconda Fascia - Associato</t>
    </r>
  </si>
  <si>
    <r>
      <rPr>
        <b val="true"/>
        <sz val="12"/>
        <color rgb="FFC00000"/>
        <rFont val="Calibri"/>
        <family val="2"/>
        <charset val="1"/>
      </rPr>
      <t xml:space="preserve">R </t>
    </r>
    <r>
      <rPr>
        <sz val="12"/>
        <color rgb="FF000099"/>
        <rFont val="Calibri"/>
        <family val="2"/>
        <charset val="1"/>
      </rPr>
      <t xml:space="preserve">= Ricercatore</t>
    </r>
  </si>
  <si>
    <r>
      <rPr>
        <b val="true"/>
        <sz val="12"/>
        <color rgb="FFC00000"/>
        <rFont val="Calibri"/>
        <family val="2"/>
        <charset val="1"/>
      </rPr>
      <t xml:space="preserve">RTD </t>
    </r>
    <r>
      <rPr>
        <sz val="12"/>
        <color rgb="FF000099"/>
        <rFont val="Calibri"/>
        <family val="2"/>
        <charset val="1"/>
      </rPr>
      <t xml:space="preserve">= Ricercatore a tempo determinato</t>
    </r>
  </si>
  <si>
    <r>
      <rPr>
        <b val="true"/>
        <sz val="12"/>
        <color rgb="FFC00000"/>
        <rFont val="Calibri"/>
        <family val="2"/>
        <charset val="1"/>
      </rPr>
      <t xml:space="preserve">T </t>
    </r>
    <r>
      <rPr>
        <sz val="12"/>
        <color rgb="FF000099"/>
        <rFont val="Calibri"/>
        <family val="2"/>
        <charset val="1"/>
      </rPr>
      <t xml:space="preserve">= Tecnico Universitario</t>
    </r>
  </si>
  <si>
    <r>
      <rPr>
        <b val="true"/>
        <sz val="12"/>
        <color rgb="FFC00000"/>
        <rFont val="Calibri"/>
        <family val="2"/>
        <charset val="1"/>
      </rPr>
      <t xml:space="preserve">C </t>
    </r>
    <r>
      <rPr>
        <sz val="12"/>
        <color rgb="FF000099"/>
        <rFont val="Calibri"/>
        <family val="2"/>
        <charset val="1"/>
      </rPr>
      <t xml:space="preserve">= Docente a Contratto</t>
    </r>
  </si>
  <si>
    <r>
      <rPr>
        <b val="true"/>
        <sz val="12"/>
        <color rgb="FFC00000"/>
        <rFont val="Calibri"/>
        <family val="2"/>
        <charset val="1"/>
      </rPr>
      <t xml:space="preserve">SSN </t>
    </r>
    <r>
      <rPr>
        <sz val="12"/>
        <color rgb="FF000099"/>
        <rFont val="Calibri"/>
        <family val="2"/>
        <charset val="1"/>
      </rPr>
      <t xml:space="preserve">= Servizio Sanitario Nazionale</t>
    </r>
  </si>
  <si>
    <r>
      <rPr>
        <b val="true"/>
        <sz val="12"/>
        <color rgb="FFC00000"/>
        <rFont val="Calibri"/>
        <family val="2"/>
        <charset val="1"/>
      </rPr>
      <t xml:space="preserve">DF </t>
    </r>
    <r>
      <rPr>
        <sz val="12"/>
        <color rgb="FF000099"/>
        <rFont val="Calibri"/>
        <family val="2"/>
        <charset val="1"/>
      </rPr>
      <t xml:space="preserve">= Dipartimento di Fisica</t>
    </r>
  </si>
  <si>
    <r>
      <rPr>
        <b val="true"/>
        <sz val="12"/>
        <color rgb="FFC00000"/>
        <rFont val="Calibri"/>
        <family val="2"/>
        <charset val="1"/>
      </rPr>
      <t xml:space="preserve">DG </t>
    </r>
    <r>
      <rPr>
        <sz val="12"/>
        <color rgb="FF000099"/>
        <rFont val="Calibri"/>
        <family val="2"/>
        <charset val="1"/>
      </rPr>
      <t xml:space="preserve">= Dipartimento di Giurisprudenza</t>
    </r>
  </si>
  <si>
    <r>
      <rPr>
        <b val="true"/>
        <sz val="12"/>
        <color rgb="FFC00000"/>
        <rFont val="Calibri"/>
        <family val="2"/>
        <charset val="1"/>
      </rPr>
      <t xml:space="preserve">DSB </t>
    </r>
    <r>
      <rPr>
        <sz val="12"/>
        <color rgb="FF000099"/>
        <rFont val="Calibri"/>
        <family val="2"/>
        <charset val="1"/>
      </rPr>
      <t xml:space="preserve">= Dipartimento di Scienze Biomediche</t>
    </r>
  </si>
  <si>
    <r>
      <rPr>
        <b val="true"/>
        <sz val="12"/>
        <color rgb="FFC00000"/>
        <rFont val="Calibri"/>
        <family val="2"/>
        <charset val="1"/>
      </rPr>
      <t xml:space="preserve">DSC </t>
    </r>
    <r>
      <rPr>
        <sz val="12"/>
        <color rgb="FF000099"/>
        <rFont val="Calibri"/>
        <family val="2"/>
        <charset val="1"/>
      </rPr>
      <t xml:space="preserve">= Dipartimento di Scienze Chirurgiche</t>
    </r>
  </si>
  <si>
    <r>
      <rPr>
        <b val="true"/>
        <sz val="12"/>
        <color rgb="FFC00000"/>
        <rFont val="Calibri"/>
        <family val="2"/>
        <charset val="1"/>
      </rPr>
      <t xml:space="preserve">DMI </t>
    </r>
    <r>
      <rPr>
        <sz val="12"/>
        <color rgb="FF000099"/>
        <rFont val="Calibri"/>
        <family val="2"/>
        <charset val="1"/>
      </rPr>
      <t xml:space="preserve">= Dipartimento di Matematica e Informatica</t>
    </r>
  </si>
  <si>
    <r>
      <rPr>
        <b val="true"/>
        <sz val="12"/>
        <color rgb="FFC00000"/>
        <rFont val="Calibri"/>
        <family val="2"/>
        <charset val="1"/>
      </rPr>
      <t xml:space="preserve">DPPF </t>
    </r>
    <r>
      <rPr>
        <sz val="12"/>
        <color rgb="FF000099"/>
        <rFont val="Calibri"/>
        <family val="2"/>
        <charset val="1"/>
      </rPr>
      <t xml:space="preserve">= Dipartimento di Pedagogia, Psicologia, Filosofia</t>
    </r>
  </si>
  <si>
    <r>
      <rPr>
        <b val="true"/>
        <sz val="12"/>
        <color rgb="FFC00000"/>
        <rFont val="Calibri"/>
        <family val="2"/>
        <charset val="1"/>
      </rPr>
      <t xml:space="preserve">DSEA </t>
    </r>
    <r>
      <rPr>
        <sz val="12"/>
        <color rgb="FF000099"/>
        <rFont val="Calibri"/>
        <family val="2"/>
        <charset val="1"/>
      </rPr>
      <t xml:space="preserve">= Dipartimento di Scienze Economiche Aziendali</t>
    </r>
  </si>
  <si>
    <r>
      <rPr>
        <b val="true"/>
        <sz val="12"/>
        <color rgb="FFC00000"/>
        <rFont val="Calibri"/>
        <family val="2"/>
        <charset val="1"/>
      </rPr>
      <t xml:space="preserve">DSVA </t>
    </r>
    <r>
      <rPr>
        <sz val="12"/>
        <color rgb="FF000099"/>
        <rFont val="Calibri"/>
        <family val="2"/>
        <charset val="1"/>
      </rPr>
      <t xml:space="preserve">= Dipartimento di Scienze della Vita e dell'Ambiente</t>
    </r>
  </si>
  <si>
    <r>
      <rPr>
        <b val="true"/>
        <sz val="12"/>
        <color rgb="FFC00000"/>
        <rFont val="Calibri"/>
        <family val="2"/>
        <charset val="1"/>
      </rPr>
      <t xml:space="preserve">DSMSP </t>
    </r>
    <r>
      <rPr>
        <sz val="12"/>
        <color rgb="FF000099"/>
        <rFont val="Calibri"/>
        <family val="2"/>
        <charset val="1"/>
      </rPr>
      <t xml:space="preserve">= Dipartimento di Scienze Mediche e Sanità Pubblica</t>
    </r>
  </si>
  <si>
    <r>
      <rPr>
        <b val="true"/>
        <sz val="12"/>
        <color rgb="FFC00000"/>
        <rFont val="Calibri"/>
        <family val="2"/>
        <charset val="1"/>
      </rPr>
      <t xml:space="preserve">DIMCM </t>
    </r>
    <r>
      <rPr>
        <sz val="12"/>
        <color rgb="FF000099"/>
        <rFont val="Calibri"/>
        <family val="2"/>
        <charset val="1"/>
      </rPr>
      <t xml:space="preserve">= Dipartimento di Ingegneria Meccanica, Chimica e dei Materiali</t>
    </r>
  </si>
  <si>
    <r>
      <rPr>
        <b val="true"/>
        <sz val="12"/>
        <color rgb="FFC00000"/>
        <rFont val="Calibri"/>
        <family val="2"/>
        <charset val="1"/>
      </rPr>
      <t xml:space="preserve">DICAAR </t>
    </r>
    <r>
      <rPr>
        <sz val="12"/>
        <color rgb="FF000099"/>
        <rFont val="Calibri"/>
        <family val="2"/>
        <charset val="1"/>
      </rPr>
      <t xml:space="preserve">= Dipartimento di Ingegneria Civile, Ambientale e Architettura</t>
    </r>
  </si>
  <si>
    <r>
      <rPr>
        <b val="true"/>
        <sz val="12"/>
        <color rgb="FFC00000"/>
        <rFont val="Calibri"/>
        <family val="2"/>
        <charset val="1"/>
      </rPr>
      <t xml:space="preserve">ALTRI</t>
    </r>
    <r>
      <rPr>
        <b val="true"/>
        <sz val="12"/>
        <color rgb="FFFF0000"/>
        <rFont val="Calibri"/>
        <family val="2"/>
        <charset val="1"/>
      </rPr>
      <t xml:space="preserve"> </t>
    </r>
    <r>
      <rPr>
        <sz val="12"/>
        <color rgb="FF000000"/>
        <rFont val="Calibri"/>
        <family val="2"/>
        <charset val="1"/>
      </rPr>
      <t xml:space="preserve">= </t>
    </r>
    <r>
      <rPr>
        <sz val="12"/>
        <color rgb="FF000099"/>
        <rFont val="Calibri"/>
        <family val="2"/>
        <charset val="1"/>
      </rPr>
      <t xml:space="preserve">Altre Strutture non ricomprese in quelle precedenti</t>
    </r>
  </si>
  <si>
    <r>
      <rPr>
        <b val="true"/>
        <sz val="12"/>
        <color rgb="FFC00000"/>
        <rFont val="Calibri"/>
        <family val="2"/>
        <charset val="1"/>
      </rPr>
      <t xml:space="preserve">N/A </t>
    </r>
    <r>
      <rPr>
        <sz val="12"/>
        <color rgb="FF000000"/>
        <rFont val="Calibri"/>
        <family val="2"/>
        <charset val="1"/>
      </rPr>
      <t xml:space="preserve">= </t>
    </r>
    <r>
      <rPr>
        <sz val="12"/>
        <color rgb="FF000099"/>
        <rFont val="Calibri"/>
        <family val="2"/>
        <charset val="1"/>
      </rPr>
      <t xml:space="preserve">non applicabile</t>
    </r>
  </si>
  <si>
    <t xml:space="preserve">#</t>
  </si>
  <si>
    <t xml:space="preserve">Offerte Formative - SdS DSC</t>
  </si>
  <si>
    <t xml:space="preserve">Stato Ricezione</t>
  </si>
  <si>
    <t xml:space="preserve">Stato Approvazione</t>
  </si>
  <si>
    <t xml:space="preserve">OK</t>
  </si>
  <si>
    <t xml:space="preserve">Approvata</t>
  </si>
  <si>
    <t xml:space="preserve">Chirurgia Orale</t>
  </si>
  <si>
    <t xml:space="preserve">Odontoiatria Pediatrica</t>
  </si>
  <si>
    <t xml:space="preserve">Oftalmologia</t>
  </si>
  <si>
    <t xml:space="preserve">Ortognatodonzia</t>
  </si>
  <si>
    <r>
      <rPr>
        <sz val="11"/>
        <color rgb="FF000099"/>
        <rFont val="Calibri"/>
        <family val="2"/>
        <charset val="1"/>
      </rPr>
      <t xml:space="preserve">Ortopedia e Traumatologia; </t>
    </r>
    <r>
      <rPr>
        <sz val="11"/>
        <color rgb="FFC00000"/>
        <rFont val="Calibri"/>
        <family val="2"/>
        <charset val="1"/>
      </rPr>
      <t xml:space="preserve">n.b. attivi solo il 3°, 4°, 5° anno</t>
    </r>
  </si>
  <si>
    <r>
      <rPr>
        <sz val="11"/>
        <color rgb="FF000099"/>
        <rFont val="Calibri"/>
        <family val="2"/>
        <charset val="1"/>
      </rPr>
      <t xml:space="preserve">Urologia;</t>
    </r>
    <r>
      <rPr>
        <sz val="11"/>
        <color rgb="FFC00000"/>
        <rFont val="Calibri"/>
        <family val="2"/>
        <charset val="1"/>
      </rPr>
      <t xml:space="preserve"> n.b. attivi solo il 3°, 4°, 5° anno</t>
    </r>
  </si>
  <si>
    <t xml:space="preserve">Offerte Formative - SdS DSMS</t>
  </si>
  <si>
    <t xml:space="preserve">Allergologia ed Immunologia Clinica</t>
  </si>
  <si>
    <t xml:space="preserve">Anestesia e Rianimazione, Terapia Intensiva e del Dolore</t>
  </si>
  <si>
    <t xml:space="preserve">Dernatologia e Venerologia</t>
  </si>
  <si>
    <r>
      <rPr>
        <sz val="11"/>
        <color rgb="FF000099"/>
        <rFont val="Calibri"/>
        <family val="2"/>
        <charset val="1"/>
      </rPr>
      <t xml:space="preserve">Endocrinologia;</t>
    </r>
    <r>
      <rPr>
        <sz val="11"/>
        <color rgb="FFC00000"/>
        <rFont val="Calibri"/>
        <family val="2"/>
        <charset val="1"/>
      </rPr>
      <t xml:space="preserve"> n.b. attivi solo il 3° e 4° anno</t>
    </r>
  </si>
  <si>
    <r>
      <rPr>
        <sz val="11"/>
        <color rgb="FF000099"/>
        <rFont val="Calibri"/>
        <family val="2"/>
        <charset val="1"/>
      </rPr>
      <t xml:space="preserve">Geriatria;</t>
    </r>
    <r>
      <rPr>
        <sz val="11"/>
        <color rgb="FFC00000"/>
        <rFont val="Calibri"/>
        <family val="2"/>
        <charset val="1"/>
      </rPr>
      <t xml:space="preserve">  n.b. attivi solo il 3° e 4° anno</t>
    </r>
  </si>
  <si>
    <t xml:space="preserve">Igiene e Medicina Preventiva</t>
  </si>
  <si>
    <r>
      <rPr>
        <sz val="11"/>
        <color rgb="FF000099"/>
        <rFont val="Calibri"/>
        <family val="2"/>
        <charset val="1"/>
      </rPr>
      <t xml:space="preserve">Malattie dell'Apparato Digerente;</t>
    </r>
    <r>
      <rPr>
        <sz val="11"/>
        <color rgb="FFC00000"/>
        <rFont val="Calibri"/>
        <family val="2"/>
        <charset val="1"/>
      </rPr>
      <t xml:space="preserve"> n.b. attivi solo il 3° e 4° anno</t>
    </r>
  </si>
  <si>
    <t xml:space="preserve">Da ricevere</t>
  </si>
  <si>
    <r>
      <rPr>
        <sz val="11"/>
        <color rgb="FF000099"/>
        <rFont val="Calibri"/>
        <family val="2"/>
        <charset val="1"/>
      </rPr>
      <t xml:space="preserve">Medicina Fisica Riabilitativa;</t>
    </r>
    <r>
      <rPr>
        <sz val="11"/>
        <color rgb="FFC00000"/>
        <rFont val="Calibri"/>
        <family val="2"/>
        <charset val="1"/>
      </rPr>
      <t xml:space="preserve"> n.b. attivi solo il 3° e 4° anno</t>
    </r>
  </si>
  <si>
    <t xml:space="preserve">Medicina dello Sport e dell'Esercizio Fisico</t>
  </si>
  <si>
    <t xml:space="preserve">Offerte Formative - SdS DSB</t>
  </si>
  <si>
    <t xml:space="preserve">Farmacologia e Tossicologia Clinica</t>
  </si>
  <si>
    <t xml:space="preserve">Microbiologia e Virologia</t>
  </si>
  <si>
    <t xml:space="preserve">Scienze dell'Alimentazione</t>
  </si>
  <si>
    <t xml:space="preserve">Dipartimento Fisica</t>
  </si>
  <si>
    <t xml:space="preserve">Fisica Medica</t>
  </si>
  <si>
    <t xml:space="preserve">TBC</t>
  </si>
  <si>
    <t xml:space="preserve">Dipartimento Pedagogia, Psicologia, Filosofia</t>
  </si>
  <si>
    <t xml:space="preserve">Psicologia della Salute</t>
  </si>
  <si>
    <t xml:space="preserve">Dipartimento di riferimento</t>
  </si>
  <si>
    <t xml:space="preserve">Codice Corso</t>
  </si>
  <si>
    <t xml:space="preserve"> Corso</t>
  </si>
  <si>
    <t xml:space="preserve">Canale</t>
  </si>
  <si>
    <t xml:space="preserve">Codice Accorp</t>
  </si>
  <si>
    <t xml:space="preserve">SEM</t>
  </si>
  <si>
    <t xml:space="preserve">CODICE_AD</t>
  </si>
  <si>
    <t xml:space="preserve">CODICE UD</t>
  </si>
  <si>
    <t xml:space="preserve">Corso integrato</t>
  </si>
  <si>
    <t xml:space="preserve">Denominazione Insegnamento</t>
  </si>
  <si>
    <t xml:space="preserve">Fascia</t>
  </si>
  <si>
    <t xml:space="preserve">Nome docente</t>
  </si>
  <si>
    <t xml:space="preserve">email </t>
  </si>
  <si>
    <t xml:space="preserve">Tipologia Incarico</t>
  </si>
  <si>
    <t xml:space="preserve">Codice Tipologia incarico</t>
  </si>
  <si>
    <t xml:space="preserve">Codocente</t>
  </si>
  <si>
    <t xml:space="preserve">Docente di riferimento</t>
  </si>
  <si>
    <t xml:space="preserve">Coordinatore</t>
  </si>
  <si>
    <t xml:space="preserve">Ore</t>
  </si>
  <si>
    <t xml:space="preserve">Crediti</t>
  </si>
  <si>
    <t xml:space="preserve">Tipo Crediti</t>
  </si>
  <si>
    <t xml:space="preserve">Ambito</t>
  </si>
  <si>
    <t xml:space="preserve">tipo esame</t>
  </si>
  <si>
    <t xml:space="preserve">data nota</t>
  </si>
  <si>
    <t xml:space="preserve">nota</t>
  </si>
  <si>
    <t xml:space="preserve">nota michela</t>
  </si>
  <si>
    <t xml:space="preserve">nota Federica</t>
  </si>
  <si>
    <t xml:space="preserve">Scienze Biomediche</t>
  </si>
  <si>
    <t xml:space="preserve">40/50</t>
  </si>
  <si>
    <t xml:space="preserve">Assistenza Sanitaria</t>
  </si>
  <si>
    <t xml:space="preserve">MC/0628</t>
  </si>
  <si>
    <t xml:space="preserve">40/289/1</t>
  </si>
  <si>
    <t xml:space="preserve">Anatomia e Fisiologia</t>
  </si>
  <si>
    <t xml:space="preserve">ANATOMIA UMANA</t>
  </si>
  <si>
    <t xml:space="preserve">Ricercatore</t>
  </si>
  <si>
    <t xml:space="preserve">Piludu Marco</t>
  </si>
  <si>
    <t xml:space="preserve">Ricercatore gratuito</t>
  </si>
  <si>
    <t xml:space="preserve">I_G6</t>
  </si>
  <si>
    <t xml:space="preserve">Accorpato</t>
  </si>
  <si>
    <t xml:space="preserve">VOTO</t>
  </si>
  <si>
    <t xml:space="preserve">40/306/1</t>
  </si>
  <si>
    <t xml:space="preserve">FISIOLOGIA</t>
  </si>
  <si>
    <t xml:space="preserve">giancarta@unica.it</t>
  </si>
  <si>
    <t xml:space="preserve">Istituzionale</t>
  </si>
  <si>
    <t xml:space="preserve">I_IST</t>
  </si>
  <si>
    <t xml:space="preserve">SI</t>
  </si>
  <si>
    <t xml:space="preserve">voto</t>
  </si>
  <si>
    <t xml:space="preserve">Non erogabile</t>
  </si>
  <si>
    <t xml:space="preserve">NN</t>
  </si>
  <si>
    <t xml:space="preserve">Scienze interdisciplinari</t>
  </si>
  <si>
    <t xml:space="preserve">IDONEITA'</t>
  </si>
  <si>
    <t xml:space="preserve">40/290</t>
  </si>
  <si>
    <t xml:space="preserve">40/302/2</t>
  </si>
  <si>
    <t xml:space="preserve">Scienze della Vita</t>
  </si>
  <si>
    <t xml:space="preserve">BIOLOGIA APPLICATA</t>
  </si>
  <si>
    <t xml:space="preserve">dettorit@unica.it</t>
  </si>
  <si>
    <t xml:space="preserve">Ricercatore Retribuito</t>
  </si>
  <si>
    <t xml:space="preserve">I_R6</t>
  </si>
  <si>
    <t xml:space="preserve">Si</t>
  </si>
  <si>
    <t xml:space="preserve">40/334/1</t>
  </si>
  <si>
    <t xml:space="preserve">CHIMICA E BIOCHIMICA</t>
  </si>
  <si>
    <t xml:space="preserve">Tecn. Universitario</t>
  </si>
  <si>
    <t xml:space="preserve">Era Benedetta</t>
  </si>
  <si>
    <t xml:space="preserve">Contratto Retribuito</t>
  </si>
  <si>
    <t xml:space="preserve">I_RTB</t>
  </si>
  <si>
    <t xml:space="preserve">40/259/1</t>
  </si>
  <si>
    <t xml:space="preserve">MICROBIOLOGIA</t>
  </si>
  <si>
    <t xml:space="preserve">Ricercatore TD</t>
  </si>
  <si>
    <t xml:space="preserve">svascellari@unica.it</t>
  </si>
  <si>
    <t xml:space="preserve">TIROCINIO PRATICO 1 ANNO (1 SEMESTRE)</t>
  </si>
  <si>
    <t xml:space="preserve">Attività tutoriale</t>
  </si>
  <si>
    <t xml:space="preserve">Tirocinio</t>
  </si>
  <si>
    <t xml:space="preserve">40/56</t>
  </si>
  <si>
    <t xml:space="preserve">A SCELTA STUDENTE 1</t>
  </si>
  <si>
    <t xml:space="preserve">D</t>
  </si>
  <si>
    <t xml:space="preserve">A scelta dello studente</t>
  </si>
  <si>
    <t xml:space="preserve">GIUDIZIO/IDONEITà</t>
  </si>
  <si>
    <t xml:space="preserve">MC/0782</t>
  </si>
  <si>
    <t xml:space="preserve">Inglese Livello B1 </t>
  </si>
  <si>
    <t xml:space="preserve">L-LIN/12</t>
  </si>
  <si>
    <t xml:space="preserve">Centro Linguistico d'Ateneo</t>
  </si>
  <si>
    <t xml:space="preserve">Ulteriori Conoscenze linguistiche</t>
  </si>
  <si>
    <t xml:space="preserve">Scienze Mediche e Sanità Pubblica</t>
  </si>
  <si>
    <t xml:space="preserve">MC/0780</t>
  </si>
  <si>
    <t xml:space="preserve">MC/0780-2</t>
  </si>
  <si>
    <t xml:space="preserve">METODI di SANITA PUBBLICA</t>
  </si>
  <si>
    <t xml:space="preserve">IGIENE</t>
  </si>
  <si>
    <t xml:space="preserve">Mereu Alessandra</t>
  </si>
  <si>
    <t xml:space="preserve">Scienze dell'Assistenza sanitaria</t>
  </si>
  <si>
    <t xml:space="preserve">Scienze propedeutiche</t>
  </si>
  <si>
    <t xml:space="preserve">MC/0780-1</t>
  </si>
  <si>
    <t xml:space="preserve">STATISTICA</t>
  </si>
  <si>
    <t xml:space="preserve">II </t>
  </si>
  <si>
    <t xml:space="preserve">minerba@medicina.unica.it</t>
  </si>
  <si>
    <t xml:space="preserve">Sì</t>
  </si>
  <si>
    <t xml:space="preserve">MC/0632</t>
  </si>
  <si>
    <t xml:space="preserve">40/317</t>
  </si>
  <si>
    <t xml:space="preserve">METODI E TECNICHE ASSISTENZA SANITARIA</t>
  </si>
  <si>
    <t xml:space="preserve">METODI ASSISTENZA SANITARIA</t>
  </si>
  <si>
    <t xml:space="preserve">BANDO</t>
  </si>
  <si>
    <t xml:space="preserve">40/317/2</t>
  </si>
  <si>
    <t xml:space="preserve">TECNICHE ASSISTENZA SANITARIA</t>
  </si>
  <si>
    <t xml:space="preserve">MC/0631</t>
  </si>
  <si>
    <t xml:space="preserve">2645/3</t>
  </si>
  <si>
    <t xml:space="preserve">PATOLOGIA E PRIMO SOCCORSO</t>
  </si>
  <si>
    <t xml:space="preserve">PATOLOGIA GENERALE</t>
  </si>
  <si>
    <t xml:space="preserve">Pibiri Monica</t>
  </si>
  <si>
    <t xml:space="preserve">mpibiri@unica.it</t>
  </si>
  <si>
    <t xml:space="preserve">Ricercatore retribuito</t>
  </si>
  <si>
    <t xml:space="preserve">40/317/4</t>
  </si>
  <si>
    <t xml:space="preserve">URGENZA PRIMO SOCCORSO</t>
  </si>
  <si>
    <t xml:space="preserve">mmusu@unica.it</t>
  </si>
  <si>
    <t xml:space="preserve">Primo soccorso</t>
  </si>
  <si>
    <t xml:space="preserve">MC/0629</t>
  </si>
  <si>
    <t xml:space="preserve">MC/0606</t>
  </si>
  <si>
    <t xml:space="preserve">PREVENZIONE AMBIENTALE</t>
  </si>
  <si>
    <t xml:space="preserve">FONDAMENTI DI MEDICINA DEL LAVORO</t>
  </si>
  <si>
    <t xml:space="preserve">Scienze della prevenzione e dei servizi sanitari</t>
  </si>
  <si>
    <t xml:space="preserve">1627/3</t>
  </si>
  <si>
    <t xml:space="preserve">IGIENE AMBIENTALE</t>
  </si>
  <si>
    <t xml:space="preserve">schintu@unica.it</t>
  </si>
  <si>
    <t xml:space="preserve">11601/2</t>
  </si>
  <si>
    <t xml:space="preserve">41/24</t>
  </si>
  <si>
    <t xml:space="preserve">TIROCINIO PRATICO 1 ANNO (2 SEMESTRE)</t>
  </si>
  <si>
    <t xml:space="preserve">40/102</t>
  </si>
  <si>
    <t xml:space="preserve">2382/2</t>
  </si>
  <si>
    <t xml:space="preserve">C.I. ELEMENTI DI MEDICINA CLINICA</t>
  </si>
  <si>
    <t xml:space="preserve"> </t>
  </si>
  <si>
    <t xml:space="preserve">Scienze medico chirurgiche</t>
  </si>
  <si>
    <t xml:space="preserve">2452/4</t>
  </si>
  <si>
    <t xml:space="preserve">delgiac@gmail.com</t>
  </si>
  <si>
    <t xml:space="preserve">40/163</t>
  </si>
  <si>
    <t xml:space="preserve">MC/0157</t>
  </si>
  <si>
    <t xml:space="preserve">C.I. EPIDEMIOLOGIA E PROMOZIONE DELLA SALUTE</t>
  </si>
  <si>
    <t xml:space="preserve">LABORATORIO SANITA PUBBLICA</t>
  </si>
  <si>
    <t xml:space="preserve">Carta Mauro Giovanni</t>
  </si>
  <si>
    <t xml:space="preserve">Laboratori professionali dello specifico SSD</t>
  </si>
  <si>
    <t xml:space="preserve">MC/0613</t>
  </si>
  <si>
    <t xml:space="preserve">PRINCIPI EPIDEMIOLOGIA E PROMOZIONE SALUTE</t>
  </si>
  <si>
    <t xml:space="preserve">contumail@gmail.com</t>
  </si>
  <si>
    <t xml:space="preserve">MC/0609</t>
  </si>
  <si>
    <t xml:space="preserve">DEONTOLOGIA E MEDICINA DEL LAVORO</t>
  </si>
  <si>
    <t xml:space="preserve">DEONTOLOGIA</t>
  </si>
  <si>
    <t xml:space="preserve">demrob@unica.it</t>
  </si>
  <si>
    <t xml:space="preserve">MC/0693</t>
  </si>
  <si>
    <t xml:space="preserve">LABORATORIO MEDICINA DEL LAVORO</t>
  </si>
  <si>
    <t xml:space="preserve">11613/2</t>
  </si>
  <si>
    <t xml:space="preserve">mam.campagna@gmail.com</t>
  </si>
  <si>
    <t xml:space="preserve">MC/0634</t>
  </si>
  <si>
    <t xml:space="preserve">MC/0391</t>
  </si>
  <si>
    <t xml:space="preserve">METODI DI SANITA' PUBBLICA II</t>
  </si>
  <si>
    <t xml:space="preserve">ASSISTENZA COMUNITARIA</t>
  </si>
  <si>
    <t xml:space="preserve">10866/3</t>
  </si>
  <si>
    <t xml:space="preserve">ORGANIZZAZIONE SANITARIA</t>
  </si>
  <si>
    <t xml:space="preserve">Scienze Propedeutiche</t>
  </si>
  <si>
    <t xml:space="preserve">TIROCINIO PRATICO 2 ANNO (1 SEMESTRE)</t>
  </si>
  <si>
    <t xml:space="preserve">MC/0633</t>
  </si>
  <si>
    <t xml:space="preserve">METODI EPIDEMIOLOGIA  E PROMOZIONE SALUTE</t>
  </si>
  <si>
    <t xml:space="preserve">MC/0636</t>
  </si>
  <si>
    <t xml:space="preserve">MC/0637</t>
  </si>
  <si>
    <t xml:space="preserve">SALUTE MENTALE</t>
  </si>
  <si>
    <t xml:space="preserve">ALCOLOGIA</t>
  </si>
  <si>
    <t xml:space="preserve">Altre</t>
  </si>
  <si>
    <t xml:space="preserve">Pedagogia, Psicologia, Filosofia</t>
  </si>
  <si>
    <t xml:space="preserve">MC/0156</t>
  </si>
  <si>
    <t xml:space="preserve">RIABILITAZIONE PSICHIATRICA</t>
  </si>
  <si>
    <t xml:space="preserve">MED/48</t>
  </si>
  <si>
    <t xml:space="preserve">Mura Gioia</t>
  </si>
  <si>
    <t xml:space="preserve">MC/0635</t>
  </si>
  <si>
    <t xml:space="preserve">SPECIALITA' CLINICHE</t>
  </si>
  <si>
    <t xml:space="preserve">CARDIOLOGIA</t>
  </si>
  <si>
    <t xml:space="preserve">martino.deidda@unica.it</t>
  </si>
  <si>
    <t xml:space="preserve">Scienze interdisciplinari cliniche</t>
  </si>
  <si>
    <t xml:space="preserve">40/109/2</t>
  </si>
  <si>
    <t xml:space="preserve">9384/5</t>
  </si>
  <si>
    <t xml:space="preserve">ONCOLOGIA</t>
  </si>
  <si>
    <t xml:space="preserve">TIROCINIO PRATICO 2 ANNO (2 SEMESTRE)</t>
  </si>
  <si>
    <t xml:space="preserve">a</t>
  </si>
  <si>
    <t xml:space="preserve">40/57</t>
  </si>
  <si>
    <t xml:space="preserve">A scelta dello Studente 2</t>
  </si>
  <si>
    <t xml:space="preserve">A scelta dello Studente</t>
  </si>
  <si>
    <t xml:space="preserve">40/323</t>
  </si>
  <si>
    <t xml:space="preserve">MC/0155</t>
  </si>
  <si>
    <t xml:space="preserve">AZIONE COMUNITARIA</t>
  </si>
  <si>
    <t xml:space="preserve">METODI AZIONE COMUNITARIA</t>
  </si>
  <si>
    <t xml:space="preserve">csardu@unica.it</t>
  </si>
  <si>
    <t xml:space="preserve">VOTO </t>
  </si>
  <si>
    <t xml:space="preserve">MC/0638</t>
  </si>
  <si>
    <t xml:space="preserve">MC/0389</t>
  </si>
  <si>
    <t xml:space="preserve">ORGANIZZAZIONE ASSISTENZA SANITARIA</t>
  </si>
  <si>
    <t xml:space="preserve">IGIENE OSPEDALIERA E VALUTAZIONE QUALITA'</t>
  </si>
  <si>
    <t xml:space="preserve">MC/0387</t>
  </si>
  <si>
    <t xml:space="preserve">ORGANIZZAZIONE SERVIZI SANITARI</t>
  </si>
  <si>
    <t xml:space="preserve">Scienze Chirurgiche</t>
  </si>
  <si>
    <t xml:space="preserve">MC/0394</t>
  </si>
  <si>
    <t xml:space="preserve">MC/0146</t>
  </si>
  <si>
    <t xml:space="preserve">SALUTE MATERNO-INFANTILE</t>
  </si>
  <si>
    <t xml:space="preserve">GINECOLOGIA</t>
  </si>
  <si>
    <t xml:space="preserve">gineca.amfulghesu@tiscali.it</t>
  </si>
  <si>
    <t xml:space="preserve">Affini o integrative</t>
  </si>
  <si>
    <t xml:space="preserve">8530/4</t>
  </si>
  <si>
    <t xml:space="preserve">40/105/3</t>
  </si>
  <si>
    <t xml:space="preserve">Tirocinio pratico 3 anno (1 sem)</t>
  </si>
  <si>
    <t xml:space="preserve">TIROCINIO</t>
  </si>
  <si>
    <t xml:space="preserve">GIUDIZIO</t>
  </si>
  <si>
    <t xml:space="preserve">40/58</t>
  </si>
  <si>
    <t xml:space="preserve">A scelta dello Studente 3</t>
  </si>
  <si>
    <t xml:space="preserve">MC/0623</t>
  </si>
  <si>
    <t xml:space="preserve">COMUNICAZIONE SALUTE</t>
  </si>
  <si>
    <t xml:space="preserve">LABORATORIO SANITA' PUBBLICA</t>
  </si>
  <si>
    <t xml:space="preserve">C_DOC</t>
  </si>
  <si>
    <t xml:space="preserve">Salis Graziella Bonaria</t>
  </si>
  <si>
    <t xml:space="preserve">40/4</t>
  </si>
  <si>
    <t xml:space="preserve">Prova finale</t>
  </si>
  <si>
    <t xml:space="preserve">PROFIN_S</t>
  </si>
  <si>
    <t xml:space="preserve">GIUDIZIO/IDONEITA'</t>
  </si>
  <si>
    <t xml:space="preserve">40/326</t>
  </si>
  <si>
    <t xml:space="preserve">2956/1</t>
  </si>
  <si>
    <t xml:space="preserve">SCIENZE SOCIALI</t>
  </si>
  <si>
    <t xml:space="preserve">PSICOLOGIA DEL LAVORO</t>
  </si>
  <si>
    <t xml:space="preserve">M-PSI/06 </t>
  </si>
  <si>
    <t xml:space="preserve">DA DEFINIRE</t>
  </si>
  <si>
    <t xml:space="preserve">igor.portoghese@gmail.com</t>
  </si>
  <si>
    <t xml:space="preserve">Contratto retribuito</t>
  </si>
  <si>
    <t xml:space="preserve">Scienze del management sanitario</t>
  </si>
  <si>
    <t xml:space="preserve">40/197/5</t>
  </si>
  <si>
    <t xml:space="preserve">PSICOLOGIA GENERALE</t>
  </si>
  <si>
    <t xml:space="preserve">M-PSI/01</t>
  </si>
  <si>
    <t xml:space="preserve">Scienze Umane e Psicopedagogiche</t>
  </si>
  <si>
    <t xml:space="preserve">MC/0386</t>
  </si>
  <si>
    <t xml:space="preserve">SALUTE E SOCIETA</t>
  </si>
  <si>
    <t xml:space="preserve">maurogcarta@gmail.com</t>
  </si>
  <si>
    <t xml:space="preserve">Tirocinio pratico 3 anno (2 sem)</t>
  </si>
  <si>
    <t xml:space="preserve">Scienze della Vita e dell’Ambiente</t>
  </si>
  <si>
    <t xml:space="preserve">40/63</t>
  </si>
  <si>
    <t xml:space="preserve">Attività Motorie Preventive e Adattate</t>
  </si>
  <si>
    <t xml:space="preserve">MC/0718</t>
  </si>
  <si>
    <t xml:space="preserve">Antropologia applicata</t>
  </si>
  <si>
    <t xml:space="preserve">BIO/08</t>
  </si>
  <si>
    <t xml:space="preserve">Marini Elisabetta</t>
  </si>
  <si>
    <t xml:space="preserve">emarini@unica.it</t>
  </si>
  <si>
    <t xml:space="preserve">Affini e integrative</t>
  </si>
  <si>
    <t xml:space="preserve">Antropologia applicata (lab)</t>
  </si>
  <si>
    <t xml:space="preserve">MC/0725</t>
  </si>
  <si>
    <t xml:space="preserve">Attività Sportive nelle disabilità fisiche e cognitive</t>
  </si>
  <si>
    <t xml:space="preserve">Milia Raffaele</t>
  </si>
  <si>
    <t xml:space="preserve">miliaraffaele@gmail.com</t>
  </si>
  <si>
    <t xml:space="preserve">Discipline motorie e sportive</t>
  </si>
  <si>
    <t xml:space="preserve">Attività Sportive nelle disabilità fisiche e cognitive (lab)</t>
  </si>
  <si>
    <t xml:space="preserve">Oggianu Marcello Maria</t>
  </si>
  <si>
    <t xml:space="preserve">m-oggianu@hotmail.com</t>
  </si>
  <si>
    <t xml:space="preserve">MC/0720</t>
  </si>
  <si>
    <t xml:space="preserve">Didattica e pedagogia speciale</t>
  </si>
  <si>
    <t xml:space="preserve">M-PED/03</t>
  </si>
  <si>
    <t xml:space="preserve">Costa Claudia</t>
  </si>
  <si>
    <t xml:space="preserve">cfcosta@libero.it</t>
  </si>
  <si>
    <t xml:space="preserve">si</t>
  </si>
  <si>
    <t xml:space="preserve">Psicologico-Pedagogico</t>
  </si>
  <si>
    <t xml:space="preserve">MC/0721</t>
  </si>
  <si>
    <t xml:space="preserve">Fisiologia della nutrizione</t>
  </si>
  <si>
    <t xml:space="preserve">banni@unica.it</t>
  </si>
  <si>
    <t xml:space="preserve">Biomedico</t>
  </si>
  <si>
    <t xml:space="preserve">Fisiologia della nutrizione (lab)</t>
  </si>
  <si>
    <t xml:space="preserve">A scelta dello Studente 1</t>
  </si>
  <si>
    <t xml:space="preserve">a scelta dello studente</t>
  </si>
  <si>
    <t xml:space="preserve">MC/0724</t>
  </si>
  <si>
    <t xml:space="preserve">MC/0724-1</t>
  </si>
  <si>
    <t xml:space="preserve">Attività motoria nelle patologie  I - Clinica</t>
  </si>
  <si>
    <t xml:space="preserve">Patologie muscolo-scheletriche </t>
  </si>
  <si>
    <t xml:space="preserve">Simone Vullo Salvatore</t>
  </si>
  <si>
    <t xml:space="preserve">MC/0724-2</t>
  </si>
  <si>
    <t xml:space="preserve">cauli@medicina.unica.it</t>
  </si>
  <si>
    <t xml:space="preserve">matteopiga@alice.it</t>
  </si>
  <si>
    <t xml:space="preserve">MC/0726</t>
  </si>
  <si>
    <t xml:space="preserve">MC/0726-1</t>
  </si>
  <si>
    <t xml:space="preserve">Attività motoria nelle patologie I - Esercizio fisico</t>
  </si>
  <si>
    <t xml:space="preserve">Esercizio fisico applicato alle patologie muscolo-scheletriche </t>
  </si>
  <si>
    <t xml:space="preserve">M-EDF/01</t>
  </si>
  <si>
    <t xml:space="preserve">Ripamonti Simone</t>
  </si>
  <si>
    <t xml:space="preserve">ripamonti.toptraining@gmail.com</t>
  </si>
  <si>
    <t xml:space="preserve">Esercizio fisico applicato alle patologie muscolo-scheletriche (lab)</t>
  </si>
  <si>
    <t xml:space="preserve">MC/0726-2</t>
  </si>
  <si>
    <t xml:space="preserve">Esercizio fisico applicato alle patologie reumatiche</t>
  </si>
  <si>
    <t xml:space="preserve">Massidda Myosotis</t>
  </si>
  <si>
    <t xml:space="preserve">myosotis.massidda@gmail.com</t>
  </si>
  <si>
    <t xml:space="preserve">Esercizio fisico applicato alle patologie reumatiche (lab)</t>
  </si>
  <si>
    <t xml:space="preserve">MC/0842</t>
  </si>
  <si>
    <t xml:space="preserve">MC/0842-1</t>
  </si>
  <si>
    <t xml:space="preserve">Organizzazione e gestione professionale</t>
  </si>
  <si>
    <t xml:space="preserve">Deontologia e tutela dell'attività professionale</t>
  </si>
  <si>
    <t xml:space="preserve">filippo.tocco@tiscali.it</t>
  </si>
  <si>
    <t xml:space="preserve">MC/0842-2</t>
  </si>
  <si>
    <t xml:space="preserve">Organizzazione e gestione degli impianti sportivi</t>
  </si>
  <si>
    <t xml:space="preserve">Scienze politiche e sociali</t>
  </si>
  <si>
    <t xml:space="preserve">MC/0727-3</t>
  </si>
  <si>
    <t xml:space="preserve">Sociologia della salute</t>
  </si>
  <si>
    <t xml:space="preserve">gabriele.pinna@unica.it</t>
  </si>
  <si>
    <t xml:space="preserve">Sociologico</t>
  </si>
  <si>
    <t xml:space="preserve">MC/0722</t>
  </si>
  <si>
    <t xml:space="preserve">Tirocinio I</t>
  </si>
  <si>
    <t xml:space="preserve">idoneità</t>
  </si>
  <si>
    <t xml:space="preserve">MC/0728</t>
  </si>
  <si>
    <t xml:space="preserve">MC/0728-1</t>
  </si>
  <si>
    <t xml:space="preserve">Attività motoria nelle patologie II - Clinica</t>
  </si>
  <si>
    <t xml:space="preserve">Patologie dell'apparato cardiovascolare</t>
  </si>
  <si>
    <t xml:space="preserve">cadedduc@unica.it</t>
  </si>
  <si>
    <t xml:space="preserve">MC/0728-2</t>
  </si>
  <si>
    <t xml:space="preserve">Patologie dell'apparato respiratorio</t>
  </si>
  <si>
    <t xml:space="preserve">MC/0728-3</t>
  </si>
  <si>
    <t xml:space="preserve">Patologie endocrino-metaboliche</t>
  </si>
  <si>
    <t xml:space="preserve">MC/0729</t>
  </si>
  <si>
    <t xml:space="preserve">MC/0729-1</t>
  </si>
  <si>
    <t xml:space="preserve">Attività motoria nelle patologie II - Esercizio fisico</t>
  </si>
  <si>
    <t xml:space="preserve">Esercizio fisico applicato alle patologie cardiovascolari e respiratorie</t>
  </si>
  <si>
    <t xml:space="preserve">MC/0729-2</t>
  </si>
  <si>
    <t xml:space="preserve">Esercizio fisico applicato alle patologie endocrino-metaboliche</t>
  </si>
  <si>
    <t xml:space="preserve">A scelta dello studente 2</t>
  </si>
  <si>
    <t xml:space="preserve">MC/0730</t>
  </si>
  <si>
    <t xml:space="preserve">MC/0730-1</t>
  </si>
  <si>
    <t xml:space="preserve">Attività motoria nelle patologie III - Clinica</t>
  </si>
  <si>
    <t xml:space="preserve">Patologie neurologiche con elementi di psichiatria</t>
  </si>
  <si>
    <t xml:space="preserve">giovanni.defazio@unica.it</t>
  </si>
  <si>
    <t xml:space="preserve">MC/0730-2</t>
  </si>
  <si>
    <t xml:space="preserve">Patologie oncologiche</t>
  </si>
  <si>
    <t xml:space="preserve">MC/0731</t>
  </si>
  <si>
    <t xml:space="preserve">MC/0731-1</t>
  </si>
  <si>
    <t xml:space="preserve">Attività motoria nelle patologie III - Esercizio fisico</t>
  </si>
  <si>
    <t xml:space="preserve">Esercizio fisico applicato alle patologie neurologiche e psichiatriche</t>
  </si>
  <si>
    <t xml:space="preserve">MC/0731-2</t>
  </si>
  <si>
    <t xml:space="preserve">Esercizio fisico applicato alle patologie oncologiche</t>
  </si>
  <si>
    <t xml:space="preserve">MC/0732</t>
  </si>
  <si>
    <t xml:space="preserve">Elementi di Primo Soccorso</t>
  </si>
  <si>
    <t xml:space="preserve">Elementi di Primo Soccorso </t>
  </si>
  <si>
    <t xml:space="preserve">PROVA LINGUA INGLESE</t>
  </si>
  <si>
    <t xml:space="preserve">40/04</t>
  </si>
  <si>
    <t xml:space="preserve">MC/0723</t>
  </si>
  <si>
    <t xml:space="preserve">Tirocinio II</t>
  </si>
  <si>
    <t xml:space="preserve">Educazione professionale</t>
  </si>
  <si>
    <t xml:space="preserve">MC/0578</t>
  </si>
  <si>
    <t xml:space="preserve">ANATOMIA UMANA E NEUROANATOMIA</t>
  </si>
  <si>
    <t xml:space="preserve">Isola Michela</t>
  </si>
  <si>
    <t xml:space="preserve">40/334</t>
  </si>
  <si>
    <t xml:space="preserve">40/290/1</t>
  </si>
  <si>
    <t xml:space="preserve">Competenze di Base</t>
  </si>
  <si>
    <t xml:space="preserve">Sanjust Enrico</t>
  </si>
  <si>
    <t xml:space="preserve">sanjust@unica.it</t>
  </si>
  <si>
    <t xml:space="preserve">40/290/7</t>
  </si>
  <si>
    <t xml:space="preserve">Biologia applicata </t>
  </si>
  <si>
    <t xml:space="preserve">pichiri@unica.it </t>
  </si>
  <si>
    <t xml:space="preserve">40/289/3</t>
  </si>
  <si>
    <t xml:space="preserve">Istologia</t>
  </si>
  <si>
    <t xml:space="preserve">Isola Raffaella</t>
  </si>
  <si>
    <t xml:space="preserve">Fisica</t>
  </si>
  <si>
    <t xml:space="preserve">MC/0579</t>
  </si>
  <si>
    <t xml:space="preserve">40/290/2</t>
  </si>
  <si>
    <t xml:space="preserve">FISICA E STATISTICA</t>
  </si>
  <si>
    <t xml:space="preserve">Ceccarelli Matteo</t>
  </si>
  <si>
    <t xml:space="preserve">40/290/5</t>
  </si>
  <si>
    <t xml:space="preserve">MC/0580</t>
  </si>
  <si>
    <t xml:space="preserve">SEMINARIO SU ACCOGLIENZA E CONCETTI GENERALI DELLA RIABILITAZIONE</t>
  </si>
  <si>
    <t xml:space="preserve">Ulteriori attività formative 
(Laboratori professionali dello specifico SSD)</t>
  </si>
  <si>
    <t xml:space="preserve">Tirocinio Pratico 1 anno (1 semestre)</t>
  </si>
  <si>
    <t xml:space="preserve">MC/0472</t>
  </si>
  <si>
    <t xml:space="preserve">40/297/2</t>
  </si>
  <si>
    <t xml:space="preserve">Fisiologia e Patologia</t>
  </si>
  <si>
    <t xml:space="preserve">40/306/3</t>
  </si>
  <si>
    <t xml:space="preserve">MC/0757</t>
  </si>
  <si>
    <t xml:space="preserve">per la conoscenza di almeno una lingua straniera</t>
  </si>
  <si>
    <t xml:space="preserve">MC/0502</t>
  </si>
  <si>
    <t xml:space="preserve">MC/0502-2</t>
  </si>
  <si>
    <t xml:space="preserve">SCIENZE NEUROLOGICHE E PSICHIATRICHE 1</t>
  </si>
  <si>
    <t xml:space="preserve">METODOLOGIA PSICOEDUCATIVA PER L'EDUCAZIONE PROFESSIONALE</t>
  </si>
  <si>
    <t xml:space="preserve">Scienze dell'Educazione Professionale Sanitaria</t>
  </si>
  <si>
    <t xml:space="preserve">40/246/2</t>
  </si>
  <si>
    <t xml:space="preserve">Scienze interdisciplinari e cliniche</t>
  </si>
  <si>
    <t xml:space="preserve">40/00343/2</t>
  </si>
  <si>
    <t xml:space="preserve">MC/0502-1</t>
  </si>
  <si>
    <t xml:space="preserve">PSICHIATRIA E PSICOPATOLOGIA PER LA RIABILITAZIONE </t>
  </si>
  <si>
    <t xml:space="preserve">MC/0583</t>
  </si>
  <si>
    <t xml:space="preserve">11546/1</t>
  </si>
  <si>
    <t xml:space="preserve">SCIENZE PSICOLOGICHE E PEDAGOGICHE</t>
  </si>
  <si>
    <t xml:space="preserve">Pedagogia generale </t>
  </si>
  <si>
    <t xml:space="preserve">M-PED/01</t>
  </si>
  <si>
    <t xml:space="preserve">11546/2</t>
  </si>
  <si>
    <t xml:space="preserve">Psicologia del lavoro </t>
  </si>
  <si>
    <t xml:space="preserve">Management sanitario</t>
  </si>
  <si>
    <t xml:space="preserve">11546/3</t>
  </si>
  <si>
    <t xml:space="preserve">Psicologia generale </t>
  </si>
  <si>
    <t xml:space="preserve">MC/0545</t>
  </si>
  <si>
    <t xml:space="preserve">Tirocinio introduttivo valutazione gestione rischi</t>
  </si>
  <si>
    <t xml:space="preserve">Tirocinio Pratico 1 anno (2 semestre)</t>
  </si>
  <si>
    <t xml:space="preserve">MC/0140</t>
  </si>
  <si>
    <t xml:space="preserve">LABORATORIO PROFESSIONALE</t>
  </si>
  <si>
    <t xml:space="preserve">MC/0504</t>
  </si>
  <si>
    <t xml:space="preserve">MC/0504-2</t>
  </si>
  <si>
    <t xml:space="preserve">RIABILITAZIONE SPECIALE NEL CICLO DI VITA</t>
  </si>
  <si>
    <t xml:space="preserve">RIABILITAZIONE NELL'ADOLESCENZA</t>
  </si>
  <si>
    <t xml:space="preserve">Sancassiani Federica</t>
  </si>
  <si>
    <t xml:space="preserve">MC/0504-1</t>
  </si>
  <si>
    <t xml:space="preserve">RIABILITAZIONE NELL'ANZIANO CON DEFICIT COGNITIVI</t>
  </si>
  <si>
    <t xml:space="preserve">mura.gioia@virgilio.it</t>
  </si>
  <si>
    <t xml:space="preserve">MC/0504-3</t>
  </si>
  <si>
    <t xml:space="preserve">RIABILITAZIONE NELL'INFANZIA E NELLA FANCIULLEZZA</t>
  </si>
  <si>
    <t xml:space="preserve">Cossu Giulia</t>
  </si>
  <si>
    <t xml:space="preserve">MC/0505</t>
  </si>
  <si>
    <t xml:space="preserve">SEMINARIO DI SCIENZE DELL'EDUCAZIONE PROFESSIONALE SANITARIA</t>
  </si>
  <si>
    <t xml:space="preserve">Ulteriori attività formative</t>
  </si>
  <si>
    <t xml:space="preserve">TIROCINIO PRATICO 3 ANNO (1 SEMESTRE)</t>
  </si>
  <si>
    <t xml:space="preserve">MC/0500</t>
  </si>
  <si>
    <t xml:space="preserve">MC/0500-3</t>
  </si>
  <si>
    <t xml:space="preserve">IL PROGETTO RIABILITATIVO PER L'EDUCATORE PROFESSIONALE</t>
  </si>
  <si>
    <t xml:space="preserve">IL PROGETTO RIABILITATIVO </t>
  </si>
  <si>
    <t xml:space="preserve">Lettere, Lingue e Beni Culturali</t>
  </si>
  <si>
    <t xml:space="preserve">MC/0500-2</t>
  </si>
  <si>
    <t xml:space="preserve">LA RIABILITAZIONE ATTRAVERSO CINEMA, SPETTACOLO E TELEVISIONE</t>
  </si>
  <si>
    <t xml:space="preserve">L-ART/06</t>
  </si>
  <si>
    <t xml:space="preserve">MC/0500-1</t>
  </si>
  <si>
    <t xml:space="preserve">METODI E DIDATTICHE DELLE ATTIVITÀ MOTORIE E SPORTIVE</t>
  </si>
  <si>
    <t xml:space="preserve">Giurisprudenza</t>
  </si>
  <si>
    <t xml:space="preserve">40/217/1</t>
  </si>
  <si>
    <t xml:space="preserve">SANITÀ PUBBLICA</t>
  </si>
  <si>
    <t xml:space="preserve">DIRITTO PUBBLICO</t>
  </si>
  <si>
    <t xml:space="preserve">IUS/09</t>
  </si>
  <si>
    <t xml:space="preserve">11613/1</t>
  </si>
  <si>
    <t xml:space="preserve">Scienze della prevenzione e servizi sanitari</t>
  </si>
  <si>
    <t xml:space="preserve">8464/5</t>
  </si>
  <si>
    <t xml:space="preserve">MC/0506</t>
  </si>
  <si>
    <t xml:space="preserve">SANITÀ PUBBLICA E PROMOZIONE DELLA SALUTE</t>
  </si>
  <si>
    <t xml:space="preserve">MC/0507</t>
  </si>
  <si>
    <t xml:space="preserve">SCIENZE TECNICHE MEDICHE APPLICATE</t>
  </si>
  <si>
    <t xml:space="preserve">TIROCINIO PRATICO 3 ANNO (2 SEMESTRE)</t>
  </si>
  <si>
    <t xml:space="preserve">40/44</t>
  </si>
  <si>
    <t xml:space="preserve">Fisioterapia</t>
  </si>
  <si>
    <t xml:space="preserve">MC/0640</t>
  </si>
  <si>
    <t xml:space="preserve">ANATOMIA UMANA DEL SISTEMA NERVOSO, SPLANCNICO E LOCOMOTORE</t>
  </si>
  <si>
    <t xml:space="preserve">Murtas Daniela</t>
  </si>
  <si>
    <t xml:space="preserve">murtas@unica.it</t>
  </si>
  <si>
    <t xml:space="preserve">COMPETENZE DI BASE</t>
  </si>
  <si>
    <t xml:space="preserve">BIOCHIMICA</t>
  </si>
  <si>
    <t xml:space="preserve">Isola Raffaella </t>
  </si>
  <si>
    <t xml:space="preserve">isola@unica.it</t>
  </si>
  <si>
    <t xml:space="preserve">FISICA</t>
  </si>
  <si>
    <t xml:space="preserve">40/292/3</t>
  </si>
  <si>
    <t xml:space="preserve">Fisica Applicata</t>
  </si>
  <si>
    <t xml:space="preserve">Ulteriori attività formative (altre)</t>
  </si>
  <si>
    <t xml:space="preserve">informatica</t>
  </si>
  <si>
    <t xml:space="preserve">giudizio/idoneità</t>
  </si>
  <si>
    <t xml:space="preserve">Inglese Livello B1</t>
  </si>
  <si>
    <t xml:space="preserve">Per la prova finale e la lingua straniera</t>
  </si>
  <si>
    <t xml:space="preserve">Tirocinio Clinico 1 anno (1 semestre)</t>
  </si>
  <si>
    <t xml:space="preserve">Tirocinio differenziato per specifico profilo</t>
  </si>
  <si>
    <t xml:space="preserve">Tirocinio introduttivo valutazione gestione rischi  </t>
  </si>
  <si>
    <t xml:space="preserve">Tirocinio introduttivo valutazione gestione rischi </t>
  </si>
  <si>
    <t xml:space="preserve">Scienze della Fisioterapia</t>
  </si>
  <si>
    <t xml:space="preserve">A scelta dello studente 1</t>
  </si>
  <si>
    <t xml:space="preserve">40/292/4</t>
  </si>
  <si>
    <t xml:space="preserve">Fisiologia del Movimento</t>
  </si>
  <si>
    <t xml:space="preserve">Muroni Patrizia</t>
  </si>
  <si>
    <t xml:space="preserve">pmuroni@unica.it </t>
  </si>
  <si>
    <t xml:space="preserve">11517/1</t>
  </si>
  <si>
    <t xml:space="preserve">FISIOLOGIA UMANA</t>
  </si>
  <si>
    <t xml:space="preserve">Ingegneria Elettrica ed Elettronica</t>
  </si>
  <si>
    <t xml:space="preserve">MC/0641</t>
  </si>
  <si>
    <t xml:space="preserve">MC/0642</t>
  </si>
  <si>
    <t xml:space="preserve">PRINCIPI RIABILITATIVI</t>
  </si>
  <si>
    <t xml:space="preserve">BIOMECCANICA</t>
  </si>
  <si>
    <t xml:space="preserve">ING-INF/06</t>
  </si>
  <si>
    <t xml:space="preserve">CINESIOLOGIA </t>
  </si>
  <si>
    <t xml:space="preserve">Lutzoni Laura</t>
  </si>
  <si>
    <t xml:space="preserve">manca.fisio@gmail.com</t>
  </si>
  <si>
    <t xml:space="preserve">40/291/2</t>
  </si>
  <si>
    <t xml:space="preserve">mmonticone@gmail.com</t>
  </si>
  <si>
    <t xml:space="preserve">Pedagogia generale</t>
  </si>
  <si>
    <t xml:space="preserve">Management Sanitario</t>
  </si>
  <si>
    <t xml:space="preserve">PSICOLOGIA GENERALE </t>
  </si>
  <si>
    <t xml:space="preserve">Scienze umane e psicopedagogiche</t>
  </si>
  <si>
    <t xml:space="preserve">Tirocinio Clinico 1 anno (2 semestre)</t>
  </si>
  <si>
    <t xml:space="preserve">MC/0643</t>
  </si>
  <si>
    <t xml:space="preserve">MC/0647</t>
  </si>
  <si>
    <t xml:space="preserve">DISABILITA' MUSCOLO SCHELETRICHE</t>
  </si>
  <si>
    <t xml:space="preserve">FISIOTERAPIA NELLE DISABILITA' MUSCOLO SCHELETRICHE</t>
  </si>
  <si>
    <t xml:space="preserve">Masala Francescco</t>
  </si>
  <si>
    <t xml:space="preserve">fra.masala85@gmail.com</t>
  </si>
  <si>
    <t xml:space="preserve">MC/0648</t>
  </si>
  <si>
    <t xml:space="preserve">MEDICINA FISICA E RIABILITATIVA NELLE DISABILITA' MUSCOLO SCHELETRICHE</t>
  </si>
  <si>
    <t xml:space="preserve">ORTOPEDIA e TRAUMATOLOGIA</t>
  </si>
  <si>
    <t xml:space="preserve">anto.capone@tiscali.it  </t>
  </si>
  <si>
    <t xml:space="preserve">11528/5</t>
  </si>
  <si>
    <t xml:space="preserve">MC/0644</t>
  </si>
  <si>
    <t xml:space="preserve">MC/0649</t>
  </si>
  <si>
    <t xml:space="preserve">DISABILITA' NEUROLOGICHE</t>
  </si>
  <si>
    <t xml:space="preserve">FISIOTERAPIA NELLE DISABILITA' NEUROLOGICHE</t>
  </si>
  <si>
    <t xml:space="preserve">l.lutzoni@aoucagliari.it</t>
  </si>
  <si>
    <t xml:space="preserve">MC/0650</t>
  </si>
  <si>
    <t xml:space="preserve">MEDICINA FISICA E RIABILITATIVA  NELLE DISABILITA' NEUROLOGICHE</t>
  </si>
  <si>
    <t xml:space="preserve">11544/2</t>
  </si>
  <si>
    <t xml:space="preserve">NEUROCHIRURGIA</t>
  </si>
  <si>
    <t xml:space="preserve">amaleci@unica.it;alberto.maleci@gmail.com</t>
  </si>
  <si>
    <t xml:space="preserve">11804/4</t>
  </si>
  <si>
    <t xml:space="preserve">MC/0645</t>
  </si>
  <si>
    <t xml:space="preserve">11528/2</t>
  </si>
  <si>
    <t xml:space="preserve">GESTIONE INTEGRATA DELLA DISABILITA'</t>
  </si>
  <si>
    <t xml:space="preserve">DIAGNOSTICA PER IMMAGINI</t>
  </si>
  <si>
    <t xml:space="preserve">antonellabalestrieri@hotmail.com</t>
  </si>
  <si>
    <t xml:space="preserve">Ricercatore Gratuito</t>
  </si>
  <si>
    <t xml:space="preserve">40/193/1</t>
  </si>
  <si>
    <t xml:space="preserve">Farmacologia </t>
  </si>
  <si>
    <t xml:space="preserve">myriam@unica.it</t>
  </si>
  <si>
    <t xml:space="preserve">MC/0646</t>
  </si>
  <si>
    <t xml:space="preserve">PRESIDI RIABILITATIVI ED ERGONOMIA</t>
  </si>
  <si>
    <t xml:space="preserve">Garau Elisabetta Ida</t>
  </si>
  <si>
    <t xml:space="preserve">MC/0651</t>
  </si>
  <si>
    <t xml:space="preserve">LABORATORIO PROFESSIONALE  di TRATTAMENTO 
CONSERVATIVO DELLE DISABILITA' VERTEBRALI IN ETA EVOLUTIVA</t>
  </si>
  <si>
    <t xml:space="preserve">Ulteriori attività formative
 (Laboratori professionali dello specifico SSD)</t>
  </si>
  <si>
    <t xml:space="preserve">Tirocinio clinico 2 anno (1 sem)</t>
  </si>
  <si>
    <t xml:space="preserve">MC/0652</t>
  </si>
  <si>
    <t xml:space="preserve">DISABILITA' CARDIO VASCOLARI E RESPIRATORIE</t>
  </si>
  <si>
    <t xml:space="preserve">9386/5</t>
  </si>
  <si>
    <t xml:space="preserve">petruzzo@unica.it</t>
  </si>
  <si>
    <t xml:space="preserve">MC/0684</t>
  </si>
  <si>
    <t xml:space="preserve">FISIOTERAPIA NELLE DISABILITA' CARDIO VASCOLARI E RESPIRATORIE</t>
  </si>
  <si>
    <t xml:space="preserve">Tronci Antonio Mattia</t>
  </si>
  <si>
    <t xml:space="preserve">MC/0685</t>
  </si>
  <si>
    <t xml:space="preserve">MEDICINA FISICA E RIABILITATIVA  NELLE DISABILITA' CARDIO VASCOLARI E RESPIRATORIE</t>
  </si>
  <si>
    <t xml:space="preserve">MC/0653</t>
  </si>
  <si>
    <t xml:space="preserve">Zucca Caterina</t>
  </si>
  <si>
    <t xml:space="preserve">MC/0680</t>
  </si>
  <si>
    <t xml:space="preserve">MC/0686</t>
  </si>
  <si>
    <t xml:space="preserve">DISABILITA' DELL'ETA' EVOLUTIVA</t>
  </si>
  <si>
    <t xml:space="preserve">FISIOTERAPIA NELLE DISABILITA' DELL'ETA EVOLUTIVA</t>
  </si>
  <si>
    <t xml:space="preserve">MC/0687</t>
  </si>
  <si>
    <t xml:space="preserve">MEDICINA FISICA E RIABILITATIVA NELLE DISABILITA' DELL'ETA EVOLUTIVA</t>
  </si>
  <si>
    <t xml:space="preserve">antonella.gagliano@unica.it</t>
  </si>
  <si>
    <t xml:space="preserve">40/52/1</t>
  </si>
  <si>
    <t xml:space="preserve">MC/0688</t>
  </si>
  <si>
    <t xml:space="preserve">LABORATORIO PROFESSIONALE  di TRATTAMENTO 
CONSERVATIVO DELLE DISABILITA' VERTEBRALI IN ETA ADULTA</t>
  </si>
  <si>
    <t xml:space="preserve">Tirocinio clinico 2 anno (2 sem)</t>
  </si>
  <si>
    <t xml:space="preserve">MC/0681</t>
  </si>
  <si>
    <t xml:space="preserve">MC/0689</t>
  </si>
  <si>
    <t xml:space="preserve">DISABILITA COGNITIVE</t>
  </si>
  <si>
    <t xml:space="preserve">FISIOTERAPIA NELLE DISABILITA' COGNITIVE</t>
  </si>
  <si>
    <t xml:space="preserve">Cucca Francesca</t>
  </si>
  <si>
    <t xml:space="preserve">francesca_cucca@yahoo.it</t>
  </si>
  <si>
    <t xml:space="preserve">8530/1</t>
  </si>
  <si>
    <t xml:space="preserve">arpini@unica.it; bcarpini@iol.it</t>
  </si>
  <si>
    <t xml:space="preserve">PSICOLOGIA CLINICA</t>
  </si>
  <si>
    <t xml:space="preserve">M-PSI/08</t>
  </si>
  <si>
    <t xml:space="preserve">Busonera Alessandra</t>
  </si>
  <si>
    <t xml:space="preserve">MC/0682</t>
  </si>
  <si>
    <t xml:space="preserve">MC/0690</t>
  </si>
  <si>
    <t xml:space="preserve">DISABILITA' INTERNISTICHE E GERIATRICHE</t>
  </si>
  <si>
    <t xml:space="preserve">FISIOTERAPIA NELLE DISABILITA' INTERNISTICHE E GERIATRICHE</t>
  </si>
  <si>
    <t xml:space="preserve">40/52/2</t>
  </si>
  <si>
    <t xml:space="preserve">Geriatria</t>
  </si>
  <si>
    <t xml:space="preserve">amandas@medicina.unica.it/antonellamandas60@gmail.com;amandas@unica.it</t>
  </si>
  <si>
    <t xml:space="preserve">clelia_md@yahoo.it </t>
  </si>
  <si>
    <t xml:space="preserve">MC/0691</t>
  </si>
  <si>
    <t xml:space="preserve">LABORATORIO PROFESSIONALE  SULLE PROSPETTIVE OCCUPAZIONALI </t>
  </si>
  <si>
    <t xml:space="preserve">Tirocinio clinico 3 anno (1 sem)</t>
  </si>
  <si>
    <t xml:space="preserve">Tirocinio 3 anno 1 semestre</t>
  </si>
  <si>
    <t xml:space="preserve">A scelta dello studente 3</t>
  </si>
  <si>
    <t xml:space="preserve">MC/0683</t>
  </si>
  <si>
    <t xml:space="preserve">13033/2</t>
  </si>
  <si>
    <t xml:space="preserve">DISABILITA' CHIRURGICHE</t>
  </si>
  <si>
    <t xml:space="preserve">Deidda Simona</t>
  </si>
  <si>
    <t xml:space="preserve">fabiomedas@gmail.com</t>
  </si>
  <si>
    <t xml:space="preserve">MC/0692</t>
  </si>
  <si>
    <t xml:space="preserve">FISIOTERAPIA NELLE DISABILITA' CHIRURGICHE</t>
  </si>
  <si>
    <t xml:space="preserve">antoniomattiatronci@gmail.com</t>
  </si>
  <si>
    <t xml:space="preserve">40/66/5</t>
  </si>
  <si>
    <t xml:space="preserve">clinica.urologica.ca@gmail.com</t>
  </si>
  <si>
    <t xml:space="preserve">MC/0141</t>
  </si>
  <si>
    <t xml:space="preserve">Management e servizi sanitari</t>
  </si>
  <si>
    <t xml:space="preserve">40/198/4</t>
  </si>
  <si>
    <t xml:space="preserve">MC/0600</t>
  </si>
  <si>
    <t xml:space="preserve">Primo soccorso e Medicina del dolore</t>
  </si>
  <si>
    <t xml:space="preserve">gianninasatta@tiscali.it</t>
  </si>
  <si>
    <t xml:space="preserve">Tirocinio clinico 3 anno (2 sem)</t>
  </si>
  <si>
    <t xml:space="preserve">Igiene Dentale</t>
  </si>
  <si>
    <t xml:space="preserve">Scienze biomediche</t>
  </si>
  <si>
    <t xml:space="preserve">11514/3</t>
  </si>
  <si>
    <t xml:space="preserve">40/334/2</t>
  </si>
  <si>
    <t xml:space="preserve">Competenze di base</t>
  </si>
  <si>
    <t xml:space="preserve">claudio.melis@dsf.unica.it</t>
  </si>
  <si>
    <t xml:space="preserve">40/334/4</t>
  </si>
  <si>
    <t xml:space="preserve">40/336</t>
  </si>
  <si>
    <t xml:space="preserve">40/336/3</t>
  </si>
  <si>
    <t xml:space="preserve">Scienze dell'Igiene Dentale 1</t>
  </si>
  <si>
    <t xml:space="preserve">Igiene generale ed Applicata</t>
  </si>
  <si>
    <t xml:space="preserve">barbara.pisano@unica.it</t>
  </si>
  <si>
    <t xml:space="preserve">Scienze dell'igiene dentale</t>
  </si>
  <si>
    <t xml:space="preserve">40/339/2</t>
  </si>
  <si>
    <t xml:space="preserve">40/336/5</t>
  </si>
  <si>
    <t xml:space="preserve">Tecniche di Igiene Orale Professionale 1</t>
  </si>
  <si>
    <t xml:space="preserve">Ulteriori att. Formative (art. 10 comma 5 lett. D)</t>
  </si>
  <si>
    <t xml:space="preserve">MC/0654</t>
  </si>
  <si>
    <t xml:space="preserve">40/198/1</t>
  </si>
  <si>
    <t xml:space="preserve">Eziopatogenesi delle malattie</t>
  </si>
  <si>
    <t xml:space="preserve">rossano.ambu@gmail.com</t>
  </si>
  <si>
    <t xml:space="preserve">Scienze medico-chirurgiche</t>
  </si>
  <si>
    <t xml:space="preserve">11583/2</t>
  </si>
  <si>
    <t xml:space="preserve">Serreli Gabriele</t>
  </si>
  <si>
    <t xml:space="preserve">Laboratorio Professionale</t>
  </si>
  <si>
    <t xml:space="preserve">Strument. Parodontale (laborat. Prof.le )</t>
  </si>
  <si>
    <t xml:space="preserve">Laboratorio professionale dello specifico SSD</t>
  </si>
  <si>
    <t xml:space="preserve">40/338</t>
  </si>
  <si>
    <t xml:space="preserve">40/338/1</t>
  </si>
  <si>
    <t xml:space="preserve">Scienze dell'Igiene Dentale 2</t>
  </si>
  <si>
    <t xml:space="preserve">Parodontologia 1</t>
  </si>
  <si>
    <t xml:space="preserve">MC/0655</t>
  </si>
  <si>
    <t xml:space="preserve">Patologia Spec. Odontostomatologica</t>
  </si>
  <si>
    <t xml:space="preserve">vpiras@unica.it</t>
  </si>
  <si>
    <t xml:space="preserve">40/338/4</t>
  </si>
  <si>
    <t xml:space="preserve">Tecniche di Semeiotica e monit. del cavo orale</t>
  </si>
  <si>
    <t xml:space="preserve">Tirocinio 1 anno 2 semestre</t>
  </si>
  <si>
    <t xml:space="preserve">MC/0659</t>
  </si>
  <si>
    <t xml:space="preserve">Satta Nicola</t>
  </si>
  <si>
    <t xml:space="preserve">satta.nicola@libero.it</t>
  </si>
  <si>
    <t xml:space="preserve">MC/0205</t>
  </si>
  <si>
    <t xml:space="preserve">Scienze dell'igiene dentale 4</t>
  </si>
  <si>
    <t xml:space="preserve">Clinica odontoiatrica</t>
  </si>
  <si>
    <t xml:space="preserve">gloriadenotti@gmail.com</t>
  </si>
  <si>
    <t xml:space="preserve">Parodontologia 2</t>
  </si>
  <si>
    <t xml:space="preserve">paologemini@tiscali.it</t>
  </si>
  <si>
    <t xml:space="preserve">MC/0206</t>
  </si>
  <si>
    <t xml:space="preserve">Strumentazione Parodontale avanzata</t>
  </si>
  <si>
    <t xml:space="preserve">MC/0204</t>
  </si>
  <si>
    <t xml:space="preserve">Tecniche di Igiene Orale Professionale 2</t>
  </si>
  <si>
    <t xml:space="preserve">MC/0208</t>
  </si>
  <si>
    <t xml:space="preserve">Altre attiv. Seminar. In laborat.</t>
  </si>
  <si>
    <t xml:space="preserve">MC/0660</t>
  </si>
  <si>
    <t xml:space="preserve">MC/0434</t>
  </si>
  <si>
    <t xml:space="preserve">Odontoiatria Chirurgica e riabilitativa</t>
  </si>
  <si>
    <t xml:space="preserve">Anestesiologia e Primo soccorso</t>
  </si>
  <si>
    <t xml:space="preserve">gabriele.finco@unica.it; gabriele.finco@gmail.com</t>
  </si>
  <si>
    <t xml:space="preserve">MC/0436</t>
  </si>
  <si>
    <t xml:space="preserve">Chirurgia Orale e Implantologia</t>
  </si>
  <si>
    <t xml:space="preserve">vgarau@yahoo.it</t>
  </si>
  <si>
    <t xml:space="preserve">dr.nazariorusso@alice.it</t>
  </si>
  <si>
    <t xml:space="preserve">8471/1</t>
  </si>
  <si>
    <t xml:space="preserve">Protesi</t>
  </si>
  <si>
    <t xml:space="preserve">enricospinas@tiscali.it</t>
  </si>
  <si>
    <t xml:space="preserve">Tirocinio 3 anno 2 semestre</t>
  </si>
  <si>
    <t xml:space="preserve">40/42</t>
  </si>
  <si>
    <t xml:space="preserve">Infermieristica</t>
  </si>
  <si>
    <t xml:space="preserve">CA</t>
  </si>
  <si>
    <t xml:space="preserve">MC/0400</t>
  </si>
  <si>
    <t xml:space="preserve">40/296/1</t>
  </si>
  <si>
    <t xml:space="preserve">Basi della vita</t>
  </si>
  <si>
    <t xml:space="preserve">rescigno@unica.it </t>
  </si>
  <si>
    <t xml:space="preserve">scienze biomediche</t>
  </si>
  <si>
    <t xml:space="preserve">NU</t>
  </si>
  <si>
    <t xml:space="preserve">Simbula Michela</t>
  </si>
  <si>
    <t xml:space="preserve">michelasimbula@gmail.com</t>
  </si>
  <si>
    <t xml:space="preserve">40/296/2</t>
  </si>
  <si>
    <t xml:space="preserve">Biologia e genetica</t>
  </si>
  <si>
    <t xml:space="preserve">BIO/13 </t>
  </si>
  <si>
    <t xml:space="preserve">mnieddu@unica.it </t>
  </si>
  <si>
    <t xml:space="preserve">Vega Benedetti Ana Florencia</t>
  </si>
  <si>
    <t xml:space="preserve">anaf.vegab@unica.it</t>
  </si>
  <si>
    <t xml:space="preserve">40/296/3</t>
  </si>
  <si>
    <t xml:space="preserve">Fisica </t>
  </si>
  <si>
    <t xml:space="preserve">Cappellini Giancarlo</t>
  </si>
  <si>
    <t xml:space="preserve">giancarlo.cappellini@dsf.unica.it </t>
  </si>
  <si>
    <t xml:space="preserve">scienze propedeutiche</t>
  </si>
  <si>
    <t xml:space="preserve">40/297/3</t>
  </si>
  <si>
    <t xml:space="preserve">Istologia </t>
  </si>
  <si>
    <t xml:space="preserve">Diana Andrea</t>
  </si>
  <si>
    <t xml:space="preserve">diana@unica.it</t>
  </si>
  <si>
    <t xml:space="preserve">sogos@unica.it </t>
  </si>
  <si>
    <t xml:space="preserve">40/297</t>
  </si>
  <si>
    <t xml:space="preserve">40/297/1</t>
  </si>
  <si>
    <t xml:space="preserve">Basi morfologiche e funzionali della vita</t>
  </si>
  <si>
    <t xml:space="preserve">Anatomia </t>
  </si>
  <si>
    <t xml:space="preserve">cmaxia@unica.it </t>
  </si>
  <si>
    <t xml:space="preserve">MC/0560</t>
  </si>
  <si>
    <t xml:space="preserve">11816/2</t>
  </si>
  <si>
    <t xml:space="preserve">Infermieristica generale e pedagogia</t>
  </si>
  <si>
    <t xml:space="preserve">Infermieristica generale</t>
  </si>
  <si>
    <t xml:space="preserve">MED/45</t>
  </si>
  <si>
    <t xml:space="preserve">scienze infermieristiche</t>
  </si>
  <si>
    <t xml:space="preserve">scienze umane e psicopedagogiche</t>
  </si>
  <si>
    <t xml:space="preserve">scienze interdisciplinari</t>
  </si>
  <si>
    <t xml:space="preserve">prevenzione servizi sanitari e radioprotezione</t>
  </si>
  <si>
    <t xml:space="preserve">40/298</t>
  </si>
  <si>
    <t xml:space="preserve">MC/077</t>
  </si>
  <si>
    <t xml:space="preserve">Attività formative professionalizzanti</t>
  </si>
  <si>
    <t xml:space="preserve">Laboratori professionali </t>
  </si>
  <si>
    <t xml:space="preserve">laboratorio SSD</t>
  </si>
  <si>
    <t xml:space="preserve">40/298/2</t>
  </si>
  <si>
    <t xml:space="preserve">TIROCINIO DIFFERENZIATO PER SPECIFICO PROFILO</t>
  </si>
  <si>
    <t xml:space="preserve">MC/0787</t>
  </si>
  <si>
    <t xml:space="preserve">MC/0787-3</t>
  </si>
  <si>
    <t xml:space="preserve">Infermieristica clinica e psicologia</t>
  </si>
  <si>
    <t xml:space="preserve">Comunicazione</t>
  </si>
  <si>
    <t xml:space="preserve">M-FIL/05</t>
  </si>
  <si>
    <t xml:space="preserve">Gola Elisabetta</t>
  </si>
  <si>
    <t xml:space="preserve">egola@unica.it</t>
  </si>
  <si>
    <t xml:space="preserve">MC/0787-1</t>
  </si>
  <si>
    <t xml:space="preserve">Infermieristica clinica</t>
  </si>
  <si>
    <t xml:space="preserve">MC/0787-2</t>
  </si>
  <si>
    <t xml:space="preserve">Meloni Carla</t>
  </si>
  <si>
    <t xml:space="preserve">Inglese livello B1 </t>
  </si>
  <si>
    <t xml:space="preserve">Altre attività </t>
  </si>
  <si>
    <t xml:space="preserve">MC/0788</t>
  </si>
  <si>
    <t xml:space="preserve">MC/0788-1</t>
  </si>
  <si>
    <t xml:space="preserve">Promozione della salute e della sicurezza </t>
  </si>
  <si>
    <t xml:space="preserve">Igiene generale ed Epidemiologia e problemi prioritari di salute e Statistica sanitaria</t>
  </si>
  <si>
    <t xml:space="preserve">MC/0788-2</t>
  </si>
  <si>
    <t xml:space="preserve">Infermieristica preventiva e di comunità </t>
  </si>
  <si>
    <t xml:space="preserve">Galletta Maura</t>
  </si>
  <si>
    <t xml:space="preserve">maura.galletta@unica.it</t>
  </si>
  <si>
    <t xml:space="preserve">maura.galletta@unica.it </t>
  </si>
  <si>
    <t xml:space="preserve">MC/0788-3</t>
  </si>
  <si>
    <t xml:space="preserve">Microbiologia generale clinica</t>
  </si>
  <si>
    <t xml:space="preserve">Angius Fabrizio</t>
  </si>
  <si>
    <t xml:space="preserve">adelogu@unica.it</t>
  </si>
  <si>
    <t xml:space="preserve">MC/0561</t>
  </si>
  <si>
    <t xml:space="preserve">40/102/1</t>
  </si>
  <si>
    <t xml:space="preserve">Infermieristica chirurgica e chirurgia</t>
  </si>
  <si>
    <t xml:space="preserve">Chirurgia generale </t>
  </si>
  <si>
    <t xml:space="preserve">SCIENZE MEDICO-CHIRURGICHE</t>
  </si>
  <si>
    <t xml:space="preserve">MC/0070</t>
  </si>
  <si>
    <t xml:space="preserve">Infermieristica clinica  chirurgica</t>
  </si>
  <si>
    <t xml:space="preserve">SCIENZE INFERMIERISTICHE </t>
  </si>
  <si>
    <t xml:space="preserve">MC/0559</t>
  </si>
  <si>
    <t xml:space="preserve">MC/0072</t>
  </si>
  <si>
    <t xml:space="preserve">Infermieristica medica e medicina</t>
  </si>
  <si>
    <t xml:space="preserve">Infermieristica clinica medica</t>
  </si>
  <si>
    <t xml:space="preserve">MC/0073</t>
  </si>
  <si>
    <t xml:space="preserve">Medicina interna ed elementi di semeiotica</t>
  </si>
  <si>
    <t xml:space="preserve">Barcellona Doris </t>
  </si>
  <si>
    <t xml:space="preserve">doris.barcellona@unica.it</t>
  </si>
  <si>
    <t xml:space="preserve">davidefirinu@yahoo.it </t>
  </si>
  <si>
    <t xml:space="preserve">MC/0769</t>
  </si>
  <si>
    <t xml:space="preserve">Inglese B2</t>
  </si>
  <si>
    <t xml:space="preserve">LINGUA INGLESE</t>
  </si>
  <si>
    <t xml:space="preserve">Idoneità</t>
  </si>
  <si>
    <t xml:space="preserve">MC/0405</t>
  </si>
  <si>
    <t xml:space="preserve">40/52/6</t>
  </si>
  <si>
    <t xml:space="preserve">Patologia e Farmacologia</t>
  </si>
  <si>
    <t xml:space="preserve">carai@unica.it </t>
  </si>
  <si>
    <t xml:space="preserve">lucpilloni@tiscali.it </t>
  </si>
  <si>
    <t xml:space="preserve">MC/0071</t>
  </si>
  <si>
    <t xml:space="preserve">Farmacologia generale e clinica e farmacovigilanza</t>
  </si>
  <si>
    <t xml:space="preserve">pfadda@unica.it </t>
  </si>
  <si>
    <t xml:space="preserve">SCIENZE BIOMEDICHE</t>
  </si>
  <si>
    <t xml:space="preserve">mscherma@unica.it</t>
  </si>
  <si>
    <t xml:space="preserve">11818/3</t>
  </si>
  <si>
    <t xml:space="preserve">elaconi@unica.it </t>
  </si>
  <si>
    <t xml:space="preserve">MC/0406</t>
  </si>
  <si>
    <t xml:space="preserve">Patologia generale e Fisiopatologia e Immunologia</t>
  </si>
  <si>
    <t xml:space="preserve">MC/0565</t>
  </si>
  <si>
    <t xml:space="preserve">10871/4</t>
  </si>
  <si>
    <t xml:space="preserve">Area materno infantile</t>
  </si>
  <si>
    <t xml:space="preserve">Ginecologia Ostetricia</t>
  </si>
  <si>
    <t xml:space="preserve">maurizion.dalterio@unica.it</t>
  </si>
  <si>
    <t xml:space="preserve">INTERDISCIPLINARI E CLINICHE</t>
  </si>
  <si>
    <t xml:space="preserve">MC/0566</t>
  </si>
  <si>
    <t xml:space="preserve">Infermieristica materno infantile</t>
  </si>
  <si>
    <t xml:space="preserve">2404/3</t>
  </si>
  <si>
    <t xml:space="preserve">Pediatria </t>
  </si>
  <si>
    <t xml:space="preserve">angelicadessi@unica.it </t>
  </si>
  <si>
    <t xml:space="preserve">40/303/5</t>
  </si>
  <si>
    <t xml:space="preserve">Scienze infermieristiche Ostetrico-Ginecologiche </t>
  </si>
  <si>
    <t xml:space="preserve">MED/47</t>
  </si>
  <si>
    <t xml:space="preserve">MC/0076</t>
  </si>
  <si>
    <t xml:space="preserve">MC/0077</t>
  </si>
  <si>
    <t xml:space="preserve">LABORATORI PROFESSIONALI</t>
  </si>
  <si>
    <t xml:space="preserve">Tirocinio </t>
  </si>
  <si>
    <t xml:space="preserve">MC/0564</t>
  </si>
  <si>
    <t xml:space="preserve">11805/1</t>
  </si>
  <si>
    <t xml:space="preserve">infermieristica e chirurgia specialistica</t>
  </si>
  <si>
    <t xml:space="preserve">Infermieristica appl alla  chirurgia specialistica</t>
  </si>
  <si>
    <t xml:space="preserve">Oncologia</t>
  </si>
  <si>
    <t xml:space="preserve">marioscartozzi@unica.it </t>
  </si>
  <si>
    <t xml:space="preserve">40/55/1</t>
  </si>
  <si>
    <t xml:space="preserve">filippocarta@unica.it </t>
  </si>
  <si>
    <t xml:space="preserve">puxeddu@unica.it </t>
  </si>
  <si>
    <t xml:space="preserve">clinica.urologica.ca@gmail.com </t>
  </si>
  <si>
    <t xml:space="preserve">MC/0562</t>
  </si>
  <si>
    <t xml:space="preserve">Infermieristica e medicina specialistica</t>
  </si>
  <si>
    <t xml:space="preserve">rmontisc@gmail.com </t>
  </si>
  <si>
    <t xml:space="preserve">11804/2</t>
  </si>
  <si>
    <t xml:space="preserve">Infermieristica appl alla Medicina specialistica</t>
  </si>
  <si>
    <t xml:space="preserve">Puligheddu Monica Maria Francesca</t>
  </si>
  <si>
    <t xml:space="preserve">puligheddu@unica.it    </t>
  </si>
  <si>
    <t xml:space="preserve">MC/0366</t>
  </si>
  <si>
    <t xml:space="preserve">MC/0571</t>
  </si>
  <si>
    <t xml:space="preserve">988/2</t>
  </si>
  <si>
    <t xml:space="preserve">Area critica</t>
  </si>
  <si>
    <t xml:space="preserve">Chirurgia d’urgenza</t>
  </si>
  <si>
    <t xml:space="preserve">erdasenrico@libero.it </t>
  </si>
  <si>
    <t xml:space="preserve">MC/0572</t>
  </si>
  <si>
    <t xml:space="preserve">Infermieristica terapia intensiva Inf.ca emergenza territoriale</t>
  </si>
  <si>
    <t xml:space="preserve">988/3</t>
  </si>
  <si>
    <t xml:space="preserve">Medicina D'urgenza</t>
  </si>
  <si>
    <t xml:space="preserve">delgiac@gmail.com </t>
  </si>
  <si>
    <t xml:space="preserve">MC/0573</t>
  </si>
  <si>
    <t xml:space="preserve">Rianimazione e anestesiologia </t>
  </si>
  <si>
    <t xml:space="preserve">mmusu@unica.it </t>
  </si>
  <si>
    <t xml:space="preserve">MC/0233</t>
  </si>
  <si>
    <t xml:space="preserve">MC/0567</t>
  </si>
  <si>
    <t xml:space="preserve">MC/0223</t>
  </si>
  <si>
    <t xml:space="preserve">Disabilità fisiche </t>
  </si>
  <si>
    <t xml:space="preserve">Infermieristica delle disabilità fisiche </t>
  </si>
  <si>
    <t xml:space="preserve">2640/1</t>
  </si>
  <si>
    <t xml:space="preserve">malattie apparato locomotore</t>
  </si>
  <si>
    <t xml:space="preserve">anto.capone@tiscali.it </t>
  </si>
  <si>
    <t xml:space="preserve">giuse.marongiu@gmail.com</t>
  </si>
  <si>
    <t xml:space="preserve">MC/0568</t>
  </si>
  <si>
    <t xml:space="preserve">Malattie osteoscheletriche</t>
  </si>
  <si>
    <t xml:space="preserve">MC/0224</t>
  </si>
  <si>
    <t xml:space="preserve">scienze riabilitative e fisiche</t>
  </si>
  <si>
    <t xml:space="preserve">AFFINI</t>
  </si>
  <si>
    <t xml:space="preserve">MC/0569</t>
  </si>
  <si>
    <t xml:space="preserve">Disabilità psichiche</t>
  </si>
  <si>
    <t xml:space="preserve">Geriatria </t>
  </si>
  <si>
    <t xml:space="preserve">amandas@unica.it </t>
  </si>
  <si>
    <t xml:space="preserve">MC/0570</t>
  </si>
  <si>
    <t xml:space="preserve">Infermieristica delle disabilità  psichiche</t>
  </si>
  <si>
    <t xml:space="preserve">MANAGEMENT SANITARIO</t>
  </si>
  <si>
    <t xml:space="preserve">40/221/3</t>
  </si>
  <si>
    <t xml:space="preserve">mirkomanchia@unica.it</t>
  </si>
  <si>
    <t xml:space="preserve">MC/0574</t>
  </si>
  <si>
    <t xml:space="preserve">MC/0397</t>
  </si>
  <si>
    <t xml:space="preserve">Management </t>
  </si>
  <si>
    <t xml:space="preserve">Bioetica  e Medicina Legale</t>
  </si>
  <si>
    <t xml:space="preserve">d'Aloja Ernesto</t>
  </si>
  <si>
    <t xml:space="preserve">ernestodaloja@unica.it </t>
  </si>
  <si>
    <t xml:space="preserve">PREVENZIONE SERVIZI SANITARI E RADIOPROTEZIONE</t>
  </si>
  <si>
    <t xml:space="preserve">demrob@unica.it </t>
  </si>
  <si>
    <t xml:space="preserve">11552/1</t>
  </si>
  <si>
    <t xml:space="preserve">Diritto sanitario</t>
  </si>
  <si>
    <t xml:space="preserve">ULTERIORI ATTIVITA' FORMATIVE</t>
  </si>
  <si>
    <t xml:space="preserve">Cecchini Stefania</t>
  </si>
  <si>
    <t xml:space="preserve">MC/0575</t>
  </si>
  <si>
    <t xml:space="preserve">Metodologia di organizzazione processi assistenziali e regolamentazione esercizio professionale</t>
  </si>
  <si>
    <t xml:space="preserve">11823/1</t>
  </si>
  <si>
    <t xml:space="preserve">Psicologia del lavoro</t>
  </si>
  <si>
    <t xml:space="preserve">De Simone Silvia</t>
  </si>
  <si>
    <t xml:space="preserve">11823/2</t>
  </si>
  <si>
    <t xml:space="preserve">Sociologia</t>
  </si>
  <si>
    <t xml:space="preserve">SPS/07</t>
  </si>
  <si>
    <t xml:space="preserve">40/60</t>
  </si>
  <si>
    <t xml:space="preserve">Logopedia</t>
  </si>
  <si>
    <t xml:space="preserve">MC/0589</t>
  </si>
  <si>
    <t xml:space="preserve">MC/0594</t>
  </si>
  <si>
    <t xml:space="preserve">Clinica medico-chirurgica ORL</t>
  </si>
  <si>
    <t xml:space="preserve">Audiologia specialistica II</t>
  </si>
  <si>
    <t xml:space="preserve">filippocarta@unica.it</t>
  </si>
  <si>
    <t xml:space="preserve">Scienze della Logopedia</t>
  </si>
  <si>
    <t xml:space="preserve">40/49/2</t>
  </si>
  <si>
    <t xml:space="preserve">Diana Annarita</t>
  </si>
  <si>
    <t xml:space="preserve">annarita.diana67@gmail.com</t>
  </si>
  <si>
    <t xml:space="preserve">MC/0595</t>
  </si>
  <si>
    <t xml:space="preserve">Otorinolaringoiatria (terapia medico-chirurgica)</t>
  </si>
  <si>
    <t xml:space="preserve">puxeddu@unica.it; puxeddur@gmail.com</t>
  </si>
  <si>
    <t xml:space="preserve">MC/0590</t>
  </si>
  <si>
    <t xml:space="preserve">MC/0416</t>
  </si>
  <si>
    <t xml:space="preserve">Patologia e logopedia nell'età evolutiva</t>
  </si>
  <si>
    <t xml:space="preserve">Disturbi dell'apprendimento </t>
  </si>
  <si>
    <t xml:space="preserve">Verni Francesca</t>
  </si>
  <si>
    <t xml:space="preserve">contratto Retribuito</t>
  </si>
  <si>
    <t xml:space="preserve">azuddas@unica.it</t>
  </si>
  <si>
    <t xml:space="preserve">TIROCINIO PRATICO III ANNO I SEMESTRE</t>
  </si>
  <si>
    <t xml:space="preserve">40/293</t>
  </si>
  <si>
    <t xml:space="preserve">Attività seminariali</t>
  </si>
  <si>
    <t xml:space="preserve">Seminario teorico pratico sulla presa in carico e la riabilitazione del paziente disfonico </t>
  </si>
  <si>
    <t xml:space="preserve">Pisanu Giuliana</t>
  </si>
  <si>
    <t xml:space="preserve">MC/0591</t>
  </si>
  <si>
    <t xml:space="preserve">NO MODULI SU UGOV</t>
  </si>
  <si>
    <t xml:space="preserve">Laboratorio  su Inquadramento e valutazione dei disturbi</t>
  </si>
  <si>
    <t xml:space="preserve">Laboratorio  su Inquadramento e valutazione disturbi metafonologici</t>
  </si>
  <si>
    <t xml:space="preserve">Ulteriori attività formative_Laboratori</t>
  </si>
  <si>
    <t xml:space="preserve">Laboratorio su Inquadramento e valutazione disturbi dell'apprendimento</t>
  </si>
  <si>
    <t xml:space="preserve">Affini e Integrative</t>
  </si>
  <si>
    <t xml:space="preserve">Prova Finale</t>
  </si>
  <si>
    <t xml:space="preserve">MC/0592</t>
  </si>
  <si>
    <t xml:space="preserve">MC/0418</t>
  </si>
  <si>
    <t xml:space="preserve">Scienze logopediche applicate </t>
  </si>
  <si>
    <t xml:space="preserve">Afasie, Disartrie e Disturbi cognitivi linguistici nell'adulto</t>
  </si>
  <si>
    <t xml:space="preserve">Pinna Barbara</t>
  </si>
  <si>
    <t xml:space="preserve">Scienze della logopedia</t>
  </si>
  <si>
    <t xml:space="preserve">MC/0593</t>
  </si>
  <si>
    <t xml:space="preserve">Riabilitazione logopedica dei disturbi del linguaggio</t>
  </si>
  <si>
    <t xml:space="preserve">Lai Eliana</t>
  </si>
  <si>
    <t xml:space="preserve">Riabilitazione logopedica dei disturbi della deglutizione</t>
  </si>
  <si>
    <t xml:space="preserve">Cadeddu Francesca</t>
  </si>
  <si>
    <t xml:space="preserve">TIROCINIO PRATICO  III ANNO II SEMESTRE</t>
  </si>
  <si>
    <t xml:space="preserve">40/39</t>
  </si>
  <si>
    <t xml:space="preserve">Medicina e Chirurgia</t>
  </si>
  <si>
    <t xml:space="preserve">Pari</t>
  </si>
  <si>
    <t xml:space="preserve">MC/0525</t>
  </si>
  <si>
    <t xml:space="preserve">MC/0542</t>
  </si>
  <si>
    <t xml:space="preserve">Approccio al primo soccorso  1</t>
  </si>
  <si>
    <t xml:space="preserve">Approccio al primo soccorso</t>
  </si>
  <si>
    <t xml:space="preserve">Emergenze medico chirurgiche</t>
  </si>
  <si>
    <t xml:space="preserve">giudizio</t>
  </si>
  <si>
    <t xml:space="preserve">Dispari</t>
  </si>
  <si>
    <t xml:space="preserve">MC/0543</t>
  </si>
  <si>
    <t xml:space="preserve">Tirocinio Approccio al primo soccorso  1</t>
  </si>
  <si>
    <t xml:space="preserve">Biologia e Genetica  </t>
  </si>
  <si>
    <t xml:space="preserve">Caria Paola</t>
  </si>
  <si>
    <t xml:space="preserve">Discipline generali per la formazione del medico</t>
  </si>
  <si>
    <t xml:space="preserve">Robledo Renato</t>
  </si>
  <si>
    <t xml:space="preserve">Chimica e Propedeutica biochimica  </t>
  </si>
  <si>
    <t xml:space="preserve">Struttura, funzione e metabolismo delle molecole</t>
  </si>
  <si>
    <t xml:space="preserve">MC/0799</t>
  </si>
  <si>
    <t xml:space="preserve">MC/0799-1</t>
  </si>
  <si>
    <t xml:space="preserve">Comunicazione e storia della medicina</t>
  </si>
  <si>
    <t xml:space="preserve">Comunicazione clinica</t>
  </si>
  <si>
    <t xml:space="preserve">Altre conoscenze utili per l'inserimento nel mondo del lavoro </t>
  </si>
  <si>
    <t xml:space="preserve">MC/0799-2</t>
  </si>
  <si>
    <t xml:space="preserve">Comunicazione sanitaria</t>
  </si>
  <si>
    <t xml:space="preserve">MC/0799-3</t>
  </si>
  <si>
    <t xml:space="preserve">Storia della Medicina</t>
  </si>
  <si>
    <t xml:space="preserve">MED/02</t>
  </si>
  <si>
    <t xml:space="preserve">AG_Q</t>
  </si>
  <si>
    <t xml:space="preserve">Riva Alessandro</t>
  </si>
  <si>
    <t xml:space="preserve">riva@unica.it</t>
  </si>
  <si>
    <t xml:space="preserve">Incarico gratuito</t>
  </si>
  <si>
    <t xml:space="preserve">Scienze Umane</t>
  </si>
  <si>
    <t xml:space="preserve">MC/0798</t>
  </si>
  <si>
    <t xml:space="preserve">ELEMENTI DI INFORMATICA (GIUDIZIO-PLACEMENT)</t>
  </si>
  <si>
    <t xml:space="preserve">Inglese scientifico, abilità linguistiche, informatiche e relazionali, pedagogia medica</t>
  </si>
  <si>
    <t xml:space="preserve">MC/0797</t>
  </si>
  <si>
    <t xml:space="preserve">Ruggerone Paolo</t>
  </si>
  <si>
    <t xml:space="preserve">INGLESE LIVELLO B1</t>
  </si>
  <si>
    <t xml:space="preserve">MC/0331</t>
  </si>
  <si>
    <t xml:space="preserve">Anatomia 1</t>
  </si>
  <si>
    <t xml:space="preserve">ANATOMIA UMANA 1</t>
  </si>
  <si>
    <t xml:space="preserve">Morfologia umana</t>
  </si>
  <si>
    <t xml:space="preserve">MC/0526</t>
  </si>
  <si>
    <t xml:space="preserve">Tirocinio Anatomia</t>
  </si>
  <si>
    <t xml:space="preserve">40/191/1</t>
  </si>
  <si>
    <t xml:space="preserve">Biochimica  e Biologia Molecolare</t>
  </si>
  <si>
    <t xml:space="preserve">Medda Rosaria</t>
  </si>
  <si>
    <t xml:space="preserve">40/336/2</t>
  </si>
  <si>
    <t xml:space="preserve">BIOLOGIA MOLECOLARE</t>
  </si>
  <si>
    <t xml:space="preserve">10868/3</t>
  </si>
  <si>
    <t xml:space="preserve">Istologia ed Embriologia  </t>
  </si>
  <si>
    <t xml:space="preserve">ISTOLOGIA E EMBRIOLOGIA  </t>
  </si>
  <si>
    <t xml:space="preserve">MC/0527</t>
  </si>
  <si>
    <t xml:space="preserve">Tirocinio ISTOLOGIA E EMBRIOLOGIA  </t>
  </si>
  <si>
    <t xml:space="preserve">MC/0704</t>
  </si>
  <si>
    <t xml:space="preserve">Tirocinio professionalizzante 1</t>
  </si>
  <si>
    <t xml:space="preserve">MC/0821</t>
  </si>
  <si>
    <t xml:space="preserve">MC/0800</t>
  </si>
  <si>
    <t xml:space="preserve">Anatomia Umana 2</t>
  </si>
  <si>
    <t xml:space="preserve">ANATOMIA UMANA 2</t>
  </si>
  <si>
    <t xml:space="preserve">40/61</t>
  </si>
  <si>
    <t xml:space="preserve">MC/0528</t>
  </si>
  <si>
    <t xml:space="preserve">Approccio al primo soccorso  2</t>
  </si>
  <si>
    <t xml:space="preserve">APPROCCIO AL PRIMO SOCCORSO 2</t>
  </si>
  <si>
    <t xml:space="preserve">Mura Paolo</t>
  </si>
  <si>
    <t xml:space="preserve">mura_paolo@hotmail.com</t>
  </si>
  <si>
    <t xml:space="preserve">MC/0529</t>
  </si>
  <si>
    <t xml:space="preserve">Tirocinio APPROCCIO AL PRIMO SOCCORSO 2</t>
  </si>
  <si>
    <t xml:space="preserve">Fisiologia Umana</t>
  </si>
  <si>
    <t xml:space="preserve">Funzioni biologiche integrate di organi</t>
  </si>
  <si>
    <t xml:space="preserve">Voto</t>
  </si>
  <si>
    <t xml:space="preserve">Crnjar Roberto</t>
  </si>
  <si>
    <t xml:space="preserve">40/260</t>
  </si>
  <si>
    <t xml:space="preserve">40/260/2</t>
  </si>
  <si>
    <t xml:space="preserve">Neuroanatomia-Neurofisiologia</t>
  </si>
  <si>
    <t xml:space="preserve">NEUROANATOMIA </t>
  </si>
  <si>
    <t xml:space="preserve">Serra Maria Pina</t>
  </si>
  <si>
    <t xml:space="preserve">Quartu Marina</t>
  </si>
  <si>
    <t xml:space="preserve">40/260/3</t>
  </si>
  <si>
    <t xml:space="preserve">NEUROFISIOLOGIA </t>
  </si>
  <si>
    <t xml:space="preserve">INGLESE LIVELLO B2</t>
  </si>
  <si>
    <t xml:space="preserve">Lingua straniera</t>
  </si>
  <si>
    <t xml:space="preserve">c</t>
  </si>
  <si>
    <t xml:space="preserve">MC/0801</t>
  </si>
  <si>
    <t xml:space="preserve">MC/0801-2</t>
  </si>
  <si>
    <t xml:space="preserve">Patologia generale ed Immunologia Generale</t>
  </si>
  <si>
    <t xml:space="preserve">IMMUNOLOGIA GENERALE</t>
  </si>
  <si>
    <t xml:space="preserve">Marongiu Fabio</t>
  </si>
  <si>
    <t xml:space="preserve">Formazione clinica interdisciplinare</t>
  </si>
  <si>
    <t xml:space="preserve">MC/0801-1</t>
  </si>
  <si>
    <t xml:space="preserve">Patologia generale molecolare …</t>
  </si>
  <si>
    <t xml:space="preserve">Deiana Monica</t>
  </si>
  <si>
    <t xml:space="preserve">MC/0441</t>
  </si>
  <si>
    <t xml:space="preserve">Tirocinio professionalizzante 2</t>
  </si>
  <si>
    <t xml:space="preserve">40/190</t>
  </si>
  <si>
    <t xml:space="preserve">40/190/1</t>
  </si>
  <si>
    <t xml:space="preserve">Medicina di Laboratorio e Microbiologia Clinica</t>
  </si>
  <si>
    <t xml:space="preserve">BIOCHIMICA CLINICA</t>
  </si>
  <si>
    <t xml:space="preserve">Medicina di laboratorio</t>
  </si>
  <si>
    <t xml:space="preserve">40/190/2</t>
  </si>
  <si>
    <t xml:space="preserve">MICROBIOLOGIA CLINICA</t>
  </si>
  <si>
    <t xml:space="preserve">40/190/4</t>
  </si>
  <si>
    <t xml:space="preserve">latzori@unica.it</t>
  </si>
  <si>
    <t xml:space="preserve">accorpato</t>
  </si>
  <si>
    <t xml:space="preserve">40/190/5</t>
  </si>
  <si>
    <t xml:space="preserve">TIROCINIO PROFESSIONALIZZANTE</t>
  </si>
  <si>
    <t xml:space="preserve">MC/0312</t>
  </si>
  <si>
    <t xml:space="preserve">TIROCINIO PROFESSIONALIZZANTE 1</t>
  </si>
  <si>
    <t xml:space="preserve">9395/1</t>
  </si>
  <si>
    <t xml:space="preserve">Malattie cutanee, veneree e Malattie infettive</t>
  </si>
  <si>
    <t xml:space="preserve">Clinica delle specialità medico chirurgiche</t>
  </si>
  <si>
    <t xml:space="preserve">9395/2</t>
  </si>
  <si>
    <t xml:space="preserve">Malattie cutanee, veneree e Malattie infettive  </t>
  </si>
  <si>
    <t xml:space="preserve">9395/3</t>
  </si>
  <si>
    <t xml:space="preserve">Tirocinio Malattie cutanee</t>
  </si>
  <si>
    <t xml:space="preserve">A000002</t>
  </si>
  <si>
    <t xml:space="preserve">Tirocinio Malattie infettive</t>
  </si>
  <si>
    <t xml:space="preserve">Medicina di comunità</t>
  </si>
  <si>
    <t xml:space="preserve">8171/1</t>
  </si>
  <si>
    <t xml:space="preserve">Discipline anatomo patologiche</t>
  </si>
  <si>
    <t xml:space="preserve">MC/0531</t>
  </si>
  <si>
    <t xml:space="preserve">TIROCINIO ANATOMIA PATOLOGICA</t>
  </si>
  <si>
    <t xml:space="preserve">giupazio</t>
  </si>
  <si>
    <t xml:space="preserve">MC/0536</t>
  </si>
  <si>
    <t xml:space="preserve">10876/3</t>
  </si>
  <si>
    <t xml:space="preserve">Metodologia clinica 2</t>
  </si>
  <si>
    <t xml:space="preserve">Fisiopatologia, metodologia clinica, propedeutica clinica</t>
  </si>
  <si>
    <t xml:space="preserve">10876/2</t>
  </si>
  <si>
    <t xml:space="preserve">MC/0536-1</t>
  </si>
  <si>
    <t xml:space="preserve">Semeiotica Radiologica</t>
  </si>
  <si>
    <t xml:space="preserve">Discipline radiologiche e radioterapiche</t>
  </si>
  <si>
    <t xml:space="preserve">MC/0536-2</t>
  </si>
  <si>
    <t xml:space="preserve">TIROCINIO CHIRURGIA</t>
  </si>
  <si>
    <t xml:space="preserve">MC/0536-3</t>
  </si>
  <si>
    <t xml:space="preserve">TIROCINIO MEDICINA INTERNA</t>
  </si>
  <si>
    <t xml:space="preserve">MC/0081</t>
  </si>
  <si>
    <t xml:space="preserve">MC/0082</t>
  </si>
  <si>
    <t xml:space="preserve">Chirurgia I e Urologia</t>
  </si>
  <si>
    <t xml:space="preserve">Chirurgia I</t>
  </si>
  <si>
    <t xml:space="preserve">Marongiu Luigi</t>
  </si>
  <si>
    <t xml:space="preserve">Clinica generale medica e chirurgica</t>
  </si>
  <si>
    <t xml:space="preserve">2452/5</t>
  </si>
  <si>
    <t xml:space="preserve">Tirocinio Chirurgia</t>
  </si>
  <si>
    <t xml:space="preserve">MC/0084</t>
  </si>
  <si>
    <t xml:space="preserve">Tirocinio Urologia</t>
  </si>
  <si>
    <t xml:space="preserve">Discipline ostetrico ginecologiche, medicina della riproduzione</t>
  </si>
  <si>
    <t xml:space="preserve">8459/1</t>
  </si>
  <si>
    <t xml:space="preserve">Diagnostica per Immagini Speciale  </t>
  </si>
  <si>
    <t xml:space="preserve">DIAGNOSTICA PER IMMAGINI E RADIOTERAPIA</t>
  </si>
  <si>
    <t xml:space="preserve">Serra Alessandra</t>
  </si>
  <si>
    <t xml:space="preserve">9387/2</t>
  </si>
  <si>
    <t xml:space="preserve">TIROCINIO </t>
  </si>
  <si>
    <t xml:space="preserve">MC/0091</t>
  </si>
  <si>
    <t xml:space="preserve">Malattie dell'Apparato locomotore</t>
  </si>
  <si>
    <t xml:space="preserve">Malattie Apparato locomotore</t>
  </si>
  <si>
    <t xml:space="preserve">Clinica medico chirurgica dell'apparato locomotore</t>
  </si>
  <si>
    <t xml:space="preserve">MC/0092</t>
  </si>
  <si>
    <t xml:space="preserve">Tirocinio Malattie dell'Apparato locomotore</t>
  </si>
  <si>
    <t xml:space="preserve">MC/0165</t>
  </si>
  <si>
    <t xml:space="preserve">MC/0166</t>
  </si>
  <si>
    <t xml:space="preserve">Medicina interna I e Nefrologia</t>
  </si>
  <si>
    <t xml:space="preserve">Medicina interna I</t>
  </si>
  <si>
    <t xml:space="preserve">9387/1</t>
  </si>
  <si>
    <t xml:space="preserve">Cabiddu Gianfranca</t>
  </si>
  <si>
    <t xml:space="preserve">2452/6</t>
  </si>
  <si>
    <t xml:space="preserve">Tirocinio Medicina interna</t>
  </si>
  <si>
    <t xml:space="preserve">MC/0167</t>
  </si>
  <si>
    <t xml:space="preserve">Tirocinio Nefrologia</t>
  </si>
  <si>
    <t xml:space="preserve">Farmacologia  </t>
  </si>
  <si>
    <t xml:space="preserve">Farmacologia tossicologia e principi di terapia medica</t>
  </si>
  <si>
    <t xml:space="preserve">9386/4</t>
  </si>
  <si>
    <t xml:space="preserve">Malattie dell'Apparato respiratorio e cardiovascolare  </t>
  </si>
  <si>
    <t xml:space="preserve">CHIRURGIA TORACICA</t>
  </si>
  <si>
    <t xml:space="preserve">MED/21</t>
  </si>
  <si>
    <t xml:space="preserve">MC/0093</t>
  </si>
  <si>
    <t xml:space="preserve">MALATTIE DELL'APPARATO CARDIOVASCOLARE 1</t>
  </si>
  <si>
    <t xml:space="preserve">MC/0095</t>
  </si>
  <si>
    <t xml:space="preserve">MALATTIE DELL'APPARATO RESPIRATORIO 1</t>
  </si>
  <si>
    <t xml:space="preserve">Medicina delle attività motorie e del benessere</t>
  </si>
  <si>
    <t xml:space="preserve">r.perra@mail.com</t>
  </si>
  <si>
    <t xml:space="preserve">MC/0538</t>
  </si>
  <si>
    <t xml:space="preserve">TIROCINIO APPARATO CARDIOVASCOLARE</t>
  </si>
  <si>
    <t xml:space="preserve">MC/0537</t>
  </si>
  <si>
    <t xml:space="preserve">TIROCINIO APPARATO RESPIRATORIO</t>
  </si>
  <si>
    <t xml:space="preserve">MC/0539</t>
  </si>
  <si>
    <t xml:space="preserve">TIROCINIO CHIRURGIA TORACICA</t>
  </si>
  <si>
    <t xml:space="preserve">F </t>
  </si>
  <si>
    <t xml:space="preserve">MC/0534</t>
  </si>
  <si>
    <t xml:space="preserve">TIROCINIO libero 1</t>
  </si>
  <si>
    <t xml:space="preserve">40/266</t>
  </si>
  <si>
    <t xml:space="preserve">MC/0313</t>
  </si>
  <si>
    <t xml:space="preserve">Clinica Medico Chirurgica degli Organi di Senso</t>
  </si>
  <si>
    <t xml:space="preserve">Clinica medico-chirurgica degli organi di senso</t>
  </si>
  <si>
    <t xml:space="preserve">40/67/2</t>
  </si>
  <si>
    <t xml:space="preserve">8185/2</t>
  </si>
  <si>
    <t xml:space="preserve">MC/0314</t>
  </si>
  <si>
    <t xml:space="preserve">Tirocinio 1</t>
  </si>
  <si>
    <t xml:space="preserve">MC/0315</t>
  </si>
  <si>
    <t xml:space="preserve">Tirocinio 2</t>
  </si>
  <si>
    <t xml:space="preserve">MC/0316</t>
  </si>
  <si>
    <t xml:space="preserve">40/00341/2</t>
  </si>
  <si>
    <t xml:space="preserve">Gastroenterologia e Malattie del Sistema endocrino e Metabolismo  </t>
  </si>
  <si>
    <t xml:space="preserve">Velluzzi Fernanda</t>
  </si>
  <si>
    <t xml:space="preserve">40/228/4</t>
  </si>
  <si>
    <t xml:space="preserve">Fantini Massimo Claudio</t>
  </si>
  <si>
    <t xml:space="preserve">Onali Sara</t>
  </si>
  <si>
    <t xml:space="preserve">MC/0317</t>
  </si>
  <si>
    <t xml:space="preserve">Tirocinio Endocrinologia</t>
  </si>
  <si>
    <t xml:space="preserve">MC/0318</t>
  </si>
  <si>
    <t xml:space="preserve">Tirocinio Gastroenterologia</t>
  </si>
  <si>
    <t xml:space="preserve">40/268</t>
  </si>
  <si>
    <t xml:space="preserve">Neurologia e Neurochirurgia</t>
  </si>
  <si>
    <t xml:space="preserve">Discipline neurologiche</t>
  </si>
  <si>
    <t xml:space="preserve">MC/0320</t>
  </si>
  <si>
    <t xml:space="preserve">Chirurgia generale II  - Parte Prima</t>
  </si>
  <si>
    <t xml:space="preserve">9393/1</t>
  </si>
  <si>
    <t xml:space="preserve">Ematologia e Oncologia clinica  </t>
  </si>
  <si>
    <t xml:space="preserve">40/102/6</t>
  </si>
  <si>
    <t xml:space="preserve">MC/0325</t>
  </si>
  <si>
    <t xml:space="preserve">Tirocinio Ematologia</t>
  </si>
  <si>
    <t xml:space="preserve">MC/0326</t>
  </si>
  <si>
    <t xml:space="preserve">Tirocinio Oncologia medica</t>
  </si>
  <si>
    <t xml:space="preserve">MC/0327</t>
  </si>
  <si>
    <t xml:space="preserve">40/102/5</t>
  </si>
  <si>
    <t xml:space="preserve">Medicina interna II  - Parte Prima</t>
  </si>
  <si>
    <t xml:space="preserve">MC/0328</t>
  </si>
  <si>
    <t xml:space="preserve">Psichiatria, Psicologia clinica</t>
  </si>
  <si>
    <t xml:space="preserve">Clinica psichiatrica</t>
  </si>
  <si>
    <t xml:space="preserve">40/42/1</t>
  </si>
  <si>
    <t xml:space="preserve">Psicologia Clinica</t>
  </si>
  <si>
    <t xml:space="preserve">40/270</t>
  </si>
  <si>
    <t xml:space="preserve">40/302/3</t>
  </si>
  <si>
    <t xml:space="preserve">Reumatologia e Genetica Medica</t>
  </si>
  <si>
    <t xml:space="preserve">Giglio Sabrina Rita</t>
  </si>
  <si>
    <t xml:space="preserve">s.orru@unica.it</t>
  </si>
  <si>
    <t xml:space="preserve">Orrù Sandro Ignazio</t>
  </si>
  <si>
    <t xml:space="preserve">40/183/3</t>
  </si>
  <si>
    <t xml:space="preserve">MC/0540</t>
  </si>
  <si>
    <t xml:space="preserve">Tirocinio Genetica medica</t>
  </si>
  <si>
    <t xml:space="preserve">MC/0541</t>
  </si>
  <si>
    <t xml:space="preserve">Tirocinio Reumatologia</t>
  </si>
  <si>
    <t xml:space="preserve">MC/0535</t>
  </si>
  <si>
    <t xml:space="preserve">TIROCINIO libero 2</t>
  </si>
  <si>
    <t xml:space="preserve">MC/0329</t>
  </si>
  <si>
    <t xml:space="preserve">Tirocinio Medico di Base - Parte Prima</t>
  </si>
  <si>
    <t xml:space="preserve">988/1</t>
  </si>
  <si>
    <t xml:space="preserve">40/101/1</t>
  </si>
  <si>
    <t xml:space="preserve">Anestesia e Rianimazione</t>
  </si>
  <si>
    <t xml:space="preserve">ANESTESIOLOGIA</t>
  </si>
  <si>
    <t xml:space="preserve">MC/0308</t>
  </si>
  <si>
    <t xml:space="preserve">Chirurgia generale II  - Parte Seconda</t>
  </si>
  <si>
    <t xml:space="preserve">Chirurgia d'urgenza</t>
  </si>
  <si>
    <t xml:space="preserve">40/105/1</t>
  </si>
  <si>
    <t xml:space="preserve">Ginecologia e Ostetricia  </t>
  </si>
  <si>
    <t xml:space="preserve">sangioni@yahoo.it</t>
  </si>
  <si>
    <t xml:space="preserve">gineca.sguerriero@tiscali.it</t>
  </si>
  <si>
    <t xml:space="preserve">MC/0306</t>
  </si>
  <si>
    <t xml:space="preserve">Medicina del Lavoro e Medicina Legale</t>
  </si>
  <si>
    <t xml:space="preserve">medicina e sanità pubblica e degli ambienti di lavoro e scienze medico legali</t>
  </si>
  <si>
    <t xml:space="preserve">Igor Portoghese</t>
  </si>
  <si>
    <t xml:space="preserve">MC/0532</t>
  </si>
  <si>
    <t xml:space="preserve">Tirocinio Medicina del Lavoro</t>
  </si>
  <si>
    <t xml:space="preserve">MC/0533</t>
  </si>
  <si>
    <t xml:space="preserve">Tirocinio Medicina Legale</t>
  </si>
  <si>
    <t xml:space="preserve">MC/0309</t>
  </si>
  <si>
    <t xml:space="preserve">Medicina interna II  - Parte Seconda</t>
  </si>
  <si>
    <t xml:space="preserve">Medicina d'urgenza</t>
  </si>
  <si>
    <t xml:space="preserve">NEUROPSICHIATRIA INFANTILE </t>
  </si>
  <si>
    <t xml:space="preserve">Discipline pediatriche</t>
  </si>
  <si>
    <t xml:space="preserve">40/68/2</t>
  </si>
  <si>
    <t xml:space="preserve">PEDIATRIA GENERALE E SPECIALISTICA </t>
  </si>
  <si>
    <t xml:space="preserve">MC/0544</t>
  </si>
  <si>
    <t xml:space="preserve">Tirocinio Igiene e Sanità pubblica </t>
  </si>
  <si>
    <t xml:space="preserve">40/59</t>
  </si>
  <si>
    <t xml:space="preserve">A scelta dello Studente 4</t>
  </si>
  <si>
    <t xml:space="preserve">A SCELTA STUDENTE</t>
  </si>
  <si>
    <t xml:space="preserve">Prova Finale 3</t>
  </si>
  <si>
    <t xml:space="preserve">MC/0310</t>
  </si>
  <si>
    <t xml:space="preserve">Tirocinio Medico di Base - Parte Seconda</t>
  </si>
  <si>
    <t xml:space="preserve">Tirocinio Medico di Base - abilitante</t>
  </si>
  <si>
    <t xml:space="preserve">40/40</t>
  </si>
  <si>
    <t xml:space="preserve">Odontoiatria e Protesi Dentarie</t>
  </si>
  <si>
    <t xml:space="preserve">BIOLOGIA E GENETICA</t>
  </si>
  <si>
    <t xml:space="preserve">Discipline generali per la formazione dell'Odontoiatra</t>
  </si>
  <si>
    <t xml:space="preserve">CHIMICA E PROPEDEUTICA BIOCHIMICA</t>
  </si>
  <si>
    <t xml:space="preserve">ELEMENTI DI INFORMATICA (giudizio-Placement)</t>
  </si>
  <si>
    <t xml:space="preserve">ELEMENTI DI INFORMATICA
(giudizio placement)</t>
  </si>
  <si>
    <t xml:space="preserve">5014/2</t>
  </si>
  <si>
    <t xml:space="preserve">Fisica ed Informatica</t>
  </si>
  <si>
    <t xml:space="preserve">MC/0439</t>
  </si>
  <si>
    <t xml:space="preserve">MC/0546</t>
  </si>
  <si>
    <t xml:space="preserve">Principi di Odontoiatria</t>
  </si>
  <si>
    <t xml:space="preserve">Diagnostica di laboratorio</t>
  </si>
  <si>
    <t xml:space="preserve">Scano Alessandra</t>
  </si>
  <si>
    <t xml:space="preserve">MC/0252</t>
  </si>
  <si>
    <t xml:space="preserve">Igiene Orale</t>
  </si>
  <si>
    <t xml:space="preserve">MC/0440</t>
  </si>
  <si>
    <t xml:space="preserve">Odontoiatria Preventiva e di comunità</t>
  </si>
  <si>
    <t xml:space="preserve">Formazione interdisciplinare</t>
  </si>
  <si>
    <t xml:space="preserve">40/41</t>
  </si>
  <si>
    <t xml:space="preserve">1 cfu in MED/07, 1 da spostare</t>
  </si>
  <si>
    <t xml:space="preserve">40/43</t>
  </si>
  <si>
    <t xml:space="preserve">Morfologia umana e Funzioni biologiche integrate di organi</t>
  </si>
  <si>
    <t xml:space="preserve">APPROCCIO AL PRIMO SOCCORSO 1</t>
  </si>
  <si>
    <t xml:space="preserve">Discipline odontoiatriche e radiologiche</t>
  </si>
  <si>
    <t xml:space="preserve">40/45</t>
  </si>
  <si>
    <t xml:space="preserve">Tirocinio APPROCCIO AL PRIMO SOCCORSO 1</t>
  </si>
  <si>
    <t xml:space="preserve">40/46</t>
  </si>
  <si>
    <t xml:space="preserve">40/47</t>
  </si>
  <si>
    <t xml:space="preserve">40/49</t>
  </si>
  <si>
    <t xml:space="preserve">40/48</t>
  </si>
  <si>
    <t xml:space="preserve">40/51</t>
  </si>
  <si>
    <t xml:space="preserve">MC/0332</t>
  </si>
  <si>
    <t xml:space="preserve">Anatomia 2</t>
  </si>
  <si>
    <t xml:space="preserve">in MED/07</t>
  </si>
  <si>
    <t xml:space="preserve">40/52</t>
  </si>
  <si>
    <t xml:space="preserve">40/53</t>
  </si>
  <si>
    <t xml:space="preserve">40/54</t>
  </si>
  <si>
    <t xml:space="preserve">40/55</t>
  </si>
  <si>
    <t xml:space="preserve">40/245</t>
  </si>
  <si>
    <t xml:space="preserve">MC/0547</t>
  </si>
  <si>
    <t xml:space="preserve">Scienze dei Materiali Dentari</t>
  </si>
  <si>
    <t xml:space="preserve">Laboratorio Odontotecnico</t>
  </si>
  <si>
    <t xml:space="preserve">MC/0293</t>
  </si>
  <si>
    <t xml:space="preserve">Materiali dentari 1</t>
  </si>
  <si>
    <t xml:space="preserve">Dettori Claudia</t>
  </si>
  <si>
    <t xml:space="preserve">GENERAL SURGERY</t>
  </si>
  <si>
    <t xml:space="preserve">Scelta studente</t>
  </si>
  <si>
    <t xml:space="preserve">MC/0839</t>
  </si>
  <si>
    <t xml:space="preserve">Inglese-livello B2</t>
  </si>
  <si>
    <t xml:space="preserve">Microbiologia generale e speciale</t>
  </si>
  <si>
    <t xml:space="preserve">Diagnostica di Laboratorio</t>
  </si>
  <si>
    <t xml:space="preserve">VIROLOGIA</t>
  </si>
  <si>
    <t xml:space="preserve">40/62</t>
  </si>
  <si>
    <t xml:space="preserve">Patologia generale ed Immunologia</t>
  </si>
  <si>
    <t xml:space="preserve">Discipline mediche di rilevanza odontoiatrica</t>
  </si>
  <si>
    <t xml:space="preserve">40/64</t>
  </si>
  <si>
    <t xml:space="preserve">MC/0200</t>
  </si>
  <si>
    <t xml:space="preserve">8174/1</t>
  </si>
  <si>
    <t xml:space="preserve">Ortognatodonzia e gnatologia</t>
  </si>
  <si>
    <t xml:space="preserve">Gnatologia</t>
  </si>
  <si>
    <t xml:space="preserve">Viscuso Domenico</t>
  </si>
  <si>
    <t xml:space="preserve">8174/2</t>
  </si>
  <si>
    <t xml:space="preserve">MC/0273</t>
  </si>
  <si>
    <t xml:space="preserve">8463/4</t>
  </si>
  <si>
    <t xml:space="preserve">Patologie pediatriche</t>
  </si>
  <si>
    <t xml:space="preserve">Pediatria Gen.e Specialistica</t>
  </si>
  <si>
    <t xml:space="preserve">MC/0198</t>
  </si>
  <si>
    <t xml:space="preserve">Pedodonzia</t>
  </si>
  <si>
    <t xml:space="preserve">MC/0337</t>
  </si>
  <si>
    <t xml:space="preserve">Pedodonzia-Ortodonzia intercettiva</t>
  </si>
  <si>
    <t xml:space="preserve">40/249</t>
  </si>
  <si>
    <t xml:space="preserve">40/53/4</t>
  </si>
  <si>
    <t xml:space="preserve">40/107/3</t>
  </si>
  <si>
    <t xml:space="preserve">Scienze Economiche ed Aziendali</t>
  </si>
  <si>
    <t xml:space="preserve">40/197/3</t>
  </si>
  <si>
    <t xml:space="preserve">Organizzazione aziendale</t>
  </si>
  <si>
    <t xml:space="preserve">SECS-P/10</t>
  </si>
  <si>
    <t xml:space="preserve">Castriotta Manuel</t>
  </si>
  <si>
    <t xml:space="preserve">mau.la@tin.it</t>
  </si>
  <si>
    <t xml:space="preserve">40/247</t>
  </si>
  <si>
    <t xml:space="preserve">MC/0295</t>
  </si>
  <si>
    <t xml:space="preserve">Scienze Mediche</t>
  </si>
  <si>
    <t xml:space="preserve">Endocrinologia </t>
  </si>
  <si>
    <t xml:space="preserve">11628/1</t>
  </si>
  <si>
    <t xml:space="preserve">40/247/4</t>
  </si>
  <si>
    <t xml:space="preserve">rongioletti@unica.it</t>
  </si>
  <si>
    <t xml:space="preserve">MC/0278</t>
  </si>
  <si>
    <t xml:space="preserve">MC/0277</t>
  </si>
  <si>
    <t xml:space="preserve">TIROCINIO PROFESSIONALE 4 ANNO 2 SEMESTRE</t>
  </si>
  <si>
    <t xml:space="preserve">Tirocinio professionale Odontoiatria Conservatrice</t>
  </si>
  <si>
    <t xml:space="preserve">MC/0279</t>
  </si>
  <si>
    <t xml:space="preserve">Tirocinio professionale Ortognatodonzia e gnatologia</t>
  </si>
  <si>
    <t xml:space="preserve">MC/0280</t>
  </si>
  <si>
    <t xml:space="preserve">Tirocinio professionale Parodontologia </t>
  </si>
  <si>
    <t xml:space="preserve">MC/0281</t>
  </si>
  <si>
    <t xml:space="preserve">Tirocinio professionale Patologia speciale odontostomatologica</t>
  </si>
  <si>
    <t xml:space="preserve">MC/0282</t>
  </si>
  <si>
    <t xml:space="preserve">Tirocinio professionale Pedodonzia</t>
  </si>
  <si>
    <t xml:space="preserve">MC/0283</t>
  </si>
  <si>
    <t xml:space="preserve">Tirocinio professionale Protesi dentaria</t>
  </si>
  <si>
    <t xml:space="preserve">Parodontologia</t>
  </si>
  <si>
    <t xml:space="preserve">fernandocanargiu@hotmail.com</t>
  </si>
  <si>
    <t xml:space="preserve">MC/0435</t>
  </si>
  <si>
    <t xml:space="preserve">Parodontologia clinica</t>
  </si>
  <si>
    <t xml:space="preserve">ccdental@tiscali.it</t>
  </si>
  <si>
    <t xml:space="preserve">MC/0287</t>
  </si>
  <si>
    <t xml:space="preserve">MC/0288</t>
  </si>
  <si>
    <t xml:space="preserve">TIROCINIO PROFESSIONALE 6 ANNO 1 SEMESTRE</t>
  </si>
  <si>
    <t xml:space="preserve">Tirocinio professionale Chirurgia maxillo-facciale</t>
  </si>
  <si>
    <t xml:space="preserve">MC/0285</t>
  </si>
  <si>
    <t xml:space="preserve">Tirocinio professionale Chirurgia odontostomatologica</t>
  </si>
  <si>
    <t xml:space="preserve">MC/0286</t>
  </si>
  <si>
    <t xml:space="preserve">Tirocinio professionale Clinica odontostomatologica</t>
  </si>
  <si>
    <t xml:space="preserve">40/04/1</t>
  </si>
  <si>
    <t xml:space="preserve">Prova finale </t>
  </si>
  <si>
    <t xml:space="preserve">MC/0289</t>
  </si>
  <si>
    <t xml:space="preserve">TIROCINIO PROFESSIONALE 6 ANNO 2 SEMESTRE</t>
  </si>
  <si>
    <t xml:space="preserve">Tirocinio professionale Odontoiatria conservatrice</t>
  </si>
  <si>
    <t xml:space="preserve">MC/0549</t>
  </si>
  <si>
    <t xml:space="preserve">Tirocinio professionale Primo Soccorso</t>
  </si>
  <si>
    <t xml:space="preserve">MC/0290</t>
  </si>
  <si>
    <t xml:space="preserve">Tirocinio professionale Radiologia</t>
  </si>
  <si>
    <t xml:space="preserve">40/302</t>
  </si>
  <si>
    <t xml:space="preserve">40/302/1</t>
  </si>
  <si>
    <t xml:space="preserve">Biochimica, Biologia e Genetica </t>
  </si>
  <si>
    <t xml:space="preserve">Scienze interdisciplinari </t>
  </si>
  <si>
    <t xml:space="preserve">MC/0370</t>
  </si>
  <si>
    <t xml:space="preserve">40/304/1</t>
  </si>
  <si>
    <t xml:space="preserve">Istologia, Anatomia e Microbiologia</t>
  </si>
  <si>
    <t xml:space="preserve">40/304/3</t>
  </si>
  <si>
    <t xml:space="preserve">40/306/2</t>
  </si>
  <si>
    <t xml:space="preserve">MC/0554</t>
  </si>
  <si>
    <t xml:space="preserve">LABORATORIO INTRODUTTIVO SULLA VALUTAZIONE GESTIONE RISCHI DELLA PROFESSIONE OSTETRICA</t>
  </si>
  <si>
    <t xml:space="preserve">Laboratori Professionali</t>
  </si>
  <si>
    <t xml:space="preserve">MC/0371</t>
  </si>
  <si>
    <t xml:space="preserve">40/303/4</t>
  </si>
  <si>
    <t xml:space="preserve">Statistica e Scienze infermieristiche generali</t>
  </si>
  <si>
    <t xml:space="preserve">Scienze Infermieristiche Generali Cliniche e Pediatriche</t>
  </si>
  <si>
    <t xml:space="preserve">Scienze ostetriche </t>
  </si>
  <si>
    <t xml:space="preserve">40/303/6</t>
  </si>
  <si>
    <t xml:space="preserve">altre</t>
  </si>
  <si>
    <t xml:space="preserve">Tirocinio pratico I anno-I sem</t>
  </si>
  <si>
    <t xml:space="preserve"> mpistis@unica.it</t>
  </si>
  <si>
    <t xml:space="preserve">MC/0372</t>
  </si>
  <si>
    <t xml:space="preserve">Fisiologia, Patologia Generale e Midwifery di base </t>
  </si>
  <si>
    <t xml:space="preserve">40/304/4</t>
  </si>
  <si>
    <t xml:space="preserve">Scienze Infermieristiche Ostetrico-Ginecologiche</t>
  </si>
  <si>
    <t xml:space="preserve">MC/0373</t>
  </si>
  <si>
    <t xml:space="preserve">40/304/2</t>
  </si>
  <si>
    <t xml:space="preserve">Fisiopatologia della riproduzione umana, Igiene generale e Prevenzione</t>
  </si>
  <si>
    <t xml:space="preserve"> interdisciplinari e cliniche</t>
  </si>
  <si>
    <t xml:space="preserve">40/308/2</t>
  </si>
  <si>
    <t xml:space="preserve">Igiene Generale ed Applicata</t>
  </si>
  <si>
    <t xml:space="preserve">Prevenzione servizi sanitari e radioprotezione</t>
  </si>
  <si>
    <t xml:space="preserve">Inglese livello B1</t>
  </si>
  <si>
    <t xml:space="preserve">Ulteriori Attività</t>
  </si>
  <si>
    <t xml:space="preserve">MC/0374</t>
  </si>
  <si>
    <t xml:space="preserve">10870/1</t>
  </si>
  <si>
    <t xml:space="preserve">Scienze Umane e Psicopedagogiche        </t>
  </si>
  <si>
    <t xml:space="preserve">Discipline Demoetnoantropologiche</t>
  </si>
  <si>
    <t xml:space="preserve">M-DEA/01</t>
  </si>
  <si>
    <t xml:space="preserve">10870/2</t>
  </si>
  <si>
    <t xml:space="preserve">Pedagogia Generale e Sociale</t>
  </si>
  <si>
    <t xml:space="preserve">scienze umane e psicopedagogiche </t>
  </si>
  <si>
    <t xml:space="preserve">10870/3</t>
  </si>
  <si>
    <t xml:space="preserve">Psicologia Generale</t>
  </si>
  <si>
    <t xml:space="preserve">Conte Stella</t>
  </si>
  <si>
    <t xml:space="preserve">40/309</t>
  </si>
  <si>
    <t xml:space="preserve">Tirocinio pratico I anno-II sem</t>
  </si>
  <si>
    <t xml:space="preserve">MC/0375</t>
  </si>
  <si>
    <t xml:space="preserve">MC/0015</t>
  </si>
  <si>
    <t xml:space="preserve">Patologia clinica, Biochimica clinica e Fisiologia ostetrica</t>
  </si>
  <si>
    <t xml:space="preserve">Biochimica clinica e Biologia molecolare Clinica</t>
  </si>
  <si>
    <t xml:space="preserve">Scienze infermieristiche Ostetrico-Ginecologiche</t>
  </si>
  <si>
    <t xml:space="preserve">Lusci Giuseppina Sara</t>
  </si>
  <si>
    <t xml:space="preserve">MC/0376</t>
  </si>
  <si>
    <t xml:space="preserve">Patologia ostetrica e Medicina Perinatale</t>
  </si>
  <si>
    <t xml:space="preserve">Interdisciplinari e cliniche </t>
  </si>
  <si>
    <t xml:space="preserve"> vmais@unica.it</t>
  </si>
  <si>
    <t xml:space="preserve">Scienze Infermieristiche Ostetrico-Ginecologiche A</t>
  </si>
  <si>
    <t xml:space="preserve">Stroscio Alessandra</t>
  </si>
  <si>
    <t xml:space="preserve">Tirocinio pratico 2 anno 1 semestre </t>
  </si>
  <si>
    <t xml:space="preserve">MC/0783</t>
  </si>
  <si>
    <t xml:space="preserve">MC/0020</t>
  </si>
  <si>
    <t xml:space="preserve">Assistenza al parto e fisiopatologia del puerperio</t>
  </si>
  <si>
    <t xml:space="preserve">Scienze Infermieristiche Ostetrico-Ginecologiche B</t>
  </si>
  <si>
    <t xml:space="preserve">40/286</t>
  </si>
  <si>
    <t xml:space="preserve">Inglese livello B 1 1</t>
  </si>
  <si>
    <t xml:space="preserve">Linguistica inglese II</t>
  </si>
  <si>
    <t xml:space="preserve">Per la conoscenza di almeno una lingua straniera</t>
  </si>
  <si>
    <t xml:space="preserve">40/287</t>
  </si>
  <si>
    <t xml:space="preserve">Inglese livello B 1 2</t>
  </si>
  <si>
    <t xml:space="preserve">Inglese Integrativo</t>
  </si>
  <si>
    <t xml:space="preserve">Affini </t>
  </si>
  <si>
    <t xml:space="preserve">Ulteriori-attività seminariali</t>
  </si>
  <si>
    <t xml:space="preserve">MC/0029</t>
  </si>
  <si>
    <t xml:space="preserve">LABORATORIO</t>
  </si>
  <si>
    <t xml:space="preserve">Laboratorio MED/47</t>
  </si>
  <si>
    <t xml:space="preserve">MC/0377</t>
  </si>
  <si>
    <t xml:space="preserve">40/205/3</t>
  </si>
  <si>
    <t xml:space="preserve">Malattie infettive in ostetricia e ginecologia</t>
  </si>
  <si>
    <t xml:space="preserve">Tirocinio pratico 2 anno 2 semestre </t>
  </si>
  <si>
    <t xml:space="preserve">MC/0378</t>
  </si>
  <si>
    <t xml:space="preserve">Patologia Ginecologica benigna e maligna</t>
  </si>
  <si>
    <t xml:space="preserve">Scienze Infermieristiche Ostetrico-Ginecologiche </t>
  </si>
  <si>
    <t xml:space="preserve">Ortu Carla</t>
  </si>
  <si>
    <t xml:space="preserve">40/66/1</t>
  </si>
  <si>
    <t xml:space="preserve">Primo Soccorso</t>
  </si>
  <si>
    <t xml:space="preserve">Anestesiologia </t>
  </si>
  <si>
    <t xml:space="preserve">40/205/4</t>
  </si>
  <si>
    <t xml:space="preserve">Tirocinio pratico 3 anno 1 semestre </t>
  </si>
  <si>
    <t xml:space="preserve">MC/0784</t>
  </si>
  <si>
    <t xml:space="preserve">MC/0201</t>
  </si>
  <si>
    <t xml:space="preserve">Laboratorio </t>
  </si>
  <si>
    <t xml:space="preserve">MC/0379</t>
  </si>
  <si>
    <t xml:space="preserve">40/216/1</t>
  </si>
  <si>
    <t xml:space="preserve">Management sanitario e metodologia scientifica</t>
  </si>
  <si>
    <t xml:space="preserve">Economia aziendale</t>
  </si>
  <si>
    <t xml:space="preserve">SECS-P/07</t>
  </si>
  <si>
    <t xml:space="preserve">10881/3</t>
  </si>
  <si>
    <t xml:space="preserve">sara83lusci@gmail.com</t>
  </si>
  <si>
    <t xml:space="preserve">10873/5</t>
  </si>
  <si>
    <t xml:space="preserve">Prova Finale </t>
  </si>
  <si>
    <t xml:space="preserve">Prova finale e lingua straniera</t>
  </si>
  <si>
    <t xml:space="preserve">Tirocinio pratico 3 anno 2 semestre </t>
  </si>
  <si>
    <t xml:space="preserve">40/35</t>
  </si>
  <si>
    <t xml:space="preserve">Scienze delle Attività Motorie e Sportive</t>
  </si>
  <si>
    <t xml:space="preserve">Biologia applicata</t>
  </si>
  <si>
    <t xml:space="preserve">Rossino Rossano</t>
  </si>
  <si>
    <t xml:space="preserve">rossino1@libero.it</t>
  </si>
  <si>
    <t xml:space="preserve">Melis Claudio</t>
  </si>
  <si>
    <t xml:space="preserve">'claudio.melis@dsf.unica.it'</t>
  </si>
  <si>
    <t xml:space="preserve">MC/0733</t>
  </si>
  <si>
    <t xml:space="preserve">Propedeutica alla Biochimica e Biochimica</t>
  </si>
  <si>
    <t xml:space="preserve">currelin@unica.it</t>
  </si>
  <si>
    <t xml:space="preserve">Biologico</t>
  </si>
  <si>
    <t xml:space="preserve">MC/0733-1</t>
  </si>
  <si>
    <t xml:space="preserve">Propedeutica alla Biochimica</t>
  </si>
  <si>
    <t xml:space="preserve">Affini integrative</t>
  </si>
  <si>
    <t xml:space="preserve">60/62/35</t>
  </si>
  <si>
    <t xml:space="preserve">Antropologia</t>
  </si>
  <si>
    <t xml:space="preserve">Calò Carla Maria</t>
  </si>
  <si>
    <t xml:space="preserve">cmcalo@unica.it</t>
  </si>
  <si>
    <t xml:space="preserve">Biomeccanica</t>
  </si>
  <si>
    <t xml:space="preserve">Porta Micaela</t>
  </si>
  <si>
    <t xml:space="preserve">m.porta@dimcm.unica.it</t>
  </si>
  <si>
    <t xml:space="preserve">Medico-clinico</t>
  </si>
  <si>
    <t xml:space="preserve">MC/0734</t>
  </si>
  <si>
    <t xml:space="preserve">MC/0734-1</t>
  </si>
  <si>
    <t xml:space="preserve">Teoria del movimento umano e dell'allenamento</t>
  </si>
  <si>
    <t xml:space="preserve">Teoria del movimento umano </t>
  </si>
  <si>
    <t xml:space="preserve">MC/0734-2</t>
  </si>
  <si>
    <t xml:space="preserve">Teoria del movimento umano - Laboratorio</t>
  </si>
  <si>
    <t xml:space="preserve">MC/0734-3</t>
  </si>
  <si>
    <t xml:space="preserve">Teoria e Metodologia dell'allenamento</t>
  </si>
  <si>
    <t xml:space="preserve">MC/0735</t>
  </si>
  <si>
    <t xml:space="preserve">Tirocinio I anno</t>
  </si>
  <si>
    <t xml:space="preserve">tirocinio</t>
  </si>
  <si>
    <t xml:space="preserve">6508-1</t>
  </si>
  <si>
    <t xml:space="preserve">terenzio.congiu@unica.it</t>
  </si>
  <si>
    <t xml:space="preserve">Laboratorio anatomia</t>
  </si>
  <si>
    <t xml:space="preserve">Demurtas Paolo</t>
  </si>
  <si>
    <t xml:space="preserve">6508-2</t>
  </si>
  <si>
    <t xml:space="preserve">sogos@unica.it</t>
  </si>
  <si>
    <t xml:space="preserve">6508-3</t>
  </si>
  <si>
    <t xml:space="preserve">6508-4</t>
  </si>
  <si>
    <t xml:space="preserve">Neuroanatomia</t>
  </si>
  <si>
    <t xml:space="preserve">FA/0155</t>
  </si>
  <si>
    <t xml:space="preserve">Abilità linguistiche</t>
  </si>
  <si>
    <t xml:space="preserve">MC/0736-1</t>
  </si>
  <si>
    <t xml:space="preserve">Pedagogia applicata alle attività motorie</t>
  </si>
  <si>
    <t xml:space="preserve">Bachis Manola</t>
  </si>
  <si>
    <t xml:space="preserve">Psicologico, pedagogico e sociologico</t>
  </si>
  <si>
    <t xml:space="preserve">MC/0736</t>
  </si>
  <si>
    <t xml:space="preserve">40/218/1</t>
  </si>
  <si>
    <t xml:space="preserve">Statistica e Igiene</t>
  </si>
  <si>
    <t xml:space="preserve">40/155/4</t>
  </si>
  <si>
    <t xml:space="preserve">SECS-S/01</t>
  </si>
  <si>
    <t xml:space="preserve">Giuridico, economico e statistico</t>
  </si>
  <si>
    <t xml:space="preserve">MC/0445</t>
  </si>
  <si>
    <t xml:space="preserve">Tirocinio II anno</t>
  </si>
  <si>
    <t xml:space="preserve">tirocini formativi e di orientamento</t>
  </si>
  <si>
    <t xml:space="preserve">MC/0840</t>
  </si>
  <si>
    <t xml:space="preserve">MC/0840-1</t>
  </si>
  <si>
    <t xml:space="preserve">Allenamento e Valutazioni Funzionali</t>
  </si>
  <si>
    <t xml:space="preserve">Esercitazioni Allenamento e Valutazioni Funzionali</t>
  </si>
  <si>
    <t xml:space="preserve">MC/0840-3</t>
  </si>
  <si>
    <t xml:space="preserve">Teoria e metodologia dell'allenamento</t>
  </si>
  <si>
    <t xml:space="preserve">MC/0840-2</t>
  </si>
  <si>
    <t xml:space="preserve">Teoria e metodologia delle valutazioni funzionali</t>
  </si>
  <si>
    <t xml:space="preserve">MC/0448</t>
  </si>
  <si>
    <t xml:space="preserve">MC/0551</t>
  </si>
  <si>
    <t xml:space="preserve">Tecniche e didattica degli sport individuali</t>
  </si>
  <si>
    <t xml:space="preserve">Pratica Sport individuali</t>
  </si>
  <si>
    <t xml:space="preserve">MC/0550</t>
  </si>
  <si>
    <t xml:space="preserve">Teoria Sport individuali</t>
  </si>
  <si>
    <t xml:space="preserve">MC/0497</t>
  </si>
  <si>
    <t xml:space="preserve">Psicologia applicata alle attività motorie e sportive</t>
  </si>
  <si>
    <t xml:space="preserve">Psicologia applicata alle attività motorie e sportive I</t>
  </si>
  <si>
    <t xml:space="preserve">M-PSI/02</t>
  </si>
  <si>
    <t xml:space="preserve">Psicologia applicata alle attività motorie e sportive II</t>
  </si>
  <si>
    <t xml:space="preserve">MC/0447</t>
  </si>
  <si>
    <t xml:space="preserve">MC/0447-1</t>
  </si>
  <si>
    <t xml:space="preserve">Tecniche e didattica degli sport di squadra</t>
  </si>
  <si>
    <t xml:space="preserve">Pratica Sport di squadra</t>
  </si>
  <si>
    <t xml:space="preserve">MC/0447-2</t>
  </si>
  <si>
    <t xml:space="preserve">Teoria Sport di squadra</t>
  </si>
  <si>
    <t xml:space="preserve">Attività formative affini o integrative</t>
  </si>
  <si>
    <t xml:space="preserve">MC/0446</t>
  </si>
  <si>
    <t xml:space="preserve">Tirocinio III anno</t>
  </si>
  <si>
    <t xml:space="preserve">Abilità informatiche e telematiche</t>
  </si>
  <si>
    <t xml:space="preserve">MC/0841</t>
  </si>
  <si>
    <t xml:space="preserve">MC/0841-2</t>
  </si>
  <si>
    <t xml:space="preserve">Urgenze in medicina sportiva</t>
  </si>
  <si>
    <t xml:space="preserve">altre conoscenze utili per l'inserimento nel mondo del lavoro</t>
  </si>
  <si>
    <t xml:space="preserve">MC/0841-1</t>
  </si>
  <si>
    <t xml:space="preserve">Traumatologia dello sport</t>
  </si>
  <si>
    <t xml:space="preserve">Didattiche per l'attività motoria preventiva e adattata Attività Motorie</t>
  </si>
  <si>
    <t xml:space="preserve">MC/0741</t>
  </si>
  <si>
    <t xml:space="preserve">Economia e gestione delle imprese</t>
  </si>
  <si>
    <t xml:space="preserve">SECS-P/08</t>
  </si>
  <si>
    <t xml:space="preserve">Storico economico giuridico</t>
  </si>
  <si>
    <t xml:space="preserve">Tecniche della prevenzione nell'ambiente e nei luoghi di lavoro </t>
  </si>
  <si>
    <t xml:space="preserve">MC/0781</t>
  </si>
  <si>
    <t xml:space="preserve">MC/0781-2</t>
  </si>
  <si>
    <t xml:space="preserve">MC/0781-1</t>
  </si>
  <si>
    <t xml:space="preserve">MC/0605</t>
  </si>
  <si>
    <t xml:space="preserve">SCIENZE DELLA PREVENZIONE NELL’AMBIENTE E NEI LUOGHI DI LAVORO </t>
  </si>
  <si>
    <t xml:space="preserve">Scienze della prevenzione nell'ambiente e nei luoghi di lavoro</t>
  </si>
  <si>
    <t xml:space="preserve">MC/0451</t>
  </si>
  <si>
    <t xml:space="preserve">METODI AVANZATI DI IGIENE AMBIENTALE</t>
  </si>
  <si>
    <t xml:space="preserve">Scienze Chimiche e Geologiche</t>
  </si>
  <si>
    <t xml:space="preserve">MC/0607</t>
  </si>
  <si>
    <t xml:space="preserve">SCIENZE FISICO CHIMICHE APPLICATE ALLA TECNOLOGIA INDUSTRIALE</t>
  </si>
  <si>
    <t xml:space="preserve">CHIMICA APPLICATA</t>
  </si>
  <si>
    <t xml:space="preserve">CHIM/06</t>
  </si>
  <si>
    <t xml:space="preserve">Fattuoni Claudia</t>
  </si>
  <si>
    <t xml:space="preserve">cfattuon@unica.it</t>
  </si>
  <si>
    <t xml:space="preserve">8140/1</t>
  </si>
  <si>
    <t xml:space="preserve">FISICA APPLICATA</t>
  </si>
  <si>
    <t xml:space="preserve">Vargiu Attilio Vittorio</t>
  </si>
  <si>
    <t xml:space="preserve">MC/0608</t>
  </si>
  <si>
    <t xml:space="preserve">TECNOLOGIA INDUSTRIALE</t>
  </si>
  <si>
    <t xml:space="preserve">MC/0215</t>
  </si>
  <si>
    <t xml:space="preserve">IGIENE INDUSTRIALE 1</t>
  </si>
  <si>
    <t xml:space="preserve">MC/0611</t>
  </si>
  <si>
    <t xml:space="preserve">LABORATORIO DI SALUTE E SICUREZZA SUL LAVORO</t>
  </si>
  <si>
    <t xml:space="preserve">MC/0678</t>
  </si>
  <si>
    <t xml:space="preserve">MEDICINA DEL LAVORO 1</t>
  </si>
  <si>
    <t xml:space="preserve">MC/0610</t>
  </si>
  <si>
    <t xml:space="preserve">MEDICINA LEGALE E DEONTOLOGIA</t>
  </si>
  <si>
    <t xml:space="preserve">MC/0627</t>
  </si>
  <si>
    <t xml:space="preserve">40/219/1</t>
  </si>
  <si>
    <t xml:space="preserve">ELEMENTI DI MEDICINA CLINICA</t>
  </si>
  <si>
    <t xml:space="preserve">40/283</t>
  </si>
  <si>
    <t xml:space="preserve">Inglese Livello A1</t>
  </si>
  <si>
    <t xml:space="preserve">40/284</t>
  </si>
  <si>
    <t xml:space="preserve">Inglese Livello A2 1</t>
  </si>
  <si>
    <t xml:space="preserve">40/285</t>
  </si>
  <si>
    <t xml:space="preserve">Inglese Livello A2 2</t>
  </si>
  <si>
    <t xml:space="preserve">MC/0612</t>
  </si>
  <si>
    <t xml:space="preserve">METODI E TECNICHE DI SANITA PUBBLICA</t>
  </si>
  <si>
    <t xml:space="preserve">IGIENE PUBBLICA</t>
  </si>
  <si>
    <t xml:space="preserve">40/241</t>
  </si>
  <si>
    <t xml:space="preserve">IGIENE DEGLI ALIMENTI</t>
  </si>
  <si>
    <t xml:space="preserve">ISPEZIONE DEGLI ALIMENTI</t>
  </si>
  <si>
    <t xml:space="preserve">MC/0626</t>
  </si>
  <si>
    <t xml:space="preserve">METODI DI IGIENE DEGLI ALIMENTI</t>
  </si>
  <si>
    <t xml:space="preserve">MC/0614</t>
  </si>
  <si>
    <t xml:space="preserve">MC/0216</t>
  </si>
  <si>
    <t xml:space="preserve">MEDICINA DEL LAVORO E IGIENE INDUSTRIALE</t>
  </si>
  <si>
    <t xml:space="preserve">IGIENE INDUSTRIALE 2</t>
  </si>
  <si>
    <t xml:space="preserve">MC/0615</t>
  </si>
  <si>
    <t xml:space="preserve">LABORATORIO DI IGIENE INDUSTRIALE </t>
  </si>
  <si>
    <t xml:space="preserve">MC/0679</t>
  </si>
  <si>
    <t xml:space="preserve">MEDICINA DEL LAVORO 2</t>
  </si>
  <si>
    <t xml:space="preserve">MC/0616</t>
  </si>
  <si>
    <t xml:space="preserve">MC/0618</t>
  </si>
  <si>
    <t xml:space="preserve">METODI AVANZATI DI MEDICINA DEL LAVORO E IGIENE INDUSTRIALE 1</t>
  </si>
  <si>
    <t xml:space="preserve">METODI AVANZATI DI IGIENE INDUSTRIALE</t>
  </si>
  <si>
    <t xml:space="preserve">Affini e integrative </t>
  </si>
  <si>
    <t xml:space="preserve">MC/0617</t>
  </si>
  <si>
    <t xml:space="preserve">METODI AVANZATI DI MEDICINA DEL LAVORO 1</t>
  </si>
  <si>
    <t xml:space="preserve">MC/0619</t>
  </si>
  <si>
    <t xml:space="preserve">40/204/2</t>
  </si>
  <si>
    <t xml:space="preserve">SCIENZE GIURIDICHE E TECNICHE APPLICATE</t>
  </si>
  <si>
    <t xml:space="preserve">DIRITTO PENALE</t>
  </si>
  <si>
    <t xml:space="preserve">IUS/17</t>
  </si>
  <si>
    <t xml:space="preserve">Manca Giovanni</t>
  </si>
  <si>
    <t xml:space="preserve">giovannimanca@unica.it</t>
  </si>
  <si>
    <t xml:space="preserve">MC/0620</t>
  </si>
  <si>
    <t xml:space="preserve">LA NORMATIVA SULLA SICUREZZA E L'ATTIVITÀ DI VIGILANZA</t>
  </si>
  <si>
    <t xml:space="preserve">Deriu Raimondo</t>
  </si>
  <si>
    <t xml:space="preserve">ditto1@libero.it </t>
  </si>
  <si>
    <t xml:space="preserve">TIROCINIO 3 ANNO (1 SEMESTRE)</t>
  </si>
  <si>
    <t xml:space="preserve">A scelta  Studente 3</t>
  </si>
  <si>
    <t xml:space="preserve">A scelta Studente 3</t>
  </si>
  <si>
    <t xml:space="preserve">MC/0621</t>
  </si>
  <si>
    <t xml:space="preserve">METODI AVANZATI DI MEDICINA DEL LAVORO 2</t>
  </si>
  <si>
    <t xml:space="preserve">MC/0622</t>
  </si>
  <si>
    <t xml:space="preserve">MC/0624</t>
  </si>
  <si>
    <t xml:space="preserve">PSICOLOGIA E COMUNICAZIONE</t>
  </si>
  <si>
    <t xml:space="preserve">ABILITA PSICOLOGIA LAVORO</t>
  </si>
  <si>
    <t xml:space="preserve">TIROCINIO 3 ANNO (2 SEMESTRE)</t>
  </si>
  <si>
    <t xml:space="preserve">Tecniche di  Neurofisiopatologia </t>
  </si>
  <si>
    <t xml:space="preserve">MC/0853</t>
  </si>
  <si>
    <t xml:space="preserve">MC/0853-1</t>
  </si>
  <si>
    <t xml:space="preserve">Anatomia e Neuroanatomia</t>
  </si>
  <si>
    <t xml:space="preserve">MC/0853-2</t>
  </si>
  <si>
    <t xml:space="preserve">MC/0854</t>
  </si>
  <si>
    <t xml:space="preserve">MC/0854-1</t>
  </si>
  <si>
    <t xml:space="preserve">Biologia e Biochimica</t>
  </si>
  <si>
    <t xml:space="preserve">MC/0854-2</t>
  </si>
  <si>
    <t xml:space="preserve">pzavattari@unica.it </t>
  </si>
  <si>
    <t xml:space="preserve">MC/0744</t>
  </si>
  <si>
    <t xml:space="preserve">MC/0744-1</t>
  </si>
  <si>
    <t xml:space="preserve">Elettronica e strumentazione per indagini biomediche</t>
  </si>
  <si>
    <t xml:space="preserve">Biofisica applicata</t>
  </si>
  <si>
    <t xml:space="preserve">Cardia Roberto</t>
  </si>
  <si>
    <t xml:space="preserve">roberto.cardia@dsf.unica.it</t>
  </si>
  <si>
    <t xml:space="preserve">MC/0744-2</t>
  </si>
  <si>
    <t xml:space="preserve">Bioingegneria elettronica e informatica</t>
  </si>
  <si>
    <t xml:space="preserve">Pani Danilo</t>
  </si>
  <si>
    <t xml:space="preserve">danilo.pani@unica.it</t>
  </si>
  <si>
    <t xml:space="preserve">MC/0744-3</t>
  </si>
  <si>
    <t xml:space="preserve">Tecniche elettro neurofisiopatologiche 2 (elettrofisiologia)</t>
  </si>
  <si>
    <t xml:space="preserve">Scienze e tecniche di neurofisiopatologia*</t>
  </si>
  <si>
    <t xml:space="preserve">Matematica e Informatica</t>
  </si>
  <si>
    <t xml:space="preserve">MC/0852</t>
  </si>
  <si>
    <t xml:space="preserve">MC/0852-2</t>
  </si>
  <si>
    <t xml:space="preserve">Fisica, informatica e statistica</t>
  </si>
  <si>
    <t xml:space="preserve">Basi informatiche per la statistica medica</t>
  </si>
  <si>
    <t xml:space="preserve">MC/0852-1</t>
  </si>
  <si>
    <t xml:space="preserve">Biofisica propedeutica</t>
  </si>
  <si>
    <t xml:space="preserve">MC/0852-3</t>
  </si>
  <si>
    <t xml:space="preserve">MC/0746</t>
  </si>
  <si>
    <t xml:space="preserve">Placement Elementi di Informatica</t>
  </si>
  <si>
    <t xml:space="preserve">MC/0747</t>
  </si>
  <si>
    <t xml:space="preserve">Laboratorio 1 di EEG</t>
  </si>
  <si>
    <t xml:space="preserve">Laboratorio 1 EEG</t>
  </si>
  <si>
    <t xml:space="preserve">Scienze e tecniche di neurofisiopatologia </t>
  </si>
  <si>
    <t xml:space="preserve">Physiopathology of the nervous system</t>
  </si>
  <si>
    <t xml:space="preserve">Physiopathology of the central nervous system</t>
  </si>
  <si>
    <t xml:space="preserve">MC/0748</t>
  </si>
  <si>
    <t xml:space="preserve">MC/0748-1</t>
  </si>
  <si>
    <t xml:space="preserve">Neurofisiopatologia 2 (EEG base e clinico)</t>
  </si>
  <si>
    <t xml:space="preserve">Child neuropsychiatry</t>
  </si>
  <si>
    <t xml:space="preserve">MC/0748-2</t>
  </si>
  <si>
    <t xml:space="preserve">Tecniche elettro neurofisiopatologiche 3 (eeg)</t>
  </si>
  <si>
    <t xml:space="preserve">Pediatrics</t>
  </si>
  <si>
    <t xml:space="preserve">MC/0748-3</t>
  </si>
  <si>
    <t xml:space="preserve">Tecniche elettro neurofisiopatologiche Pediatriche 1</t>
  </si>
  <si>
    <t xml:space="preserve">Electro neurophysiopathological techniques pediatric 2</t>
  </si>
  <si>
    <t xml:space="preserve">MC/0778</t>
  </si>
  <si>
    <t xml:space="preserve">40/289/2</t>
  </si>
  <si>
    <t xml:space="preserve">Fisiologia umana e Neurofisiologia</t>
  </si>
  <si>
    <t xml:space="preserve">Fisiologia umana</t>
  </si>
  <si>
    <t xml:space="preserve">Physiopathology and sleep recording techniques</t>
  </si>
  <si>
    <t xml:space="preserve">Physiopathology of the respiratory system</t>
  </si>
  <si>
    <t xml:space="preserve">MC/0745</t>
  </si>
  <si>
    <t xml:space="preserve">Neurofisiologia</t>
  </si>
  <si>
    <t xml:space="preserve">Neurophysiopathology 5 (basic and clinical PSG)</t>
  </si>
  <si>
    <t xml:space="preserve">MC/0749</t>
  </si>
  <si>
    <t xml:space="preserve">MC/0749-1</t>
  </si>
  <si>
    <t xml:space="preserve">Neurofisiologia applicata 1</t>
  </si>
  <si>
    <t xml:space="preserve">La professsione del TNFP</t>
  </si>
  <si>
    <t xml:space="preserve">Electrophysiopathological techniques 7 (PSG)</t>
  </si>
  <si>
    <t xml:space="preserve">MC/0749-2</t>
  </si>
  <si>
    <t xml:space="preserve">Neurofisiopatologia 1</t>
  </si>
  <si>
    <t xml:space="preserve">Laboratory 2 of ENG, PE and Polygraphy</t>
  </si>
  <si>
    <t xml:space="preserve">caricato in ugov come lab e non erogabile</t>
  </si>
  <si>
    <t xml:space="preserve">MC/0749-3</t>
  </si>
  <si>
    <t xml:space="preserve">Neurologia di base</t>
  </si>
  <si>
    <t xml:space="preserve">First aid</t>
  </si>
  <si>
    <t xml:space="preserve">Anesthesiology</t>
  </si>
  <si>
    <t xml:space="preserve">MC/0749-4</t>
  </si>
  <si>
    <t xml:space="preserve">Tecniche elettro neurofisiopatologiche 1</t>
  </si>
  <si>
    <t xml:space="preserve">Pharmacology</t>
  </si>
  <si>
    <t xml:space="preserve">MC/0750</t>
  </si>
  <si>
    <t xml:space="preserve">Scienze Umane, Psicologia e prevenzione</t>
  </si>
  <si>
    <t xml:space="preserve">Emergency medicine</t>
  </si>
  <si>
    <t xml:space="preserve">MC/0112</t>
  </si>
  <si>
    <t xml:space="preserve">Medicina legale e Bioetica</t>
  </si>
  <si>
    <t xml:space="preserve">ernestodaloja@gmail.com</t>
  </si>
  <si>
    <t xml:space="preserve">First nursing care techniques</t>
  </si>
  <si>
    <t xml:space="preserve">40/00342/3</t>
  </si>
  <si>
    <t xml:space="preserve">English-level B1</t>
  </si>
  <si>
    <t xml:space="preserve">Psicologia generale</t>
  </si>
  <si>
    <t xml:space="preserve">Exploration techniques of the evoked potential</t>
  </si>
  <si>
    <t xml:space="preserve">Pathophysiology of the central nervous system (PE)</t>
  </si>
  <si>
    <t xml:space="preserve">MC/0751</t>
  </si>
  <si>
    <t xml:space="preserve">Tiricinio I anno</t>
  </si>
  <si>
    <t xml:space="preserve">Exploration techniques of the evoked potentials</t>
  </si>
  <si>
    <t xml:space="preserve">Neurophysiopathol 4 (basic and clinical PE)</t>
  </si>
  <si>
    <t xml:space="preserve">MC/0752</t>
  </si>
  <si>
    <t xml:space="preserve">MC/0752-1</t>
  </si>
  <si>
    <t xml:space="preserve">Fisiopatologia del sistema nervoso</t>
  </si>
  <si>
    <t xml:space="preserve">Fisiopatologia del sistema nervoso centrale</t>
  </si>
  <si>
    <t xml:space="preserve">Electrophysiopathological techniques 6 (PE)</t>
  </si>
  <si>
    <t xml:space="preserve">Techniques of functional exploration of the autonomic nervous system</t>
  </si>
  <si>
    <t xml:space="preserve">Physiopathology of the cardiovascular system</t>
  </si>
  <si>
    <t xml:space="preserve">11551/3</t>
  </si>
  <si>
    <t xml:space="preserve">Neurophysiopathol 6 (basic and clinical SNV)</t>
  </si>
  <si>
    <t xml:space="preserve">MC/0752-2</t>
  </si>
  <si>
    <t xml:space="preserve">Tecniche elettro neurofisiopatologiche pediatriche 2</t>
  </si>
  <si>
    <t xml:space="preserve">Electrophysiopathological techniques 8 (SNV)</t>
  </si>
  <si>
    <t xml:space="preserve">MC/0755</t>
  </si>
  <si>
    <t xml:space="preserve">MC/0755-1</t>
  </si>
  <si>
    <t xml:space="preserve">Fisiopatologia e tecniche di registrazione del sonno</t>
  </si>
  <si>
    <t xml:space="preserve">Fisiopatologia dell'apparato respiratorio</t>
  </si>
  <si>
    <t xml:space="preserve">Electromyographic recording techniques and movement analysis</t>
  </si>
  <si>
    <t xml:space="preserve">Diseases of the musculoskeletal system</t>
  </si>
  <si>
    <t xml:space="preserve">MC/0755-2</t>
  </si>
  <si>
    <t xml:space="preserve">Neurofisiopatolgia 5 (PSG base e clinico)</t>
  </si>
  <si>
    <t xml:space="preserve">Neurophysiopathol 3 (basic and clinical EMG)</t>
  </si>
  <si>
    <t xml:space="preserve">MC/0755-3</t>
  </si>
  <si>
    <t xml:space="preserve">Tecniche elettro neurofisiopatologiche 7 (PSG)</t>
  </si>
  <si>
    <t xml:space="preserve">Electrophysiopathological techniques 4 (EMG)</t>
  </si>
  <si>
    <t xml:space="preserve">MC/0754</t>
  </si>
  <si>
    <t xml:space="preserve">Laboratorio 2 di ENG, PE e Poligrafia</t>
  </si>
  <si>
    <t xml:space="preserve">Electrophysiopathological techniques 5 (GA)</t>
  </si>
  <si>
    <t xml:space="preserve">40/202/1</t>
  </si>
  <si>
    <t xml:space="preserve">Internship II year</t>
  </si>
  <si>
    <t xml:space="preserve">Scienze Medico-chirurgiche</t>
  </si>
  <si>
    <t xml:space="preserve">MC/0756</t>
  </si>
  <si>
    <t xml:space="preserve">Tecniche di prima asssistenza infermieristica</t>
  </si>
  <si>
    <t xml:space="preserve">Inglese-livello B1</t>
  </si>
  <si>
    <t xml:space="preserve">Per la conoscenza di almeno una lingua straniera </t>
  </si>
  <si>
    <t xml:space="preserve">MC/0758</t>
  </si>
  <si>
    <t xml:space="preserve">MC/0758-1</t>
  </si>
  <si>
    <t xml:space="preserve">Tecniche di esplorazione delle risposte evocate</t>
  </si>
  <si>
    <t xml:space="preserve">Fisiopatologia del sistema nervoso centrale (PE)</t>
  </si>
  <si>
    <t xml:space="preserve">MC/0758-2</t>
  </si>
  <si>
    <t xml:space="preserve">Neurofisiopatolgia 4 (PE base e clinico)</t>
  </si>
  <si>
    <t xml:space="preserve">MC/0758-3</t>
  </si>
  <si>
    <t xml:space="preserve">Tecniche elettro neurofisiopatologiche 6 (PE)</t>
  </si>
  <si>
    <t xml:space="preserve">MC/0759</t>
  </si>
  <si>
    <t xml:space="preserve">MC/0759-1</t>
  </si>
  <si>
    <t xml:space="preserve">Tecniche di esplorazione funzionale del sistema nervoso autonomo</t>
  </si>
  <si>
    <t xml:space="preserve">Fisiopatologia dell'apparato cardiovascolare</t>
  </si>
  <si>
    <t xml:space="preserve">MC/0759-2</t>
  </si>
  <si>
    <t xml:space="preserve">Neurofisiopatologia 6 (SNV base e clinico)</t>
  </si>
  <si>
    <t xml:space="preserve">MC/0759-3</t>
  </si>
  <si>
    <t xml:space="preserve">Tecniche elettro neurofisiopatologiche 8 (SNV)</t>
  </si>
  <si>
    <t xml:space="preserve">MC/0760</t>
  </si>
  <si>
    <t xml:space="preserve">MC/0762</t>
  </si>
  <si>
    <t xml:space="preserve">Tecniche di registrazione elettromiografiche e analisi del movimento </t>
  </si>
  <si>
    <t xml:space="preserve">Malattie dell'apparato locomotore</t>
  </si>
  <si>
    <t xml:space="preserve">MC/0763</t>
  </si>
  <si>
    <t xml:space="preserve">Neurofisiopatologia 3 (EMG base e clinico)</t>
  </si>
  <si>
    <t xml:space="preserve">MC/0764</t>
  </si>
  <si>
    <t xml:space="preserve">Tecniche elettro neurofisiopatologiche 4 (EMG)</t>
  </si>
  <si>
    <t xml:space="preserve">MC/0765</t>
  </si>
  <si>
    <t xml:space="preserve">Tecniche elettro neurofisiopatologiche 5 (GA)</t>
  </si>
  <si>
    <t xml:space="preserve">MC/0766</t>
  </si>
  <si>
    <t xml:space="preserve">Tecniche di radiologia medica per immagini e radioterapia</t>
  </si>
  <si>
    <t xml:space="preserve">MC/0824</t>
  </si>
  <si>
    <t xml:space="preserve">MC/0824-1</t>
  </si>
  <si>
    <t xml:space="preserve">Anatomia e Istologia</t>
  </si>
  <si>
    <t xml:space="preserve">floy@unica.it</t>
  </si>
  <si>
    <t xml:space="preserve">MC/0824-2</t>
  </si>
  <si>
    <t xml:space="preserve">BIO/17 </t>
  </si>
  <si>
    <t xml:space="preserve">MC/0825</t>
  </si>
  <si>
    <t xml:space="preserve">MC/0825-1</t>
  </si>
  <si>
    <t xml:space="preserve">Chimica, Biochimica e Biologia</t>
  </si>
  <si>
    <t xml:space="preserve">rrobledo@unica.it</t>
  </si>
  <si>
    <t xml:space="preserve">MC/0825-2</t>
  </si>
  <si>
    <t xml:space="preserve">Chimica Medica e Biochimica</t>
  </si>
  <si>
    <t xml:space="preserve">BIO/10 </t>
  </si>
  <si>
    <t xml:space="preserve">Tuveri Enrica</t>
  </si>
  <si>
    <t xml:space="preserve">enri.tuveri@tiscali.it</t>
  </si>
  <si>
    <t xml:space="preserve">MC/0826</t>
  </si>
  <si>
    <t xml:space="preserve">MC/0826-1</t>
  </si>
  <si>
    <t xml:space="preserve">Fisica e Informatica</t>
  </si>
  <si>
    <t xml:space="preserve">Fisica della Radiologia Convenzionale e Dosimetria</t>
  </si>
  <si>
    <t xml:space="preserve">FIS/07 </t>
  </si>
  <si>
    <t xml:space="preserve">Fanti Viviana</t>
  </si>
  <si>
    <t xml:space="preserve">viviana.fanti@ca.infn.it</t>
  </si>
  <si>
    <t xml:space="preserve">Scienze e tecniche di Radiologia Medica</t>
  </si>
  <si>
    <t xml:space="preserve">MC/0826-2</t>
  </si>
  <si>
    <t xml:space="preserve">Fondamenti di Fisica</t>
  </si>
  <si>
    <t xml:space="preserve">Muscas Giuseppe</t>
  </si>
  <si>
    <t xml:space="preserve">giuseppe.muscas@dsf.unica.it</t>
  </si>
  <si>
    <t xml:space="preserve">MC/0826-3</t>
  </si>
  <si>
    <t xml:space="preserve">Sistemi Informativi Ospedalieri</t>
  </si>
  <si>
    <t xml:space="preserve">casanova@unica.it</t>
  </si>
  <si>
    <t xml:space="preserve">MC/0828</t>
  </si>
  <si>
    <t xml:space="preserve">MC/0828-3</t>
  </si>
  <si>
    <t xml:space="preserve">Approccio al paziente</t>
  </si>
  <si>
    <t xml:space="preserve">Igiene generale</t>
  </si>
  <si>
    <t xml:space="preserve">MC/0828-2</t>
  </si>
  <si>
    <t xml:space="preserve">Medicina Legale, etica e deontologia</t>
  </si>
  <si>
    <t xml:space="preserve">MC/0828-1</t>
  </si>
  <si>
    <t xml:space="preserve">Psicologia Generale e clinica</t>
  </si>
  <si>
    <t xml:space="preserve">Scienze Umane e psicopedagogiche</t>
  </si>
  <si>
    <t xml:space="preserve">11601/1</t>
  </si>
  <si>
    <t xml:space="preserve">C.I. di Diagnostica per Immagini - 1</t>
  </si>
  <si>
    <t xml:space="preserve">Ciet Pierluigi</t>
  </si>
  <si>
    <t xml:space="preserve">lucasabamd@gmail.com</t>
  </si>
  <si>
    <t xml:space="preserve">politicarola2@gmail.com</t>
  </si>
  <si>
    <t xml:space="preserve">11601/3</t>
  </si>
  <si>
    <t xml:space="preserve">Tecniche di Radiologia Convenzionale</t>
  </si>
  <si>
    <t xml:space="preserve">MC/0829</t>
  </si>
  <si>
    <t xml:space="preserve">Laboratorio di Radiologia Convenzionale</t>
  </si>
  <si>
    <t xml:space="preserve">MC/0827</t>
  </si>
  <si>
    <t xml:space="preserve">MC/0827-2</t>
  </si>
  <si>
    <t xml:space="preserve">Patologia e Fisiologia</t>
  </si>
  <si>
    <t xml:space="preserve">rvargiu@unica.it</t>
  </si>
  <si>
    <t xml:space="preserve">MC/0827-1</t>
  </si>
  <si>
    <t xml:space="preserve">MC/0830</t>
  </si>
  <si>
    <t xml:space="preserve">Tirocinio Radiologia Convenzionale</t>
  </si>
  <si>
    <t xml:space="preserve">MC/0442</t>
  </si>
  <si>
    <t xml:space="preserve">MC/0004</t>
  </si>
  <si>
    <t xml:space="preserve">C.I. DI DIAGNOSTICA PER IMMAGINI 2</t>
  </si>
  <si>
    <t xml:space="preserve">Anatomia Radiologica TC</t>
  </si>
  <si>
    <t xml:space="preserve">MC/0005</t>
  </si>
  <si>
    <t xml:space="preserve">Tecniche di TC</t>
  </si>
  <si>
    <t xml:space="preserve">Bonzanini Marina</t>
  </si>
  <si>
    <t xml:space="preserve">gem.84@hotmail.it</t>
  </si>
  <si>
    <t xml:space="preserve">Fisica della Diagnostica per immagini </t>
  </si>
  <si>
    <t xml:space="preserve">Basi fisiche dell'ecografia</t>
  </si>
  <si>
    <t xml:space="preserve">Golosio Bruno</t>
  </si>
  <si>
    <t xml:space="preserve">Fisica della Diagnostica per immagini 1</t>
  </si>
  <si>
    <t xml:space="preserve"> golosio@unica.it</t>
  </si>
  <si>
    <t xml:space="preserve">Fisica della Diagnostica per immagini 2</t>
  </si>
  <si>
    <t xml:space="preserve">MC/0006</t>
  </si>
  <si>
    <t xml:space="preserve">MC/0007</t>
  </si>
  <si>
    <t xml:space="preserve">Tirocinio TC</t>
  </si>
  <si>
    <t xml:space="preserve">MC/0835</t>
  </si>
  <si>
    <t xml:space="preserve">MC/0835-1</t>
  </si>
  <si>
    <t xml:space="preserve">C.I. di Radioprotezione e Controlli di qualità</t>
  </si>
  <si>
    <t xml:space="preserve">Laboratorio Radioprotezione</t>
  </si>
  <si>
    <t xml:space="preserve">MC/0835-3</t>
  </si>
  <si>
    <t xml:space="preserve">sara.dem@unica.it</t>
  </si>
  <si>
    <t xml:space="preserve">MC/0835-2</t>
  </si>
  <si>
    <t xml:space="preserve">Radioprotezione e Controlli di qualità</t>
  </si>
  <si>
    <t xml:space="preserve">MC/0010</t>
  </si>
  <si>
    <t xml:space="preserve">C.I. Diagnostica per Immagini  3</t>
  </si>
  <si>
    <t xml:space="preserve">Anatomia Radiologica RMN</t>
  </si>
  <si>
    <t xml:space="preserve">MC/0011</t>
  </si>
  <si>
    <t xml:space="preserve">Tecniche di RMN</t>
  </si>
  <si>
    <t xml:space="preserve">MC/0831</t>
  </si>
  <si>
    <t xml:space="preserve">Elaborazione delle Immagini</t>
  </si>
  <si>
    <t xml:space="preserve">MC/0013</t>
  </si>
  <si>
    <t xml:space="preserve">Laboratorio RM</t>
  </si>
  <si>
    <t xml:space="preserve">MC/0836</t>
  </si>
  <si>
    <t xml:space="preserve">MC/0836-1</t>
  </si>
  <si>
    <t xml:space="preserve">Scienze Cliniche 1</t>
  </si>
  <si>
    <t xml:space="preserve">MC/0836-2</t>
  </si>
  <si>
    <t xml:space="preserve">Malattie apparato locomotore</t>
  </si>
  <si>
    <t xml:space="preserve">MC/0836-3</t>
  </si>
  <si>
    <t xml:space="preserve">Scienze Infermieristiche</t>
  </si>
  <si>
    <t xml:space="preserve">MC/0014</t>
  </si>
  <si>
    <t xml:space="preserve">Tirocinio RM</t>
  </si>
  <si>
    <t xml:space="preserve">C.I. di Diagnostica e Terapia Medico-Nucleare</t>
  </si>
  <si>
    <t xml:space="preserve">Medicina Nucleare e Terapia Medico-Nucleare</t>
  </si>
  <si>
    <t xml:space="preserve">aserra@unica.it</t>
  </si>
  <si>
    <t xml:space="preserve">Radiofarmacia</t>
  </si>
  <si>
    <t xml:space="preserve">Tecniche  di Radiofarmacia e Medicina Nucleare</t>
  </si>
  <si>
    <t xml:space="preserve">Lussu Marco</t>
  </si>
  <si>
    <t xml:space="preserve">marco.lussu@pec.tsrm.org</t>
  </si>
  <si>
    <t xml:space="preserve">C.I. di Diagnostica per Immagini - 4</t>
  </si>
  <si>
    <t xml:space="preserve">Radiologia Interventistica e Senologia</t>
  </si>
  <si>
    <t xml:space="preserve">Tecniche di Senologia</t>
  </si>
  <si>
    <t xml:space="preserve">Pirastu Bernardetta</t>
  </si>
  <si>
    <t xml:space="preserve">bettapirastu@gmail.com</t>
  </si>
  <si>
    <t xml:space="preserve">MC/0038</t>
  </si>
  <si>
    <t xml:space="preserve">MC/0009</t>
  </si>
  <si>
    <t xml:space="preserve">C.I. di Radioterapia</t>
  </si>
  <si>
    <t xml:space="preserve">Fisica medica della Radioterapia</t>
  </si>
  <si>
    <t xml:space="preserve">MC/0039</t>
  </si>
  <si>
    <t xml:space="preserve">Tecniche di Radioterapia</t>
  </si>
  <si>
    <t xml:space="preserve">Puddinu Gianfranco</t>
  </si>
  <si>
    <t xml:space="preserve">11636/2</t>
  </si>
  <si>
    <t xml:space="preserve">Teleterapia e Brachiterapia</t>
  </si>
  <si>
    <t xml:space="preserve">dott.teresaferrara@yahoo.it</t>
  </si>
  <si>
    <t xml:space="preserve">MC/0042</t>
  </si>
  <si>
    <t xml:space="preserve">C.I. di Sistemi Informativi Ospedalieri</t>
  </si>
  <si>
    <t xml:space="preserve">Loi Michela</t>
  </si>
  <si>
    <t xml:space="preserve">MC/0044</t>
  </si>
  <si>
    <t xml:space="preserve">C.I. Scienze Cliniche - 1</t>
  </si>
  <si>
    <t xml:space="preserve">Piras Ilenia</t>
  </si>
  <si>
    <t xml:space="preserve">ilenia_78it@yahoo.it</t>
  </si>
  <si>
    <t xml:space="preserve">MC/0045</t>
  </si>
  <si>
    <t xml:space="preserve">C.I. Scienze cliniche - 2</t>
  </si>
  <si>
    <t xml:space="preserve">Chirurgia Vascolare e Toracica</t>
  </si>
  <si>
    <t xml:space="preserve">MED/06 </t>
  </si>
  <si>
    <t xml:space="preserve">dinetto13112012@gmail.com</t>
  </si>
  <si>
    <t xml:space="preserve">A Scelta dello Studente</t>
  </si>
  <si>
    <t xml:space="preserve">MC/0046</t>
  </si>
  <si>
    <t xml:space="preserve">Laboratorio di Medicina Nucleare</t>
  </si>
  <si>
    <t xml:space="preserve">MC/0047</t>
  </si>
  <si>
    <t xml:space="preserve">Tirocinio Interventistica</t>
  </si>
  <si>
    <t xml:space="preserve">MC/0048</t>
  </si>
  <si>
    <t xml:space="preserve">Tirocinio Medicina Nucleare</t>
  </si>
  <si>
    <t xml:space="preserve">MC/0049</t>
  </si>
  <si>
    <t xml:space="preserve">Tirocinio Neuroradiologia</t>
  </si>
  <si>
    <t xml:space="preserve">MC/0449</t>
  </si>
  <si>
    <t xml:space="preserve">MC/0050</t>
  </si>
  <si>
    <t xml:space="preserve">Tirocinio Radioterapia</t>
  </si>
  <si>
    <t xml:space="preserve">MC/0051</t>
  </si>
  <si>
    <t xml:space="preserve">Tirocinio Senologia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</si>
</sst>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%"/>
    <numFmt numFmtId="166" formatCode="General"/>
    <numFmt numFmtId="167" formatCode="0.0%"/>
    <numFmt numFmtId="168" formatCode="0"/>
    <numFmt numFmtId="169" formatCode="m/d/yyyy"/>
  </numFmts>
  <fonts count="6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16"/>
      <color rgb="FF000099"/>
      <name val="Calibri"/>
      <family val="2"/>
      <charset val="1"/>
    </font>
    <font>
      <b val="true"/>
      <sz val="18"/>
      <color rgb="FFC00000"/>
      <name val="Calibri"/>
      <family val="2"/>
      <charset val="1"/>
    </font>
    <font>
      <b val="true"/>
      <sz val="13"/>
      <color rgb="FF000099"/>
      <name val="Calibri"/>
      <family val="2"/>
      <charset val="1"/>
    </font>
    <font>
      <b val="true"/>
      <sz val="10"/>
      <color rgb="FF000099"/>
      <name val="Calibri"/>
      <family val="2"/>
      <charset val="1"/>
    </font>
    <font>
      <sz val="10"/>
      <color rgb="FF000099"/>
      <name val="Calibri"/>
      <family val="2"/>
      <charset val="1"/>
    </font>
    <font>
      <b val="true"/>
      <sz val="11"/>
      <color rgb="FF000099"/>
      <name val="Calibri"/>
      <family val="2"/>
      <charset val="1"/>
    </font>
    <font>
      <b val="true"/>
      <sz val="12"/>
      <color rgb="FF000099"/>
      <name val="Calibri"/>
      <family val="2"/>
      <charset val="1"/>
    </font>
    <font>
      <b val="true"/>
      <sz val="11"/>
      <color rgb="FFC00000"/>
      <name val="Calibri"/>
      <family val="2"/>
      <charset val="1"/>
    </font>
    <font>
      <sz val="11"/>
      <color rgb="FF000099"/>
      <name val="Calibri"/>
      <family val="2"/>
      <charset val="1"/>
    </font>
    <font>
      <sz val="10"/>
      <color rgb="FF000099"/>
      <name val="Calibri (Corpo)"/>
      <family val="0"/>
      <charset val="1"/>
    </font>
    <font>
      <b val="true"/>
      <sz val="11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002060"/>
      <name val="Calibri"/>
      <family val="2"/>
      <charset val="1"/>
    </font>
    <font>
      <sz val="10"/>
      <color rgb="FFFF0000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002060"/>
      <name val="Calibri"/>
      <family val="2"/>
      <charset val="1"/>
    </font>
    <font>
      <sz val="10"/>
      <name val="Calibri"/>
      <family val="2"/>
      <charset val="1"/>
    </font>
    <font>
      <sz val="11"/>
      <color rgb="FF002060"/>
      <name val="Calibri"/>
      <family val="2"/>
      <charset val="1"/>
    </font>
    <font>
      <b val="true"/>
      <sz val="12"/>
      <color rgb="FF002060"/>
      <name val="Calibri"/>
      <family val="2"/>
      <charset val="1"/>
    </font>
    <font>
      <sz val="10"/>
      <color rgb="FF70AD47"/>
      <name val="Calibri"/>
      <family val="2"/>
      <charset val="1"/>
    </font>
    <font>
      <sz val="10"/>
      <color rgb="FFC00000"/>
      <name val="Calibri"/>
      <family val="2"/>
      <charset val="1"/>
    </font>
    <font>
      <b val="true"/>
      <sz val="16"/>
      <color rgb="FF000080"/>
      <name val="Calibri"/>
      <family val="2"/>
      <charset val="1"/>
    </font>
    <font>
      <b val="true"/>
      <sz val="18"/>
      <color rgb="FF993300"/>
      <name val="Calibri"/>
      <family val="2"/>
      <charset val="1"/>
    </font>
    <font>
      <b val="true"/>
      <sz val="13"/>
      <color rgb="FF000080"/>
      <name val="Calibri"/>
      <family val="2"/>
      <charset val="1"/>
    </font>
    <font>
      <sz val="10"/>
      <color rgb="FF000080"/>
      <name val="Calibri"/>
      <family val="2"/>
      <charset val="1"/>
    </font>
    <font>
      <b val="true"/>
      <sz val="14"/>
      <color rgb="FF000099"/>
      <name val="Calibri"/>
      <family val="2"/>
      <charset val="1"/>
    </font>
    <font>
      <sz val="11"/>
      <color rgb="FFC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6"/>
      <color rgb="FFC00000"/>
      <name val="Calibri"/>
      <family val="2"/>
      <charset val="1"/>
    </font>
    <font>
      <sz val="10"/>
      <color rgb="FF203864"/>
      <name val="Calibri"/>
      <family val="2"/>
      <charset val="1"/>
    </font>
    <font>
      <sz val="11"/>
      <color rgb="FF2F5597"/>
      <name val="Calibri"/>
      <family val="2"/>
      <charset val="1"/>
    </font>
    <font>
      <sz val="10"/>
      <color rgb="FF2F5597"/>
      <name val="Calibri"/>
      <family val="2"/>
      <charset val="1"/>
    </font>
    <font>
      <b val="true"/>
      <sz val="11"/>
      <color rgb="FF2F5597"/>
      <name val="Calibri"/>
      <family val="2"/>
      <charset val="1"/>
    </font>
    <font>
      <b val="true"/>
      <sz val="12"/>
      <color rgb="FF2F5597"/>
      <name val="Calibri"/>
      <family val="2"/>
      <charset val="1"/>
    </font>
    <font>
      <sz val="11"/>
      <color rgb="FF203864"/>
      <name val="Calibri"/>
      <family val="2"/>
      <charset val="1"/>
    </font>
    <font>
      <b val="true"/>
      <sz val="11"/>
      <color rgb="FF203864"/>
      <name val="Calibri"/>
      <family val="2"/>
      <charset val="1"/>
    </font>
    <font>
      <b val="true"/>
      <sz val="12"/>
      <color rgb="FF203864"/>
      <name val="Calibri"/>
      <family val="2"/>
      <charset val="1"/>
    </font>
    <font>
      <sz val="10"/>
      <color rgb="FF000099"/>
      <name val="Times New Roman"/>
      <family val="1"/>
      <charset val="1"/>
    </font>
    <font>
      <b val="true"/>
      <sz val="12"/>
      <color rgb="FFC00000"/>
      <name val="Calibri"/>
      <family val="2"/>
      <charset val="1"/>
    </font>
    <font>
      <sz val="12"/>
      <color rgb="FF000099"/>
      <name val="Calibri"/>
      <family val="2"/>
      <charset val="1"/>
    </font>
    <font>
      <sz val="12"/>
      <color rgb="FFC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0"/>
      <name val="Times New Roman"/>
      <family val="1"/>
      <charset val="1"/>
    </font>
    <font>
      <u val="single"/>
      <sz val="11"/>
      <color rgb="FF0563C1"/>
      <name val="Calibri"/>
      <family val="2"/>
      <charset val="1"/>
    </font>
    <font>
      <sz val="10"/>
      <color rgb="FFFF0000"/>
      <name val="Times New Roman"/>
      <family val="1"/>
      <charset val="1"/>
    </font>
    <font>
      <sz val="10"/>
      <color rgb="FF0000FF"/>
      <name val="Times New Roman"/>
      <family val="1"/>
      <charset val="1"/>
    </font>
    <font>
      <strike val="true"/>
      <sz val="10"/>
      <name val="Times New Roman"/>
      <family val="1"/>
      <charset val="1"/>
    </font>
    <font>
      <sz val="11"/>
      <name val="Times New Roman"/>
      <family val="1"/>
      <charset val="1"/>
    </font>
    <font>
      <sz val="11"/>
      <color rgb="FF000000"/>
      <name val="Times New Roman"/>
      <family val="1"/>
      <charset val="1"/>
    </font>
    <font>
      <sz val="11"/>
      <color rgb="FF006100"/>
      <name val="Calibri"/>
      <family val="2"/>
      <charset val="1"/>
    </font>
    <font>
      <sz val="9"/>
      <name val="Times New Roman"/>
      <family val="1"/>
      <charset val="1"/>
    </font>
    <font>
      <sz val="10"/>
      <color rgb="FF000000"/>
      <name val="Times New Roman"/>
      <family val="1"/>
      <charset val="1"/>
    </font>
    <font>
      <u val="single"/>
      <sz val="10"/>
      <color rgb="FF000000"/>
      <name val="Times New Roman"/>
      <family val="1"/>
      <charset val="1"/>
    </font>
    <font>
      <b val="true"/>
      <sz val="10"/>
      <name val="Times New Roman"/>
      <family val="1"/>
      <charset val="1"/>
    </font>
    <font>
      <b val="true"/>
      <sz val="11"/>
      <color rgb="FFFA7D00"/>
      <name val="Calibri"/>
      <family val="2"/>
      <charset val="1"/>
    </font>
    <font>
      <sz val="10"/>
      <color rgb="FFFFC000"/>
      <name val="Times New Roman"/>
      <family val="1"/>
      <charset val="1"/>
    </font>
    <font>
      <sz val="11"/>
      <color rgb="FF9C5700"/>
      <name val="Calibri"/>
      <family val="2"/>
      <charset val="1"/>
    </font>
    <font>
      <sz val="9"/>
      <color rgb="FF000000"/>
      <name val="Times New Roman"/>
      <family val="1"/>
      <charset val="1"/>
    </font>
    <font>
      <sz val="9"/>
      <color rgb="FF000000"/>
      <name val="Verdana"/>
      <family val="2"/>
      <charset val="1"/>
    </font>
    <font>
      <sz val="9"/>
      <color rgb="FF333333"/>
      <name val="Verdana"/>
      <family val="2"/>
      <charset val="1"/>
    </font>
    <font>
      <b val="true"/>
      <sz val="9"/>
      <color rgb="FF000000"/>
      <name val="Times New Roman"/>
      <family val="1"/>
      <charset val="1"/>
    </font>
    <font>
      <sz val="9"/>
      <color rgb="FF000000"/>
      <name val="Tahoma"/>
      <family val="2"/>
      <charset val="1"/>
    </font>
  </fonts>
  <fills count="16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2F2F2"/>
        <bgColor rgb="FFFFFFFF"/>
      </patternFill>
    </fill>
    <fill>
      <patternFill patternType="solid">
        <fgColor rgb="FFFFEB9C"/>
        <bgColor rgb="FFFFCC99"/>
      </patternFill>
    </fill>
    <fill>
      <patternFill patternType="solid">
        <fgColor rgb="FF66FFFF"/>
        <bgColor rgb="FF00FFFF"/>
      </patternFill>
    </fill>
    <fill>
      <patternFill patternType="solid">
        <fgColor rgb="FFFFFFFF"/>
        <bgColor rgb="FFF2F2F2"/>
      </patternFill>
    </fill>
    <fill>
      <patternFill patternType="solid">
        <fgColor rgb="FFFFFF00"/>
        <bgColor rgb="FFFFFF00"/>
      </patternFill>
    </fill>
    <fill>
      <patternFill patternType="solid">
        <fgColor rgb="FFFFC000"/>
        <bgColor rgb="FFFF9900"/>
      </patternFill>
    </fill>
    <fill>
      <patternFill patternType="solid">
        <fgColor rgb="FF99FF33"/>
        <bgColor rgb="FF66FF33"/>
      </patternFill>
    </fill>
    <fill>
      <patternFill patternType="solid">
        <fgColor rgb="FFFF99FF"/>
        <bgColor rgb="FFCC99FF"/>
      </patternFill>
    </fill>
    <fill>
      <patternFill patternType="solid">
        <fgColor rgb="FFFFCCFF"/>
        <bgColor rgb="FFF2F2F2"/>
      </patternFill>
    </fill>
    <fill>
      <patternFill patternType="solid">
        <fgColor rgb="FF00FFFF"/>
        <bgColor rgb="FF00FFFF"/>
      </patternFill>
    </fill>
    <fill>
      <patternFill patternType="solid">
        <fgColor rgb="FF66FF33"/>
        <bgColor rgb="FF99FF33"/>
      </patternFill>
    </fill>
    <fill>
      <patternFill patternType="solid">
        <fgColor rgb="FFC9C9C9"/>
        <bgColor rgb="FFC6EFCE"/>
      </patternFill>
    </fill>
    <fill>
      <patternFill patternType="solid">
        <fgColor rgb="FF00FF00"/>
        <bgColor rgb="FF66FF33"/>
      </patternFill>
    </fill>
  </fills>
  <borders count="36">
    <border diagonalUp="false" diagonalDown="false">
      <left/>
      <right/>
      <top/>
      <bottom/>
      <diagonal/>
    </border>
    <border diagonalUp="false" diagonalDown="false"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 diagonalUp="false" diagonalDown="false">
      <left/>
      <right/>
      <top/>
      <bottom style="double"/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thin"/>
      <top style="double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thin"/>
      <top style="double"/>
      <bottom style="double"/>
      <diagonal/>
    </border>
    <border diagonalUp="false" diagonalDown="false">
      <left/>
      <right/>
      <top style="double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double"/>
      <diagonal/>
    </border>
    <border diagonalUp="false" diagonalDown="false">
      <left style="thin"/>
      <right style="thin"/>
      <top style="double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>
        <color rgb="FF31363B"/>
      </left>
      <right style="thin">
        <color rgb="FF31363B"/>
      </right>
      <top style="thin">
        <color rgb="FF31363B"/>
      </top>
      <bottom style="medium">
        <color rgb="FF31363B"/>
      </bottom>
      <diagonal/>
    </border>
    <border diagonalUp="false" diagonalDown="false">
      <left style="thin">
        <color rgb="FF31363B"/>
      </left>
      <right style="thin">
        <color rgb="FF31363B"/>
      </right>
      <top style="thin">
        <color rgb="FF31363B"/>
      </top>
      <bottom style="thin">
        <color rgb="FF31363B"/>
      </bottom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>
        <color rgb="FF31363B"/>
      </left>
      <right style="thin">
        <color rgb="FF31363B"/>
      </right>
      <top style="hair"/>
      <bottom style="thin">
        <color rgb="FF31363B"/>
      </bottom>
      <diagonal/>
    </border>
    <border diagonalUp="false" diagonalDown="false">
      <left style="thin">
        <color rgb="FF31363B"/>
      </left>
      <right style="thin">
        <color rgb="FF31363B"/>
      </right>
      <top style="medium">
        <color rgb="FF31363B"/>
      </top>
      <bottom style="thin">
        <color rgb="FF31363B"/>
      </bottom>
      <diagonal/>
    </border>
    <border diagonalUp="false" diagonalDown="false">
      <left style="thin">
        <color rgb="FF31363B"/>
      </left>
      <right style="thin">
        <color rgb="FF31363B"/>
      </right>
      <top style="thin">
        <color rgb="FF31363B"/>
      </top>
      <bottom style="hair"/>
      <diagonal/>
    </border>
    <border diagonalUp="false" diagonalDown="false">
      <left style="thin"/>
      <right style="thin"/>
      <top style="hair"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</borders>
  <cellStyleXfs count="2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2" borderId="0" applyFont="true" applyBorder="false" applyAlignment="true" applyProtection="false">
      <alignment horizontal="general" vertical="bottom" textRotation="0" wrapText="false" indent="0" shrinkToFit="false"/>
    </xf>
    <xf numFmtId="164" fontId="61" fillId="3" borderId="1" applyFont="true" applyBorder="true" applyAlignment="true" applyProtection="false">
      <alignment horizontal="general" vertical="bottom" textRotation="0" wrapText="false" indent="0" shrinkToFit="false"/>
    </xf>
    <xf numFmtId="164" fontId="63" fillId="4" borderId="0" applyFont="true" applyBorder="false" applyAlignment="true" applyProtection="false">
      <alignment horizontal="general" vertical="bottom" textRotation="0" wrapText="false" indent="0" shrinkToFit="false"/>
    </xf>
  </cellStyleXfs>
  <cellXfs count="6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3" xfId="22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8" fillId="3" borderId="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2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7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7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6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7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8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6" fontId="11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8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8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9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9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9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9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9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9" borderId="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5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6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7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6" borderId="0" xfId="0" applyFont="true" applyBorder="false" applyAlignment="true" applyProtection="false">
      <alignment horizontal="left" vertical="center" textRotation="0" wrapText="true" indent="8" shrinkToFit="false"/>
      <protection locked="true" hidden="false"/>
    </xf>
    <xf numFmtId="164" fontId="9" fillId="6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6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7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7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8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3" fillId="9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9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9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14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true" applyProtection="false">
      <alignment horizontal="left" vertical="bottom" textRotation="0" wrapText="false" indent="12" shrinkToFit="false"/>
      <protection locked="true" hidden="false"/>
    </xf>
    <xf numFmtId="164" fontId="0" fillId="0" borderId="0" xfId="2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21" applyFont="false" applyBorder="true" applyAlignment="true" applyProtection="false">
      <alignment horizontal="left" vertical="bottom" textRotation="0" wrapText="false" indent="12" shrinkToFit="false"/>
      <protection locked="true" hidden="false"/>
    </xf>
    <xf numFmtId="164" fontId="0" fillId="0" borderId="2" xfId="21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3" xfId="23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8" fillId="3" borderId="3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4" xfId="23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5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9" fillId="0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6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0" fillId="0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6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3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5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9" fillId="0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8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8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9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5" borderId="12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5" borderId="3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7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7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7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6" borderId="7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10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7" borderId="12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7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8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8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8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6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8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8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8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9" fillId="0" borderId="8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8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10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8" borderId="12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8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1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11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11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1" borderId="6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11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11" borderId="10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11" borderId="12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11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1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9" borderId="5" xfId="21" applyFont="true" applyBorder="true" applyAlignment="true" applyProtection="false">
      <alignment horizontal="left" vertical="center" textRotation="0" wrapText="true" indent="12" shrinkToFit="false"/>
      <protection locked="true" hidden="false"/>
    </xf>
    <xf numFmtId="164" fontId="13" fillId="9" borderId="5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9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9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0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11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4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9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21" applyFont="true" applyBorder="false" applyAlignment="true" applyProtection="false">
      <alignment horizontal="left" vertical="bottom" textRotation="0" wrapText="false" indent="12" shrinkToFit="false"/>
      <protection locked="true" hidden="false"/>
    </xf>
    <xf numFmtId="164" fontId="13" fillId="0" borderId="0" xfId="21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10" xfId="21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3" borderId="12" xfId="21" applyFont="true" applyBorder="true" applyAlignment="true" applyProtection="false">
      <alignment horizontal="right" vertical="center" textRotation="0" wrapText="true" indent="12" shrinkToFit="false"/>
      <protection locked="true" hidden="false"/>
    </xf>
    <xf numFmtId="166" fontId="11" fillId="3" borderId="4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3" borderId="10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1" fillId="9" borderId="2" xfId="24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1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5" borderId="15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5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8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7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7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6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1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11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11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1" borderId="10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11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1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0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1" fillId="3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3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7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7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10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1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11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1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11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0" fillId="0" borderId="11" xfId="0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11" fillId="5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9" fillId="7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5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4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6" fontId="10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3" xfId="22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3" borderId="3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4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7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7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8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8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8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8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8" borderId="15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8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9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9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9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12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8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3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20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3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1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1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3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1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3" borderId="3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1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9" borderId="12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1" fillId="9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3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17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7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2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7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7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3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2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6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3" fillId="7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7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7" borderId="15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7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8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3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0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9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7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left" vertical="center" textRotation="0" wrapText="false" indent="8" shrinkToFit="false"/>
      <protection locked="true" hidden="false"/>
    </xf>
    <xf numFmtId="164" fontId="25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2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11" borderId="8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11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1" borderId="3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7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0" fillId="1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6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9" borderId="3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0" borderId="13" xfId="0" applyFont="true" applyBorder="true" applyAlignment="true" applyProtection="false">
      <alignment horizontal="right" vertical="bottom" textRotation="0" wrapText="false" indent="8" shrinkToFit="false"/>
      <protection locked="true" hidden="false"/>
    </xf>
    <xf numFmtId="164" fontId="8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5" borderId="10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1" fillId="5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7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7" borderId="10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1" fillId="7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8" borderId="10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1" fillId="8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1" fillId="9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4" xfId="22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5" borderId="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8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9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1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1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0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6" fontId="11" fillId="1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13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1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13" borderId="4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3" fillId="6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5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6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4" xfId="22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25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7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7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9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11" fillId="9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0" xfId="0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0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34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8" borderId="6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36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7" fillId="6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38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8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34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6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1" fillId="8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9" borderId="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9" borderId="3" xfId="0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0" fillId="0" borderId="0" xfId="21" applyFont="fals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0" fillId="0" borderId="2" xfId="21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10" fillId="3" borderId="3" xfId="25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3" borderId="3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4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5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6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7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3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5" borderId="4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3" fillId="7" borderId="5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6" fontId="10" fillId="7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7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8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9" fillId="0" borderId="14" xfId="21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7" borderId="4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8" fillId="3" borderId="3" xfId="25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8" fillId="3" borderId="3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3" borderId="4" xfId="25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6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6" fontId="10" fillId="8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8" borderId="5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1" fillId="8" borderId="4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3" fillId="11" borderId="6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1" fillId="11" borderId="10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3" fillId="9" borderId="5" xfId="21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1" fillId="9" borderId="10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0" fillId="0" borderId="11" xfId="21" applyFont="false" applyBorder="true" applyAlignment="true" applyProtection="false">
      <alignment horizontal="left" vertical="bottom" textRotation="0" wrapText="false" indent="8" shrinkToFit="false"/>
      <protection locked="true" hidden="false"/>
    </xf>
    <xf numFmtId="164" fontId="11" fillId="3" borderId="12" xfId="21" applyFont="true" applyBorder="true" applyAlignment="true" applyProtection="false">
      <alignment horizontal="right" vertical="center" textRotation="0" wrapText="true" indent="8" shrinkToFit="false"/>
      <protection locked="true" hidden="false"/>
    </xf>
    <xf numFmtId="164" fontId="10" fillId="0" borderId="0" xfId="21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13" fillId="0" borderId="0" xfId="21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11" fillId="0" borderId="13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8" fillId="5" borderId="5" xfId="22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8" fillId="5" borderId="5" xfId="22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0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6" fontId="9" fillId="6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6" fontId="8" fillId="7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6" fontId="8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6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9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5" xfId="0" applyFont="true" applyBorder="true" applyAlignment="true" applyProtection="false">
      <alignment horizontal="left" vertical="bottom" textRotation="0" wrapText="true" indent="8" shrinkToFit="false"/>
      <protection locked="true" hidden="false"/>
    </xf>
    <xf numFmtId="164" fontId="25" fillId="0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4" fontId="2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6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4" fontId="25" fillId="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0" fillId="6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6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5" xfId="0" applyFont="true" applyBorder="true" applyAlignment="true" applyProtection="false">
      <alignment horizontal="left" vertical="center" textRotation="0" wrapText="true" indent="8" shrinkToFit="false"/>
      <protection locked="true" hidden="false"/>
    </xf>
    <xf numFmtId="164" fontId="15" fillId="6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1" fillId="0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left" vertical="bottom" textRotation="0" wrapText="false" indent="8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7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6" xfId="0" applyFont="true" applyBorder="true" applyAlignment="true" applyProtection="false">
      <alignment horizontal="left" vertical="center" textRotation="0" wrapText="false" indent="8" shrinkToFit="false"/>
      <protection locked="true" hidden="false"/>
    </xf>
    <xf numFmtId="164" fontId="13" fillId="1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5" xfId="0" applyFont="true" applyBorder="true" applyAlignment="true" applyProtection="false">
      <alignment horizontal="left" vertical="center" textRotation="0" wrapText="false" indent="8" shrinkToFit="false"/>
      <protection locked="true" hidden="false"/>
    </xf>
    <xf numFmtId="164" fontId="13" fillId="1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6" borderId="8" xfId="0" applyFont="true" applyBorder="true" applyAlignment="true" applyProtection="false">
      <alignment horizontal="left" vertical="center" textRotation="0" wrapText="false" indent="8" shrinkToFit="false"/>
      <protection locked="true" hidden="false"/>
    </xf>
    <xf numFmtId="164" fontId="13" fillId="1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7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5" xfId="0" applyFont="true" applyBorder="true" applyAlignment="true" applyProtection="false">
      <alignment horizontal="left" vertical="bottom" textRotation="0" wrapText="false" indent="8" shrinkToFit="false"/>
      <protection locked="true" hidden="false"/>
    </xf>
    <xf numFmtId="166" fontId="9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2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49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0" fillId="0" borderId="6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6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9" fillId="14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9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15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0" fillId="0" borderId="5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5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9" fontId="49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5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4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49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1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15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7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3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3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3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3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3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3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3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6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8" fontId="49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9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2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9" fillId="15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49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3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4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4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4" fillId="0" borderId="5" xfId="26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4" fillId="0" borderId="5" xfId="26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0" fillId="0" borderId="5" xfId="2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7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15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5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57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15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9" fontId="49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8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9" fillId="7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9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0" fillId="0" borderId="5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5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5" xfId="27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9" fillId="0" borderId="5" xfId="26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9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2" fillId="0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49" fillId="0" borderId="5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8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58" fillId="0" borderId="5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9" fillId="0" borderId="5" xfId="2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9" fillId="0" borderId="5" xfId="28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9" fillId="0" borderId="5" xfId="28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8" fillId="0" borderId="7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0" fillId="0" borderId="7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8" fillId="0" borderId="6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60" fillId="0" borderId="6" xfId="22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49" fillId="0" borderId="5" xfId="26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9" fillId="0" borderId="5" xfId="26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49" fillId="0" borderId="5" xfId="2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9" fillId="0" borderId="0" xfId="22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9" fillId="15" borderId="5" xfId="26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8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1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5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4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7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4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4" fillId="0" borderId="14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29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8" fontId="4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4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</cellXfs>
  <cellStyles count="1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e 2" xfId="21"/>
    <cellStyle name="Normale_Foglio1" xfId="22"/>
    <cellStyle name="Normale_Foglio1 2" xfId="23"/>
    <cellStyle name="Percentuale 2" xfId="24"/>
    <cellStyle name="Testo descrittivo 2" xfId="25"/>
    <cellStyle name="*unknown*" xfId="20" builtinId="8"/>
    <cellStyle name="Excel Built-in Good" xfId="26"/>
    <cellStyle name="Excel Built-in Calculation" xfId="27"/>
    <cellStyle name="Excel Built-in Neutral" xfId="2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100"/>
      <rgbColor rgb="FF000080"/>
      <rgbColor rgb="FF9C5700"/>
      <rgbColor rgb="FF800080"/>
      <rgbColor rgb="FF008080"/>
      <rgbColor rgb="FFC9C9C9"/>
      <rgbColor rgb="FF7F7F7F"/>
      <rgbColor rgb="FF9999FF"/>
      <rgbColor rgb="FF993366"/>
      <rgbColor rgb="FFF2F2F2"/>
      <rgbColor rgb="FFCCFFFF"/>
      <rgbColor rgb="FF660066"/>
      <rgbColor rgb="FFFF8080"/>
      <rgbColor rgb="FF0563C1"/>
      <rgbColor rgb="FFFFCCFF"/>
      <rgbColor rgb="FF000099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B9C"/>
      <rgbColor rgb="FF66FFFF"/>
      <rgbColor rgb="FFFF99FF"/>
      <rgbColor rgb="FFCC99FF"/>
      <rgbColor rgb="FFFFCC99"/>
      <rgbColor rgb="FF3366FF"/>
      <rgbColor rgb="FF66FF33"/>
      <rgbColor rgb="FF99FF33"/>
      <rgbColor rgb="FFFFC000"/>
      <rgbColor rgb="FFFF9900"/>
      <rgbColor rgb="FFFA7D00"/>
      <rgbColor rgb="FF2F5597"/>
      <rgbColor rgb="FF70AD47"/>
      <rgbColor rgb="FF002060"/>
      <rgbColor rgb="FF339966"/>
      <rgbColor rgb="FF003300"/>
      <rgbColor rgb="FF31363B"/>
      <rgbColor rgb="FF993300"/>
      <rgbColor rgb="FF993366"/>
      <rgbColor rgb="FF203864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ables/table1.xml><?xml version="1.0" encoding="utf-8"?>
<table xmlns="http://schemas.openxmlformats.org/spreadsheetml/2006/main" id="1" name="Tabella1" displayName="Tabella1" ref="A1:AC1003" headerRowCount="1" totalsRowCount="0" totalsRowShown="0">
  <autoFilter ref="A1:AC1003">
    <filterColumn colId="11">
      <customFilters and="true">
        <customFilter operator="equal" val="MED/22"/>
      </customFilters>
    </filterColumn>
  </autoFilter>
  <tableColumns count="29">
    <tableColumn id="1" name="Dipartimento di riferimento"/>
    <tableColumn id="2" name="Codice Corso"/>
    <tableColumn id="3" name=" Corso"/>
    <tableColumn id="4" name="Canale"/>
    <tableColumn id="5" name="Codice Accorp"/>
    <tableColumn id="6" name="A"/>
    <tableColumn id="7" name="SEM"/>
    <tableColumn id="8" name="CODICE_AD"/>
    <tableColumn id="9" name="CODICE UD"/>
    <tableColumn id="10" name="Corso integrato"/>
    <tableColumn id="11" name="Denominazione Insegnamento"/>
    <tableColumn id="12" name="SSD"/>
    <tableColumn id="13" name="Fascia"/>
    <tableColumn id="14" name="Nome docente"/>
    <tableColumn id="15" name="email "/>
    <tableColumn id="16" name="Tipologia Incarico"/>
    <tableColumn id="17" name="Codice Tipologia incarico"/>
    <tableColumn id="18" name="Codocente"/>
    <tableColumn id="19" name="Docente di riferimento"/>
    <tableColumn id="20" name="Coordinatore"/>
    <tableColumn id="21" name="Ore"/>
    <tableColumn id="22" name="Crediti"/>
    <tableColumn id="23" name="Tipo Crediti"/>
    <tableColumn id="24" name="Ambito"/>
    <tableColumn id="25" name="tipo esame"/>
    <tableColumn id="26" name="data nota"/>
    <tableColumn id="27" name="nota"/>
    <tableColumn id="28" name="nota michela"/>
    <tableColumn id="29" name="nota Federica"/>
  </tableColumns>
</table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drawing" Target="../drawings/drawing12.x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drawing" Target="../drawings/drawing1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41.xml.rels><?xml version="1.0" encoding="UTF-8"?>
<Relationships xmlns="http://schemas.openxmlformats.org/package/2006/relationships"><Relationship Id="rId1" Type="http://schemas.openxmlformats.org/officeDocument/2006/relationships/drawing" Target="../drawings/drawing14.xml"/>
</Relationships>
</file>

<file path=xl/worksheets/_rels/sheet42.xml.rels><?xml version="1.0" encoding="UTF-8"?>
<Relationships xmlns="http://schemas.openxmlformats.org/package/2006/relationships"><Relationship Id="rId1" Type="http://schemas.openxmlformats.org/officeDocument/2006/relationships/comments" Target="../comments42.xml"/><Relationship Id="rId2" Type="http://schemas.openxmlformats.org/officeDocument/2006/relationships/hyperlink" Target="mailto:giancarta@unica.it" TargetMode="External"/><Relationship Id="rId3" Type="http://schemas.openxmlformats.org/officeDocument/2006/relationships/hyperlink" Target="mailto:svascellari@unica.it" TargetMode="External"/><Relationship Id="rId4" Type="http://schemas.openxmlformats.org/officeDocument/2006/relationships/hyperlink" Target="mailto:minerba@medicina.unica.it" TargetMode="External"/><Relationship Id="rId5" Type="http://schemas.openxmlformats.org/officeDocument/2006/relationships/hyperlink" Target="mailto:mmusu@unica.it" TargetMode="External"/><Relationship Id="rId6" Type="http://schemas.openxmlformats.org/officeDocument/2006/relationships/hyperlink" Target="mailto:contumail@gmail.com" TargetMode="External"/><Relationship Id="rId7" Type="http://schemas.openxmlformats.org/officeDocument/2006/relationships/hyperlink" Target="mailto:demrob@unica.it" TargetMode="External"/><Relationship Id="rId8" Type="http://schemas.openxmlformats.org/officeDocument/2006/relationships/hyperlink" Target="mailto:mam.campagna@gmail.com" TargetMode="External"/><Relationship Id="rId9" Type="http://schemas.openxmlformats.org/officeDocument/2006/relationships/hyperlink" Target="mailto:martino.deidda@unica.it" TargetMode="External"/><Relationship Id="rId10" Type="http://schemas.openxmlformats.org/officeDocument/2006/relationships/hyperlink" Target="mailto:contumail@gmail.com" TargetMode="External"/><Relationship Id="rId11" Type="http://schemas.openxmlformats.org/officeDocument/2006/relationships/hyperlink" Target="mailto:igor.portoghese@gmail.com" TargetMode="External"/><Relationship Id="rId12" Type="http://schemas.openxmlformats.org/officeDocument/2006/relationships/hyperlink" Target="mailto:maurogcarta@gmail.com" TargetMode="External"/><Relationship Id="rId13" Type="http://schemas.openxmlformats.org/officeDocument/2006/relationships/hyperlink" Target="mailto:emarini@unica.it" TargetMode="External"/><Relationship Id="rId14" Type="http://schemas.openxmlformats.org/officeDocument/2006/relationships/hyperlink" Target="mailto:emarini@unica.it" TargetMode="External"/><Relationship Id="rId15" Type="http://schemas.openxmlformats.org/officeDocument/2006/relationships/hyperlink" Target="mailto:cauli@medicina.unica.it" TargetMode="External"/><Relationship Id="rId16" Type="http://schemas.openxmlformats.org/officeDocument/2006/relationships/hyperlink" Target="mailto:ripamonti.toptraining@gmail.com" TargetMode="External"/><Relationship Id="rId17" Type="http://schemas.openxmlformats.org/officeDocument/2006/relationships/hyperlink" Target="mailto:ripamonti.toptraining@gmail.com" TargetMode="External"/><Relationship Id="rId18" Type="http://schemas.openxmlformats.org/officeDocument/2006/relationships/hyperlink" Target="mailto:myosotis.massidda@gmail.com" TargetMode="External"/><Relationship Id="rId19" Type="http://schemas.openxmlformats.org/officeDocument/2006/relationships/hyperlink" Target="mailto:myosotis.massidda@gmail.com" TargetMode="External"/><Relationship Id="rId20" Type="http://schemas.openxmlformats.org/officeDocument/2006/relationships/hyperlink" Target="mailto:cadedduc@unica.it" TargetMode="External"/><Relationship Id="rId21" Type="http://schemas.openxmlformats.org/officeDocument/2006/relationships/hyperlink" Target="mailto:giovanni.defazio@unica.it" TargetMode="External"/><Relationship Id="rId22" Type="http://schemas.openxmlformats.org/officeDocument/2006/relationships/hyperlink" Target="mailto:mmusu@unica.it" TargetMode="External"/><Relationship Id="rId23" Type="http://schemas.openxmlformats.org/officeDocument/2006/relationships/hyperlink" Target="mailto:sanjust@unica.it" TargetMode="External"/><Relationship Id="rId24" Type="http://schemas.openxmlformats.org/officeDocument/2006/relationships/hyperlink" Target="mailto:pichiri@unica.it&#160;" TargetMode="External"/><Relationship Id="rId25" Type="http://schemas.openxmlformats.org/officeDocument/2006/relationships/hyperlink" Target="mailto:minerba@medicina.unica.it" TargetMode="External"/><Relationship Id="rId26" Type="http://schemas.openxmlformats.org/officeDocument/2006/relationships/hyperlink" Target="mailto:schintu@unica.it" TargetMode="External"/><Relationship Id="rId27" Type="http://schemas.openxmlformats.org/officeDocument/2006/relationships/hyperlink" Target="mailto:demrob@unica.it" TargetMode="External"/><Relationship Id="rId28" Type="http://schemas.openxmlformats.org/officeDocument/2006/relationships/hyperlink" Target="mailto:sanjust@unica.it" TargetMode="External"/><Relationship Id="rId29" Type="http://schemas.openxmlformats.org/officeDocument/2006/relationships/hyperlink" Target="mailto:pichiri@unica.it&#160;" TargetMode="External"/><Relationship Id="rId30" Type="http://schemas.openxmlformats.org/officeDocument/2006/relationships/hyperlink" Target="mailto:ferri@unica.it" TargetMode="External"/><Relationship Id="rId31" Type="http://schemas.openxmlformats.org/officeDocument/2006/relationships/hyperlink" Target="mailto:minerba@medicina.unica.it" TargetMode="External"/><Relationship Id="rId32" Type="http://schemas.openxmlformats.org/officeDocument/2006/relationships/hyperlink" Target="mailto:pmuroni@unica.it" TargetMode="External"/><Relationship Id="rId33" Type="http://schemas.openxmlformats.org/officeDocument/2006/relationships/hyperlink" Target="mailto:fra.masala85@gmail.com" TargetMode="External"/><Relationship Id="rId34" Type="http://schemas.openxmlformats.org/officeDocument/2006/relationships/hyperlink" Target="mailto:francesca.salis@unica.it" TargetMode="External"/><Relationship Id="rId35" Type="http://schemas.openxmlformats.org/officeDocument/2006/relationships/hyperlink" Target="mailto:cauli@medicina.unica.it" TargetMode="External"/><Relationship Id="rId36" Type="http://schemas.openxmlformats.org/officeDocument/2006/relationships/hyperlink" Target="mailto:amaleci@unica.it;alberto.maleci@gmail.com" TargetMode="External"/><Relationship Id="rId37" Type="http://schemas.openxmlformats.org/officeDocument/2006/relationships/hyperlink" Target="mailto:giovanni.defazio@unica.it" TargetMode="External"/><Relationship Id="rId38" Type="http://schemas.openxmlformats.org/officeDocument/2006/relationships/hyperlink" Target="mailto:antonellabalestrieri@hotmail.com" TargetMode="External"/><Relationship Id="rId39" Type="http://schemas.openxmlformats.org/officeDocument/2006/relationships/hyperlink" Target="mailto:petruzzo@unica.it" TargetMode="External"/><Relationship Id="rId40" Type="http://schemas.openxmlformats.org/officeDocument/2006/relationships/hyperlink" Target="mailto:antonella.gagliano@unica.it" TargetMode="External"/><Relationship Id="rId41" Type="http://schemas.openxmlformats.org/officeDocument/2006/relationships/hyperlink" Target="mailto:francesca_cucca@yahoo.it" TargetMode="External"/><Relationship Id="rId42" Type="http://schemas.openxmlformats.org/officeDocument/2006/relationships/hyperlink" Target="mailto:bcarpini@unica.it%20-%20bcarpini@iol.it" TargetMode="External"/><Relationship Id="rId43" Type="http://schemas.openxmlformats.org/officeDocument/2006/relationships/hyperlink" Target="mailto:amandas@medicina.unica.it/antonellamandas60@gmail.com;amandas@unica.it" TargetMode="External"/><Relationship Id="rId44" Type="http://schemas.openxmlformats.org/officeDocument/2006/relationships/hyperlink" Target="mailto:fabiomedas@gmail.com" TargetMode="External"/><Relationship Id="rId45" Type="http://schemas.openxmlformats.org/officeDocument/2006/relationships/hyperlink" Target="mailto:clinica.urologica.ca@gmail.com" TargetMode="External"/><Relationship Id="rId46" Type="http://schemas.openxmlformats.org/officeDocument/2006/relationships/hyperlink" Target="mailto:schintu@unica.it" TargetMode="External"/><Relationship Id="rId47" Type="http://schemas.openxmlformats.org/officeDocument/2006/relationships/hyperlink" Target="mailto:demrob@unica.it" TargetMode="External"/><Relationship Id="rId48" Type="http://schemas.openxmlformats.org/officeDocument/2006/relationships/hyperlink" Target="mailto:gianninasatta@tiscali.it" TargetMode="External"/><Relationship Id="rId49" Type="http://schemas.openxmlformats.org/officeDocument/2006/relationships/hyperlink" Target="mailto:claudio.melis@dsf.unica.it" TargetMode="External"/><Relationship Id="rId50" Type="http://schemas.openxmlformats.org/officeDocument/2006/relationships/hyperlink" Target="mailto:minerba@medicina.unica.it" TargetMode="External"/><Relationship Id="rId51" Type="http://schemas.openxmlformats.org/officeDocument/2006/relationships/hyperlink" Target="mailto:barbara.pisano@unica.it" TargetMode="External"/><Relationship Id="rId52" Type="http://schemas.openxmlformats.org/officeDocument/2006/relationships/hyperlink" Target="mailto:rossano.ambu@gmail.com" TargetMode="External"/><Relationship Id="rId53" Type="http://schemas.openxmlformats.org/officeDocument/2006/relationships/hyperlink" Target="mailto:paologemini@tiscali.it" TargetMode="External"/><Relationship Id="rId54" Type="http://schemas.openxmlformats.org/officeDocument/2006/relationships/hyperlink" Target="mailto:gabriele.finco@unica.it" TargetMode="External"/><Relationship Id="rId55" Type="http://schemas.openxmlformats.org/officeDocument/2006/relationships/hyperlink" Target="mailto:dr.nazariorusso@alice.it" TargetMode="External"/><Relationship Id="rId56" Type="http://schemas.openxmlformats.org/officeDocument/2006/relationships/hyperlink" Target="mailto:rescigno@unica.it" TargetMode="External"/><Relationship Id="rId57" Type="http://schemas.openxmlformats.org/officeDocument/2006/relationships/hyperlink" Target="mailto:michelasimbula@gmail.com" TargetMode="External"/><Relationship Id="rId58" Type="http://schemas.openxmlformats.org/officeDocument/2006/relationships/hyperlink" Target="mailto:mnieddu@unica.it" TargetMode="External"/><Relationship Id="rId59" Type="http://schemas.openxmlformats.org/officeDocument/2006/relationships/hyperlink" Target="mailto:anaf.vegab@unica.it" TargetMode="External"/><Relationship Id="rId60" Type="http://schemas.openxmlformats.org/officeDocument/2006/relationships/hyperlink" Target="mailto:giancarlo.cappellini@dsf.unica.it" TargetMode="External"/><Relationship Id="rId61" Type="http://schemas.openxmlformats.org/officeDocument/2006/relationships/hyperlink" Target="mailto:diana@unica.it" TargetMode="External"/><Relationship Id="rId62" Type="http://schemas.openxmlformats.org/officeDocument/2006/relationships/hyperlink" Target="mailto:sogos@unica.it" TargetMode="External"/><Relationship Id="rId63" Type="http://schemas.openxmlformats.org/officeDocument/2006/relationships/hyperlink" Target="mailto:cmaxia@unica.it" TargetMode="External"/><Relationship Id="rId64" Type="http://schemas.openxmlformats.org/officeDocument/2006/relationships/hyperlink" Target="mailto:pmuroni@unica.it" TargetMode="External"/><Relationship Id="rId65" Type="http://schemas.openxmlformats.org/officeDocument/2006/relationships/hyperlink" Target="mailto:egola@unica.it" TargetMode="External"/><Relationship Id="rId66" Type="http://schemas.openxmlformats.org/officeDocument/2006/relationships/hyperlink" Target="mailto:maura.galletta@unica.it" TargetMode="External"/><Relationship Id="rId67" Type="http://schemas.openxmlformats.org/officeDocument/2006/relationships/hyperlink" Target="mailto:maura.galletta@unica.it" TargetMode="External"/><Relationship Id="rId68" Type="http://schemas.openxmlformats.org/officeDocument/2006/relationships/hyperlink" Target="mailto:adelogu@unica.it" TargetMode="External"/><Relationship Id="rId69" Type="http://schemas.openxmlformats.org/officeDocument/2006/relationships/hyperlink" Target="mailto:fabiomedas@gmail.com" TargetMode="External"/><Relationship Id="rId70" Type="http://schemas.openxmlformats.org/officeDocument/2006/relationships/hyperlink" Target="mailto:fabiomedas@gmail.com" TargetMode="External"/><Relationship Id="rId71" Type="http://schemas.openxmlformats.org/officeDocument/2006/relationships/hyperlink" Target="mailto:doris.barcellona@unica.it" TargetMode="External"/><Relationship Id="rId72" Type="http://schemas.openxmlformats.org/officeDocument/2006/relationships/hyperlink" Target="mailto:doris.barcellona@unica.it" TargetMode="External"/><Relationship Id="rId73" Type="http://schemas.openxmlformats.org/officeDocument/2006/relationships/hyperlink" Target="mailto:davidefirinu@yahoo.it" TargetMode="External"/><Relationship Id="rId74" Type="http://schemas.openxmlformats.org/officeDocument/2006/relationships/hyperlink" Target="mailto:davidefirinu@yahoo.it" TargetMode="External"/><Relationship Id="rId75" Type="http://schemas.openxmlformats.org/officeDocument/2006/relationships/hyperlink" Target="mailto:carai@unica.it" TargetMode="External"/><Relationship Id="rId76" Type="http://schemas.openxmlformats.org/officeDocument/2006/relationships/hyperlink" Target="mailto:lucpilloni@tiscali.it" TargetMode="External"/><Relationship Id="rId77" Type="http://schemas.openxmlformats.org/officeDocument/2006/relationships/hyperlink" Target="mailto:pfadda@unica.it" TargetMode="External"/><Relationship Id="rId78" Type="http://schemas.openxmlformats.org/officeDocument/2006/relationships/hyperlink" Target="mailto:mscherma@unica.it" TargetMode="External"/><Relationship Id="rId79" Type="http://schemas.openxmlformats.org/officeDocument/2006/relationships/hyperlink" Target="mailto:elaconi@unica.it" TargetMode="External"/><Relationship Id="rId80" Type="http://schemas.openxmlformats.org/officeDocument/2006/relationships/hyperlink" Target="mailto:elaconi@unica.it" TargetMode="External"/><Relationship Id="rId81" Type="http://schemas.openxmlformats.org/officeDocument/2006/relationships/hyperlink" Target="mailto:maurizion.dalterio@unica.it" TargetMode="External"/><Relationship Id="rId82" Type="http://schemas.openxmlformats.org/officeDocument/2006/relationships/hyperlink" Target="mailto:maurizion.dalterio@unica.it" TargetMode="External"/><Relationship Id="rId83" Type="http://schemas.openxmlformats.org/officeDocument/2006/relationships/hyperlink" Target="mailto:angelicadessi@unica.it" TargetMode="External"/><Relationship Id="rId84" Type="http://schemas.openxmlformats.org/officeDocument/2006/relationships/hyperlink" Target="mailto:clelia_md@yahoo.it" TargetMode="External"/><Relationship Id="rId85" Type="http://schemas.openxmlformats.org/officeDocument/2006/relationships/hyperlink" Target="mailto:marioscartozzi@unica.it" TargetMode="External"/><Relationship Id="rId86" Type="http://schemas.openxmlformats.org/officeDocument/2006/relationships/hyperlink" Target="mailto:filippocarta@unica.it" TargetMode="External"/><Relationship Id="rId87" Type="http://schemas.openxmlformats.org/officeDocument/2006/relationships/hyperlink" Target="mailto:puxeddu@unica.it" TargetMode="External"/><Relationship Id="rId88" Type="http://schemas.openxmlformats.org/officeDocument/2006/relationships/hyperlink" Target="mailto:clinica.urologica.ca@gmail.com" TargetMode="External"/><Relationship Id="rId89" Type="http://schemas.openxmlformats.org/officeDocument/2006/relationships/hyperlink" Target="mailto:clinica.urologica.ca@gmail.com" TargetMode="External"/><Relationship Id="rId90" Type="http://schemas.openxmlformats.org/officeDocument/2006/relationships/hyperlink" Target="mailto:martino.deidda@unica.it" TargetMode="External"/><Relationship Id="rId91" Type="http://schemas.openxmlformats.org/officeDocument/2006/relationships/hyperlink" Target="mailto:rmontisc@gmail.com" TargetMode="External"/><Relationship Id="rId92" Type="http://schemas.openxmlformats.org/officeDocument/2006/relationships/hyperlink" Target="mailto:puligheddu@unica.it" TargetMode="External"/><Relationship Id="rId93" Type="http://schemas.openxmlformats.org/officeDocument/2006/relationships/hyperlink" Target="mailto:puligheddu@unica.it" TargetMode="External"/><Relationship Id="rId94" Type="http://schemas.openxmlformats.org/officeDocument/2006/relationships/hyperlink" Target="mailto:erdasenrico@libero.it" TargetMode="External"/><Relationship Id="rId95" Type="http://schemas.openxmlformats.org/officeDocument/2006/relationships/hyperlink" Target="mailto:fabiomedas@gmail.com" TargetMode="External"/><Relationship Id="rId96" Type="http://schemas.openxmlformats.org/officeDocument/2006/relationships/hyperlink" Target="mailto:delgiac@gmail.com" TargetMode="External"/><Relationship Id="rId97" Type="http://schemas.openxmlformats.org/officeDocument/2006/relationships/hyperlink" Target="mailto:davidefirinu@yahoo.it" TargetMode="External"/><Relationship Id="rId98" Type="http://schemas.openxmlformats.org/officeDocument/2006/relationships/hyperlink" Target="mailto:mmusu@unica.it" TargetMode="External"/><Relationship Id="rId99" Type="http://schemas.openxmlformats.org/officeDocument/2006/relationships/hyperlink" Target="mailto:anto.capone@tiscali.it" TargetMode="External"/><Relationship Id="rId100" Type="http://schemas.openxmlformats.org/officeDocument/2006/relationships/hyperlink" Target="mailto:giuse.marongiu@gmail.com" TargetMode="External"/><Relationship Id="rId101" Type="http://schemas.openxmlformats.org/officeDocument/2006/relationships/hyperlink" Target="mailto:davidefirinu@yahoo.it" TargetMode="External"/><Relationship Id="rId102" Type="http://schemas.openxmlformats.org/officeDocument/2006/relationships/hyperlink" Target="mailto:davidefirinu@yahoo.it" TargetMode="External"/><Relationship Id="rId103" Type="http://schemas.openxmlformats.org/officeDocument/2006/relationships/hyperlink" Target="mailto:amandas@unica.it" TargetMode="External"/><Relationship Id="rId104" Type="http://schemas.openxmlformats.org/officeDocument/2006/relationships/hyperlink" Target="mailto:amandas@unica.it" TargetMode="External"/><Relationship Id="rId105" Type="http://schemas.openxmlformats.org/officeDocument/2006/relationships/hyperlink" Target="mailto:mirkomanchia@unica.it" TargetMode="External"/><Relationship Id="rId106" Type="http://schemas.openxmlformats.org/officeDocument/2006/relationships/hyperlink" Target="mailto:mirkomanchia@unica.it" TargetMode="External"/><Relationship Id="rId107" Type="http://schemas.openxmlformats.org/officeDocument/2006/relationships/hyperlink" Target="mailto:ernestodaloja@unica.it" TargetMode="External"/><Relationship Id="rId108" Type="http://schemas.openxmlformats.org/officeDocument/2006/relationships/hyperlink" Target="mailto:demrob@unica.it" TargetMode="External"/><Relationship Id="rId109" Type="http://schemas.openxmlformats.org/officeDocument/2006/relationships/hyperlink" Target="mailto:maura.galletta@unica.it" TargetMode="External"/><Relationship Id="rId110" Type="http://schemas.openxmlformats.org/officeDocument/2006/relationships/hyperlink" Target="mailto:maura.galletta@unica.it" TargetMode="External"/><Relationship Id="rId111" Type="http://schemas.openxmlformats.org/officeDocument/2006/relationships/hyperlink" Target="mailto:filippocarta@unica.it" TargetMode="External"/><Relationship Id="rId112" Type="http://schemas.openxmlformats.org/officeDocument/2006/relationships/hyperlink" Target="mailto:annarita.diana67@gmail.com" TargetMode="External"/><Relationship Id="rId113" Type="http://schemas.openxmlformats.org/officeDocument/2006/relationships/hyperlink" Target="mailto:puxeddu@unica.it" TargetMode="External"/><Relationship Id="rId114" Type="http://schemas.openxmlformats.org/officeDocument/2006/relationships/hyperlink" Target="mailto:antonella.gagliano@unica.it" TargetMode="External"/><Relationship Id="rId115" Type="http://schemas.openxmlformats.org/officeDocument/2006/relationships/hyperlink" Target="mailto:azuddas@unica.it" TargetMode="External"/><Relationship Id="rId116" Type="http://schemas.openxmlformats.org/officeDocument/2006/relationships/hyperlink" Target="mailto:schintu@unica.it" TargetMode="External"/><Relationship Id="rId117" Type="http://schemas.openxmlformats.org/officeDocument/2006/relationships/hyperlink" Target="mailto:demrob@unica.it" TargetMode="External"/><Relationship Id="rId118" Type="http://schemas.openxmlformats.org/officeDocument/2006/relationships/hyperlink" Target="mailto:sanjust@unica.it" TargetMode="External"/><Relationship Id="rId119" Type="http://schemas.openxmlformats.org/officeDocument/2006/relationships/hyperlink" Target="mailto:riva@unica.it" TargetMode="External"/><Relationship Id="rId120" Type="http://schemas.openxmlformats.org/officeDocument/2006/relationships/hyperlink" Target="mailto:riva@unica.it" TargetMode="External"/><Relationship Id="rId121" Type="http://schemas.openxmlformats.org/officeDocument/2006/relationships/hyperlink" Target="mailto:diana@unica.it" TargetMode="External"/><Relationship Id="rId122" Type="http://schemas.openxmlformats.org/officeDocument/2006/relationships/hyperlink" Target="mailto:ferri@unica.it" TargetMode="External"/><Relationship Id="rId123" Type="http://schemas.openxmlformats.org/officeDocument/2006/relationships/hyperlink" Target="mailto:latzori@unica.it" TargetMode="External"/><Relationship Id="rId124" Type="http://schemas.openxmlformats.org/officeDocument/2006/relationships/hyperlink" Target="mailto:latzori@unica.it" TargetMode="External"/><Relationship Id="rId125" Type="http://schemas.openxmlformats.org/officeDocument/2006/relationships/hyperlink" Target="mailto:latzori@unica.it" TargetMode="External"/><Relationship Id="rId126" Type="http://schemas.openxmlformats.org/officeDocument/2006/relationships/hyperlink" Target="mailto:cadedduc@unica.it" TargetMode="External"/><Relationship Id="rId127" Type="http://schemas.openxmlformats.org/officeDocument/2006/relationships/hyperlink" Target="mailto:r.perra@mail.com" TargetMode="External"/><Relationship Id="rId128" Type="http://schemas.openxmlformats.org/officeDocument/2006/relationships/hyperlink" Target="mailto:filippocarta@unica.it" TargetMode="External"/><Relationship Id="rId129" Type="http://schemas.openxmlformats.org/officeDocument/2006/relationships/hyperlink" Target="mailto:amaleci@unica.it;alberto.maleci@gmail.com" TargetMode="External"/><Relationship Id="rId130" Type="http://schemas.openxmlformats.org/officeDocument/2006/relationships/hyperlink" Target="mailto:amaleci@unica.it;alberto.maleci@gmail.com" TargetMode="External"/><Relationship Id="rId131" Type="http://schemas.openxmlformats.org/officeDocument/2006/relationships/hyperlink" Target="mailto:puligheddu@unica.it" TargetMode="External"/><Relationship Id="rId132" Type="http://schemas.openxmlformats.org/officeDocument/2006/relationships/hyperlink" Target="mailto:delgiac@gmail.com" TargetMode="External"/><Relationship Id="rId133" Type="http://schemas.openxmlformats.org/officeDocument/2006/relationships/hyperlink" Target="mailto:s.orru@unica.it" TargetMode="External"/><Relationship Id="rId134" Type="http://schemas.openxmlformats.org/officeDocument/2006/relationships/hyperlink" Target="mailto:s.orru@unica.it" TargetMode="External"/><Relationship Id="rId135" Type="http://schemas.openxmlformats.org/officeDocument/2006/relationships/hyperlink" Target="mailto:cauli@medicina.unica.it" TargetMode="External"/><Relationship Id="rId136" Type="http://schemas.openxmlformats.org/officeDocument/2006/relationships/hyperlink" Target="mailto:gineca.sguerriero@tiscali.it" TargetMode="External"/><Relationship Id="rId137" Type="http://schemas.openxmlformats.org/officeDocument/2006/relationships/hyperlink" Target="mailto:davidefirinu@yahoo.it" TargetMode="External"/><Relationship Id="rId138" Type="http://schemas.openxmlformats.org/officeDocument/2006/relationships/hyperlink" Target="mailto:davidefirinu@yahoo.it" TargetMode="External"/><Relationship Id="rId139" Type="http://schemas.openxmlformats.org/officeDocument/2006/relationships/hyperlink" Target="mailto:sanjust@unica.it" TargetMode="External"/><Relationship Id="rId140" Type="http://schemas.openxmlformats.org/officeDocument/2006/relationships/hyperlink" Target="mailto:diana@unica.it" TargetMode="External"/><Relationship Id="rId141" Type="http://schemas.openxmlformats.org/officeDocument/2006/relationships/hyperlink" Target="mailto:ferri@unica.it" TargetMode="External"/><Relationship Id="rId142" Type="http://schemas.openxmlformats.org/officeDocument/2006/relationships/hyperlink" Target="mailto:mau.la@tin.it" TargetMode="External"/><Relationship Id="rId143" Type="http://schemas.openxmlformats.org/officeDocument/2006/relationships/hyperlink" Target="mailto:rongioletti@unica.it" TargetMode="External"/><Relationship Id="rId144" Type="http://schemas.openxmlformats.org/officeDocument/2006/relationships/hyperlink" Target="mailto:fernandocanargiu@hotmail.com" TargetMode="External"/><Relationship Id="rId145" Type="http://schemas.openxmlformats.org/officeDocument/2006/relationships/hyperlink" Target="mailto:ccdental@tiscali.it" TargetMode="External"/><Relationship Id="rId146" Type="http://schemas.openxmlformats.org/officeDocument/2006/relationships/hyperlink" Target="mailto:s.orru@unica.it" TargetMode="External"/><Relationship Id="rId147" Type="http://schemas.openxmlformats.org/officeDocument/2006/relationships/hyperlink" Target="mailto:gineca.sguerriero@tiscali.it" TargetMode="External"/><Relationship Id="rId148" Type="http://schemas.openxmlformats.org/officeDocument/2006/relationships/hyperlink" Target="mailto:diana@unica.it" TargetMode="External"/><Relationship Id="rId149" Type="http://schemas.openxmlformats.org/officeDocument/2006/relationships/hyperlink" Target="mailto:maura.galletta@unica.it" TargetMode="External"/><Relationship Id="rId150" Type="http://schemas.openxmlformats.org/officeDocument/2006/relationships/hyperlink" Target="mailto:minerba@medicina.unica.it" TargetMode="External"/><Relationship Id="rId151" Type="http://schemas.openxmlformats.org/officeDocument/2006/relationships/hyperlink" Target="mailto:minerba@medicina.unica.it" TargetMode="External"/><Relationship Id="rId152" Type="http://schemas.openxmlformats.org/officeDocument/2006/relationships/hyperlink" Target="mailto:mpistis@unica.it" TargetMode="External"/><Relationship Id="rId153" Type="http://schemas.openxmlformats.org/officeDocument/2006/relationships/hyperlink" Target="mailto:gineca.sguerriero@tiscali.it" TargetMode="External"/><Relationship Id="rId154" Type="http://schemas.openxmlformats.org/officeDocument/2006/relationships/hyperlink" Target="mailto:vmais@unica.it;%20gineca.vmais@tiscali.it" TargetMode="External"/><Relationship Id="rId155" Type="http://schemas.openxmlformats.org/officeDocument/2006/relationships/hyperlink" Target="mailto:gineca.amfulghesu@tiscali.it" TargetMode="External"/><Relationship Id="rId156" Type="http://schemas.openxmlformats.org/officeDocument/2006/relationships/hyperlink" Target="mailto:vmais@unica.it;%20gineca.vmais@tiscali.it" TargetMode="External"/><Relationship Id="rId157" Type="http://schemas.openxmlformats.org/officeDocument/2006/relationships/hyperlink" Target="mailto:mpistis@unica.it" TargetMode="External"/><Relationship Id="rId158" Type="http://schemas.openxmlformats.org/officeDocument/2006/relationships/hyperlink" Target="mailto:sara83lusci@gmail.com" TargetMode="External"/><Relationship Id="rId159" Type="http://schemas.openxmlformats.org/officeDocument/2006/relationships/hyperlink" Target="mailto:currelin@unica.it" TargetMode="External"/><Relationship Id="rId160" Type="http://schemas.openxmlformats.org/officeDocument/2006/relationships/hyperlink" Target="mailto:currelin@unica.it" TargetMode="External"/><Relationship Id="rId161" Type="http://schemas.openxmlformats.org/officeDocument/2006/relationships/hyperlink" Target="mailto:myosotis.massidda@gmail.com" TargetMode="External"/><Relationship Id="rId162" Type="http://schemas.openxmlformats.org/officeDocument/2006/relationships/hyperlink" Target="mailto:sogos@unica.it" TargetMode="External"/><Relationship Id="rId163" Type="http://schemas.openxmlformats.org/officeDocument/2006/relationships/hyperlink" Target="mailto:minerba@medicina.unica.it" TargetMode="External"/><Relationship Id="rId164" Type="http://schemas.openxmlformats.org/officeDocument/2006/relationships/hyperlink" Target="mailto:barbara.pisano@unica.it" TargetMode="External"/><Relationship Id="rId165" Type="http://schemas.openxmlformats.org/officeDocument/2006/relationships/hyperlink" Target="mailto:giovannimanca@unica.it" TargetMode="External"/><Relationship Id="rId166" Type="http://schemas.openxmlformats.org/officeDocument/2006/relationships/hyperlink" Target="mailto:ditto1@libero.it" TargetMode="External"/><Relationship Id="rId167" Type="http://schemas.openxmlformats.org/officeDocument/2006/relationships/hyperlink" Target="mailto:igor.portoghese@gmail.com" TargetMode="External"/><Relationship Id="rId168" Type="http://schemas.openxmlformats.org/officeDocument/2006/relationships/hyperlink" Target="mailto:igor.portoghese@gmail.com" TargetMode="External"/><Relationship Id="rId169" Type="http://schemas.openxmlformats.org/officeDocument/2006/relationships/hyperlink" Target="mailto:pzavattari@unica.it" TargetMode="External"/><Relationship Id="rId170" Type="http://schemas.openxmlformats.org/officeDocument/2006/relationships/hyperlink" Target="mailto:roberto.cardia@dsf.unica.it" TargetMode="External"/><Relationship Id="rId171" Type="http://schemas.openxmlformats.org/officeDocument/2006/relationships/hyperlink" Target="mailto:danilo.pani@unica.it" TargetMode="External"/><Relationship Id="rId172" Type="http://schemas.openxmlformats.org/officeDocument/2006/relationships/hyperlink" Target="mailto:roberto.cardia@dsf.unica.it" TargetMode="External"/><Relationship Id="rId173" Type="http://schemas.openxmlformats.org/officeDocument/2006/relationships/hyperlink" Target="mailto:minerba@medicina.unica.it" TargetMode="External"/><Relationship Id="rId174" Type="http://schemas.openxmlformats.org/officeDocument/2006/relationships/hyperlink" Target="mailto:puligheddu@unica.it" TargetMode="External"/><Relationship Id="rId175" Type="http://schemas.openxmlformats.org/officeDocument/2006/relationships/hyperlink" Target="mailto:puligheddu@unica.it" TargetMode="External"/><Relationship Id="rId176" Type="http://schemas.openxmlformats.org/officeDocument/2006/relationships/hyperlink" Target="mailto:giovanni.defazio@unica.it" TargetMode="External"/><Relationship Id="rId177" Type="http://schemas.openxmlformats.org/officeDocument/2006/relationships/hyperlink" Target="mailto:ernestodaloja@gmail.com" TargetMode="External"/><Relationship Id="rId178" Type="http://schemas.openxmlformats.org/officeDocument/2006/relationships/hyperlink" Target="mailto:floy@unica.it" TargetMode="External"/><Relationship Id="rId179" Type="http://schemas.openxmlformats.org/officeDocument/2006/relationships/hyperlink" Target="mailto:rrobledo@unica.it" TargetMode="External"/><Relationship Id="rId180" Type="http://schemas.openxmlformats.org/officeDocument/2006/relationships/hyperlink" Target="mailto:enri.tuveri@tiscali.it" TargetMode="External"/><Relationship Id="rId181" Type="http://schemas.openxmlformats.org/officeDocument/2006/relationships/hyperlink" Target="mailto:viviana.fanti@ca.infn.it" TargetMode="External"/><Relationship Id="rId182" Type="http://schemas.openxmlformats.org/officeDocument/2006/relationships/hyperlink" Target="mailto:giuseppe.muscas@dsf.unica.it" TargetMode="External"/><Relationship Id="rId183" Type="http://schemas.openxmlformats.org/officeDocument/2006/relationships/hyperlink" Target="mailto:casanova@unica.it" TargetMode="External"/><Relationship Id="rId184" Type="http://schemas.openxmlformats.org/officeDocument/2006/relationships/hyperlink" Target="mailto:demrob@unica.it" TargetMode="External"/><Relationship Id="rId185" Type="http://schemas.openxmlformats.org/officeDocument/2006/relationships/hyperlink" Target="mailto:lucasabamd@gmail.com" TargetMode="External"/><Relationship Id="rId186" Type="http://schemas.openxmlformats.org/officeDocument/2006/relationships/hyperlink" Target="mailto:rvargiu@unica.it" TargetMode="External"/><Relationship Id="rId187" Type="http://schemas.openxmlformats.org/officeDocument/2006/relationships/hyperlink" Target="mailto:mpibiri@unica.it" TargetMode="External"/><Relationship Id="rId188" Type="http://schemas.openxmlformats.org/officeDocument/2006/relationships/hyperlink" Target="mailto:lucasabamd@gmail.com" TargetMode="External"/><Relationship Id="rId189" Type="http://schemas.openxmlformats.org/officeDocument/2006/relationships/hyperlink" Target="mailto:gem.84@hotmail.it" TargetMode="External"/><Relationship Id="rId190" Type="http://schemas.openxmlformats.org/officeDocument/2006/relationships/hyperlink" Target="mailto:aserra@unica.it" TargetMode="External"/><Relationship Id="rId191" Type="http://schemas.openxmlformats.org/officeDocument/2006/relationships/hyperlink" Target="mailto:aserra@unica.it" TargetMode="External"/><Relationship Id="rId192" Type="http://schemas.openxmlformats.org/officeDocument/2006/relationships/hyperlink" Target="mailto:viviana.fanti@ca.infn.it" TargetMode="External"/><Relationship Id="rId193" Type="http://schemas.openxmlformats.org/officeDocument/2006/relationships/hyperlink" Target="mailto:sara.dem@unica.it" TargetMode="External"/><Relationship Id="rId194" Type="http://schemas.openxmlformats.org/officeDocument/2006/relationships/hyperlink" Target="mailto:viviana.fanti@ca.infn.it" TargetMode="External"/><Relationship Id="rId195" Type="http://schemas.openxmlformats.org/officeDocument/2006/relationships/hyperlink" Target="mailto:marco.lussu@pec.tsrm.org" TargetMode="External"/><Relationship Id="rId196" Type="http://schemas.openxmlformats.org/officeDocument/2006/relationships/hyperlink" Target="mailto:bettapirastu@gmail.com" TargetMode="External"/><Relationship Id="rId197" Type="http://schemas.openxmlformats.org/officeDocument/2006/relationships/hyperlink" Target="mailto:viviana.fanti@ca.infn.it" TargetMode="External"/><Relationship Id="rId198" Type="http://schemas.openxmlformats.org/officeDocument/2006/relationships/hyperlink" Target="mailto:mau.la@tin.it" TargetMode="External"/><Relationship Id="rId199" Type="http://schemas.openxmlformats.org/officeDocument/2006/relationships/hyperlink" Target="mailto:casanova@unica.it" TargetMode="External"/><Relationship Id="rId200" Type="http://schemas.openxmlformats.org/officeDocument/2006/relationships/hyperlink" Target="mailto:ilenia_78it@yahoo.it" TargetMode="External"/><Relationship Id="rId201" Type="http://schemas.openxmlformats.org/officeDocument/2006/relationships/hyperlink" Target="mailto:marco.lussu@pec.tsrm.org" TargetMode="External"/><Relationship Id="rId202" Type="http://schemas.openxmlformats.org/officeDocument/2006/relationships/vmlDrawing" Target="../drawings/vmlDrawing1.vml"/><Relationship Id="rId203" Type="http://schemas.openxmlformats.org/officeDocument/2006/relationships/table" Target="../tables/table1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92"/>
  <sheetViews>
    <sheetView showFormulas="false" showGridLines="false" showRowColHeaders="true" showZeros="true" rightToLeft="false" tabSelected="false" showOutlineSymbols="true" defaultGridColor="true" view="normal" topLeftCell="A79" colorId="64" zoomScale="85" zoomScaleNormal="85" zoomScalePageLayoutView="100" workbookViewId="0">
      <selection pane="topLeft" activeCell="B63" activeCellId="0" sqref="B63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56.89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1.44"/>
    <col collapsed="false" customWidth="false" hidden="false" outlineLevel="0" max="8" min="8" style="2" width="8.5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8.33"/>
    <col collapsed="false" customWidth="true" hidden="false" outlineLevel="0" max="12" min="12" style="1" width="24.11"/>
    <col collapsed="false" customWidth="true" hidden="false" outlineLevel="0" max="13" min="13" style="0" width="9"/>
    <col collapsed="false" customWidth="true" hidden="false" outlineLevel="0" max="14" min="14" style="0" width="13.33"/>
    <col collapsed="false" customWidth="true" hidden="false" outlineLevel="0" max="15" min="15" style="0" width="16.88"/>
  </cols>
  <sheetData>
    <row r="1" customFormat="false" ht="7.2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6.75" hidden="false" customHeight="true" outlineLevel="0" collapsed="false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8.2" hidden="false" customHeight="false" outlineLevel="0" collapsed="false">
      <c r="B5" s="10" t="s">
        <v>15</v>
      </c>
      <c r="C5" s="11" t="s">
        <v>16</v>
      </c>
      <c r="D5" s="12" t="s">
        <v>17</v>
      </c>
      <c r="E5" s="13" t="s">
        <v>18</v>
      </c>
      <c r="F5" s="12" t="s">
        <v>19</v>
      </c>
      <c r="G5" s="14" t="s">
        <v>20</v>
      </c>
      <c r="H5" s="15" t="n">
        <f aca="false">I5*8</f>
        <v>8</v>
      </c>
      <c r="I5" s="16" t="n">
        <v>1</v>
      </c>
      <c r="J5" s="17"/>
      <c r="K5" s="18" t="n">
        <f aca="false">SUM(I5:J5)</f>
        <v>1</v>
      </c>
      <c r="L5" s="12" t="s">
        <v>21</v>
      </c>
      <c r="M5" s="19" t="s">
        <v>22</v>
      </c>
      <c r="N5" s="20" t="s">
        <v>23</v>
      </c>
      <c r="O5" s="20" t="s">
        <v>23</v>
      </c>
    </row>
    <row r="6" customFormat="false" ht="27.6" hidden="false" customHeight="false" outlineLevel="0" collapsed="false">
      <c r="B6" s="10" t="s">
        <v>15</v>
      </c>
      <c r="C6" s="11" t="s">
        <v>16</v>
      </c>
      <c r="D6" s="21" t="s">
        <v>24</v>
      </c>
      <c r="E6" s="13" t="s">
        <v>25</v>
      </c>
      <c r="F6" s="12" t="s">
        <v>19</v>
      </c>
      <c r="G6" s="14" t="s">
        <v>20</v>
      </c>
      <c r="H6" s="15" t="n">
        <f aca="false">I6*8</f>
        <v>8</v>
      </c>
      <c r="I6" s="16" t="n">
        <v>1</v>
      </c>
      <c r="J6" s="22"/>
      <c r="K6" s="18" t="n">
        <f aca="false">SUM(I6:J6)</f>
        <v>1</v>
      </c>
      <c r="L6" s="21" t="s">
        <v>26</v>
      </c>
      <c r="M6" s="19" t="s">
        <v>27</v>
      </c>
      <c r="N6" s="20" t="s">
        <v>28</v>
      </c>
      <c r="O6" s="20" t="s">
        <v>28</v>
      </c>
    </row>
    <row r="7" customFormat="false" ht="27.6" hidden="false" customHeight="false" outlineLevel="0" collapsed="false">
      <c r="B7" s="10" t="s">
        <v>15</v>
      </c>
      <c r="C7" s="23" t="s">
        <v>16</v>
      </c>
      <c r="D7" s="12" t="s">
        <v>29</v>
      </c>
      <c r="E7" s="20" t="s">
        <v>30</v>
      </c>
      <c r="F7" s="12" t="s">
        <v>31</v>
      </c>
      <c r="G7" s="14" t="s">
        <v>32</v>
      </c>
      <c r="H7" s="15" t="n">
        <f aca="false">I7*8</f>
        <v>0</v>
      </c>
      <c r="I7" s="17"/>
      <c r="J7" s="17" t="n">
        <v>10</v>
      </c>
      <c r="K7" s="18" t="n">
        <f aca="false">SUM(I7:J7)</f>
        <v>10</v>
      </c>
      <c r="L7" s="12" t="s">
        <v>33</v>
      </c>
      <c r="M7" s="19" t="s">
        <v>22</v>
      </c>
      <c r="N7" s="20" t="s">
        <v>23</v>
      </c>
      <c r="O7" s="20" t="s">
        <v>23</v>
      </c>
    </row>
    <row r="8" customFormat="false" ht="27.6" hidden="false" customHeight="false" outlineLevel="0" collapsed="false">
      <c r="B8" s="10" t="s">
        <v>15</v>
      </c>
      <c r="C8" s="23" t="s">
        <v>16</v>
      </c>
      <c r="D8" s="12" t="s">
        <v>29</v>
      </c>
      <c r="E8" s="20" t="s">
        <v>30</v>
      </c>
      <c r="F8" s="12" t="s">
        <v>31</v>
      </c>
      <c r="G8" s="14" t="s">
        <v>32</v>
      </c>
      <c r="H8" s="15" t="n">
        <f aca="false">I8*8</f>
        <v>0</v>
      </c>
      <c r="I8" s="17"/>
      <c r="J8" s="17" t="n">
        <v>5</v>
      </c>
      <c r="K8" s="18" t="n">
        <f aca="false">SUM(I8:J8)</f>
        <v>5</v>
      </c>
      <c r="L8" s="12" t="s">
        <v>34</v>
      </c>
      <c r="M8" s="19" t="s">
        <v>16</v>
      </c>
      <c r="N8" s="20" t="s">
        <v>23</v>
      </c>
      <c r="O8" s="20" t="s">
        <v>23</v>
      </c>
    </row>
    <row r="9" customFormat="false" ht="27.6" hidden="false" customHeight="false" outlineLevel="0" collapsed="false">
      <c r="B9" s="10" t="s">
        <v>15</v>
      </c>
      <c r="C9" s="11" t="s">
        <v>16</v>
      </c>
      <c r="D9" s="12" t="s">
        <v>35</v>
      </c>
      <c r="E9" s="13" t="s">
        <v>30</v>
      </c>
      <c r="F9" s="12" t="s">
        <v>36</v>
      </c>
      <c r="G9" s="14" t="s">
        <v>32</v>
      </c>
      <c r="H9" s="15" t="n">
        <f aca="false">I9*8</f>
        <v>104</v>
      </c>
      <c r="I9" s="16" t="n">
        <v>13</v>
      </c>
      <c r="J9" s="17" t="n">
        <v>28</v>
      </c>
      <c r="K9" s="18" t="n">
        <f aca="false">SUM(I9:J9)</f>
        <v>41</v>
      </c>
      <c r="L9" s="12" t="s">
        <v>37</v>
      </c>
      <c r="M9" s="19" t="s">
        <v>22</v>
      </c>
      <c r="N9" s="20" t="s">
        <v>23</v>
      </c>
      <c r="O9" s="20" t="s">
        <v>23</v>
      </c>
    </row>
    <row r="10" customFormat="false" ht="27.6" hidden="false" customHeight="false" outlineLevel="0" collapsed="false">
      <c r="B10" s="10" t="s">
        <v>15</v>
      </c>
      <c r="C10" s="11" t="s">
        <v>16</v>
      </c>
      <c r="D10" s="24" t="s">
        <v>38</v>
      </c>
      <c r="E10" s="13" t="s">
        <v>30</v>
      </c>
      <c r="F10" s="12" t="s">
        <v>36</v>
      </c>
      <c r="G10" s="14" t="s">
        <v>32</v>
      </c>
      <c r="H10" s="15" t="n">
        <f aca="false">I10*8</f>
        <v>8</v>
      </c>
      <c r="I10" s="25" t="n">
        <v>1</v>
      </c>
      <c r="J10" s="17"/>
      <c r="K10" s="18" t="n">
        <f aca="false">SUM(I10:J10)</f>
        <v>1</v>
      </c>
      <c r="L10" s="21" t="s">
        <v>39</v>
      </c>
      <c r="M10" s="19" t="s">
        <v>40</v>
      </c>
      <c r="N10" s="20" t="s">
        <v>23</v>
      </c>
      <c r="O10" s="20" t="s">
        <v>23</v>
      </c>
    </row>
    <row r="11" customFormat="false" ht="28.2" hidden="false" customHeight="false" outlineLevel="0" collapsed="false">
      <c r="B11" s="26" t="s">
        <v>15</v>
      </c>
      <c r="C11" s="27" t="s">
        <v>16</v>
      </c>
      <c r="D11" s="28" t="s">
        <v>41</v>
      </c>
      <c r="E11" s="29" t="s">
        <v>42</v>
      </c>
      <c r="F11" s="12" t="s">
        <v>43</v>
      </c>
      <c r="G11" s="14" t="s">
        <v>44</v>
      </c>
      <c r="H11" s="30" t="n">
        <f aca="false">I11*8</f>
        <v>8</v>
      </c>
      <c r="I11" s="31" t="n">
        <v>1</v>
      </c>
      <c r="J11" s="31"/>
      <c r="K11" s="32" t="n">
        <f aca="false">SUM(I11:J11)</f>
        <v>1</v>
      </c>
      <c r="L11" s="28" t="s">
        <v>45</v>
      </c>
      <c r="M11" s="33" t="s">
        <v>16</v>
      </c>
      <c r="N11" s="29" t="s">
        <v>23</v>
      </c>
      <c r="O11" s="29" t="s">
        <v>23</v>
      </c>
    </row>
    <row r="12" customFormat="false" ht="17.25" hidden="false" customHeight="true" outlineLevel="0" collapsed="false">
      <c r="B12" s="34" t="s">
        <v>46</v>
      </c>
      <c r="C12" s="34"/>
      <c r="D12" s="34"/>
      <c r="E12" s="34"/>
      <c r="F12" s="34"/>
      <c r="G12" s="34"/>
      <c r="H12" s="35" t="n">
        <f aca="false">SUM(H5:H11)</f>
        <v>136</v>
      </c>
      <c r="I12" s="35" t="n">
        <f aca="false">SUM(I5:I11)</f>
        <v>17</v>
      </c>
      <c r="J12" s="35" t="n">
        <f aca="false">SUM(J5:J11)</f>
        <v>43</v>
      </c>
      <c r="K12" s="35" t="n">
        <f aca="false">SUM(K5:K11)</f>
        <v>60</v>
      </c>
      <c r="L12" s="36"/>
      <c r="M12" s="36"/>
      <c r="N12" s="36"/>
      <c r="O12" s="36"/>
    </row>
    <row r="13" customFormat="false" ht="7.5" hidden="false" customHeight="true" outlineLevel="0" collapsed="false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customFormat="false" ht="36" hidden="false" customHeight="true" outlineLevel="0" collapsed="false">
      <c r="B14" s="7" t="s">
        <v>1</v>
      </c>
      <c r="C14" s="8" t="s">
        <v>2</v>
      </c>
      <c r="D14" s="7" t="s">
        <v>3</v>
      </c>
      <c r="E14" s="8" t="s">
        <v>4</v>
      </c>
      <c r="F14" s="7" t="s">
        <v>5</v>
      </c>
      <c r="G14" s="8" t="s">
        <v>6</v>
      </c>
      <c r="H14" s="8" t="s">
        <v>7</v>
      </c>
      <c r="I14" s="8" t="s">
        <v>8</v>
      </c>
      <c r="J14" s="8" t="s">
        <v>9</v>
      </c>
      <c r="K14" s="8" t="s">
        <v>10</v>
      </c>
      <c r="L14" s="7" t="s">
        <v>11</v>
      </c>
      <c r="M14" s="9" t="s">
        <v>12</v>
      </c>
      <c r="N14" s="9" t="s">
        <v>13</v>
      </c>
      <c r="O14" s="9" t="s">
        <v>14</v>
      </c>
    </row>
    <row r="15" customFormat="false" ht="28.2" hidden="false" customHeight="false" outlineLevel="0" collapsed="false">
      <c r="B15" s="37" t="s">
        <v>15</v>
      </c>
      <c r="C15" s="38" t="s">
        <v>22</v>
      </c>
      <c r="D15" s="12" t="s">
        <v>47</v>
      </c>
      <c r="E15" s="13" t="s">
        <v>48</v>
      </c>
      <c r="F15" s="12" t="s">
        <v>19</v>
      </c>
      <c r="G15" s="14" t="s">
        <v>20</v>
      </c>
      <c r="H15" s="15" t="n">
        <f aca="false">I15*8</f>
        <v>8</v>
      </c>
      <c r="I15" s="16" t="n">
        <v>1</v>
      </c>
      <c r="J15" s="17"/>
      <c r="K15" s="39" t="n">
        <f aca="false">SUM(I15:J15)</f>
        <v>1</v>
      </c>
      <c r="L15" s="21" t="s">
        <v>49</v>
      </c>
      <c r="M15" s="19" t="s">
        <v>22</v>
      </c>
      <c r="N15" s="20" t="s">
        <v>23</v>
      </c>
      <c r="O15" s="20" t="s">
        <v>23</v>
      </c>
    </row>
    <row r="16" customFormat="false" ht="27.6" hidden="false" customHeight="false" outlineLevel="0" collapsed="false">
      <c r="B16" s="37" t="s">
        <v>15</v>
      </c>
      <c r="C16" s="38" t="s">
        <v>22</v>
      </c>
      <c r="D16" s="12" t="s">
        <v>50</v>
      </c>
      <c r="E16" s="13" t="s">
        <v>51</v>
      </c>
      <c r="F16" s="12" t="s">
        <v>19</v>
      </c>
      <c r="G16" s="14" t="s">
        <v>20</v>
      </c>
      <c r="H16" s="15" t="n">
        <f aca="false">I16*8</f>
        <v>8</v>
      </c>
      <c r="I16" s="16" t="n">
        <v>1</v>
      </c>
      <c r="J16" s="40"/>
      <c r="K16" s="39" t="n">
        <f aca="false">SUM(I16:J16)</f>
        <v>1</v>
      </c>
      <c r="L16" s="21" t="s">
        <v>52</v>
      </c>
      <c r="M16" s="19" t="s">
        <v>22</v>
      </c>
      <c r="N16" s="20" t="s">
        <v>23</v>
      </c>
      <c r="O16" s="20" t="s">
        <v>23</v>
      </c>
    </row>
    <row r="17" customFormat="false" ht="27.6" hidden="false" customHeight="false" outlineLevel="0" collapsed="false">
      <c r="B17" s="37" t="s">
        <v>15</v>
      </c>
      <c r="C17" s="38" t="s">
        <v>22</v>
      </c>
      <c r="D17" s="12" t="s">
        <v>53</v>
      </c>
      <c r="E17" s="13" t="s">
        <v>54</v>
      </c>
      <c r="F17" s="12" t="s">
        <v>19</v>
      </c>
      <c r="G17" s="14" t="s">
        <v>20</v>
      </c>
      <c r="H17" s="15" t="n">
        <f aca="false">I17*8</f>
        <v>8</v>
      </c>
      <c r="I17" s="16" t="n">
        <v>1</v>
      </c>
      <c r="J17" s="16"/>
      <c r="K17" s="39" t="n">
        <f aca="false">SUM(I17:J17)</f>
        <v>1</v>
      </c>
      <c r="L17" s="21" t="s">
        <v>55</v>
      </c>
      <c r="M17" s="19" t="s">
        <v>22</v>
      </c>
      <c r="N17" s="20" t="s">
        <v>28</v>
      </c>
      <c r="O17" s="20" t="s">
        <v>28</v>
      </c>
    </row>
    <row r="18" customFormat="false" ht="27.6" hidden="false" customHeight="false" outlineLevel="0" collapsed="false">
      <c r="B18" s="37" t="s">
        <v>15</v>
      </c>
      <c r="C18" s="38" t="s">
        <v>22</v>
      </c>
      <c r="D18" s="12" t="s">
        <v>56</v>
      </c>
      <c r="E18" s="13" t="s">
        <v>30</v>
      </c>
      <c r="F18" s="12" t="s">
        <v>36</v>
      </c>
      <c r="G18" s="14" t="s">
        <v>32</v>
      </c>
      <c r="H18" s="15" t="n">
        <f aca="false">I18*8</f>
        <v>24</v>
      </c>
      <c r="I18" s="16" t="n">
        <v>3</v>
      </c>
      <c r="J18" s="16"/>
      <c r="K18" s="39" t="n">
        <f aca="false">SUM(I18:J18)</f>
        <v>3</v>
      </c>
      <c r="L18" s="12" t="s">
        <v>33</v>
      </c>
      <c r="M18" s="19" t="s">
        <v>22</v>
      </c>
      <c r="N18" s="20" t="s">
        <v>23</v>
      </c>
      <c r="O18" s="20" t="s">
        <v>23</v>
      </c>
    </row>
    <row r="19" customFormat="false" ht="27.6" hidden="false" customHeight="false" outlineLevel="0" collapsed="false">
      <c r="B19" s="37" t="s">
        <v>15</v>
      </c>
      <c r="C19" s="38" t="s">
        <v>22</v>
      </c>
      <c r="D19" s="12" t="s">
        <v>57</v>
      </c>
      <c r="E19" s="13" t="s">
        <v>30</v>
      </c>
      <c r="F19" s="12" t="s">
        <v>36</v>
      </c>
      <c r="G19" s="14" t="s">
        <v>32</v>
      </c>
      <c r="H19" s="15" t="n">
        <f aca="false">I19*8</f>
        <v>0</v>
      </c>
      <c r="I19" s="16"/>
      <c r="J19" s="16" t="n">
        <v>2</v>
      </c>
      <c r="K19" s="39" t="n">
        <f aca="false">SUM(I19:J19)</f>
        <v>2</v>
      </c>
      <c r="L19" s="12" t="s">
        <v>58</v>
      </c>
      <c r="M19" s="19" t="s">
        <v>59</v>
      </c>
      <c r="N19" s="20" t="s">
        <v>60</v>
      </c>
      <c r="O19" s="20" t="s">
        <v>23</v>
      </c>
    </row>
    <row r="20" customFormat="false" ht="27.6" hidden="false" customHeight="false" outlineLevel="0" collapsed="false">
      <c r="B20" s="37" t="s">
        <v>15</v>
      </c>
      <c r="C20" s="38" t="s">
        <v>22</v>
      </c>
      <c r="D20" s="12" t="s">
        <v>61</v>
      </c>
      <c r="E20" s="13" t="s">
        <v>30</v>
      </c>
      <c r="F20" s="12" t="s">
        <v>36</v>
      </c>
      <c r="G20" s="14" t="s">
        <v>32</v>
      </c>
      <c r="H20" s="15" t="n">
        <f aca="false">I20*8</f>
        <v>16</v>
      </c>
      <c r="I20" s="16" t="n">
        <v>2</v>
      </c>
      <c r="J20" s="16" t="n">
        <v>1</v>
      </c>
      <c r="K20" s="39" t="n">
        <f aca="false">SUM(I20:J20)</f>
        <v>3</v>
      </c>
      <c r="L20" s="21" t="s">
        <v>62</v>
      </c>
      <c r="M20" s="19" t="s">
        <v>27</v>
      </c>
      <c r="N20" s="20" t="s">
        <v>28</v>
      </c>
      <c r="O20" s="20" t="s">
        <v>23</v>
      </c>
    </row>
    <row r="21" customFormat="false" ht="27.6" hidden="false" customHeight="false" outlineLevel="0" collapsed="false">
      <c r="B21" s="37" t="s">
        <v>15</v>
      </c>
      <c r="C21" s="38" t="s">
        <v>22</v>
      </c>
      <c r="D21" s="12" t="s">
        <v>61</v>
      </c>
      <c r="E21" s="13" t="s">
        <v>30</v>
      </c>
      <c r="F21" s="12" t="s">
        <v>36</v>
      </c>
      <c r="G21" s="14" t="s">
        <v>32</v>
      </c>
      <c r="H21" s="15" t="n">
        <f aca="false">I21*8</f>
        <v>8</v>
      </c>
      <c r="I21" s="16" t="n">
        <v>1</v>
      </c>
      <c r="J21" s="16" t="n">
        <v>1</v>
      </c>
      <c r="K21" s="39" t="n">
        <f aca="false">SUM(I21:J21)</f>
        <v>2</v>
      </c>
      <c r="L21" s="21" t="s">
        <v>39</v>
      </c>
      <c r="M21" s="19" t="s">
        <v>40</v>
      </c>
      <c r="N21" s="20" t="s">
        <v>23</v>
      </c>
      <c r="O21" s="20" t="s">
        <v>23</v>
      </c>
    </row>
    <row r="22" customFormat="false" ht="27.6" hidden="false" customHeight="false" outlineLevel="0" collapsed="false">
      <c r="B22" s="37" t="s">
        <v>15</v>
      </c>
      <c r="C22" s="38" t="s">
        <v>22</v>
      </c>
      <c r="D22" s="12" t="s">
        <v>63</v>
      </c>
      <c r="E22" s="13" t="s">
        <v>30</v>
      </c>
      <c r="F22" s="12" t="s">
        <v>36</v>
      </c>
      <c r="G22" s="14" t="s">
        <v>32</v>
      </c>
      <c r="H22" s="15" t="n">
        <f aca="false">I22*8</f>
        <v>16</v>
      </c>
      <c r="I22" s="16" t="n">
        <v>2</v>
      </c>
      <c r="J22" s="16" t="n">
        <v>1</v>
      </c>
      <c r="K22" s="39" t="n">
        <f aca="false">SUM(I22:J22)</f>
        <v>3</v>
      </c>
      <c r="L22" s="21" t="s">
        <v>64</v>
      </c>
      <c r="M22" s="19" t="s">
        <v>22</v>
      </c>
      <c r="N22" s="20" t="s">
        <v>23</v>
      </c>
      <c r="O22" s="20" t="s">
        <v>23</v>
      </c>
    </row>
    <row r="23" customFormat="false" ht="27.6" hidden="false" customHeight="false" outlineLevel="0" collapsed="false">
      <c r="B23" s="37" t="s">
        <v>15</v>
      </c>
      <c r="C23" s="38" t="s">
        <v>22</v>
      </c>
      <c r="D23" s="12" t="s">
        <v>63</v>
      </c>
      <c r="E23" s="13" t="s">
        <v>30</v>
      </c>
      <c r="F23" s="12" t="s">
        <v>36</v>
      </c>
      <c r="G23" s="14" t="s">
        <v>32</v>
      </c>
      <c r="H23" s="15" t="n">
        <f aca="false">I23*8</f>
        <v>8</v>
      </c>
      <c r="I23" s="16" t="n">
        <v>1</v>
      </c>
      <c r="J23" s="16" t="n">
        <v>1</v>
      </c>
      <c r="K23" s="39" t="n">
        <f aca="false">SUM(I23:J23)</f>
        <v>2</v>
      </c>
      <c r="L23" s="21" t="s">
        <v>39</v>
      </c>
      <c r="M23" s="19" t="s">
        <v>40</v>
      </c>
      <c r="N23" s="20" t="s">
        <v>23</v>
      </c>
      <c r="O23" s="20" t="s">
        <v>23</v>
      </c>
    </row>
    <row r="24" customFormat="false" ht="27.6" hidden="false" customHeight="false" outlineLevel="0" collapsed="false">
      <c r="B24" s="37" t="s">
        <v>15</v>
      </c>
      <c r="C24" s="38" t="s">
        <v>22</v>
      </c>
      <c r="D24" s="12" t="s">
        <v>65</v>
      </c>
      <c r="E24" s="13" t="s">
        <v>30</v>
      </c>
      <c r="F24" s="12" t="s">
        <v>36</v>
      </c>
      <c r="G24" s="14" t="s">
        <v>32</v>
      </c>
      <c r="H24" s="15" t="n">
        <f aca="false">I24*8</f>
        <v>0</v>
      </c>
      <c r="I24" s="16"/>
      <c r="J24" s="16" t="n">
        <v>1</v>
      </c>
      <c r="K24" s="39" t="n">
        <f aca="false">SUM(I24:J24)</f>
        <v>1</v>
      </c>
      <c r="L24" s="41" t="s">
        <v>66</v>
      </c>
      <c r="M24" s="42" t="s">
        <v>67</v>
      </c>
      <c r="N24" s="43" t="s">
        <v>23</v>
      </c>
      <c r="O24" s="20" t="s">
        <v>23</v>
      </c>
    </row>
    <row r="25" customFormat="false" ht="27.6" hidden="false" customHeight="false" outlineLevel="0" collapsed="false">
      <c r="B25" s="37" t="s">
        <v>15</v>
      </c>
      <c r="C25" s="38" t="s">
        <v>22</v>
      </c>
      <c r="D25" s="12" t="s">
        <v>68</v>
      </c>
      <c r="E25" s="13" t="s">
        <v>30</v>
      </c>
      <c r="F25" s="12" t="s">
        <v>36</v>
      </c>
      <c r="G25" s="14" t="s">
        <v>32</v>
      </c>
      <c r="H25" s="15" t="n">
        <f aca="false">I25*8</f>
        <v>0</v>
      </c>
      <c r="I25" s="16"/>
      <c r="J25" s="16" t="n">
        <v>1</v>
      </c>
      <c r="K25" s="39" t="n">
        <f aca="false">SUM(I25:J25)</f>
        <v>1</v>
      </c>
      <c r="L25" s="21" t="s">
        <v>69</v>
      </c>
      <c r="M25" s="19" t="s">
        <v>59</v>
      </c>
      <c r="N25" s="20" t="s">
        <v>60</v>
      </c>
      <c r="O25" s="20" t="s">
        <v>23</v>
      </c>
    </row>
    <row r="26" customFormat="false" ht="27.6" hidden="false" customHeight="false" outlineLevel="0" collapsed="false">
      <c r="B26" s="37" t="s">
        <v>15</v>
      </c>
      <c r="C26" s="38" t="s">
        <v>22</v>
      </c>
      <c r="D26" s="12" t="s">
        <v>68</v>
      </c>
      <c r="E26" s="13" t="s">
        <v>30</v>
      </c>
      <c r="F26" s="12" t="s">
        <v>36</v>
      </c>
      <c r="G26" s="14" t="s">
        <v>32</v>
      </c>
      <c r="H26" s="15" t="n">
        <f aca="false">I26*8</f>
        <v>8</v>
      </c>
      <c r="I26" s="16" t="n">
        <v>1</v>
      </c>
      <c r="J26" s="16"/>
      <c r="K26" s="39" t="n">
        <f aca="false">SUM(I26:J26)</f>
        <v>1</v>
      </c>
      <c r="L26" s="21" t="s">
        <v>37</v>
      </c>
      <c r="M26" s="19" t="s">
        <v>22</v>
      </c>
      <c r="N26" s="20" t="s">
        <v>23</v>
      </c>
      <c r="O26" s="20" t="s">
        <v>23</v>
      </c>
    </row>
    <row r="27" customFormat="false" ht="27.6" hidden="false" customHeight="false" outlineLevel="0" collapsed="false">
      <c r="B27" s="37" t="s">
        <v>15</v>
      </c>
      <c r="C27" s="38" t="s">
        <v>22</v>
      </c>
      <c r="D27" s="12" t="s">
        <v>68</v>
      </c>
      <c r="E27" s="13" t="s">
        <v>30</v>
      </c>
      <c r="F27" s="12" t="s">
        <v>36</v>
      </c>
      <c r="G27" s="14" t="s">
        <v>32</v>
      </c>
      <c r="H27" s="15" t="n">
        <f aca="false">I27*8</f>
        <v>0</v>
      </c>
      <c r="I27" s="16"/>
      <c r="J27" s="16" t="n">
        <v>1</v>
      </c>
      <c r="K27" s="39" t="n">
        <f aca="false">SUM(I27:J27)</f>
        <v>1</v>
      </c>
      <c r="L27" s="21" t="s">
        <v>39</v>
      </c>
      <c r="M27" s="19" t="s">
        <v>40</v>
      </c>
      <c r="N27" s="20" t="s">
        <v>23</v>
      </c>
      <c r="O27" s="20" t="s">
        <v>23</v>
      </c>
    </row>
    <row r="28" customFormat="false" ht="27.6" hidden="false" customHeight="false" outlineLevel="0" collapsed="false">
      <c r="B28" s="37" t="s">
        <v>15</v>
      </c>
      <c r="C28" s="38" t="s">
        <v>22</v>
      </c>
      <c r="D28" s="12" t="s">
        <v>70</v>
      </c>
      <c r="E28" s="13" t="s">
        <v>30</v>
      </c>
      <c r="F28" s="12" t="s">
        <v>36</v>
      </c>
      <c r="G28" s="14" t="s">
        <v>32</v>
      </c>
      <c r="H28" s="15" t="n">
        <f aca="false">I28*8</f>
        <v>8</v>
      </c>
      <c r="I28" s="16" t="n">
        <v>1</v>
      </c>
      <c r="J28" s="16" t="n">
        <v>4</v>
      </c>
      <c r="K28" s="39" t="n">
        <f aca="false">SUM(I28:J28)</f>
        <v>5</v>
      </c>
      <c r="L28" s="12" t="s">
        <v>71</v>
      </c>
      <c r="M28" s="19" t="s">
        <v>22</v>
      </c>
      <c r="N28" s="20" t="s">
        <v>23</v>
      </c>
      <c r="O28" s="20" t="s">
        <v>23</v>
      </c>
    </row>
    <row r="29" customFormat="false" ht="27.6" hidden="false" customHeight="false" outlineLevel="0" collapsed="false">
      <c r="B29" s="37" t="s">
        <v>15</v>
      </c>
      <c r="C29" s="38" t="s">
        <v>22</v>
      </c>
      <c r="D29" s="12" t="s">
        <v>70</v>
      </c>
      <c r="E29" s="13" t="s">
        <v>30</v>
      </c>
      <c r="F29" s="12" t="s">
        <v>36</v>
      </c>
      <c r="G29" s="14" t="s">
        <v>32</v>
      </c>
      <c r="H29" s="15" t="n">
        <f aca="false">I29*8</f>
        <v>8</v>
      </c>
      <c r="I29" s="16" t="n">
        <v>1</v>
      </c>
      <c r="J29" s="16" t="n">
        <v>4</v>
      </c>
      <c r="K29" s="39" t="n">
        <f aca="false">SUM(I29:J29)</f>
        <v>5</v>
      </c>
      <c r="L29" s="12" t="s">
        <v>71</v>
      </c>
      <c r="M29" s="19" t="s">
        <v>22</v>
      </c>
      <c r="N29" s="20" t="s">
        <v>23</v>
      </c>
      <c r="O29" s="20" t="s">
        <v>23</v>
      </c>
    </row>
    <row r="30" customFormat="false" ht="27.6" hidden="false" customHeight="false" outlineLevel="0" collapsed="false">
      <c r="B30" s="37" t="s">
        <v>15</v>
      </c>
      <c r="C30" s="38" t="s">
        <v>22</v>
      </c>
      <c r="D30" s="12" t="s">
        <v>70</v>
      </c>
      <c r="E30" s="13" t="s">
        <v>30</v>
      </c>
      <c r="F30" s="12" t="s">
        <v>36</v>
      </c>
      <c r="G30" s="14" t="s">
        <v>32</v>
      </c>
      <c r="H30" s="15" t="n">
        <f aca="false">I30*8</f>
        <v>0</v>
      </c>
      <c r="I30" s="16"/>
      <c r="J30" s="16" t="n">
        <v>4</v>
      </c>
      <c r="K30" s="39" t="n">
        <f aca="false">SUM(I30:J30)</f>
        <v>4</v>
      </c>
      <c r="L30" s="12" t="s">
        <v>72</v>
      </c>
      <c r="M30" s="19" t="s">
        <v>59</v>
      </c>
      <c r="N30" s="20" t="s">
        <v>60</v>
      </c>
      <c r="O30" s="20" t="s">
        <v>23</v>
      </c>
    </row>
    <row r="31" customFormat="false" ht="27.6" hidden="false" customHeight="false" outlineLevel="0" collapsed="false">
      <c r="B31" s="37" t="s">
        <v>15</v>
      </c>
      <c r="C31" s="38" t="s">
        <v>22</v>
      </c>
      <c r="D31" s="12" t="s">
        <v>73</v>
      </c>
      <c r="E31" s="13" t="s">
        <v>30</v>
      </c>
      <c r="F31" s="12" t="s">
        <v>36</v>
      </c>
      <c r="G31" s="14" t="s">
        <v>32</v>
      </c>
      <c r="H31" s="15" t="n">
        <f aca="false">I31*8</f>
        <v>8</v>
      </c>
      <c r="I31" s="16" t="n">
        <v>1</v>
      </c>
      <c r="J31" s="16" t="n">
        <v>6</v>
      </c>
      <c r="K31" s="39" t="n">
        <f aca="false">SUM(I31:J31)</f>
        <v>7</v>
      </c>
      <c r="L31" s="21" t="s">
        <v>74</v>
      </c>
      <c r="M31" s="19" t="s">
        <v>22</v>
      </c>
      <c r="N31" s="20" t="s">
        <v>23</v>
      </c>
      <c r="O31" s="20" t="s">
        <v>23</v>
      </c>
    </row>
    <row r="32" customFormat="false" ht="27.6" hidden="false" customHeight="false" outlineLevel="0" collapsed="false">
      <c r="B32" s="37" t="s">
        <v>15</v>
      </c>
      <c r="C32" s="38" t="s">
        <v>22</v>
      </c>
      <c r="D32" s="12" t="s">
        <v>73</v>
      </c>
      <c r="E32" s="13" t="s">
        <v>30</v>
      </c>
      <c r="F32" s="12" t="s">
        <v>36</v>
      </c>
      <c r="G32" s="14" t="s">
        <v>32</v>
      </c>
      <c r="H32" s="15" t="n">
        <f aca="false">I32*8</f>
        <v>8</v>
      </c>
      <c r="I32" s="16" t="n">
        <v>1</v>
      </c>
      <c r="J32" s="16" t="n">
        <v>6</v>
      </c>
      <c r="K32" s="39" t="n">
        <f aca="false">SUM(I32:J32)</f>
        <v>7</v>
      </c>
      <c r="L32" s="41" t="s">
        <v>75</v>
      </c>
      <c r="M32" s="42" t="s">
        <v>59</v>
      </c>
      <c r="N32" s="43" t="s">
        <v>60</v>
      </c>
      <c r="O32" s="20" t="s">
        <v>23</v>
      </c>
    </row>
    <row r="33" customFormat="false" ht="27.6" hidden="false" customHeight="false" outlineLevel="0" collapsed="false">
      <c r="B33" s="37" t="s">
        <v>15</v>
      </c>
      <c r="C33" s="38" t="s">
        <v>22</v>
      </c>
      <c r="D33" s="12" t="s">
        <v>76</v>
      </c>
      <c r="E33" s="13" t="s">
        <v>30</v>
      </c>
      <c r="F33" s="12" t="s">
        <v>36</v>
      </c>
      <c r="G33" s="14" t="s">
        <v>32</v>
      </c>
      <c r="H33" s="15" t="n">
        <f aca="false">I33*8</f>
        <v>8</v>
      </c>
      <c r="I33" s="16" t="n">
        <v>1</v>
      </c>
      <c r="J33" s="16" t="n">
        <v>2</v>
      </c>
      <c r="K33" s="39" t="n">
        <f aca="false">SUM(I33:J33)</f>
        <v>3</v>
      </c>
      <c r="L33" s="21" t="s">
        <v>77</v>
      </c>
      <c r="M33" s="19" t="s">
        <v>22</v>
      </c>
      <c r="N33" s="20" t="s">
        <v>23</v>
      </c>
      <c r="O33" s="20" t="s">
        <v>23</v>
      </c>
    </row>
    <row r="34" customFormat="false" ht="27.6" hidden="false" customHeight="false" outlineLevel="0" collapsed="false">
      <c r="B34" s="37" t="s">
        <v>15</v>
      </c>
      <c r="C34" s="38" t="s">
        <v>22</v>
      </c>
      <c r="D34" s="12" t="s">
        <v>78</v>
      </c>
      <c r="E34" s="13" t="s">
        <v>30</v>
      </c>
      <c r="F34" s="12" t="s">
        <v>36</v>
      </c>
      <c r="G34" s="14" t="s">
        <v>32</v>
      </c>
      <c r="H34" s="15" t="n">
        <f aca="false">I34*8</f>
        <v>8</v>
      </c>
      <c r="I34" s="16" t="n">
        <v>1</v>
      </c>
      <c r="J34" s="16"/>
      <c r="K34" s="39" t="n">
        <f aca="false">SUM(I34:J34)</f>
        <v>1</v>
      </c>
      <c r="L34" s="21" t="s">
        <v>79</v>
      </c>
      <c r="M34" s="19" t="s">
        <v>27</v>
      </c>
      <c r="N34" s="20" t="s">
        <v>23</v>
      </c>
      <c r="O34" s="20" t="s">
        <v>23</v>
      </c>
    </row>
    <row r="35" customFormat="false" ht="27.6" hidden="false" customHeight="false" outlineLevel="0" collapsed="false">
      <c r="B35" s="37" t="s">
        <v>15</v>
      </c>
      <c r="C35" s="38" t="s">
        <v>22</v>
      </c>
      <c r="D35" s="12" t="s">
        <v>78</v>
      </c>
      <c r="E35" s="13" t="s">
        <v>30</v>
      </c>
      <c r="F35" s="12" t="s">
        <v>36</v>
      </c>
      <c r="G35" s="14" t="s">
        <v>32</v>
      </c>
      <c r="H35" s="15" t="n">
        <f aca="false">I35*8</f>
        <v>0</v>
      </c>
      <c r="I35" s="16"/>
      <c r="J35" s="17" t="n">
        <v>2</v>
      </c>
      <c r="K35" s="39" t="n">
        <f aca="false">SUM(I35:J35)</f>
        <v>2</v>
      </c>
      <c r="L35" s="21" t="s">
        <v>80</v>
      </c>
      <c r="M35" s="19" t="s">
        <v>59</v>
      </c>
      <c r="N35" s="20" t="s">
        <v>60</v>
      </c>
      <c r="O35" s="20" t="s">
        <v>23</v>
      </c>
    </row>
    <row r="36" customFormat="false" ht="28.95" hidden="false" customHeight="true" outlineLevel="0" collapsed="false">
      <c r="B36" s="37" t="s">
        <v>15</v>
      </c>
      <c r="C36" s="38" t="s">
        <v>22</v>
      </c>
      <c r="D36" s="12" t="s">
        <v>81</v>
      </c>
      <c r="E36" s="13" t="s">
        <v>30</v>
      </c>
      <c r="F36" s="12" t="s">
        <v>36</v>
      </c>
      <c r="G36" s="14" t="s">
        <v>32</v>
      </c>
      <c r="H36" s="15" t="n">
        <f aca="false">I36*8</f>
        <v>8</v>
      </c>
      <c r="I36" s="16" t="n">
        <v>1</v>
      </c>
      <c r="J36" s="17"/>
      <c r="K36" s="39" t="n">
        <f aca="false">SUM(I36:J36)</f>
        <v>1</v>
      </c>
      <c r="L36" s="21" t="s">
        <v>39</v>
      </c>
      <c r="M36" s="19" t="s">
        <v>40</v>
      </c>
      <c r="N36" s="20" t="s">
        <v>23</v>
      </c>
      <c r="O36" s="20" t="s">
        <v>23</v>
      </c>
    </row>
    <row r="37" customFormat="false" ht="28.95" hidden="false" customHeight="true" outlineLevel="0" collapsed="false">
      <c r="B37" s="37" t="s">
        <v>15</v>
      </c>
      <c r="C37" s="38" t="s">
        <v>22</v>
      </c>
      <c r="D37" s="12" t="s">
        <v>81</v>
      </c>
      <c r="E37" s="13" t="s">
        <v>30</v>
      </c>
      <c r="F37" s="12" t="s">
        <v>36</v>
      </c>
      <c r="G37" s="14" t="s">
        <v>32</v>
      </c>
      <c r="H37" s="15" t="n">
        <f aca="false">I37*8</f>
        <v>0</v>
      </c>
      <c r="I37" s="16"/>
      <c r="J37" s="17" t="n">
        <v>2</v>
      </c>
      <c r="K37" s="39" t="n">
        <f aca="false">SUM(I37:J37)</f>
        <v>2</v>
      </c>
      <c r="L37" s="21" t="s">
        <v>82</v>
      </c>
      <c r="M37" s="19" t="s">
        <v>59</v>
      </c>
      <c r="N37" s="20" t="s">
        <v>60</v>
      </c>
      <c r="O37" s="20" t="s">
        <v>23</v>
      </c>
    </row>
    <row r="38" customFormat="false" ht="28.2" hidden="false" customHeight="false" outlineLevel="0" collapsed="false">
      <c r="B38" s="37" t="s">
        <v>15</v>
      </c>
      <c r="C38" s="38" t="s">
        <v>22</v>
      </c>
      <c r="D38" s="12" t="s">
        <v>83</v>
      </c>
      <c r="E38" s="13" t="s">
        <v>84</v>
      </c>
      <c r="F38" s="12" t="s">
        <v>43</v>
      </c>
      <c r="G38" s="14" t="s">
        <v>44</v>
      </c>
      <c r="H38" s="15" t="n">
        <f aca="false">I38*8</f>
        <v>8</v>
      </c>
      <c r="I38" s="25" t="n">
        <v>1</v>
      </c>
      <c r="J38" s="16"/>
      <c r="K38" s="39" t="n">
        <f aca="false">SUM(I38:J38)</f>
        <v>1</v>
      </c>
      <c r="L38" s="28" t="s">
        <v>85</v>
      </c>
      <c r="M38" s="33" t="s">
        <v>16</v>
      </c>
      <c r="N38" s="29" t="s">
        <v>23</v>
      </c>
      <c r="O38" s="29" t="s">
        <v>23</v>
      </c>
    </row>
    <row r="39" customFormat="false" ht="17.25" hidden="false" customHeight="true" outlineLevel="0" collapsed="false">
      <c r="B39" s="44" t="s">
        <v>86</v>
      </c>
      <c r="C39" s="44"/>
      <c r="D39" s="44"/>
      <c r="E39" s="44"/>
      <c r="F39" s="44"/>
      <c r="G39" s="44"/>
      <c r="H39" s="45" t="n">
        <f aca="false">SUM(H15:H38)</f>
        <v>168</v>
      </c>
      <c r="I39" s="45" t="n">
        <f aca="false">SUM(I15:I38)</f>
        <v>21</v>
      </c>
      <c r="J39" s="45" t="n">
        <f aca="false">SUM(J15:J38)</f>
        <v>39</v>
      </c>
      <c r="K39" s="45" t="n">
        <f aca="false">SUM(K15:K38)</f>
        <v>60</v>
      </c>
      <c r="L39" s="46"/>
      <c r="M39" s="46"/>
      <c r="N39" s="46"/>
      <c r="O39" s="46"/>
    </row>
    <row r="40" customFormat="false" ht="7.5" hidden="false" customHeight="true" outlineLevel="0" collapsed="false"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5"/>
      <c r="M40" s="5"/>
    </row>
    <row r="41" customFormat="false" ht="36" hidden="false" customHeight="true" outlineLevel="0" collapsed="false">
      <c r="B41" s="7" t="s">
        <v>1</v>
      </c>
      <c r="C41" s="8" t="s">
        <v>2</v>
      </c>
      <c r="D41" s="7" t="s">
        <v>3</v>
      </c>
      <c r="E41" s="8" t="s">
        <v>4</v>
      </c>
      <c r="F41" s="7" t="s">
        <v>5</v>
      </c>
      <c r="G41" s="8" t="s">
        <v>6</v>
      </c>
      <c r="H41" s="8" t="s">
        <v>7</v>
      </c>
      <c r="I41" s="8" t="s">
        <v>8</v>
      </c>
      <c r="J41" s="8" t="s">
        <v>9</v>
      </c>
      <c r="K41" s="8" t="s">
        <v>10</v>
      </c>
      <c r="L41" s="7" t="s">
        <v>11</v>
      </c>
      <c r="M41" s="9" t="s">
        <v>12</v>
      </c>
      <c r="N41" s="9" t="s">
        <v>13</v>
      </c>
      <c r="O41" s="9" t="s">
        <v>14</v>
      </c>
    </row>
    <row r="42" customFormat="false" ht="28.2" hidden="false" customHeight="false" outlineLevel="0" collapsed="false">
      <c r="B42" s="48" t="s">
        <v>15</v>
      </c>
      <c r="C42" s="49" t="s">
        <v>87</v>
      </c>
      <c r="D42" s="21" t="s">
        <v>88</v>
      </c>
      <c r="E42" s="13" t="s">
        <v>30</v>
      </c>
      <c r="F42" s="12" t="s">
        <v>36</v>
      </c>
      <c r="G42" s="15" t="s">
        <v>32</v>
      </c>
      <c r="H42" s="15" t="n">
        <f aca="false">I42*8</f>
        <v>16</v>
      </c>
      <c r="I42" s="16" t="n">
        <v>2</v>
      </c>
      <c r="J42" s="16"/>
      <c r="K42" s="50" t="n">
        <f aca="false">SUM(I42:J42)</f>
        <v>2</v>
      </c>
      <c r="L42" s="21" t="s">
        <v>37</v>
      </c>
      <c r="M42" s="19" t="s">
        <v>22</v>
      </c>
      <c r="N42" s="20" t="s">
        <v>23</v>
      </c>
      <c r="O42" s="20" t="s">
        <v>23</v>
      </c>
    </row>
    <row r="43" customFormat="false" ht="27.6" hidden="false" customHeight="false" outlineLevel="0" collapsed="false">
      <c r="B43" s="48" t="s">
        <v>15</v>
      </c>
      <c r="C43" s="49" t="s">
        <v>87</v>
      </c>
      <c r="D43" s="21" t="s">
        <v>88</v>
      </c>
      <c r="E43" s="13" t="s">
        <v>30</v>
      </c>
      <c r="F43" s="12" t="s">
        <v>36</v>
      </c>
      <c r="G43" s="15" t="s">
        <v>32</v>
      </c>
      <c r="H43" s="15" t="n">
        <f aca="false">I43*8</f>
        <v>0</v>
      </c>
      <c r="I43" s="16"/>
      <c r="J43" s="17" t="n">
        <v>2</v>
      </c>
      <c r="K43" s="50" t="n">
        <f aca="false">SUM(I43:J43)</f>
        <v>2</v>
      </c>
      <c r="L43" s="12" t="s">
        <v>58</v>
      </c>
      <c r="M43" s="19" t="s">
        <v>59</v>
      </c>
      <c r="N43" s="20" t="s">
        <v>60</v>
      </c>
      <c r="O43" s="20" t="s">
        <v>23</v>
      </c>
    </row>
    <row r="44" customFormat="false" ht="27.6" hidden="false" customHeight="false" outlineLevel="0" collapsed="false">
      <c r="B44" s="48" t="s">
        <v>15</v>
      </c>
      <c r="C44" s="51" t="s">
        <v>87</v>
      </c>
      <c r="D44" s="12" t="s">
        <v>89</v>
      </c>
      <c r="E44" s="20" t="s">
        <v>30</v>
      </c>
      <c r="F44" s="12" t="s">
        <v>36</v>
      </c>
      <c r="G44" s="15" t="s">
        <v>32</v>
      </c>
      <c r="H44" s="15" t="n">
        <f aca="false">I44*8</f>
        <v>8</v>
      </c>
      <c r="I44" s="16" t="n">
        <v>1</v>
      </c>
      <c r="J44" s="17" t="n">
        <v>2</v>
      </c>
      <c r="K44" s="50" t="n">
        <f aca="false">SUM(I44:J44)</f>
        <v>3</v>
      </c>
      <c r="L44" s="21" t="s">
        <v>37</v>
      </c>
      <c r="M44" s="19" t="s">
        <v>22</v>
      </c>
      <c r="N44" s="20" t="s">
        <v>23</v>
      </c>
      <c r="O44" s="20" t="s">
        <v>23</v>
      </c>
    </row>
    <row r="45" customFormat="false" ht="27.6" hidden="false" customHeight="false" outlineLevel="0" collapsed="false">
      <c r="B45" s="48" t="s">
        <v>15</v>
      </c>
      <c r="C45" s="49" t="s">
        <v>87</v>
      </c>
      <c r="D45" s="21" t="s">
        <v>90</v>
      </c>
      <c r="E45" s="20" t="s">
        <v>30</v>
      </c>
      <c r="F45" s="12" t="s">
        <v>36</v>
      </c>
      <c r="G45" s="15" t="s">
        <v>32</v>
      </c>
      <c r="H45" s="15" t="n">
        <f aca="false">I45*8</f>
        <v>8</v>
      </c>
      <c r="I45" s="16" t="n">
        <v>1</v>
      </c>
      <c r="J45" s="16"/>
      <c r="K45" s="50" t="n">
        <f aca="false">SUM(I45:J45)</f>
        <v>1</v>
      </c>
      <c r="L45" s="21" t="s">
        <v>37</v>
      </c>
      <c r="M45" s="19" t="s">
        <v>22</v>
      </c>
      <c r="N45" s="20" t="s">
        <v>23</v>
      </c>
      <c r="O45" s="20" t="s">
        <v>23</v>
      </c>
    </row>
    <row r="46" customFormat="false" ht="27.6" hidden="false" customHeight="false" outlineLevel="0" collapsed="false">
      <c r="B46" s="48" t="s">
        <v>15</v>
      </c>
      <c r="C46" s="49" t="s">
        <v>87</v>
      </c>
      <c r="D46" s="21" t="s">
        <v>90</v>
      </c>
      <c r="E46" s="20" t="s">
        <v>30</v>
      </c>
      <c r="F46" s="12" t="s">
        <v>36</v>
      </c>
      <c r="G46" s="15" t="s">
        <v>32</v>
      </c>
      <c r="H46" s="15" t="n">
        <f aca="false">I46*8</f>
        <v>0</v>
      </c>
      <c r="I46" s="16"/>
      <c r="J46" s="16" t="n">
        <v>2</v>
      </c>
      <c r="K46" s="50" t="n">
        <f aca="false">SUM(I46:J46)</f>
        <v>2</v>
      </c>
      <c r="L46" s="21" t="s">
        <v>58</v>
      </c>
      <c r="M46" s="19" t="s">
        <v>59</v>
      </c>
      <c r="N46" s="20" t="s">
        <v>60</v>
      </c>
      <c r="O46" s="20" t="s">
        <v>23</v>
      </c>
    </row>
    <row r="47" customFormat="false" ht="27.6" hidden="false" customHeight="false" outlineLevel="0" collapsed="false">
      <c r="B47" s="48" t="s">
        <v>15</v>
      </c>
      <c r="C47" s="49" t="s">
        <v>87</v>
      </c>
      <c r="D47" s="21" t="s">
        <v>91</v>
      </c>
      <c r="E47" s="20" t="s">
        <v>30</v>
      </c>
      <c r="F47" s="12" t="s">
        <v>36</v>
      </c>
      <c r="G47" s="15" t="s">
        <v>32</v>
      </c>
      <c r="H47" s="15" t="n">
        <f aca="false">I47*8</f>
        <v>0</v>
      </c>
      <c r="I47" s="16"/>
      <c r="J47" s="17" t="n">
        <v>2</v>
      </c>
      <c r="K47" s="50" t="n">
        <f aca="false">SUM(I47:J47)</f>
        <v>2</v>
      </c>
      <c r="L47" s="41" t="s">
        <v>66</v>
      </c>
      <c r="M47" s="42" t="s">
        <v>67</v>
      </c>
      <c r="N47" s="43" t="s">
        <v>23</v>
      </c>
      <c r="O47" s="20" t="s">
        <v>23</v>
      </c>
    </row>
    <row r="48" customFormat="false" ht="27.6" hidden="false" customHeight="false" outlineLevel="0" collapsed="false">
      <c r="B48" s="48" t="s">
        <v>15</v>
      </c>
      <c r="C48" s="49" t="s">
        <v>87</v>
      </c>
      <c r="D48" s="21" t="s">
        <v>92</v>
      </c>
      <c r="E48" s="20" t="s">
        <v>30</v>
      </c>
      <c r="F48" s="12" t="s">
        <v>36</v>
      </c>
      <c r="G48" s="15" t="s">
        <v>32</v>
      </c>
      <c r="H48" s="15" t="n">
        <f aca="false">I48*8</f>
        <v>8</v>
      </c>
      <c r="I48" s="16" t="n">
        <v>1</v>
      </c>
      <c r="J48" s="17" t="n">
        <v>15</v>
      </c>
      <c r="K48" s="50" t="n">
        <f aca="false">SUM(I48:J48)</f>
        <v>16</v>
      </c>
      <c r="L48" s="21" t="s">
        <v>37</v>
      </c>
      <c r="M48" s="19" t="s">
        <v>22</v>
      </c>
      <c r="N48" s="20" t="s">
        <v>23</v>
      </c>
      <c r="O48" s="20" t="s">
        <v>23</v>
      </c>
    </row>
    <row r="49" customFormat="false" ht="27.6" hidden="false" customHeight="false" outlineLevel="0" collapsed="false">
      <c r="B49" s="48" t="s">
        <v>15</v>
      </c>
      <c r="C49" s="49" t="s">
        <v>87</v>
      </c>
      <c r="D49" s="21" t="s">
        <v>93</v>
      </c>
      <c r="E49" s="20" t="s">
        <v>30</v>
      </c>
      <c r="F49" s="12" t="s">
        <v>36</v>
      </c>
      <c r="G49" s="15" t="s">
        <v>32</v>
      </c>
      <c r="H49" s="15" t="n">
        <f aca="false">I49*8</f>
        <v>8</v>
      </c>
      <c r="I49" s="16" t="n">
        <v>1</v>
      </c>
      <c r="J49" s="16"/>
      <c r="K49" s="50" t="n">
        <f aca="false">SUM(I49:J49)</f>
        <v>1</v>
      </c>
      <c r="L49" s="21" t="s">
        <v>33</v>
      </c>
      <c r="M49" s="19" t="s">
        <v>22</v>
      </c>
      <c r="N49" s="20" t="s">
        <v>23</v>
      </c>
      <c r="O49" s="20" t="s">
        <v>23</v>
      </c>
    </row>
    <row r="50" customFormat="false" ht="27.6" hidden="false" customHeight="false" outlineLevel="0" collapsed="false">
      <c r="B50" s="48" t="s">
        <v>15</v>
      </c>
      <c r="C50" s="49" t="s">
        <v>87</v>
      </c>
      <c r="D50" s="21" t="s">
        <v>93</v>
      </c>
      <c r="E50" s="20" t="s">
        <v>30</v>
      </c>
      <c r="F50" s="12" t="s">
        <v>36</v>
      </c>
      <c r="G50" s="15" t="s">
        <v>32</v>
      </c>
      <c r="H50" s="15" t="n">
        <f aca="false">I50*8</f>
        <v>0</v>
      </c>
      <c r="I50" s="16"/>
      <c r="J50" s="17" t="n">
        <v>2</v>
      </c>
      <c r="K50" s="50" t="n">
        <f aca="false">SUM(I50:J50)</f>
        <v>2</v>
      </c>
      <c r="L50" s="21" t="s">
        <v>94</v>
      </c>
      <c r="M50" s="19" t="s">
        <v>59</v>
      </c>
      <c r="N50" s="20" t="s">
        <v>60</v>
      </c>
      <c r="O50" s="20" t="s">
        <v>23</v>
      </c>
    </row>
    <row r="51" customFormat="false" ht="27.6" hidden="false" customHeight="false" outlineLevel="0" collapsed="false">
      <c r="B51" s="48" t="s">
        <v>15</v>
      </c>
      <c r="C51" s="49" t="s">
        <v>87</v>
      </c>
      <c r="D51" s="21" t="s">
        <v>95</v>
      </c>
      <c r="E51" s="20" t="s">
        <v>30</v>
      </c>
      <c r="F51" s="12" t="s">
        <v>36</v>
      </c>
      <c r="G51" s="15" t="s">
        <v>32</v>
      </c>
      <c r="H51" s="15" t="n">
        <f aca="false">I51*8</f>
        <v>16</v>
      </c>
      <c r="I51" s="16" t="n">
        <v>2</v>
      </c>
      <c r="J51" s="17"/>
      <c r="K51" s="50" t="n">
        <f aca="false">SUM(I51:J51)</f>
        <v>2</v>
      </c>
      <c r="L51" s="21" t="s">
        <v>33</v>
      </c>
      <c r="M51" s="19" t="s">
        <v>22</v>
      </c>
      <c r="N51" s="20" t="s">
        <v>23</v>
      </c>
      <c r="O51" s="20" t="s">
        <v>23</v>
      </c>
    </row>
    <row r="52" customFormat="false" ht="27.6" hidden="false" customHeight="false" outlineLevel="0" collapsed="false">
      <c r="B52" s="48" t="s">
        <v>15</v>
      </c>
      <c r="C52" s="49" t="s">
        <v>87</v>
      </c>
      <c r="D52" s="21" t="s">
        <v>95</v>
      </c>
      <c r="E52" s="20" t="s">
        <v>30</v>
      </c>
      <c r="F52" s="12" t="s">
        <v>36</v>
      </c>
      <c r="G52" s="15" t="s">
        <v>32</v>
      </c>
      <c r="H52" s="15" t="n">
        <f aca="false">I52*8</f>
        <v>0</v>
      </c>
      <c r="I52" s="17"/>
      <c r="J52" s="17" t="n">
        <v>8</v>
      </c>
      <c r="K52" s="50" t="n">
        <f aca="false">SUM(I52:J52)</f>
        <v>8</v>
      </c>
      <c r="L52" s="21" t="s">
        <v>37</v>
      </c>
      <c r="M52" s="19" t="s">
        <v>22</v>
      </c>
      <c r="N52" s="20" t="s">
        <v>23</v>
      </c>
      <c r="O52" s="20" t="s">
        <v>23</v>
      </c>
    </row>
    <row r="53" customFormat="false" ht="27.6" hidden="false" customHeight="false" outlineLevel="0" collapsed="false">
      <c r="B53" s="48" t="s">
        <v>15</v>
      </c>
      <c r="C53" s="49" t="s">
        <v>87</v>
      </c>
      <c r="D53" s="21" t="s">
        <v>95</v>
      </c>
      <c r="E53" s="20" t="s">
        <v>30</v>
      </c>
      <c r="F53" s="12" t="s">
        <v>36</v>
      </c>
      <c r="G53" s="15" t="s">
        <v>32</v>
      </c>
      <c r="H53" s="15" t="n">
        <f aca="false">I53*8</f>
        <v>0</v>
      </c>
      <c r="I53" s="17"/>
      <c r="J53" s="17" t="n">
        <v>7</v>
      </c>
      <c r="K53" s="50" t="n">
        <f aca="false">SUM(I53:J53)</f>
        <v>7</v>
      </c>
      <c r="L53" s="21" t="s">
        <v>39</v>
      </c>
      <c r="M53" s="19" t="s">
        <v>40</v>
      </c>
      <c r="N53" s="20" t="s">
        <v>23</v>
      </c>
      <c r="O53" s="20" t="s">
        <v>23</v>
      </c>
    </row>
    <row r="54" customFormat="false" ht="27.6" hidden="false" customHeight="false" outlineLevel="0" collapsed="false">
      <c r="B54" s="48" t="s">
        <v>15</v>
      </c>
      <c r="C54" s="49" t="s">
        <v>87</v>
      </c>
      <c r="D54" s="21" t="s">
        <v>96</v>
      </c>
      <c r="E54" s="20" t="s">
        <v>30</v>
      </c>
      <c r="F54" s="12" t="s">
        <v>36</v>
      </c>
      <c r="G54" s="15" t="s">
        <v>32</v>
      </c>
      <c r="H54" s="15" t="n">
        <f aca="false">I54*8</f>
        <v>8</v>
      </c>
      <c r="I54" s="16" t="n">
        <v>1</v>
      </c>
      <c r="J54" s="17" t="n">
        <v>2</v>
      </c>
      <c r="K54" s="50" t="n">
        <f aca="false">SUM(I54:J54)</f>
        <v>3</v>
      </c>
      <c r="L54" s="21" t="s">
        <v>97</v>
      </c>
      <c r="M54" s="19" t="s">
        <v>16</v>
      </c>
      <c r="N54" s="20" t="s">
        <v>23</v>
      </c>
      <c r="O54" s="20" t="s">
        <v>23</v>
      </c>
    </row>
    <row r="55" customFormat="false" ht="27.6" hidden="false" customHeight="false" outlineLevel="0" collapsed="false">
      <c r="B55" s="48" t="s">
        <v>15</v>
      </c>
      <c r="C55" s="49" t="s">
        <v>87</v>
      </c>
      <c r="D55" s="21" t="s">
        <v>98</v>
      </c>
      <c r="E55" s="20" t="s">
        <v>30</v>
      </c>
      <c r="F55" s="12" t="s">
        <v>36</v>
      </c>
      <c r="G55" s="15" t="s">
        <v>32</v>
      </c>
      <c r="H55" s="15" t="n">
        <f aca="false">I55*8</f>
        <v>8</v>
      </c>
      <c r="I55" s="16" t="n">
        <v>1</v>
      </c>
      <c r="J55" s="17"/>
      <c r="K55" s="50" t="n">
        <f aca="false">SUM(I55:J55)</f>
        <v>1</v>
      </c>
      <c r="L55" s="21" t="s">
        <v>99</v>
      </c>
      <c r="M55" s="19" t="s">
        <v>22</v>
      </c>
      <c r="N55" s="20" t="s">
        <v>23</v>
      </c>
      <c r="O55" s="20" t="s">
        <v>23</v>
      </c>
    </row>
    <row r="56" customFormat="false" ht="27.6" hidden="false" customHeight="false" outlineLevel="0" collapsed="false">
      <c r="B56" s="48" t="s">
        <v>15</v>
      </c>
      <c r="C56" s="49" t="s">
        <v>87</v>
      </c>
      <c r="D56" s="21" t="s">
        <v>100</v>
      </c>
      <c r="E56" s="20" t="s">
        <v>30</v>
      </c>
      <c r="F56" s="12" t="s">
        <v>36</v>
      </c>
      <c r="G56" s="15" t="s">
        <v>32</v>
      </c>
      <c r="H56" s="15" t="n">
        <f aca="false">I56*8</f>
        <v>8</v>
      </c>
      <c r="I56" s="16" t="n">
        <v>1</v>
      </c>
      <c r="J56" s="16" t="n">
        <v>2</v>
      </c>
      <c r="K56" s="50" t="n">
        <f aca="false">SUM(I56:J56)</f>
        <v>3</v>
      </c>
      <c r="L56" s="21" t="s">
        <v>101</v>
      </c>
      <c r="M56" s="19" t="s">
        <v>16</v>
      </c>
      <c r="N56" s="20" t="s">
        <v>23</v>
      </c>
      <c r="O56" s="20" t="s">
        <v>23</v>
      </c>
    </row>
    <row r="57" customFormat="false" ht="27.6" hidden="false" customHeight="false" outlineLevel="0" collapsed="false">
      <c r="B57" s="48" t="s">
        <v>15</v>
      </c>
      <c r="C57" s="49" t="s">
        <v>87</v>
      </c>
      <c r="D57" s="21" t="s">
        <v>102</v>
      </c>
      <c r="E57" s="20" t="s">
        <v>30</v>
      </c>
      <c r="F57" s="12" t="s">
        <v>36</v>
      </c>
      <c r="G57" s="15" t="s">
        <v>32</v>
      </c>
      <c r="H57" s="15" t="n">
        <f aca="false">I57*8</f>
        <v>8</v>
      </c>
      <c r="I57" s="16" t="n">
        <v>1</v>
      </c>
      <c r="J57" s="17"/>
      <c r="K57" s="50" t="n">
        <f aca="false">SUM(I57:J57)</f>
        <v>1</v>
      </c>
      <c r="L57" s="21" t="s">
        <v>103</v>
      </c>
      <c r="M57" s="19" t="s">
        <v>27</v>
      </c>
      <c r="N57" s="20" t="s">
        <v>23</v>
      </c>
      <c r="O57" s="20" t="s">
        <v>23</v>
      </c>
    </row>
    <row r="58" customFormat="false" ht="27.6" hidden="false" customHeight="false" outlineLevel="0" collapsed="false">
      <c r="B58" s="48" t="s">
        <v>15</v>
      </c>
      <c r="C58" s="49" t="s">
        <v>87</v>
      </c>
      <c r="D58" s="21" t="s">
        <v>102</v>
      </c>
      <c r="E58" s="20" t="s">
        <v>30</v>
      </c>
      <c r="F58" s="12" t="s">
        <v>36</v>
      </c>
      <c r="G58" s="15" t="s">
        <v>32</v>
      </c>
      <c r="H58" s="15" t="n">
        <f aca="false">I58*8</f>
        <v>0</v>
      </c>
      <c r="I58" s="17"/>
      <c r="J58" s="16" t="n">
        <v>2</v>
      </c>
      <c r="K58" s="50" t="n">
        <f aca="false">SUM(I58:J58)</f>
        <v>2</v>
      </c>
      <c r="L58" s="21" t="s">
        <v>104</v>
      </c>
      <c r="M58" s="19" t="s">
        <v>59</v>
      </c>
      <c r="N58" s="20" t="s">
        <v>60</v>
      </c>
      <c r="O58" s="20" t="s">
        <v>23</v>
      </c>
    </row>
    <row r="59" customFormat="false" ht="27.6" hidden="false" customHeight="false" outlineLevel="0" collapsed="false">
      <c r="B59" s="48" t="s">
        <v>15</v>
      </c>
      <c r="C59" s="49" t="s">
        <v>87</v>
      </c>
      <c r="D59" s="21" t="s">
        <v>105</v>
      </c>
      <c r="E59" s="13" t="s">
        <v>106</v>
      </c>
      <c r="F59" s="12" t="s">
        <v>43</v>
      </c>
      <c r="G59" s="15" t="s">
        <v>44</v>
      </c>
      <c r="H59" s="15" t="n">
        <f aca="false">I59*8</f>
        <v>8</v>
      </c>
      <c r="I59" s="16" t="n">
        <v>1</v>
      </c>
      <c r="J59" s="16"/>
      <c r="K59" s="50" t="n">
        <f aca="false">SUM(I59:J59)</f>
        <v>1</v>
      </c>
      <c r="L59" s="21" t="s">
        <v>107</v>
      </c>
      <c r="M59" s="19" t="s">
        <v>16</v>
      </c>
      <c r="N59" s="20" t="s">
        <v>108</v>
      </c>
      <c r="O59" s="20" t="s">
        <v>108</v>
      </c>
    </row>
    <row r="60" customFormat="false" ht="28.2" hidden="false" customHeight="false" outlineLevel="0" collapsed="false">
      <c r="B60" s="52" t="s">
        <v>15</v>
      </c>
      <c r="C60" s="49" t="s">
        <v>87</v>
      </c>
      <c r="D60" s="21" t="s">
        <v>109</v>
      </c>
      <c r="E60" s="13" t="s">
        <v>110</v>
      </c>
      <c r="F60" s="12" t="s">
        <v>43</v>
      </c>
      <c r="G60" s="15" t="s">
        <v>44</v>
      </c>
      <c r="H60" s="15" t="n">
        <f aca="false">I60*8</f>
        <v>0</v>
      </c>
      <c r="I60" s="16"/>
      <c r="J60" s="16" t="n">
        <v>1</v>
      </c>
      <c r="K60" s="53" t="n">
        <f aca="false">SUM(I60:J60)</f>
        <v>1</v>
      </c>
      <c r="L60" s="28" t="s">
        <v>111</v>
      </c>
      <c r="M60" s="33" t="s">
        <v>22</v>
      </c>
      <c r="N60" s="29" t="s">
        <v>23</v>
      </c>
      <c r="O60" s="29" t="s">
        <v>23</v>
      </c>
    </row>
    <row r="61" customFormat="false" ht="17.25" hidden="false" customHeight="true" outlineLevel="0" collapsed="false">
      <c r="B61" s="54"/>
      <c r="C61" s="55" t="s">
        <v>112</v>
      </c>
      <c r="D61" s="55"/>
      <c r="E61" s="55"/>
      <c r="F61" s="55"/>
      <c r="G61" s="55"/>
      <c r="H61" s="56" t="n">
        <f aca="false">SUM(H42:H60)</f>
        <v>104</v>
      </c>
      <c r="I61" s="56" t="n">
        <f aca="false">SUM(I42:I60)</f>
        <v>13</v>
      </c>
      <c r="J61" s="56" t="n">
        <f aca="false">SUM(J42:J60)</f>
        <v>47</v>
      </c>
      <c r="K61" s="56" t="n">
        <f aca="false">SUM(K42:K60)</f>
        <v>60</v>
      </c>
      <c r="L61" s="57"/>
      <c r="M61" s="57"/>
      <c r="N61" s="57"/>
      <c r="O61" s="57"/>
    </row>
    <row r="62" customFormat="false" ht="6.75" hidden="false" customHeight="true" outlineLevel="0" collapsed="false"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5"/>
    </row>
    <row r="63" customFormat="false" ht="36" hidden="false" customHeight="true" outlineLevel="0" collapsed="false">
      <c r="B63" s="7" t="s">
        <v>1</v>
      </c>
      <c r="C63" s="8" t="s">
        <v>2</v>
      </c>
      <c r="D63" s="7" t="s">
        <v>3</v>
      </c>
      <c r="E63" s="8" t="s">
        <v>4</v>
      </c>
      <c r="F63" s="7" t="s">
        <v>5</v>
      </c>
      <c r="G63" s="8" t="s">
        <v>6</v>
      </c>
      <c r="H63" s="8" t="s">
        <v>7</v>
      </c>
      <c r="I63" s="8" t="s">
        <v>8</v>
      </c>
      <c r="J63" s="8" t="s">
        <v>9</v>
      </c>
      <c r="K63" s="8" t="s">
        <v>10</v>
      </c>
      <c r="L63" s="7" t="s">
        <v>11</v>
      </c>
      <c r="M63" s="9" t="s">
        <v>12</v>
      </c>
      <c r="N63" s="9" t="s">
        <v>13</v>
      </c>
      <c r="O63" s="9" t="s">
        <v>14</v>
      </c>
    </row>
    <row r="64" customFormat="false" ht="28.2" hidden="false" customHeight="false" outlineLevel="0" collapsed="false">
      <c r="B64" s="58" t="s">
        <v>15</v>
      </c>
      <c r="C64" s="59" t="s">
        <v>113</v>
      </c>
      <c r="D64" s="21" t="s">
        <v>114</v>
      </c>
      <c r="E64" s="13" t="s">
        <v>30</v>
      </c>
      <c r="F64" s="12" t="s">
        <v>36</v>
      </c>
      <c r="G64" s="15" t="s">
        <v>32</v>
      </c>
      <c r="H64" s="15" t="n">
        <f aca="false">I64*8</f>
        <v>0</v>
      </c>
      <c r="I64" s="16"/>
      <c r="J64" s="17" t="n">
        <v>2</v>
      </c>
      <c r="K64" s="60" t="n">
        <f aca="false">SUM(I64:J64)</f>
        <v>2</v>
      </c>
      <c r="L64" s="21" t="s">
        <v>37</v>
      </c>
      <c r="M64" s="19" t="s">
        <v>22</v>
      </c>
      <c r="N64" s="20" t="s">
        <v>23</v>
      </c>
      <c r="O64" s="20" t="s">
        <v>23</v>
      </c>
    </row>
    <row r="65" customFormat="false" ht="27.6" hidden="false" customHeight="false" outlineLevel="0" collapsed="false">
      <c r="B65" s="58" t="s">
        <v>15</v>
      </c>
      <c r="C65" s="59" t="s">
        <v>113</v>
      </c>
      <c r="D65" s="12" t="s">
        <v>89</v>
      </c>
      <c r="E65" s="61" t="s">
        <v>30</v>
      </c>
      <c r="F65" s="12" t="s">
        <v>36</v>
      </c>
      <c r="G65" s="62" t="s">
        <v>32</v>
      </c>
      <c r="H65" s="15" t="n">
        <f aca="false">I65*8</f>
        <v>0</v>
      </c>
      <c r="I65" s="17"/>
      <c r="J65" s="17" t="n">
        <v>1</v>
      </c>
      <c r="K65" s="60" t="n">
        <f aca="false">SUM(I65:J65)</f>
        <v>1</v>
      </c>
      <c r="L65" s="21" t="s">
        <v>37</v>
      </c>
      <c r="M65" s="19" t="s">
        <v>22</v>
      </c>
      <c r="N65" s="20" t="s">
        <v>23</v>
      </c>
      <c r="O65" s="20" t="s">
        <v>23</v>
      </c>
    </row>
    <row r="66" customFormat="false" ht="27.6" hidden="false" customHeight="false" outlineLevel="0" collapsed="false">
      <c r="B66" s="58" t="s">
        <v>15</v>
      </c>
      <c r="C66" s="59" t="s">
        <v>113</v>
      </c>
      <c r="D66" s="12" t="s">
        <v>115</v>
      </c>
      <c r="E66" s="61" t="s">
        <v>30</v>
      </c>
      <c r="F66" s="12" t="s">
        <v>36</v>
      </c>
      <c r="G66" s="62" t="s">
        <v>32</v>
      </c>
      <c r="H66" s="15" t="n">
        <f aca="false">I66*8</f>
        <v>0</v>
      </c>
      <c r="I66" s="17"/>
      <c r="J66" s="17" t="n">
        <v>1</v>
      </c>
      <c r="K66" s="60" t="n">
        <f aca="false">SUM(I66:J66)</f>
        <v>1</v>
      </c>
      <c r="L66" s="21" t="s">
        <v>33</v>
      </c>
      <c r="M66" s="19" t="s">
        <v>22</v>
      </c>
      <c r="N66" s="20" t="s">
        <v>23</v>
      </c>
      <c r="O66" s="20" t="s">
        <v>23</v>
      </c>
    </row>
    <row r="67" customFormat="false" ht="27.6" hidden="false" customHeight="false" outlineLevel="0" collapsed="false">
      <c r="B67" s="58" t="s">
        <v>15</v>
      </c>
      <c r="C67" s="59" t="s">
        <v>113</v>
      </c>
      <c r="D67" s="12" t="s">
        <v>116</v>
      </c>
      <c r="E67" s="61" t="s">
        <v>30</v>
      </c>
      <c r="F67" s="12" t="s">
        <v>36</v>
      </c>
      <c r="G67" s="62" t="s">
        <v>32</v>
      </c>
      <c r="H67" s="15" t="n">
        <f aca="false">I67*8</f>
        <v>0</v>
      </c>
      <c r="I67" s="17"/>
      <c r="J67" s="17" t="n">
        <v>2</v>
      </c>
      <c r="K67" s="60" t="n">
        <f aca="false">SUM(I67:J67)</f>
        <v>2</v>
      </c>
      <c r="L67" s="21" t="s">
        <v>117</v>
      </c>
      <c r="M67" s="19" t="s">
        <v>22</v>
      </c>
      <c r="N67" s="20" t="s">
        <v>23</v>
      </c>
      <c r="O67" s="20" t="s">
        <v>23</v>
      </c>
    </row>
    <row r="68" customFormat="false" ht="27.6" hidden="false" customHeight="false" outlineLevel="0" collapsed="false">
      <c r="B68" s="58" t="s">
        <v>15</v>
      </c>
      <c r="C68" s="59" t="s">
        <v>113</v>
      </c>
      <c r="D68" s="12" t="s">
        <v>118</v>
      </c>
      <c r="E68" s="61" t="s">
        <v>30</v>
      </c>
      <c r="F68" s="12" t="s">
        <v>36</v>
      </c>
      <c r="G68" s="62" t="s">
        <v>32</v>
      </c>
      <c r="H68" s="15" t="n">
        <f aca="false">I68*8</f>
        <v>16</v>
      </c>
      <c r="I68" s="17" t="n">
        <v>2</v>
      </c>
      <c r="J68" s="17"/>
      <c r="K68" s="60" t="n">
        <f aca="false">SUM(I68:J68)</f>
        <v>2</v>
      </c>
      <c r="L68" s="21" t="s">
        <v>33</v>
      </c>
      <c r="M68" s="19" t="s">
        <v>22</v>
      </c>
      <c r="N68" s="20" t="s">
        <v>23</v>
      </c>
      <c r="O68" s="20" t="s">
        <v>23</v>
      </c>
    </row>
    <row r="69" customFormat="false" ht="27.6" hidden="false" customHeight="false" outlineLevel="0" collapsed="false">
      <c r="B69" s="58" t="s">
        <v>15</v>
      </c>
      <c r="C69" s="59" t="s">
        <v>113</v>
      </c>
      <c r="D69" s="12" t="s">
        <v>118</v>
      </c>
      <c r="E69" s="61" t="s">
        <v>30</v>
      </c>
      <c r="F69" s="12" t="s">
        <v>36</v>
      </c>
      <c r="G69" s="62" t="s">
        <v>32</v>
      </c>
      <c r="H69" s="15" t="n">
        <f aca="false">I69*8</f>
        <v>0</v>
      </c>
      <c r="I69" s="17"/>
      <c r="J69" s="17" t="n">
        <v>2</v>
      </c>
      <c r="K69" s="60" t="n">
        <f aca="false">SUM(I69:J69)</f>
        <v>2</v>
      </c>
      <c r="L69" s="21" t="s">
        <v>72</v>
      </c>
      <c r="M69" s="19" t="s">
        <v>59</v>
      </c>
      <c r="N69" s="20" t="s">
        <v>60</v>
      </c>
      <c r="O69" s="20" t="s">
        <v>23</v>
      </c>
    </row>
    <row r="70" customFormat="false" ht="27.6" hidden="false" customHeight="false" outlineLevel="0" collapsed="false">
      <c r="B70" s="58" t="s">
        <v>15</v>
      </c>
      <c r="C70" s="59" t="s">
        <v>113</v>
      </c>
      <c r="D70" s="12" t="s">
        <v>119</v>
      </c>
      <c r="E70" s="61" t="s">
        <v>30</v>
      </c>
      <c r="F70" s="12" t="s">
        <v>36</v>
      </c>
      <c r="G70" s="62" t="s">
        <v>32</v>
      </c>
      <c r="H70" s="15" t="n">
        <f aca="false">I70*8</f>
        <v>0</v>
      </c>
      <c r="I70" s="17"/>
      <c r="J70" s="17" t="n">
        <v>2</v>
      </c>
      <c r="K70" s="60" t="n">
        <f aca="false">SUM(I70:J70)</f>
        <v>2</v>
      </c>
      <c r="L70" s="21" t="s">
        <v>75</v>
      </c>
      <c r="M70" s="19" t="s">
        <v>59</v>
      </c>
      <c r="N70" s="20" t="s">
        <v>60</v>
      </c>
      <c r="O70" s="20" t="s">
        <v>23</v>
      </c>
    </row>
    <row r="71" customFormat="false" ht="27.6" hidden="false" customHeight="false" outlineLevel="0" collapsed="false">
      <c r="B71" s="58" t="s">
        <v>15</v>
      </c>
      <c r="C71" s="59" t="s">
        <v>113</v>
      </c>
      <c r="D71" s="12" t="s">
        <v>120</v>
      </c>
      <c r="E71" s="61" t="s">
        <v>30</v>
      </c>
      <c r="F71" s="12" t="s">
        <v>36</v>
      </c>
      <c r="G71" s="62" t="s">
        <v>32</v>
      </c>
      <c r="H71" s="15" t="n">
        <f aca="false">I71*8</f>
        <v>0</v>
      </c>
      <c r="I71" s="17"/>
      <c r="J71" s="17" t="n">
        <v>2</v>
      </c>
      <c r="K71" s="60" t="n">
        <f aca="false">SUM(I71:J71)</f>
        <v>2</v>
      </c>
      <c r="L71" s="21" t="s">
        <v>121</v>
      </c>
      <c r="M71" s="19" t="s">
        <v>59</v>
      </c>
      <c r="N71" s="20" t="s">
        <v>60</v>
      </c>
      <c r="O71" s="20" t="s">
        <v>23</v>
      </c>
    </row>
    <row r="72" customFormat="false" ht="27.6" hidden="false" customHeight="false" outlineLevel="0" collapsed="false">
      <c r="B72" s="58" t="s">
        <v>15</v>
      </c>
      <c r="C72" s="59" t="s">
        <v>113</v>
      </c>
      <c r="D72" s="12" t="s">
        <v>122</v>
      </c>
      <c r="E72" s="61" t="s">
        <v>30</v>
      </c>
      <c r="F72" s="12" t="s">
        <v>36</v>
      </c>
      <c r="G72" s="62" t="s">
        <v>32</v>
      </c>
      <c r="H72" s="15" t="n">
        <f aca="false">I72*8</f>
        <v>0</v>
      </c>
      <c r="I72" s="17"/>
      <c r="J72" s="17" t="n">
        <v>2</v>
      </c>
      <c r="K72" s="60" t="n">
        <f aca="false">SUM(I72:J72)</f>
        <v>2</v>
      </c>
      <c r="L72" s="21" t="s">
        <v>37</v>
      </c>
      <c r="M72" s="19" t="s">
        <v>22</v>
      </c>
      <c r="N72" s="20" t="s">
        <v>23</v>
      </c>
      <c r="O72" s="20" t="s">
        <v>23</v>
      </c>
    </row>
    <row r="73" customFormat="false" ht="27.6" hidden="false" customHeight="false" outlineLevel="0" collapsed="false">
      <c r="B73" s="58" t="s">
        <v>15</v>
      </c>
      <c r="C73" s="59" t="s">
        <v>113</v>
      </c>
      <c r="D73" s="12" t="s">
        <v>123</v>
      </c>
      <c r="E73" s="61" t="s">
        <v>30</v>
      </c>
      <c r="F73" s="12" t="s">
        <v>36</v>
      </c>
      <c r="G73" s="62" t="s">
        <v>32</v>
      </c>
      <c r="H73" s="15" t="n">
        <f aca="false">I73*8</f>
        <v>0</v>
      </c>
      <c r="I73" s="17"/>
      <c r="J73" s="17" t="n">
        <v>2</v>
      </c>
      <c r="K73" s="60" t="n">
        <f aca="false">SUM(I73:J73)</f>
        <v>2</v>
      </c>
      <c r="L73" s="21" t="s">
        <v>124</v>
      </c>
      <c r="M73" s="19" t="s">
        <v>59</v>
      </c>
      <c r="N73" s="20" t="s">
        <v>60</v>
      </c>
      <c r="O73" s="20" t="s">
        <v>23</v>
      </c>
    </row>
    <row r="74" customFormat="false" ht="27.6" hidden="false" customHeight="false" outlineLevel="0" collapsed="false">
      <c r="B74" s="58" t="s">
        <v>15</v>
      </c>
      <c r="C74" s="59" t="s">
        <v>113</v>
      </c>
      <c r="D74" s="12" t="s">
        <v>125</v>
      </c>
      <c r="E74" s="61" t="s">
        <v>30</v>
      </c>
      <c r="F74" s="12" t="s">
        <v>36</v>
      </c>
      <c r="G74" s="62" t="s">
        <v>32</v>
      </c>
      <c r="H74" s="15" t="n">
        <f aca="false">I74*8</f>
        <v>16</v>
      </c>
      <c r="I74" s="17" t="n">
        <v>2</v>
      </c>
      <c r="J74" s="17"/>
      <c r="K74" s="60" t="n">
        <f aca="false">SUM(I74:J74)</f>
        <v>2</v>
      </c>
      <c r="L74" s="21" t="s">
        <v>37</v>
      </c>
      <c r="M74" s="19" t="s">
        <v>22</v>
      </c>
      <c r="N74" s="20" t="s">
        <v>23</v>
      </c>
      <c r="O74" s="20" t="s">
        <v>23</v>
      </c>
    </row>
    <row r="75" customFormat="false" ht="27.6" hidden="false" customHeight="false" outlineLevel="0" collapsed="false">
      <c r="B75" s="58" t="s">
        <v>15</v>
      </c>
      <c r="C75" s="59" t="s">
        <v>113</v>
      </c>
      <c r="D75" s="12" t="s">
        <v>125</v>
      </c>
      <c r="E75" s="61" t="s">
        <v>30</v>
      </c>
      <c r="F75" s="12" t="s">
        <v>36</v>
      </c>
      <c r="G75" s="62" t="s">
        <v>32</v>
      </c>
      <c r="H75" s="15" t="n">
        <f aca="false">I75*8</f>
        <v>0</v>
      </c>
      <c r="I75" s="17"/>
      <c r="J75" s="17" t="n">
        <v>2</v>
      </c>
      <c r="K75" s="60" t="n">
        <f aca="false">SUM(I75:J75)</f>
        <v>2</v>
      </c>
      <c r="L75" s="21" t="s">
        <v>82</v>
      </c>
      <c r="M75" s="19" t="s">
        <v>59</v>
      </c>
      <c r="N75" s="20" t="s">
        <v>60</v>
      </c>
      <c r="O75" s="20" t="s">
        <v>23</v>
      </c>
    </row>
    <row r="76" customFormat="false" ht="27.6" hidden="false" customHeight="false" outlineLevel="0" collapsed="false">
      <c r="B76" s="58" t="s">
        <v>15</v>
      </c>
      <c r="C76" s="59" t="s">
        <v>113</v>
      </c>
      <c r="D76" s="12" t="s">
        <v>126</v>
      </c>
      <c r="E76" s="61" t="s">
        <v>30</v>
      </c>
      <c r="F76" s="12" t="s">
        <v>36</v>
      </c>
      <c r="G76" s="62" t="s">
        <v>32</v>
      </c>
      <c r="H76" s="15" t="n">
        <f aca="false">I76*8</f>
        <v>0</v>
      </c>
      <c r="I76" s="17"/>
      <c r="J76" s="17" t="n">
        <v>3</v>
      </c>
      <c r="K76" s="60" t="n">
        <f aca="false">SUM(I76:J76)</f>
        <v>3</v>
      </c>
      <c r="L76" s="21" t="s">
        <v>75</v>
      </c>
      <c r="M76" s="19" t="s">
        <v>59</v>
      </c>
      <c r="N76" s="20" t="s">
        <v>60</v>
      </c>
      <c r="O76" s="20" t="s">
        <v>23</v>
      </c>
    </row>
    <row r="77" customFormat="false" ht="27.6" hidden="false" customHeight="false" outlineLevel="0" collapsed="false">
      <c r="B77" s="58" t="s">
        <v>15</v>
      </c>
      <c r="C77" s="59" t="s">
        <v>113</v>
      </c>
      <c r="D77" s="12" t="s">
        <v>127</v>
      </c>
      <c r="E77" s="61" t="s">
        <v>30</v>
      </c>
      <c r="F77" s="12" t="s">
        <v>36</v>
      </c>
      <c r="G77" s="62" t="s">
        <v>32</v>
      </c>
      <c r="H77" s="15" t="n">
        <f aca="false">I77*8</f>
        <v>24</v>
      </c>
      <c r="I77" s="17" t="n">
        <v>3</v>
      </c>
      <c r="J77" s="17"/>
      <c r="K77" s="60" t="n">
        <f aca="false">SUM(I77:J77)</f>
        <v>3</v>
      </c>
      <c r="L77" s="21" t="s">
        <v>33</v>
      </c>
      <c r="M77" s="19" t="s">
        <v>22</v>
      </c>
      <c r="N77" s="20" t="s">
        <v>23</v>
      </c>
      <c r="O77" s="20" t="s">
        <v>23</v>
      </c>
    </row>
    <row r="78" customFormat="false" ht="27.6" hidden="false" customHeight="false" outlineLevel="0" collapsed="false">
      <c r="B78" s="58" t="s">
        <v>15</v>
      </c>
      <c r="C78" s="59" t="s">
        <v>113</v>
      </c>
      <c r="D78" s="12" t="s">
        <v>127</v>
      </c>
      <c r="E78" s="61" t="s">
        <v>30</v>
      </c>
      <c r="F78" s="12" t="s">
        <v>36</v>
      </c>
      <c r="G78" s="62" t="s">
        <v>32</v>
      </c>
      <c r="H78" s="15" t="n">
        <f aca="false">I78*8</f>
        <v>0</v>
      </c>
      <c r="I78" s="17"/>
      <c r="J78" s="17" t="n">
        <v>2</v>
      </c>
      <c r="K78" s="60" t="n">
        <f aca="false">SUM(I78:J78)</f>
        <v>2</v>
      </c>
      <c r="L78" s="21" t="s">
        <v>124</v>
      </c>
      <c r="M78" s="19" t="s">
        <v>59</v>
      </c>
      <c r="N78" s="20" t="s">
        <v>60</v>
      </c>
      <c r="O78" s="20" t="s">
        <v>23</v>
      </c>
    </row>
    <row r="79" customFormat="false" ht="27.6" hidden="false" customHeight="false" outlineLevel="0" collapsed="false">
      <c r="B79" s="58" t="s">
        <v>15</v>
      </c>
      <c r="C79" s="59" t="s">
        <v>113</v>
      </c>
      <c r="D79" s="12" t="s">
        <v>127</v>
      </c>
      <c r="E79" s="61" t="s">
        <v>30</v>
      </c>
      <c r="F79" s="12" t="s">
        <v>36</v>
      </c>
      <c r="G79" s="62" t="s">
        <v>32</v>
      </c>
      <c r="H79" s="15" t="n">
        <f aca="false">I79*8</f>
        <v>0</v>
      </c>
      <c r="I79" s="17"/>
      <c r="J79" s="17" t="n">
        <v>2</v>
      </c>
      <c r="K79" s="60" t="n">
        <f aca="false">SUM(I79:J79)</f>
        <v>2</v>
      </c>
      <c r="L79" s="21" t="s">
        <v>39</v>
      </c>
      <c r="M79" s="19" t="s">
        <v>40</v>
      </c>
      <c r="N79" s="20" t="s">
        <v>23</v>
      </c>
      <c r="O79" s="20" t="s">
        <v>23</v>
      </c>
    </row>
    <row r="80" customFormat="false" ht="27.6" hidden="false" customHeight="false" outlineLevel="0" collapsed="false">
      <c r="B80" s="58" t="s">
        <v>15</v>
      </c>
      <c r="C80" s="59" t="s">
        <v>113</v>
      </c>
      <c r="D80" s="12" t="s">
        <v>128</v>
      </c>
      <c r="E80" s="61" t="s">
        <v>30</v>
      </c>
      <c r="F80" s="12" t="s">
        <v>36</v>
      </c>
      <c r="G80" s="62" t="s">
        <v>32</v>
      </c>
      <c r="H80" s="15" t="n">
        <f aca="false">I80*8</f>
        <v>0</v>
      </c>
      <c r="I80" s="17"/>
      <c r="J80" s="17" t="n">
        <v>3</v>
      </c>
      <c r="K80" s="60" t="n">
        <f aca="false">SUM(I80:J80)</f>
        <v>3</v>
      </c>
      <c r="L80" s="21" t="s">
        <v>129</v>
      </c>
      <c r="M80" s="19" t="s">
        <v>59</v>
      </c>
      <c r="N80" s="20" t="s">
        <v>60</v>
      </c>
      <c r="O80" s="20" t="s">
        <v>23</v>
      </c>
    </row>
    <row r="81" customFormat="false" ht="27.6" hidden="false" customHeight="false" outlineLevel="0" collapsed="false">
      <c r="B81" s="58" t="s">
        <v>15</v>
      </c>
      <c r="C81" s="59" t="s">
        <v>113</v>
      </c>
      <c r="D81" s="12" t="s">
        <v>130</v>
      </c>
      <c r="E81" s="61" t="s">
        <v>30</v>
      </c>
      <c r="F81" s="12" t="s">
        <v>36</v>
      </c>
      <c r="G81" s="62" t="s">
        <v>32</v>
      </c>
      <c r="H81" s="15" t="n">
        <f aca="false">I81*8</f>
        <v>0</v>
      </c>
      <c r="I81" s="17"/>
      <c r="J81" s="17" t="n">
        <v>2</v>
      </c>
      <c r="K81" s="60" t="n">
        <f aca="false">SUM(I81:J81)</f>
        <v>2</v>
      </c>
      <c r="L81" s="21" t="s">
        <v>37</v>
      </c>
      <c r="M81" s="19" t="s">
        <v>22</v>
      </c>
      <c r="N81" s="20" t="s">
        <v>23</v>
      </c>
      <c r="O81" s="20" t="s">
        <v>23</v>
      </c>
    </row>
    <row r="82" customFormat="false" ht="27.6" hidden="false" customHeight="false" outlineLevel="0" collapsed="false">
      <c r="B82" s="58" t="s">
        <v>15</v>
      </c>
      <c r="C82" s="59" t="s">
        <v>113</v>
      </c>
      <c r="D82" s="12" t="s">
        <v>130</v>
      </c>
      <c r="E82" s="61" t="s">
        <v>30</v>
      </c>
      <c r="F82" s="12" t="s">
        <v>36</v>
      </c>
      <c r="G82" s="62" t="s">
        <v>32</v>
      </c>
      <c r="H82" s="15" t="n">
        <f aca="false">I82*8</f>
        <v>0</v>
      </c>
      <c r="I82" s="17"/>
      <c r="J82" s="17" t="n">
        <v>1</v>
      </c>
      <c r="K82" s="60" t="n">
        <f aca="false">SUM(I82:J82)</f>
        <v>1</v>
      </c>
      <c r="L82" s="21" t="s">
        <v>58</v>
      </c>
      <c r="M82" s="19" t="s">
        <v>59</v>
      </c>
      <c r="N82" s="20" t="s">
        <v>60</v>
      </c>
      <c r="O82" s="20" t="s">
        <v>23</v>
      </c>
    </row>
    <row r="83" customFormat="false" ht="27.6" hidden="false" customHeight="false" outlineLevel="0" collapsed="false">
      <c r="B83" s="58" t="s">
        <v>15</v>
      </c>
      <c r="C83" s="59" t="s">
        <v>113</v>
      </c>
      <c r="D83" s="12" t="s">
        <v>131</v>
      </c>
      <c r="E83" s="61" t="s">
        <v>132</v>
      </c>
      <c r="F83" s="12" t="s">
        <v>36</v>
      </c>
      <c r="G83" s="62" t="s">
        <v>32</v>
      </c>
      <c r="H83" s="15" t="n">
        <f aca="false">I83*8</f>
        <v>0</v>
      </c>
      <c r="I83" s="17"/>
      <c r="J83" s="17" t="n">
        <v>1</v>
      </c>
      <c r="K83" s="60" t="n">
        <f aca="false">SUM(I83:J83)</f>
        <v>1</v>
      </c>
      <c r="L83" s="21" t="s">
        <v>133</v>
      </c>
      <c r="M83" s="19" t="s">
        <v>59</v>
      </c>
      <c r="N83" s="20" t="s">
        <v>60</v>
      </c>
      <c r="O83" s="20" t="s">
        <v>23</v>
      </c>
    </row>
    <row r="84" customFormat="false" ht="27.6" hidden="false" customHeight="false" outlineLevel="0" collapsed="false">
      <c r="B84" s="58" t="s">
        <v>15</v>
      </c>
      <c r="C84" s="59" t="s">
        <v>113</v>
      </c>
      <c r="D84" s="12" t="s">
        <v>134</v>
      </c>
      <c r="E84" s="61" t="s">
        <v>135</v>
      </c>
      <c r="F84" s="12" t="s">
        <v>43</v>
      </c>
      <c r="G84" s="62" t="s">
        <v>44</v>
      </c>
      <c r="H84" s="15" t="n">
        <f aca="false">I84*8</f>
        <v>8</v>
      </c>
      <c r="I84" s="62" t="n">
        <v>1</v>
      </c>
      <c r="J84" s="62"/>
      <c r="K84" s="60" t="n">
        <f aca="false">SUM(I84:J84)</f>
        <v>1</v>
      </c>
      <c r="L84" s="21" t="s">
        <v>136</v>
      </c>
      <c r="M84" s="19" t="s">
        <v>22</v>
      </c>
      <c r="N84" s="20" t="s">
        <v>23</v>
      </c>
      <c r="O84" s="20" t="s">
        <v>23</v>
      </c>
    </row>
    <row r="85" customFormat="false" ht="27.6" hidden="false" customHeight="false" outlineLevel="0" collapsed="false">
      <c r="B85" s="58" t="s">
        <v>15</v>
      </c>
      <c r="C85" s="59" t="s">
        <v>113</v>
      </c>
      <c r="D85" s="12" t="s">
        <v>137</v>
      </c>
      <c r="E85" s="13" t="s">
        <v>138</v>
      </c>
      <c r="F85" s="12" t="s">
        <v>139</v>
      </c>
      <c r="G85" s="62" t="s">
        <v>140</v>
      </c>
      <c r="H85" s="15" t="n">
        <f aca="false">I85*8</f>
        <v>24</v>
      </c>
      <c r="I85" s="17" t="n">
        <v>3</v>
      </c>
      <c r="J85" s="17"/>
      <c r="K85" s="60" t="n">
        <f aca="false">SUM(I85:J85)</f>
        <v>3</v>
      </c>
      <c r="L85" s="21" t="s">
        <v>141</v>
      </c>
      <c r="M85" s="63" t="s">
        <v>142</v>
      </c>
      <c r="N85" s="63" t="s">
        <v>142</v>
      </c>
      <c r="O85" s="63" t="s">
        <v>142</v>
      </c>
    </row>
    <row r="86" customFormat="false" ht="27.6" hidden="false" customHeight="false" outlineLevel="0" collapsed="false">
      <c r="B86" s="58" t="s">
        <v>15</v>
      </c>
      <c r="C86" s="59" t="s">
        <v>113</v>
      </c>
      <c r="D86" s="12" t="s">
        <v>143</v>
      </c>
      <c r="E86" s="13" t="s">
        <v>144</v>
      </c>
      <c r="F86" s="12" t="s">
        <v>145</v>
      </c>
      <c r="G86" s="62" t="s">
        <v>140</v>
      </c>
      <c r="H86" s="15" t="n">
        <f aca="false">I86*8</f>
        <v>16</v>
      </c>
      <c r="I86" s="17" t="n">
        <v>2</v>
      </c>
      <c r="J86" s="17"/>
      <c r="K86" s="60" t="n">
        <f aca="false">SUM(I86:J86)</f>
        <v>2</v>
      </c>
      <c r="L86" s="21" t="s">
        <v>146</v>
      </c>
      <c r="M86" s="19" t="s">
        <v>27</v>
      </c>
      <c r="N86" s="20" t="s">
        <v>147</v>
      </c>
      <c r="O86" s="20" t="s">
        <v>147</v>
      </c>
    </row>
    <row r="87" customFormat="false" ht="28.2" hidden="false" customHeight="false" outlineLevel="0" collapsed="false">
      <c r="B87" s="64" t="s">
        <v>15</v>
      </c>
      <c r="C87" s="65" t="s">
        <v>113</v>
      </c>
      <c r="D87" s="12" t="s">
        <v>148</v>
      </c>
      <c r="E87" s="61" t="s">
        <v>138</v>
      </c>
      <c r="F87" s="12" t="s">
        <v>149</v>
      </c>
      <c r="G87" s="62" t="s">
        <v>150</v>
      </c>
      <c r="H87" s="15" t="n">
        <f aca="false">I87*8</f>
        <v>40</v>
      </c>
      <c r="I87" s="17" t="n">
        <v>5</v>
      </c>
      <c r="J87" s="17" t="n">
        <v>10</v>
      </c>
      <c r="K87" s="60" t="n">
        <f aca="false">SUM(I87:J87)</f>
        <v>15</v>
      </c>
      <c r="L87" s="28" t="s">
        <v>151</v>
      </c>
      <c r="M87" s="33" t="s">
        <v>142</v>
      </c>
      <c r="N87" s="33" t="s">
        <v>142</v>
      </c>
      <c r="O87" s="33" t="s">
        <v>142</v>
      </c>
    </row>
    <row r="88" customFormat="false" ht="17.25" hidden="false" customHeight="true" outlineLevel="0" collapsed="false">
      <c r="B88" s="66"/>
      <c r="C88" s="67"/>
      <c r="D88" s="68" t="s">
        <v>152</v>
      </c>
      <c r="E88" s="68"/>
      <c r="F88" s="68"/>
      <c r="G88" s="68"/>
      <c r="H88" s="69" t="n">
        <f aca="false">SUM(H64:H87)</f>
        <v>144</v>
      </c>
      <c r="I88" s="69" t="n">
        <f aca="false">SUM(I64:I87)</f>
        <v>18</v>
      </c>
      <c r="J88" s="69" t="n">
        <f aca="false">SUM(J64:J87)</f>
        <v>42</v>
      </c>
      <c r="K88" s="69" t="n">
        <f aca="false">SUM(K64:K87)</f>
        <v>60</v>
      </c>
      <c r="L88" s="70"/>
      <c r="M88" s="70"/>
      <c r="N88" s="70"/>
      <c r="O88" s="70"/>
    </row>
    <row r="89" customFormat="false" ht="9.75" hidden="false" customHeight="true" outlineLevel="0" collapsed="false"/>
    <row r="90" customFormat="false" ht="17.25" hidden="false" customHeight="true" outlineLevel="0" collapsed="false">
      <c r="B90" s="71" t="s">
        <v>153</v>
      </c>
      <c r="C90" s="71"/>
      <c r="D90" s="71"/>
      <c r="E90" s="71"/>
      <c r="F90" s="71"/>
      <c r="G90" s="71"/>
      <c r="H90" s="72" t="n">
        <f aca="false">H88+H61+H39+H12</f>
        <v>552</v>
      </c>
      <c r="I90" s="72" t="n">
        <f aca="false">I88+I61+I39+I12</f>
        <v>69</v>
      </c>
      <c r="J90" s="72" t="n">
        <f aca="false">J88+J61+J39+J12</f>
        <v>171</v>
      </c>
      <c r="K90" s="73" t="n">
        <f aca="false">K88+K61+K39+K12</f>
        <v>240</v>
      </c>
      <c r="L90" s="74"/>
      <c r="M90" s="74"/>
      <c r="N90" s="74"/>
      <c r="O90" s="74"/>
    </row>
    <row r="91" customFormat="false" ht="16.8" hidden="false" customHeight="false" outlineLevel="0" collapsed="false">
      <c r="B91" s="75"/>
      <c r="C91" s="76"/>
      <c r="D91" s="77"/>
      <c r="E91" s="76"/>
      <c r="F91" s="77"/>
      <c r="G91" s="78"/>
      <c r="H91" s="79" t="s">
        <v>154</v>
      </c>
      <c r="I91" s="80" t="n">
        <f aca="false">I90/K90</f>
        <v>0.2875</v>
      </c>
      <c r="J91" s="81" t="n">
        <f aca="false">J90/K90</f>
        <v>0.7125</v>
      </c>
      <c r="K91" s="82" t="n">
        <f aca="false">SUM(I91:J91)</f>
        <v>1</v>
      </c>
      <c r="L91" s="77"/>
    </row>
    <row r="92" customFormat="false" ht="15" hidden="false" customHeight="false" outlineLevel="0" collapsed="false"/>
  </sheetData>
  <mergeCells count="11">
    <mergeCell ref="B2:O2"/>
    <mergeCell ref="B12:G12"/>
    <mergeCell ref="L12:O12"/>
    <mergeCell ref="B39:G39"/>
    <mergeCell ref="L39:O39"/>
    <mergeCell ref="C61:G61"/>
    <mergeCell ref="L61:O61"/>
    <mergeCell ref="D88:G88"/>
    <mergeCell ref="L88:O88"/>
    <mergeCell ref="B90:G90"/>
    <mergeCell ref="L90:O90"/>
  </mergeCells>
  <dataValidations count="7">
    <dataValidation allowBlank="true" operator="between" showDropDown="false" showErrorMessage="true" showInputMessage="true" sqref="F5:F11 F15:F38 F42:F60 F64:F8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1 G15:G38" type="list">
      <formula1>"A,B,C,E,F"</formula1>
      <formula2>0</formula2>
    </dataValidation>
    <dataValidation allowBlank="true" operator="between" showDropDown="false" showErrorMessage="true" showInputMessage="true" sqref="M22 M26 M54:M57 M60" type="list">
      <formula1>"1°,2°,R,RTD,SSN,C"</formula1>
      <formula2>0</formula2>
    </dataValidation>
    <dataValidation allowBlank="true" operator="between" showDropDown="false" showErrorMessage="true" showInputMessage="true" sqref="F87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11 M15:M21 M23:M25 M27:M38 M42:M53 M58:M59 M64:M84 M86" type="list">
      <formula1>"1°,2°,R,RTD,SSN,C,T"</formula1>
      <formula2>0</formula2>
    </dataValidation>
    <dataValidation allowBlank="true" operator="between" showDropDown="false" showErrorMessage="true" showInputMessage="true" sqref="N5:O11 N15:O38 N42:O60 N64:O84" type="list">
      <formula1>"DSB,DSC,DSMSP,AOU-CA,AOBrotzu,ATS,ALTRI,"</formula1>
      <formula2>0</formula2>
    </dataValidation>
    <dataValidation allowBlank="true" operator="between" showDropDown="false" showErrorMessage="true" showInputMessage="true" sqref="N86:O86" type="list">
      <formula1>"DSB,DSC,DMI,DSMSP,AOU-CA,AOBrotzu,ATS,ALTRI,"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4"/>
  <sheetViews>
    <sheetView showFormulas="false" showGridLines="false" showRowColHeaders="true" showZeros="true" rightToLeft="false" tabSelected="false" showOutlineSymbols="true" defaultGridColor="true" view="normal" topLeftCell="A41" colorId="64" zoomScale="85" zoomScaleNormal="85" zoomScalePageLayoutView="100" workbookViewId="0">
      <selection pane="topLeft" activeCell="B29" activeCellId="0" sqref="B29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4.44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4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5.89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547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7"/>
      <c r="O3" s="47"/>
    </row>
    <row r="4" customFormat="false" ht="33.75" hidden="true" customHeight="true" outlineLevel="0" collapsed="false">
      <c r="B4" s="256" t="s">
        <v>1</v>
      </c>
      <c r="C4" s="257" t="s">
        <v>2</v>
      </c>
      <c r="D4" s="256" t="s">
        <v>3</v>
      </c>
      <c r="E4" s="257" t="s">
        <v>4</v>
      </c>
      <c r="F4" s="256" t="s">
        <v>5</v>
      </c>
      <c r="G4" s="257" t="s">
        <v>548</v>
      </c>
      <c r="H4" s="257" t="s">
        <v>549</v>
      </c>
      <c r="I4" s="257" t="s">
        <v>550</v>
      </c>
      <c r="J4" s="257" t="s">
        <v>551</v>
      </c>
      <c r="K4" s="257" t="s">
        <v>552</v>
      </c>
      <c r="L4" s="256" t="s">
        <v>553</v>
      </c>
      <c r="M4" s="258" t="s">
        <v>12</v>
      </c>
      <c r="N4" s="257" t="s">
        <v>439</v>
      </c>
    </row>
    <row r="5" customFormat="false" ht="42.6" hidden="true" customHeight="false" outlineLevel="0" collapsed="false">
      <c r="B5" s="10" t="s">
        <v>554</v>
      </c>
      <c r="C5" s="11" t="s">
        <v>16</v>
      </c>
      <c r="D5" s="21" t="s">
        <v>555</v>
      </c>
      <c r="E5" s="13" t="s">
        <v>51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21" t="s">
        <v>52</v>
      </c>
      <c r="M5" s="19" t="s">
        <v>22</v>
      </c>
      <c r="N5" s="20" t="s">
        <v>23</v>
      </c>
    </row>
    <row r="6" customFormat="false" ht="27" hidden="true" customHeight="true" outlineLevel="0" collapsed="false">
      <c r="B6" s="10" t="s">
        <v>554</v>
      </c>
      <c r="C6" s="23" t="s">
        <v>16</v>
      </c>
      <c r="D6" s="12" t="s">
        <v>556</v>
      </c>
      <c r="E6" s="20" t="s">
        <v>483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557</v>
      </c>
      <c r="M6" s="19" t="s">
        <v>22</v>
      </c>
      <c r="N6" s="20" t="s">
        <v>28</v>
      </c>
    </row>
    <row r="7" customFormat="false" ht="27" hidden="true" customHeight="true" outlineLevel="0" collapsed="false">
      <c r="B7" s="10" t="s">
        <v>554</v>
      </c>
      <c r="C7" s="23" t="s">
        <v>16</v>
      </c>
      <c r="D7" s="12" t="s">
        <v>558</v>
      </c>
      <c r="E7" s="20" t="s">
        <v>162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559</v>
      </c>
      <c r="M7" s="19" t="s">
        <v>27</v>
      </c>
      <c r="N7" s="20" t="s">
        <v>23</v>
      </c>
    </row>
    <row r="8" customFormat="false" ht="27" hidden="true" customHeight="true" outlineLevel="0" collapsed="false">
      <c r="B8" s="10" t="s">
        <v>554</v>
      </c>
      <c r="C8" s="23" t="s">
        <v>16</v>
      </c>
      <c r="D8" s="12" t="s">
        <v>560</v>
      </c>
      <c r="E8" s="13" t="s">
        <v>54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505</v>
      </c>
      <c r="M8" s="19" t="s">
        <v>22</v>
      </c>
      <c r="N8" s="20" t="s">
        <v>28</v>
      </c>
    </row>
    <row r="9" customFormat="false" ht="27" hidden="true" customHeight="true" outlineLevel="0" collapsed="false">
      <c r="B9" s="10" t="s">
        <v>554</v>
      </c>
      <c r="C9" s="23" t="s">
        <v>16</v>
      </c>
      <c r="D9" s="12" t="s">
        <v>561</v>
      </c>
      <c r="E9" s="13" t="s">
        <v>541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542</v>
      </c>
      <c r="M9" s="19" t="s">
        <v>16</v>
      </c>
      <c r="N9" s="20" t="s">
        <v>28</v>
      </c>
    </row>
    <row r="10" customFormat="false" ht="29.25" hidden="true" customHeight="true" outlineLevel="0" collapsed="false">
      <c r="B10" s="10" t="s">
        <v>554</v>
      </c>
      <c r="C10" s="11" t="s">
        <v>16</v>
      </c>
      <c r="D10" s="12" t="s">
        <v>562</v>
      </c>
      <c r="E10" s="13" t="s">
        <v>30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15</v>
      </c>
      <c r="K10" s="18" t="n">
        <f aca="false">SUM(I10:J10)</f>
        <v>15</v>
      </c>
      <c r="L10" s="12" t="s">
        <v>37</v>
      </c>
      <c r="M10" s="19" t="s">
        <v>22</v>
      </c>
      <c r="N10" s="20" t="s">
        <v>23</v>
      </c>
    </row>
    <row r="11" customFormat="false" ht="42.75" hidden="true" customHeight="true" outlineLevel="0" collapsed="false">
      <c r="B11" s="10" t="s">
        <v>554</v>
      </c>
      <c r="C11" s="11" t="s">
        <v>16</v>
      </c>
      <c r="D11" s="12" t="s">
        <v>563</v>
      </c>
      <c r="E11" s="13" t="s">
        <v>529</v>
      </c>
      <c r="F11" s="12" t="s">
        <v>36</v>
      </c>
      <c r="G11" s="14" t="s">
        <v>32</v>
      </c>
      <c r="H11" s="62" t="n">
        <f aca="false">I11*8</f>
        <v>56</v>
      </c>
      <c r="I11" s="25" t="n">
        <v>7</v>
      </c>
      <c r="J11" s="17" t="n">
        <v>7</v>
      </c>
      <c r="K11" s="18" t="n">
        <f aca="false">SUM(I11:J11)</f>
        <v>14</v>
      </c>
      <c r="L11" s="12" t="s">
        <v>99</v>
      </c>
      <c r="M11" s="19" t="s">
        <v>22</v>
      </c>
      <c r="N11" s="20" t="s">
        <v>23</v>
      </c>
    </row>
    <row r="12" customFormat="false" ht="42" hidden="true" customHeight="true" outlineLevel="0" collapsed="false">
      <c r="B12" s="10" t="s">
        <v>554</v>
      </c>
      <c r="C12" s="11" t="s">
        <v>16</v>
      </c>
      <c r="D12" s="12" t="s">
        <v>563</v>
      </c>
      <c r="E12" s="13" t="s">
        <v>529</v>
      </c>
      <c r="F12" s="12" t="s">
        <v>36</v>
      </c>
      <c r="G12" s="14" t="s">
        <v>32</v>
      </c>
      <c r="H12" s="62" t="n">
        <f aca="false">I12*8</f>
        <v>48</v>
      </c>
      <c r="I12" s="25" t="n">
        <v>6</v>
      </c>
      <c r="J12" s="17" t="n">
        <v>7</v>
      </c>
      <c r="K12" s="18" t="n">
        <f aca="false">SUM(I12:J12)</f>
        <v>13</v>
      </c>
      <c r="L12" s="21" t="s">
        <v>564</v>
      </c>
      <c r="M12" s="19" t="s">
        <v>22</v>
      </c>
      <c r="N12" s="20" t="s">
        <v>23</v>
      </c>
    </row>
    <row r="13" customFormat="false" ht="44.25" hidden="true" customHeight="true" outlineLevel="0" collapsed="false">
      <c r="B13" s="26" t="s">
        <v>554</v>
      </c>
      <c r="C13" s="27" t="s">
        <v>16</v>
      </c>
      <c r="D13" s="28" t="s">
        <v>563</v>
      </c>
      <c r="E13" s="29" t="s">
        <v>529</v>
      </c>
      <c r="F13" s="28" t="s">
        <v>36</v>
      </c>
      <c r="G13" s="209" t="s">
        <v>32</v>
      </c>
      <c r="H13" s="30" t="n">
        <f aca="false">I13*8</f>
        <v>48</v>
      </c>
      <c r="I13" s="31" t="n">
        <v>6</v>
      </c>
      <c r="J13" s="31" t="n">
        <v>7</v>
      </c>
      <c r="K13" s="32" t="n">
        <f aca="false">SUM(I13:J13)</f>
        <v>13</v>
      </c>
      <c r="L13" s="28" t="s">
        <v>565</v>
      </c>
      <c r="M13" s="33" t="s">
        <v>27</v>
      </c>
      <c r="N13" s="20" t="s">
        <v>23</v>
      </c>
    </row>
    <row r="14" customFormat="false" ht="20.25" hidden="true" customHeight="true" outlineLevel="0" collapsed="false">
      <c r="B14" s="210"/>
      <c r="C14" s="211" t="s">
        <v>46</v>
      </c>
      <c r="D14" s="211"/>
      <c r="E14" s="211"/>
      <c r="F14" s="211"/>
      <c r="G14" s="211"/>
      <c r="H14" s="35" t="n">
        <f aca="false">SUM(H5:H13)</f>
        <v>192</v>
      </c>
      <c r="I14" s="35" t="n">
        <f aca="false">SUM(I5:I13)</f>
        <v>24</v>
      </c>
      <c r="J14" s="35" t="n">
        <f aca="false">SUM(J5:J13)</f>
        <v>36</v>
      </c>
      <c r="K14" s="35" t="n">
        <f aca="false">SUM(K5:K13)</f>
        <v>60</v>
      </c>
      <c r="L14" s="259"/>
      <c r="M14" s="259"/>
      <c r="N14" s="259"/>
    </row>
    <row r="15" customFormat="false" ht="7.5" hidden="true" customHeight="true" outlineLevel="0" collapsed="false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customFormat="false" ht="36" hidden="true" customHeight="true" outlineLevel="0" collapsed="false">
      <c r="B16" s="256" t="s">
        <v>1</v>
      </c>
      <c r="C16" s="257" t="s">
        <v>2</v>
      </c>
      <c r="D16" s="256" t="s">
        <v>3</v>
      </c>
      <c r="E16" s="257" t="s">
        <v>4</v>
      </c>
      <c r="F16" s="256" t="s">
        <v>5</v>
      </c>
      <c r="G16" s="257" t="s">
        <v>548</v>
      </c>
      <c r="H16" s="257" t="s">
        <v>549</v>
      </c>
      <c r="I16" s="257" t="s">
        <v>550</v>
      </c>
      <c r="J16" s="257" t="s">
        <v>551</v>
      </c>
      <c r="K16" s="257" t="s">
        <v>552</v>
      </c>
      <c r="L16" s="256" t="s">
        <v>553</v>
      </c>
      <c r="M16" s="258" t="s">
        <v>12</v>
      </c>
      <c r="N16" s="258" t="s">
        <v>439</v>
      </c>
    </row>
    <row r="17" customFormat="false" ht="31.5" hidden="true" customHeight="true" outlineLevel="0" collapsed="false">
      <c r="B17" s="37" t="s">
        <v>554</v>
      </c>
      <c r="C17" s="38" t="s">
        <v>22</v>
      </c>
      <c r="D17" s="12" t="s">
        <v>563</v>
      </c>
      <c r="E17" s="13" t="s">
        <v>529</v>
      </c>
      <c r="F17" s="12" t="s">
        <v>36</v>
      </c>
      <c r="G17" s="14" t="s">
        <v>32</v>
      </c>
      <c r="H17" s="62" t="n">
        <f aca="false">I17*8</f>
        <v>24</v>
      </c>
      <c r="I17" s="25" t="n">
        <v>3</v>
      </c>
      <c r="J17" s="17" t="n">
        <v>8</v>
      </c>
      <c r="K17" s="39" t="n">
        <f aca="false">SUM(I17:J17)</f>
        <v>11</v>
      </c>
      <c r="L17" s="12" t="s">
        <v>99</v>
      </c>
      <c r="M17" s="19" t="s">
        <v>22</v>
      </c>
      <c r="N17" s="20" t="s">
        <v>23</v>
      </c>
    </row>
    <row r="18" customFormat="false" ht="31.5" hidden="true" customHeight="true" outlineLevel="0" collapsed="false">
      <c r="B18" s="37" t="s">
        <v>554</v>
      </c>
      <c r="C18" s="38" t="s">
        <v>22</v>
      </c>
      <c r="D18" s="12" t="s">
        <v>563</v>
      </c>
      <c r="E18" s="13" t="s">
        <v>529</v>
      </c>
      <c r="F18" s="12" t="s">
        <v>36</v>
      </c>
      <c r="G18" s="14" t="s">
        <v>32</v>
      </c>
      <c r="H18" s="62" t="n">
        <f aca="false">I18*8</f>
        <v>24</v>
      </c>
      <c r="I18" s="25" t="n">
        <v>3</v>
      </c>
      <c r="J18" s="17" t="n">
        <v>8</v>
      </c>
      <c r="K18" s="39" t="n">
        <f aca="false">SUM(I18:J18)</f>
        <v>11</v>
      </c>
      <c r="L18" s="21" t="s">
        <v>564</v>
      </c>
      <c r="M18" s="19" t="s">
        <v>22</v>
      </c>
      <c r="N18" s="20" t="s">
        <v>23</v>
      </c>
    </row>
    <row r="19" customFormat="false" ht="31.5" hidden="true" customHeight="true" outlineLevel="0" collapsed="false">
      <c r="B19" s="37" t="s">
        <v>554</v>
      </c>
      <c r="C19" s="38" t="s">
        <v>22</v>
      </c>
      <c r="D19" s="21" t="s">
        <v>563</v>
      </c>
      <c r="E19" s="13" t="s">
        <v>529</v>
      </c>
      <c r="F19" s="21" t="s">
        <v>36</v>
      </c>
      <c r="G19" s="14" t="s">
        <v>32</v>
      </c>
      <c r="H19" s="15" t="n">
        <f aca="false">I19*8</f>
        <v>24</v>
      </c>
      <c r="I19" s="16" t="n">
        <v>3</v>
      </c>
      <c r="J19" s="16" t="n">
        <v>8</v>
      </c>
      <c r="K19" s="219" t="n">
        <f aca="false">SUM(I19:J19)</f>
        <v>11</v>
      </c>
      <c r="L19" s="21" t="s">
        <v>566</v>
      </c>
      <c r="M19" s="63" t="s">
        <v>22</v>
      </c>
      <c r="N19" s="20" t="s">
        <v>23</v>
      </c>
    </row>
    <row r="20" customFormat="false" ht="31.5" hidden="true" customHeight="true" outlineLevel="0" collapsed="false">
      <c r="B20" s="37" t="s">
        <v>554</v>
      </c>
      <c r="C20" s="38" t="s">
        <v>22</v>
      </c>
      <c r="D20" s="21" t="s">
        <v>563</v>
      </c>
      <c r="E20" s="13" t="s">
        <v>529</v>
      </c>
      <c r="F20" s="21" t="s">
        <v>36</v>
      </c>
      <c r="G20" s="14" t="s">
        <v>32</v>
      </c>
      <c r="H20" s="15" t="n">
        <f aca="false">I20*8</f>
        <v>24</v>
      </c>
      <c r="I20" s="16" t="n">
        <v>3</v>
      </c>
      <c r="J20" s="16" t="n">
        <v>8</v>
      </c>
      <c r="K20" s="219" t="n">
        <f aca="false">SUM(I20:J20)</f>
        <v>11</v>
      </c>
      <c r="L20" s="21" t="s">
        <v>565</v>
      </c>
      <c r="M20" s="63" t="s">
        <v>27</v>
      </c>
      <c r="N20" s="20" t="s">
        <v>23</v>
      </c>
    </row>
    <row r="21" customFormat="false" ht="31.5" hidden="true" customHeight="true" outlineLevel="0" collapsed="false">
      <c r="B21" s="37" t="s">
        <v>554</v>
      </c>
      <c r="C21" s="38" t="s">
        <v>22</v>
      </c>
      <c r="D21" s="21" t="s">
        <v>563</v>
      </c>
      <c r="E21" s="13" t="s">
        <v>529</v>
      </c>
      <c r="F21" s="21" t="s">
        <v>36</v>
      </c>
      <c r="G21" s="14" t="s">
        <v>32</v>
      </c>
      <c r="H21" s="15" t="n">
        <f aca="false">I21*8</f>
        <v>24</v>
      </c>
      <c r="I21" s="16" t="n">
        <v>3</v>
      </c>
      <c r="J21" s="16" t="n">
        <v>8</v>
      </c>
      <c r="K21" s="219" t="n">
        <f aca="false">SUM(I21:J21)</f>
        <v>11</v>
      </c>
      <c r="L21" s="21" t="s">
        <v>567</v>
      </c>
      <c r="M21" s="63" t="s">
        <v>59</v>
      </c>
      <c r="N21" s="13" t="s">
        <v>60</v>
      </c>
    </row>
    <row r="22" customFormat="false" ht="31.5" hidden="true" customHeight="true" outlineLevel="0" collapsed="false">
      <c r="B22" s="260" t="s">
        <v>554</v>
      </c>
      <c r="C22" s="261" t="s">
        <v>22</v>
      </c>
      <c r="D22" s="254" t="s">
        <v>568</v>
      </c>
      <c r="E22" s="250" t="s">
        <v>274</v>
      </c>
      <c r="F22" s="254" t="s">
        <v>43</v>
      </c>
      <c r="G22" s="262" t="s">
        <v>44</v>
      </c>
      <c r="H22" s="62" t="n">
        <f aca="false">I22*8</f>
        <v>8</v>
      </c>
      <c r="I22" s="16" t="n">
        <v>1</v>
      </c>
      <c r="J22" s="16"/>
      <c r="K22" s="39" t="n">
        <f aca="false">SUM(I22:J22)</f>
        <v>1</v>
      </c>
      <c r="L22" s="21" t="s">
        <v>212</v>
      </c>
      <c r="M22" s="19" t="s">
        <v>16</v>
      </c>
      <c r="N22" s="20" t="s">
        <v>23</v>
      </c>
    </row>
    <row r="23" customFormat="false" ht="31.5" hidden="true" customHeight="true" outlineLevel="0" collapsed="false">
      <c r="B23" s="37"/>
      <c r="C23" s="38"/>
      <c r="D23" s="21" t="s">
        <v>569</v>
      </c>
      <c r="E23" s="13" t="s">
        <v>404</v>
      </c>
      <c r="F23" s="21" t="s">
        <v>43</v>
      </c>
      <c r="G23" s="14" t="s">
        <v>44</v>
      </c>
      <c r="H23" s="62" t="n">
        <f aca="false">I23*8</f>
        <v>8</v>
      </c>
      <c r="I23" s="16" t="n">
        <v>1</v>
      </c>
      <c r="J23" s="16"/>
      <c r="K23" s="39" t="n">
        <f aca="false">SUM(I23:J23)</f>
        <v>1</v>
      </c>
      <c r="L23" s="254" t="s">
        <v>405</v>
      </c>
      <c r="M23" s="19" t="s">
        <v>16</v>
      </c>
      <c r="N23" s="20" t="s">
        <v>108</v>
      </c>
    </row>
    <row r="24" customFormat="false" ht="31.5" hidden="true" customHeight="true" outlineLevel="0" collapsed="false">
      <c r="B24" s="37" t="s">
        <v>554</v>
      </c>
      <c r="C24" s="38" t="s">
        <v>22</v>
      </c>
      <c r="D24" s="24" t="s">
        <v>370</v>
      </c>
      <c r="E24" s="20" t="s">
        <v>144</v>
      </c>
      <c r="F24" s="12" t="s">
        <v>145</v>
      </c>
      <c r="G24" s="14" t="s">
        <v>140</v>
      </c>
      <c r="H24" s="62" t="n">
        <f aca="false">I24*8</f>
        <v>8</v>
      </c>
      <c r="I24" s="16" t="n">
        <v>1</v>
      </c>
      <c r="J24" s="16"/>
      <c r="K24" s="39" t="n">
        <f aca="false">SUM(I24:J24)</f>
        <v>1</v>
      </c>
      <c r="L24" s="21" t="s">
        <v>146</v>
      </c>
      <c r="M24" s="19" t="s">
        <v>27</v>
      </c>
      <c r="N24" s="20" t="s">
        <v>23</v>
      </c>
    </row>
    <row r="25" customFormat="false" ht="31.5" hidden="true" customHeight="true" outlineLevel="0" collapsed="false">
      <c r="B25" s="37" t="s">
        <v>554</v>
      </c>
      <c r="C25" s="38" t="s">
        <v>22</v>
      </c>
      <c r="D25" s="21" t="s">
        <v>570</v>
      </c>
      <c r="E25" s="13" t="s">
        <v>138</v>
      </c>
      <c r="F25" s="12" t="s">
        <v>214</v>
      </c>
      <c r="G25" s="14" t="s">
        <v>140</v>
      </c>
      <c r="H25" s="62" t="n">
        <f aca="false">I25*8</f>
        <v>8</v>
      </c>
      <c r="I25" s="17" t="n">
        <v>1</v>
      </c>
      <c r="J25" s="17"/>
      <c r="K25" s="39" t="n">
        <f aca="false">SUM(I25:J25)</f>
        <v>1</v>
      </c>
      <c r="L25" s="12" t="s">
        <v>571</v>
      </c>
      <c r="M25" s="19" t="s">
        <v>16</v>
      </c>
      <c r="N25" s="20" t="s">
        <v>23</v>
      </c>
    </row>
    <row r="26" customFormat="false" ht="31.5" hidden="true" customHeight="true" outlineLevel="0" collapsed="false">
      <c r="B26" s="37" t="s">
        <v>554</v>
      </c>
      <c r="C26" s="38" t="s">
        <v>22</v>
      </c>
      <c r="D26" s="21" t="s">
        <v>137</v>
      </c>
      <c r="E26" s="13" t="s">
        <v>138</v>
      </c>
      <c r="F26" s="12" t="s">
        <v>139</v>
      </c>
      <c r="G26" s="14" t="s">
        <v>140</v>
      </c>
      <c r="H26" s="62" t="n">
        <f aca="false">I26*8</f>
        <v>8</v>
      </c>
      <c r="I26" s="16" t="n">
        <v>1</v>
      </c>
      <c r="J26" s="16"/>
      <c r="K26" s="39" t="n">
        <f aca="false">SUM(I26:J26)</f>
        <v>1</v>
      </c>
      <c r="L26" s="12" t="s">
        <v>141</v>
      </c>
      <c r="M26" s="63" t="s">
        <v>142</v>
      </c>
      <c r="N26" s="63" t="s">
        <v>142</v>
      </c>
    </row>
    <row r="27" customFormat="false" ht="17.25" hidden="true" customHeight="true" outlineLevel="0" collapsed="false">
      <c r="B27" s="222"/>
      <c r="C27" s="223" t="s">
        <v>86</v>
      </c>
      <c r="D27" s="223"/>
      <c r="E27" s="223"/>
      <c r="F27" s="223"/>
      <c r="G27" s="223"/>
      <c r="H27" s="45" t="n">
        <f aca="false">SUM(H17:H26)</f>
        <v>160</v>
      </c>
      <c r="I27" s="45" t="n">
        <f aca="false">SUM(I17:I26)</f>
        <v>20</v>
      </c>
      <c r="J27" s="45" t="n">
        <f aca="false">SUM(J17:J26)</f>
        <v>40</v>
      </c>
      <c r="K27" s="45" t="n">
        <f aca="false">SUM(K17:K26)</f>
        <v>60</v>
      </c>
      <c r="L27" s="263"/>
      <c r="M27" s="263"/>
      <c r="N27" s="263"/>
    </row>
    <row r="28" customFormat="false" ht="7.5" hidden="true" customHeight="true" outlineLevel="0" collapsed="false"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5"/>
    </row>
    <row r="29" customFormat="false" ht="36" hidden="false" customHeight="true" outlineLevel="0" collapsed="false">
      <c r="B29" s="7" t="s">
        <v>1</v>
      </c>
      <c r="C29" s="8" t="s">
        <v>2</v>
      </c>
      <c r="D29" s="7" t="s">
        <v>3</v>
      </c>
      <c r="E29" s="8" t="s">
        <v>4</v>
      </c>
      <c r="F29" s="7" t="s">
        <v>5</v>
      </c>
      <c r="G29" s="8" t="s">
        <v>6</v>
      </c>
      <c r="H29" s="8" t="s">
        <v>7</v>
      </c>
      <c r="I29" s="8" t="s">
        <v>8</v>
      </c>
      <c r="J29" s="8" t="s">
        <v>9</v>
      </c>
      <c r="K29" s="8" t="s">
        <v>10</v>
      </c>
      <c r="L29" s="7" t="s">
        <v>11</v>
      </c>
      <c r="M29" s="9" t="s">
        <v>12</v>
      </c>
      <c r="N29" s="264" t="s">
        <v>13</v>
      </c>
      <c r="O29" s="264" t="s">
        <v>14</v>
      </c>
    </row>
    <row r="30" customFormat="false" ht="40.5" hidden="false" customHeight="true" outlineLevel="0" collapsed="false">
      <c r="B30" s="48" t="s">
        <v>554</v>
      </c>
      <c r="C30" s="49" t="s">
        <v>87</v>
      </c>
      <c r="D30" s="21" t="s">
        <v>563</v>
      </c>
      <c r="E30" s="13" t="s">
        <v>529</v>
      </c>
      <c r="F30" s="21" t="s">
        <v>36</v>
      </c>
      <c r="G30" s="14" t="s">
        <v>32</v>
      </c>
      <c r="H30" s="15" t="n">
        <f aca="false">I30*8</f>
        <v>16</v>
      </c>
      <c r="I30" s="16" t="n">
        <v>2</v>
      </c>
      <c r="J30" s="16" t="n">
        <v>8</v>
      </c>
      <c r="K30" s="53" t="n">
        <f aca="false">SUM(I30:J30)</f>
        <v>10</v>
      </c>
      <c r="L30" s="21" t="s">
        <v>99</v>
      </c>
      <c r="M30" s="63" t="s">
        <v>22</v>
      </c>
      <c r="N30" s="20" t="s">
        <v>23</v>
      </c>
      <c r="O30" s="20" t="s">
        <v>23</v>
      </c>
    </row>
    <row r="31" customFormat="false" ht="40.5" hidden="false" customHeight="true" outlineLevel="0" collapsed="false">
      <c r="B31" s="48" t="s">
        <v>554</v>
      </c>
      <c r="C31" s="49" t="s">
        <v>87</v>
      </c>
      <c r="D31" s="21" t="s">
        <v>563</v>
      </c>
      <c r="E31" s="13" t="s">
        <v>529</v>
      </c>
      <c r="F31" s="21" t="s">
        <v>36</v>
      </c>
      <c r="G31" s="14" t="s">
        <v>32</v>
      </c>
      <c r="H31" s="15" t="n">
        <f aca="false">I31*8</f>
        <v>16</v>
      </c>
      <c r="I31" s="16" t="n">
        <v>2</v>
      </c>
      <c r="J31" s="16" t="n">
        <v>8</v>
      </c>
      <c r="K31" s="53" t="n">
        <f aca="false">SUM(I31:J31)</f>
        <v>10</v>
      </c>
      <c r="L31" s="21" t="s">
        <v>564</v>
      </c>
      <c r="M31" s="63" t="s">
        <v>22</v>
      </c>
      <c r="N31" s="13" t="s">
        <v>23</v>
      </c>
      <c r="O31" s="20" t="s">
        <v>23</v>
      </c>
    </row>
    <row r="32" customFormat="false" ht="40.5" hidden="false" customHeight="true" outlineLevel="0" collapsed="false">
      <c r="B32" s="48" t="s">
        <v>554</v>
      </c>
      <c r="C32" s="49" t="s">
        <v>87</v>
      </c>
      <c r="D32" s="21" t="s">
        <v>563</v>
      </c>
      <c r="E32" s="13" t="s">
        <v>529</v>
      </c>
      <c r="F32" s="21" t="s">
        <v>36</v>
      </c>
      <c r="G32" s="14" t="s">
        <v>32</v>
      </c>
      <c r="H32" s="15" t="n">
        <f aca="false">I32*8</f>
        <v>16</v>
      </c>
      <c r="I32" s="16" t="n">
        <v>2</v>
      </c>
      <c r="J32" s="16" t="n">
        <v>8</v>
      </c>
      <c r="K32" s="53" t="n">
        <f aca="false">SUM(I32:J32)</f>
        <v>10</v>
      </c>
      <c r="L32" s="21" t="s">
        <v>566</v>
      </c>
      <c r="M32" s="63" t="s">
        <v>22</v>
      </c>
      <c r="N32" s="13" t="s">
        <v>23</v>
      </c>
      <c r="O32" s="20" t="s">
        <v>23</v>
      </c>
    </row>
    <row r="33" customFormat="false" ht="40.5" hidden="false" customHeight="true" outlineLevel="0" collapsed="false">
      <c r="B33" s="48" t="s">
        <v>554</v>
      </c>
      <c r="C33" s="49" t="s">
        <v>87</v>
      </c>
      <c r="D33" s="21" t="s">
        <v>563</v>
      </c>
      <c r="E33" s="13" t="s">
        <v>529</v>
      </c>
      <c r="F33" s="21" t="s">
        <v>36</v>
      </c>
      <c r="G33" s="14" t="s">
        <v>32</v>
      </c>
      <c r="H33" s="15" t="n">
        <f aca="false">I33*8</f>
        <v>8</v>
      </c>
      <c r="I33" s="16" t="n">
        <v>1</v>
      </c>
      <c r="J33" s="16" t="n">
        <v>7</v>
      </c>
      <c r="K33" s="53" t="n">
        <f aca="false">SUM(I33:J33)</f>
        <v>8</v>
      </c>
      <c r="L33" s="21" t="s">
        <v>565</v>
      </c>
      <c r="M33" s="63" t="s">
        <v>27</v>
      </c>
      <c r="N33" s="13" t="s">
        <v>23</v>
      </c>
      <c r="O33" s="20" t="s">
        <v>23</v>
      </c>
    </row>
    <row r="34" customFormat="false" ht="40.5" hidden="false" customHeight="true" outlineLevel="0" collapsed="false">
      <c r="B34" s="48" t="s">
        <v>554</v>
      </c>
      <c r="C34" s="49" t="s">
        <v>87</v>
      </c>
      <c r="D34" s="21" t="s">
        <v>563</v>
      </c>
      <c r="E34" s="13" t="s">
        <v>529</v>
      </c>
      <c r="F34" s="21" t="s">
        <v>36</v>
      </c>
      <c r="G34" s="14" t="s">
        <v>32</v>
      </c>
      <c r="H34" s="15" t="n">
        <f aca="false">I34*8</f>
        <v>16</v>
      </c>
      <c r="I34" s="16" t="n">
        <v>2</v>
      </c>
      <c r="J34" s="16" t="n">
        <v>7</v>
      </c>
      <c r="K34" s="53" t="n">
        <f aca="false">SUM(I34:J34)</f>
        <v>9</v>
      </c>
      <c r="L34" s="21" t="s">
        <v>567</v>
      </c>
      <c r="M34" s="63" t="s">
        <v>59</v>
      </c>
      <c r="N34" s="13" t="s">
        <v>60</v>
      </c>
      <c r="O34" s="20" t="s">
        <v>23</v>
      </c>
    </row>
    <row r="35" customFormat="false" ht="26.25" hidden="false" customHeight="true" outlineLevel="0" collapsed="false">
      <c r="B35" s="48" t="s">
        <v>554</v>
      </c>
      <c r="C35" s="49" t="s">
        <v>87</v>
      </c>
      <c r="D35" s="21" t="s">
        <v>235</v>
      </c>
      <c r="E35" s="13" t="s">
        <v>236</v>
      </c>
      <c r="F35" s="12" t="s">
        <v>43</v>
      </c>
      <c r="G35" s="14" t="s">
        <v>44</v>
      </c>
      <c r="H35" s="15" t="n">
        <f aca="false">I35*8</f>
        <v>8</v>
      </c>
      <c r="I35" s="16" t="n">
        <v>1</v>
      </c>
      <c r="J35" s="16"/>
      <c r="K35" s="50" t="n">
        <f aca="false">SUM(I35:J35)</f>
        <v>1</v>
      </c>
      <c r="L35" s="12" t="s">
        <v>77</v>
      </c>
      <c r="M35" s="19" t="s">
        <v>22</v>
      </c>
      <c r="N35" s="20" t="s">
        <v>23</v>
      </c>
      <c r="O35" s="20" t="s">
        <v>23</v>
      </c>
    </row>
    <row r="36" customFormat="false" ht="26.25" hidden="false" customHeight="true" outlineLevel="0" collapsed="false">
      <c r="B36" s="48" t="s">
        <v>554</v>
      </c>
      <c r="C36" s="49" t="s">
        <v>87</v>
      </c>
      <c r="D36" s="21" t="s">
        <v>572</v>
      </c>
      <c r="E36" s="13" t="s">
        <v>573</v>
      </c>
      <c r="F36" s="12" t="s">
        <v>43</v>
      </c>
      <c r="G36" s="14" t="s">
        <v>44</v>
      </c>
      <c r="H36" s="15" t="n">
        <f aca="false">I36*8</f>
        <v>8</v>
      </c>
      <c r="I36" s="16" t="n">
        <v>1</v>
      </c>
      <c r="J36" s="16"/>
      <c r="K36" s="50" t="n">
        <f aca="false">SUM(I36:J36)</f>
        <v>1</v>
      </c>
      <c r="L36" s="12" t="s">
        <v>574</v>
      </c>
      <c r="M36" s="19" t="s">
        <v>22</v>
      </c>
      <c r="N36" s="20" t="s">
        <v>23</v>
      </c>
      <c r="O36" s="20" t="s">
        <v>108</v>
      </c>
    </row>
    <row r="37" customFormat="false" ht="26.25" hidden="false" customHeight="true" outlineLevel="0" collapsed="false">
      <c r="B37" s="48" t="s">
        <v>554</v>
      </c>
      <c r="C37" s="49" t="s">
        <v>87</v>
      </c>
      <c r="D37" s="21" t="s">
        <v>575</v>
      </c>
      <c r="E37" s="13" t="s">
        <v>288</v>
      </c>
      <c r="F37" s="12" t="s">
        <v>43</v>
      </c>
      <c r="G37" s="14" t="s">
        <v>44</v>
      </c>
      <c r="H37" s="62" t="n">
        <f aca="false">I37*8</f>
        <v>8</v>
      </c>
      <c r="I37" s="16" t="n">
        <v>1</v>
      </c>
      <c r="J37" s="16"/>
      <c r="K37" s="50" t="n">
        <f aca="false">SUM(I37:J37)</f>
        <v>1</v>
      </c>
      <c r="L37" s="12" t="s">
        <v>289</v>
      </c>
      <c r="M37" s="19" t="s">
        <v>16</v>
      </c>
      <c r="N37" s="20" t="s">
        <v>23</v>
      </c>
      <c r="O37" s="20" t="s">
        <v>23</v>
      </c>
    </row>
    <row r="38" customFormat="false" ht="26.25" hidden="false" customHeight="true" outlineLevel="0" collapsed="false">
      <c r="B38" s="48" t="s">
        <v>554</v>
      </c>
      <c r="C38" s="49" t="s">
        <v>87</v>
      </c>
      <c r="D38" s="24" t="s">
        <v>370</v>
      </c>
      <c r="E38" s="20" t="s">
        <v>144</v>
      </c>
      <c r="F38" s="12" t="s">
        <v>145</v>
      </c>
      <c r="G38" s="14" t="s">
        <v>140</v>
      </c>
      <c r="H38" s="62" t="n">
        <f aca="false">I38*8</f>
        <v>8</v>
      </c>
      <c r="I38" s="16" t="n">
        <v>1</v>
      </c>
      <c r="J38" s="16"/>
      <c r="K38" s="50" t="n">
        <f aca="false">SUM(I38:J38)</f>
        <v>1</v>
      </c>
      <c r="L38" s="21" t="s">
        <v>146</v>
      </c>
      <c r="M38" s="19" t="s">
        <v>27</v>
      </c>
      <c r="N38" s="20" t="s">
        <v>147</v>
      </c>
      <c r="O38" s="20" t="s">
        <v>147</v>
      </c>
    </row>
    <row r="39" customFormat="false" ht="26.25" hidden="false" customHeight="true" outlineLevel="0" collapsed="false">
      <c r="B39" s="48" t="s">
        <v>554</v>
      </c>
      <c r="C39" s="49" t="s">
        <v>87</v>
      </c>
      <c r="D39" s="21" t="s">
        <v>137</v>
      </c>
      <c r="E39" s="13" t="s">
        <v>138</v>
      </c>
      <c r="F39" s="12" t="s">
        <v>139</v>
      </c>
      <c r="G39" s="14" t="s">
        <v>140</v>
      </c>
      <c r="H39" s="62" t="n">
        <f aca="false">I39*8</f>
        <v>8</v>
      </c>
      <c r="I39" s="16" t="n">
        <v>1</v>
      </c>
      <c r="J39" s="16"/>
      <c r="K39" s="50" t="n">
        <f aca="false">SUM(I39:J39)</f>
        <v>1</v>
      </c>
      <c r="L39" s="12" t="s">
        <v>141</v>
      </c>
      <c r="M39" s="63" t="s">
        <v>142</v>
      </c>
      <c r="N39" s="63" t="s">
        <v>142</v>
      </c>
      <c r="O39" s="63" t="s">
        <v>142</v>
      </c>
    </row>
    <row r="40" customFormat="false" ht="26.25" hidden="false" customHeight="true" outlineLevel="0" collapsed="false">
      <c r="B40" s="48" t="s">
        <v>554</v>
      </c>
      <c r="C40" s="49" t="s">
        <v>87</v>
      </c>
      <c r="D40" s="12" t="s">
        <v>148</v>
      </c>
      <c r="E40" s="61" t="s">
        <v>138</v>
      </c>
      <c r="F40" s="12" t="s">
        <v>149</v>
      </c>
      <c r="G40" s="14" t="s">
        <v>150</v>
      </c>
      <c r="H40" s="253" t="n">
        <f aca="false">I40*8</f>
        <v>24</v>
      </c>
      <c r="I40" s="16" t="n">
        <v>3</v>
      </c>
      <c r="J40" s="16" t="n">
        <v>5</v>
      </c>
      <c r="K40" s="50" t="n">
        <f aca="false">SUM(I40:J40)</f>
        <v>8</v>
      </c>
      <c r="L40" s="28" t="s">
        <v>151</v>
      </c>
      <c r="M40" s="33" t="s">
        <v>142</v>
      </c>
      <c r="N40" s="33" t="s">
        <v>142</v>
      </c>
      <c r="O40" s="33" t="s">
        <v>142</v>
      </c>
    </row>
    <row r="41" customFormat="false" ht="17.25" hidden="false" customHeight="true" outlineLevel="0" collapsed="false">
      <c r="B41" s="54"/>
      <c r="C41" s="55" t="s">
        <v>112</v>
      </c>
      <c r="D41" s="55"/>
      <c r="E41" s="55"/>
      <c r="F41" s="55"/>
      <c r="G41" s="55"/>
      <c r="H41" s="56" t="n">
        <f aca="false">SUM(H30:H39)</f>
        <v>112</v>
      </c>
      <c r="I41" s="56" t="n">
        <f aca="false">SUM(I30:I40)</f>
        <v>17</v>
      </c>
      <c r="J41" s="56" t="n">
        <f aca="false">SUM(J30:J40)</f>
        <v>43</v>
      </c>
      <c r="K41" s="56" t="n">
        <f aca="false">SUM(K30:K40)</f>
        <v>60</v>
      </c>
      <c r="L41" s="57"/>
      <c r="M41" s="57"/>
      <c r="N41" s="57"/>
      <c r="O41" s="57"/>
    </row>
    <row r="42" customFormat="false" ht="6.75" hidden="false" customHeight="true" outlineLevel="0" collapsed="false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5"/>
    </row>
    <row r="43" customFormat="false" ht="36" hidden="false" customHeight="true" outlineLevel="0" collapsed="false">
      <c r="B43" s="7" t="s">
        <v>1</v>
      </c>
      <c r="C43" s="8" t="s">
        <v>2</v>
      </c>
      <c r="D43" s="7" t="s">
        <v>3</v>
      </c>
      <c r="E43" s="8" t="s">
        <v>4</v>
      </c>
      <c r="F43" s="7" t="s">
        <v>5</v>
      </c>
      <c r="G43" s="8" t="s">
        <v>6</v>
      </c>
      <c r="H43" s="8" t="s">
        <v>7</v>
      </c>
      <c r="I43" s="8" t="s">
        <v>8</v>
      </c>
      <c r="J43" s="8" t="s">
        <v>9</v>
      </c>
      <c r="K43" s="8" t="s">
        <v>10</v>
      </c>
      <c r="L43" s="7" t="s">
        <v>11</v>
      </c>
      <c r="M43" s="9" t="s">
        <v>12</v>
      </c>
      <c r="N43" s="264" t="s">
        <v>13</v>
      </c>
      <c r="O43" s="264" t="s">
        <v>14</v>
      </c>
    </row>
    <row r="44" customFormat="false" ht="25.5" hidden="false" customHeight="true" outlineLevel="0" collapsed="false">
      <c r="B44" s="58" t="s">
        <v>554</v>
      </c>
      <c r="C44" s="59" t="s">
        <v>113</v>
      </c>
      <c r="D44" s="21" t="s">
        <v>563</v>
      </c>
      <c r="E44" s="13" t="s">
        <v>529</v>
      </c>
      <c r="F44" s="21" t="s">
        <v>36</v>
      </c>
      <c r="G44" s="14" t="s">
        <v>32</v>
      </c>
      <c r="H44" s="15" t="n">
        <f aca="false">I44*8</f>
        <v>16</v>
      </c>
      <c r="I44" s="16" t="n">
        <v>2</v>
      </c>
      <c r="J44" s="16" t="n">
        <v>9</v>
      </c>
      <c r="K44" s="265" t="n">
        <f aca="false">SUM(I44:J44)</f>
        <v>11</v>
      </c>
      <c r="L44" s="21" t="s">
        <v>99</v>
      </c>
      <c r="M44" s="63" t="s">
        <v>22</v>
      </c>
      <c r="N44" s="13" t="s">
        <v>23</v>
      </c>
      <c r="O44" s="20" t="s">
        <v>23</v>
      </c>
    </row>
    <row r="45" customFormat="false" ht="25.5" hidden="false" customHeight="true" outlineLevel="0" collapsed="false">
      <c r="B45" s="58" t="s">
        <v>554</v>
      </c>
      <c r="C45" s="59" t="s">
        <v>113</v>
      </c>
      <c r="D45" s="21" t="s">
        <v>563</v>
      </c>
      <c r="E45" s="13" t="s">
        <v>529</v>
      </c>
      <c r="F45" s="21" t="s">
        <v>36</v>
      </c>
      <c r="G45" s="14" t="s">
        <v>32</v>
      </c>
      <c r="H45" s="15" t="n">
        <f aca="false">I45*8</f>
        <v>16</v>
      </c>
      <c r="I45" s="16" t="n">
        <v>2</v>
      </c>
      <c r="J45" s="16" t="n">
        <v>9</v>
      </c>
      <c r="K45" s="265" t="n">
        <f aca="false">SUM(I45:J45)</f>
        <v>11</v>
      </c>
      <c r="L45" s="21" t="s">
        <v>564</v>
      </c>
      <c r="M45" s="63" t="s">
        <v>22</v>
      </c>
      <c r="N45" s="13" t="s">
        <v>23</v>
      </c>
      <c r="O45" s="20" t="s">
        <v>23</v>
      </c>
    </row>
    <row r="46" customFormat="false" ht="25.5" hidden="false" customHeight="true" outlineLevel="0" collapsed="false">
      <c r="B46" s="58" t="s">
        <v>554</v>
      </c>
      <c r="C46" s="59" t="s">
        <v>113</v>
      </c>
      <c r="D46" s="21" t="s">
        <v>563</v>
      </c>
      <c r="E46" s="13" t="s">
        <v>529</v>
      </c>
      <c r="F46" s="21" t="s">
        <v>36</v>
      </c>
      <c r="G46" s="14" t="s">
        <v>32</v>
      </c>
      <c r="H46" s="15" t="n">
        <f aca="false">I46*8</f>
        <v>16</v>
      </c>
      <c r="I46" s="16" t="n">
        <v>2</v>
      </c>
      <c r="J46" s="16" t="n">
        <v>9</v>
      </c>
      <c r="K46" s="265" t="n">
        <f aca="false">SUM(I46:J46)</f>
        <v>11</v>
      </c>
      <c r="L46" s="21" t="s">
        <v>566</v>
      </c>
      <c r="M46" s="63" t="s">
        <v>22</v>
      </c>
      <c r="N46" s="13" t="s">
        <v>23</v>
      </c>
      <c r="O46" s="20" t="s">
        <v>23</v>
      </c>
    </row>
    <row r="47" customFormat="false" ht="25.5" hidden="false" customHeight="true" outlineLevel="0" collapsed="false">
      <c r="B47" s="58" t="s">
        <v>554</v>
      </c>
      <c r="C47" s="59" t="s">
        <v>113</v>
      </c>
      <c r="D47" s="21" t="s">
        <v>563</v>
      </c>
      <c r="E47" s="13" t="s">
        <v>529</v>
      </c>
      <c r="F47" s="21" t="s">
        <v>36</v>
      </c>
      <c r="G47" s="14" t="s">
        <v>32</v>
      </c>
      <c r="H47" s="15" t="n">
        <f aca="false">I47*8</f>
        <v>8</v>
      </c>
      <c r="I47" s="16" t="n">
        <v>1</v>
      </c>
      <c r="J47" s="16" t="n">
        <v>9</v>
      </c>
      <c r="K47" s="265" t="n">
        <f aca="false">SUM(I47:J47)</f>
        <v>10</v>
      </c>
      <c r="L47" s="21" t="s">
        <v>565</v>
      </c>
      <c r="M47" s="63" t="s">
        <v>27</v>
      </c>
      <c r="N47" s="13" t="s">
        <v>23</v>
      </c>
      <c r="O47" s="20" t="s">
        <v>23</v>
      </c>
    </row>
    <row r="48" customFormat="false" ht="25.5" hidden="false" customHeight="true" outlineLevel="0" collapsed="false">
      <c r="B48" s="58" t="s">
        <v>554</v>
      </c>
      <c r="C48" s="59" t="s">
        <v>113</v>
      </c>
      <c r="D48" s="21" t="s">
        <v>563</v>
      </c>
      <c r="E48" s="13" t="s">
        <v>529</v>
      </c>
      <c r="F48" s="21" t="s">
        <v>36</v>
      </c>
      <c r="G48" s="14" t="s">
        <v>32</v>
      </c>
      <c r="H48" s="15" t="n">
        <f aca="false">I48*8</f>
        <v>8</v>
      </c>
      <c r="I48" s="16" t="n">
        <v>1</v>
      </c>
      <c r="J48" s="16" t="n">
        <v>9</v>
      </c>
      <c r="K48" s="265" t="n">
        <f aca="false">SUM(I48:J48)</f>
        <v>10</v>
      </c>
      <c r="L48" s="21" t="s">
        <v>567</v>
      </c>
      <c r="M48" s="63" t="s">
        <v>59</v>
      </c>
      <c r="N48" s="13" t="s">
        <v>60</v>
      </c>
      <c r="O48" s="20" t="s">
        <v>23</v>
      </c>
    </row>
    <row r="49" customFormat="false" ht="25.5" hidden="false" customHeight="true" outlineLevel="0" collapsed="false">
      <c r="B49" s="58" t="s">
        <v>554</v>
      </c>
      <c r="C49" s="59" t="s">
        <v>113</v>
      </c>
      <c r="D49" s="12" t="s">
        <v>148</v>
      </c>
      <c r="E49" s="61" t="s">
        <v>138</v>
      </c>
      <c r="F49" s="12" t="s">
        <v>149</v>
      </c>
      <c r="G49" s="14" t="s">
        <v>150</v>
      </c>
      <c r="H49" s="253" t="n">
        <f aca="false">I49*8</f>
        <v>16</v>
      </c>
      <c r="I49" s="16" t="n">
        <v>2</v>
      </c>
      <c r="J49" s="16" t="n">
        <v>5</v>
      </c>
      <c r="K49" s="60" t="n">
        <f aca="false">SUM(I49:J49)</f>
        <v>7</v>
      </c>
      <c r="L49" s="28" t="s">
        <v>151</v>
      </c>
      <c r="M49" s="33" t="s">
        <v>142</v>
      </c>
      <c r="N49" s="33" t="s">
        <v>142</v>
      </c>
      <c r="O49" s="33" t="s">
        <v>142</v>
      </c>
    </row>
    <row r="50" customFormat="false" ht="17.25" hidden="false" customHeight="true" outlineLevel="0" collapsed="false">
      <c r="B50" s="68" t="s">
        <v>251</v>
      </c>
      <c r="C50" s="68"/>
      <c r="D50" s="68"/>
      <c r="E50" s="68"/>
      <c r="F50" s="68"/>
      <c r="G50" s="68"/>
      <c r="H50" s="69" t="n">
        <f aca="false">SUM(H44:H49)</f>
        <v>80</v>
      </c>
      <c r="I50" s="69" t="n">
        <f aca="false">SUM(I44:I49)</f>
        <v>10</v>
      </c>
      <c r="J50" s="69" t="n">
        <f aca="false">SUM(J44:J49)</f>
        <v>50</v>
      </c>
      <c r="K50" s="69" t="n">
        <f aca="false">SUM(K44:K49)</f>
        <v>60</v>
      </c>
      <c r="L50" s="70"/>
      <c r="M50" s="70"/>
      <c r="N50" s="70"/>
      <c r="O50" s="70"/>
    </row>
    <row r="51" customFormat="false" ht="6.75" hidden="false" customHeight="true" outlineLevel="0" collapsed="false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</row>
    <row r="52" customFormat="false" ht="17.25" hidden="false" customHeight="true" outlineLevel="0" collapsed="false">
      <c r="B52" s="71" t="s">
        <v>153</v>
      </c>
      <c r="C52" s="71"/>
      <c r="D52" s="71"/>
      <c r="E52" s="71"/>
      <c r="F52" s="71"/>
      <c r="G52" s="71"/>
      <c r="H52" s="72" t="n">
        <f aca="false">H50+H41+H27+H14</f>
        <v>544</v>
      </c>
      <c r="I52" s="72" t="n">
        <f aca="false">I50+I41+I27+I14</f>
        <v>71</v>
      </c>
      <c r="J52" s="72" t="n">
        <f aca="false">J50+J41+J27+J14</f>
        <v>169</v>
      </c>
      <c r="K52" s="72" t="n">
        <f aca="false">K50+K41+K27+K14</f>
        <v>240</v>
      </c>
      <c r="L52" s="74"/>
      <c r="M52" s="74"/>
      <c r="N52" s="74"/>
      <c r="O52" s="74"/>
    </row>
    <row r="53" customFormat="false" ht="16.8" hidden="false" customHeight="false" outlineLevel="0" collapsed="false">
      <c r="B53" s="75"/>
      <c r="C53" s="76"/>
      <c r="D53" s="77"/>
      <c r="E53" s="76"/>
      <c r="F53" s="77"/>
      <c r="G53" s="79" t="s">
        <v>154</v>
      </c>
      <c r="H53" s="79"/>
      <c r="I53" s="80" t="n">
        <f aca="false">I52/K52</f>
        <v>0.295833333333333</v>
      </c>
      <c r="J53" s="81" t="n">
        <f aca="false">J52/K52</f>
        <v>0.704166666666667</v>
      </c>
      <c r="K53" s="82" t="n">
        <f aca="false">SUM(I53:J53)</f>
        <v>1</v>
      </c>
      <c r="L53" s="77"/>
    </row>
    <row r="54" customFormat="false" ht="15" hidden="false" customHeight="false" outlineLevel="0" collapsed="false"/>
  </sheetData>
  <mergeCells count="12">
    <mergeCell ref="B2:O2"/>
    <mergeCell ref="C14:G14"/>
    <mergeCell ref="L14:N14"/>
    <mergeCell ref="C27:G27"/>
    <mergeCell ref="L27:N27"/>
    <mergeCell ref="C41:G41"/>
    <mergeCell ref="L41:O41"/>
    <mergeCell ref="B50:G50"/>
    <mergeCell ref="L50:O50"/>
    <mergeCell ref="B52:G52"/>
    <mergeCell ref="L52:O52"/>
    <mergeCell ref="G53:H53"/>
  </mergeCells>
  <dataValidations count="8">
    <dataValidation allowBlank="true" operator="between" showDropDown="false" showErrorMessage="true" showInputMessage="true" sqref="N5" type="list">
      <formula1>"DSB,DSC,DMI,DSMSP,DSVA,AOU-CA,AOBrotzu,ATS,ALTRI,"</formula1>
      <formula2>0</formula2>
    </dataValidation>
    <dataValidation allowBlank="true" operator="between" showDropDown="false" showErrorMessage="true" showInputMessage="true" sqref="N25" type="list">
      <formula1>"DSB,DSC,DSMSP,AOU-CA,AOBrotzu,ATS,ALTRI,"</formula1>
      <formula2>0</formula2>
    </dataValidation>
    <dataValidation allowBlank="true" operator="between" showDropDown="false" showErrorMessage="true" showInputMessage="true" sqref="N6:N13 N17:N24 N30:N38 N44:N48" type="list">
      <formula1>"DSB,DSC,DMI,DSMSP,AOU-CA,AOBrotzu,ATS,ALTRI,"</formula1>
      <formula2>0</formula2>
    </dataValidation>
    <dataValidation allowBlank="true" operator="between" showDropDown="false" showErrorMessage="true" showInputMessage="true" sqref="M5:M13 M17:M25 M30:M38 M44:M48" type="list">
      <formula1>"1°,2°,R,RTD,SSN,C,T"</formula1>
      <formula2>0</formula2>
    </dataValidation>
    <dataValidation allowBlank="true" operator="between" showDropDown="false" showErrorMessage="true" showInputMessage="true" sqref="G5:G13 G17:G26 G30:G40 G44:G49" type="list">
      <formula1>"A,B,C,E,F"</formula1>
      <formula2>0</formula2>
    </dataValidation>
    <dataValidation allowBlank="true" operator="between" showDropDown="false" showErrorMessage="true" showInputMessage="true" sqref="F5:F13 F17:F26 F30:F39 F44:F48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F40 F49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O30:O38 O44:O48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9"/>
  <sheetViews>
    <sheetView showFormulas="false" showGridLines="false" showRowColHeaders="true" showZeros="true" rightToLeft="false" tabSelected="false" showOutlineSymbols="true" defaultGridColor="true" view="normal" topLeftCell="A10" colorId="64" zoomScale="85" zoomScaleNormal="85" zoomScalePageLayoutView="100" workbookViewId="0">
      <selection pane="topLeft" activeCell="B4" activeCellId="0" sqref="B4"/>
    </sheetView>
  </sheetViews>
  <sheetFormatPr defaultColWidth="8.85937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0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5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3.25" hidden="false" customHeight="true" outlineLevel="0" collapsed="false">
      <c r="B2" s="83" t="s">
        <v>576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578</v>
      </c>
      <c r="C5" s="11" t="s">
        <v>16</v>
      </c>
      <c r="D5" s="21" t="s">
        <v>157</v>
      </c>
      <c r="E5" s="13" t="s">
        <v>158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 t="n">
        <v>0</v>
      </c>
      <c r="K5" s="18" t="n">
        <f aca="false">SUM(I5:J5)</f>
        <v>1</v>
      </c>
      <c r="L5" s="21" t="s">
        <v>579</v>
      </c>
      <c r="M5" s="19" t="s">
        <v>22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578</v>
      </c>
      <c r="C6" s="23" t="s">
        <v>16</v>
      </c>
      <c r="D6" s="12" t="s">
        <v>580</v>
      </c>
      <c r="E6" s="20" t="s">
        <v>581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 t="n">
        <v>0</v>
      </c>
      <c r="K6" s="18" t="n">
        <f aca="false">SUM(I6:J6)</f>
        <v>1</v>
      </c>
      <c r="L6" s="12" t="s">
        <v>582</v>
      </c>
      <c r="M6" s="19" t="s">
        <v>22</v>
      </c>
      <c r="N6" s="20" t="s">
        <v>28</v>
      </c>
      <c r="O6" s="20" t="s">
        <v>28</v>
      </c>
    </row>
    <row r="7" customFormat="false" ht="27" hidden="false" customHeight="true" outlineLevel="0" collapsed="false">
      <c r="B7" s="10" t="s">
        <v>578</v>
      </c>
      <c r="C7" s="23" t="s">
        <v>16</v>
      </c>
      <c r="D7" s="12" t="s">
        <v>583</v>
      </c>
      <c r="E7" s="20" t="s">
        <v>584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 t="n">
        <v>0</v>
      </c>
      <c r="K7" s="18" t="n">
        <f aca="false">SUM(I7:J7)</f>
        <v>1</v>
      </c>
      <c r="L7" s="12" t="s">
        <v>585</v>
      </c>
      <c r="M7" s="19" t="s">
        <v>22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578</v>
      </c>
      <c r="C8" s="23" t="s">
        <v>16</v>
      </c>
      <c r="D8" s="12" t="s">
        <v>53</v>
      </c>
      <c r="E8" s="20" t="s">
        <v>54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 t="n">
        <v>0</v>
      </c>
      <c r="K8" s="18" t="n">
        <f aca="false">SUM(I8:J8)</f>
        <v>1</v>
      </c>
      <c r="L8" s="12" t="s">
        <v>505</v>
      </c>
      <c r="M8" s="19" t="s">
        <v>22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578</v>
      </c>
      <c r="C9" s="23" t="s">
        <v>16</v>
      </c>
      <c r="D9" s="12" t="s">
        <v>17</v>
      </c>
      <c r="E9" s="20" t="s">
        <v>18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 t="n">
        <v>0</v>
      </c>
      <c r="K9" s="18" t="n">
        <f aca="false">SUM(I9:J9)</f>
        <v>1</v>
      </c>
      <c r="L9" s="12" t="s">
        <v>21</v>
      </c>
      <c r="M9" s="19" t="s">
        <v>22</v>
      </c>
      <c r="N9" s="20" t="s">
        <v>23</v>
      </c>
      <c r="O9" s="20" t="s">
        <v>23</v>
      </c>
    </row>
    <row r="10" customFormat="false" ht="29.25" hidden="false" customHeight="true" outlineLevel="0" collapsed="false">
      <c r="B10" s="10" t="s">
        <v>578</v>
      </c>
      <c r="C10" s="11" t="s">
        <v>16</v>
      </c>
      <c r="D10" s="21" t="s">
        <v>308</v>
      </c>
      <c r="E10" s="20" t="s">
        <v>162</v>
      </c>
      <c r="F10" s="12" t="s">
        <v>31</v>
      </c>
      <c r="G10" s="14" t="s">
        <v>32</v>
      </c>
      <c r="H10" s="62" t="n">
        <f aca="false">I10*8</f>
        <v>0</v>
      </c>
      <c r="I10" s="17" t="n">
        <v>0</v>
      </c>
      <c r="J10" s="17" t="n">
        <v>2</v>
      </c>
      <c r="K10" s="18" t="n">
        <f aca="false">SUM(I10:J10)</f>
        <v>2</v>
      </c>
      <c r="L10" s="98" t="s">
        <v>254</v>
      </c>
      <c r="M10" s="20"/>
      <c r="N10" s="20"/>
      <c r="O10" s="20"/>
    </row>
    <row r="11" customFormat="false" ht="30" hidden="false" customHeight="true" outlineLevel="0" collapsed="false">
      <c r="B11" s="10" t="s">
        <v>578</v>
      </c>
      <c r="C11" s="11" t="s">
        <v>16</v>
      </c>
      <c r="D11" s="12" t="s">
        <v>255</v>
      </c>
      <c r="E11" s="20" t="s">
        <v>25</v>
      </c>
      <c r="F11" s="12" t="s">
        <v>31</v>
      </c>
      <c r="G11" s="14" t="s">
        <v>32</v>
      </c>
      <c r="H11" s="62" t="n">
        <f aca="false">I11*8</f>
        <v>0</v>
      </c>
      <c r="I11" s="25" t="n">
        <v>0</v>
      </c>
      <c r="J11" s="17" t="n">
        <v>2</v>
      </c>
      <c r="K11" s="18" t="n">
        <f aca="false">SUM(I11:J11)</f>
        <v>2</v>
      </c>
      <c r="L11" s="12" t="s">
        <v>323</v>
      </c>
      <c r="M11" s="19" t="s">
        <v>16</v>
      </c>
      <c r="N11" s="20" t="s">
        <v>28</v>
      </c>
      <c r="O11" s="20" t="s">
        <v>28</v>
      </c>
    </row>
    <row r="12" customFormat="false" ht="27" hidden="false" customHeight="true" outlineLevel="0" collapsed="false">
      <c r="B12" s="10" t="s">
        <v>578</v>
      </c>
      <c r="C12" s="11" t="s">
        <v>16</v>
      </c>
      <c r="D12" s="24" t="s">
        <v>310</v>
      </c>
      <c r="E12" s="20" t="s">
        <v>586</v>
      </c>
      <c r="F12" s="12" t="s">
        <v>31</v>
      </c>
      <c r="G12" s="14" t="s">
        <v>32</v>
      </c>
      <c r="H12" s="62" t="n">
        <f aca="false">I12*8</f>
        <v>0</v>
      </c>
      <c r="I12" s="25" t="n">
        <v>0</v>
      </c>
      <c r="J12" s="17" t="n">
        <v>2</v>
      </c>
      <c r="K12" s="18" t="n">
        <f aca="false">SUM(I12:J12)</f>
        <v>2</v>
      </c>
      <c r="L12" s="21" t="s">
        <v>52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578</v>
      </c>
      <c r="C13" s="11" t="s">
        <v>16</v>
      </c>
      <c r="D13" s="24" t="s">
        <v>587</v>
      </c>
      <c r="E13" s="20" t="s">
        <v>541</v>
      </c>
      <c r="F13" s="12" t="s">
        <v>31</v>
      </c>
      <c r="G13" s="14" t="s">
        <v>32</v>
      </c>
      <c r="H13" s="62" t="n">
        <f aca="false">I13*8</f>
        <v>0</v>
      </c>
      <c r="I13" s="25" t="n">
        <v>0</v>
      </c>
      <c r="J13" s="17" t="n">
        <v>2</v>
      </c>
      <c r="K13" s="18" t="n">
        <f aca="false">SUM(I13:J13)</f>
        <v>2</v>
      </c>
      <c r="L13" s="24" t="s">
        <v>542</v>
      </c>
      <c r="M13" s="19" t="s">
        <v>16</v>
      </c>
      <c r="N13" s="20" t="s">
        <v>28</v>
      </c>
      <c r="O13" s="20" t="s">
        <v>28</v>
      </c>
    </row>
    <row r="14" customFormat="false" ht="27" hidden="false" customHeight="true" outlineLevel="0" collapsed="false">
      <c r="B14" s="10" t="s">
        <v>578</v>
      </c>
      <c r="C14" s="11" t="s">
        <v>16</v>
      </c>
      <c r="D14" s="24" t="s">
        <v>235</v>
      </c>
      <c r="E14" s="20" t="s">
        <v>236</v>
      </c>
      <c r="F14" s="12" t="s">
        <v>31</v>
      </c>
      <c r="G14" s="14" t="s">
        <v>32</v>
      </c>
      <c r="H14" s="62" t="n">
        <f aca="false">I14*8</f>
        <v>0</v>
      </c>
      <c r="I14" s="25" t="n">
        <v>0</v>
      </c>
      <c r="J14" s="17" t="n">
        <v>2</v>
      </c>
      <c r="K14" s="18" t="n">
        <f aca="false">SUM(I14:J14)</f>
        <v>2</v>
      </c>
      <c r="L14" s="24" t="s">
        <v>97</v>
      </c>
      <c r="M14" s="19" t="s">
        <v>16</v>
      </c>
      <c r="N14" s="20" t="s">
        <v>23</v>
      </c>
      <c r="O14" s="20" t="s">
        <v>23</v>
      </c>
    </row>
    <row r="15" customFormat="false" ht="27" hidden="false" customHeight="true" outlineLevel="0" collapsed="false">
      <c r="B15" s="10" t="s">
        <v>578</v>
      </c>
      <c r="C15" s="11" t="s">
        <v>16</v>
      </c>
      <c r="D15" s="24" t="s">
        <v>264</v>
      </c>
      <c r="E15" s="20" t="s">
        <v>30</v>
      </c>
      <c r="F15" s="12" t="s">
        <v>31</v>
      </c>
      <c r="G15" s="14" t="s">
        <v>32</v>
      </c>
      <c r="H15" s="62" t="n">
        <f aca="false">I15*8</f>
        <v>0</v>
      </c>
      <c r="I15" s="25" t="n">
        <v>0</v>
      </c>
      <c r="J15" s="17" t="n">
        <v>1</v>
      </c>
      <c r="K15" s="18" t="n">
        <f aca="false">SUM(I15:J15)</f>
        <v>1</v>
      </c>
      <c r="L15" s="24" t="s">
        <v>37</v>
      </c>
      <c r="M15" s="19" t="s">
        <v>22</v>
      </c>
      <c r="N15" s="20" t="s">
        <v>23</v>
      </c>
      <c r="O15" s="20" t="s">
        <v>23</v>
      </c>
    </row>
    <row r="16" customFormat="false" ht="27" hidden="false" customHeight="true" outlineLevel="0" collapsed="false">
      <c r="B16" s="10" t="s">
        <v>578</v>
      </c>
      <c r="C16" s="11" t="s">
        <v>16</v>
      </c>
      <c r="D16" s="24" t="s">
        <v>588</v>
      </c>
      <c r="E16" s="13" t="s">
        <v>404</v>
      </c>
      <c r="F16" s="12" t="s">
        <v>31</v>
      </c>
      <c r="G16" s="14" t="s">
        <v>32</v>
      </c>
      <c r="H16" s="62" t="n">
        <f aca="false">I16*8</f>
        <v>0</v>
      </c>
      <c r="I16" s="25" t="n">
        <v>0</v>
      </c>
      <c r="J16" s="17" t="n">
        <v>2</v>
      </c>
      <c r="K16" s="18" t="n">
        <f aca="false">SUM(I16:J16)</f>
        <v>2</v>
      </c>
      <c r="L16" s="24" t="s">
        <v>405</v>
      </c>
      <c r="M16" s="19" t="s">
        <v>16</v>
      </c>
      <c r="N16" s="20" t="s">
        <v>108</v>
      </c>
      <c r="O16" s="20" t="s">
        <v>108</v>
      </c>
    </row>
    <row r="17" customFormat="false" ht="27" hidden="false" customHeight="true" outlineLevel="0" collapsed="false">
      <c r="B17" s="10" t="s">
        <v>578</v>
      </c>
      <c r="C17" s="11" t="s">
        <v>16</v>
      </c>
      <c r="D17" s="24" t="s">
        <v>589</v>
      </c>
      <c r="E17" s="20" t="s">
        <v>269</v>
      </c>
      <c r="F17" s="12" t="s">
        <v>31</v>
      </c>
      <c r="G17" s="14" t="s">
        <v>32</v>
      </c>
      <c r="H17" s="62" t="n">
        <f aca="false">I17*8</f>
        <v>0</v>
      </c>
      <c r="I17" s="25" t="n">
        <v>0</v>
      </c>
      <c r="J17" s="17" t="n">
        <v>2</v>
      </c>
      <c r="K17" s="18" t="n">
        <f aca="false">SUM(I17:J17)</f>
        <v>2</v>
      </c>
      <c r="L17" s="24" t="s">
        <v>117</v>
      </c>
      <c r="M17" s="19" t="s">
        <v>22</v>
      </c>
      <c r="N17" s="20" t="s">
        <v>23</v>
      </c>
      <c r="O17" s="20" t="s">
        <v>108</v>
      </c>
    </row>
    <row r="18" customFormat="false" ht="27" hidden="false" customHeight="true" outlineLevel="0" collapsed="false">
      <c r="B18" s="26" t="s">
        <v>578</v>
      </c>
      <c r="C18" s="27" t="s">
        <v>16</v>
      </c>
      <c r="D18" s="28" t="s">
        <v>255</v>
      </c>
      <c r="E18" s="29" t="s">
        <v>25</v>
      </c>
      <c r="F18" s="28" t="s">
        <v>36</v>
      </c>
      <c r="G18" s="209" t="s">
        <v>32</v>
      </c>
      <c r="H18" s="30" t="n">
        <f aca="false">I18*8</f>
        <v>64</v>
      </c>
      <c r="I18" s="31" t="n">
        <v>8</v>
      </c>
      <c r="J18" s="31" t="n">
        <v>32</v>
      </c>
      <c r="K18" s="32" t="n">
        <f aca="false">SUM(I18:J18)</f>
        <v>40</v>
      </c>
      <c r="L18" s="28" t="s">
        <v>590</v>
      </c>
      <c r="M18" s="33" t="s">
        <v>16</v>
      </c>
      <c r="N18" s="29" t="s">
        <v>28</v>
      </c>
      <c r="O18" s="29" t="s">
        <v>28</v>
      </c>
    </row>
    <row r="19" customFormat="false" ht="17.25" hidden="false" customHeight="true" outlineLevel="0" collapsed="false">
      <c r="B19" s="210"/>
      <c r="C19" s="211" t="s">
        <v>46</v>
      </c>
      <c r="D19" s="211"/>
      <c r="E19" s="211"/>
      <c r="F19" s="211"/>
      <c r="G19" s="211"/>
      <c r="H19" s="35" t="n">
        <f aca="false">SUM(H5:H18)</f>
        <v>104</v>
      </c>
      <c r="I19" s="35" t="n">
        <f aca="false">SUM(I5:I18)</f>
        <v>13</v>
      </c>
      <c r="J19" s="35" t="n">
        <f aca="false">SUM(J5:J18)</f>
        <v>47</v>
      </c>
      <c r="K19" s="35" t="n">
        <f aca="false">SUM(K5:K18)</f>
        <v>60</v>
      </c>
      <c r="L19" s="95"/>
      <c r="M19" s="95"/>
      <c r="N19" s="95"/>
      <c r="O19" s="95"/>
    </row>
    <row r="20" customFormat="false" ht="7.5" hidden="false" customHeight="true" outlineLevel="0" collapsed="false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customFormat="false" ht="36" hidden="false" customHeight="true" outlineLevel="0" collapsed="false">
      <c r="B21" s="7" t="s">
        <v>1</v>
      </c>
      <c r="C21" s="8" t="s">
        <v>2</v>
      </c>
      <c r="D21" s="7" t="s">
        <v>3</v>
      </c>
      <c r="E21" s="8" t="s">
        <v>4</v>
      </c>
      <c r="F21" s="7" t="s">
        <v>5</v>
      </c>
      <c r="G21" s="8" t="s">
        <v>6</v>
      </c>
      <c r="H21" s="8" t="s">
        <v>7</v>
      </c>
      <c r="I21" s="8" t="s">
        <v>8</v>
      </c>
      <c r="J21" s="8" t="s">
        <v>9</v>
      </c>
      <c r="K21" s="8" t="s">
        <v>10</v>
      </c>
      <c r="L21" s="7" t="s">
        <v>577</v>
      </c>
      <c r="M21" s="9" t="s">
        <v>12</v>
      </c>
      <c r="N21" s="9" t="s">
        <v>13</v>
      </c>
      <c r="O21" s="9" t="s">
        <v>14</v>
      </c>
    </row>
    <row r="22" customFormat="false" ht="31.5" hidden="false" customHeight="true" outlineLevel="0" collapsed="false">
      <c r="B22" s="37" t="s">
        <v>578</v>
      </c>
      <c r="C22" s="38" t="s">
        <v>22</v>
      </c>
      <c r="D22" s="24" t="s">
        <v>591</v>
      </c>
      <c r="E22" s="20" t="s">
        <v>25</v>
      </c>
      <c r="F22" s="12" t="s">
        <v>36</v>
      </c>
      <c r="G22" s="14" t="s">
        <v>32</v>
      </c>
      <c r="H22" s="62" t="n">
        <f aca="false">I22*8</f>
        <v>24</v>
      </c>
      <c r="I22" s="25" t="n">
        <v>3</v>
      </c>
      <c r="J22" s="17" t="n">
        <v>12</v>
      </c>
      <c r="K22" s="39" t="n">
        <f aca="false">SUM(I22:J22)</f>
        <v>15</v>
      </c>
      <c r="L22" s="24" t="s">
        <v>592</v>
      </c>
      <c r="M22" s="19" t="s">
        <v>40</v>
      </c>
      <c r="N22" s="20" t="s">
        <v>28</v>
      </c>
      <c r="O22" s="20" t="s">
        <v>28</v>
      </c>
    </row>
    <row r="23" customFormat="false" ht="31.5" hidden="false" customHeight="true" outlineLevel="0" collapsed="false">
      <c r="B23" s="37" t="s">
        <v>578</v>
      </c>
      <c r="C23" s="38" t="s">
        <v>22</v>
      </c>
      <c r="D23" s="24" t="s">
        <v>593</v>
      </c>
      <c r="E23" s="20" t="s">
        <v>25</v>
      </c>
      <c r="F23" s="12" t="s">
        <v>36</v>
      </c>
      <c r="G23" s="14" t="s">
        <v>32</v>
      </c>
      <c r="H23" s="62" t="n">
        <f aca="false">I23*8</f>
        <v>16</v>
      </c>
      <c r="I23" s="16" t="n">
        <v>2</v>
      </c>
      <c r="J23" s="16" t="n">
        <v>6</v>
      </c>
      <c r="K23" s="39" t="n">
        <f aca="false">SUM(I23:J23)</f>
        <v>8</v>
      </c>
      <c r="L23" s="21" t="s">
        <v>594</v>
      </c>
      <c r="M23" s="19" t="s">
        <v>22</v>
      </c>
      <c r="N23" s="20" t="s">
        <v>28</v>
      </c>
      <c r="O23" s="20" t="s">
        <v>28</v>
      </c>
    </row>
    <row r="24" customFormat="false" ht="31.5" hidden="false" customHeight="true" outlineLevel="0" collapsed="false">
      <c r="B24" s="37" t="s">
        <v>578</v>
      </c>
      <c r="C24" s="38" t="s">
        <v>22</v>
      </c>
      <c r="D24" s="21" t="s">
        <v>595</v>
      </c>
      <c r="E24" s="13" t="s">
        <v>25</v>
      </c>
      <c r="F24" s="12" t="s">
        <v>36</v>
      </c>
      <c r="G24" s="14" t="s">
        <v>32</v>
      </c>
      <c r="H24" s="62" t="n">
        <f aca="false">I24*8</f>
        <v>8</v>
      </c>
      <c r="I24" s="17" t="n">
        <v>1</v>
      </c>
      <c r="J24" s="17" t="n">
        <v>6</v>
      </c>
      <c r="K24" s="39" t="n">
        <f aca="false">SUM(I24:J24)</f>
        <v>7</v>
      </c>
      <c r="L24" s="12" t="s">
        <v>596</v>
      </c>
      <c r="M24" s="19" t="s">
        <v>27</v>
      </c>
      <c r="N24" s="20" t="s">
        <v>28</v>
      </c>
      <c r="O24" s="20" t="s">
        <v>28</v>
      </c>
    </row>
    <row r="25" customFormat="false" ht="31.5" hidden="false" customHeight="true" outlineLevel="0" collapsed="false">
      <c r="B25" s="37" t="s">
        <v>578</v>
      </c>
      <c r="C25" s="38" t="s">
        <v>22</v>
      </c>
      <c r="D25" s="21" t="s">
        <v>597</v>
      </c>
      <c r="E25" s="13" t="s">
        <v>25</v>
      </c>
      <c r="F25" s="12" t="s">
        <v>36</v>
      </c>
      <c r="G25" s="14" t="s">
        <v>32</v>
      </c>
      <c r="H25" s="62" t="n">
        <f aca="false">I25*8</f>
        <v>16</v>
      </c>
      <c r="I25" s="16" t="n">
        <v>2</v>
      </c>
      <c r="J25" s="16" t="n">
        <v>6</v>
      </c>
      <c r="K25" s="39" t="n">
        <f aca="false">SUM(I25:J25)</f>
        <v>8</v>
      </c>
      <c r="L25" s="21" t="s">
        <v>598</v>
      </c>
      <c r="M25" s="19" t="s">
        <v>22</v>
      </c>
      <c r="N25" s="20" t="s">
        <v>28</v>
      </c>
      <c r="O25" s="20" t="s">
        <v>28</v>
      </c>
    </row>
    <row r="26" customFormat="false" ht="31.5" hidden="false" customHeight="true" outlineLevel="0" collapsed="false">
      <c r="B26" s="37" t="s">
        <v>578</v>
      </c>
      <c r="C26" s="38" t="s">
        <v>22</v>
      </c>
      <c r="D26" s="24" t="s">
        <v>599</v>
      </c>
      <c r="E26" s="20" t="s">
        <v>25</v>
      </c>
      <c r="F26" s="12" t="s">
        <v>36</v>
      </c>
      <c r="G26" s="14" t="s">
        <v>32</v>
      </c>
      <c r="H26" s="62" t="n">
        <f aca="false">I26*8</f>
        <v>8</v>
      </c>
      <c r="I26" s="25" t="n">
        <v>1</v>
      </c>
      <c r="J26" s="17" t="n">
        <v>6</v>
      </c>
      <c r="K26" s="39" t="n">
        <f aca="false">SUM(I26:J26)</f>
        <v>7</v>
      </c>
      <c r="L26" s="21" t="s">
        <v>600</v>
      </c>
      <c r="M26" s="19" t="s">
        <v>16</v>
      </c>
      <c r="N26" s="20" t="s">
        <v>28</v>
      </c>
      <c r="O26" s="20" t="s">
        <v>28</v>
      </c>
    </row>
    <row r="27" customFormat="false" ht="31.5" hidden="false" customHeight="true" outlineLevel="0" collapsed="false">
      <c r="B27" s="37" t="s">
        <v>578</v>
      </c>
      <c r="C27" s="38" t="s">
        <v>22</v>
      </c>
      <c r="D27" s="24" t="s">
        <v>601</v>
      </c>
      <c r="E27" s="20" t="s">
        <v>25</v>
      </c>
      <c r="F27" s="12" t="s">
        <v>36</v>
      </c>
      <c r="G27" s="14" t="s">
        <v>32</v>
      </c>
      <c r="H27" s="62" t="n">
        <f aca="false">I27*8</f>
        <v>8</v>
      </c>
      <c r="I27" s="25" t="n">
        <v>1</v>
      </c>
      <c r="J27" s="17" t="n">
        <v>6</v>
      </c>
      <c r="K27" s="39" t="n">
        <f aca="false">SUM(I27:J27)</f>
        <v>7</v>
      </c>
      <c r="L27" s="21" t="s">
        <v>323</v>
      </c>
      <c r="M27" s="19" t="s">
        <v>16</v>
      </c>
      <c r="N27" s="20" t="s">
        <v>28</v>
      </c>
      <c r="O27" s="20" t="s">
        <v>28</v>
      </c>
    </row>
    <row r="28" customFormat="false" ht="31.5" hidden="false" customHeight="true" outlineLevel="0" collapsed="false">
      <c r="B28" s="37" t="s">
        <v>578</v>
      </c>
      <c r="C28" s="38" t="s">
        <v>22</v>
      </c>
      <c r="D28" s="24" t="s">
        <v>602</v>
      </c>
      <c r="E28" s="20" t="s">
        <v>25</v>
      </c>
      <c r="F28" s="12" t="s">
        <v>36</v>
      </c>
      <c r="G28" s="14" t="s">
        <v>32</v>
      </c>
      <c r="H28" s="62" t="n">
        <f aca="false">I28*8</f>
        <v>8</v>
      </c>
      <c r="I28" s="25" t="n">
        <v>1</v>
      </c>
      <c r="J28" s="17" t="n">
        <v>6</v>
      </c>
      <c r="K28" s="39" t="n">
        <f aca="false">SUM(I28:J28)</f>
        <v>7</v>
      </c>
      <c r="L28" s="41" t="s">
        <v>254</v>
      </c>
      <c r="M28" s="19"/>
      <c r="N28" s="20"/>
      <c r="O28" s="20"/>
    </row>
    <row r="29" customFormat="false" ht="31.5" hidden="false" customHeight="true" outlineLevel="0" collapsed="false">
      <c r="B29" s="37" t="s">
        <v>578</v>
      </c>
      <c r="C29" s="38" t="s">
        <v>22</v>
      </c>
      <c r="D29" s="21" t="s">
        <v>264</v>
      </c>
      <c r="E29" s="13" t="s">
        <v>30</v>
      </c>
      <c r="F29" s="12" t="s">
        <v>43</v>
      </c>
      <c r="G29" s="14" t="s">
        <v>44</v>
      </c>
      <c r="H29" s="62" t="n">
        <f aca="false">I29*8</f>
        <v>8</v>
      </c>
      <c r="I29" s="16" t="n">
        <v>1</v>
      </c>
      <c r="J29" s="16" t="n">
        <v>0</v>
      </c>
      <c r="K29" s="39" t="n">
        <f aca="false">SUM(I29:J29)</f>
        <v>1</v>
      </c>
      <c r="L29" s="220" t="s">
        <v>37</v>
      </c>
      <c r="M29" s="221" t="s">
        <v>22</v>
      </c>
      <c r="N29" s="229" t="s">
        <v>23</v>
      </c>
      <c r="O29" s="229" t="s">
        <v>23</v>
      </c>
    </row>
    <row r="30" customFormat="false" ht="17.25" hidden="false" customHeight="true" outlineLevel="0" collapsed="false">
      <c r="B30" s="222"/>
      <c r="C30" s="223" t="s">
        <v>86</v>
      </c>
      <c r="D30" s="223"/>
      <c r="E30" s="223"/>
      <c r="F30" s="223"/>
      <c r="G30" s="223"/>
      <c r="H30" s="45" t="n">
        <f aca="false">SUM(H22:H29)</f>
        <v>96</v>
      </c>
      <c r="I30" s="45" t="n">
        <f aca="false">SUM(I22:I29)</f>
        <v>12</v>
      </c>
      <c r="J30" s="45" t="n">
        <f aca="false">SUM(J22:J29)</f>
        <v>48</v>
      </c>
      <c r="K30" s="45" t="n">
        <f aca="false">SUM(K22:K29)</f>
        <v>60</v>
      </c>
      <c r="L30" s="46"/>
      <c r="M30" s="46"/>
      <c r="N30" s="46"/>
      <c r="O30" s="46"/>
    </row>
    <row r="31" customFormat="false" ht="7.5" hidden="false" customHeight="true" outlineLevel="0" collapsed="false"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5"/>
      <c r="M31" s="5"/>
    </row>
    <row r="32" customFormat="false" ht="36" hidden="false" customHeight="true" outlineLevel="0" collapsed="false">
      <c r="B32" s="7" t="s">
        <v>1</v>
      </c>
      <c r="C32" s="8" t="s">
        <v>2</v>
      </c>
      <c r="D32" s="7" t="s">
        <v>3</v>
      </c>
      <c r="E32" s="8" t="s">
        <v>4</v>
      </c>
      <c r="F32" s="7" t="s">
        <v>5</v>
      </c>
      <c r="G32" s="8" t="s">
        <v>6</v>
      </c>
      <c r="H32" s="8" t="s">
        <v>7</v>
      </c>
      <c r="I32" s="8" t="s">
        <v>8</v>
      </c>
      <c r="J32" s="8" t="s">
        <v>9</v>
      </c>
      <c r="K32" s="8" t="s">
        <v>10</v>
      </c>
      <c r="L32" s="7" t="s">
        <v>577</v>
      </c>
      <c r="M32" s="9" t="s">
        <v>12</v>
      </c>
      <c r="N32" s="9" t="s">
        <v>13</v>
      </c>
      <c r="O32" s="9" t="s">
        <v>14</v>
      </c>
    </row>
    <row r="33" customFormat="false" ht="26.25" hidden="false" customHeight="true" outlineLevel="0" collapsed="false">
      <c r="B33" s="48" t="s">
        <v>578</v>
      </c>
      <c r="C33" s="49" t="s">
        <v>87</v>
      </c>
      <c r="D33" s="24" t="s">
        <v>603</v>
      </c>
      <c r="E33" s="20" t="s">
        <v>25</v>
      </c>
      <c r="F33" s="12" t="s">
        <v>36</v>
      </c>
      <c r="G33" s="14" t="s">
        <v>32</v>
      </c>
      <c r="H33" s="15" t="n">
        <f aca="false">I33*8</f>
        <v>8</v>
      </c>
      <c r="I33" s="25" t="n">
        <v>1</v>
      </c>
      <c r="J33" s="17" t="n">
        <v>6</v>
      </c>
      <c r="K33" s="53" t="n">
        <f aca="false">SUM(I33:J33)</f>
        <v>7</v>
      </c>
      <c r="L33" s="24" t="s">
        <v>600</v>
      </c>
      <c r="M33" s="19" t="s">
        <v>16</v>
      </c>
      <c r="N33" s="20" t="s">
        <v>28</v>
      </c>
      <c r="O33" s="20" t="s">
        <v>28</v>
      </c>
    </row>
    <row r="34" customFormat="false" ht="26.25" hidden="false" customHeight="true" outlineLevel="0" collapsed="false">
      <c r="B34" s="48" t="s">
        <v>578</v>
      </c>
      <c r="C34" s="49" t="s">
        <v>87</v>
      </c>
      <c r="D34" s="24" t="s">
        <v>604</v>
      </c>
      <c r="E34" s="20" t="s">
        <v>25</v>
      </c>
      <c r="F34" s="12" t="s">
        <v>36</v>
      </c>
      <c r="G34" s="14" t="s">
        <v>32</v>
      </c>
      <c r="H34" s="15" t="n">
        <f aca="false">I34*8</f>
        <v>8</v>
      </c>
      <c r="I34" s="25" t="n">
        <v>1</v>
      </c>
      <c r="J34" s="17" t="n">
        <v>6</v>
      </c>
      <c r="K34" s="53" t="n">
        <f aca="false">SUM(I34:J34)</f>
        <v>7</v>
      </c>
      <c r="L34" s="24" t="s">
        <v>605</v>
      </c>
      <c r="M34" s="19" t="s">
        <v>16</v>
      </c>
      <c r="N34" s="20" t="s">
        <v>28</v>
      </c>
      <c r="O34" s="20" t="s">
        <v>28</v>
      </c>
    </row>
    <row r="35" customFormat="false" ht="26.25" hidden="false" customHeight="true" outlineLevel="0" collapsed="false">
      <c r="B35" s="48" t="s">
        <v>578</v>
      </c>
      <c r="C35" s="49" t="s">
        <v>87</v>
      </c>
      <c r="D35" s="24" t="s">
        <v>606</v>
      </c>
      <c r="E35" s="13" t="s">
        <v>25</v>
      </c>
      <c r="F35" s="21" t="s">
        <v>36</v>
      </c>
      <c r="G35" s="14" t="s">
        <v>32</v>
      </c>
      <c r="H35" s="15" t="n">
        <f aca="false">I35*8</f>
        <v>8</v>
      </c>
      <c r="I35" s="25" t="n">
        <v>1</v>
      </c>
      <c r="J35" s="17" t="n">
        <v>6</v>
      </c>
      <c r="K35" s="53" t="n">
        <f aca="false">SUM(I35:J35)</f>
        <v>7</v>
      </c>
      <c r="L35" s="21" t="s">
        <v>607</v>
      </c>
      <c r="M35" s="19" t="s">
        <v>27</v>
      </c>
      <c r="N35" s="20" t="s">
        <v>28</v>
      </c>
      <c r="O35" s="20" t="s">
        <v>28</v>
      </c>
    </row>
    <row r="36" customFormat="false" ht="26.25" hidden="false" customHeight="true" outlineLevel="0" collapsed="false">
      <c r="B36" s="48" t="s">
        <v>578</v>
      </c>
      <c r="C36" s="49" t="s">
        <v>87</v>
      </c>
      <c r="D36" s="21" t="s">
        <v>608</v>
      </c>
      <c r="E36" s="13" t="s">
        <v>25</v>
      </c>
      <c r="F36" s="21" t="s">
        <v>36</v>
      </c>
      <c r="G36" s="14" t="s">
        <v>32</v>
      </c>
      <c r="H36" s="15" t="n">
        <f aca="false">I36*8</f>
        <v>8</v>
      </c>
      <c r="I36" s="25" t="n">
        <v>1</v>
      </c>
      <c r="J36" s="17" t="n">
        <v>6</v>
      </c>
      <c r="K36" s="53" t="n">
        <f aca="false">SUM(I36:J36)</f>
        <v>7</v>
      </c>
      <c r="L36" s="12" t="s">
        <v>323</v>
      </c>
      <c r="M36" s="19" t="s">
        <v>16</v>
      </c>
      <c r="N36" s="20" t="s">
        <v>28</v>
      </c>
      <c r="O36" s="20" t="s">
        <v>28</v>
      </c>
    </row>
    <row r="37" customFormat="false" ht="26.25" hidden="false" customHeight="true" outlineLevel="0" collapsed="false">
      <c r="B37" s="48" t="s">
        <v>578</v>
      </c>
      <c r="C37" s="49" t="s">
        <v>87</v>
      </c>
      <c r="D37" s="254" t="s">
        <v>609</v>
      </c>
      <c r="E37" s="13" t="s">
        <v>25</v>
      </c>
      <c r="F37" s="21" t="s">
        <v>36</v>
      </c>
      <c r="G37" s="14" t="s">
        <v>32</v>
      </c>
      <c r="H37" s="15" t="n">
        <f aca="false">I37*8</f>
        <v>8</v>
      </c>
      <c r="I37" s="16" t="n">
        <v>1</v>
      </c>
      <c r="J37" s="16" t="n">
        <v>6</v>
      </c>
      <c r="K37" s="53" t="n">
        <f aca="false">SUM(I37:J37)</f>
        <v>7</v>
      </c>
      <c r="L37" s="21" t="s">
        <v>610</v>
      </c>
      <c r="M37" s="19" t="s">
        <v>27</v>
      </c>
      <c r="N37" s="20" t="s">
        <v>28</v>
      </c>
      <c r="O37" s="20" t="s">
        <v>28</v>
      </c>
    </row>
    <row r="38" customFormat="false" ht="26.25" hidden="false" customHeight="true" outlineLevel="0" collapsed="false">
      <c r="B38" s="48" t="s">
        <v>578</v>
      </c>
      <c r="C38" s="49" t="s">
        <v>87</v>
      </c>
      <c r="D38" s="21" t="s">
        <v>611</v>
      </c>
      <c r="E38" s="20" t="s">
        <v>25</v>
      </c>
      <c r="F38" s="12" t="s">
        <v>36</v>
      </c>
      <c r="G38" s="14" t="s">
        <v>32</v>
      </c>
      <c r="H38" s="15" t="n">
        <f aca="false">I38*8</f>
        <v>8</v>
      </c>
      <c r="I38" s="16" t="n">
        <v>1</v>
      </c>
      <c r="J38" s="16" t="n">
        <v>6</v>
      </c>
      <c r="K38" s="53" t="n">
        <f aca="false">SUM(I38:J38)</f>
        <v>7</v>
      </c>
      <c r="L38" s="12" t="s">
        <v>323</v>
      </c>
      <c r="M38" s="19" t="s">
        <v>16</v>
      </c>
      <c r="N38" s="20" t="s">
        <v>28</v>
      </c>
      <c r="O38" s="20" t="s">
        <v>28</v>
      </c>
    </row>
    <row r="39" customFormat="false" ht="26.25" hidden="false" customHeight="true" outlineLevel="0" collapsed="false">
      <c r="B39" s="48" t="s">
        <v>578</v>
      </c>
      <c r="C39" s="49" t="s">
        <v>87</v>
      </c>
      <c r="D39" s="21" t="s">
        <v>612</v>
      </c>
      <c r="E39" s="20" t="s">
        <v>25</v>
      </c>
      <c r="F39" s="12" t="s">
        <v>36</v>
      </c>
      <c r="G39" s="14" t="s">
        <v>32</v>
      </c>
      <c r="H39" s="15" t="n">
        <f aca="false">I39*8</f>
        <v>8</v>
      </c>
      <c r="I39" s="16" t="n">
        <v>1</v>
      </c>
      <c r="J39" s="16" t="n">
        <v>6</v>
      </c>
      <c r="K39" s="53" t="n">
        <f aca="false">SUM(I39:J39)</f>
        <v>7</v>
      </c>
      <c r="L39" s="21" t="s">
        <v>607</v>
      </c>
      <c r="M39" s="19" t="s">
        <v>27</v>
      </c>
      <c r="N39" s="20" t="s">
        <v>28</v>
      </c>
      <c r="O39" s="20" t="s">
        <v>28</v>
      </c>
    </row>
    <row r="40" customFormat="false" ht="26.25" hidden="false" customHeight="true" outlineLevel="0" collapsed="false">
      <c r="B40" s="266" t="s">
        <v>578</v>
      </c>
      <c r="C40" s="267" t="s">
        <v>87</v>
      </c>
      <c r="D40" s="254" t="s">
        <v>613</v>
      </c>
      <c r="E40" s="250" t="s">
        <v>25</v>
      </c>
      <c r="F40" s="254" t="s">
        <v>36</v>
      </c>
      <c r="G40" s="268" t="s">
        <v>32</v>
      </c>
      <c r="H40" s="15" t="n">
        <f aca="false">I40*8</f>
        <v>8</v>
      </c>
      <c r="I40" s="25" t="n">
        <v>1</v>
      </c>
      <c r="J40" s="25" t="n">
        <v>6</v>
      </c>
      <c r="K40" s="53" t="n">
        <f aca="false">SUM(I40:J40)</f>
        <v>7</v>
      </c>
      <c r="L40" s="254" t="s">
        <v>614</v>
      </c>
      <c r="M40" s="19" t="s">
        <v>40</v>
      </c>
      <c r="N40" s="20" t="s">
        <v>28</v>
      </c>
      <c r="O40" s="20" t="s">
        <v>28</v>
      </c>
    </row>
    <row r="41" customFormat="false" ht="26.25" hidden="false" customHeight="true" outlineLevel="0" collapsed="false">
      <c r="B41" s="48" t="s">
        <v>578</v>
      </c>
      <c r="C41" s="49" t="s">
        <v>87</v>
      </c>
      <c r="D41" s="21" t="s">
        <v>265</v>
      </c>
      <c r="E41" s="13" t="s">
        <v>30</v>
      </c>
      <c r="F41" s="21" t="s">
        <v>43</v>
      </c>
      <c r="G41" s="14" t="s">
        <v>44</v>
      </c>
      <c r="H41" s="15" t="n">
        <f aca="false">I41*8</f>
        <v>16</v>
      </c>
      <c r="I41" s="16" t="n">
        <v>2</v>
      </c>
      <c r="J41" s="16" t="n">
        <v>0</v>
      </c>
      <c r="K41" s="53" t="n">
        <f aca="false">SUM(I41:J41)</f>
        <v>2</v>
      </c>
      <c r="L41" s="21" t="s">
        <v>615</v>
      </c>
      <c r="M41" s="19" t="s">
        <v>22</v>
      </c>
      <c r="N41" s="20" t="s">
        <v>23</v>
      </c>
      <c r="O41" s="20" t="s">
        <v>23</v>
      </c>
    </row>
    <row r="42" customFormat="false" ht="26.25" hidden="false" customHeight="true" outlineLevel="0" collapsed="false">
      <c r="B42" s="52" t="s">
        <v>578</v>
      </c>
      <c r="C42" s="269" t="s">
        <v>87</v>
      </c>
      <c r="D42" s="28" t="s">
        <v>137</v>
      </c>
      <c r="E42" s="29" t="s">
        <v>138</v>
      </c>
      <c r="F42" s="28" t="s">
        <v>139</v>
      </c>
      <c r="G42" s="209" t="s">
        <v>140</v>
      </c>
      <c r="H42" s="30" t="n">
        <f aca="false">I42*8</f>
        <v>16</v>
      </c>
      <c r="I42" s="31" t="n">
        <v>2</v>
      </c>
      <c r="J42" s="31" t="n">
        <v>0</v>
      </c>
      <c r="K42" s="270" t="n">
        <f aca="false">SUM(I42:J42)</f>
        <v>2</v>
      </c>
      <c r="L42" s="28" t="s">
        <v>141</v>
      </c>
      <c r="M42" s="33" t="s">
        <v>142</v>
      </c>
      <c r="N42" s="33" t="s">
        <v>142</v>
      </c>
      <c r="O42" s="33" t="s">
        <v>142</v>
      </c>
    </row>
    <row r="43" customFormat="false" ht="17.25" hidden="false" customHeight="true" outlineLevel="0" collapsed="false">
      <c r="B43" s="271"/>
      <c r="C43" s="272" t="s">
        <v>112</v>
      </c>
      <c r="D43" s="272"/>
      <c r="E43" s="272"/>
      <c r="F43" s="272"/>
      <c r="G43" s="272"/>
      <c r="H43" s="273" t="n">
        <f aca="false">SUM(H33:H42)</f>
        <v>96</v>
      </c>
      <c r="I43" s="273" t="n">
        <f aca="false">SUM(I33:I42)</f>
        <v>12</v>
      </c>
      <c r="J43" s="273" t="n">
        <f aca="false">SUM(J33:J42)</f>
        <v>48</v>
      </c>
      <c r="K43" s="273" t="n">
        <f aca="false">SUM(K33:K42)</f>
        <v>60</v>
      </c>
      <c r="L43" s="57"/>
      <c r="M43" s="57"/>
      <c r="N43" s="57"/>
      <c r="O43" s="57"/>
    </row>
    <row r="44" customFormat="false" ht="6.75" hidden="false" customHeight="true" outlineLevel="0" collapsed="false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</row>
    <row r="45" customFormat="false" ht="36" hidden="false" customHeight="true" outlineLevel="0" collapsed="false">
      <c r="B45" s="7" t="s">
        <v>1</v>
      </c>
      <c r="C45" s="8" t="s">
        <v>2</v>
      </c>
      <c r="D45" s="7" t="s">
        <v>3</v>
      </c>
      <c r="E45" s="8" t="s">
        <v>4</v>
      </c>
      <c r="F45" s="7" t="s">
        <v>5</v>
      </c>
      <c r="G45" s="8" t="s">
        <v>6</v>
      </c>
      <c r="H45" s="8" t="s">
        <v>7</v>
      </c>
      <c r="I45" s="8" t="s">
        <v>8</v>
      </c>
      <c r="J45" s="8" t="s">
        <v>9</v>
      </c>
      <c r="K45" s="8" t="s">
        <v>10</v>
      </c>
      <c r="L45" s="7" t="s">
        <v>577</v>
      </c>
      <c r="M45" s="9" t="s">
        <v>12</v>
      </c>
      <c r="N45" s="9" t="s">
        <v>13</v>
      </c>
      <c r="O45" s="9" t="s">
        <v>14</v>
      </c>
    </row>
    <row r="46" customFormat="false" ht="25.5" hidden="false" customHeight="true" outlineLevel="0" collapsed="false">
      <c r="B46" s="274" t="s">
        <v>578</v>
      </c>
      <c r="C46" s="65" t="s">
        <v>113</v>
      </c>
      <c r="D46" s="12" t="s">
        <v>616</v>
      </c>
      <c r="E46" s="20" t="s">
        <v>25</v>
      </c>
      <c r="F46" s="12" t="s">
        <v>36</v>
      </c>
      <c r="G46" s="62" t="s">
        <v>32</v>
      </c>
      <c r="H46" s="62" t="n">
        <f aca="false">I46*8</f>
        <v>16</v>
      </c>
      <c r="I46" s="17" t="n">
        <v>2</v>
      </c>
      <c r="J46" s="17" t="n">
        <v>6</v>
      </c>
      <c r="K46" s="60" t="n">
        <f aca="false">SUM(I46:J46)</f>
        <v>8</v>
      </c>
      <c r="L46" s="21" t="s">
        <v>607</v>
      </c>
      <c r="M46" s="19" t="s">
        <v>27</v>
      </c>
      <c r="N46" s="20" t="s">
        <v>28</v>
      </c>
      <c r="O46" s="20" t="s">
        <v>28</v>
      </c>
    </row>
    <row r="47" customFormat="false" ht="25.5" hidden="false" customHeight="true" outlineLevel="0" collapsed="false">
      <c r="B47" s="58" t="s">
        <v>578</v>
      </c>
      <c r="C47" s="59" t="s">
        <v>113</v>
      </c>
      <c r="D47" s="21" t="s">
        <v>617</v>
      </c>
      <c r="E47" s="13" t="s">
        <v>25</v>
      </c>
      <c r="F47" s="21" t="s">
        <v>36</v>
      </c>
      <c r="G47" s="14" t="s">
        <v>32</v>
      </c>
      <c r="H47" s="15" t="n">
        <f aca="false">I47*8</f>
        <v>16</v>
      </c>
      <c r="I47" s="16" t="n">
        <v>2</v>
      </c>
      <c r="J47" s="16" t="n">
        <v>6</v>
      </c>
      <c r="K47" s="265" t="n">
        <f aca="false">SUM(I47:J47)</f>
        <v>8</v>
      </c>
      <c r="L47" s="21" t="s">
        <v>618</v>
      </c>
      <c r="M47" s="63" t="s">
        <v>59</v>
      </c>
      <c r="N47" s="13" t="s">
        <v>60</v>
      </c>
      <c r="O47" s="20" t="s">
        <v>28</v>
      </c>
    </row>
    <row r="48" customFormat="false" ht="25.5" hidden="false" customHeight="true" outlineLevel="0" collapsed="false">
      <c r="B48" s="58" t="s">
        <v>578</v>
      </c>
      <c r="C48" s="59" t="s">
        <v>113</v>
      </c>
      <c r="D48" s="21" t="s">
        <v>619</v>
      </c>
      <c r="E48" s="13" t="s">
        <v>25</v>
      </c>
      <c r="F48" s="21" t="s">
        <v>36</v>
      </c>
      <c r="G48" s="14" t="s">
        <v>32</v>
      </c>
      <c r="H48" s="15" t="n">
        <f aca="false">I48*8</f>
        <v>16</v>
      </c>
      <c r="I48" s="16" t="n">
        <v>2</v>
      </c>
      <c r="J48" s="16" t="n">
        <v>6</v>
      </c>
      <c r="K48" s="265" t="n">
        <f aca="false">SUM(I48:J48)</f>
        <v>8</v>
      </c>
      <c r="L48" s="21" t="s">
        <v>618</v>
      </c>
      <c r="M48" s="63" t="s">
        <v>59</v>
      </c>
      <c r="N48" s="13" t="s">
        <v>60</v>
      </c>
      <c r="O48" s="20" t="s">
        <v>28</v>
      </c>
    </row>
    <row r="49" customFormat="false" ht="25.5" hidden="false" customHeight="true" outlineLevel="0" collapsed="false">
      <c r="B49" s="58" t="s">
        <v>578</v>
      </c>
      <c r="C49" s="59" t="s">
        <v>113</v>
      </c>
      <c r="D49" s="21" t="s">
        <v>620</v>
      </c>
      <c r="E49" s="13" t="s">
        <v>25</v>
      </c>
      <c r="F49" s="21" t="s">
        <v>36</v>
      </c>
      <c r="G49" s="14" t="s">
        <v>32</v>
      </c>
      <c r="H49" s="15" t="n">
        <f aca="false">I49*8</f>
        <v>16</v>
      </c>
      <c r="I49" s="16" t="n">
        <v>2</v>
      </c>
      <c r="J49" s="16" t="n">
        <v>6</v>
      </c>
      <c r="K49" s="265" t="n">
        <f aca="false">SUM(I49:J49)</f>
        <v>8</v>
      </c>
      <c r="L49" s="21" t="s">
        <v>621</v>
      </c>
      <c r="M49" s="63" t="s">
        <v>27</v>
      </c>
      <c r="N49" s="13" t="s">
        <v>28</v>
      </c>
      <c r="O49" s="20" t="s">
        <v>28</v>
      </c>
    </row>
    <row r="50" customFormat="false" ht="25.5" hidden="false" customHeight="true" outlineLevel="0" collapsed="false">
      <c r="B50" s="58" t="s">
        <v>578</v>
      </c>
      <c r="C50" s="59" t="s">
        <v>113</v>
      </c>
      <c r="D50" s="21" t="s">
        <v>622</v>
      </c>
      <c r="E50" s="13" t="s">
        <v>25</v>
      </c>
      <c r="F50" s="21" t="s">
        <v>36</v>
      </c>
      <c r="G50" s="15" t="s">
        <v>32</v>
      </c>
      <c r="H50" s="15" t="n">
        <f aca="false">I50*8</f>
        <v>16</v>
      </c>
      <c r="I50" s="16" t="n">
        <v>2</v>
      </c>
      <c r="J50" s="16" t="n">
        <v>6</v>
      </c>
      <c r="K50" s="265" t="n">
        <f aca="false">SUM(I50:J50)</f>
        <v>8</v>
      </c>
      <c r="L50" s="21" t="s">
        <v>623</v>
      </c>
      <c r="M50" s="63" t="s">
        <v>59</v>
      </c>
      <c r="N50" s="13" t="s">
        <v>60</v>
      </c>
      <c r="O50" s="20" t="s">
        <v>28</v>
      </c>
    </row>
    <row r="51" customFormat="false" ht="25.5" hidden="false" customHeight="true" outlineLevel="0" collapsed="false">
      <c r="B51" s="58" t="s">
        <v>578</v>
      </c>
      <c r="C51" s="59" t="s">
        <v>113</v>
      </c>
      <c r="D51" s="21" t="s">
        <v>624</v>
      </c>
      <c r="E51" s="13" t="s">
        <v>30</v>
      </c>
      <c r="F51" s="21" t="s">
        <v>43</v>
      </c>
      <c r="G51" s="15" t="s">
        <v>44</v>
      </c>
      <c r="H51" s="15" t="n">
        <f aca="false">I51*8</f>
        <v>8</v>
      </c>
      <c r="I51" s="16" t="n">
        <v>1</v>
      </c>
      <c r="J51" s="16" t="n">
        <v>0</v>
      </c>
      <c r="K51" s="265" t="n">
        <f aca="false">SUM(I51:J51)</f>
        <v>1</v>
      </c>
      <c r="L51" s="21" t="s">
        <v>625</v>
      </c>
      <c r="M51" s="63" t="s">
        <v>16</v>
      </c>
      <c r="N51" s="13" t="s">
        <v>23</v>
      </c>
      <c r="O51" s="13" t="s">
        <v>23</v>
      </c>
    </row>
    <row r="52" customFormat="false" ht="25.5" hidden="false" customHeight="true" outlineLevel="0" collapsed="false">
      <c r="B52" s="58" t="s">
        <v>578</v>
      </c>
      <c r="C52" s="59" t="s">
        <v>113</v>
      </c>
      <c r="D52" s="21" t="s">
        <v>626</v>
      </c>
      <c r="E52" s="13" t="s">
        <v>627</v>
      </c>
      <c r="F52" s="21" t="s">
        <v>43</v>
      </c>
      <c r="G52" s="15" t="s">
        <v>44</v>
      </c>
      <c r="H52" s="15" t="n">
        <f aca="false">I52*8</f>
        <v>8</v>
      </c>
      <c r="I52" s="16" t="n">
        <v>1</v>
      </c>
      <c r="J52" s="16" t="n">
        <v>0</v>
      </c>
      <c r="K52" s="265" t="n">
        <f aca="false">SUM(I52:J52)</f>
        <v>1</v>
      </c>
      <c r="L52" s="21" t="s">
        <v>628</v>
      </c>
      <c r="M52" s="63" t="s">
        <v>16</v>
      </c>
      <c r="N52" s="13" t="s">
        <v>28</v>
      </c>
      <c r="O52" s="13" t="s">
        <v>28</v>
      </c>
    </row>
    <row r="53" customFormat="false" ht="25.5" hidden="false" customHeight="true" outlineLevel="0" collapsed="false">
      <c r="B53" s="58" t="s">
        <v>578</v>
      </c>
      <c r="C53" s="59" t="s">
        <v>113</v>
      </c>
      <c r="D53" s="21" t="s">
        <v>143</v>
      </c>
      <c r="E53" s="13" t="s">
        <v>144</v>
      </c>
      <c r="F53" s="12" t="s">
        <v>145</v>
      </c>
      <c r="G53" s="15" t="s">
        <v>140</v>
      </c>
      <c r="H53" s="15" t="n">
        <f aca="false">I53*8</f>
        <v>24</v>
      </c>
      <c r="I53" s="16" t="n">
        <v>3</v>
      </c>
      <c r="J53" s="16" t="n">
        <v>0</v>
      </c>
      <c r="K53" s="265" t="n">
        <f aca="false">SUM(I53:J53)</f>
        <v>3</v>
      </c>
      <c r="L53" s="12" t="s">
        <v>146</v>
      </c>
      <c r="M53" s="19" t="s">
        <v>27</v>
      </c>
      <c r="N53" s="20" t="s">
        <v>147</v>
      </c>
      <c r="O53" s="20" t="s">
        <v>147</v>
      </c>
    </row>
    <row r="54" customFormat="false" ht="25.5" hidden="false" customHeight="true" outlineLevel="0" collapsed="false">
      <c r="B54" s="64" t="s">
        <v>578</v>
      </c>
      <c r="C54" s="275" t="s">
        <v>113</v>
      </c>
      <c r="D54" s="28" t="s">
        <v>148</v>
      </c>
      <c r="E54" s="29" t="s">
        <v>138</v>
      </c>
      <c r="F54" s="28" t="s">
        <v>149</v>
      </c>
      <c r="G54" s="30" t="s">
        <v>150</v>
      </c>
      <c r="H54" s="30" t="n">
        <f aca="false">I54*8</f>
        <v>40</v>
      </c>
      <c r="I54" s="31" t="n">
        <v>5</v>
      </c>
      <c r="J54" s="31" t="n">
        <v>10</v>
      </c>
      <c r="K54" s="276" t="n">
        <f aca="false">SUM(I54:J54)</f>
        <v>15</v>
      </c>
      <c r="L54" s="28" t="s">
        <v>151</v>
      </c>
      <c r="M54" s="33" t="s">
        <v>142</v>
      </c>
      <c r="N54" s="33" t="s">
        <v>142</v>
      </c>
      <c r="O54" s="33" t="s">
        <v>142</v>
      </c>
    </row>
    <row r="55" customFormat="false" ht="17.25" hidden="false" customHeight="true" outlineLevel="0" collapsed="false">
      <c r="B55" s="68" t="s">
        <v>251</v>
      </c>
      <c r="C55" s="68"/>
      <c r="D55" s="68"/>
      <c r="E55" s="68"/>
      <c r="F55" s="68"/>
      <c r="G55" s="68"/>
      <c r="H55" s="69" t="n">
        <f aca="false">SUM(H46:H54)</f>
        <v>160</v>
      </c>
      <c r="I55" s="69" t="n">
        <f aca="false">SUM(I46:I54)</f>
        <v>20</v>
      </c>
      <c r="J55" s="69" t="n">
        <f aca="false">SUM(J46:J54)</f>
        <v>40</v>
      </c>
      <c r="K55" s="69" t="n">
        <f aca="false">SUM(K46:K54)</f>
        <v>60</v>
      </c>
      <c r="L55" s="70"/>
      <c r="M55" s="70"/>
      <c r="N55" s="70"/>
      <c r="O55" s="70"/>
    </row>
    <row r="56" customFormat="false" ht="6.75" hidden="false" customHeight="true" outlineLevel="0" collapsed="false">
      <c r="B56" s="5"/>
      <c r="C56" s="5"/>
      <c r="D56" s="5"/>
      <c r="E56" s="5"/>
      <c r="F56" s="5"/>
      <c r="G56" s="5"/>
      <c r="H56" s="5"/>
      <c r="I56" s="5"/>
      <c r="J56" s="5"/>
      <c r="K56" s="5"/>
      <c r="L56" s="47"/>
      <c r="M56" s="47"/>
      <c r="N56" s="47"/>
      <c r="O56" s="47"/>
    </row>
    <row r="57" customFormat="false" ht="17.25" hidden="false" customHeight="true" outlineLevel="0" collapsed="false">
      <c r="B57" s="71" t="s">
        <v>153</v>
      </c>
      <c r="C57" s="71"/>
      <c r="D57" s="71"/>
      <c r="E57" s="71"/>
      <c r="F57" s="71"/>
      <c r="G57" s="71"/>
      <c r="H57" s="72" t="n">
        <f aca="false">H55+H43+H30+H19</f>
        <v>456</v>
      </c>
      <c r="I57" s="72" t="n">
        <f aca="false">I55+I43+I30+I19</f>
        <v>57</v>
      </c>
      <c r="J57" s="72" t="n">
        <f aca="false">J55+J43+J30+J19</f>
        <v>183</v>
      </c>
      <c r="K57" s="72" t="n">
        <f aca="false">K55+K43+K30+K19</f>
        <v>240</v>
      </c>
      <c r="L57" s="74"/>
      <c r="M57" s="74"/>
      <c r="N57" s="74"/>
      <c r="O57" s="74"/>
    </row>
    <row r="58" customFormat="false" ht="16.8" hidden="false" customHeight="false" outlineLevel="0" collapsed="false">
      <c r="B58" s="75"/>
      <c r="C58" s="76"/>
      <c r="D58" s="77"/>
      <c r="E58" s="76"/>
      <c r="F58" s="77"/>
      <c r="G58" s="79" t="s">
        <v>154</v>
      </c>
      <c r="H58" s="79"/>
      <c r="I58" s="80" t="n">
        <f aca="false">I57/K57</f>
        <v>0.2375</v>
      </c>
      <c r="J58" s="81" t="n">
        <f aca="false">J57/K57</f>
        <v>0.7625</v>
      </c>
      <c r="K58" s="82" t="n">
        <f aca="false">SUM(I58:J58)</f>
        <v>1</v>
      </c>
      <c r="L58" s="77"/>
    </row>
    <row r="59" customFormat="false" ht="15" hidden="false" customHeight="false" outlineLevel="0" collapsed="false"/>
  </sheetData>
  <mergeCells count="12">
    <mergeCell ref="B2:O2"/>
    <mergeCell ref="C19:G19"/>
    <mergeCell ref="L19:O19"/>
    <mergeCell ref="C30:G30"/>
    <mergeCell ref="L30:O30"/>
    <mergeCell ref="C43:G43"/>
    <mergeCell ref="L43:O43"/>
    <mergeCell ref="B55:G55"/>
    <mergeCell ref="L55:O55"/>
    <mergeCell ref="B57:G57"/>
    <mergeCell ref="L57:O57"/>
    <mergeCell ref="G58:H58"/>
  </mergeCells>
  <dataValidations count="8">
    <dataValidation allowBlank="true" operator="between" showDropDown="false" showErrorMessage="true" showInputMessage="true" sqref="N5" type="list">
      <formula1>"DSB,DSC,DMI,DSMSP,DSVA,AOU-CA,AOBrotzu,ATS,ALTRI,"</formula1>
      <formula2>0</formula2>
    </dataValidation>
    <dataValidation allowBlank="true" operator="between" showDropDown="false" showErrorMessage="true" showInputMessage="true" sqref="N24:O25 N29:O29" type="list">
      <formula1>"DSB,DSC,DSMSP,AOU-CA,AOBrotzu,ATS,ALTRI,"</formula1>
      <formula2>0</formula2>
    </dataValidation>
    <dataValidation allowBlank="true" operator="between" showDropDown="false" showErrorMessage="true" showInputMessage="true" sqref="N6:N9 O9 M10:O10 N11:O18 N22:N23 O23 N26:O28 N33:N41 O34:O41 N46:N53 O51:O53" type="list">
      <formula1>"DSB,DSC,DMI,DSMSP,AOU-CA,AOBrotzu,ATS,ALTRI,"</formula1>
      <formula2>0</formula2>
    </dataValidation>
    <dataValidation allowBlank="true" operator="between" showDropDown="false" showErrorMessage="true" showInputMessage="true" sqref="M5:M9 M11:M18 M22:M29 M33:M41 M46:M53" type="list">
      <formula1>"1°,2°,R,RTD,SSN,C,T"</formula1>
      <formula2>0</formula2>
    </dataValidation>
    <dataValidation allowBlank="true" operator="between" showDropDown="false" showErrorMessage="true" showInputMessage="true" sqref="G5:G18 G22:G29 G33:G42 G46:G49" type="list">
      <formula1>"A,B,C,E,F"</formula1>
      <formula2>0</formula2>
    </dataValidation>
    <dataValidation allowBlank="true" operator="between" showDropDown="false" showErrorMessage="true" showInputMessage="true" sqref="F5:F18 F22:F29 F33:F42 F46:F49 F53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F50:F52 F54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O5:O8 O22 O33 O46:O50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4"/>
  <sheetViews>
    <sheetView showFormulas="false" showGridLines="false" showRowColHeaders="true" showZeros="true" rightToLeft="false" tabSelected="false" showOutlineSymbols="true" defaultGridColor="true" view="normal" topLeftCell="A41" colorId="64" zoomScale="85" zoomScaleNormal="85" zoomScalePageLayoutView="100" workbookViewId="0">
      <selection pane="topLeft" activeCell="B29" activeCellId="0" sqref="B29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3.91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4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6.1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5.2" hidden="false" customHeight="true" outlineLevel="0" collapsed="false">
      <c r="B2" s="83" t="s">
        <v>629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true" customHeight="true" outlineLevel="0" collapsed="false">
      <c r="B4" s="256" t="s">
        <v>1</v>
      </c>
      <c r="C4" s="257" t="s">
        <v>2</v>
      </c>
      <c r="D4" s="256" t="s">
        <v>3</v>
      </c>
      <c r="E4" s="257" t="s">
        <v>4</v>
      </c>
      <c r="F4" s="256" t="s">
        <v>5</v>
      </c>
      <c r="G4" s="257" t="s">
        <v>548</v>
      </c>
      <c r="H4" s="257" t="s">
        <v>549</v>
      </c>
      <c r="I4" s="257" t="s">
        <v>550</v>
      </c>
      <c r="J4" s="257" t="s">
        <v>551</v>
      </c>
      <c r="K4" s="257" t="s">
        <v>552</v>
      </c>
      <c r="L4" s="256" t="s">
        <v>553</v>
      </c>
      <c r="M4" s="258" t="s">
        <v>12</v>
      </c>
      <c r="N4" s="258" t="s">
        <v>439</v>
      </c>
    </row>
    <row r="5" customFormat="false" ht="28.8" hidden="true" customHeight="false" outlineLevel="0" collapsed="false">
      <c r="B5" s="277" t="s">
        <v>630</v>
      </c>
      <c r="C5" s="11" t="s">
        <v>16</v>
      </c>
      <c r="D5" s="21"/>
      <c r="E5" s="13"/>
      <c r="F5" s="12"/>
      <c r="G5" s="14"/>
      <c r="H5" s="15"/>
      <c r="I5" s="17"/>
      <c r="J5" s="17"/>
      <c r="K5" s="18" t="n">
        <f aca="false">SUM(I5:J5)</f>
        <v>0</v>
      </c>
      <c r="L5" s="21"/>
      <c r="M5" s="19"/>
      <c r="N5" s="20"/>
    </row>
    <row r="6" customFormat="false" ht="27" hidden="true" customHeight="true" outlineLevel="0" collapsed="false">
      <c r="B6" s="10" t="s">
        <v>630</v>
      </c>
      <c r="C6" s="23" t="s">
        <v>16</v>
      </c>
      <c r="D6" s="12"/>
      <c r="E6" s="20"/>
      <c r="F6" s="12"/>
      <c r="G6" s="14"/>
      <c r="H6" s="62"/>
      <c r="I6" s="17"/>
      <c r="J6" s="17"/>
      <c r="K6" s="18" t="n">
        <f aca="false">SUM(I6:J6)</f>
        <v>0</v>
      </c>
      <c r="L6" s="12"/>
      <c r="M6" s="19"/>
      <c r="N6" s="20"/>
    </row>
    <row r="7" customFormat="false" ht="27" hidden="true" customHeight="true" outlineLevel="0" collapsed="false">
      <c r="B7" s="10" t="s">
        <v>630</v>
      </c>
      <c r="C7" s="23" t="s">
        <v>16</v>
      </c>
      <c r="D7" s="12"/>
      <c r="E7" s="20"/>
      <c r="F7" s="12"/>
      <c r="G7" s="14"/>
      <c r="H7" s="62"/>
      <c r="I7" s="17"/>
      <c r="J7" s="17"/>
      <c r="K7" s="18" t="n">
        <f aca="false">SUM(I7:J7)</f>
        <v>0</v>
      </c>
      <c r="L7" s="12"/>
      <c r="M7" s="19"/>
      <c r="N7" s="20"/>
    </row>
    <row r="8" customFormat="false" ht="27" hidden="true" customHeight="true" outlineLevel="0" collapsed="false">
      <c r="B8" s="10" t="s">
        <v>630</v>
      </c>
      <c r="C8" s="23" t="s">
        <v>16</v>
      </c>
      <c r="D8" s="12"/>
      <c r="E8" s="13"/>
      <c r="F8" s="12"/>
      <c r="G8" s="14"/>
      <c r="H8" s="62"/>
      <c r="I8" s="17"/>
      <c r="J8" s="17"/>
      <c r="K8" s="18" t="n">
        <f aca="false">SUM(I8:J8)</f>
        <v>0</v>
      </c>
      <c r="L8" s="12"/>
      <c r="M8" s="19"/>
      <c r="N8" s="20"/>
    </row>
    <row r="9" customFormat="false" ht="27" hidden="true" customHeight="true" outlineLevel="0" collapsed="false">
      <c r="B9" s="10" t="s">
        <v>630</v>
      </c>
      <c r="C9" s="23" t="s">
        <v>16</v>
      </c>
      <c r="D9" s="12"/>
      <c r="E9" s="13"/>
      <c r="F9" s="12"/>
      <c r="G9" s="14"/>
      <c r="H9" s="62"/>
      <c r="I9" s="17"/>
      <c r="J9" s="17"/>
      <c r="K9" s="18" t="n">
        <f aca="false">SUM(I9:J9)</f>
        <v>0</v>
      </c>
      <c r="L9" s="12"/>
      <c r="M9" s="19"/>
      <c r="N9" s="20"/>
    </row>
    <row r="10" customFormat="false" ht="29.25" hidden="true" customHeight="true" outlineLevel="0" collapsed="false">
      <c r="B10" s="10" t="s">
        <v>630</v>
      </c>
      <c r="C10" s="11" t="s">
        <v>16</v>
      </c>
      <c r="D10" s="12"/>
      <c r="E10" s="13"/>
      <c r="F10" s="12"/>
      <c r="G10" s="14"/>
      <c r="H10" s="62"/>
      <c r="I10" s="17"/>
      <c r="J10" s="17"/>
      <c r="K10" s="18" t="n">
        <f aca="false">SUM(I10:J10)</f>
        <v>0</v>
      </c>
      <c r="L10" s="12"/>
      <c r="M10" s="19"/>
      <c r="N10" s="20"/>
    </row>
    <row r="11" customFormat="false" ht="28.8" hidden="true" customHeight="false" outlineLevel="0" collapsed="false">
      <c r="B11" s="10" t="s">
        <v>630</v>
      </c>
      <c r="C11" s="11" t="s">
        <v>16</v>
      </c>
      <c r="D11" s="12"/>
      <c r="E11" s="13"/>
      <c r="F11" s="12"/>
      <c r="G11" s="14"/>
      <c r="H11" s="62"/>
      <c r="I11" s="25"/>
      <c r="J11" s="17"/>
      <c r="K11" s="18" t="n">
        <f aca="false">SUM(I11:J11)</f>
        <v>0</v>
      </c>
      <c r="L11" s="12"/>
      <c r="M11" s="19"/>
      <c r="N11" s="20"/>
    </row>
    <row r="12" customFormat="false" ht="28.8" hidden="true" customHeight="false" outlineLevel="0" collapsed="false">
      <c r="B12" s="10" t="s">
        <v>630</v>
      </c>
      <c r="C12" s="11" t="s">
        <v>16</v>
      </c>
      <c r="D12" s="12"/>
      <c r="E12" s="13"/>
      <c r="F12" s="12"/>
      <c r="G12" s="14"/>
      <c r="H12" s="62"/>
      <c r="I12" s="25"/>
      <c r="J12" s="17"/>
      <c r="K12" s="18" t="n">
        <f aca="false">SUM(I12:J12)</f>
        <v>0</v>
      </c>
      <c r="L12" s="21"/>
      <c r="M12" s="19"/>
      <c r="N12" s="20"/>
    </row>
    <row r="13" customFormat="false" ht="28.8" hidden="true" customHeight="false" outlineLevel="0" collapsed="false">
      <c r="B13" s="26" t="s">
        <v>630</v>
      </c>
      <c r="C13" s="27" t="s">
        <v>16</v>
      </c>
      <c r="D13" s="28"/>
      <c r="E13" s="29"/>
      <c r="F13" s="28"/>
      <c r="G13" s="209"/>
      <c r="H13" s="30"/>
      <c r="I13" s="31"/>
      <c r="J13" s="31"/>
      <c r="K13" s="32" t="n">
        <f aca="false">SUM(I13:J13)</f>
        <v>0</v>
      </c>
      <c r="L13" s="28"/>
      <c r="M13" s="33"/>
      <c r="N13" s="20"/>
    </row>
    <row r="14" customFormat="false" ht="20.25" hidden="true" customHeight="true" outlineLevel="0" collapsed="false">
      <c r="B14" s="210"/>
      <c r="C14" s="211" t="s">
        <v>46</v>
      </c>
      <c r="D14" s="211"/>
      <c r="E14" s="211"/>
      <c r="F14" s="211"/>
      <c r="G14" s="211"/>
      <c r="H14" s="35" t="n">
        <f aca="false">SUM(H5:H13)</f>
        <v>0</v>
      </c>
      <c r="I14" s="35" t="n">
        <f aca="false">SUM(I5:I13)</f>
        <v>0</v>
      </c>
      <c r="J14" s="35" t="n">
        <f aca="false">SUM(J5:J13)</f>
        <v>0</v>
      </c>
      <c r="K14" s="35" t="n">
        <f aca="false">SUM(K5:K13)</f>
        <v>0</v>
      </c>
      <c r="L14" s="259"/>
      <c r="M14" s="259"/>
      <c r="N14" s="259"/>
    </row>
    <row r="15" customFormat="false" ht="7.5" hidden="true" customHeight="true" outlineLevel="0" collapsed="false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customFormat="false" ht="36" hidden="true" customHeight="true" outlineLevel="0" collapsed="false">
      <c r="B16" s="256" t="s">
        <v>1</v>
      </c>
      <c r="C16" s="257" t="s">
        <v>2</v>
      </c>
      <c r="D16" s="256" t="s">
        <v>3</v>
      </c>
      <c r="E16" s="257" t="s">
        <v>4</v>
      </c>
      <c r="F16" s="256" t="s">
        <v>5</v>
      </c>
      <c r="G16" s="257" t="s">
        <v>548</v>
      </c>
      <c r="H16" s="257" t="s">
        <v>549</v>
      </c>
      <c r="I16" s="257" t="s">
        <v>550</v>
      </c>
      <c r="J16" s="257" t="s">
        <v>551</v>
      </c>
      <c r="K16" s="257" t="s">
        <v>552</v>
      </c>
      <c r="L16" s="256" t="s">
        <v>553</v>
      </c>
      <c r="M16" s="258" t="s">
        <v>12</v>
      </c>
      <c r="N16" s="258" t="s">
        <v>439</v>
      </c>
    </row>
    <row r="17" customFormat="false" ht="31.5" hidden="true" customHeight="true" outlineLevel="0" collapsed="false">
      <c r="B17" s="37" t="s">
        <v>631</v>
      </c>
      <c r="C17" s="38" t="s">
        <v>22</v>
      </c>
      <c r="D17" s="12"/>
      <c r="E17" s="13"/>
      <c r="F17" s="12"/>
      <c r="G17" s="14"/>
      <c r="H17" s="62" t="n">
        <f aca="false">I17*8</f>
        <v>0</v>
      </c>
      <c r="I17" s="25"/>
      <c r="J17" s="17"/>
      <c r="K17" s="39" t="n">
        <f aca="false">SUM(I17:J17)</f>
        <v>0</v>
      </c>
      <c r="L17" s="12"/>
      <c r="M17" s="19"/>
      <c r="N17" s="20"/>
    </row>
    <row r="18" customFormat="false" ht="31.5" hidden="true" customHeight="true" outlineLevel="0" collapsed="false">
      <c r="B18" s="37" t="s">
        <v>631</v>
      </c>
      <c r="C18" s="38" t="s">
        <v>22</v>
      </c>
      <c r="D18" s="12"/>
      <c r="E18" s="13"/>
      <c r="F18" s="12"/>
      <c r="G18" s="14"/>
      <c r="H18" s="62" t="n">
        <f aca="false">I18*8</f>
        <v>0</v>
      </c>
      <c r="I18" s="25"/>
      <c r="J18" s="17"/>
      <c r="K18" s="39" t="n">
        <f aca="false">SUM(I18:J18)</f>
        <v>0</v>
      </c>
      <c r="L18" s="21"/>
      <c r="M18" s="19"/>
      <c r="N18" s="20"/>
    </row>
    <row r="19" customFormat="false" ht="31.5" hidden="true" customHeight="true" outlineLevel="0" collapsed="false">
      <c r="B19" s="37" t="s">
        <v>631</v>
      </c>
      <c r="C19" s="38" t="s">
        <v>22</v>
      </c>
      <c r="D19" s="21"/>
      <c r="E19" s="13"/>
      <c r="F19" s="21"/>
      <c r="G19" s="14"/>
      <c r="H19" s="15" t="n">
        <f aca="false">I19*8</f>
        <v>0</v>
      </c>
      <c r="I19" s="16"/>
      <c r="J19" s="16"/>
      <c r="K19" s="219" t="n">
        <f aca="false">SUM(I19:J19)</f>
        <v>0</v>
      </c>
      <c r="L19" s="21"/>
      <c r="M19" s="63"/>
      <c r="N19" s="20"/>
    </row>
    <row r="20" customFormat="false" ht="31.5" hidden="true" customHeight="true" outlineLevel="0" collapsed="false">
      <c r="B20" s="37" t="s">
        <v>631</v>
      </c>
      <c r="C20" s="38" t="s">
        <v>22</v>
      </c>
      <c r="D20" s="21"/>
      <c r="E20" s="13"/>
      <c r="F20" s="21"/>
      <c r="G20" s="14"/>
      <c r="H20" s="15" t="n">
        <f aca="false">I20*8</f>
        <v>0</v>
      </c>
      <c r="I20" s="16"/>
      <c r="J20" s="16"/>
      <c r="K20" s="219" t="n">
        <f aca="false">SUM(I20:J20)</f>
        <v>0</v>
      </c>
      <c r="L20" s="21"/>
      <c r="M20" s="63"/>
      <c r="N20" s="20"/>
    </row>
    <row r="21" customFormat="false" ht="31.5" hidden="true" customHeight="true" outlineLevel="0" collapsed="false">
      <c r="B21" s="37" t="s">
        <v>631</v>
      </c>
      <c r="C21" s="38" t="s">
        <v>22</v>
      </c>
      <c r="D21" s="21"/>
      <c r="E21" s="13"/>
      <c r="F21" s="21"/>
      <c r="G21" s="14"/>
      <c r="H21" s="15" t="n">
        <f aca="false">I21*8</f>
        <v>0</v>
      </c>
      <c r="I21" s="16"/>
      <c r="J21" s="16"/>
      <c r="K21" s="219" t="n">
        <f aca="false">SUM(I21:J21)</f>
        <v>0</v>
      </c>
      <c r="L21" s="21"/>
      <c r="M21" s="63"/>
      <c r="N21" s="13"/>
    </row>
    <row r="22" customFormat="false" ht="31.5" hidden="true" customHeight="true" outlineLevel="0" collapsed="false">
      <c r="B22" s="37" t="s">
        <v>631</v>
      </c>
      <c r="C22" s="261" t="s">
        <v>22</v>
      </c>
      <c r="D22" s="254"/>
      <c r="E22" s="250"/>
      <c r="F22" s="254"/>
      <c r="G22" s="262"/>
      <c r="H22" s="62" t="n">
        <f aca="false">I22*8</f>
        <v>0</v>
      </c>
      <c r="I22" s="16"/>
      <c r="J22" s="16"/>
      <c r="K22" s="39" t="n">
        <f aca="false">SUM(I22:J22)</f>
        <v>0</v>
      </c>
      <c r="L22" s="21"/>
      <c r="M22" s="19"/>
      <c r="N22" s="20"/>
    </row>
    <row r="23" customFormat="false" ht="31.5" hidden="true" customHeight="true" outlineLevel="0" collapsed="false">
      <c r="B23" s="37" t="s">
        <v>631</v>
      </c>
      <c r="C23" s="38"/>
      <c r="D23" s="21"/>
      <c r="E23" s="13"/>
      <c r="F23" s="21"/>
      <c r="G23" s="14"/>
      <c r="H23" s="62" t="n">
        <f aca="false">I23*8</f>
        <v>0</v>
      </c>
      <c r="I23" s="16"/>
      <c r="J23" s="16"/>
      <c r="K23" s="39" t="n">
        <f aca="false">SUM(I23:J23)</f>
        <v>0</v>
      </c>
      <c r="L23" s="254"/>
      <c r="M23" s="19"/>
      <c r="N23" s="20"/>
    </row>
    <row r="24" customFormat="false" ht="31.5" hidden="true" customHeight="true" outlineLevel="0" collapsed="false">
      <c r="B24" s="37" t="s">
        <v>631</v>
      </c>
      <c r="C24" s="38" t="s">
        <v>22</v>
      </c>
      <c r="D24" s="24"/>
      <c r="E24" s="20"/>
      <c r="F24" s="12"/>
      <c r="G24" s="14"/>
      <c r="H24" s="62" t="n">
        <f aca="false">I24*8</f>
        <v>0</v>
      </c>
      <c r="I24" s="16"/>
      <c r="J24" s="16"/>
      <c r="K24" s="39" t="n">
        <f aca="false">SUM(I24:J24)</f>
        <v>0</v>
      </c>
      <c r="L24" s="21"/>
      <c r="M24" s="19"/>
      <c r="N24" s="20"/>
    </row>
    <row r="25" customFormat="false" ht="31.5" hidden="true" customHeight="true" outlineLevel="0" collapsed="false">
      <c r="B25" s="37" t="s">
        <v>631</v>
      </c>
      <c r="C25" s="38" t="s">
        <v>22</v>
      </c>
      <c r="D25" s="21"/>
      <c r="E25" s="13"/>
      <c r="F25" s="12"/>
      <c r="G25" s="14"/>
      <c r="H25" s="62" t="n">
        <f aca="false">I25*8</f>
        <v>0</v>
      </c>
      <c r="I25" s="17"/>
      <c r="J25" s="17"/>
      <c r="K25" s="39" t="n">
        <f aca="false">SUM(I25:J25)</f>
        <v>0</v>
      </c>
      <c r="L25" s="12"/>
      <c r="M25" s="19"/>
      <c r="N25" s="20"/>
    </row>
    <row r="26" customFormat="false" ht="31.5" hidden="true" customHeight="true" outlineLevel="0" collapsed="false">
      <c r="B26" s="37" t="s">
        <v>631</v>
      </c>
      <c r="C26" s="38" t="s">
        <v>22</v>
      </c>
      <c r="D26" s="21"/>
      <c r="E26" s="13"/>
      <c r="F26" s="12"/>
      <c r="G26" s="14"/>
      <c r="H26" s="62" t="n">
        <f aca="false">I26*8</f>
        <v>0</v>
      </c>
      <c r="I26" s="16"/>
      <c r="J26" s="16"/>
      <c r="K26" s="39" t="n">
        <f aca="false">SUM(I26:J26)</f>
        <v>0</v>
      </c>
      <c r="L26" s="12"/>
      <c r="M26" s="63"/>
      <c r="N26" s="63"/>
    </row>
    <row r="27" customFormat="false" ht="17.25" hidden="true" customHeight="true" outlineLevel="0" collapsed="false">
      <c r="B27" s="222"/>
      <c r="C27" s="223" t="s">
        <v>86</v>
      </c>
      <c r="D27" s="223"/>
      <c r="E27" s="223"/>
      <c r="F27" s="223"/>
      <c r="G27" s="223"/>
      <c r="H27" s="45" t="n">
        <f aca="false">SUM(H17:H26)</f>
        <v>0</v>
      </c>
      <c r="I27" s="45" t="n">
        <f aca="false">SUM(I17:I26)</f>
        <v>0</v>
      </c>
      <c r="J27" s="45" t="n">
        <f aca="false">SUM(J17:J26)</f>
        <v>0</v>
      </c>
      <c r="K27" s="45" t="n">
        <f aca="false">SUM(K17:K26)</f>
        <v>0</v>
      </c>
      <c r="L27" s="263"/>
      <c r="M27" s="263"/>
      <c r="N27" s="263"/>
    </row>
    <row r="28" customFormat="false" ht="7.5" hidden="true" customHeight="true" outlineLevel="0" collapsed="false"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5"/>
    </row>
    <row r="29" customFormat="false" ht="36" hidden="false" customHeight="true" outlineLevel="0" collapsed="false">
      <c r="B29" s="7" t="s">
        <v>1</v>
      </c>
      <c r="C29" s="8" t="s">
        <v>2</v>
      </c>
      <c r="D29" s="7" t="s">
        <v>3</v>
      </c>
      <c r="E29" s="8" t="s">
        <v>4</v>
      </c>
      <c r="F29" s="7" t="s">
        <v>5</v>
      </c>
      <c r="G29" s="8" t="s">
        <v>6</v>
      </c>
      <c r="H29" s="8" t="s">
        <v>7</v>
      </c>
      <c r="I29" s="8" t="s">
        <v>8</v>
      </c>
      <c r="J29" s="8" t="s">
        <v>9</v>
      </c>
      <c r="K29" s="8" t="s">
        <v>10</v>
      </c>
      <c r="L29" s="7" t="s">
        <v>11</v>
      </c>
      <c r="M29" s="9" t="s">
        <v>12</v>
      </c>
      <c r="N29" s="9" t="s">
        <v>13</v>
      </c>
      <c r="O29" s="8" t="s">
        <v>14</v>
      </c>
    </row>
    <row r="30" customFormat="false" ht="28.2" hidden="false" customHeight="false" outlineLevel="0" collapsed="false">
      <c r="B30" s="48" t="s">
        <v>630</v>
      </c>
      <c r="C30" s="49" t="s">
        <v>87</v>
      </c>
      <c r="D30" s="21" t="s">
        <v>632</v>
      </c>
      <c r="E30" s="13" t="s">
        <v>437</v>
      </c>
      <c r="F30" s="21" t="s">
        <v>36</v>
      </c>
      <c r="G30" s="14" t="s">
        <v>32</v>
      </c>
      <c r="H30" s="15" t="n">
        <f aca="false">I30*8</f>
        <v>8</v>
      </c>
      <c r="I30" s="16" t="n">
        <v>1</v>
      </c>
      <c r="J30" s="16"/>
      <c r="K30" s="53" t="n">
        <f aca="false">SUM(I30:J30)</f>
        <v>1</v>
      </c>
      <c r="L30" s="21" t="s">
        <v>633</v>
      </c>
      <c r="M30" s="63" t="s">
        <v>16</v>
      </c>
      <c r="N30" s="13" t="s">
        <v>23</v>
      </c>
      <c r="O30" s="13" t="s">
        <v>23</v>
      </c>
    </row>
    <row r="31" customFormat="false" ht="27.6" hidden="false" customHeight="false" outlineLevel="0" collapsed="false">
      <c r="B31" s="48" t="s">
        <v>630</v>
      </c>
      <c r="C31" s="49" t="s">
        <v>87</v>
      </c>
      <c r="D31" s="21" t="s">
        <v>634</v>
      </c>
      <c r="E31" s="13" t="s">
        <v>437</v>
      </c>
      <c r="F31" s="21" t="s">
        <v>36</v>
      </c>
      <c r="G31" s="14" t="s">
        <v>32</v>
      </c>
      <c r="H31" s="15" t="n">
        <f aca="false">I31*8</f>
        <v>24</v>
      </c>
      <c r="I31" s="16" t="n">
        <v>3</v>
      </c>
      <c r="J31" s="16" t="n">
        <v>15</v>
      </c>
      <c r="K31" s="53" t="n">
        <f aca="false">SUM(I31:J31)</f>
        <v>18</v>
      </c>
      <c r="L31" s="21" t="s">
        <v>633</v>
      </c>
      <c r="M31" s="63" t="s">
        <v>16</v>
      </c>
      <c r="N31" s="13" t="s">
        <v>23</v>
      </c>
      <c r="O31" s="13" t="s">
        <v>23</v>
      </c>
    </row>
    <row r="32" customFormat="false" ht="27.6" hidden="false" customHeight="false" outlineLevel="0" collapsed="false">
      <c r="B32" s="48" t="s">
        <v>630</v>
      </c>
      <c r="C32" s="49" t="s">
        <v>87</v>
      </c>
      <c r="D32" s="21" t="s">
        <v>635</v>
      </c>
      <c r="E32" s="13" t="s">
        <v>437</v>
      </c>
      <c r="F32" s="21" t="s">
        <v>36</v>
      </c>
      <c r="G32" s="14" t="s">
        <v>32</v>
      </c>
      <c r="H32" s="15" t="n">
        <f aca="false">I32*8</f>
        <v>24</v>
      </c>
      <c r="I32" s="16" t="n">
        <v>3</v>
      </c>
      <c r="J32" s="16" t="n">
        <v>15</v>
      </c>
      <c r="K32" s="53" t="n">
        <f aca="false">SUM(I32:J32)</f>
        <v>18</v>
      </c>
      <c r="L32" s="21" t="s">
        <v>633</v>
      </c>
      <c r="M32" s="63" t="s">
        <v>16</v>
      </c>
      <c r="N32" s="13" t="s">
        <v>23</v>
      </c>
      <c r="O32" s="13" t="s">
        <v>23</v>
      </c>
    </row>
    <row r="33" customFormat="false" ht="27.6" hidden="false" customHeight="false" outlineLevel="0" collapsed="false">
      <c r="B33" s="48" t="s">
        <v>630</v>
      </c>
      <c r="C33" s="49" t="s">
        <v>87</v>
      </c>
      <c r="D33" s="21" t="s">
        <v>636</v>
      </c>
      <c r="E33" s="13" t="s">
        <v>437</v>
      </c>
      <c r="F33" s="21" t="s">
        <v>36</v>
      </c>
      <c r="G33" s="14" t="s">
        <v>32</v>
      </c>
      <c r="H33" s="15" t="n">
        <f aca="false">I33*8</f>
        <v>24</v>
      </c>
      <c r="I33" s="16" t="n">
        <v>3</v>
      </c>
      <c r="J33" s="16" t="n">
        <v>9</v>
      </c>
      <c r="K33" s="53" t="n">
        <f aca="false">SUM(I33:J33)</f>
        <v>12</v>
      </c>
      <c r="L33" s="21" t="s">
        <v>633</v>
      </c>
      <c r="M33" s="63" t="s">
        <v>16</v>
      </c>
      <c r="N33" s="13" t="s">
        <v>23</v>
      </c>
      <c r="O33" s="13" t="s">
        <v>23</v>
      </c>
    </row>
    <row r="34" customFormat="false" ht="27.6" hidden="false" customHeight="false" outlineLevel="0" collapsed="false">
      <c r="B34" s="48" t="s">
        <v>630</v>
      </c>
      <c r="C34" s="49" t="s">
        <v>87</v>
      </c>
      <c r="D34" s="21" t="s">
        <v>83</v>
      </c>
      <c r="E34" s="13" t="s">
        <v>84</v>
      </c>
      <c r="F34" s="21" t="s">
        <v>43</v>
      </c>
      <c r="G34" s="14" t="s">
        <v>44</v>
      </c>
      <c r="H34" s="15" t="n">
        <f aca="false">I34*8</f>
        <v>8</v>
      </c>
      <c r="I34" s="16" t="n">
        <v>1</v>
      </c>
      <c r="J34" s="16"/>
      <c r="K34" s="53" t="n">
        <f aca="false">SUM(I34:J34)</f>
        <v>1</v>
      </c>
      <c r="L34" s="21" t="s">
        <v>85</v>
      </c>
      <c r="M34" s="63" t="s">
        <v>16</v>
      </c>
      <c r="N34" s="13" t="s">
        <v>23</v>
      </c>
      <c r="O34" s="13" t="s">
        <v>23</v>
      </c>
    </row>
    <row r="35" customFormat="false" ht="26.25" hidden="false" customHeight="true" outlineLevel="0" collapsed="false">
      <c r="B35" s="48" t="s">
        <v>630</v>
      </c>
      <c r="C35" s="49" t="s">
        <v>87</v>
      </c>
      <c r="D35" s="21" t="s">
        <v>406</v>
      </c>
      <c r="E35" s="13" t="s">
        <v>407</v>
      </c>
      <c r="F35" s="21" t="s">
        <v>43</v>
      </c>
      <c r="G35" s="14" t="s">
        <v>44</v>
      </c>
      <c r="H35" s="15" t="n">
        <f aca="false">I35*8</f>
        <v>8</v>
      </c>
      <c r="I35" s="16" t="n">
        <v>1</v>
      </c>
      <c r="J35" s="16"/>
      <c r="K35" s="50" t="n">
        <f aca="false">SUM(I35:J35)</f>
        <v>1</v>
      </c>
      <c r="L35" s="21" t="s">
        <v>408</v>
      </c>
      <c r="M35" s="63" t="s">
        <v>16</v>
      </c>
      <c r="N35" s="13" t="s">
        <v>23</v>
      </c>
      <c r="O35" s="13" t="s">
        <v>23</v>
      </c>
    </row>
    <row r="36" customFormat="false" ht="26.25" hidden="false" customHeight="true" outlineLevel="0" collapsed="false">
      <c r="B36" s="48" t="s">
        <v>630</v>
      </c>
      <c r="C36" s="49" t="s">
        <v>87</v>
      </c>
      <c r="D36" s="21" t="s">
        <v>637</v>
      </c>
      <c r="E36" s="13" t="s">
        <v>437</v>
      </c>
      <c r="F36" s="21" t="s">
        <v>43</v>
      </c>
      <c r="G36" s="14" t="s">
        <v>44</v>
      </c>
      <c r="H36" s="15" t="n">
        <f aca="false">I36*8</f>
        <v>8</v>
      </c>
      <c r="I36" s="16" t="n">
        <v>1</v>
      </c>
      <c r="J36" s="16"/>
      <c r="K36" s="50" t="n">
        <f aca="false">SUM(I36:J36)</f>
        <v>1</v>
      </c>
      <c r="L36" s="21" t="s">
        <v>638</v>
      </c>
      <c r="M36" s="19" t="s">
        <v>22</v>
      </c>
      <c r="N36" s="13" t="s">
        <v>23</v>
      </c>
      <c r="O36" s="13" t="s">
        <v>23</v>
      </c>
    </row>
    <row r="37" customFormat="false" ht="26.25" hidden="false" customHeight="true" outlineLevel="0" collapsed="false">
      <c r="B37" s="48" t="s">
        <v>630</v>
      </c>
      <c r="C37" s="49" t="s">
        <v>87</v>
      </c>
      <c r="D37" s="12" t="s">
        <v>531</v>
      </c>
      <c r="E37" s="20" t="s">
        <v>138</v>
      </c>
      <c r="F37" s="12" t="s">
        <v>214</v>
      </c>
      <c r="G37" s="14" t="s">
        <v>140</v>
      </c>
      <c r="H37" s="62" t="n">
        <f aca="false">I37*8</f>
        <v>16</v>
      </c>
      <c r="I37" s="16" t="n">
        <v>2</v>
      </c>
      <c r="J37" s="16"/>
      <c r="K37" s="50" t="n">
        <f aca="false">SUM(I37:J37)</f>
        <v>2</v>
      </c>
      <c r="L37" s="21" t="s">
        <v>215</v>
      </c>
      <c r="M37" s="63" t="s">
        <v>22</v>
      </c>
      <c r="N37" s="13" t="s">
        <v>23</v>
      </c>
      <c r="O37" s="13" t="s">
        <v>23</v>
      </c>
    </row>
    <row r="38" customFormat="false" ht="26.25" hidden="false" customHeight="true" outlineLevel="0" collapsed="false">
      <c r="B38" s="48" t="s">
        <v>630</v>
      </c>
      <c r="C38" s="49" t="s">
        <v>87</v>
      </c>
      <c r="D38" s="12" t="s">
        <v>345</v>
      </c>
      <c r="E38" s="20" t="s">
        <v>138</v>
      </c>
      <c r="F38" s="12" t="s">
        <v>139</v>
      </c>
      <c r="G38" s="14" t="s">
        <v>140</v>
      </c>
      <c r="H38" s="15" t="n">
        <v>8</v>
      </c>
      <c r="I38" s="25" t="n">
        <v>1</v>
      </c>
      <c r="J38" s="16"/>
      <c r="K38" s="50" t="n">
        <f aca="false">SUM(I38:J38)</f>
        <v>1</v>
      </c>
      <c r="L38" s="21" t="s">
        <v>141</v>
      </c>
      <c r="M38" s="63" t="s">
        <v>142</v>
      </c>
      <c r="N38" s="63" t="s">
        <v>142</v>
      </c>
      <c r="O38" s="63" t="s">
        <v>142</v>
      </c>
    </row>
    <row r="39" customFormat="false" ht="26.25" hidden="false" customHeight="true" outlineLevel="0" collapsed="false">
      <c r="B39" s="48" t="s">
        <v>630</v>
      </c>
      <c r="C39" s="49" t="s">
        <v>87</v>
      </c>
      <c r="D39" s="21" t="s">
        <v>148</v>
      </c>
      <c r="E39" s="13" t="s">
        <v>138</v>
      </c>
      <c r="F39" s="21" t="s">
        <v>149</v>
      </c>
      <c r="G39" s="14" t="s">
        <v>150</v>
      </c>
      <c r="H39" s="15" t="n">
        <v>80</v>
      </c>
      <c r="I39" s="16"/>
      <c r="J39" s="16" t="n">
        <v>5</v>
      </c>
      <c r="K39" s="50" t="n">
        <f aca="false">SUM(I39:J39)</f>
        <v>5</v>
      </c>
      <c r="L39" s="28" t="s">
        <v>633</v>
      </c>
      <c r="M39" s="33" t="s">
        <v>16</v>
      </c>
      <c r="N39" s="29" t="s">
        <v>23</v>
      </c>
      <c r="O39" s="29" t="s">
        <v>23</v>
      </c>
    </row>
    <row r="40" customFormat="false" ht="17.25" hidden="false" customHeight="true" outlineLevel="0" collapsed="false">
      <c r="B40" s="54"/>
      <c r="C40" s="55" t="s">
        <v>112</v>
      </c>
      <c r="D40" s="55"/>
      <c r="E40" s="55"/>
      <c r="F40" s="55"/>
      <c r="G40" s="55"/>
      <c r="H40" s="56" t="n">
        <f aca="false">SUM(H30:H39)</f>
        <v>208</v>
      </c>
      <c r="I40" s="56" t="n">
        <f aca="false">SUM(I30:I39)</f>
        <v>16</v>
      </c>
      <c r="J40" s="56" t="n">
        <f aca="false">SUM(J30:J39)</f>
        <v>44</v>
      </c>
      <c r="K40" s="56" t="n">
        <f aca="false">SUM(K30:K39)</f>
        <v>60</v>
      </c>
      <c r="L40" s="57"/>
      <c r="M40" s="57"/>
      <c r="N40" s="57"/>
      <c r="O40" s="57"/>
    </row>
    <row r="41" customFormat="false" ht="6.75" hidden="false" customHeight="true" outlineLevel="0" collapsed="false"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5"/>
      <c r="O41" s="5"/>
    </row>
    <row r="42" customFormat="false" ht="36" hidden="false" customHeight="true" outlineLevel="0" collapsed="false">
      <c r="B42" s="7" t="s">
        <v>1</v>
      </c>
      <c r="C42" s="8" t="s">
        <v>2</v>
      </c>
      <c r="D42" s="7" t="s">
        <v>3</v>
      </c>
      <c r="E42" s="8" t="s">
        <v>4</v>
      </c>
      <c r="F42" s="7" t="s">
        <v>5</v>
      </c>
      <c r="G42" s="8" t="s">
        <v>6</v>
      </c>
      <c r="H42" s="8" t="s">
        <v>7</v>
      </c>
      <c r="I42" s="8" t="s">
        <v>8</v>
      </c>
      <c r="J42" s="8" t="s">
        <v>9</v>
      </c>
      <c r="K42" s="8" t="s">
        <v>10</v>
      </c>
      <c r="L42" s="7" t="s">
        <v>11</v>
      </c>
      <c r="M42" s="9" t="s">
        <v>12</v>
      </c>
      <c r="N42" s="9" t="s">
        <v>13</v>
      </c>
      <c r="O42" s="8" t="s">
        <v>14</v>
      </c>
    </row>
    <row r="43" customFormat="false" ht="25.5" hidden="false" customHeight="true" outlineLevel="0" collapsed="false">
      <c r="B43" s="58" t="s">
        <v>630</v>
      </c>
      <c r="C43" s="59" t="s">
        <v>113</v>
      </c>
      <c r="D43" s="21" t="s">
        <v>639</v>
      </c>
      <c r="E43" s="13" t="s">
        <v>437</v>
      </c>
      <c r="F43" s="21" t="s">
        <v>36</v>
      </c>
      <c r="G43" s="14" t="s">
        <v>32</v>
      </c>
      <c r="H43" s="15" t="n">
        <f aca="false">I43*8</f>
        <v>24</v>
      </c>
      <c r="I43" s="16" t="n">
        <v>3</v>
      </c>
      <c r="J43" s="16" t="n">
        <v>13</v>
      </c>
      <c r="K43" s="265" t="n">
        <f aca="false">SUM(I43:J43)</f>
        <v>16</v>
      </c>
      <c r="L43" s="21" t="s">
        <v>633</v>
      </c>
      <c r="M43" s="63" t="s">
        <v>16</v>
      </c>
      <c r="N43" s="13" t="s">
        <v>23</v>
      </c>
      <c r="O43" s="13" t="s">
        <v>23</v>
      </c>
    </row>
    <row r="44" customFormat="false" ht="25.5" hidden="false" customHeight="true" outlineLevel="0" collapsed="false">
      <c r="B44" s="58" t="s">
        <v>630</v>
      </c>
      <c r="C44" s="59" t="s">
        <v>113</v>
      </c>
      <c r="D44" s="21" t="s">
        <v>640</v>
      </c>
      <c r="E44" s="13" t="s">
        <v>437</v>
      </c>
      <c r="F44" s="21" t="s">
        <v>36</v>
      </c>
      <c r="G44" s="14" t="s">
        <v>32</v>
      </c>
      <c r="H44" s="15" t="n">
        <f aca="false">I44*8</f>
        <v>24</v>
      </c>
      <c r="I44" s="16" t="n">
        <v>3</v>
      </c>
      <c r="J44" s="16" t="n">
        <v>13</v>
      </c>
      <c r="K44" s="265" t="n">
        <f aca="false">SUM(I44:J44)</f>
        <v>16</v>
      </c>
      <c r="L44" s="21" t="s">
        <v>633</v>
      </c>
      <c r="M44" s="63" t="s">
        <v>16</v>
      </c>
      <c r="N44" s="13" t="s">
        <v>23</v>
      </c>
      <c r="O44" s="13" t="s">
        <v>23</v>
      </c>
    </row>
    <row r="45" customFormat="false" ht="25.5" hidden="false" customHeight="true" outlineLevel="0" collapsed="false">
      <c r="B45" s="58" t="s">
        <v>630</v>
      </c>
      <c r="C45" s="59" t="s">
        <v>113</v>
      </c>
      <c r="D45" s="21" t="s">
        <v>641</v>
      </c>
      <c r="E45" s="13" t="s">
        <v>437</v>
      </c>
      <c r="F45" s="21" t="s">
        <v>36</v>
      </c>
      <c r="G45" s="14" t="s">
        <v>32</v>
      </c>
      <c r="H45" s="15" t="n">
        <f aca="false">I45*8</f>
        <v>16</v>
      </c>
      <c r="I45" s="16" t="n">
        <v>2</v>
      </c>
      <c r="J45" s="16" t="n">
        <v>13</v>
      </c>
      <c r="K45" s="265" t="n">
        <f aca="false">SUM(I45:J45)</f>
        <v>15</v>
      </c>
      <c r="L45" s="21" t="s">
        <v>633</v>
      </c>
      <c r="M45" s="63" t="s">
        <v>16</v>
      </c>
      <c r="N45" s="13" t="s">
        <v>23</v>
      </c>
      <c r="O45" s="13" t="s">
        <v>23</v>
      </c>
    </row>
    <row r="46" customFormat="false" ht="25.5" hidden="false" customHeight="true" outlineLevel="0" collapsed="false">
      <c r="B46" s="58" t="s">
        <v>630</v>
      </c>
      <c r="C46" s="59" t="s">
        <v>113</v>
      </c>
      <c r="D46" s="21" t="s">
        <v>642</v>
      </c>
      <c r="E46" s="13" t="s">
        <v>437</v>
      </c>
      <c r="F46" s="21" t="s">
        <v>36</v>
      </c>
      <c r="G46" s="14" t="s">
        <v>32</v>
      </c>
      <c r="H46" s="15" t="n">
        <f aca="false">I46*8</f>
        <v>8</v>
      </c>
      <c r="I46" s="16" t="n">
        <v>1</v>
      </c>
      <c r="J46" s="16"/>
      <c r="K46" s="265" t="n">
        <f aca="false">SUM(I46:J46)</f>
        <v>1</v>
      </c>
      <c r="L46" s="21" t="s">
        <v>633</v>
      </c>
      <c r="M46" s="63" t="s">
        <v>16</v>
      </c>
      <c r="N46" s="13" t="s">
        <v>23</v>
      </c>
      <c r="O46" s="13" t="s">
        <v>23</v>
      </c>
    </row>
    <row r="47" customFormat="false" ht="25.5" hidden="false" customHeight="true" outlineLevel="0" collapsed="false">
      <c r="B47" s="58" t="s">
        <v>630</v>
      </c>
      <c r="C47" s="59" t="s">
        <v>113</v>
      </c>
      <c r="D47" s="21" t="s">
        <v>643</v>
      </c>
      <c r="E47" s="13" t="s">
        <v>288</v>
      </c>
      <c r="F47" s="21" t="s">
        <v>43</v>
      </c>
      <c r="G47" s="14" t="s">
        <v>44</v>
      </c>
      <c r="H47" s="15" t="n">
        <f aca="false">I47*8</f>
        <v>8</v>
      </c>
      <c r="I47" s="16" t="n">
        <v>1</v>
      </c>
      <c r="J47" s="16"/>
      <c r="K47" s="265" t="n">
        <f aca="false">SUM(I47:J47)</f>
        <v>1</v>
      </c>
      <c r="L47" s="21" t="s">
        <v>289</v>
      </c>
      <c r="M47" s="63" t="s">
        <v>16</v>
      </c>
      <c r="N47" s="13" t="s">
        <v>23</v>
      </c>
      <c r="O47" s="13" t="s">
        <v>23</v>
      </c>
    </row>
    <row r="48" customFormat="false" ht="25.5" hidden="false" customHeight="true" outlineLevel="0" collapsed="false">
      <c r="B48" s="58" t="s">
        <v>630</v>
      </c>
      <c r="C48" s="59" t="s">
        <v>113</v>
      </c>
      <c r="D48" s="278" t="s">
        <v>644</v>
      </c>
      <c r="E48" s="61" t="s">
        <v>285</v>
      </c>
      <c r="F48" s="12" t="s">
        <v>43</v>
      </c>
      <c r="G48" s="14" t="s">
        <v>44</v>
      </c>
      <c r="H48" s="15" t="n">
        <f aca="false">I48*8</f>
        <v>8</v>
      </c>
      <c r="I48" s="16" t="n">
        <v>1</v>
      </c>
      <c r="J48" s="16"/>
      <c r="K48" s="265" t="n">
        <f aca="false">SUM(I48:J48)</f>
        <v>1</v>
      </c>
      <c r="L48" s="21" t="s">
        <v>254</v>
      </c>
      <c r="M48" s="279"/>
      <c r="N48" s="13"/>
      <c r="O48" s="13"/>
    </row>
    <row r="49" customFormat="false" ht="25.5" hidden="false" customHeight="true" outlineLevel="0" collapsed="false">
      <c r="B49" s="58" t="s">
        <v>630</v>
      </c>
      <c r="C49" s="59" t="s">
        <v>113</v>
      </c>
      <c r="D49" s="21" t="s">
        <v>148</v>
      </c>
      <c r="E49" s="13" t="s">
        <v>138</v>
      </c>
      <c r="F49" s="21" t="s">
        <v>149</v>
      </c>
      <c r="G49" s="14" t="s">
        <v>150</v>
      </c>
      <c r="H49" s="15" t="n">
        <v>80</v>
      </c>
      <c r="I49" s="16" t="n">
        <v>5</v>
      </c>
      <c r="J49" s="16" t="n">
        <v>5</v>
      </c>
      <c r="K49" s="265" t="n">
        <f aca="false">SUM(I49:J49)</f>
        <v>10</v>
      </c>
      <c r="L49" s="21" t="s">
        <v>151</v>
      </c>
      <c r="M49" s="33" t="s">
        <v>142</v>
      </c>
      <c r="N49" s="33" t="s">
        <v>142</v>
      </c>
      <c r="O49" s="33" t="s">
        <v>142</v>
      </c>
    </row>
    <row r="50" customFormat="false" ht="17.25" hidden="false" customHeight="true" outlineLevel="0" collapsed="false">
      <c r="B50" s="68" t="s">
        <v>251</v>
      </c>
      <c r="C50" s="68"/>
      <c r="D50" s="68"/>
      <c r="E50" s="68"/>
      <c r="F50" s="68"/>
      <c r="G50" s="68"/>
      <c r="H50" s="69" t="n">
        <f aca="false">SUM(H43:H49)</f>
        <v>168</v>
      </c>
      <c r="I50" s="69" t="n">
        <f aca="false">SUM(I43:I49)</f>
        <v>16</v>
      </c>
      <c r="J50" s="69" t="n">
        <f aca="false">SUM(J43:J49)</f>
        <v>44</v>
      </c>
      <c r="K50" s="69" t="n">
        <f aca="false">SUM(K43:K49)</f>
        <v>60</v>
      </c>
      <c r="L50" s="70"/>
      <c r="M50" s="70"/>
      <c r="N50" s="70"/>
      <c r="O50" s="70"/>
    </row>
    <row r="51" customFormat="false" ht="6.75" hidden="false" customHeight="true" outlineLevel="0" collapsed="false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5"/>
      <c r="M51" s="5"/>
      <c r="N51" s="5"/>
      <c r="O51" s="5"/>
    </row>
    <row r="52" customFormat="false" ht="17.25" hidden="false" customHeight="true" outlineLevel="0" collapsed="false">
      <c r="B52" s="71" t="s">
        <v>153</v>
      </c>
      <c r="C52" s="71"/>
      <c r="D52" s="71"/>
      <c r="E52" s="71"/>
      <c r="F52" s="71"/>
      <c r="G52" s="71"/>
      <c r="H52" s="72" t="n">
        <f aca="false">H50+H40+H27+H14</f>
        <v>376</v>
      </c>
      <c r="I52" s="72" t="n">
        <f aca="false">I50+I40+I27+I14</f>
        <v>32</v>
      </c>
      <c r="J52" s="72" t="n">
        <f aca="false">J50+J40+J27+J14</f>
        <v>88</v>
      </c>
      <c r="K52" s="72" t="n">
        <f aca="false">K50+K40+K27+K14</f>
        <v>120</v>
      </c>
      <c r="L52" s="280"/>
      <c r="M52" s="280"/>
      <c r="N52" s="280"/>
      <c r="O52" s="280"/>
    </row>
    <row r="53" customFormat="false" ht="16.8" hidden="false" customHeight="false" outlineLevel="0" collapsed="false">
      <c r="B53" s="75"/>
      <c r="C53" s="76"/>
      <c r="D53" s="77"/>
      <c r="E53" s="76"/>
      <c r="F53" s="77"/>
      <c r="G53" s="79" t="s">
        <v>154</v>
      </c>
      <c r="H53" s="79"/>
      <c r="I53" s="80" t="n">
        <f aca="false">I52/K52</f>
        <v>0.266666666666667</v>
      </c>
      <c r="J53" s="81" t="n">
        <f aca="false">J52/K52</f>
        <v>0.733333333333333</v>
      </c>
      <c r="K53" s="82" t="n">
        <f aca="false">SUM(I53:J53)</f>
        <v>1</v>
      </c>
      <c r="L53" s="77"/>
    </row>
    <row r="54" customFormat="false" ht="15" hidden="false" customHeight="false" outlineLevel="0" collapsed="false"/>
  </sheetData>
  <mergeCells count="12">
    <mergeCell ref="B2:O2"/>
    <mergeCell ref="C14:G14"/>
    <mergeCell ref="L14:N14"/>
    <mergeCell ref="C27:G27"/>
    <mergeCell ref="L27:N27"/>
    <mergeCell ref="C40:G40"/>
    <mergeCell ref="L40:O40"/>
    <mergeCell ref="B50:G50"/>
    <mergeCell ref="L50:O50"/>
    <mergeCell ref="B52:G52"/>
    <mergeCell ref="L52:O52"/>
    <mergeCell ref="G53:H53"/>
  </mergeCells>
  <dataValidations count="6">
    <dataValidation allowBlank="true" operator="between" showDropDown="false" showErrorMessage="true" showInputMessage="true" sqref="N6:N13 N17:N24 N30:O37 N39:O39 N43:O48" type="list">
      <formula1>"DSB,DSC,DMI,DSMSP,AOU-CA,AOBrotzu,ATS,ALTRI,"</formula1>
      <formula2>0</formula2>
    </dataValidation>
    <dataValidation allowBlank="true" operator="between" showDropDown="false" showErrorMessage="true" showInputMessage="true" sqref="N5" type="list">
      <formula1>"DSB,DSC,DMI,DSMSP,DSVA,AOU-CA,AOBrotzu,ATS,ALTRI,"</formula1>
      <formula2>0</formula2>
    </dataValidation>
    <dataValidation allowBlank="true" operator="between" showDropDown="false" showErrorMessage="true" showInputMessage="true" sqref="N25" type="list">
      <formula1>"DSB,DSC,DSMSP,AOU-CA,AOBrotzu,ATS,ALTRI,"</formula1>
      <formula2>0</formula2>
    </dataValidation>
    <dataValidation allowBlank="true" operator="between" showDropDown="false" showErrorMessage="true" showInputMessage="true" sqref="M5:M13 M17:M25 M30:M37 M39 M43:M48" type="list">
      <formula1>"1°,2°,R,RTD,SSN,C,T"</formula1>
      <formula2>0</formula2>
    </dataValidation>
    <dataValidation allowBlank="true" operator="between" showDropDown="false" showErrorMessage="true" showInputMessage="true" sqref="G5:G13 G17:G26 G30:G39 G43:G49" type="list">
      <formula1>"A,B,C,E,F"</formula1>
      <formula2>0</formula2>
    </dataValidation>
    <dataValidation allowBlank="true" operator="between" showDropDown="false" showErrorMessage="true" showInputMessage="true" sqref="F5:F13 F17:F26 F30:F39 F43:F4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B1:O64"/>
  <sheetViews>
    <sheetView showFormulas="false" showGridLines="false" showRowColHeaders="true" showZeros="true" rightToLeft="false" tabSelected="false" showOutlineSymbols="true" defaultGridColor="true" view="normal" topLeftCell="A43" colorId="64" zoomScale="85" zoomScaleNormal="85" zoomScalePageLayoutView="100" workbookViewId="0">
      <selection pane="topLeft" activeCell="B53" activeCellId="0" sqref="B53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0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4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7.44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645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646</v>
      </c>
      <c r="C5" s="11" t="s">
        <v>16</v>
      </c>
      <c r="D5" s="21" t="s">
        <v>157</v>
      </c>
      <c r="E5" s="13" t="s">
        <v>158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21" t="s">
        <v>647</v>
      </c>
      <c r="M5" s="19" t="s">
        <v>22</v>
      </c>
      <c r="N5" s="20" t="s">
        <v>160</v>
      </c>
      <c r="O5" s="20" t="s">
        <v>28</v>
      </c>
    </row>
    <row r="6" customFormat="false" ht="27" hidden="false" customHeight="true" outlineLevel="0" collapsed="false">
      <c r="B6" s="10" t="s">
        <v>646</v>
      </c>
      <c r="C6" s="23" t="s">
        <v>16</v>
      </c>
      <c r="D6" s="12" t="s">
        <v>648</v>
      </c>
      <c r="E6" s="20" t="s">
        <v>649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650</v>
      </c>
      <c r="M6" s="19" t="s">
        <v>27</v>
      </c>
      <c r="N6" s="20" t="s">
        <v>23</v>
      </c>
      <c r="O6" s="20" t="s">
        <v>23</v>
      </c>
    </row>
    <row r="7" customFormat="false" ht="27" hidden="false" customHeight="true" outlineLevel="0" collapsed="false">
      <c r="B7" s="10" t="s">
        <v>646</v>
      </c>
      <c r="C7" s="23" t="s">
        <v>16</v>
      </c>
      <c r="D7" s="12" t="s">
        <v>583</v>
      </c>
      <c r="E7" s="20" t="s">
        <v>584</v>
      </c>
      <c r="F7" s="12" t="s">
        <v>19</v>
      </c>
      <c r="G7" s="14" t="s">
        <v>20</v>
      </c>
      <c r="H7" s="62" t="n">
        <f aca="false">I7*8</f>
        <v>4</v>
      </c>
      <c r="I7" s="17" t="n">
        <v>0.5</v>
      </c>
      <c r="J7" s="17"/>
      <c r="K7" s="18" t="n">
        <f aca="false">SUM(I7:J7)</f>
        <v>0.5</v>
      </c>
      <c r="L7" s="12" t="s">
        <v>651</v>
      </c>
      <c r="M7" s="19" t="s">
        <v>27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646</v>
      </c>
      <c r="C8" s="23" t="s">
        <v>16</v>
      </c>
      <c r="D8" s="12" t="s">
        <v>583</v>
      </c>
      <c r="E8" s="20" t="s">
        <v>584</v>
      </c>
      <c r="F8" s="12" t="s">
        <v>19</v>
      </c>
      <c r="G8" s="14" t="s">
        <v>20</v>
      </c>
      <c r="H8" s="62" t="n">
        <f aca="false">I8*8</f>
        <v>4</v>
      </c>
      <c r="I8" s="17" t="n">
        <v>0.5</v>
      </c>
      <c r="J8" s="17"/>
      <c r="K8" s="18" t="n">
        <f aca="false">SUM(I8:J8)</f>
        <v>0.5</v>
      </c>
      <c r="L8" s="12" t="s">
        <v>652</v>
      </c>
      <c r="M8" s="19" t="s">
        <v>27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646</v>
      </c>
      <c r="C9" s="23" t="s">
        <v>16</v>
      </c>
      <c r="D9" s="12" t="s">
        <v>17</v>
      </c>
      <c r="E9" s="20" t="s">
        <v>18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21</v>
      </c>
      <c r="M9" s="19" t="s">
        <v>22</v>
      </c>
      <c r="N9" s="20" t="s">
        <v>23</v>
      </c>
      <c r="O9" s="20" t="s">
        <v>23</v>
      </c>
    </row>
    <row r="10" customFormat="false" ht="29.25" hidden="false" customHeight="true" outlineLevel="0" collapsed="false">
      <c r="B10" s="10" t="s">
        <v>646</v>
      </c>
      <c r="C10" s="11" t="s">
        <v>16</v>
      </c>
      <c r="D10" s="21" t="s">
        <v>53</v>
      </c>
      <c r="E10" s="20" t="s">
        <v>54</v>
      </c>
      <c r="F10" s="12" t="s">
        <v>19</v>
      </c>
      <c r="G10" s="14" t="s">
        <v>20</v>
      </c>
      <c r="H10" s="62" t="n">
        <f aca="false">I10*8</f>
        <v>8</v>
      </c>
      <c r="I10" s="17" t="n">
        <v>1</v>
      </c>
      <c r="J10" s="17"/>
      <c r="K10" s="18" t="n">
        <f aca="false">SUM(I10:J10)</f>
        <v>1</v>
      </c>
      <c r="L10" s="12" t="s">
        <v>653</v>
      </c>
      <c r="M10" s="19" t="s">
        <v>22</v>
      </c>
      <c r="N10" s="20" t="s">
        <v>28</v>
      </c>
      <c r="O10" s="20" t="s">
        <v>28</v>
      </c>
    </row>
    <row r="11" customFormat="false" ht="30" hidden="false" customHeight="true" outlineLevel="0" collapsed="false">
      <c r="B11" s="10" t="s">
        <v>646</v>
      </c>
      <c r="C11" s="11" t="s">
        <v>16</v>
      </c>
      <c r="D11" s="12" t="s">
        <v>654</v>
      </c>
      <c r="E11" s="20" t="s">
        <v>162</v>
      </c>
      <c r="F11" s="12" t="s">
        <v>31</v>
      </c>
      <c r="G11" s="14" t="s">
        <v>32</v>
      </c>
      <c r="H11" s="62" t="n">
        <f aca="false">I11*8</f>
        <v>0</v>
      </c>
      <c r="I11" s="25"/>
      <c r="J11" s="17" t="n">
        <v>2</v>
      </c>
      <c r="K11" s="18" t="n">
        <f aca="false">SUM(I11:J11)</f>
        <v>2</v>
      </c>
      <c r="L11" s="12" t="s">
        <v>254</v>
      </c>
      <c r="M11" s="19"/>
      <c r="N11" s="20"/>
      <c r="O11" s="20"/>
    </row>
    <row r="12" customFormat="false" ht="27" hidden="false" customHeight="true" outlineLevel="0" collapsed="false">
      <c r="B12" s="10" t="s">
        <v>646</v>
      </c>
      <c r="C12" s="11" t="s">
        <v>16</v>
      </c>
      <c r="D12" s="24" t="s">
        <v>255</v>
      </c>
      <c r="E12" s="20" t="s">
        <v>25</v>
      </c>
      <c r="F12" s="12" t="s">
        <v>31</v>
      </c>
      <c r="G12" s="14" t="s">
        <v>32</v>
      </c>
      <c r="H12" s="62" t="n">
        <f aca="false">I12*8</f>
        <v>0</v>
      </c>
      <c r="I12" s="25"/>
      <c r="J12" s="17" t="n">
        <v>2</v>
      </c>
      <c r="K12" s="18" t="n">
        <f aca="false">SUM(I12:J12)</f>
        <v>2</v>
      </c>
      <c r="L12" s="21" t="s">
        <v>614</v>
      </c>
      <c r="M12" s="19" t="s">
        <v>40</v>
      </c>
      <c r="N12" s="20" t="s">
        <v>28</v>
      </c>
      <c r="O12" s="20" t="s">
        <v>28</v>
      </c>
    </row>
    <row r="13" customFormat="false" ht="27" hidden="false" customHeight="true" outlineLevel="0" collapsed="false">
      <c r="B13" s="10" t="s">
        <v>646</v>
      </c>
      <c r="C13" s="11" t="s">
        <v>16</v>
      </c>
      <c r="D13" s="24" t="s">
        <v>310</v>
      </c>
      <c r="E13" s="20" t="s">
        <v>51</v>
      </c>
      <c r="F13" s="12" t="s">
        <v>31</v>
      </c>
      <c r="G13" s="14" t="s">
        <v>32</v>
      </c>
      <c r="H13" s="62" t="n">
        <f aca="false">I13*8</f>
        <v>0</v>
      </c>
      <c r="I13" s="25"/>
      <c r="J13" s="17" t="n">
        <v>2</v>
      </c>
      <c r="K13" s="18" t="n">
        <f aca="false">SUM(I13:J13)</f>
        <v>2</v>
      </c>
      <c r="L13" s="24" t="s">
        <v>655</v>
      </c>
      <c r="M13" s="19" t="s">
        <v>59</v>
      </c>
      <c r="N13" s="20" t="s">
        <v>206</v>
      </c>
      <c r="O13" s="20" t="s">
        <v>23</v>
      </c>
    </row>
    <row r="14" customFormat="false" ht="27" hidden="false" customHeight="true" outlineLevel="0" collapsed="false">
      <c r="B14" s="10" t="s">
        <v>646</v>
      </c>
      <c r="C14" s="11" t="s">
        <v>16</v>
      </c>
      <c r="D14" s="24" t="s">
        <v>587</v>
      </c>
      <c r="E14" s="20" t="s">
        <v>541</v>
      </c>
      <c r="F14" s="12" t="s">
        <v>31</v>
      </c>
      <c r="G14" s="14" t="s">
        <v>32</v>
      </c>
      <c r="H14" s="62" t="n">
        <f aca="false">I14*8</f>
        <v>0</v>
      </c>
      <c r="I14" s="25"/>
      <c r="J14" s="17" t="n">
        <v>2</v>
      </c>
      <c r="K14" s="18" t="n">
        <f aca="false">SUM(I14:J14)</f>
        <v>2</v>
      </c>
      <c r="L14" s="24" t="s">
        <v>542</v>
      </c>
      <c r="M14" s="19" t="s">
        <v>16</v>
      </c>
      <c r="N14" s="20" t="s">
        <v>28</v>
      </c>
      <c r="O14" s="20" t="s">
        <v>28</v>
      </c>
    </row>
    <row r="15" customFormat="false" ht="27" hidden="false" customHeight="true" outlineLevel="0" collapsed="false">
      <c r="B15" s="10" t="s">
        <v>646</v>
      </c>
      <c r="C15" s="11" t="s">
        <v>16</v>
      </c>
      <c r="D15" s="24" t="s">
        <v>235</v>
      </c>
      <c r="E15" s="20" t="s">
        <v>236</v>
      </c>
      <c r="F15" s="12" t="s">
        <v>31</v>
      </c>
      <c r="G15" s="14" t="s">
        <v>32</v>
      </c>
      <c r="H15" s="62" t="n">
        <f aca="false">I15*8</f>
        <v>0</v>
      </c>
      <c r="I15" s="25"/>
      <c r="J15" s="17" t="n">
        <v>2</v>
      </c>
      <c r="K15" s="18" t="n">
        <f aca="false">SUM(I15:J15)</f>
        <v>2</v>
      </c>
      <c r="L15" s="24" t="s">
        <v>77</v>
      </c>
      <c r="M15" s="19" t="s">
        <v>22</v>
      </c>
      <c r="N15" s="20" t="s">
        <v>23</v>
      </c>
      <c r="O15" s="20" t="s">
        <v>23</v>
      </c>
    </row>
    <row r="16" customFormat="false" ht="27" hidden="false" customHeight="true" outlineLevel="0" collapsed="false">
      <c r="B16" s="10" t="s">
        <v>646</v>
      </c>
      <c r="C16" s="11" t="s">
        <v>16</v>
      </c>
      <c r="D16" s="24" t="s">
        <v>264</v>
      </c>
      <c r="E16" s="13" t="s">
        <v>30</v>
      </c>
      <c r="F16" s="12" t="s">
        <v>31</v>
      </c>
      <c r="G16" s="14" t="s">
        <v>32</v>
      </c>
      <c r="H16" s="62" t="n">
        <f aca="false">I16*8</f>
        <v>0</v>
      </c>
      <c r="I16" s="25"/>
      <c r="J16" s="17" t="n">
        <v>1</v>
      </c>
      <c r="K16" s="18" t="n">
        <f aca="false">SUM(I16:J16)</f>
        <v>1</v>
      </c>
      <c r="L16" s="24" t="s">
        <v>37</v>
      </c>
      <c r="M16" s="19" t="s">
        <v>22</v>
      </c>
      <c r="N16" s="20" t="s">
        <v>23</v>
      </c>
      <c r="O16" s="20" t="s">
        <v>23</v>
      </c>
    </row>
    <row r="17" customFormat="false" ht="27" hidden="false" customHeight="true" outlineLevel="0" collapsed="false">
      <c r="B17" s="10" t="s">
        <v>646</v>
      </c>
      <c r="C17" s="11" t="s">
        <v>16</v>
      </c>
      <c r="D17" s="24" t="s">
        <v>656</v>
      </c>
      <c r="E17" s="13" t="s">
        <v>404</v>
      </c>
      <c r="F17" s="12" t="s">
        <v>31</v>
      </c>
      <c r="G17" s="14" t="s">
        <v>32</v>
      </c>
      <c r="H17" s="62" t="n">
        <f aca="false">I17*8</f>
        <v>0</v>
      </c>
      <c r="I17" s="25"/>
      <c r="J17" s="17" t="n">
        <v>2</v>
      </c>
      <c r="K17" s="18" t="n">
        <f aca="false">SUM(I17:J17)</f>
        <v>2</v>
      </c>
      <c r="L17" s="24" t="s">
        <v>657</v>
      </c>
      <c r="M17" s="19" t="s">
        <v>22</v>
      </c>
      <c r="N17" s="20" t="s">
        <v>108</v>
      </c>
      <c r="O17" s="20" t="s">
        <v>108</v>
      </c>
    </row>
    <row r="18" customFormat="false" ht="27" hidden="false" customHeight="true" outlineLevel="0" collapsed="false">
      <c r="B18" s="10" t="s">
        <v>646</v>
      </c>
      <c r="C18" s="11" t="s">
        <v>16</v>
      </c>
      <c r="D18" s="24" t="s">
        <v>268</v>
      </c>
      <c r="E18" s="13" t="s">
        <v>269</v>
      </c>
      <c r="F18" s="12" t="s">
        <v>31</v>
      </c>
      <c r="G18" s="14" t="s">
        <v>32</v>
      </c>
      <c r="H18" s="62" t="n">
        <f aca="false">I18*8</f>
        <v>0</v>
      </c>
      <c r="I18" s="25"/>
      <c r="J18" s="17" t="n">
        <v>2</v>
      </c>
      <c r="K18" s="18" t="n">
        <f aca="false">SUM(I18:J18)</f>
        <v>2</v>
      </c>
      <c r="L18" s="24" t="s">
        <v>117</v>
      </c>
      <c r="M18" s="19" t="s">
        <v>22</v>
      </c>
      <c r="N18" s="20" t="s">
        <v>23</v>
      </c>
      <c r="O18" s="20" t="s">
        <v>108</v>
      </c>
    </row>
    <row r="19" customFormat="false" ht="27" hidden="false" customHeight="true" outlineLevel="0" collapsed="false">
      <c r="B19" s="10" t="s">
        <v>646</v>
      </c>
      <c r="C19" s="11" t="s">
        <v>16</v>
      </c>
      <c r="D19" s="24" t="s">
        <v>310</v>
      </c>
      <c r="E19" s="20" t="s">
        <v>51</v>
      </c>
      <c r="F19" s="12" t="s">
        <v>31</v>
      </c>
      <c r="G19" s="14" t="s">
        <v>32</v>
      </c>
      <c r="H19" s="62" t="n">
        <f aca="false">I19*8</f>
        <v>16</v>
      </c>
      <c r="I19" s="25" t="n">
        <v>2</v>
      </c>
      <c r="J19" s="17" t="n">
        <v>6</v>
      </c>
      <c r="K19" s="18" t="n">
        <f aca="false">SUM(I19:J19)</f>
        <v>8</v>
      </c>
      <c r="L19" s="281" t="s">
        <v>383</v>
      </c>
      <c r="M19" s="19" t="s">
        <v>16</v>
      </c>
      <c r="N19" s="20" t="s">
        <v>23</v>
      </c>
      <c r="O19" s="20" t="s">
        <v>23</v>
      </c>
    </row>
    <row r="20" customFormat="false" ht="27" hidden="false" customHeight="true" outlineLevel="0" collapsed="false">
      <c r="B20" s="10" t="s">
        <v>646</v>
      </c>
      <c r="C20" s="11" t="s">
        <v>16</v>
      </c>
      <c r="D20" s="24" t="s">
        <v>310</v>
      </c>
      <c r="E20" s="20" t="s">
        <v>51</v>
      </c>
      <c r="F20" s="12" t="s">
        <v>31</v>
      </c>
      <c r="G20" s="14" t="s">
        <v>32</v>
      </c>
      <c r="H20" s="62" t="n">
        <f aca="false">I20*8</f>
        <v>16</v>
      </c>
      <c r="I20" s="25" t="n">
        <v>2</v>
      </c>
      <c r="J20" s="17" t="n">
        <v>6</v>
      </c>
      <c r="K20" s="18" t="n">
        <f aca="false">SUM(I20:J20)</f>
        <v>8</v>
      </c>
      <c r="L20" s="24" t="s">
        <v>52</v>
      </c>
      <c r="M20" s="19" t="s">
        <v>22</v>
      </c>
      <c r="N20" s="20" t="s">
        <v>23</v>
      </c>
      <c r="O20" s="20" t="s">
        <v>23</v>
      </c>
    </row>
    <row r="21" customFormat="false" ht="27" hidden="false" customHeight="true" outlineLevel="0" collapsed="false">
      <c r="B21" s="10" t="s">
        <v>646</v>
      </c>
      <c r="C21" s="11" t="s">
        <v>16</v>
      </c>
      <c r="D21" s="24" t="s">
        <v>310</v>
      </c>
      <c r="E21" s="20" t="s">
        <v>51</v>
      </c>
      <c r="F21" s="12" t="s">
        <v>31</v>
      </c>
      <c r="G21" s="14" t="s">
        <v>32</v>
      </c>
      <c r="H21" s="282" t="n">
        <v>0</v>
      </c>
      <c r="I21" s="283"/>
      <c r="J21" s="284" t="n">
        <v>8</v>
      </c>
      <c r="K21" s="18" t="n">
        <f aca="false">SUM(I21:J21)</f>
        <v>8</v>
      </c>
      <c r="L21" s="281" t="s">
        <v>658</v>
      </c>
      <c r="M21" s="19" t="s">
        <v>67</v>
      </c>
      <c r="N21" s="20" t="s">
        <v>23</v>
      </c>
      <c r="O21" s="20" t="s">
        <v>23</v>
      </c>
    </row>
    <row r="22" customFormat="false" ht="27" hidden="false" customHeight="true" outlineLevel="0" collapsed="false">
      <c r="B22" s="10" t="s">
        <v>646</v>
      </c>
      <c r="C22" s="285" t="s">
        <v>16</v>
      </c>
      <c r="D22" s="24" t="s">
        <v>310</v>
      </c>
      <c r="E22" s="20" t="s">
        <v>51</v>
      </c>
      <c r="F22" s="12" t="s">
        <v>31</v>
      </c>
      <c r="G22" s="14" t="s">
        <v>32</v>
      </c>
      <c r="H22" s="62" t="n">
        <f aca="false">I22*8</f>
        <v>16</v>
      </c>
      <c r="I22" s="25" t="n">
        <v>2</v>
      </c>
      <c r="J22" s="17" t="n">
        <v>6</v>
      </c>
      <c r="K22" s="18" t="n">
        <f aca="false">SUM(I22:J22)</f>
        <v>8</v>
      </c>
      <c r="L22" s="24" t="s">
        <v>659</v>
      </c>
      <c r="M22" s="19" t="s">
        <v>16</v>
      </c>
      <c r="N22" s="20" t="s">
        <v>178</v>
      </c>
      <c r="O22" s="20" t="s">
        <v>23</v>
      </c>
    </row>
    <row r="23" customFormat="false" ht="27" hidden="false" customHeight="true" outlineLevel="0" collapsed="false">
      <c r="B23" s="26" t="s">
        <v>646</v>
      </c>
      <c r="C23" s="285" t="s">
        <v>16</v>
      </c>
      <c r="D23" s="24" t="s">
        <v>310</v>
      </c>
      <c r="E23" s="20" t="s">
        <v>51</v>
      </c>
      <c r="F23" s="12" t="s">
        <v>31</v>
      </c>
      <c r="G23" s="14" t="s">
        <v>32</v>
      </c>
      <c r="H23" s="30" t="n">
        <f aca="false">I23*8</f>
        <v>16</v>
      </c>
      <c r="I23" s="31" t="n">
        <v>2</v>
      </c>
      <c r="J23" s="227" t="n">
        <v>6</v>
      </c>
      <c r="K23" s="35" t="n">
        <f aca="false">SUM(I23:J23)</f>
        <v>8</v>
      </c>
      <c r="L23" s="28" t="s">
        <v>660</v>
      </c>
      <c r="M23" s="221" t="s">
        <v>22</v>
      </c>
      <c r="N23" s="229" t="s">
        <v>178</v>
      </c>
      <c r="O23" s="20" t="s">
        <v>23</v>
      </c>
    </row>
    <row r="24" customFormat="false" ht="17.25" hidden="false" customHeight="true" outlineLevel="0" collapsed="false">
      <c r="B24" s="210"/>
      <c r="C24" s="248" t="s">
        <v>46</v>
      </c>
      <c r="D24" s="248"/>
      <c r="E24" s="248"/>
      <c r="F24" s="248"/>
      <c r="G24" s="248"/>
      <c r="H24" s="35" t="n">
        <f aca="false">SUM(H5:H23)</f>
        <v>104</v>
      </c>
      <c r="I24" s="35" t="n">
        <f aca="false">SUM(I5:I23)</f>
        <v>13</v>
      </c>
      <c r="J24" s="35" t="n">
        <f aca="false">SUM(J5:J23)</f>
        <v>47</v>
      </c>
      <c r="K24" s="35" t="n">
        <f aca="false">SUM(K5:K23)</f>
        <v>60</v>
      </c>
      <c r="L24" s="95"/>
      <c r="M24" s="95"/>
      <c r="N24" s="95"/>
      <c r="O24" s="95"/>
    </row>
    <row r="25" customFormat="false" ht="7.5" hidden="false" customHeight="true" outlineLevel="0" collapsed="false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O25" s="47"/>
    </row>
    <row r="26" customFormat="false" ht="36" hidden="false" customHeight="true" outlineLevel="0" collapsed="false">
      <c r="B26" s="7" t="s">
        <v>1</v>
      </c>
      <c r="C26" s="8" t="s">
        <v>2</v>
      </c>
      <c r="D26" s="7" t="s">
        <v>3</v>
      </c>
      <c r="E26" s="8" t="s">
        <v>4</v>
      </c>
      <c r="F26" s="7" t="s">
        <v>5</v>
      </c>
      <c r="G26" s="8" t="s">
        <v>6</v>
      </c>
      <c r="H26" s="8" t="s">
        <v>7</v>
      </c>
      <c r="I26" s="8" t="s">
        <v>8</v>
      </c>
      <c r="J26" s="8" t="s">
        <v>9</v>
      </c>
      <c r="K26" s="8" t="s">
        <v>10</v>
      </c>
      <c r="L26" s="7" t="s">
        <v>11</v>
      </c>
      <c r="M26" s="9" t="s">
        <v>12</v>
      </c>
      <c r="N26" s="9" t="s">
        <v>13</v>
      </c>
      <c r="O26" s="8" t="s">
        <v>14</v>
      </c>
    </row>
    <row r="27" customFormat="false" ht="31.5" hidden="false" customHeight="true" outlineLevel="0" collapsed="false">
      <c r="B27" s="37" t="s">
        <v>646</v>
      </c>
      <c r="C27" s="38" t="s">
        <v>22</v>
      </c>
      <c r="D27" s="24" t="s">
        <v>310</v>
      </c>
      <c r="E27" s="20" t="s">
        <v>51</v>
      </c>
      <c r="F27" s="12" t="s">
        <v>36</v>
      </c>
      <c r="G27" s="14" t="s">
        <v>32</v>
      </c>
      <c r="H27" s="62" t="n">
        <f aca="false">I27*8</f>
        <v>24</v>
      </c>
      <c r="I27" s="25" t="n">
        <v>3</v>
      </c>
      <c r="J27" s="17" t="n">
        <v>8</v>
      </c>
      <c r="K27" s="39" t="n">
        <f aca="false">SUM(I27:J27)</f>
        <v>11</v>
      </c>
      <c r="L27" s="281" t="s">
        <v>383</v>
      </c>
      <c r="M27" s="19" t="s">
        <v>16</v>
      </c>
      <c r="N27" s="20" t="s">
        <v>23</v>
      </c>
      <c r="O27" s="20" t="s">
        <v>23</v>
      </c>
    </row>
    <row r="28" customFormat="false" ht="31.5" hidden="false" customHeight="true" outlineLevel="0" collapsed="false">
      <c r="B28" s="37" t="s">
        <v>646</v>
      </c>
      <c r="C28" s="38" t="s">
        <v>22</v>
      </c>
      <c r="D28" s="24" t="s">
        <v>310</v>
      </c>
      <c r="E28" s="20" t="s">
        <v>51</v>
      </c>
      <c r="F28" s="12" t="s">
        <v>36</v>
      </c>
      <c r="G28" s="14" t="s">
        <v>32</v>
      </c>
      <c r="H28" s="62" t="n">
        <f aca="false">I28*8</f>
        <v>24</v>
      </c>
      <c r="I28" s="25" t="n">
        <v>3</v>
      </c>
      <c r="J28" s="17" t="n">
        <v>8</v>
      </c>
      <c r="K28" s="39" t="n">
        <f aca="false">SUM(I28:J28)</f>
        <v>11</v>
      </c>
      <c r="L28" s="24" t="s">
        <v>52</v>
      </c>
      <c r="M28" s="19" t="s">
        <v>22</v>
      </c>
      <c r="N28" s="20" t="s">
        <v>23</v>
      </c>
      <c r="O28" s="20" t="s">
        <v>23</v>
      </c>
    </row>
    <row r="29" customFormat="false" ht="31.5" hidden="false" customHeight="true" outlineLevel="0" collapsed="false">
      <c r="B29" s="37" t="s">
        <v>646</v>
      </c>
      <c r="C29" s="38" t="s">
        <v>22</v>
      </c>
      <c r="D29" s="24" t="s">
        <v>310</v>
      </c>
      <c r="E29" s="20" t="s">
        <v>51</v>
      </c>
      <c r="F29" s="12" t="s">
        <v>36</v>
      </c>
      <c r="G29" s="14" t="s">
        <v>32</v>
      </c>
      <c r="H29" s="286" t="n">
        <v>0</v>
      </c>
      <c r="I29" s="287" t="n">
        <v>0</v>
      </c>
      <c r="J29" s="17" t="n">
        <v>8</v>
      </c>
      <c r="K29" s="39" t="n">
        <f aca="false">SUM(I29:J29)</f>
        <v>8</v>
      </c>
      <c r="L29" s="24" t="s">
        <v>661</v>
      </c>
      <c r="M29" s="19" t="s">
        <v>59</v>
      </c>
      <c r="N29" s="20" t="s">
        <v>206</v>
      </c>
      <c r="O29" s="20" t="s">
        <v>23</v>
      </c>
    </row>
    <row r="30" customFormat="false" ht="31.5" hidden="false" customHeight="true" outlineLevel="0" collapsed="false">
      <c r="B30" s="37" t="s">
        <v>646</v>
      </c>
      <c r="C30" s="38" t="s">
        <v>22</v>
      </c>
      <c r="D30" s="24" t="s">
        <v>310</v>
      </c>
      <c r="E30" s="20" t="s">
        <v>51</v>
      </c>
      <c r="F30" s="12" t="s">
        <v>36</v>
      </c>
      <c r="G30" s="14" t="s">
        <v>32</v>
      </c>
      <c r="H30" s="286" t="n">
        <v>0</v>
      </c>
      <c r="I30" s="287" t="n">
        <v>0</v>
      </c>
      <c r="J30" s="17" t="n">
        <v>3</v>
      </c>
      <c r="K30" s="39" t="n">
        <f aca="false">SUM(I30:J30)</f>
        <v>3</v>
      </c>
      <c r="L30" s="24" t="s">
        <v>662</v>
      </c>
      <c r="M30" s="19" t="s">
        <v>59</v>
      </c>
      <c r="N30" s="20" t="s">
        <v>206</v>
      </c>
      <c r="O30" s="20" t="s">
        <v>23</v>
      </c>
    </row>
    <row r="31" customFormat="false" ht="31.5" hidden="false" customHeight="true" outlineLevel="0" collapsed="false">
      <c r="B31" s="37" t="s">
        <v>646</v>
      </c>
      <c r="C31" s="38" t="s">
        <v>22</v>
      </c>
      <c r="D31" s="24" t="s">
        <v>310</v>
      </c>
      <c r="E31" s="20" t="s">
        <v>51</v>
      </c>
      <c r="F31" s="12" t="s">
        <v>36</v>
      </c>
      <c r="G31" s="14" t="s">
        <v>32</v>
      </c>
      <c r="H31" s="62" t="n">
        <f aca="false">I31*8</f>
        <v>24</v>
      </c>
      <c r="I31" s="25" t="n">
        <v>3</v>
      </c>
      <c r="J31" s="17" t="n">
        <v>8</v>
      </c>
      <c r="K31" s="39" t="n">
        <f aca="false">SUM(I31:J31)</f>
        <v>11</v>
      </c>
      <c r="L31" s="24" t="s">
        <v>659</v>
      </c>
      <c r="M31" s="19" t="s">
        <v>16</v>
      </c>
      <c r="N31" s="20" t="s">
        <v>178</v>
      </c>
      <c r="O31" s="20" t="s">
        <v>23</v>
      </c>
    </row>
    <row r="32" customFormat="false" ht="31.5" hidden="false" customHeight="true" outlineLevel="0" collapsed="false">
      <c r="B32" s="37" t="s">
        <v>646</v>
      </c>
      <c r="C32" s="38" t="s">
        <v>22</v>
      </c>
      <c r="D32" s="24" t="s">
        <v>310</v>
      </c>
      <c r="E32" s="20" t="s">
        <v>51</v>
      </c>
      <c r="F32" s="12" t="s">
        <v>36</v>
      </c>
      <c r="G32" s="14" t="s">
        <v>32</v>
      </c>
      <c r="H32" s="62" t="n">
        <f aca="false">I32*8</f>
        <v>24</v>
      </c>
      <c r="I32" s="16" t="n">
        <v>3</v>
      </c>
      <c r="J32" s="16" t="n">
        <v>8</v>
      </c>
      <c r="K32" s="39" t="n">
        <f aca="false">SUM(I32:J32)</f>
        <v>11</v>
      </c>
      <c r="L32" s="21" t="s">
        <v>660</v>
      </c>
      <c r="M32" s="19" t="s">
        <v>22</v>
      </c>
      <c r="N32" s="20" t="s">
        <v>178</v>
      </c>
      <c r="O32" s="20" t="s">
        <v>23</v>
      </c>
    </row>
    <row r="33" customFormat="false" ht="31.5" hidden="false" customHeight="true" outlineLevel="0" collapsed="false">
      <c r="B33" s="37" t="s">
        <v>646</v>
      </c>
      <c r="C33" s="38" t="s">
        <v>22</v>
      </c>
      <c r="D33" s="21" t="s">
        <v>217</v>
      </c>
      <c r="E33" s="13" t="s">
        <v>283</v>
      </c>
      <c r="F33" s="12" t="s">
        <v>43</v>
      </c>
      <c r="G33" s="14" t="s">
        <v>44</v>
      </c>
      <c r="H33" s="62" t="n">
        <f aca="false">I33*8</f>
        <v>8</v>
      </c>
      <c r="I33" s="17" t="n">
        <v>1</v>
      </c>
      <c r="J33" s="17"/>
      <c r="K33" s="39" t="n">
        <f aca="false">SUM(I33:J33)</f>
        <v>1</v>
      </c>
      <c r="L33" s="12" t="s">
        <v>218</v>
      </c>
      <c r="M33" s="19" t="s">
        <v>16</v>
      </c>
      <c r="N33" s="20" t="s">
        <v>23</v>
      </c>
      <c r="O33" s="20" t="s">
        <v>23</v>
      </c>
    </row>
    <row r="34" customFormat="false" ht="31.5" hidden="false" customHeight="true" outlineLevel="0" collapsed="false">
      <c r="B34" s="37" t="s">
        <v>646</v>
      </c>
      <c r="C34" s="38" t="s">
        <v>22</v>
      </c>
      <c r="D34" s="21" t="s">
        <v>537</v>
      </c>
      <c r="E34" s="13" t="s">
        <v>42</v>
      </c>
      <c r="F34" s="12" t="s">
        <v>43</v>
      </c>
      <c r="G34" s="14" t="s">
        <v>44</v>
      </c>
      <c r="H34" s="62" t="n">
        <f aca="false">I34*8</f>
        <v>8</v>
      </c>
      <c r="I34" s="16" t="n">
        <v>1</v>
      </c>
      <c r="J34" s="16"/>
      <c r="K34" s="39" t="n">
        <f aca="false">SUM(I34:J34)</f>
        <v>1</v>
      </c>
      <c r="L34" s="12" t="s">
        <v>538</v>
      </c>
      <c r="M34" s="19" t="s">
        <v>22</v>
      </c>
      <c r="N34" s="20" t="s">
        <v>23</v>
      </c>
      <c r="O34" s="20" t="s">
        <v>23</v>
      </c>
    </row>
    <row r="35" customFormat="false" ht="31.5" hidden="false" customHeight="true" outlineLevel="0" collapsed="false">
      <c r="B35" s="37" t="s">
        <v>646</v>
      </c>
      <c r="C35" s="38" t="s">
        <v>22</v>
      </c>
      <c r="D35" s="21" t="s">
        <v>137</v>
      </c>
      <c r="E35" s="13" t="s">
        <v>138</v>
      </c>
      <c r="F35" s="12" t="s">
        <v>139</v>
      </c>
      <c r="G35" s="14" t="s">
        <v>140</v>
      </c>
      <c r="H35" s="62" t="n">
        <f aca="false">I35*8</f>
        <v>16</v>
      </c>
      <c r="I35" s="16" t="n">
        <v>2</v>
      </c>
      <c r="J35" s="16"/>
      <c r="K35" s="39" t="n">
        <f aca="false">SUM(I35:J35)</f>
        <v>2</v>
      </c>
      <c r="L35" s="12" t="s">
        <v>141</v>
      </c>
      <c r="M35" s="20" t="s">
        <v>142</v>
      </c>
      <c r="N35" s="20" t="s">
        <v>142</v>
      </c>
      <c r="O35" s="20" t="s">
        <v>142</v>
      </c>
    </row>
    <row r="36" customFormat="false" ht="28.5" hidden="false" customHeight="true" outlineLevel="0" collapsed="false">
      <c r="B36" s="249" t="s">
        <v>646</v>
      </c>
      <c r="C36" s="38" t="s">
        <v>22</v>
      </c>
      <c r="D36" s="21" t="s">
        <v>213</v>
      </c>
      <c r="E36" s="13" t="s">
        <v>138</v>
      </c>
      <c r="F36" s="12" t="s">
        <v>214</v>
      </c>
      <c r="G36" s="15" t="s">
        <v>140</v>
      </c>
      <c r="H36" s="30" t="n">
        <f aca="false">I36*8</f>
        <v>8</v>
      </c>
      <c r="I36" s="16" t="n">
        <v>1</v>
      </c>
      <c r="J36" s="16"/>
      <c r="K36" s="219" t="n">
        <f aca="false">SUM(I36:J36)</f>
        <v>1</v>
      </c>
      <c r="L36" s="220" t="s">
        <v>218</v>
      </c>
      <c r="M36" s="221" t="s">
        <v>16</v>
      </c>
      <c r="N36" s="229" t="s">
        <v>23</v>
      </c>
      <c r="O36" s="229" t="s">
        <v>23</v>
      </c>
    </row>
    <row r="37" customFormat="false" ht="17.25" hidden="false" customHeight="true" outlineLevel="0" collapsed="false">
      <c r="B37" s="222"/>
      <c r="C37" s="223" t="s">
        <v>86</v>
      </c>
      <c r="D37" s="223"/>
      <c r="E37" s="223"/>
      <c r="F37" s="223"/>
      <c r="G37" s="223"/>
      <c r="H37" s="45" t="n">
        <f aca="false">SUM(H27:H36)</f>
        <v>136</v>
      </c>
      <c r="I37" s="45" t="n">
        <f aca="false">SUM(I27:I36)</f>
        <v>17</v>
      </c>
      <c r="J37" s="45" t="n">
        <f aca="false">SUM(J27:J36)</f>
        <v>43</v>
      </c>
      <c r="K37" s="45" t="n">
        <f aca="false">SUM(K27:K36)</f>
        <v>60</v>
      </c>
      <c r="L37" s="46"/>
      <c r="M37" s="46"/>
      <c r="N37" s="46"/>
      <c r="O37" s="46"/>
    </row>
    <row r="38" customFormat="false" ht="7.5" hidden="false" customHeight="true" outlineLevel="0" collapsed="false"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5"/>
      <c r="M38" s="5"/>
      <c r="O38" s="47"/>
    </row>
    <row r="39" customFormat="false" ht="36" hidden="false" customHeight="true" outlineLevel="0" collapsed="false">
      <c r="B39" s="7" t="s">
        <v>1</v>
      </c>
      <c r="C39" s="8" t="s">
        <v>2</v>
      </c>
      <c r="D39" s="7" t="s">
        <v>3</v>
      </c>
      <c r="E39" s="8" t="s">
        <v>4</v>
      </c>
      <c r="F39" s="7" t="s">
        <v>5</v>
      </c>
      <c r="G39" s="8" t="s">
        <v>6</v>
      </c>
      <c r="H39" s="8" t="s">
        <v>7</v>
      </c>
      <c r="I39" s="8" t="s">
        <v>8</v>
      </c>
      <c r="J39" s="8" t="s">
        <v>9</v>
      </c>
      <c r="K39" s="8" t="s">
        <v>10</v>
      </c>
      <c r="L39" s="7" t="s">
        <v>11</v>
      </c>
      <c r="M39" s="9" t="s">
        <v>12</v>
      </c>
      <c r="N39" s="9" t="s">
        <v>13</v>
      </c>
      <c r="O39" s="8" t="s">
        <v>14</v>
      </c>
    </row>
    <row r="40" customFormat="false" ht="26.25" hidden="false" customHeight="true" outlineLevel="0" collapsed="false">
      <c r="B40" s="48" t="s">
        <v>646</v>
      </c>
      <c r="C40" s="49" t="s">
        <v>87</v>
      </c>
      <c r="D40" s="24" t="s">
        <v>310</v>
      </c>
      <c r="E40" s="20" t="s">
        <v>51</v>
      </c>
      <c r="F40" s="12" t="s">
        <v>36</v>
      </c>
      <c r="G40" s="14" t="s">
        <v>32</v>
      </c>
      <c r="H40" s="62" t="n">
        <f aca="false">I40*8</f>
        <v>32</v>
      </c>
      <c r="I40" s="25" t="n">
        <v>4</v>
      </c>
      <c r="J40" s="284" t="n">
        <v>11</v>
      </c>
      <c r="K40" s="50" t="n">
        <f aca="false">SUM(I40:J40)</f>
        <v>15</v>
      </c>
      <c r="L40" s="288" t="s">
        <v>383</v>
      </c>
      <c r="M40" s="19" t="s">
        <v>16</v>
      </c>
      <c r="N40" s="20" t="s">
        <v>23</v>
      </c>
      <c r="O40" s="20" t="s">
        <v>23</v>
      </c>
    </row>
    <row r="41" customFormat="false" ht="26.25" hidden="false" customHeight="true" outlineLevel="0" collapsed="false">
      <c r="B41" s="48" t="s">
        <v>646</v>
      </c>
      <c r="C41" s="49" t="s">
        <v>87</v>
      </c>
      <c r="D41" s="24" t="s">
        <v>310</v>
      </c>
      <c r="E41" s="20" t="s">
        <v>51</v>
      </c>
      <c r="F41" s="12" t="s">
        <v>36</v>
      </c>
      <c r="G41" s="14" t="s">
        <v>32</v>
      </c>
      <c r="H41" s="62" t="n">
        <f aca="false">I41*8</f>
        <v>16</v>
      </c>
      <c r="I41" s="25" t="n">
        <v>2</v>
      </c>
      <c r="J41" s="17" t="n">
        <v>7</v>
      </c>
      <c r="K41" s="50" t="n">
        <f aca="false">SUM(I41:J41)</f>
        <v>9</v>
      </c>
      <c r="L41" s="24" t="s">
        <v>52</v>
      </c>
      <c r="M41" s="19" t="s">
        <v>22</v>
      </c>
      <c r="N41" s="20" t="s">
        <v>23</v>
      </c>
      <c r="O41" s="20" t="s">
        <v>23</v>
      </c>
    </row>
    <row r="42" customFormat="false" ht="26.25" hidden="false" customHeight="true" outlineLevel="0" collapsed="false">
      <c r="B42" s="48" t="s">
        <v>646</v>
      </c>
      <c r="C42" s="49" t="s">
        <v>87</v>
      </c>
      <c r="D42" s="24" t="s">
        <v>310</v>
      </c>
      <c r="E42" s="20" t="s">
        <v>51</v>
      </c>
      <c r="F42" s="12" t="s">
        <v>36</v>
      </c>
      <c r="G42" s="14" t="s">
        <v>32</v>
      </c>
      <c r="H42" s="62" t="n">
        <v>0</v>
      </c>
      <c r="I42" s="225" t="n">
        <v>0</v>
      </c>
      <c r="J42" s="289" t="n">
        <v>8</v>
      </c>
      <c r="K42" s="50" t="n">
        <f aca="false">SUM(I42:J42)</f>
        <v>8</v>
      </c>
      <c r="L42" s="24" t="s">
        <v>663</v>
      </c>
      <c r="M42" s="19" t="s">
        <v>59</v>
      </c>
      <c r="N42" s="20" t="s">
        <v>206</v>
      </c>
      <c r="O42" s="20" t="s">
        <v>23</v>
      </c>
    </row>
    <row r="43" customFormat="false" ht="26.25" hidden="false" customHeight="true" outlineLevel="0" collapsed="false">
      <c r="B43" s="48" t="s">
        <v>646</v>
      </c>
      <c r="C43" s="49" t="s">
        <v>87</v>
      </c>
      <c r="D43" s="24" t="s">
        <v>310</v>
      </c>
      <c r="E43" s="20" t="s">
        <v>51</v>
      </c>
      <c r="F43" s="12" t="s">
        <v>36</v>
      </c>
      <c r="G43" s="14" t="s">
        <v>32</v>
      </c>
      <c r="H43" s="62" t="n">
        <f aca="false">I43*8</f>
        <v>16</v>
      </c>
      <c r="I43" s="25" t="n">
        <v>2</v>
      </c>
      <c r="J43" s="17" t="n">
        <v>7</v>
      </c>
      <c r="K43" s="50" t="n">
        <f aca="false">SUM(I43:J43)</f>
        <v>9</v>
      </c>
      <c r="L43" s="24" t="s">
        <v>659</v>
      </c>
      <c r="M43" s="19" t="s">
        <v>16</v>
      </c>
      <c r="N43" s="20" t="s">
        <v>178</v>
      </c>
      <c r="O43" s="20" t="s">
        <v>23</v>
      </c>
    </row>
    <row r="44" customFormat="false" ht="26.25" hidden="false" customHeight="true" outlineLevel="0" collapsed="false">
      <c r="B44" s="48" t="s">
        <v>646</v>
      </c>
      <c r="C44" s="49" t="s">
        <v>87</v>
      </c>
      <c r="D44" s="24" t="s">
        <v>310</v>
      </c>
      <c r="E44" s="20" t="s">
        <v>51</v>
      </c>
      <c r="F44" s="12" t="s">
        <v>36</v>
      </c>
      <c r="G44" s="14" t="s">
        <v>32</v>
      </c>
      <c r="H44" s="62" t="n">
        <f aca="false">I44*8</f>
        <v>16</v>
      </c>
      <c r="I44" s="16" t="n">
        <v>2</v>
      </c>
      <c r="J44" s="16" t="n">
        <v>7</v>
      </c>
      <c r="K44" s="50" t="n">
        <f aca="false">SUM(I44:J44)</f>
        <v>9</v>
      </c>
      <c r="L44" s="21" t="s">
        <v>660</v>
      </c>
      <c r="M44" s="19" t="s">
        <v>22</v>
      </c>
      <c r="N44" s="20" t="s">
        <v>178</v>
      </c>
      <c r="O44" s="20" t="s">
        <v>23</v>
      </c>
    </row>
    <row r="45" customFormat="false" ht="26.25" hidden="false" customHeight="true" outlineLevel="0" collapsed="false">
      <c r="B45" s="48" t="s">
        <v>646</v>
      </c>
      <c r="C45" s="49" t="s">
        <v>87</v>
      </c>
      <c r="D45" s="21" t="s">
        <v>664</v>
      </c>
      <c r="E45" s="20" t="s">
        <v>42</v>
      </c>
      <c r="F45" s="12" t="s">
        <v>43</v>
      </c>
      <c r="G45" s="14" t="s">
        <v>44</v>
      </c>
      <c r="H45" s="15" t="n">
        <f aca="false">I45*8</f>
        <v>8</v>
      </c>
      <c r="I45" s="16" t="n">
        <v>1</v>
      </c>
      <c r="J45" s="16"/>
      <c r="K45" s="50" t="n">
        <f aca="false">SUM(I45:J45)</f>
        <v>1</v>
      </c>
      <c r="L45" s="12" t="s">
        <v>45</v>
      </c>
      <c r="M45" s="19" t="s">
        <v>16</v>
      </c>
      <c r="N45" s="20" t="s">
        <v>23</v>
      </c>
      <c r="O45" s="20" t="s">
        <v>23</v>
      </c>
    </row>
    <row r="46" customFormat="false" ht="26.25" hidden="false" customHeight="true" outlineLevel="0" collapsed="false">
      <c r="B46" s="48" t="s">
        <v>646</v>
      </c>
      <c r="C46" s="49" t="s">
        <v>87</v>
      </c>
      <c r="D46" s="21" t="s">
        <v>265</v>
      </c>
      <c r="E46" s="13" t="s">
        <v>266</v>
      </c>
      <c r="F46" s="12" t="s">
        <v>43</v>
      </c>
      <c r="G46" s="14" t="s">
        <v>44</v>
      </c>
      <c r="H46" s="15" t="n">
        <f aca="false">I46*8</f>
        <v>8</v>
      </c>
      <c r="I46" s="16" t="n">
        <v>1</v>
      </c>
      <c r="J46" s="16"/>
      <c r="K46" s="50" t="n">
        <f aca="false">SUM(I46:J46)</f>
        <v>1</v>
      </c>
      <c r="L46" s="12" t="s">
        <v>665</v>
      </c>
      <c r="M46" s="19" t="s">
        <v>22</v>
      </c>
      <c r="N46" s="20" t="s">
        <v>23</v>
      </c>
      <c r="O46" s="20" t="s">
        <v>23</v>
      </c>
    </row>
    <row r="47" customFormat="false" ht="26.25" hidden="false" customHeight="true" outlineLevel="0" collapsed="false">
      <c r="B47" s="48" t="s">
        <v>646</v>
      </c>
      <c r="C47" s="49" t="s">
        <v>87</v>
      </c>
      <c r="D47" s="21" t="s">
        <v>666</v>
      </c>
      <c r="E47" s="13" t="s">
        <v>135</v>
      </c>
      <c r="F47" s="12" t="s">
        <v>43</v>
      </c>
      <c r="G47" s="14" t="s">
        <v>44</v>
      </c>
      <c r="H47" s="15" t="n">
        <f aca="false">I47*8</f>
        <v>8</v>
      </c>
      <c r="I47" s="16" t="n">
        <v>1</v>
      </c>
      <c r="J47" s="16"/>
      <c r="K47" s="50" t="n">
        <f aca="false">SUM(I47:J47)</f>
        <v>1</v>
      </c>
      <c r="L47" s="12" t="s">
        <v>510</v>
      </c>
      <c r="M47" s="19" t="s">
        <v>22</v>
      </c>
      <c r="N47" s="20" t="s">
        <v>23</v>
      </c>
      <c r="O47" s="20" t="s">
        <v>23</v>
      </c>
    </row>
    <row r="48" customFormat="false" ht="26.25" hidden="false" customHeight="true" outlineLevel="0" collapsed="false">
      <c r="B48" s="48" t="s">
        <v>646</v>
      </c>
      <c r="C48" s="49" t="s">
        <v>87</v>
      </c>
      <c r="D48" s="21" t="s">
        <v>137</v>
      </c>
      <c r="E48" s="13" t="s">
        <v>138</v>
      </c>
      <c r="F48" s="12" t="s">
        <v>139</v>
      </c>
      <c r="G48" s="14" t="s">
        <v>140</v>
      </c>
      <c r="H48" s="62" t="n">
        <f aca="false">I48*8</f>
        <v>8</v>
      </c>
      <c r="I48" s="16" t="n">
        <v>1</v>
      </c>
      <c r="J48" s="16"/>
      <c r="K48" s="50" t="n">
        <f aca="false">SUM(I48:J48)</f>
        <v>1</v>
      </c>
      <c r="L48" s="12" t="s">
        <v>141</v>
      </c>
      <c r="M48" s="12" t="s">
        <v>142</v>
      </c>
      <c r="N48" s="20" t="s">
        <v>142</v>
      </c>
      <c r="O48" s="20" t="s">
        <v>142</v>
      </c>
    </row>
    <row r="49" customFormat="false" ht="26.25" hidden="false" customHeight="true" outlineLevel="0" collapsed="false">
      <c r="B49" s="48" t="s">
        <v>646</v>
      </c>
      <c r="C49" s="49" t="s">
        <v>87</v>
      </c>
      <c r="D49" s="21" t="s">
        <v>143</v>
      </c>
      <c r="E49" s="13" t="s">
        <v>144</v>
      </c>
      <c r="F49" s="12" t="s">
        <v>145</v>
      </c>
      <c r="G49" s="14" t="s">
        <v>140</v>
      </c>
      <c r="H49" s="15" t="n">
        <f aca="false">I49*8</f>
        <v>8</v>
      </c>
      <c r="I49" s="16" t="n">
        <v>1</v>
      </c>
      <c r="J49" s="16"/>
      <c r="K49" s="50" t="n">
        <f aca="false">SUM(I49:J49)</f>
        <v>1</v>
      </c>
      <c r="L49" s="12" t="s">
        <v>146</v>
      </c>
      <c r="M49" s="19" t="s">
        <v>27</v>
      </c>
      <c r="N49" s="20" t="s">
        <v>147</v>
      </c>
      <c r="O49" s="20" t="s">
        <v>147</v>
      </c>
    </row>
    <row r="50" customFormat="false" ht="26.25" hidden="false" customHeight="true" outlineLevel="0" collapsed="false">
      <c r="B50" s="48" t="s">
        <v>646</v>
      </c>
      <c r="C50" s="49" t="s">
        <v>87</v>
      </c>
      <c r="D50" s="12" t="s">
        <v>148</v>
      </c>
      <c r="E50" s="61" t="s">
        <v>138</v>
      </c>
      <c r="F50" s="12" t="s">
        <v>149</v>
      </c>
      <c r="G50" s="62" t="s">
        <v>150</v>
      </c>
      <c r="H50" s="253" t="n">
        <f aca="false">I50*8</f>
        <v>0</v>
      </c>
      <c r="I50" s="16"/>
      <c r="J50" s="16" t="n">
        <v>5</v>
      </c>
      <c r="K50" s="50" t="n">
        <f aca="false">SUM(I50:J50)</f>
        <v>5</v>
      </c>
      <c r="L50" s="28" t="s">
        <v>151</v>
      </c>
      <c r="M50" s="33" t="s">
        <v>142</v>
      </c>
      <c r="N50" s="33" t="s">
        <v>142</v>
      </c>
      <c r="O50" s="33" t="s">
        <v>142</v>
      </c>
    </row>
    <row r="51" customFormat="false" ht="17.25" hidden="false" customHeight="true" outlineLevel="0" collapsed="false">
      <c r="B51" s="54"/>
      <c r="C51" s="55" t="s">
        <v>112</v>
      </c>
      <c r="D51" s="55"/>
      <c r="E51" s="55"/>
      <c r="F51" s="55"/>
      <c r="G51" s="55"/>
      <c r="H51" s="56" t="n">
        <f aca="false">SUM(H40:H49)</f>
        <v>120</v>
      </c>
      <c r="I51" s="56" t="n">
        <f aca="false">SUM(I40:I50)</f>
        <v>15</v>
      </c>
      <c r="J51" s="56" t="n">
        <f aca="false">SUM(J40:J50)</f>
        <v>45</v>
      </c>
      <c r="K51" s="56" t="n">
        <f aca="false">SUM(K40:K50)</f>
        <v>60</v>
      </c>
      <c r="L51" s="290"/>
      <c r="M51" s="290"/>
      <c r="N51" s="290"/>
      <c r="O51" s="290"/>
    </row>
    <row r="52" customFormat="false" ht="6.75" hidden="false" customHeight="true" outlineLevel="0" collapsed="false"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5"/>
      <c r="O52" s="47"/>
    </row>
    <row r="53" customFormat="false" ht="36" hidden="false" customHeight="true" outlineLevel="0" collapsed="false">
      <c r="B53" s="7" t="s">
        <v>1</v>
      </c>
      <c r="C53" s="8" t="s">
        <v>2</v>
      </c>
      <c r="D53" s="7" t="s">
        <v>3</v>
      </c>
      <c r="E53" s="8" t="s">
        <v>4</v>
      </c>
      <c r="F53" s="7" t="s">
        <v>5</v>
      </c>
      <c r="G53" s="8" t="s">
        <v>6</v>
      </c>
      <c r="H53" s="8" t="s">
        <v>7</v>
      </c>
      <c r="I53" s="8" t="s">
        <v>8</v>
      </c>
      <c r="J53" s="8" t="s">
        <v>9</v>
      </c>
      <c r="K53" s="8" t="s">
        <v>10</v>
      </c>
      <c r="L53" s="7" t="s">
        <v>11</v>
      </c>
      <c r="M53" s="9" t="s">
        <v>12</v>
      </c>
      <c r="N53" s="9" t="s">
        <v>13</v>
      </c>
      <c r="O53" s="8" t="s">
        <v>14</v>
      </c>
    </row>
    <row r="54" customFormat="false" ht="25.5" hidden="false" customHeight="true" outlineLevel="0" collapsed="false">
      <c r="B54" s="58" t="s">
        <v>646</v>
      </c>
      <c r="C54" s="59" t="s">
        <v>113</v>
      </c>
      <c r="D54" s="24" t="s">
        <v>310</v>
      </c>
      <c r="E54" s="20" t="s">
        <v>51</v>
      </c>
      <c r="F54" s="12" t="s">
        <v>36</v>
      </c>
      <c r="G54" s="14" t="s">
        <v>32</v>
      </c>
      <c r="H54" s="62" t="n">
        <f aca="false">I54*8</f>
        <v>16</v>
      </c>
      <c r="I54" s="25" t="n">
        <v>2</v>
      </c>
      <c r="J54" s="17" t="n">
        <v>10</v>
      </c>
      <c r="K54" s="60" t="n">
        <f aca="false">SUM(I54:J54)</f>
        <v>12</v>
      </c>
      <c r="L54" s="281" t="s">
        <v>383</v>
      </c>
      <c r="M54" s="19" t="s">
        <v>16</v>
      </c>
      <c r="N54" s="20" t="s">
        <v>23</v>
      </c>
      <c r="O54" s="20" t="s">
        <v>23</v>
      </c>
    </row>
    <row r="55" customFormat="false" ht="25.5" hidden="false" customHeight="true" outlineLevel="0" collapsed="false">
      <c r="B55" s="58" t="s">
        <v>646</v>
      </c>
      <c r="C55" s="59" t="s">
        <v>113</v>
      </c>
      <c r="D55" s="24" t="s">
        <v>310</v>
      </c>
      <c r="E55" s="20" t="s">
        <v>51</v>
      </c>
      <c r="F55" s="12" t="s">
        <v>36</v>
      </c>
      <c r="G55" s="14" t="s">
        <v>32</v>
      </c>
      <c r="H55" s="62" t="n">
        <f aca="false">I55*8</f>
        <v>16</v>
      </c>
      <c r="I55" s="25" t="n">
        <v>2</v>
      </c>
      <c r="J55" s="17" t="n">
        <v>8</v>
      </c>
      <c r="K55" s="60" t="n">
        <f aca="false">SUM(I55:J55)</f>
        <v>10</v>
      </c>
      <c r="L55" s="24" t="s">
        <v>52</v>
      </c>
      <c r="M55" s="19" t="s">
        <v>22</v>
      </c>
      <c r="N55" s="20" t="s">
        <v>23</v>
      </c>
      <c r="O55" s="20" t="s">
        <v>23</v>
      </c>
    </row>
    <row r="56" customFormat="false" ht="25.5" hidden="false" customHeight="true" outlineLevel="0" collapsed="false">
      <c r="B56" s="58" t="s">
        <v>646</v>
      </c>
      <c r="C56" s="59" t="s">
        <v>113</v>
      </c>
      <c r="D56" s="24" t="s">
        <v>310</v>
      </c>
      <c r="E56" s="20" t="s">
        <v>51</v>
      </c>
      <c r="F56" s="12" t="s">
        <v>36</v>
      </c>
      <c r="G56" s="14" t="s">
        <v>32</v>
      </c>
      <c r="H56" s="62" t="n">
        <v>0</v>
      </c>
      <c r="I56" s="25" t="n">
        <v>0</v>
      </c>
      <c r="J56" s="17" t="n">
        <v>8</v>
      </c>
      <c r="K56" s="60" t="n">
        <f aca="false">SUM(I56:J56)</f>
        <v>8</v>
      </c>
      <c r="L56" s="24" t="s">
        <v>667</v>
      </c>
      <c r="M56" s="19" t="s">
        <v>59</v>
      </c>
      <c r="N56" s="20" t="s">
        <v>206</v>
      </c>
      <c r="O56" s="20" t="s">
        <v>23</v>
      </c>
    </row>
    <row r="57" customFormat="false" ht="25.5" hidden="false" customHeight="true" outlineLevel="0" collapsed="false">
      <c r="B57" s="58" t="s">
        <v>646</v>
      </c>
      <c r="C57" s="59" t="s">
        <v>113</v>
      </c>
      <c r="D57" s="24" t="s">
        <v>310</v>
      </c>
      <c r="E57" s="20" t="s">
        <v>51</v>
      </c>
      <c r="F57" s="12" t="s">
        <v>36</v>
      </c>
      <c r="G57" s="14" t="s">
        <v>32</v>
      </c>
      <c r="H57" s="62" t="n">
        <f aca="false">I57*8</f>
        <v>16</v>
      </c>
      <c r="I57" s="25" t="n">
        <v>2</v>
      </c>
      <c r="J57" s="17" t="n">
        <v>8</v>
      </c>
      <c r="K57" s="60" t="n">
        <f aca="false">SUM(I57:J57)</f>
        <v>10</v>
      </c>
      <c r="L57" s="24" t="s">
        <v>659</v>
      </c>
      <c r="M57" s="19" t="s">
        <v>16</v>
      </c>
      <c r="N57" s="20" t="s">
        <v>178</v>
      </c>
      <c r="O57" s="20" t="s">
        <v>23</v>
      </c>
    </row>
    <row r="58" customFormat="false" ht="25.5" hidden="false" customHeight="true" outlineLevel="0" collapsed="false">
      <c r="B58" s="58" t="s">
        <v>646</v>
      </c>
      <c r="C58" s="59" t="s">
        <v>113</v>
      </c>
      <c r="D58" s="24" t="s">
        <v>310</v>
      </c>
      <c r="E58" s="20" t="s">
        <v>51</v>
      </c>
      <c r="F58" s="12" t="s">
        <v>36</v>
      </c>
      <c r="G58" s="14" t="s">
        <v>32</v>
      </c>
      <c r="H58" s="62" t="n">
        <f aca="false">I58*8</f>
        <v>16</v>
      </c>
      <c r="I58" s="16" t="n">
        <v>2</v>
      </c>
      <c r="J58" s="16" t="n">
        <v>8</v>
      </c>
      <c r="K58" s="60" t="n">
        <f aca="false">SUM(I58:J58)</f>
        <v>10</v>
      </c>
      <c r="L58" s="21" t="s">
        <v>660</v>
      </c>
      <c r="M58" s="19" t="s">
        <v>22</v>
      </c>
      <c r="N58" s="20" t="s">
        <v>178</v>
      </c>
      <c r="O58" s="20" t="s">
        <v>23</v>
      </c>
    </row>
    <row r="59" customFormat="false" ht="25.5" hidden="false" customHeight="true" outlineLevel="0" collapsed="false">
      <c r="B59" s="58" t="s">
        <v>646</v>
      </c>
      <c r="C59" s="59" t="s">
        <v>113</v>
      </c>
      <c r="D59" s="21" t="s">
        <v>148</v>
      </c>
      <c r="E59" s="13" t="s">
        <v>138</v>
      </c>
      <c r="F59" s="21" t="s">
        <v>149</v>
      </c>
      <c r="G59" s="15" t="s">
        <v>150</v>
      </c>
      <c r="H59" s="15" t="n">
        <f aca="false">I59*8</f>
        <v>80</v>
      </c>
      <c r="I59" s="16" t="n">
        <v>10</v>
      </c>
      <c r="J59" s="16"/>
      <c r="K59" s="60" t="n">
        <f aca="false">SUM(I59:J59)</f>
        <v>10</v>
      </c>
      <c r="L59" s="28" t="s">
        <v>151</v>
      </c>
      <c r="M59" s="33" t="s">
        <v>142</v>
      </c>
      <c r="N59" s="33" t="s">
        <v>142</v>
      </c>
      <c r="O59" s="33" t="s">
        <v>142</v>
      </c>
    </row>
    <row r="60" customFormat="false" ht="17.25" hidden="false" customHeight="true" outlineLevel="0" collapsed="false">
      <c r="B60" s="68" t="s">
        <v>251</v>
      </c>
      <c r="C60" s="68"/>
      <c r="D60" s="68"/>
      <c r="E60" s="68"/>
      <c r="F60" s="68"/>
      <c r="G60" s="68"/>
      <c r="H60" s="69" t="n">
        <f aca="false">SUM(H54:H59)</f>
        <v>144</v>
      </c>
      <c r="I60" s="69" t="n">
        <f aca="false">SUM(I54:I59)</f>
        <v>18</v>
      </c>
      <c r="J60" s="69" t="n">
        <f aca="false">SUM(J54:J59)</f>
        <v>42</v>
      </c>
      <c r="K60" s="69" t="n">
        <f aca="false">SUM(K54:K59)</f>
        <v>60</v>
      </c>
      <c r="L60" s="70"/>
      <c r="M60" s="70"/>
      <c r="N60" s="70"/>
      <c r="O60" s="70"/>
    </row>
    <row r="61" customFormat="false" ht="6.75" hidden="false" customHeight="true" outlineLevel="0" collapsed="false"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291"/>
      <c r="M61" s="291"/>
      <c r="N61" s="291"/>
      <c r="O61" s="291"/>
    </row>
    <row r="62" customFormat="false" ht="17.25" hidden="false" customHeight="true" outlineLevel="0" collapsed="false">
      <c r="B62" s="71" t="s">
        <v>153</v>
      </c>
      <c r="C62" s="71"/>
      <c r="D62" s="71"/>
      <c r="E62" s="71"/>
      <c r="F62" s="71"/>
      <c r="G62" s="71"/>
      <c r="H62" s="72" t="n">
        <f aca="false">H60+H51+H37+H24</f>
        <v>504</v>
      </c>
      <c r="I62" s="72" t="n">
        <f aca="false">I60+I51+I37+I24</f>
        <v>63</v>
      </c>
      <c r="J62" s="72" t="n">
        <f aca="false">J60+J51+J37+J24</f>
        <v>177</v>
      </c>
      <c r="K62" s="72" t="n">
        <f aca="false">K60+K51+K37+K24</f>
        <v>240</v>
      </c>
      <c r="L62" s="74"/>
      <c r="M62" s="74"/>
      <c r="N62" s="74"/>
      <c r="O62" s="74"/>
    </row>
    <row r="63" customFormat="false" ht="16.8" hidden="false" customHeight="false" outlineLevel="0" collapsed="false">
      <c r="B63" s="75"/>
      <c r="C63" s="76"/>
      <c r="D63" s="77"/>
      <c r="E63" s="76"/>
      <c r="F63" s="77"/>
      <c r="G63" s="79" t="s">
        <v>154</v>
      </c>
      <c r="H63" s="79"/>
      <c r="I63" s="80" t="n">
        <f aca="false">I62/K62</f>
        <v>0.2625</v>
      </c>
      <c r="J63" s="81" t="n">
        <f aca="false">J62/K62</f>
        <v>0.7375</v>
      </c>
      <c r="K63" s="82" t="n">
        <f aca="false">SUM(I63:J63)</f>
        <v>1</v>
      </c>
      <c r="L63" s="77"/>
    </row>
    <row r="64" customFormat="false" ht="15" hidden="false" customHeight="false" outlineLevel="0" collapsed="false"/>
  </sheetData>
  <mergeCells count="12">
    <mergeCell ref="B2:O2"/>
    <mergeCell ref="C24:G24"/>
    <mergeCell ref="L24:O24"/>
    <mergeCell ref="C37:G37"/>
    <mergeCell ref="L37:O37"/>
    <mergeCell ref="C51:G51"/>
    <mergeCell ref="L51:O51"/>
    <mergeCell ref="B60:G60"/>
    <mergeCell ref="L60:O60"/>
    <mergeCell ref="B62:G62"/>
    <mergeCell ref="L62:O62"/>
    <mergeCell ref="G63:H63"/>
  </mergeCells>
  <dataValidations count="7">
    <dataValidation allowBlank="true" operator="between" showDropDown="false" showErrorMessage="true" showInputMessage="true" sqref="F5:F23 F27:F36 F40:F49 F54:F58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3 G27:G35 G40:G49 G54:G58" type="list">
      <formula1>"A,B,C,E,F"</formula1>
      <formula2>0</formula2>
    </dataValidation>
    <dataValidation allowBlank="true" operator="between" showDropDown="false" showErrorMessage="true" showInputMessage="true" sqref="F50 F59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23 M27:M34 M36 M40:M47 M49 M54:M58" type="list">
      <formula1>"1°,2°,R,RTD,SSN,C,T"</formula1>
      <formula2>0</formula2>
    </dataValidation>
    <dataValidation allowBlank="true" operator="between" showDropDown="false" showErrorMessage="true" showInputMessage="true" sqref="N33:O34 N36:O36" type="list">
      <formula1>"DSB,DSC,DSMSP,AOU-CA,AOBrotzu,ATS,ALTRI,"</formula1>
      <formula2>0</formula2>
    </dataValidation>
    <dataValidation allowBlank="true" operator="between" showDropDown="false" showErrorMessage="true" showInputMessage="true" sqref="N6:O23 N27:O32 N40:O47 N49:O49 N54:O58" type="list">
      <formula1>"DSB,DSC,DMI,DSMSP,AOU-CA,AOBrotzu,ATS,ALTRI,"</formula1>
      <formula2>0</formula2>
    </dataValidation>
    <dataValidation allowBlank="true" operator="between" showDropDown="false" showErrorMessage="true" showInputMessage="true" sqref="N5:O5" type="list">
      <formula1>"DSB,DSC,DMI,DSMSP,DSVA,AOU-CA,AOBrotzu,ATS,ALTRI,"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8"/>
  <sheetViews>
    <sheetView showFormulas="false" showGridLines="true" showRowColHeaders="true" showZeros="true" rightToLeft="false" tabSelected="false" showOutlineSymbols="true" defaultGridColor="true" view="normal" topLeftCell="A34" colorId="64" zoomScale="85" zoomScaleNormal="85" zoomScalePageLayoutView="100" workbookViewId="0">
      <selection pane="topLeft" activeCell="N48" activeCellId="0" sqref="N48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16.44"/>
    <col collapsed="false" customWidth="true" hidden="false" outlineLevel="0" max="3" min="3" style="2" width="9"/>
    <col collapsed="false" customWidth="true" hidden="false" outlineLevel="0" max="4" min="4" style="1" width="63.45"/>
    <col collapsed="false" customWidth="true" hidden="false" outlineLevel="0" max="5" min="5" style="2" width="14.55"/>
    <col collapsed="false" customWidth="true" hidden="false" outlineLevel="0" max="6" min="6" style="1" width="38.66"/>
    <col collapsed="false" customWidth="true" hidden="false" outlineLevel="0" max="7" min="7" style="2" width="11.44"/>
    <col collapsed="false" customWidth="false" hidden="false" outlineLevel="0" max="8" min="8" style="2" width="8.5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8.33"/>
    <col collapsed="false" customWidth="true" hidden="false" outlineLevel="0" max="12" min="12" style="1" width="27.55"/>
    <col collapsed="false" customWidth="true" hidden="false" outlineLevel="0" max="13" min="13" style="0" width="9"/>
    <col collapsed="false" customWidth="true" hidden="false" outlineLevel="0" max="14" min="14" style="0" width="13.33"/>
    <col collapsed="false" customWidth="true" hidden="false" outlineLevel="0" max="15" min="15" style="0" width="14.32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2.5" hidden="false" customHeight="true" outlineLevel="0" collapsed="false">
      <c r="B2" s="83" t="s">
        <v>668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true" customHeight="true" outlineLevel="0" collapsed="false">
      <c r="B4" s="256" t="s">
        <v>1</v>
      </c>
      <c r="C4" s="257" t="s">
        <v>2</v>
      </c>
      <c r="D4" s="256" t="s">
        <v>3</v>
      </c>
      <c r="E4" s="257" t="s">
        <v>4</v>
      </c>
      <c r="F4" s="256" t="s">
        <v>5</v>
      </c>
      <c r="G4" s="257" t="s">
        <v>548</v>
      </c>
      <c r="H4" s="257" t="s">
        <v>549</v>
      </c>
      <c r="I4" s="257" t="s">
        <v>550</v>
      </c>
      <c r="J4" s="257" t="s">
        <v>551</v>
      </c>
      <c r="K4" s="257" t="s">
        <v>552</v>
      </c>
      <c r="L4" s="256" t="s">
        <v>553</v>
      </c>
      <c r="M4" s="258" t="s">
        <v>12</v>
      </c>
      <c r="N4" s="258" t="s">
        <v>439</v>
      </c>
    </row>
    <row r="5" customFormat="false" ht="16.8" hidden="true" customHeight="false" outlineLevel="0" collapsed="false">
      <c r="B5" s="10" t="s">
        <v>669</v>
      </c>
      <c r="C5" s="11" t="s">
        <v>16</v>
      </c>
      <c r="D5" s="12" t="s">
        <v>670</v>
      </c>
      <c r="E5" s="13" t="s">
        <v>581</v>
      </c>
      <c r="F5" s="12" t="s">
        <v>19</v>
      </c>
      <c r="G5" s="14" t="s">
        <v>20</v>
      </c>
      <c r="H5" s="62" t="n">
        <f aca="false">I5*8</f>
        <v>8</v>
      </c>
      <c r="I5" s="25" t="n">
        <v>1</v>
      </c>
      <c r="J5" s="17"/>
      <c r="K5" s="18" t="n">
        <f aca="false">SUM(I5:J5)</f>
        <v>1</v>
      </c>
      <c r="L5" s="12" t="s">
        <v>671</v>
      </c>
      <c r="M5" s="19" t="s">
        <v>40</v>
      </c>
      <c r="N5" s="20" t="s">
        <v>28</v>
      </c>
    </row>
    <row r="6" customFormat="false" ht="16.8" hidden="true" customHeight="false" outlineLevel="0" collapsed="false">
      <c r="B6" s="10" t="s">
        <v>669</v>
      </c>
      <c r="C6" s="11" t="s">
        <v>16</v>
      </c>
      <c r="D6" s="12" t="s">
        <v>672</v>
      </c>
      <c r="E6" s="13" t="s">
        <v>18</v>
      </c>
      <c r="F6" s="12" t="s">
        <v>19</v>
      </c>
      <c r="G6" s="14" t="s">
        <v>20</v>
      </c>
      <c r="H6" s="62" t="n">
        <f aca="false">I6*8</f>
        <v>8</v>
      </c>
      <c r="I6" s="16" t="n">
        <v>1</v>
      </c>
      <c r="J6" s="17"/>
      <c r="K6" s="18" t="n">
        <f aca="false">SUM(I6:J6)</f>
        <v>1</v>
      </c>
      <c r="L6" s="12" t="s">
        <v>21</v>
      </c>
      <c r="M6" s="19" t="s">
        <v>22</v>
      </c>
      <c r="N6" s="20" t="s">
        <v>23</v>
      </c>
    </row>
    <row r="7" customFormat="false" ht="16.8" hidden="true" customHeight="false" outlineLevel="0" collapsed="false">
      <c r="B7" s="10" t="s">
        <v>669</v>
      </c>
      <c r="C7" s="23" t="s">
        <v>16</v>
      </c>
      <c r="D7" s="12" t="s">
        <v>673</v>
      </c>
      <c r="E7" s="20" t="s">
        <v>54</v>
      </c>
      <c r="F7" s="12" t="s">
        <v>19</v>
      </c>
      <c r="G7" s="14" t="s">
        <v>20</v>
      </c>
      <c r="H7" s="15" t="n">
        <f aca="false">I7*8</f>
        <v>8</v>
      </c>
      <c r="I7" s="16" t="n">
        <v>1</v>
      </c>
      <c r="J7" s="17"/>
      <c r="K7" s="18" t="n">
        <f aca="false">SUM(I7:J7)</f>
        <v>1</v>
      </c>
      <c r="L7" s="12" t="s">
        <v>55</v>
      </c>
      <c r="M7" s="19" t="s">
        <v>22</v>
      </c>
      <c r="N7" s="20" t="s">
        <v>28</v>
      </c>
    </row>
    <row r="8" customFormat="false" ht="16.8" hidden="true" customHeight="false" outlineLevel="0" collapsed="false">
      <c r="B8" s="10" t="s">
        <v>669</v>
      </c>
      <c r="C8" s="11" t="s">
        <v>16</v>
      </c>
      <c r="D8" s="12" t="s">
        <v>674</v>
      </c>
      <c r="E8" s="13" t="s">
        <v>25</v>
      </c>
      <c r="F8" s="12" t="s">
        <v>19</v>
      </c>
      <c r="G8" s="14" t="s">
        <v>20</v>
      </c>
      <c r="H8" s="62" t="n">
        <f aca="false">I8*8</f>
        <v>8</v>
      </c>
      <c r="I8" s="16" t="n">
        <v>1</v>
      </c>
      <c r="J8" s="17"/>
      <c r="K8" s="18" t="n">
        <f aca="false">SUM(I8:J8)</f>
        <v>1</v>
      </c>
      <c r="L8" s="12" t="s">
        <v>600</v>
      </c>
      <c r="M8" s="19" t="s">
        <v>16</v>
      </c>
      <c r="N8" s="20" t="s">
        <v>28</v>
      </c>
    </row>
    <row r="9" customFormat="false" ht="16.8" hidden="true" customHeight="false" outlineLevel="0" collapsed="false">
      <c r="B9" s="10" t="s">
        <v>669</v>
      </c>
      <c r="C9" s="11" t="s">
        <v>16</v>
      </c>
      <c r="D9" s="12" t="s">
        <v>587</v>
      </c>
      <c r="E9" s="13" t="s">
        <v>541</v>
      </c>
      <c r="F9" s="12" t="s">
        <v>19</v>
      </c>
      <c r="G9" s="14" t="s">
        <v>20</v>
      </c>
      <c r="H9" s="62" t="n">
        <f aca="false">I9*8</f>
        <v>8</v>
      </c>
      <c r="I9" s="16" t="n">
        <v>1</v>
      </c>
      <c r="J9" s="17"/>
      <c r="K9" s="18" t="n">
        <f aca="false">SUM(I9:J9)</f>
        <v>1</v>
      </c>
      <c r="L9" s="12" t="s">
        <v>542</v>
      </c>
      <c r="M9" s="19" t="s">
        <v>16</v>
      </c>
      <c r="N9" s="20" t="s">
        <v>28</v>
      </c>
    </row>
    <row r="10" customFormat="false" ht="15.6" hidden="true" customHeight="true" outlineLevel="0" collapsed="false">
      <c r="B10" s="10" t="s">
        <v>669</v>
      </c>
      <c r="C10" s="23" t="s">
        <v>16</v>
      </c>
      <c r="D10" s="12" t="s">
        <v>675</v>
      </c>
      <c r="E10" s="20" t="s">
        <v>30</v>
      </c>
      <c r="F10" s="12" t="s">
        <v>31</v>
      </c>
      <c r="G10" s="14" t="s">
        <v>32</v>
      </c>
      <c r="H10" s="15" t="n">
        <f aca="false">I10*8</f>
        <v>0</v>
      </c>
      <c r="I10" s="16" t="n">
        <v>0</v>
      </c>
      <c r="J10" s="17" t="n">
        <v>15</v>
      </c>
      <c r="K10" s="18" t="n">
        <f aca="false">SUM(I10:J10)</f>
        <v>15</v>
      </c>
      <c r="L10" s="12" t="s">
        <v>676</v>
      </c>
      <c r="M10" s="20" t="s">
        <v>142</v>
      </c>
      <c r="N10" s="20" t="s">
        <v>23</v>
      </c>
    </row>
    <row r="11" customFormat="false" ht="16.8" hidden="true" customHeight="false" outlineLevel="0" collapsed="false">
      <c r="B11" s="10" t="s">
        <v>669</v>
      </c>
      <c r="C11" s="23" t="s">
        <v>16</v>
      </c>
      <c r="D11" s="12" t="s">
        <v>677</v>
      </c>
      <c r="E11" s="20" t="s">
        <v>30</v>
      </c>
      <c r="F11" s="12" t="s">
        <v>36</v>
      </c>
      <c r="G11" s="14" t="s">
        <v>32</v>
      </c>
      <c r="H11" s="15" t="n">
        <f aca="false">I11*8</f>
        <v>32</v>
      </c>
      <c r="I11" s="17" t="n">
        <v>4</v>
      </c>
      <c r="J11" s="17" t="n">
        <v>5</v>
      </c>
      <c r="K11" s="18" t="n">
        <f aca="false">SUM(I11:J11)</f>
        <v>9</v>
      </c>
      <c r="L11" s="12" t="s">
        <v>34</v>
      </c>
      <c r="M11" s="19" t="s">
        <v>16</v>
      </c>
      <c r="N11" s="20" t="s">
        <v>23</v>
      </c>
    </row>
    <row r="12" customFormat="false" ht="16.8" hidden="true" customHeight="false" outlineLevel="0" collapsed="false">
      <c r="B12" s="10" t="s">
        <v>669</v>
      </c>
      <c r="C12" s="11" t="s">
        <v>16</v>
      </c>
      <c r="D12" s="12" t="s">
        <v>678</v>
      </c>
      <c r="E12" s="20" t="s">
        <v>30</v>
      </c>
      <c r="F12" s="12" t="s">
        <v>36</v>
      </c>
      <c r="G12" s="14" t="s">
        <v>32</v>
      </c>
      <c r="H12" s="62" t="n">
        <f aca="false">I12*8</f>
        <v>24</v>
      </c>
      <c r="I12" s="25" t="n">
        <v>3</v>
      </c>
      <c r="J12" s="17" t="n">
        <v>5</v>
      </c>
      <c r="K12" s="18" t="n">
        <f aca="false">SUM(I12:J12)</f>
        <v>8</v>
      </c>
      <c r="L12" s="12" t="s">
        <v>679</v>
      </c>
      <c r="M12" s="19" t="s">
        <v>22</v>
      </c>
      <c r="N12" s="20" t="s">
        <v>23</v>
      </c>
    </row>
    <row r="13" customFormat="false" ht="16.8" hidden="true" customHeight="false" outlineLevel="0" collapsed="false">
      <c r="B13" s="10" t="s">
        <v>669</v>
      </c>
      <c r="C13" s="11" t="s">
        <v>16</v>
      </c>
      <c r="D13" s="12" t="s">
        <v>680</v>
      </c>
      <c r="E13" s="20" t="s">
        <v>30</v>
      </c>
      <c r="F13" s="12" t="s">
        <v>36</v>
      </c>
      <c r="G13" s="14" t="s">
        <v>32</v>
      </c>
      <c r="H13" s="62" t="n">
        <f aca="false">I13*8</f>
        <v>24</v>
      </c>
      <c r="I13" s="25" t="n">
        <v>3</v>
      </c>
      <c r="J13" s="17" t="n">
        <v>5</v>
      </c>
      <c r="K13" s="18" t="n">
        <f aca="false">SUM(I13:J13)</f>
        <v>8</v>
      </c>
      <c r="L13" s="12" t="s">
        <v>679</v>
      </c>
      <c r="M13" s="19" t="s">
        <v>22</v>
      </c>
      <c r="N13" s="20" t="s">
        <v>23</v>
      </c>
    </row>
    <row r="14" customFormat="false" ht="16.8" hidden="true" customHeight="false" outlineLevel="0" collapsed="false">
      <c r="B14" s="10" t="s">
        <v>669</v>
      </c>
      <c r="C14" s="11" t="s">
        <v>16</v>
      </c>
      <c r="D14" s="21" t="s">
        <v>681</v>
      </c>
      <c r="E14" s="13" t="s">
        <v>285</v>
      </c>
      <c r="F14" s="24" t="s">
        <v>36</v>
      </c>
      <c r="G14" s="268" t="s">
        <v>32</v>
      </c>
      <c r="H14" s="225" t="n">
        <f aca="false">I14*8</f>
        <v>24</v>
      </c>
      <c r="I14" s="25" t="n">
        <v>3</v>
      </c>
      <c r="J14" s="25" t="n">
        <v>4</v>
      </c>
      <c r="K14" s="292" t="n">
        <f aca="false">SUM(I14:J14)</f>
        <v>7</v>
      </c>
      <c r="L14" s="12" t="s">
        <v>34</v>
      </c>
      <c r="M14" s="19" t="s">
        <v>16</v>
      </c>
      <c r="N14" s="20" t="s">
        <v>23</v>
      </c>
    </row>
    <row r="15" customFormat="false" ht="16.8" hidden="true" customHeight="false" outlineLevel="0" collapsed="false">
      <c r="B15" s="10" t="s">
        <v>669</v>
      </c>
      <c r="C15" s="11" t="s">
        <v>16</v>
      </c>
      <c r="D15" s="28" t="s">
        <v>682</v>
      </c>
      <c r="E15" s="29" t="s">
        <v>30</v>
      </c>
      <c r="F15" s="28" t="s">
        <v>36</v>
      </c>
      <c r="G15" s="209" t="s">
        <v>32</v>
      </c>
      <c r="H15" s="30" t="n">
        <f aca="false">I15*8</f>
        <v>0</v>
      </c>
      <c r="I15" s="31" t="n">
        <v>0</v>
      </c>
      <c r="J15" s="31" t="n">
        <v>8</v>
      </c>
      <c r="K15" s="32" t="n">
        <f aca="false">SUM(I15:J15)</f>
        <v>8</v>
      </c>
      <c r="L15" s="28" t="s">
        <v>683</v>
      </c>
      <c r="M15" s="20" t="s">
        <v>142</v>
      </c>
      <c r="N15" s="29" t="s">
        <v>23</v>
      </c>
    </row>
    <row r="16" customFormat="false" ht="17.25" hidden="true" customHeight="true" outlineLevel="0" collapsed="false">
      <c r="B16" s="34" t="s">
        <v>46</v>
      </c>
      <c r="C16" s="34"/>
      <c r="D16" s="34"/>
      <c r="E16" s="34"/>
      <c r="F16" s="34"/>
      <c r="G16" s="34"/>
      <c r="H16" s="35" t="n">
        <f aca="false">SUM(H5:H14)</f>
        <v>144</v>
      </c>
      <c r="I16" s="35" t="n">
        <f aca="false">SUM(I5:I15)</f>
        <v>18</v>
      </c>
      <c r="J16" s="35" t="n">
        <f aca="false">SUM(J5:J15)</f>
        <v>42</v>
      </c>
      <c r="K16" s="35" t="n">
        <f aca="false">SUM(K5:K15)</f>
        <v>60</v>
      </c>
      <c r="L16" s="259"/>
      <c r="M16" s="259"/>
      <c r="N16" s="259"/>
    </row>
    <row r="17" customFormat="false" ht="7.5" hidden="true" customHeight="true" outlineLevel="0" collapsed="false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customFormat="false" ht="36" hidden="true" customHeight="true" outlineLevel="0" collapsed="false">
      <c r="B18" s="256" t="s">
        <v>1</v>
      </c>
      <c r="C18" s="257" t="s">
        <v>2</v>
      </c>
      <c r="D18" s="256" t="s">
        <v>3</v>
      </c>
      <c r="E18" s="257" t="s">
        <v>4</v>
      </c>
      <c r="F18" s="256" t="s">
        <v>5</v>
      </c>
      <c r="G18" s="257" t="s">
        <v>548</v>
      </c>
      <c r="H18" s="257" t="s">
        <v>549</v>
      </c>
      <c r="I18" s="257" t="s">
        <v>550</v>
      </c>
      <c r="J18" s="257" t="s">
        <v>551</v>
      </c>
      <c r="K18" s="257" t="s">
        <v>552</v>
      </c>
      <c r="L18" s="256" t="s">
        <v>553</v>
      </c>
      <c r="M18" s="258" t="s">
        <v>12</v>
      </c>
      <c r="N18" s="258" t="s">
        <v>439</v>
      </c>
    </row>
    <row r="19" customFormat="false" ht="16.8" hidden="true" customHeight="false" outlineLevel="0" collapsed="false">
      <c r="B19" s="37" t="s">
        <v>669</v>
      </c>
      <c r="C19" s="38" t="s">
        <v>22</v>
      </c>
      <c r="D19" s="21" t="s">
        <v>684</v>
      </c>
      <c r="E19" s="13" t="s">
        <v>30</v>
      </c>
      <c r="F19" s="12" t="s">
        <v>36</v>
      </c>
      <c r="G19" s="14" t="s">
        <v>32</v>
      </c>
      <c r="H19" s="15" t="n">
        <f aca="false">I19*8</f>
        <v>24</v>
      </c>
      <c r="I19" s="16" t="n">
        <v>3</v>
      </c>
      <c r="J19" s="16" t="n">
        <v>10</v>
      </c>
      <c r="K19" s="39" t="n">
        <f aca="false">SUM(I19:J19)</f>
        <v>13</v>
      </c>
      <c r="L19" s="12" t="s">
        <v>101</v>
      </c>
      <c r="M19" s="19" t="s">
        <v>22</v>
      </c>
      <c r="N19" s="20" t="s">
        <v>23</v>
      </c>
    </row>
    <row r="20" customFormat="false" ht="16.8" hidden="true" customHeight="false" outlineLevel="0" collapsed="false">
      <c r="B20" s="37" t="s">
        <v>669</v>
      </c>
      <c r="C20" s="38" t="s">
        <v>22</v>
      </c>
      <c r="D20" s="21" t="s">
        <v>684</v>
      </c>
      <c r="E20" s="13" t="s">
        <v>30</v>
      </c>
      <c r="F20" s="12" t="s">
        <v>36</v>
      </c>
      <c r="G20" s="14" t="s">
        <v>32</v>
      </c>
      <c r="H20" s="15" t="n">
        <f aca="false">I20*8</f>
        <v>16</v>
      </c>
      <c r="I20" s="16" t="n">
        <v>2</v>
      </c>
      <c r="J20" s="16" t="n">
        <v>10</v>
      </c>
      <c r="K20" s="39" t="n">
        <f aca="false">SUM(I20:J20)</f>
        <v>12</v>
      </c>
      <c r="L20" s="12" t="s">
        <v>34</v>
      </c>
      <c r="M20" s="19" t="s">
        <v>16</v>
      </c>
      <c r="N20" s="20" t="s">
        <v>23</v>
      </c>
    </row>
    <row r="21" customFormat="false" ht="16.8" hidden="true" customHeight="false" outlineLevel="0" collapsed="false">
      <c r="B21" s="37" t="s">
        <v>669</v>
      </c>
      <c r="C21" s="38" t="s">
        <v>22</v>
      </c>
      <c r="D21" s="21" t="s">
        <v>685</v>
      </c>
      <c r="E21" s="13" t="s">
        <v>30</v>
      </c>
      <c r="F21" s="12" t="s">
        <v>36</v>
      </c>
      <c r="G21" s="14" t="s">
        <v>32</v>
      </c>
      <c r="H21" s="15" t="n">
        <f aca="false">I21*8</f>
        <v>32</v>
      </c>
      <c r="I21" s="16" t="n">
        <v>4</v>
      </c>
      <c r="J21" s="16" t="n">
        <v>11</v>
      </c>
      <c r="K21" s="39" t="n">
        <f aca="false">SUM(I21:J21)</f>
        <v>15</v>
      </c>
      <c r="L21" s="12" t="s">
        <v>34</v>
      </c>
      <c r="M21" s="19" t="s">
        <v>16</v>
      </c>
      <c r="N21" s="20" t="s">
        <v>23</v>
      </c>
    </row>
    <row r="22" customFormat="false" ht="16.8" hidden="true" customHeight="false" outlineLevel="0" collapsed="false">
      <c r="B22" s="37" t="s">
        <v>669</v>
      </c>
      <c r="C22" s="38" t="s">
        <v>22</v>
      </c>
      <c r="D22" s="21" t="s">
        <v>686</v>
      </c>
      <c r="E22" s="13" t="s">
        <v>30</v>
      </c>
      <c r="F22" s="12" t="s">
        <v>36</v>
      </c>
      <c r="G22" s="14" t="s">
        <v>32</v>
      </c>
      <c r="H22" s="15" t="n">
        <v>24</v>
      </c>
      <c r="I22" s="16" t="n">
        <v>3</v>
      </c>
      <c r="J22" s="16" t="n">
        <v>11</v>
      </c>
      <c r="K22" s="39" t="n">
        <f aca="false">SUM(I22:J22)</f>
        <v>14</v>
      </c>
      <c r="L22" s="12" t="s">
        <v>101</v>
      </c>
      <c r="M22" s="19" t="s">
        <v>22</v>
      </c>
      <c r="N22" s="20" t="s">
        <v>23</v>
      </c>
    </row>
    <row r="23" customFormat="false" ht="16.8" hidden="true" customHeight="false" outlineLevel="0" collapsed="false">
      <c r="B23" s="37" t="s">
        <v>669</v>
      </c>
      <c r="C23" s="38" t="s">
        <v>22</v>
      </c>
      <c r="D23" s="21" t="s">
        <v>687</v>
      </c>
      <c r="E23" s="13" t="s">
        <v>110</v>
      </c>
      <c r="F23" s="12" t="s">
        <v>43</v>
      </c>
      <c r="G23" s="14" t="s">
        <v>44</v>
      </c>
      <c r="H23" s="15" t="n">
        <v>8</v>
      </c>
      <c r="I23" s="16" t="n">
        <v>1</v>
      </c>
      <c r="J23" s="16"/>
      <c r="K23" s="39" t="n">
        <v>1</v>
      </c>
      <c r="L23" s="12" t="s">
        <v>688</v>
      </c>
      <c r="M23" s="19" t="s">
        <v>22</v>
      </c>
      <c r="N23" s="20" t="s">
        <v>23</v>
      </c>
    </row>
    <row r="24" customFormat="false" ht="16.8" hidden="true" customHeight="false" outlineLevel="0" collapsed="false">
      <c r="B24" s="37" t="s">
        <v>669</v>
      </c>
      <c r="C24" s="38" t="s">
        <v>22</v>
      </c>
      <c r="D24" s="21" t="s">
        <v>287</v>
      </c>
      <c r="E24" s="13" t="s">
        <v>288</v>
      </c>
      <c r="F24" s="12" t="s">
        <v>43</v>
      </c>
      <c r="G24" s="14" t="s">
        <v>44</v>
      </c>
      <c r="H24" s="15" t="n">
        <v>8</v>
      </c>
      <c r="I24" s="16" t="n">
        <v>1</v>
      </c>
      <c r="J24" s="16"/>
      <c r="K24" s="39" t="n">
        <f aca="false">SUM(I24:J24)</f>
        <v>1</v>
      </c>
      <c r="L24" s="12" t="s">
        <v>689</v>
      </c>
      <c r="M24" s="19" t="s">
        <v>22</v>
      </c>
      <c r="N24" s="20" t="s">
        <v>23</v>
      </c>
    </row>
    <row r="25" customFormat="false" ht="16.8" hidden="true" customHeight="false" outlineLevel="0" collapsed="false">
      <c r="B25" s="37" t="s">
        <v>669</v>
      </c>
      <c r="C25" s="38" t="s">
        <v>22</v>
      </c>
      <c r="D25" s="21" t="s">
        <v>235</v>
      </c>
      <c r="E25" s="13" t="s">
        <v>236</v>
      </c>
      <c r="F25" s="12" t="s">
        <v>43</v>
      </c>
      <c r="G25" s="14" t="s">
        <v>44</v>
      </c>
      <c r="H25" s="15" t="n">
        <v>8</v>
      </c>
      <c r="I25" s="16" t="n">
        <v>1</v>
      </c>
      <c r="J25" s="16"/>
      <c r="K25" s="39" t="n">
        <f aca="false">SUM(I25:J25)</f>
        <v>1</v>
      </c>
      <c r="L25" s="12" t="s">
        <v>77</v>
      </c>
      <c r="M25" s="19" t="s">
        <v>22</v>
      </c>
      <c r="N25" s="20" t="s">
        <v>23</v>
      </c>
    </row>
    <row r="26" customFormat="false" ht="16.8" hidden="true" customHeight="false" outlineLevel="0" collapsed="false">
      <c r="B26" s="37" t="s">
        <v>669</v>
      </c>
      <c r="C26" s="38" t="s">
        <v>22</v>
      </c>
      <c r="D26" s="21" t="s">
        <v>690</v>
      </c>
      <c r="E26" s="13" t="s">
        <v>42</v>
      </c>
      <c r="F26" s="12" t="s">
        <v>43</v>
      </c>
      <c r="G26" s="14" t="s">
        <v>44</v>
      </c>
      <c r="H26" s="15" t="n">
        <f aca="false">I26*8</f>
        <v>8</v>
      </c>
      <c r="I26" s="16" t="n">
        <v>1</v>
      </c>
      <c r="J26" s="16"/>
      <c r="K26" s="39" t="n">
        <f aca="false">SUM(I26:J26)</f>
        <v>1</v>
      </c>
      <c r="L26" s="12" t="s">
        <v>691</v>
      </c>
      <c r="M26" s="19" t="s">
        <v>16</v>
      </c>
      <c r="N26" s="20" t="s">
        <v>23</v>
      </c>
    </row>
    <row r="27" customFormat="false" ht="16.8" hidden="true" customHeight="false" outlineLevel="0" collapsed="false">
      <c r="B27" s="37" t="s">
        <v>669</v>
      </c>
      <c r="C27" s="38" t="s">
        <v>22</v>
      </c>
      <c r="D27" s="21" t="s">
        <v>528</v>
      </c>
      <c r="E27" s="13" t="s">
        <v>529</v>
      </c>
      <c r="F27" s="12" t="s">
        <v>43</v>
      </c>
      <c r="G27" s="14" t="s">
        <v>44</v>
      </c>
      <c r="H27" s="15" t="n">
        <f aca="false">I27*8</f>
        <v>8</v>
      </c>
      <c r="I27" s="16" t="n">
        <v>1</v>
      </c>
      <c r="J27" s="16"/>
      <c r="K27" s="39" t="n">
        <f aca="false">SUM(I27:J27)</f>
        <v>1</v>
      </c>
      <c r="L27" s="12" t="s">
        <v>564</v>
      </c>
      <c r="M27" s="19" t="s">
        <v>22</v>
      </c>
      <c r="N27" s="20" t="s">
        <v>23</v>
      </c>
    </row>
    <row r="28" customFormat="false" ht="16.8" hidden="true" customHeight="false" outlineLevel="0" collapsed="false">
      <c r="B28" s="37" t="s">
        <v>669</v>
      </c>
      <c r="C28" s="38" t="s">
        <v>22</v>
      </c>
      <c r="D28" s="12" t="s">
        <v>143</v>
      </c>
      <c r="E28" s="13" t="s">
        <v>144</v>
      </c>
      <c r="F28" s="12" t="s">
        <v>145</v>
      </c>
      <c r="G28" s="14" t="s">
        <v>140</v>
      </c>
      <c r="H28" s="15" t="n">
        <f aca="false">I28*8</f>
        <v>8</v>
      </c>
      <c r="I28" s="16" t="n">
        <v>1</v>
      </c>
      <c r="J28" s="16"/>
      <c r="K28" s="39" t="n">
        <f aca="false">SUM(I28:J28)</f>
        <v>1</v>
      </c>
      <c r="L28" s="12" t="s">
        <v>146</v>
      </c>
      <c r="M28" s="19" t="s">
        <v>27</v>
      </c>
      <c r="N28" s="20" t="s">
        <v>147</v>
      </c>
    </row>
    <row r="29" customFormat="false" ht="17.25" hidden="true" customHeight="true" outlineLevel="0" collapsed="false">
      <c r="B29" s="44" t="s">
        <v>86</v>
      </c>
      <c r="C29" s="44"/>
      <c r="D29" s="44"/>
      <c r="E29" s="44"/>
      <c r="F29" s="44"/>
      <c r="G29" s="44"/>
      <c r="H29" s="45" t="n">
        <f aca="false">SUM(H19:H28)</f>
        <v>144</v>
      </c>
      <c r="I29" s="45" t="n">
        <f aca="false">SUM(I19:I28)</f>
        <v>18</v>
      </c>
      <c r="J29" s="45" t="n">
        <f aca="false">SUM(J19:J28)</f>
        <v>42</v>
      </c>
      <c r="K29" s="45" t="n">
        <f aca="false">SUM(K19:K28)</f>
        <v>60</v>
      </c>
      <c r="L29" s="263"/>
      <c r="M29" s="263"/>
      <c r="N29" s="263"/>
    </row>
    <row r="30" customFormat="false" ht="7.5" hidden="true" customHeight="true" outlineLevel="0" collapsed="false"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5"/>
      <c r="M30" s="5"/>
    </row>
    <row r="31" customFormat="false" ht="36" hidden="false" customHeight="true" outlineLevel="0" collapsed="false">
      <c r="B31" s="7" t="s">
        <v>1</v>
      </c>
      <c r="C31" s="8" t="s">
        <v>2</v>
      </c>
      <c r="D31" s="7" t="s">
        <v>3</v>
      </c>
      <c r="E31" s="8" t="s">
        <v>4</v>
      </c>
      <c r="F31" s="7" t="s">
        <v>5</v>
      </c>
      <c r="G31" s="8" t="s">
        <v>6</v>
      </c>
      <c r="H31" s="8" t="s">
        <v>7</v>
      </c>
      <c r="I31" s="8" t="s">
        <v>8</v>
      </c>
      <c r="J31" s="8" t="s">
        <v>9</v>
      </c>
      <c r="K31" s="8" t="s">
        <v>10</v>
      </c>
      <c r="L31" s="7" t="s">
        <v>11</v>
      </c>
      <c r="M31" s="9" t="s">
        <v>12</v>
      </c>
      <c r="N31" s="9" t="s">
        <v>13</v>
      </c>
      <c r="O31" s="8" t="s">
        <v>14</v>
      </c>
    </row>
    <row r="32" customFormat="false" ht="16.2" hidden="false" customHeight="false" outlineLevel="0" collapsed="false">
      <c r="B32" s="48" t="s">
        <v>669</v>
      </c>
      <c r="C32" s="49" t="s">
        <v>87</v>
      </c>
      <c r="D32" s="21" t="s">
        <v>692</v>
      </c>
      <c r="E32" s="13" t="s">
        <v>30</v>
      </c>
      <c r="F32" s="12" t="s">
        <v>36</v>
      </c>
      <c r="G32" s="14" t="s">
        <v>32</v>
      </c>
      <c r="H32" s="15" t="n">
        <f aca="false">I32*8</f>
        <v>32</v>
      </c>
      <c r="I32" s="16" t="n">
        <v>4</v>
      </c>
      <c r="J32" s="16" t="n">
        <v>8</v>
      </c>
      <c r="K32" s="50" t="n">
        <f aca="false">SUM(I32:J32)</f>
        <v>12</v>
      </c>
      <c r="L32" s="12" t="s">
        <v>679</v>
      </c>
      <c r="M32" s="19" t="s">
        <v>22</v>
      </c>
      <c r="N32" s="20" t="s">
        <v>23</v>
      </c>
      <c r="O32" s="20" t="s">
        <v>23</v>
      </c>
    </row>
    <row r="33" customFormat="false" ht="15.6" hidden="false" customHeight="false" outlineLevel="0" collapsed="false">
      <c r="B33" s="48" t="s">
        <v>669</v>
      </c>
      <c r="C33" s="49" t="s">
        <v>87</v>
      </c>
      <c r="D33" s="21" t="s">
        <v>692</v>
      </c>
      <c r="E33" s="13" t="s">
        <v>30</v>
      </c>
      <c r="F33" s="12" t="s">
        <v>36</v>
      </c>
      <c r="G33" s="14" t="s">
        <v>32</v>
      </c>
      <c r="H33" s="15" t="n">
        <f aca="false">I33*8</f>
        <v>0</v>
      </c>
      <c r="I33" s="16" t="n">
        <v>0</v>
      </c>
      <c r="J33" s="16" t="n">
        <v>6</v>
      </c>
      <c r="K33" s="50" t="n">
        <f aca="false">SUM(I33:J33)</f>
        <v>6</v>
      </c>
      <c r="L33" s="12" t="s">
        <v>254</v>
      </c>
      <c r="M33" s="20"/>
      <c r="N33" s="20"/>
      <c r="O33" s="20"/>
    </row>
    <row r="34" customFormat="false" ht="15.6" hidden="false" customHeight="false" outlineLevel="0" collapsed="false">
      <c r="B34" s="48" t="s">
        <v>669</v>
      </c>
      <c r="C34" s="49" t="s">
        <v>87</v>
      </c>
      <c r="D34" s="21" t="s">
        <v>693</v>
      </c>
      <c r="E34" s="13" t="s">
        <v>30</v>
      </c>
      <c r="F34" s="12" t="s">
        <v>36</v>
      </c>
      <c r="G34" s="14" t="s">
        <v>32</v>
      </c>
      <c r="H34" s="15" t="n">
        <f aca="false">I34*8</f>
        <v>32</v>
      </c>
      <c r="I34" s="16" t="n">
        <v>4</v>
      </c>
      <c r="J34" s="16" t="n">
        <v>8</v>
      </c>
      <c r="K34" s="50" t="n">
        <f aca="false">SUM(I34:J34)</f>
        <v>12</v>
      </c>
      <c r="L34" s="12" t="s">
        <v>34</v>
      </c>
      <c r="M34" s="19" t="s">
        <v>16</v>
      </c>
      <c r="N34" s="20" t="s">
        <v>23</v>
      </c>
      <c r="O34" s="20" t="s">
        <v>23</v>
      </c>
    </row>
    <row r="35" customFormat="false" ht="15.6" hidden="false" customHeight="false" outlineLevel="0" collapsed="false">
      <c r="B35" s="48" t="s">
        <v>669</v>
      </c>
      <c r="C35" s="49" t="s">
        <v>87</v>
      </c>
      <c r="D35" s="21" t="s">
        <v>693</v>
      </c>
      <c r="E35" s="13" t="s">
        <v>30</v>
      </c>
      <c r="F35" s="12" t="s">
        <v>36</v>
      </c>
      <c r="G35" s="14" t="s">
        <v>32</v>
      </c>
      <c r="H35" s="15" t="n">
        <f aca="false">I35*8</f>
        <v>0</v>
      </c>
      <c r="I35" s="16" t="n">
        <v>0</v>
      </c>
      <c r="J35" s="16" t="n">
        <v>6</v>
      </c>
      <c r="K35" s="50" t="n">
        <f aca="false">SUM(I35:J35)</f>
        <v>6</v>
      </c>
      <c r="L35" s="12" t="s">
        <v>254</v>
      </c>
      <c r="M35" s="20"/>
      <c r="N35" s="20"/>
      <c r="O35" s="20"/>
    </row>
    <row r="36" customFormat="false" ht="15.6" hidden="false" customHeight="false" outlineLevel="0" collapsed="false">
      <c r="B36" s="48" t="s">
        <v>669</v>
      </c>
      <c r="C36" s="49" t="s">
        <v>87</v>
      </c>
      <c r="D36" s="21" t="s">
        <v>694</v>
      </c>
      <c r="E36" s="13" t="s">
        <v>30</v>
      </c>
      <c r="F36" s="12" t="s">
        <v>36</v>
      </c>
      <c r="G36" s="14" t="s">
        <v>32</v>
      </c>
      <c r="H36" s="15" t="n">
        <f aca="false">I36*8</f>
        <v>32</v>
      </c>
      <c r="I36" s="16" t="n">
        <v>4</v>
      </c>
      <c r="J36" s="16" t="n">
        <v>8</v>
      </c>
      <c r="K36" s="50" t="n">
        <f aca="false">SUM(I36:J36)</f>
        <v>12</v>
      </c>
      <c r="L36" s="12" t="s">
        <v>679</v>
      </c>
      <c r="M36" s="19" t="s">
        <v>22</v>
      </c>
      <c r="N36" s="20" t="s">
        <v>23</v>
      </c>
      <c r="O36" s="20" t="s">
        <v>23</v>
      </c>
    </row>
    <row r="37" customFormat="false" ht="15.6" hidden="false" customHeight="false" outlineLevel="0" collapsed="false">
      <c r="B37" s="48" t="s">
        <v>669</v>
      </c>
      <c r="C37" s="49" t="s">
        <v>87</v>
      </c>
      <c r="D37" s="21" t="s">
        <v>694</v>
      </c>
      <c r="E37" s="13" t="s">
        <v>30</v>
      </c>
      <c r="F37" s="12" t="s">
        <v>36</v>
      </c>
      <c r="G37" s="14" t="s">
        <v>32</v>
      </c>
      <c r="H37" s="15" t="n">
        <f aca="false">I37*8</f>
        <v>0</v>
      </c>
      <c r="I37" s="16" t="n">
        <v>0</v>
      </c>
      <c r="J37" s="16" t="n">
        <v>6</v>
      </c>
      <c r="K37" s="50" t="n">
        <f aca="false">SUM(I37:J37)</f>
        <v>6</v>
      </c>
      <c r="L37" s="12" t="s">
        <v>254</v>
      </c>
      <c r="M37" s="20"/>
      <c r="N37" s="20"/>
      <c r="O37" s="20"/>
    </row>
    <row r="38" customFormat="false" ht="15.6" hidden="false" customHeight="false" outlineLevel="0" collapsed="false">
      <c r="B38" s="48" t="s">
        <v>669</v>
      </c>
      <c r="C38" s="49" t="s">
        <v>87</v>
      </c>
      <c r="D38" s="21" t="s">
        <v>695</v>
      </c>
      <c r="E38" s="13" t="s">
        <v>30</v>
      </c>
      <c r="F38" s="12" t="s">
        <v>36</v>
      </c>
      <c r="G38" s="14" t="s">
        <v>32</v>
      </c>
      <c r="H38" s="15" t="n">
        <f aca="false">I38*8</f>
        <v>16</v>
      </c>
      <c r="I38" s="16" t="n">
        <v>2</v>
      </c>
      <c r="J38" s="16"/>
      <c r="K38" s="50" t="n">
        <f aca="false">SUM(I38:J38)</f>
        <v>2</v>
      </c>
      <c r="L38" s="12" t="s">
        <v>34</v>
      </c>
      <c r="M38" s="19" t="s">
        <v>16</v>
      </c>
      <c r="N38" s="20" t="s">
        <v>23</v>
      </c>
      <c r="O38" s="20" t="s">
        <v>23</v>
      </c>
    </row>
    <row r="39" customFormat="false" ht="15.6" hidden="false" customHeight="false" outlineLevel="0" collapsed="false">
      <c r="B39" s="48" t="s">
        <v>669</v>
      </c>
      <c r="C39" s="49" t="s">
        <v>87</v>
      </c>
      <c r="D39" s="21" t="s">
        <v>696</v>
      </c>
      <c r="E39" s="13" t="s">
        <v>30</v>
      </c>
      <c r="F39" s="12" t="s">
        <v>36</v>
      </c>
      <c r="G39" s="14" t="s">
        <v>32</v>
      </c>
      <c r="H39" s="15" t="n">
        <f aca="false">I39*8</f>
        <v>8</v>
      </c>
      <c r="I39" s="16" t="n">
        <v>1</v>
      </c>
      <c r="J39" s="16"/>
      <c r="K39" s="50" t="n">
        <f aca="false">SUM(I39:J39)</f>
        <v>1</v>
      </c>
      <c r="L39" s="12" t="s">
        <v>74</v>
      </c>
      <c r="M39" s="19" t="s">
        <v>22</v>
      </c>
      <c r="N39" s="20" t="s">
        <v>23</v>
      </c>
      <c r="O39" s="20" t="s">
        <v>23</v>
      </c>
    </row>
    <row r="40" customFormat="false" ht="16.2" hidden="false" customHeight="false" outlineLevel="0" collapsed="false">
      <c r="B40" s="48" t="s">
        <v>669</v>
      </c>
      <c r="C40" s="49" t="s">
        <v>87</v>
      </c>
      <c r="D40" s="21" t="s">
        <v>137</v>
      </c>
      <c r="E40" s="13" t="s">
        <v>138</v>
      </c>
      <c r="F40" s="12" t="s">
        <v>139</v>
      </c>
      <c r="G40" s="14" t="s">
        <v>140</v>
      </c>
      <c r="H40" s="15" t="n">
        <f aca="false">I40*8</f>
        <v>24</v>
      </c>
      <c r="I40" s="16" t="n">
        <v>3</v>
      </c>
      <c r="J40" s="16"/>
      <c r="K40" s="50" t="n">
        <f aca="false">SUM(I40:J40)</f>
        <v>3</v>
      </c>
      <c r="L40" s="220" t="s">
        <v>141</v>
      </c>
      <c r="M40" s="229" t="s">
        <v>142</v>
      </c>
      <c r="N40" s="229" t="s">
        <v>142</v>
      </c>
      <c r="O40" s="229" t="s">
        <v>142</v>
      </c>
    </row>
    <row r="41" customFormat="false" ht="17.25" hidden="false" customHeight="true" outlineLevel="0" collapsed="false">
      <c r="B41" s="54"/>
      <c r="C41" s="55" t="s">
        <v>112</v>
      </c>
      <c r="D41" s="55"/>
      <c r="E41" s="55"/>
      <c r="F41" s="55"/>
      <c r="G41" s="55"/>
      <c r="H41" s="56" t="n">
        <f aca="false">SUM(H32:H40)</f>
        <v>144</v>
      </c>
      <c r="I41" s="56" t="n">
        <f aca="false">SUM(I32:I40)</f>
        <v>18</v>
      </c>
      <c r="J41" s="56" t="n">
        <f aca="false">SUM(J32:J40)</f>
        <v>42</v>
      </c>
      <c r="K41" s="56" t="n">
        <f aca="false">SUM(K32:K40)</f>
        <v>60</v>
      </c>
      <c r="L41" s="57"/>
      <c r="M41" s="57"/>
      <c r="N41" s="57"/>
      <c r="O41" s="57"/>
    </row>
    <row r="42" customFormat="false" ht="6.75" hidden="false" customHeight="true" outlineLevel="0" collapsed="false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5"/>
      <c r="O42" s="47"/>
    </row>
    <row r="43" customFormat="false" ht="36" hidden="false" customHeight="true" outlineLevel="0" collapsed="false">
      <c r="B43" s="7" t="s">
        <v>1</v>
      </c>
      <c r="C43" s="8" t="s">
        <v>2</v>
      </c>
      <c r="D43" s="7" t="s">
        <v>3</v>
      </c>
      <c r="E43" s="8" t="s">
        <v>4</v>
      </c>
      <c r="F43" s="7" t="s">
        <v>5</v>
      </c>
      <c r="G43" s="8" t="s">
        <v>6</v>
      </c>
      <c r="H43" s="8" t="s">
        <v>7</v>
      </c>
      <c r="I43" s="8" t="s">
        <v>8</v>
      </c>
      <c r="J43" s="8" t="s">
        <v>9</v>
      </c>
      <c r="K43" s="8" t="s">
        <v>10</v>
      </c>
      <c r="L43" s="7" t="s">
        <v>11</v>
      </c>
      <c r="M43" s="9" t="s">
        <v>12</v>
      </c>
      <c r="N43" s="9" t="s">
        <v>13</v>
      </c>
      <c r="O43" s="8" t="s">
        <v>14</v>
      </c>
    </row>
    <row r="44" customFormat="false" ht="28.2" hidden="false" customHeight="false" outlineLevel="0" collapsed="false">
      <c r="B44" s="293" t="s">
        <v>669</v>
      </c>
      <c r="C44" s="294" t="s">
        <v>113</v>
      </c>
      <c r="D44" s="21" t="s">
        <v>697</v>
      </c>
      <c r="E44" s="13" t="s">
        <v>30</v>
      </c>
      <c r="F44" s="21" t="s">
        <v>36</v>
      </c>
      <c r="G44" s="14"/>
      <c r="H44" s="15" t="n">
        <f aca="false">I44*8</f>
        <v>40</v>
      </c>
      <c r="I44" s="16" t="n">
        <v>5</v>
      </c>
      <c r="J44" s="16" t="n">
        <v>10</v>
      </c>
      <c r="K44" s="295" t="n">
        <f aca="false">SUM(I44:J44)</f>
        <v>15</v>
      </c>
      <c r="L44" s="12" t="s">
        <v>34</v>
      </c>
      <c r="M44" s="19" t="s">
        <v>16</v>
      </c>
      <c r="N44" s="20" t="s">
        <v>23</v>
      </c>
      <c r="O44" s="20" t="s">
        <v>23</v>
      </c>
    </row>
    <row r="45" customFormat="false" ht="27.6" hidden="false" customHeight="false" outlineLevel="0" collapsed="false">
      <c r="B45" s="293" t="s">
        <v>669</v>
      </c>
      <c r="C45" s="294" t="s">
        <v>113</v>
      </c>
      <c r="D45" s="21" t="s">
        <v>697</v>
      </c>
      <c r="E45" s="13" t="s">
        <v>30</v>
      </c>
      <c r="F45" s="21" t="s">
        <v>36</v>
      </c>
      <c r="G45" s="14"/>
      <c r="H45" s="15" t="n">
        <f aca="false">I45*8</f>
        <v>40</v>
      </c>
      <c r="I45" s="16" t="n">
        <v>5</v>
      </c>
      <c r="J45" s="16" t="n">
        <v>10</v>
      </c>
      <c r="K45" s="295" t="n">
        <f aca="false">SUM(I45:J45)</f>
        <v>15</v>
      </c>
      <c r="L45" s="12" t="s">
        <v>679</v>
      </c>
      <c r="M45" s="19" t="s">
        <v>22</v>
      </c>
      <c r="N45" s="20" t="s">
        <v>23</v>
      </c>
      <c r="O45" s="20" t="s">
        <v>23</v>
      </c>
    </row>
    <row r="46" customFormat="false" ht="27.6" hidden="false" customHeight="false" outlineLevel="0" collapsed="false">
      <c r="B46" s="293" t="s">
        <v>669</v>
      </c>
      <c r="C46" s="294" t="s">
        <v>113</v>
      </c>
      <c r="D46" s="21" t="s">
        <v>697</v>
      </c>
      <c r="E46" s="13" t="s">
        <v>30</v>
      </c>
      <c r="F46" s="21" t="s">
        <v>36</v>
      </c>
      <c r="G46" s="14"/>
      <c r="H46" s="15" t="n">
        <f aca="false">I46*8</f>
        <v>0</v>
      </c>
      <c r="I46" s="16" t="n">
        <v>0</v>
      </c>
      <c r="J46" s="16" t="n">
        <v>9</v>
      </c>
      <c r="K46" s="295" t="n">
        <f aca="false">SUM(I46:J46)</f>
        <v>9</v>
      </c>
      <c r="L46" s="12" t="s">
        <v>254</v>
      </c>
      <c r="M46" s="20"/>
      <c r="N46" s="20"/>
      <c r="O46" s="20"/>
    </row>
    <row r="47" customFormat="false" ht="27.6" hidden="false" customHeight="false" outlineLevel="0" collapsed="false">
      <c r="B47" s="293" t="s">
        <v>669</v>
      </c>
      <c r="C47" s="294" t="s">
        <v>113</v>
      </c>
      <c r="D47" s="21" t="s">
        <v>698</v>
      </c>
      <c r="E47" s="13" t="s">
        <v>30</v>
      </c>
      <c r="F47" s="21" t="s">
        <v>36</v>
      </c>
      <c r="G47" s="14"/>
      <c r="H47" s="15" t="n">
        <v>8</v>
      </c>
      <c r="I47" s="16" t="n">
        <v>1</v>
      </c>
      <c r="J47" s="16"/>
      <c r="K47" s="295" t="n">
        <f aca="false">SUM(I47:J47)</f>
        <v>1</v>
      </c>
      <c r="L47" s="12" t="s">
        <v>97</v>
      </c>
      <c r="M47" s="19" t="s">
        <v>16</v>
      </c>
      <c r="N47" s="20" t="s">
        <v>23</v>
      </c>
      <c r="O47" s="20" t="s">
        <v>23</v>
      </c>
    </row>
    <row r="48" customFormat="false" ht="27.6" hidden="false" customHeight="false" outlineLevel="0" collapsed="false">
      <c r="B48" s="293" t="s">
        <v>669</v>
      </c>
      <c r="C48" s="294" t="s">
        <v>113</v>
      </c>
      <c r="D48" s="21" t="s">
        <v>699</v>
      </c>
      <c r="E48" s="13" t="s">
        <v>30</v>
      </c>
      <c r="F48" s="21" t="s">
        <v>36</v>
      </c>
      <c r="G48" s="14"/>
      <c r="H48" s="15" t="n">
        <v>8</v>
      </c>
      <c r="I48" s="16" t="n">
        <v>1</v>
      </c>
      <c r="J48" s="16" t="n">
        <v>1</v>
      </c>
      <c r="K48" s="295" t="n">
        <f aca="false">SUM(I48:J48)</f>
        <v>2</v>
      </c>
      <c r="L48" s="12" t="s">
        <v>567</v>
      </c>
      <c r="M48" s="19" t="s">
        <v>59</v>
      </c>
      <c r="N48" s="20" t="s">
        <v>60</v>
      </c>
      <c r="O48" s="20" t="s">
        <v>23</v>
      </c>
    </row>
    <row r="49" customFormat="false" ht="15.6" hidden="false" customHeight="false" outlineLevel="0" collapsed="false">
      <c r="B49" s="293" t="s">
        <v>669</v>
      </c>
      <c r="C49" s="294" t="s">
        <v>113</v>
      </c>
      <c r="D49" s="21" t="s">
        <v>700</v>
      </c>
      <c r="E49" s="13" t="s">
        <v>30</v>
      </c>
      <c r="F49" s="21" t="s">
        <v>36</v>
      </c>
      <c r="G49" s="14"/>
      <c r="H49" s="15" t="n">
        <f aca="false">I49*8</f>
        <v>0</v>
      </c>
      <c r="I49" s="16"/>
      <c r="J49" s="16" t="n">
        <v>2</v>
      </c>
      <c r="K49" s="295" t="n">
        <f aca="false">SUM(I49:J49)</f>
        <v>2</v>
      </c>
      <c r="L49" s="12" t="s">
        <v>254</v>
      </c>
      <c r="M49" s="20"/>
      <c r="N49" s="20"/>
      <c r="O49" s="20"/>
    </row>
    <row r="50" customFormat="false" ht="15.6" hidden="false" customHeight="false" outlineLevel="0" collapsed="false">
      <c r="B50" s="293" t="s">
        <v>669</v>
      </c>
      <c r="C50" s="294" t="s">
        <v>113</v>
      </c>
      <c r="D50" s="21" t="s">
        <v>701</v>
      </c>
      <c r="E50" s="13" t="s">
        <v>138</v>
      </c>
      <c r="F50" s="21" t="s">
        <v>214</v>
      </c>
      <c r="G50" s="14" t="s">
        <v>140</v>
      </c>
      <c r="H50" s="15" t="n">
        <f aca="false">I50*8</f>
        <v>8</v>
      </c>
      <c r="I50" s="16" t="n">
        <v>1</v>
      </c>
      <c r="J50" s="16"/>
      <c r="K50" s="295" t="n">
        <f aca="false">SUM(I50:J50)</f>
        <v>1</v>
      </c>
      <c r="L50" s="12" t="s">
        <v>215</v>
      </c>
      <c r="M50" s="19" t="s">
        <v>22</v>
      </c>
      <c r="N50" s="20" t="s">
        <v>23</v>
      </c>
      <c r="O50" s="20" t="s">
        <v>23</v>
      </c>
    </row>
    <row r="51" customFormat="false" ht="16.2" hidden="false" customHeight="false" outlineLevel="0" collapsed="false">
      <c r="B51" s="296" t="s">
        <v>669</v>
      </c>
      <c r="C51" s="297" t="s">
        <v>113</v>
      </c>
      <c r="D51" s="28" t="s">
        <v>148</v>
      </c>
      <c r="E51" s="29" t="s">
        <v>138</v>
      </c>
      <c r="F51" s="28" t="s">
        <v>149</v>
      </c>
      <c r="G51" s="209" t="s">
        <v>150</v>
      </c>
      <c r="H51" s="15" t="n">
        <f aca="false">I51*8</f>
        <v>40</v>
      </c>
      <c r="I51" s="16" t="n">
        <v>5</v>
      </c>
      <c r="J51" s="16" t="n">
        <v>10</v>
      </c>
      <c r="K51" s="295" t="n">
        <f aca="false">SUM(I51:J51)</f>
        <v>15</v>
      </c>
      <c r="L51" s="28" t="s">
        <v>151</v>
      </c>
      <c r="M51" s="33" t="s">
        <v>142</v>
      </c>
      <c r="N51" s="33" t="s">
        <v>142</v>
      </c>
      <c r="O51" s="33" t="s">
        <v>142</v>
      </c>
    </row>
    <row r="52" customFormat="false" ht="17.25" hidden="false" customHeight="true" outlineLevel="0" collapsed="false">
      <c r="B52" s="298" t="s">
        <v>152</v>
      </c>
      <c r="C52" s="298"/>
      <c r="D52" s="298"/>
      <c r="E52" s="298"/>
      <c r="F52" s="298"/>
      <c r="G52" s="298"/>
      <c r="H52" s="299" t="n">
        <f aca="false">SUM(H44:H51)</f>
        <v>144</v>
      </c>
      <c r="I52" s="299" t="n">
        <f aca="false">SUM(I44:I51)</f>
        <v>18</v>
      </c>
      <c r="J52" s="299" t="n">
        <f aca="false">SUM(J44:J51)</f>
        <v>42</v>
      </c>
      <c r="K52" s="299" t="n">
        <f aca="false">SUM(K44:K51)</f>
        <v>60</v>
      </c>
      <c r="L52" s="300"/>
      <c r="M52" s="300"/>
      <c r="N52" s="300"/>
      <c r="O52" s="300"/>
    </row>
    <row r="53" customFormat="false" ht="6.75" hidden="false" customHeight="true" outlineLevel="0" collapsed="false">
      <c r="B53" s="247"/>
      <c r="C53" s="224"/>
      <c r="D53" s="247"/>
      <c r="E53" s="224"/>
      <c r="F53" s="247"/>
      <c r="G53" s="224"/>
      <c r="H53" s="224"/>
      <c r="I53" s="224"/>
      <c r="J53" s="224"/>
      <c r="K53" s="224"/>
      <c r="L53" s="291"/>
    </row>
    <row r="54" customFormat="false" ht="36" hidden="true" customHeight="true" outlineLevel="0" collapsed="false">
      <c r="B54" s="256" t="s">
        <v>1</v>
      </c>
      <c r="C54" s="257" t="s">
        <v>2</v>
      </c>
      <c r="D54" s="256" t="s">
        <v>3</v>
      </c>
      <c r="E54" s="257" t="s">
        <v>4</v>
      </c>
      <c r="F54" s="256" t="s">
        <v>5</v>
      </c>
      <c r="G54" s="257" t="s">
        <v>548</v>
      </c>
      <c r="H54" s="257" t="s">
        <v>549</v>
      </c>
      <c r="I54" s="257" t="s">
        <v>550</v>
      </c>
      <c r="J54" s="257" t="s">
        <v>551</v>
      </c>
      <c r="K54" s="257" t="s">
        <v>552</v>
      </c>
      <c r="L54" s="256" t="s">
        <v>553</v>
      </c>
      <c r="M54" s="258" t="s">
        <v>12</v>
      </c>
      <c r="N54" s="258" t="s">
        <v>439</v>
      </c>
    </row>
    <row r="55" customFormat="false" ht="16.8" hidden="true" customHeight="false" outlineLevel="0" collapsed="false">
      <c r="B55" s="58" t="s">
        <v>669</v>
      </c>
      <c r="C55" s="59" t="s">
        <v>302</v>
      </c>
      <c r="D55" s="21"/>
      <c r="E55" s="13"/>
      <c r="F55" s="21"/>
      <c r="G55" s="14"/>
      <c r="H55" s="15" t="n">
        <f aca="false">I55*8</f>
        <v>0</v>
      </c>
      <c r="I55" s="16"/>
      <c r="J55" s="16"/>
      <c r="K55" s="60" t="n">
        <f aca="false">SUM(I55:J55)</f>
        <v>0</v>
      </c>
      <c r="L55" s="12"/>
      <c r="M55" s="19"/>
      <c r="N55" s="20"/>
    </row>
    <row r="56" customFormat="false" ht="16.8" hidden="true" customHeight="false" outlineLevel="0" collapsed="false">
      <c r="B56" s="58" t="s">
        <v>669</v>
      </c>
      <c r="C56" s="59" t="s">
        <v>302</v>
      </c>
      <c r="D56" s="21"/>
      <c r="E56" s="13"/>
      <c r="F56" s="21"/>
      <c r="G56" s="14"/>
      <c r="H56" s="15" t="n">
        <f aca="false">I56*8</f>
        <v>0</v>
      </c>
      <c r="I56" s="16"/>
      <c r="J56" s="16"/>
      <c r="K56" s="60" t="n">
        <f aca="false">SUM(I56:J56)</f>
        <v>0</v>
      </c>
      <c r="L56" s="12"/>
      <c r="M56" s="19"/>
      <c r="N56" s="20"/>
    </row>
    <row r="57" customFormat="false" ht="16.8" hidden="true" customHeight="false" outlineLevel="0" collapsed="false">
      <c r="B57" s="58" t="s">
        <v>669</v>
      </c>
      <c r="C57" s="59" t="s">
        <v>302</v>
      </c>
      <c r="D57" s="21"/>
      <c r="E57" s="13"/>
      <c r="F57" s="21"/>
      <c r="G57" s="14"/>
      <c r="H57" s="15" t="n">
        <f aca="false">I57*8</f>
        <v>0</v>
      </c>
      <c r="I57" s="16"/>
      <c r="J57" s="16"/>
      <c r="K57" s="60" t="n">
        <f aca="false">SUM(I57:J57)</f>
        <v>0</v>
      </c>
      <c r="L57" s="21"/>
      <c r="M57" s="19"/>
      <c r="N57" s="20"/>
    </row>
    <row r="58" customFormat="false" ht="16.8" hidden="true" customHeight="false" outlineLevel="0" collapsed="false">
      <c r="B58" s="58" t="s">
        <v>669</v>
      </c>
      <c r="C58" s="59" t="s">
        <v>302</v>
      </c>
      <c r="D58" s="21"/>
      <c r="E58" s="13"/>
      <c r="F58" s="21"/>
      <c r="G58" s="14"/>
      <c r="H58" s="15" t="n">
        <f aca="false">I58*8</f>
        <v>0</v>
      </c>
      <c r="I58" s="16"/>
      <c r="J58" s="16"/>
      <c r="K58" s="60" t="n">
        <f aca="false">SUM(I58:J58)</f>
        <v>0</v>
      </c>
      <c r="L58" s="21"/>
      <c r="M58" s="19"/>
      <c r="N58" s="20"/>
    </row>
    <row r="59" customFormat="false" ht="16.8" hidden="true" customHeight="false" outlineLevel="0" collapsed="false">
      <c r="B59" s="58" t="s">
        <v>669</v>
      </c>
      <c r="C59" s="59" t="s">
        <v>302</v>
      </c>
      <c r="D59" s="21"/>
      <c r="E59" s="13"/>
      <c r="F59" s="21"/>
      <c r="G59" s="14"/>
      <c r="H59" s="15" t="n">
        <f aca="false">I59*8</f>
        <v>0</v>
      </c>
      <c r="I59" s="16"/>
      <c r="J59" s="16"/>
      <c r="K59" s="60" t="n">
        <f aca="false">SUM(I59:J59)</f>
        <v>0</v>
      </c>
      <c r="L59" s="12"/>
      <c r="M59" s="19"/>
      <c r="N59" s="20"/>
    </row>
    <row r="60" customFormat="false" ht="16.8" hidden="true" customHeight="false" outlineLevel="0" collapsed="false">
      <c r="B60" s="58" t="s">
        <v>669</v>
      </c>
      <c r="C60" s="59" t="s">
        <v>302</v>
      </c>
      <c r="D60" s="21"/>
      <c r="E60" s="13"/>
      <c r="F60" s="21"/>
      <c r="G60" s="14"/>
      <c r="H60" s="15" t="n">
        <f aca="false">I60*8</f>
        <v>0</v>
      </c>
      <c r="I60" s="16"/>
      <c r="J60" s="16"/>
      <c r="K60" s="60" t="n">
        <f aca="false">SUM(I60:J60)</f>
        <v>0</v>
      </c>
      <c r="L60" s="21"/>
      <c r="M60" s="19"/>
      <c r="N60" s="20"/>
    </row>
    <row r="61" customFormat="false" ht="16.8" hidden="true" customHeight="false" outlineLevel="0" collapsed="false">
      <c r="B61" s="58" t="s">
        <v>669</v>
      </c>
      <c r="C61" s="59" t="s">
        <v>302</v>
      </c>
      <c r="D61" s="21"/>
      <c r="E61" s="13"/>
      <c r="F61" s="21"/>
      <c r="G61" s="14"/>
      <c r="H61" s="15" t="n">
        <f aca="false">I61*8</f>
        <v>0</v>
      </c>
      <c r="I61" s="16"/>
      <c r="J61" s="16"/>
      <c r="K61" s="60" t="n">
        <f aca="false">SUM(I61:J61)</f>
        <v>0</v>
      </c>
      <c r="L61" s="12"/>
      <c r="M61" s="42"/>
      <c r="N61" s="20"/>
    </row>
    <row r="62" customFormat="false" ht="16.8" hidden="true" customHeight="false" outlineLevel="0" collapsed="false">
      <c r="B62" s="58" t="s">
        <v>669</v>
      </c>
      <c r="C62" s="59" t="s">
        <v>302</v>
      </c>
      <c r="D62" s="21" t="s">
        <v>137</v>
      </c>
      <c r="E62" s="13" t="s">
        <v>138</v>
      </c>
      <c r="F62" s="12" t="s">
        <v>139</v>
      </c>
      <c r="G62" s="62" t="s">
        <v>140</v>
      </c>
      <c r="H62" s="15" t="n">
        <f aca="false">I62*8</f>
        <v>0</v>
      </c>
      <c r="I62" s="16"/>
      <c r="J62" s="16"/>
      <c r="K62" s="60" t="n">
        <f aca="false">SUM(I62:J62)</f>
        <v>0</v>
      </c>
      <c r="L62" s="21" t="s">
        <v>141</v>
      </c>
      <c r="M62" s="63" t="s">
        <v>142</v>
      </c>
      <c r="N62" s="63" t="s">
        <v>142</v>
      </c>
    </row>
    <row r="63" customFormat="false" ht="16.8" hidden="true" customHeight="false" outlineLevel="0" collapsed="false">
      <c r="B63" s="58" t="s">
        <v>669</v>
      </c>
      <c r="C63" s="59" t="s">
        <v>302</v>
      </c>
      <c r="D63" s="12" t="s">
        <v>148</v>
      </c>
      <c r="E63" s="61" t="s">
        <v>138</v>
      </c>
      <c r="F63" s="12" t="s">
        <v>149</v>
      </c>
      <c r="G63" s="62" t="s">
        <v>150</v>
      </c>
      <c r="H63" s="15" t="n">
        <f aca="false">I63*8</f>
        <v>0</v>
      </c>
      <c r="I63" s="16"/>
      <c r="J63" s="16"/>
      <c r="K63" s="60" t="n">
        <f aca="false">SUM(I63:J63)</f>
        <v>0</v>
      </c>
      <c r="L63" s="21" t="s">
        <v>151</v>
      </c>
      <c r="M63" s="221" t="s">
        <v>142</v>
      </c>
      <c r="N63" s="221" t="s">
        <v>142</v>
      </c>
    </row>
    <row r="64" customFormat="false" ht="17.25" hidden="true" customHeight="true" outlineLevel="0" collapsed="false">
      <c r="B64" s="66"/>
      <c r="C64" s="301" t="s">
        <v>702</v>
      </c>
      <c r="D64" s="301"/>
      <c r="E64" s="301"/>
      <c r="F64" s="301"/>
      <c r="G64" s="301"/>
      <c r="H64" s="69" t="n">
        <f aca="false">SUM(H55:H63)</f>
        <v>0</v>
      </c>
      <c r="I64" s="69" t="n">
        <f aca="false">SUM(I55:I63)</f>
        <v>0</v>
      </c>
      <c r="J64" s="69" t="n">
        <f aca="false">SUM(J55:J63)</f>
        <v>0</v>
      </c>
      <c r="K64" s="69" t="n">
        <f aca="false">SUM(K55:K63)</f>
        <v>0</v>
      </c>
      <c r="L64" s="302"/>
      <c r="M64" s="302"/>
      <c r="N64" s="302"/>
    </row>
    <row r="65" customFormat="false" ht="7.5" hidden="true" customHeight="true" outlineLevel="0" collapsed="false"/>
    <row r="66" customFormat="false" ht="17.25" hidden="false" customHeight="true" outlineLevel="0" collapsed="false">
      <c r="B66" s="71" t="s">
        <v>153</v>
      </c>
      <c r="C66" s="71"/>
      <c r="D66" s="71"/>
      <c r="E66" s="71"/>
      <c r="F66" s="71"/>
      <c r="G66" s="71"/>
      <c r="H66" s="72" t="n">
        <f aca="false">H64+H52+H41+H29+H16</f>
        <v>576</v>
      </c>
      <c r="I66" s="72" t="n">
        <f aca="false">I64+I52+I41+I29+I16</f>
        <v>72</v>
      </c>
      <c r="J66" s="72" t="n">
        <f aca="false">J64+J52+J41+J29+J16</f>
        <v>168</v>
      </c>
      <c r="K66" s="72" t="n">
        <f aca="false">K64+K52+K41+K29+K16</f>
        <v>240</v>
      </c>
      <c r="L66" s="74"/>
      <c r="M66" s="74"/>
      <c r="N66" s="74"/>
      <c r="O66" s="74"/>
    </row>
    <row r="67" customFormat="false" ht="16.8" hidden="false" customHeight="false" outlineLevel="0" collapsed="false">
      <c r="B67" s="75"/>
      <c r="C67" s="76"/>
      <c r="D67" s="77"/>
      <c r="E67" s="76"/>
      <c r="F67" s="77"/>
      <c r="G67" s="78"/>
      <c r="H67" s="79" t="s">
        <v>154</v>
      </c>
      <c r="I67" s="80" t="n">
        <f aca="false">I66/K66</f>
        <v>0.3</v>
      </c>
      <c r="J67" s="81" t="n">
        <f aca="false">J66/K66</f>
        <v>0.7</v>
      </c>
      <c r="K67" s="82" t="n">
        <f aca="false">SUM(I67:J67)</f>
        <v>1</v>
      </c>
      <c r="L67" s="77"/>
      <c r="M67" s="77"/>
      <c r="N67" s="77"/>
      <c r="O67" s="77"/>
    </row>
    <row r="68" customFormat="false" ht="15" hidden="false" customHeight="false" outlineLevel="0" collapsed="false"/>
  </sheetData>
  <mergeCells count="13">
    <mergeCell ref="B2:O2"/>
    <mergeCell ref="B16:G16"/>
    <mergeCell ref="L16:N16"/>
    <mergeCell ref="B29:G29"/>
    <mergeCell ref="L29:N29"/>
    <mergeCell ref="C41:G41"/>
    <mergeCell ref="L41:O41"/>
    <mergeCell ref="B52:G52"/>
    <mergeCell ref="L52:O52"/>
    <mergeCell ref="C64:G64"/>
    <mergeCell ref="L64:N64"/>
    <mergeCell ref="B66:G66"/>
    <mergeCell ref="L66:O66"/>
  </mergeCells>
  <dataValidations count="7">
    <dataValidation allowBlank="true" operator="between" showDropDown="false" showErrorMessage="true" showInputMessage="true" sqref="N5:N15 N19:N27 N32:O39 N44:O50 N55:N61" type="list">
      <formula1>"DSB,DSC,DSMSP,AOU-CA,AOBrotzu,ATS,ALTRI,"</formula1>
      <formula2>0</formula2>
    </dataValidation>
    <dataValidation allowBlank="true" operator="between" showDropDown="false" showErrorMessage="true" showInputMessage="true" sqref="M5:M9 M11:M14 M19:M27 M47:M48 M55:M58 M60:M61" type="list">
      <formula1>"1°,2°,R,RTD,SSN,C,T"</formula1>
      <formula2>0</formula2>
    </dataValidation>
    <dataValidation allowBlank="true" operator="between" showDropDown="false" showErrorMessage="true" showInputMessage="true" sqref="M28 M32 M34 M36 M38:M39 M44:M45 M50 M59" type="list">
      <formula1>"1°,2°,R,RTD,SSN,C"</formula1>
      <formula2>0</formula2>
    </dataValidation>
    <dataValidation allowBlank="true" operator="between" showDropDown="false" showErrorMessage="true" showInputMessage="true" sqref="G5:G15 G19:G28 G32:G40 G44:G51 G55:G61" type="list">
      <formula1>"A,B,C,E,F"</formula1>
      <formula2>0</formula2>
    </dataValidation>
    <dataValidation allowBlank="true" operator="between" showDropDown="false" showErrorMessage="true" showInputMessage="true" sqref="F5:F15 F19:F28 F32:F40 F44:F50 F55:F62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F63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28" type="list">
      <formula1>"DSB,DSC,DMI,DSMSP,AOU-CA,AOBrotzu,ATS,ALTRI,"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B1:O77"/>
  <sheetViews>
    <sheetView showFormulas="false" showGridLines="false" showRowColHeaders="true" showZeros="true" rightToLeft="false" tabSelected="false" showOutlineSymbols="true" defaultGridColor="true" view="normal" topLeftCell="A70" colorId="64" zoomScale="85" zoomScaleNormal="85" zoomScalePageLayoutView="100" workbookViewId="0">
      <selection pane="topLeft" activeCell="D88" activeCellId="0" sqref="D88"/>
    </sheetView>
  </sheetViews>
  <sheetFormatPr defaultColWidth="8.56640625" defaultRowHeight="30.75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1.89"/>
    <col collapsed="false" customWidth="true" hidden="false" outlineLevel="0" max="3" min="3" style="2" width="9.55"/>
    <col collapsed="false" customWidth="true" hidden="false" outlineLevel="0" max="4" min="4" style="1" width="38.66"/>
    <col collapsed="false" customWidth="true" hidden="false" outlineLevel="0" max="5" min="5" style="2" width="9.1"/>
    <col collapsed="false" customWidth="true" hidden="false" outlineLevel="0" max="6" min="6" style="1" width="40.33"/>
    <col collapsed="false" customWidth="true" hidden="false" outlineLevel="0" max="7" min="7" style="1" width="9.55"/>
    <col collapsed="false" customWidth="true" hidden="false" outlineLevel="0" max="8" min="8" style="2" width="9.88"/>
    <col collapsed="false" customWidth="true" hidden="false" outlineLevel="0" max="9" min="9" style="2" width="8.33"/>
    <col collapsed="false" customWidth="true" hidden="false" outlineLevel="0" max="10" min="10" style="2" width="8.09"/>
    <col collapsed="false" customWidth="true" hidden="false" outlineLevel="0" max="11" min="11" style="2" width="11.9"/>
    <col collapsed="false" customWidth="true" hidden="false" outlineLevel="0" max="12" min="12" style="1" width="29"/>
    <col collapsed="false" customWidth="true" hidden="false" outlineLevel="0" max="13" min="13" style="1" width="7.66"/>
    <col collapsed="false" customWidth="true" hidden="false" outlineLevel="0" max="14" min="14" style="0" width="15.33"/>
    <col collapsed="false" customWidth="true" hidden="false" outlineLevel="0" max="15" min="15" style="0" width="14.32"/>
  </cols>
  <sheetData>
    <row r="1" customFormat="false" ht="18" hidden="false" customHeight="true" outlineLevel="0" collapsed="false">
      <c r="B1" s="3"/>
      <c r="C1" s="4"/>
      <c r="D1" s="3"/>
      <c r="E1" s="4"/>
      <c r="F1" s="3"/>
      <c r="G1" s="3"/>
      <c r="H1" s="4"/>
      <c r="I1" s="4"/>
      <c r="J1" s="4"/>
      <c r="K1" s="4"/>
      <c r="L1" s="3"/>
      <c r="M1" s="3"/>
      <c r="N1" s="5"/>
      <c r="O1" s="5"/>
    </row>
    <row r="2" customFormat="false" ht="67.2" hidden="false" customHeight="true" outlineLevel="0" collapsed="false">
      <c r="B2" s="83" t="s">
        <v>703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8.4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O3" s="47"/>
    </row>
    <row r="4" customFormat="false" ht="30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42" hidden="false" customHeight="false" outlineLevel="0" collapsed="false">
      <c r="B5" s="84" t="s">
        <v>704</v>
      </c>
      <c r="C5" s="88" t="s">
        <v>16</v>
      </c>
      <c r="D5" s="21" t="s">
        <v>705</v>
      </c>
      <c r="E5" s="20" t="s">
        <v>706</v>
      </c>
      <c r="F5" s="12" t="s">
        <v>19</v>
      </c>
      <c r="G5" s="14" t="s">
        <v>20</v>
      </c>
      <c r="H5" s="17" t="n">
        <v>8</v>
      </c>
      <c r="I5" s="17" t="n">
        <v>1</v>
      </c>
      <c r="J5" s="17"/>
      <c r="K5" s="86" t="n">
        <f aca="false">SUM(I5:J5)</f>
        <v>1</v>
      </c>
      <c r="L5" s="12" t="s">
        <v>707</v>
      </c>
      <c r="M5" s="19" t="s">
        <v>22</v>
      </c>
      <c r="N5" s="20" t="s">
        <v>28</v>
      </c>
      <c r="O5" s="20" t="s">
        <v>28</v>
      </c>
    </row>
    <row r="6" customFormat="false" ht="30.75" hidden="false" customHeight="true" outlineLevel="0" collapsed="false">
      <c r="B6" s="84" t="s">
        <v>704</v>
      </c>
      <c r="C6" s="88" t="s">
        <v>16</v>
      </c>
      <c r="D6" s="21" t="s">
        <v>255</v>
      </c>
      <c r="E6" s="20" t="s">
        <v>25</v>
      </c>
      <c r="F6" s="12" t="s">
        <v>19</v>
      </c>
      <c r="G6" s="14" t="s">
        <v>20</v>
      </c>
      <c r="H6" s="17" t="n">
        <v>8</v>
      </c>
      <c r="I6" s="17" t="n">
        <v>1</v>
      </c>
      <c r="J6" s="17"/>
      <c r="K6" s="86" t="n">
        <f aca="false">SUM(I6:J6)</f>
        <v>1</v>
      </c>
      <c r="L6" s="12" t="s">
        <v>323</v>
      </c>
      <c r="M6" s="19" t="s">
        <v>16</v>
      </c>
      <c r="N6" s="20" t="s">
        <v>28</v>
      </c>
      <c r="O6" s="20" t="s">
        <v>28</v>
      </c>
    </row>
    <row r="7" customFormat="false" ht="30.75" hidden="false" customHeight="true" outlineLevel="0" collapsed="false">
      <c r="B7" s="84" t="s">
        <v>704</v>
      </c>
      <c r="C7" s="88" t="s">
        <v>16</v>
      </c>
      <c r="D7" s="21" t="s">
        <v>309</v>
      </c>
      <c r="E7" s="20" t="s">
        <v>48</v>
      </c>
      <c r="F7" s="12" t="s">
        <v>19</v>
      </c>
      <c r="G7" s="14" t="s">
        <v>20</v>
      </c>
      <c r="H7" s="17" t="n">
        <v>8</v>
      </c>
      <c r="I7" s="17" t="n">
        <v>1</v>
      </c>
      <c r="J7" s="17"/>
      <c r="K7" s="86" t="n">
        <f aca="false">SUM(I7:J7)</f>
        <v>1</v>
      </c>
      <c r="L7" s="12" t="s">
        <v>173</v>
      </c>
      <c r="M7" s="19" t="s">
        <v>16</v>
      </c>
      <c r="N7" s="20" t="s">
        <v>23</v>
      </c>
      <c r="O7" s="20" t="s">
        <v>23</v>
      </c>
    </row>
    <row r="8" customFormat="false" ht="30.75" hidden="false" customHeight="true" outlineLevel="0" collapsed="false">
      <c r="B8" s="84" t="s">
        <v>704</v>
      </c>
      <c r="C8" s="88" t="s">
        <v>16</v>
      </c>
      <c r="D8" s="21" t="s">
        <v>384</v>
      </c>
      <c r="E8" s="20" t="s">
        <v>257</v>
      </c>
      <c r="F8" s="12" t="s">
        <v>19</v>
      </c>
      <c r="G8" s="14" t="s">
        <v>20</v>
      </c>
      <c r="H8" s="17" t="n">
        <v>8</v>
      </c>
      <c r="I8" s="17" t="n">
        <v>1</v>
      </c>
      <c r="J8" s="17"/>
      <c r="K8" s="86" t="n">
        <f aca="false">SUM(I8:J8)</f>
        <v>1</v>
      </c>
      <c r="L8" s="12" t="s">
        <v>258</v>
      </c>
      <c r="M8" s="19" t="s">
        <v>16</v>
      </c>
      <c r="N8" s="20" t="s">
        <v>28</v>
      </c>
      <c r="O8" s="20" t="s">
        <v>28</v>
      </c>
    </row>
    <row r="9" customFormat="false" ht="30.75" hidden="false" customHeight="true" outlineLevel="0" collapsed="false">
      <c r="B9" s="84" t="s">
        <v>704</v>
      </c>
      <c r="C9" s="88" t="s">
        <v>16</v>
      </c>
      <c r="D9" s="21" t="s">
        <v>310</v>
      </c>
      <c r="E9" s="20" t="s">
        <v>51</v>
      </c>
      <c r="F9" s="12" t="s">
        <v>19</v>
      </c>
      <c r="G9" s="14" t="s">
        <v>20</v>
      </c>
      <c r="H9" s="17" t="n">
        <v>8</v>
      </c>
      <c r="I9" s="17" t="n">
        <v>1</v>
      </c>
      <c r="J9" s="17"/>
      <c r="K9" s="86" t="n">
        <f aca="false">SUM(I9:J9)</f>
        <v>1</v>
      </c>
      <c r="L9" s="12" t="s">
        <v>52</v>
      </c>
      <c r="M9" s="19" t="s">
        <v>22</v>
      </c>
      <c r="N9" s="20" t="s">
        <v>23</v>
      </c>
      <c r="O9" s="20" t="s">
        <v>23</v>
      </c>
    </row>
    <row r="10" customFormat="false" ht="30.75" hidden="false" customHeight="true" outlineLevel="0" collapsed="false">
      <c r="B10" s="84" t="s">
        <v>704</v>
      </c>
      <c r="C10" s="88" t="s">
        <v>16</v>
      </c>
      <c r="D10" s="21" t="s">
        <v>264</v>
      </c>
      <c r="E10" s="20" t="s">
        <v>30</v>
      </c>
      <c r="F10" s="12" t="s">
        <v>31</v>
      </c>
      <c r="G10" s="14" t="s">
        <v>32</v>
      </c>
      <c r="H10" s="17" t="n">
        <f aca="false">8*I10</f>
        <v>0</v>
      </c>
      <c r="I10" s="17"/>
      <c r="J10" s="17" t="n">
        <v>5</v>
      </c>
      <c r="K10" s="86" t="n">
        <f aca="false">SUM(I10:J10)</f>
        <v>5</v>
      </c>
      <c r="L10" s="12" t="s">
        <v>708</v>
      </c>
      <c r="M10" s="19" t="s">
        <v>59</v>
      </c>
      <c r="N10" s="20" t="s">
        <v>60</v>
      </c>
      <c r="O10" s="20" t="s">
        <v>23</v>
      </c>
    </row>
    <row r="11" customFormat="false" ht="30.75" hidden="false" customHeight="true" outlineLevel="0" collapsed="false">
      <c r="B11" s="84" t="s">
        <v>704</v>
      </c>
      <c r="C11" s="88" t="s">
        <v>16</v>
      </c>
      <c r="D11" s="21" t="s">
        <v>278</v>
      </c>
      <c r="E11" s="20" t="s">
        <v>279</v>
      </c>
      <c r="F11" s="12" t="s">
        <v>31</v>
      </c>
      <c r="G11" s="14" t="s">
        <v>32</v>
      </c>
      <c r="H11" s="17" t="n">
        <f aca="false">8*I11</f>
        <v>0</v>
      </c>
      <c r="I11" s="17"/>
      <c r="J11" s="17" t="n">
        <v>3</v>
      </c>
      <c r="K11" s="86" t="n">
        <f aca="false">SUM(I11:J11)</f>
        <v>3</v>
      </c>
      <c r="L11" s="12" t="s">
        <v>708</v>
      </c>
      <c r="M11" s="19" t="s">
        <v>59</v>
      </c>
      <c r="N11" s="20" t="s">
        <v>60</v>
      </c>
      <c r="O11" s="20" t="s">
        <v>108</v>
      </c>
    </row>
    <row r="12" customFormat="false" ht="30.75" hidden="false" customHeight="true" outlineLevel="0" collapsed="false">
      <c r="B12" s="84" t="s">
        <v>704</v>
      </c>
      <c r="C12" s="88" t="s">
        <v>16</v>
      </c>
      <c r="D12" s="21" t="s">
        <v>709</v>
      </c>
      <c r="E12" s="20" t="s">
        <v>404</v>
      </c>
      <c r="F12" s="12" t="s">
        <v>36</v>
      </c>
      <c r="G12" s="14" t="s">
        <v>32</v>
      </c>
      <c r="H12" s="17" t="n">
        <f aca="false">8*I12</f>
        <v>0</v>
      </c>
      <c r="I12" s="17"/>
      <c r="J12" s="17" t="n">
        <v>30</v>
      </c>
      <c r="K12" s="86" t="n">
        <f aca="false">SUM(I12:J12)</f>
        <v>30</v>
      </c>
      <c r="L12" s="12" t="s">
        <v>708</v>
      </c>
      <c r="M12" s="19" t="s">
        <v>59</v>
      </c>
      <c r="N12" s="20" t="s">
        <v>60</v>
      </c>
      <c r="O12" s="20" t="s">
        <v>108</v>
      </c>
    </row>
    <row r="13" customFormat="false" ht="30.75" hidden="false" customHeight="true" outlineLevel="0" collapsed="false">
      <c r="B13" s="84" t="s">
        <v>704</v>
      </c>
      <c r="C13" s="88" t="s">
        <v>16</v>
      </c>
      <c r="D13" s="21" t="s">
        <v>710</v>
      </c>
      <c r="E13" s="20" t="s">
        <v>404</v>
      </c>
      <c r="F13" s="12" t="s">
        <v>36</v>
      </c>
      <c r="G13" s="14" t="s">
        <v>32</v>
      </c>
      <c r="H13" s="17" t="n">
        <v>24</v>
      </c>
      <c r="I13" s="17" t="n">
        <v>3</v>
      </c>
      <c r="J13" s="17"/>
      <c r="K13" s="86" t="n">
        <v>3</v>
      </c>
      <c r="L13" s="12" t="s">
        <v>711</v>
      </c>
      <c r="M13" s="19" t="s">
        <v>22</v>
      </c>
      <c r="N13" s="20" t="s">
        <v>108</v>
      </c>
      <c r="O13" s="20" t="s">
        <v>108</v>
      </c>
    </row>
    <row r="14" customFormat="false" ht="30.75" hidden="false" customHeight="true" outlineLevel="0" collapsed="false">
      <c r="B14" s="84" t="s">
        <v>704</v>
      </c>
      <c r="C14" s="88" t="s">
        <v>16</v>
      </c>
      <c r="D14" s="21" t="s">
        <v>712</v>
      </c>
      <c r="E14" s="20" t="s">
        <v>404</v>
      </c>
      <c r="F14" s="12" t="s">
        <v>36</v>
      </c>
      <c r="G14" s="14" t="s">
        <v>32</v>
      </c>
      <c r="H14" s="17" t="n">
        <v>24</v>
      </c>
      <c r="I14" s="17" t="n">
        <v>3</v>
      </c>
      <c r="J14" s="17"/>
      <c r="K14" s="86" t="n">
        <v>3</v>
      </c>
      <c r="L14" s="12" t="s">
        <v>713</v>
      </c>
      <c r="M14" s="63" t="s">
        <v>16</v>
      </c>
      <c r="N14" s="20" t="s">
        <v>108</v>
      </c>
      <c r="O14" s="20" t="s">
        <v>108</v>
      </c>
    </row>
    <row r="15" customFormat="false" ht="30.75" hidden="false" customHeight="true" outlineLevel="0" collapsed="false">
      <c r="B15" s="84" t="s">
        <v>704</v>
      </c>
      <c r="C15" s="88" t="s">
        <v>16</v>
      </c>
      <c r="D15" s="21" t="s">
        <v>714</v>
      </c>
      <c r="E15" s="20" t="s">
        <v>404</v>
      </c>
      <c r="F15" s="12" t="s">
        <v>36</v>
      </c>
      <c r="G15" s="14" t="s">
        <v>32</v>
      </c>
      <c r="H15" s="17" t="n">
        <v>24</v>
      </c>
      <c r="I15" s="17" t="n">
        <v>3</v>
      </c>
      <c r="J15" s="17"/>
      <c r="K15" s="86" t="n">
        <v>3</v>
      </c>
      <c r="L15" s="12" t="s">
        <v>405</v>
      </c>
      <c r="M15" s="63" t="s">
        <v>16</v>
      </c>
      <c r="N15" s="20" t="s">
        <v>108</v>
      </c>
      <c r="O15" s="20" t="s">
        <v>108</v>
      </c>
    </row>
    <row r="16" customFormat="false" ht="30.75" hidden="false" customHeight="true" outlineLevel="0" collapsed="false">
      <c r="B16" s="84" t="s">
        <v>704</v>
      </c>
      <c r="C16" s="88" t="s">
        <v>16</v>
      </c>
      <c r="D16" s="21" t="s">
        <v>715</v>
      </c>
      <c r="E16" s="20" t="s">
        <v>404</v>
      </c>
      <c r="F16" s="12" t="s">
        <v>36</v>
      </c>
      <c r="G16" s="14" t="s">
        <v>32</v>
      </c>
      <c r="H16" s="17" t="n">
        <v>24</v>
      </c>
      <c r="I16" s="17" t="n">
        <v>3</v>
      </c>
      <c r="J16" s="17"/>
      <c r="K16" s="86" t="n">
        <f aca="false">SUM(I16:J16)</f>
        <v>3</v>
      </c>
      <c r="L16" s="12" t="s">
        <v>657</v>
      </c>
      <c r="M16" s="63" t="s">
        <v>22</v>
      </c>
      <c r="N16" s="20" t="s">
        <v>108</v>
      </c>
      <c r="O16" s="20" t="s">
        <v>108</v>
      </c>
    </row>
    <row r="17" customFormat="false" ht="30.75" hidden="false" customHeight="true" outlineLevel="0" collapsed="false">
      <c r="B17" s="84" t="s">
        <v>704</v>
      </c>
      <c r="C17" s="88" t="s">
        <v>16</v>
      </c>
      <c r="D17" s="21" t="s">
        <v>545</v>
      </c>
      <c r="E17" s="20" t="s">
        <v>236</v>
      </c>
      <c r="F17" s="12" t="s">
        <v>43</v>
      </c>
      <c r="G17" s="14" t="s">
        <v>44</v>
      </c>
      <c r="H17" s="17" t="n">
        <v>8</v>
      </c>
      <c r="I17" s="17" t="n">
        <v>1</v>
      </c>
      <c r="J17" s="17"/>
      <c r="K17" s="86" t="n">
        <v>1</v>
      </c>
      <c r="L17" s="21" t="s">
        <v>77</v>
      </c>
      <c r="M17" s="63" t="s">
        <v>22</v>
      </c>
      <c r="N17" s="20" t="s">
        <v>23</v>
      </c>
      <c r="O17" s="20" t="s">
        <v>23</v>
      </c>
    </row>
    <row r="18" customFormat="false" ht="30.75" hidden="false" customHeight="true" outlineLevel="0" collapsed="false">
      <c r="B18" s="84" t="s">
        <v>704</v>
      </c>
      <c r="C18" s="88" t="s">
        <v>16</v>
      </c>
      <c r="D18" s="21" t="s">
        <v>716</v>
      </c>
      <c r="E18" s="20" t="s">
        <v>283</v>
      </c>
      <c r="F18" s="12" t="s">
        <v>43</v>
      </c>
      <c r="G18" s="14" t="s">
        <v>44</v>
      </c>
      <c r="H18" s="17" t="n">
        <v>8</v>
      </c>
      <c r="I18" s="17" t="n">
        <v>1</v>
      </c>
      <c r="J18" s="17"/>
      <c r="K18" s="86" t="n">
        <v>1</v>
      </c>
      <c r="L18" s="21" t="s">
        <v>218</v>
      </c>
      <c r="M18" s="63" t="s">
        <v>16</v>
      </c>
      <c r="N18" s="20" t="s">
        <v>23</v>
      </c>
      <c r="O18" s="20" t="s">
        <v>23</v>
      </c>
    </row>
    <row r="19" customFormat="false" ht="30.75" hidden="false" customHeight="true" outlineLevel="0" collapsed="false">
      <c r="B19" s="84" t="s">
        <v>704</v>
      </c>
      <c r="C19" s="88" t="s">
        <v>16</v>
      </c>
      <c r="D19" s="21" t="s">
        <v>717</v>
      </c>
      <c r="E19" s="20" t="s">
        <v>529</v>
      </c>
      <c r="F19" s="12" t="s">
        <v>43</v>
      </c>
      <c r="G19" s="14" t="s">
        <v>44</v>
      </c>
      <c r="H19" s="17" t="n">
        <v>8</v>
      </c>
      <c r="I19" s="17" t="n">
        <v>1</v>
      </c>
      <c r="J19" s="17"/>
      <c r="K19" s="86" t="n">
        <v>1</v>
      </c>
      <c r="L19" s="21" t="s">
        <v>564</v>
      </c>
      <c r="M19" s="63" t="s">
        <v>22</v>
      </c>
      <c r="N19" s="20" t="s">
        <v>23</v>
      </c>
      <c r="O19" s="20" t="s">
        <v>23</v>
      </c>
    </row>
    <row r="20" customFormat="false" ht="30.75" hidden="false" customHeight="true" outlineLevel="0" collapsed="false">
      <c r="B20" s="303" t="s">
        <v>704</v>
      </c>
      <c r="C20" s="304" t="s">
        <v>16</v>
      </c>
      <c r="D20" s="24" t="s">
        <v>143</v>
      </c>
      <c r="E20" s="61" t="s">
        <v>144</v>
      </c>
      <c r="F20" s="24" t="s">
        <v>145</v>
      </c>
      <c r="G20" s="268" t="s">
        <v>140</v>
      </c>
      <c r="H20" s="25" t="n">
        <v>8</v>
      </c>
      <c r="I20" s="25" t="n">
        <v>1</v>
      </c>
      <c r="J20" s="25"/>
      <c r="K20" s="305" t="n">
        <v>1</v>
      </c>
      <c r="L20" s="21" t="s">
        <v>409</v>
      </c>
      <c r="M20" s="63" t="s">
        <v>27</v>
      </c>
      <c r="N20" s="240" t="s">
        <v>147</v>
      </c>
      <c r="O20" s="240" t="s">
        <v>147</v>
      </c>
    </row>
    <row r="21" customFormat="false" ht="30.75" hidden="false" customHeight="true" outlineLevel="0" collapsed="false">
      <c r="B21" s="89" t="s">
        <v>704</v>
      </c>
      <c r="C21" s="90" t="s">
        <v>16</v>
      </c>
      <c r="D21" s="28" t="s">
        <v>137</v>
      </c>
      <c r="E21" s="29" t="s">
        <v>138</v>
      </c>
      <c r="F21" s="28" t="s">
        <v>139</v>
      </c>
      <c r="G21" s="209" t="s">
        <v>140</v>
      </c>
      <c r="H21" s="31" t="n">
        <v>8</v>
      </c>
      <c r="I21" s="31" t="n">
        <v>1</v>
      </c>
      <c r="J21" s="31"/>
      <c r="K21" s="91" t="n">
        <f aca="false">SUM(I21:J21)</f>
        <v>1</v>
      </c>
      <c r="L21" s="28" t="s">
        <v>141</v>
      </c>
      <c r="M21" s="33" t="s">
        <v>142</v>
      </c>
      <c r="N21" s="29" t="s">
        <v>142</v>
      </c>
      <c r="O21" s="29" t="s">
        <v>142</v>
      </c>
    </row>
    <row r="22" customFormat="false" ht="16.8" hidden="false" customHeight="true" outlineLevel="0" collapsed="false">
      <c r="B22" s="306" t="s">
        <v>263</v>
      </c>
      <c r="C22" s="306"/>
      <c r="D22" s="306"/>
      <c r="E22" s="306"/>
      <c r="F22" s="306"/>
      <c r="G22" s="306"/>
      <c r="H22" s="35" t="n">
        <f aca="false">SUM(H5:H21)</f>
        <v>176</v>
      </c>
      <c r="I22" s="35" t="n">
        <f aca="false">SUM(I5:I21)</f>
        <v>22</v>
      </c>
      <c r="J22" s="35" t="n">
        <f aca="false">SUM(J5:J16)</f>
        <v>38</v>
      </c>
      <c r="K22" s="35" t="n">
        <f aca="false">SUM(K5:K21)</f>
        <v>60</v>
      </c>
      <c r="L22" s="95"/>
      <c r="M22" s="95"/>
      <c r="N22" s="95"/>
      <c r="O22" s="95"/>
    </row>
    <row r="23" customFormat="false" ht="10.95" hidden="false" customHeight="true" outlineLevel="0" collapsed="false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O23" s="47"/>
    </row>
    <row r="24" customFormat="false" ht="30.75" hidden="false" customHeight="true" outlineLevel="0" collapsed="false">
      <c r="B24" s="7" t="s">
        <v>1</v>
      </c>
      <c r="C24" s="8" t="s">
        <v>2</v>
      </c>
      <c r="D24" s="7" t="s">
        <v>3</v>
      </c>
      <c r="E24" s="8" t="s">
        <v>4</v>
      </c>
      <c r="F24" s="7" t="s">
        <v>5</v>
      </c>
      <c r="G24" s="8" t="s">
        <v>6</v>
      </c>
      <c r="H24" s="8" t="s">
        <v>7</v>
      </c>
      <c r="I24" s="8" t="s">
        <v>8</v>
      </c>
      <c r="J24" s="8" t="s">
        <v>9</v>
      </c>
      <c r="K24" s="8" t="s">
        <v>10</v>
      </c>
      <c r="L24" s="7" t="s">
        <v>11</v>
      </c>
      <c r="M24" s="9" t="s">
        <v>12</v>
      </c>
      <c r="N24" s="9" t="s">
        <v>13</v>
      </c>
      <c r="O24" s="8" t="s">
        <v>14</v>
      </c>
    </row>
    <row r="25" customFormat="false" ht="30.75" hidden="false" customHeight="true" outlineLevel="0" collapsed="false">
      <c r="B25" s="96" t="s">
        <v>704</v>
      </c>
      <c r="C25" s="97" t="s">
        <v>22</v>
      </c>
      <c r="D25" s="12" t="s">
        <v>718</v>
      </c>
      <c r="E25" s="13" t="s">
        <v>431</v>
      </c>
      <c r="F25" s="12" t="s">
        <v>43</v>
      </c>
      <c r="G25" s="14" t="s">
        <v>44</v>
      </c>
      <c r="H25" s="17" t="n">
        <v>8</v>
      </c>
      <c r="I25" s="25" t="n">
        <v>1</v>
      </c>
      <c r="J25" s="16"/>
      <c r="K25" s="39" t="n">
        <f aca="false">SUM(I25:J25)</f>
        <v>1</v>
      </c>
      <c r="L25" s="24" t="s">
        <v>432</v>
      </c>
      <c r="M25" s="19" t="s">
        <v>16</v>
      </c>
      <c r="N25" s="20" t="s">
        <v>108</v>
      </c>
      <c r="O25" s="20" t="s">
        <v>108</v>
      </c>
    </row>
    <row r="26" customFormat="false" ht="30.75" hidden="false" customHeight="true" outlineLevel="0" collapsed="false">
      <c r="B26" s="96" t="s">
        <v>704</v>
      </c>
      <c r="C26" s="97" t="s">
        <v>22</v>
      </c>
      <c r="D26" s="12" t="s">
        <v>719</v>
      </c>
      <c r="E26" s="13" t="s">
        <v>272</v>
      </c>
      <c r="F26" s="12" t="s">
        <v>43</v>
      </c>
      <c r="G26" s="14" t="s">
        <v>44</v>
      </c>
      <c r="H26" s="17" t="n">
        <v>8</v>
      </c>
      <c r="I26" s="25" t="n">
        <v>1</v>
      </c>
      <c r="J26" s="16"/>
      <c r="K26" s="39" t="n">
        <f aca="false">SUM(I26:J26)</f>
        <v>1</v>
      </c>
      <c r="L26" s="21" t="s">
        <v>212</v>
      </c>
      <c r="M26" s="63" t="s">
        <v>16</v>
      </c>
      <c r="N26" s="13" t="s">
        <v>23</v>
      </c>
      <c r="O26" s="13" t="s">
        <v>23</v>
      </c>
    </row>
    <row r="27" customFormat="false" ht="30.75" hidden="false" customHeight="true" outlineLevel="0" collapsed="false">
      <c r="B27" s="96" t="s">
        <v>704</v>
      </c>
      <c r="C27" s="97" t="s">
        <v>22</v>
      </c>
      <c r="D27" s="12" t="s">
        <v>720</v>
      </c>
      <c r="E27" s="13" t="s">
        <v>269</v>
      </c>
      <c r="F27" s="12" t="s">
        <v>31</v>
      </c>
      <c r="G27" s="14" t="s">
        <v>32</v>
      </c>
      <c r="H27" s="17" t="n">
        <f aca="false">8*I27</f>
        <v>0</v>
      </c>
      <c r="I27" s="25"/>
      <c r="J27" s="16" t="n">
        <v>14</v>
      </c>
      <c r="K27" s="39" t="n">
        <f aca="false">SUM(I27:J27)</f>
        <v>14</v>
      </c>
      <c r="L27" s="12" t="s">
        <v>708</v>
      </c>
      <c r="M27" s="63" t="s">
        <v>59</v>
      </c>
      <c r="N27" s="13" t="s">
        <v>60</v>
      </c>
      <c r="O27" s="20" t="s">
        <v>108</v>
      </c>
    </row>
    <row r="28" customFormat="false" ht="30.75" hidden="false" customHeight="true" outlineLevel="0" collapsed="false">
      <c r="B28" s="96" t="s">
        <v>704</v>
      </c>
      <c r="C28" s="97" t="s">
        <v>22</v>
      </c>
      <c r="D28" s="12" t="s">
        <v>721</v>
      </c>
      <c r="E28" s="13" t="s">
        <v>404</v>
      </c>
      <c r="F28" s="12" t="s">
        <v>36</v>
      </c>
      <c r="G28" s="14" t="s">
        <v>32</v>
      </c>
      <c r="H28" s="17" t="n">
        <v>32</v>
      </c>
      <c r="I28" s="25" t="n">
        <v>4</v>
      </c>
      <c r="J28" s="16"/>
      <c r="K28" s="39" t="n">
        <f aca="false">SUM(I28:J28)</f>
        <v>4</v>
      </c>
      <c r="L28" s="12" t="s">
        <v>713</v>
      </c>
      <c r="M28" s="63" t="s">
        <v>16</v>
      </c>
      <c r="N28" s="20" t="s">
        <v>108</v>
      </c>
      <c r="O28" s="20" t="s">
        <v>108</v>
      </c>
    </row>
    <row r="29" customFormat="false" ht="30.75" hidden="false" customHeight="true" outlineLevel="0" collapsed="false">
      <c r="B29" s="96" t="s">
        <v>704</v>
      </c>
      <c r="C29" s="97" t="s">
        <v>22</v>
      </c>
      <c r="D29" s="12" t="s">
        <v>722</v>
      </c>
      <c r="E29" s="13" t="s">
        <v>404</v>
      </c>
      <c r="F29" s="12" t="s">
        <v>36</v>
      </c>
      <c r="G29" s="14" t="s">
        <v>32</v>
      </c>
      <c r="H29" s="17" t="n">
        <v>16</v>
      </c>
      <c r="I29" s="25" t="n">
        <v>2</v>
      </c>
      <c r="J29" s="16"/>
      <c r="K29" s="39" t="n">
        <f aca="false">SUM(I29:J29)</f>
        <v>2</v>
      </c>
      <c r="L29" s="12" t="s">
        <v>711</v>
      </c>
      <c r="M29" s="19" t="s">
        <v>22</v>
      </c>
      <c r="N29" s="20" t="s">
        <v>108</v>
      </c>
      <c r="O29" s="20" t="s">
        <v>108</v>
      </c>
    </row>
    <row r="30" customFormat="false" ht="30.75" hidden="false" customHeight="true" outlineLevel="0" collapsed="false">
      <c r="B30" s="96" t="s">
        <v>704</v>
      </c>
      <c r="C30" s="97" t="s">
        <v>22</v>
      </c>
      <c r="D30" s="12" t="s">
        <v>723</v>
      </c>
      <c r="E30" s="13" t="s">
        <v>404</v>
      </c>
      <c r="F30" s="12" t="s">
        <v>36</v>
      </c>
      <c r="G30" s="14" t="s">
        <v>32</v>
      </c>
      <c r="H30" s="17" t="n">
        <v>16</v>
      </c>
      <c r="I30" s="25" t="n">
        <v>2</v>
      </c>
      <c r="J30" s="16"/>
      <c r="K30" s="39" t="n">
        <f aca="false">SUM(I30:J30)</f>
        <v>2</v>
      </c>
      <c r="L30" s="12" t="s">
        <v>713</v>
      </c>
      <c r="M30" s="63" t="s">
        <v>16</v>
      </c>
      <c r="N30" s="20" t="s">
        <v>108</v>
      </c>
      <c r="O30" s="20" t="s">
        <v>108</v>
      </c>
    </row>
    <row r="31" customFormat="false" ht="30.75" hidden="false" customHeight="true" outlineLevel="0" collapsed="false">
      <c r="B31" s="96" t="s">
        <v>704</v>
      </c>
      <c r="C31" s="97" t="s">
        <v>22</v>
      </c>
      <c r="D31" s="12" t="s">
        <v>724</v>
      </c>
      <c r="E31" s="13" t="s">
        <v>404</v>
      </c>
      <c r="F31" s="12" t="s">
        <v>36</v>
      </c>
      <c r="G31" s="14" t="s">
        <v>32</v>
      </c>
      <c r="H31" s="17" t="n">
        <v>16</v>
      </c>
      <c r="I31" s="25" t="n">
        <v>2</v>
      </c>
      <c r="J31" s="16"/>
      <c r="K31" s="39" t="n">
        <f aca="false">SUM(I31:J31)</f>
        <v>2</v>
      </c>
      <c r="L31" s="12" t="s">
        <v>405</v>
      </c>
      <c r="M31" s="63" t="s">
        <v>16</v>
      </c>
      <c r="N31" s="20" t="s">
        <v>108</v>
      </c>
      <c r="O31" s="20" t="s">
        <v>108</v>
      </c>
    </row>
    <row r="32" customFormat="false" ht="30.75" hidden="false" customHeight="true" outlineLevel="0" collapsed="false">
      <c r="B32" s="96" t="s">
        <v>704</v>
      </c>
      <c r="C32" s="97" t="s">
        <v>22</v>
      </c>
      <c r="D32" s="12" t="s">
        <v>725</v>
      </c>
      <c r="E32" s="13" t="s">
        <v>404</v>
      </c>
      <c r="F32" s="12" t="s">
        <v>36</v>
      </c>
      <c r="G32" s="14" t="s">
        <v>32</v>
      </c>
      <c r="H32" s="17" t="n">
        <v>16</v>
      </c>
      <c r="I32" s="25" t="n">
        <v>2</v>
      </c>
      <c r="J32" s="16"/>
      <c r="K32" s="39" t="n">
        <f aca="false">SUM(I32:J32)</f>
        <v>2</v>
      </c>
      <c r="L32" s="21" t="s">
        <v>657</v>
      </c>
      <c r="M32" s="19" t="s">
        <v>22</v>
      </c>
      <c r="N32" s="20" t="s">
        <v>108</v>
      </c>
      <c r="O32" s="20" t="s">
        <v>108</v>
      </c>
    </row>
    <row r="33" customFormat="false" ht="30.75" hidden="false" customHeight="true" outlineLevel="0" collapsed="false">
      <c r="B33" s="96" t="s">
        <v>704</v>
      </c>
      <c r="C33" s="97" t="s">
        <v>22</v>
      </c>
      <c r="D33" s="12" t="s">
        <v>709</v>
      </c>
      <c r="E33" s="13" t="s">
        <v>404</v>
      </c>
      <c r="F33" s="12" t="s">
        <v>36</v>
      </c>
      <c r="G33" s="14"/>
      <c r="H33" s="17" t="n">
        <f aca="false">8*I33</f>
        <v>0</v>
      </c>
      <c r="I33" s="25"/>
      <c r="J33" s="16" t="n">
        <v>30</v>
      </c>
      <c r="K33" s="39" t="n">
        <f aca="false">SUM(I33:J33)</f>
        <v>30</v>
      </c>
      <c r="L33" s="12" t="s">
        <v>708</v>
      </c>
      <c r="M33" s="63" t="s">
        <v>59</v>
      </c>
      <c r="N33" s="13" t="s">
        <v>60</v>
      </c>
      <c r="O33" s="20" t="s">
        <v>108</v>
      </c>
    </row>
    <row r="34" customFormat="false" ht="30.75" hidden="false" customHeight="true" outlineLevel="0" collapsed="false">
      <c r="B34" s="96" t="s">
        <v>704</v>
      </c>
      <c r="C34" s="97" t="s">
        <v>22</v>
      </c>
      <c r="D34" s="12" t="s">
        <v>143</v>
      </c>
      <c r="E34" s="61" t="s">
        <v>144</v>
      </c>
      <c r="F34" s="12" t="s">
        <v>145</v>
      </c>
      <c r="G34" s="14" t="s">
        <v>140</v>
      </c>
      <c r="H34" s="17" t="n">
        <v>8</v>
      </c>
      <c r="I34" s="25" t="n">
        <v>1</v>
      </c>
      <c r="J34" s="16"/>
      <c r="K34" s="39" t="n">
        <f aca="false">SUM(I34:J34)</f>
        <v>1</v>
      </c>
      <c r="L34" s="21" t="s">
        <v>409</v>
      </c>
      <c r="M34" s="63" t="s">
        <v>27</v>
      </c>
      <c r="N34" s="240" t="s">
        <v>147</v>
      </c>
      <c r="O34" s="240" t="s">
        <v>147</v>
      </c>
    </row>
    <row r="35" customFormat="false" ht="30.75" hidden="false" customHeight="true" outlineLevel="0" collapsed="false">
      <c r="B35" s="96" t="s">
        <v>704</v>
      </c>
      <c r="C35" s="97" t="s">
        <v>22</v>
      </c>
      <c r="D35" s="12" t="s">
        <v>137</v>
      </c>
      <c r="E35" s="29" t="s">
        <v>138</v>
      </c>
      <c r="F35" s="12" t="s">
        <v>139</v>
      </c>
      <c r="G35" s="14" t="s">
        <v>140</v>
      </c>
      <c r="H35" s="17" t="n">
        <v>8</v>
      </c>
      <c r="I35" s="25" t="n">
        <v>1</v>
      </c>
      <c r="J35" s="16"/>
      <c r="K35" s="39" t="n">
        <f aca="false">SUM(I35:J35)</f>
        <v>1</v>
      </c>
      <c r="L35" s="28" t="s">
        <v>141</v>
      </c>
      <c r="M35" s="33" t="s">
        <v>142</v>
      </c>
      <c r="N35" s="29" t="s">
        <v>142</v>
      </c>
      <c r="O35" s="29" t="s">
        <v>142</v>
      </c>
    </row>
    <row r="36" customFormat="false" ht="16.8" hidden="false" customHeight="true" outlineLevel="0" collapsed="false">
      <c r="B36" s="44" t="s">
        <v>277</v>
      </c>
      <c r="C36" s="44"/>
      <c r="D36" s="44"/>
      <c r="E36" s="44"/>
      <c r="F36" s="44"/>
      <c r="G36" s="44"/>
      <c r="H36" s="45" t="n">
        <f aca="false">SUM(H25:H35)</f>
        <v>128</v>
      </c>
      <c r="I36" s="45" t="n">
        <f aca="false">SUM(I25:I35)</f>
        <v>16</v>
      </c>
      <c r="J36" s="45" t="n">
        <f aca="false">SUM(J25:J35)</f>
        <v>44</v>
      </c>
      <c r="K36" s="45" t="n">
        <f aca="false">SUM(K25:K35)</f>
        <v>60</v>
      </c>
      <c r="L36" s="46"/>
      <c r="M36" s="46"/>
      <c r="N36" s="46"/>
      <c r="O36" s="46"/>
    </row>
    <row r="37" customFormat="false" ht="13.95" hidden="false" customHeight="true" outlineLevel="0" collapsed="false"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5"/>
      <c r="O37" s="47"/>
    </row>
    <row r="38" customFormat="false" ht="30.75" hidden="false" customHeight="true" outlineLevel="0" collapsed="false">
      <c r="B38" s="7" t="s">
        <v>1</v>
      </c>
      <c r="C38" s="8" t="s">
        <v>2</v>
      </c>
      <c r="D38" s="7" t="s">
        <v>3</v>
      </c>
      <c r="E38" s="8" t="s">
        <v>4</v>
      </c>
      <c r="F38" s="7" t="s">
        <v>5</v>
      </c>
      <c r="G38" s="8" t="s">
        <v>6</v>
      </c>
      <c r="H38" s="8" t="s">
        <v>7</v>
      </c>
      <c r="I38" s="8" t="s">
        <v>8</v>
      </c>
      <c r="J38" s="8" t="s">
        <v>9</v>
      </c>
      <c r="K38" s="8" t="s">
        <v>10</v>
      </c>
      <c r="L38" s="7" t="s">
        <v>11</v>
      </c>
      <c r="M38" s="9" t="s">
        <v>12</v>
      </c>
      <c r="N38" s="9" t="s">
        <v>13</v>
      </c>
      <c r="O38" s="8" t="s">
        <v>14</v>
      </c>
    </row>
    <row r="39" customFormat="false" ht="30.75" hidden="false" customHeight="true" outlineLevel="0" collapsed="false">
      <c r="B39" s="109" t="s">
        <v>704</v>
      </c>
      <c r="C39" s="106" t="s">
        <v>87</v>
      </c>
      <c r="D39" s="12" t="s">
        <v>720</v>
      </c>
      <c r="E39" s="13" t="s">
        <v>269</v>
      </c>
      <c r="F39" s="12" t="s">
        <v>31</v>
      </c>
      <c r="G39" s="14" t="s">
        <v>32</v>
      </c>
      <c r="H39" s="17" t="n">
        <f aca="false">8*I39</f>
        <v>0</v>
      </c>
      <c r="I39" s="16"/>
      <c r="J39" s="16" t="n">
        <v>8</v>
      </c>
      <c r="K39" s="50" t="n">
        <f aca="false">SUM(I39:J39)</f>
        <v>8</v>
      </c>
      <c r="L39" s="12" t="s">
        <v>708</v>
      </c>
      <c r="M39" s="63" t="s">
        <v>59</v>
      </c>
      <c r="N39" s="13" t="s">
        <v>60</v>
      </c>
      <c r="O39" s="20" t="s">
        <v>108</v>
      </c>
    </row>
    <row r="40" customFormat="false" ht="30.75" hidden="false" customHeight="true" outlineLevel="0" collapsed="false">
      <c r="B40" s="109" t="s">
        <v>704</v>
      </c>
      <c r="C40" s="106" t="s">
        <v>87</v>
      </c>
      <c r="D40" s="21" t="s">
        <v>726</v>
      </c>
      <c r="E40" s="13" t="s">
        <v>260</v>
      </c>
      <c r="F40" s="12" t="s">
        <v>31</v>
      </c>
      <c r="G40" s="14" t="s">
        <v>32</v>
      </c>
      <c r="H40" s="17" t="n">
        <f aca="false">8*I40</f>
        <v>0</v>
      </c>
      <c r="I40" s="16"/>
      <c r="J40" s="16" t="n">
        <v>7</v>
      </c>
      <c r="K40" s="50" t="n">
        <f aca="false">SUM(I40:J40)</f>
        <v>7</v>
      </c>
      <c r="L40" s="12" t="s">
        <v>708</v>
      </c>
      <c r="M40" s="63" t="s">
        <v>59</v>
      </c>
      <c r="N40" s="13" t="s">
        <v>60</v>
      </c>
      <c r="O40" s="13" t="s">
        <v>23</v>
      </c>
    </row>
    <row r="41" customFormat="false" ht="40.95" hidden="false" customHeight="true" outlineLevel="0" collapsed="false">
      <c r="B41" s="109" t="s">
        <v>704</v>
      </c>
      <c r="C41" s="106" t="s">
        <v>87</v>
      </c>
      <c r="D41" s="21" t="s">
        <v>727</v>
      </c>
      <c r="E41" s="13" t="s">
        <v>260</v>
      </c>
      <c r="F41" s="12" t="s">
        <v>31</v>
      </c>
      <c r="G41" s="14" t="s">
        <v>32</v>
      </c>
      <c r="H41" s="17" t="n">
        <f aca="false">8*I41</f>
        <v>0</v>
      </c>
      <c r="I41" s="16"/>
      <c r="J41" s="16" t="n">
        <v>2</v>
      </c>
      <c r="K41" s="50" t="n">
        <f aca="false">SUM(I41:J41)</f>
        <v>2</v>
      </c>
      <c r="L41" s="21" t="s">
        <v>261</v>
      </c>
      <c r="M41" s="63" t="s">
        <v>16</v>
      </c>
      <c r="N41" s="13" t="s">
        <v>23</v>
      </c>
      <c r="O41" s="13" t="s">
        <v>23</v>
      </c>
    </row>
    <row r="42" customFormat="false" ht="30.75" hidden="false" customHeight="true" outlineLevel="0" collapsed="false">
      <c r="B42" s="109" t="s">
        <v>704</v>
      </c>
      <c r="C42" s="106" t="s">
        <v>87</v>
      </c>
      <c r="D42" s="21" t="s">
        <v>728</v>
      </c>
      <c r="E42" s="13" t="s">
        <v>404</v>
      </c>
      <c r="F42" s="12" t="s">
        <v>36</v>
      </c>
      <c r="G42" s="14" t="s">
        <v>32</v>
      </c>
      <c r="H42" s="17" t="n">
        <v>32</v>
      </c>
      <c r="I42" s="16" t="n">
        <v>4</v>
      </c>
      <c r="J42" s="16" t="n">
        <v>0</v>
      </c>
      <c r="K42" s="50" t="n">
        <f aca="false">SUM(I42:J42)</f>
        <v>4</v>
      </c>
      <c r="L42" s="12" t="s">
        <v>405</v>
      </c>
      <c r="M42" s="63" t="s">
        <v>16</v>
      </c>
      <c r="N42" s="20" t="s">
        <v>108</v>
      </c>
      <c r="O42" s="20" t="s">
        <v>108</v>
      </c>
    </row>
    <row r="43" customFormat="false" ht="30.75" hidden="false" customHeight="true" outlineLevel="0" collapsed="false">
      <c r="B43" s="109" t="s">
        <v>704</v>
      </c>
      <c r="C43" s="106" t="s">
        <v>87</v>
      </c>
      <c r="D43" s="21" t="s">
        <v>729</v>
      </c>
      <c r="E43" s="13" t="s">
        <v>404</v>
      </c>
      <c r="F43" s="12" t="s">
        <v>36</v>
      </c>
      <c r="G43" s="14" t="s">
        <v>32</v>
      </c>
      <c r="H43" s="17" t="n">
        <v>32</v>
      </c>
      <c r="I43" s="16" t="n">
        <v>4</v>
      </c>
      <c r="J43" s="16" t="n">
        <v>0</v>
      </c>
      <c r="K43" s="50" t="n">
        <f aca="false">SUM(I43:J43)</f>
        <v>4</v>
      </c>
      <c r="L43" s="21" t="s">
        <v>657</v>
      </c>
      <c r="M43" s="63" t="s">
        <v>22</v>
      </c>
      <c r="N43" s="13" t="s">
        <v>108</v>
      </c>
      <c r="O43" s="13" t="s">
        <v>108</v>
      </c>
    </row>
    <row r="44" customFormat="false" ht="30.75" hidden="false" customHeight="true" outlineLevel="0" collapsed="false">
      <c r="B44" s="109" t="s">
        <v>704</v>
      </c>
      <c r="C44" s="106" t="s">
        <v>87</v>
      </c>
      <c r="D44" s="21" t="s">
        <v>730</v>
      </c>
      <c r="E44" s="13" t="s">
        <v>404</v>
      </c>
      <c r="F44" s="12" t="s">
        <v>36</v>
      </c>
      <c r="G44" s="14" t="s">
        <v>32</v>
      </c>
      <c r="H44" s="17" t="n">
        <v>32</v>
      </c>
      <c r="I44" s="16" t="n">
        <v>4</v>
      </c>
      <c r="J44" s="16" t="n">
        <v>0</v>
      </c>
      <c r="K44" s="50" t="n">
        <f aca="false">SUM(I44:J44)</f>
        <v>4</v>
      </c>
      <c r="L44" s="21" t="s">
        <v>711</v>
      </c>
      <c r="M44" s="63" t="s">
        <v>22</v>
      </c>
      <c r="N44" s="13" t="s">
        <v>108</v>
      </c>
      <c r="O44" s="13" t="s">
        <v>108</v>
      </c>
    </row>
    <row r="45" customFormat="false" ht="30.75" hidden="false" customHeight="true" outlineLevel="0" collapsed="false">
      <c r="B45" s="109" t="s">
        <v>704</v>
      </c>
      <c r="C45" s="106" t="s">
        <v>87</v>
      </c>
      <c r="D45" s="21" t="s">
        <v>709</v>
      </c>
      <c r="E45" s="13" t="s">
        <v>404</v>
      </c>
      <c r="F45" s="12" t="s">
        <v>36</v>
      </c>
      <c r="G45" s="14" t="s">
        <v>32</v>
      </c>
      <c r="H45" s="17" t="n">
        <f aca="false">8*I45</f>
        <v>0</v>
      </c>
      <c r="I45" s="16"/>
      <c r="J45" s="16" t="n">
        <v>30</v>
      </c>
      <c r="K45" s="50" t="n">
        <f aca="false">SUM(I45:J45)</f>
        <v>30</v>
      </c>
      <c r="L45" s="12" t="s">
        <v>708</v>
      </c>
      <c r="M45" s="63" t="s">
        <v>59</v>
      </c>
      <c r="N45" s="13" t="s">
        <v>60</v>
      </c>
      <c r="O45" s="13" t="s">
        <v>108</v>
      </c>
    </row>
    <row r="46" customFormat="false" ht="30.75" hidden="false" customHeight="true" outlineLevel="0" collapsed="false">
      <c r="B46" s="109" t="s">
        <v>704</v>
      </c>
      <c r="C46" s="106" t="s">
        <v>87</v>
      </c>
      <c r="D46" s="12" t="s">
        <v>137</v>
      </c>
      <c r="E46" s="29" t="s">
        <v>138</v>
      </c>
      <c r="F46" s="12" t="s">
        <v>139</v>
      </c>
      <c r="G46" s="14" t="s">
        <v>140</v>
      </c>
      <c r="H46" s="17" t="n">
        <v>8</v>
      </c>
      <c r="I46" s="16" t="n">
        <v>1</v>
      </c>
      <c r="J46" s="16"/>
      <c r="K46" s="50" t="n">
        <f aca="false">SUM(I46:J46)</f>
        <v>1</v>
      </c>
      <c r="L46" s="28" t="s">
        <v>141</v>
      </c>
      <c r="M46" s="33" t="s">
        <v>142</v>
      </c>
      <c r="N46" s="29" t="s">
        <v>142</v>
      </c>
      <c r="O46" s="29" t="s">
        <v>142</v>
      </c>
    </row>
    <row r="47" customFormat="false" ht="16.8" hidden="false" customHeight="true" outlineLevel="0" collapsed="false">
      <c r="B47" s="112" t="s">
        <v>290</v>
      </c>
      <c r="C47" s="112"/>
      <c r="D47" s="112"/>
      <c r="E47" s="112"/>
      <c r="F47" s="112"/>
      <c r="G47" s="112"/>
      <c r="H47" s="56" t="n">
        <f aca="false">SUM(H39:H46)</f>
        <v>104</v>
      </c>
      <c r="I47" s="56" t="n">
        <f aca="false">SUM(I39:I46)</f>
        <v>13</v>
      </c>
      <c r="J47" s="56" t="n">
        <f aca="false">SUM(J39:J46)</f>
        <v>47</v>
      </c>
      <c r="K47" s="56" t="n">
        <f aca="false">SUM(K39:K46)</f>
        <v>60</v>
      </c>
      <c r="L47" s="57"/>
      <c r="M47" s="57"/>
      <c r="N47" s="57"/>
      <c r="O47" s="57"/>
    </row>
    <row r="48" customFormat="false" ht="12" hidden="false" customHeight="true" outlineLevel="0" collapsed="false">
      <c r="B48" s="47"/>
      <c r="C48" s="47"/>
      <c r="D48" s="47"/>
      <c r="E48" s="47"/>
      <c r="F48" s="47"/>
      <c r="G48" s="47"/>
      <c r="H48" s="47"/>
      <c r="I48" s="47"/>
      <c r="J48" s="47"/>
      <c r="K48" s="224"/>
      <c r="L48" s="5"/>
      <c r="O48" s="47"/>
    </row>
    <row r="49" customFormat="false" ht="30.75" hidden="false" customHeight="true" outlineLevel="0" collapsed="false">
      <c r="B49" s="7" t="s">
        <v>1</v>
      </c>
      <c r="C49" s="8" t="s">
        <v>2</v>
      </c>
      <c r="D49" s="7" t="s">
        <v>3</v>
      </c>
      <c r="E49" s="8" t="s">
        <v>4</v>
      </c>
      <c r="F49" s="7" t="s">
        <v>5</v>
      </c>
      <c r="G49" s="8" t="s">
        <v>6</v>
      </c>
      <c r="H49" s="8" t="s">
        <v>7</v>
      </c>
      <c r="I49" s="8" t="s">
        <v>8</v>
      </c>
      <c r="J49" s="8" t="s">
        <v>9</v>
      </c>
      <c r="K49" s="8" t="s">
        <v>10</v>
      </c>
      <c r="L49" s="7" t="s">
        <v>11</v>
      </c>
      <c r="M49" s="9" t="s">
        <v>12</v>
      </c>
      <c r="N49" s="9" t="s">
        <v>13</v>
      </c>
      <c r="O49" s="8" t="s">
        <v>14</v>
      </c>
    </row>
    <row r="50" customFormat="false" ht="30.75" hidden="false" customHeight="true" outlineLevel="0" collapsed="false">
      <c r="B50" s="231" t="s">
        <v>704</v>
      </c>
      <c r="C50" s="232" t="s">
        <v>113</v>
      </c>
      <c r="D50" s="21" t="s">
        <v>731</v>
      </c>
      <c r="E50" s="13" t="s">
        <v>260</v>
      </c>
      <c r="F50" s="12" t="s">
        <v>31</v>
      </c>
      <c r="G50" s="14" t="s">
        <v>32</v>
      </c>
      <c r="H50" s="17" t="n">
        <f aca="false">8*I50</f>
        <v>0</v>
      </c>
      <c r="I50" s="16"/>
      <c r="J50" s="17" t="n">
        <v>18</v>
      </c>
      <c r="K50" s="233" t="n">
        <f aca="false">SUM(I50:J50)</f>
        <v>18</v>
      </c>
      <c r="L50" s="21" t="s">
        <v>708</v>
      </c>
      <c r="M50" s="63" t="s">
        <v>59</v>
      </c>
      <c r="N50" s="13" t="s">
        <v>60</v>
      </c>
      <c r="O50" s="13" t="s">
        <v>23</v>
      </c>
    </row>
    <row r="51" customFormat="false" ht="28.8" hidden="false" customHeight="false" outlineLevel="0" collapsed="false">
      <c r="B51" s="231" t="s">
        <v>704</v>
      </c>
      <c r="C51" s="232" t="s">
        <v>113</v>
      </c>
      <c r="D51" s="21" t="s">
        <v>709</v>
      </c>
      <c r="E51" s="13" t="s">
        <v>404</v>
      </c>
      <c r="F51" s="12" t="s">
        <v>36</v>
      </c>
      <c r="G51" s="14" t="s">
        <v>32</v>
      </c>
      <c r="H51" s="17" t="n">
        <f aca="false">8*I51</f>
        <v>0</v>
      </c>
      <c r="I51" s="16"/>
      <c r="J51" s="17" t="n">
        <v>30</v>
      </c>
      <c r="K51" s="233" t="n">
        <f aca="false">SUM(I51:J51)</f>
        <v>30</v>
      </c>
      <c r="L51" s="21" t="s">
        <v>708</v>
      </c>
      <c r="M51" s="63" t="s">
        <v>59</v>
      </c>
      <c r="N51" s="13" t="s">
        <v>60</v>
      </c>
      <c r="O51" s="13" t="s">
        <v>108</v>
      </c>
    </row>
    <row r="52" customFormat="false" ht="41.4" hidden="false" customHeight="false" outlineLevel="0" collapsed="false">
      <c r="B52" s="231" t="s">
        <v>704</v>
      </c>
      <c r="C52" s="232" t="s">
        <v>113</v>
      </c>
      <c r="D52" s="21" t="s">
        <v>732</v>
      </c>
      <c r="E52" s="13" t="s">
        <v>404</v>
      </c>
      <c r="F52" s="12" t="s">
        <v>36</v>
      </c>
      <c r="G52" s="14" t="s">
        <v>32</v>
      </c>
      <c r="H52" s="17" t="n">
        <v>16</v>
      </c>
      <c r="I52" s="16" t="n">
        <v>2</v>
      </c>
      <c r="J52" s="17"/>
      <c r="K52" s="233" t="n">
        <f aca="false">SUM(I52:J52)</f>
        <v>2</v>
      </c>
      <c r="L52" s="12" t="s">
        <v>713</v>
      </c>
      <c r="M52" s="63" t="s">
        <v>16</v>
      </c>
      <c r="N52" s="20" t="s">
        <v>108</v>
      </c>
      <c r="O52" s="20" t="s">
        <v>108</v>
      </c>
    </row>
    <row r="53" customFormat="false" ht="30.75" hidden="false" customHeight="true" outlineLevel="0" collapsed="false">
      <c r="B53" s="231" t="s">
        <v>704</v>
      </c>
      <c r="C53" s="232" t="s">
        <v>113</v>
      </c>
      <c r="D53" s="21" t="s">
        <v>733</v>
      </c>
      <c r="E53" s="13" t="s">
        <v>404</v>
      </c>
      <c r="F53" s="12" t="s">
        <v>36</v>
      </c>
      <c r="G53" s="14" t="s">
        <v>32</v>
      </c>
      <c r="H53" s="17" t="n">
        <v>16</v>
      </c>
      <c r="I53" s="16" t="n">
        <v>2</v>
      </c>
      <c r="J53" s="17"/>
      <c r="K53" s="233" t="n">
        <f aca="false">SUM(I53:J53)</f>
        <v>2</v>
      </c>
      <c r="L53" s="21" t="s">
        <v>657</v>
      </c>
      <c r="M53" s="19" t="s">
        <v>22</v>
      </c>
      <c r="N53" s="20" t="s">
        <v>108</v>
      </c>
      <c r="O53" s="20" t="s">
        <v>108</v>
      </c>
    </row>
    <row r="54" customFormat="false" ht="30.75" hidden="false" customHeight="true" outlineLevel="0" collapsed="false">
      <c r="B54" s="231" t="s">
        <v>704</v>
      </c>
      <c r="C54" s="232" t="s">
        <v>113</v>
      </c>
      <c r="D54" s="21" t="s">
        <v>734</v>
      </c>
      <c r="E54" s="13" t="s">
        <v>404</v>
      </c>
      <c r="F54" s="12" t="s">
        <v>36</v>
      </c>
      <c r="G54" s="14" t="s">
        <v>32</v>
      </c>
      <c r="H54" s="17" t="n">
        <v>16</v>
      </c>
      <c r="I54" s="16" t="n">
        <v>2</v>
      </c>
      <c r="J54" s="17"/>
      <c r="K54" s="233" t="n">
        <f aca="false">SUM(I54:J54)</f>
        <v>2</v>
      </c>
      <c r="L54" s="12" t="s">
        <v>713</v>
      </c>
      <c r="M54" s="63" t="s">
        <v>16</v>
      </c>
      <c r="N54" s="20" t="s">
        <v>108</v>
      </c>
      <c r="O54" s="20" t="s">
        <v>108</v>
      </c>
    </row>
    <row r="55" customFormat="false" ht="30.75" hidden="false" customHeight="true" outlineLevel="0" collapsed="false">
      <c r="B55" s="231" t="s">
        <v>704</v>
      </c>
      <c r="C55" s="232" t="s">
        <v>113</v>
      </c>
      <c r="D55" s="21" t="s">
        <v>735</v>
      </c>
      <c r="E55" s="13" t="s">
        <v>404</v>
      </c>
      <c r="F55" s="12" t="s">
        <v>36</v>
      </c>
      <c r="G55" s="14" t="s">
        <v>32</v>
      </c>
      <c r="H55" s="17" t="n">
        <v>16</v>
      </c>
      <c r="I55" s="16" t="n">
        <v>2</v>
      </c>
      <c r="J55" s="17"/>
      <c r="K55" s="233" t="n">
        <f aca="false">SUM(I55:J55)</f>
        <v>2</v>
      </c>
      <c r="L55" s="21" t="s">
        <v>736</v>
      </c>
      <c r="M55" s="63" t="s">
        <v>40</v>
      </c>
      <c r="N55" s="20" t="s">
        <v>108</v>
      </c>
      <c r="O55" s="20" t="s">
        <v>108</v>
      </c>
    </row>
    <row r="56" customFormat="false" ht="30.75" hidden="false" customHeight="true" outlineLevel="0" collapsed="false">
      <c r="B56" s="231" t="s">
        <v>704</v>
      </c>
      <c r="C56" s="232" t="s">
        <v>113</v>
      </c>
      <c r="D56" s="21" t="s">
        <v>737</v>
      </c>
      <c r="E56" s="13" t="s">
        <v>404</v>
      </c>
      <c r="F56" s="12" t="s">
        <v>36</v>
      </c>
      <c r="G56" s="14" t="s">
        <v>32</v>
      </c>
      <c r="H56" s="17" t="n">
        <v>8</v>
      </c>
      <c r="I56" s="16" t="n">
        <v>1</v>
      </c>
      <c r="J56" s="17"/>
      <c r="K56" s="233" t="n">
        <f aca="false">SUM(I56:J56)</f>
        <v>1</v>
      </c>
      <c r="L56" s="12" t="s">
        <v>405</v>
      </c>
      <c r="M56" s="63" t="s">
        <v>16</v>
      </c>
      <c r="N56" s="20" t="s">
        <v>108</v>
      </c>
      <c r="O56" s="20" t="s">
        <v>108</v>
      </c>
    </row>
    <row r="57" customFormat="false" ht="30.75" hidden="false" customHeight="true" outlineLevel="0" collapsed="false">
      <c r="B57" s="231" t="s">
        <v>704</v>
      </c>
      <c r="C57" s="232" t="s">
        <v>113</v>
      </c>
      <c r="D57" s="21" t="s">
        <v>738</v>
      </c>
      <c r="E57" s="13" t="s">
        <v>404</v>
      </c>
      <c r="F57" s="12" t="s">
        <v>36</v>
      </c>
      <c r="G57" s="14" t="s">
        <v>32</v>
      </c>
      <c r="H57" s="17" t="n">
        <v>16</v>
      </c>
      <c r="I57" s="16" t="n">
        <v>2</v>
      </c>
      <c r="J57" s="17"/>
      <c r="K57" s="233" t="n">
        <f aca="false">SUM(I57:J57)</f>
        <v>2</v>
      </c>
      <c r="L57" s="21" t="s">
        <v>713</v>
      </c>
      <c r="M57" s="63" t="s">
        <v>16</v>
      </c>
      <c r="N57" s="20" t="s">
        <v>108</v>
      </c>
      <c r="O57" s="20" t="s">
        <v>108</v>
      </c>
    </row>
    <row r="58" customFormat="false" ht="30.75" hidden="false" customHeight="true" outlineLevel="0" collapsed="false">
      <c r="B58" s="231" t="s">
        <v>704</v>
      </c>
      <c r="C58" s="232" t="s">
        <v>113</v>
      </c>
      <c r="D58" s="21" t="s">
        <v>739</v>
      </c>
      <c r="E58" s="13" t="s">
        <v>404</v>
      </c>
      <c r="F58" s="12" t="s">
        <v>36</v>
      </c>
      <c r="G58" s="14" t="s">
        <v>32</v>
      </c>
      <c r="H58" s="17" t="n">
        <v>8</v>
      </c>
      <c r="I58" s="16" t="n">
        <v>1</v>
      </c>
      <c r="J58" s="17"/>
      <c r="K58" s="233" t="n">
        <f aca="false">SUM(I58:J58)</f>
        <v>1</v>
      </c>
      <c r="L58" s="28" t="s">
        <v>711</v>
      </c>
      <c r="M58" s="33" t="s">
        <v>22</v>
      </c>
      <c r="N58" s="29" t="s">
        <v>108</v>
      </c>
      <c r="O58" s="29" t="s">
        <v>108</v>
      </c>
    </row>
    <row r="59" customFormat="false" ht="16.8" hidden="false" customHeight="true" outlineLevel="0" collapsed="false">
      <c r="B59" s="234" t="s">
        <v>297</v>
      </c>
      <c r="C59" s="234"/>
      <c r="D59" s="234"/>
      <c r="E59" s="234"/>
      <c r="F59" s="234"/>
      <c r="G59" s="234"/>
      <c r="H59" s="235" t="n">
        <f aca="false">SUM(H50:H58)</f>
        <v>96</v>
      </c>
      <c r="I59" s="235" t="n">
        <f aca="false">SUM(I50:I58)</f>
        <v>12</v>
      </c>
      <c r="J59" s="235" t="n">
        <f aca="false">SUM(J50:J58)</f>
        <v>48</v>
      </c>
      <c r="K59" s="235" t="n">
        <f aca="false">SUM(K50:K58)</f>
        <v>60</v>
      </c>
      <c r="L59" s="236"/>
      <c r="M59" s="236"/>
      <c r="N59" s="236"/>
      <c r="O59" s="236"/>
    </row>
    <row r="60" customFormat="false" ht="12.6" hidden="false" customHeight="true" outlineLevel="0" collapsed="false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O60" s="47"/>
    </row>
    <row r="61" customFormat="false" ht="30.75" hidden="false" customHeight="true" outlineLevel="0" collapsed="false">
      <c r="B61" s="7" t="s">
        <v>1</v>
      </c>
      <c r="C61" s="8" t="s">
        <v>2</v>
      </c>
      <c r="D61" s="7" t="s">
        <v>3</v>
      </c>
      <c r="E61" s="8" t="s">
        <v>4</v>
      </c>
      <c r="F61" s="7" t="s">
        <v>5</v>
      </c>
      <c r="G61" s="8" t="s">
        <v>6</v>
      </c>
      <c r="H61" s="8" t="s">
        <v>7</v>
      </c>
      <c r="I61" s="8" t="s">
        <v>8</v>
      </c>
      <c r="J61" s="8" t="s">
        <v>9</v>
      </c>
      <c r="K61" s="8" t="s">
        <v>10</v>
      </c>
      <c r="L61" s="7" t="s">
        <v>740</v>
      </c>
      <c r="M61" s="9" t="s">
        <v>12</v>
      </c>
      <c r="N61" s="9" t="s">
        <v>13</v>
      </c>
      <c r="O61" s="8" t="s">
        <v>14</v>
      </c>
    </row>
    <row r="62" customFormat="false" ht="30.75" hidden="false" customHeight="true" outlineLevel="0" collapsed="false">
      <c r="B62" s="115" t="s">
        <v>704</v>
      </c>
      <c r="C62" s="114" t="s">
        <v>302</v>
      </c>
      <c r="D62" s="21" t="s">
        <v>731</v>
      </c>
      <c r="E62" s="13" t="s">
        <v>260</v>
      </c>
      <c r="F62" s="12" t="s">
        <v>31</v>
      </c>
      <c r="G62" s="14" t="s">
        <v>32</v>
      </c>
      <c r="H62" s="17" t="n">
        <f aca="false">8*I62</f>
        <v>0</v>
      </c>
      <c r="I62" s="17"/>
      <c r="J62" s="17" t="n">
        <v>3</v>
      </c>
      <c r="K62" s="60" t="n">
        <f aca="false">SUM(I62:J62)</f>
        <v>3</v>
      </c>
      <c r="L62" s="21" t="s">
        <v>708</v>
      </c>
      <c r="M62" s="63" t="s">
        <v>59</v>
      </c>
      <c r="N62" s="13" t="s">
        <v>60</v>
      </c>
      <c r="O62" s="13" t="s">
        <v>23</v>
      </c>
    </row>
    <row r="63" customFormat="false" ht="30.75" hidden="false" customHeight="true" outlineLevel="0" collapsed="false">
      <c r="B63" s="115" t="s">
        <v>704</v>
      </c>
      <c r="C63" s="114" t="s">
        <v>302</v>
      </c>
      <c r="D63" s="21" t="s">
        <v>709</v>
      </c>
      <c r="E63" s="13" t="s">
        <v>404</v>
      </c>
      <c r="F63" s="12" t="s">
        <v>36</v>
      </c>
      <c r="G63" s="14" t="s">
        <v>32</v>
      </c>
      <c r="H63" s="17" t="n">
        <f aca="false">8*I63</f>
        <v>0</v>
      </c>
      <c r="I63" s="17"/>
      <c r="J63" s="17" t="n">
        <v>30</v>
      </c>
      <c r="K63" s="60" t="n">
        <f aca="false">SUM(I63:J63)</f>
        <v>30</v>
      </c>
      <c r="L63" s="21" t="s">
        <v>708</v>
      </c>
      <c r="M63" s="63" t="s">
        <v>59</v>
      </c>
      <c r="N63" s="13" t="s">
        <v>60</v>
      </c>
      <c r="O63" s="13" t="s">
        <v>108</v>
      </c>
    </row>
    <row r="64" customFormat="false" ht="30.75" hidden="false" customHeight="true" outlineLevel="0" collapsed="false">
      <c r="B64" s="115" t="s">
        <v>704</v>
      </c>
      <c r="C64" s="114" t="s">
        <v>302</v>
      </c>
      <c r="D64" s="12" t="s">
        <v>741</v>
      </c>
      <c r="E64" s="20" t="s">
        <v>404</v>
      </c>
      <c r="F64" s="12" t="s">
        <v>36</v>
      </c>
      <c r="G64" s="14" t="s">
        <v>32</v>
      </c>
      <c r="H64" s="17" t="n">
        <v>16</v>
      </c>
      <c r="I64" s="17" t="n">
        <v>2</v>
      </c>
      <c r="J64" s="17"/>
      <c r="K64" s="60" t="n">
        <f aca="false">SUM(I64:J64)</f>
        <v>2</v>
      </c>
      <c r="L64" s="21" t="s">
        <v>713</v>
      </c>
      <c r="M64" s="63" t="s">
        <v>16</v>
      </c>
      <c r="N64" s="20" t="s">
        <v>108</v>
      </c>
      <c r="O64" s="20" t="s">
        <v>108</v>
      </c>
    </row>
    <row r="65" customFormat="false" ht="30.75" hidden="false" customHeight="true" outlineLevel="0" collapsed="false">
      <c r="B65" s="115" t="s">
        <v>704</v>
      </c>
      <c r="C65" s="114" t="s">
        <v>302</v>
      </c>
      <c r="D65" s="12" t="s">
        <v>742</v>
      </c>
      <c r="E65" s="20" t="s">
        <v>404</v>
      </c>
      <c r="F65" s="12" t="s">
        <v>36</v>
      </c>
      <c r="G65" s="14" t="s">
        <v>32</v>
      </c>
      <c r="H65" s="17" t="n">
        <v>8</v>
      </c>
      <c r="I65" s="17" t="n">
        <v>1</v>
      </c>
      <c r="J65" s="17"/>
      <c r="K65" s="60" t="n">
        <f aca="false">SUM(I65:J65)</f>
        <v>1</v>
      </c>
      <c r="L65" s="21" t="s">
        <v>713</v>
      </c>
      <c r="M65" s="63" t="s">
        <v>16</v>
      </c>
      <c r="N65" s="20" t="s">
        <v>108</v>
      </c>
      <c r="O65" s="20" t="s">
        <v>108</v>
      </c>
    </row>
    <row r="66" customFormat="false" ht="30.75" hidden="false" customHeight="true" outlineLevel="0" collapsed="false">
      <c r="B66" s="115" t="s">
        <v>704</v>
      </c>
      <c r="C66" s="114" t="s">
        <v>302</v>
      </c>
      <c r="D66" s="12" t="s">
        <v>743</v>
      </c>
      <c r="E66" s="20" t="s">
        <v>404</v>
      </c>
      <c r="F66" s="12" t="s">
        <v>36</v>
      </c>
      <c r="G66" s="14" t="s">
        <v>32</v>
      </c>
      <c r="H66" s="17" t="n">
        <v>8</v>
      </c>
      <c r="I66" s="17" t="n">
        <v>1</v>
      </c>
      <c r="J66" s="17"/>
      <c r="K66" s="60" t="n">
        <f aca="false">SUM(I66:J66)</f>
        <v>1</v>
      </c>
      <c r="L66" s="21" t="s">
        <v>657</v>
      </c>
      <c r="M66" s="19" t="s">
        <v>22</v>
      </c>
      <c r="N66" s="20" t="s">
        <v>108</v>
      </c>
      <c r="O66" s="20" t="s">
        <v>108</v>
      </c>
    </row>
    <row r="67" customFormat="false" ht="30.75" hidden="false" customHeight="true" outlineLevel="0" collapsed="false">
      <c r="B67" s="115" t="s">
        <v>704</v>
      </c>
      <c r="C67" s="114" t="s">
        <v>302</v>
      </c>
      <c r="D67" s="12" t="s">
        <v>744</v>
      </c>
      <c r="E67" s="20" t="s">
        <v>404</v>
      </c>
      <c r="F67" s="12" t="s">
        <v>36</v>
      </c>
      <c r="G67" s="14" t="s">
        <v>32</v>
      </c>
      <c r="H67" s="17" t="n">
        <v>8</v>
      </c>
      <c r="I67" s="17" t="n">
        <v>1</v>
      </c>
      <c r="J67" s="17"/>
      <c r="K67" s="60" t="n">
        <f aca="false">SUM(I67:J67)</f>
        <v>1</v>
      </c>
      <c r="L67" s="21" t="s">
        <v>713</v>
      </c>
      <c r="M67" s="63" t="s">
        <v>16</v>
      </c>
      <c r="N67" s="20" t="s">
        <v>108</v>
      </c>
      <c r="O67" s="20" t="s">
        <v>108</v>
      </c>
    </row>
    <row r="68" customFormat="false" ht="30.75" hidden="false" customHeight="true" outlineLevel="0" collapsed="false">
      <c r="B68" s="115" t="s">
        <v>704</v>
      </c>
      <c r="C68" s="114" t="s">
        <v>302</v>
      </c>
      <c r="D68" s="12" t="s">
        <v>745</v>
      </c>
      <c r="E68" s="20" t="s">
        <v>404</v>
      </c>
      <c r="F68" s="12" t="s">
        <v>36</v>
      </c>
      <c r="G68" s="14" t="s">
        <v>32</v>
      </c>
      <c r="H68" s="17" t="n">
        <v>8</v>
      </c>
      <c r="I68" s="17" t="n">
        <v>1</v>
      </c>
      <c r="J68" s="17"/>
      <c r="K68" s="60" t="n">
        <f aca="false">SUM(I68:J68)</f>
        <v>1</v>
      </c>
      <c r="L68" s="21" t="s">
        <v>657</v>
      </c>
      <c r="M68" s="19" t="s">
        <v>22</v>
      </c>
      <c r="N68" s="20" t="s">
        <v>108</v>
      </c>
      <c r="O68" s="20" t="s">
        <v>108</v>
      </c>
    </row>
    <row r="69" customFormat="false" ht="30.75" hidden="false" customHeight="true" outlineLevel="0" collapsed="false">
      <c r="B69" s="115" t="s">
        <v>704</v>
      </c>
      <c r="C69" s="114" t="s">
        <v>302</v>
      </c>
      <c r="D69" s="12" t="s">
        <v>746</v>
      </c>
      <c r="E69" s="20" t="s">
        <v>404</v>
      </c>
      <c r="F69" s="12" t="s">
        <v>36</v>
      </c>
      <c r="G69" s="14" t="s">
        <v>32</v>
      </c>
      <c r="H69" s="17" t="n">
        <v>8</v>
      </c>
      <c r="I69" s="17" t="n">
        <v>1</v>
      </c>
      <c r="J69" s="17"/>
      <c r="K69" s="60" t="n">
        <f aca="false">SUM(I69:J69)</f>
        <v>1</v>
      </c>
      <c r="L69" s="21" t="s">
        <v>711</v>
      </c>
      <c r="M69" s="63" t="s">
        <v>22</v>
      </c>
      <c r="N69" s="13" t="s">
        <v>108</v>
      </c>
      <c r="O69" s="13" t="s">
        <v>108</v>
      </c>
    </row>
    <row r="70" customFormat="false" ht="30.75" hidden="false" customHeight="true" outlineLevel="0" collapsed="false">
      <c r="B70" s="115" t="s">
        <v>704</v>
      </c>
      <c r="C70" s="114" t="s">
        <v>302</v>
      </c>
      <c r="D70" s="12" t="s">
        <v>747</v>
      </c>
      <c r="E70" s="20" t="s">
        <v>404</v>
      </c>
      <c r="F70" s="12" t="s">
        <v>36</v>
      </c>
      <c r="G70" s="14" t="s">
        <v>32</v>
      </c>
      <c r="H70" s="17" t="n">
        <v>8</v>
      </c>
      <c r="I70" s="17" t="n">
        <v>1</v>
      </c>
      <c r="J70" s="17"/>
      <c r="K70" s="60" t="n">
        <f aca="false">SUM(I70:J70)</f>
        <v>1</v>
      </c>
      <c r="L70" s="21" t="s">
        <v>713</v>
      </c>
      <c r="M70" s="63" t="s">
        <v>16</v>
      </c>
      <c r="N70" s="20" t="s">
        <v>108</v>
      </c>
      <c r="O70" s="20" t="s">
        <v>108</v>
      </c>
    </row>
    <row r="71" customFormat="false" ht="30.75" hidden="false" customHeight="true" outlineLevel="0" collapsed="false">
      <c r="B71" s="115" t="s">
        <v>704</v>
      </c>
      <c r="C71" s="114" t="s">
        <v>302</v>
      </c>
      <c r="D71" s="12" t="s">
        <v>748</v>
      </c>
      <c r="E71" s="20" t="s">
        <v>404</v>
      </c>
      <c r="F71" s="12" t="s">
        <v>36</v>
      </c>
      <c r="G71" s="14" t="s">
        <v>32</v>
      </c>
      <c r="H71" s="17" t="n">
        <v>16</v>
      </c>
      <c r="I71" s="17" t="n">
        <v>2</v>
      </c>
      <c r="J71" s="17"/>
      <c r="K71" s="60" t="n">
        <f aca="false">SUM(I71:J71)</f>
        <v>2</v>
      </c>
      <c r="L71" s="21" t="s">
        <v>711</v>
      </c>
      <c r="M71" s="63" t="s">
        <v>22</v>
      </c>
      <c r="N71" s="13" t="s">
        <v>108</v>
      </c>
      <c r="O71" s="13" t="s">
        <v>108</v>
      </c>
    </row>
    <row r="72" customFormat="false" ht="30.75" hidden="false" customHeight="true" outlineLevel="0" collapsed="false">
      <c r="B72" s="115" t="s">
        <v>704</v>
      </c>
      <c r="C72" s="114" t="s">
        <v>302</v>
      </c>
      <c r="D72" s="12" t="s">
        <v>749</v>
      </c>
      <c r="E72" s="20" t="s">
        <v>404</v>
      </c>
      <c r="F72" s="12" t="s">
        <v>36</v>
      </c>
      <c r="G72" s="14" t="s">
        <v>32</v>
      </c>
      <c r="H72" s="17" t="n">
        <v>16</v>
      </c>
      <c r="I72" s="17" t="n">
        <v>2</v>
      </c>
      <c r="J72" s="17"/>
      <c r="K72" s="60" t="n">
        <f aca="false">SUM(I72:J72)</f>
        <v>2</v>
      </c>
      <c r="L72" s="12" t="s">
        <v>405</v>
      </c>
      <c r="M72" s="63" t="s">
        <v>16</v>
      </c>
      <c r="N72" s="20" t="s">
        <v>108</v>
      </c>
      <c r="O72" s="20" t="s">
        <v>108</v>
      </c>
    </row>
    <row r="73" customFormat="false" ht="30.75" hidden="false" customHeight="true" outlineLevel="0" collapsed="false">
      <c r="B73" s="115" t="s">
        <v>704</v>
      </c>
      <c r="C73" s="114" t="s">
        <v>302</v>
      </c>
      <c r="D73" s="28" t="s">
        <v>148</v>
      </c>
      <c r="E73" s="29" t="s">
        <v>138</v>
      </c>
      <c r="F73" s="28" t="s">
        <v>149</v>
      </c>
      <c r="G73" s="307" t="s">
        <v>150</v>
      </c>
      <c r="H73" s="102" t="n">
        <v>40</v>
      </c>
      <c r="I73" s="102" t="n">
        <v>5</v>
      </c>
      <c r="J73" s="102" t="n">
        <v>10</v>
      </c>
      <c r="K73" s="60" t="n">
        <f aca="false">SUM(I73:J73)</f>
        <v>15</v>
      </c>
      <c r="L73" s="28" t="s">
        <v>151</v>
      </c>
      <c r="M73" s="221" t="s">
        <v>142</v>
      </c>
      <c r="N73" s="221" t="s">
        <v>142</v>
      </c>
      <c r="O73" s="221" t="s">
        <v>142</v>
      </c>
    </row>
    <row r="74" customFormat="false" ht="16.8" hidden="false" customHeight="true" outlineLevel="0" collapsed="false">
      <c r="B74" s="237" t="s">
        <v>304</v>
      </c>
      <c r="C74" s="237"/>
      <c r="D74" s="237"/>
      <c r="E74" s="237"/>
      <c r="F74" s="237"/>
      <c r="G74" s="237"/>
      <c r="H74" s="69" t="n">
        <f aca="false">SUM(H62:H73)</f>
        <v>136</v>
      </c>
      <c r="I74" s="69" t="n">
        <f aca="false">SUM(I62:I73)</f>
        <v>17</v>
      </c>
      <c r="J74" s="69" t="n">
        <f aca="false">SUM(J62:J73)</f>
        <v>43</v>
      </c>
      <c r="K74" s="69" t="n">
        <f aca="false">SUM(K62:K73)</f>
        <v>60</v>
      </c>
      <c r="L74" s="70"/>
      <c r="M74" s="70"/>
      <c r="N74" s="70"/>
      <c r="O74" s="70"/>
    </row>
    <row r="75" customFormat="false" ht="7.95" hidden="false" customHeight="true" outlineLevel="0" collapsed="false">
      <c r="L75" s="308"/>
      <c r="M75" s="308"/>
      <c r="N75" s="291"/>
    </row>
    <row r="76" customFormat="false" ht="16.8" hidden="false" customHeight="true" outlineLevel="0" collapsed="false">
      <c r="B76" s="238"/>
      <c r="C76" s="239" t="s">
        <v>305</v>
      </c>
      <c r="D76" s="239"/>
      <c r="E76" s="239"/>
      <c r="F76" s="239"/>
      <c r="G76" s="239"/>
      <c r="H76" s="239"/>
      <c r="I76" s="72" t="n">
        <f aca="false">I74+I59+I47+I36+I22</f>
        <v>80</v>
      </c>
      <c r="J76" s="72" t="n">
        <f aca="false">J74+J59+J47+J36+J22</f>
        <v>220</v>
      </c>
      <c r="K76" s="72" t="n">
        <f aca="false">K74+K59+K47+K36+K22</f>
        <v>300</v>
      </c>
      <c r="L76" s="74"/>
      <c r="M76" s="74"/>
      <c r="N76" s="74"/>
      <c r="O76" s="74"/>
    </row>
    <row r="77" customFormat="false" ht="16.8" hidden="false" customHeight="false" outlineLevel="0" collapsed="false">
      <c r="B77" s="75"/>
      <c r="C77" s="76"/>
      <c r="D77" s="77"/>
      <c r="E77" s="76"/>
      <c r="F77" s="77"/>
      <c r="G77" s="78"/>
      <c r="H77" s="78" t="s">
        <v>154</v>
      </c>
      <c r="I77" s="80" t="n">
        <f aca="false">I76/K76</f>
        <v>0.266666666666667</v>
      </c>
      <c r="J77" s="81" t="n">
        <f aca="false">J76/K76</f>
        <v>0.733333333333333</v>
      </c>
      <c r="K77" s="82" t="n">
        <f aca="false">SUM(I77:J77)</f>
        <v>1</v>
      </c>
      <c r="L77" s="77"/>
      <c r="M77" s="77"/>
    </row>
  </sheetData>
  <mergeCells count="13">
    <mergeCell ref="B2:O2"/>
    <mergeCell ref="B22:G22"/>
    <mergeCell ref="L22:O22"/>
    <mergeCell ref="B36:G36"/>
    <mergeCell ref="L36:O36"/>
    <mergeCell ref="B47:G47"/>
    <mergeCell ref="L47:O47"/>
    <mergeCell ref="B59:G59"/>
    <mergeCell ref="L59:O59"/>
    <mergeCell ref="B74:G74"/>
    <mergeCell ref="L74:O74"/>
    <mergeCell ref="C76:H76"/>
    <mergeCell ref="L76:O76"/>
  </mergeCells>
  <dataValidations count="5">
    <dataValidation allowBlank="true" operator="between" showDropDown="false" showErrorMessage="true" showInputMessage="true" sqref="M5:M20 M25:M34 M39:M45 M50:M58 M62:M72" type="list">
      <formula1>"1°,2°,R,RTD,SSN,C"</formula1>
      <formula2>0</formula2>
    </dataValidation>
    <dataValidation allowBlank="true" operator="between" showDropDown="false" showErrorMessage="true" showInputMessage="true" sqref="N5:O20 N25:O34 N39:O45 N50:O58 N62:O72" type="list">
      <formula1>"DSB,DSC,DMI,DSMSP,DIMCM,AOU-CA,AOBrotzu,ATS,ALTRI,"</formula1>
      <formula2>0</formula2>
    </dataValidation>
    <dataValidation allowBlank="true" operator="between" showDropDown="false" showErrorMessage="true" showInputMessage="true" sqref="G5:G21 G25:G35 G39:G46 G50:G58 G62:G73" type="list">
      <formula1>"A,B,C,E,F"</formula1>
      <formula2>0</formula2>
    </dataValidation>
    <dataValidation allowBlank="true" operator="between" showDropDown="false" showErrorMessage="true" showInputMessage="true" sqref="F5:F21 F25:F35 F39:F46 F50:F58 F62:F71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F72:F73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4"/>
  <sheetViews>
    <sheetView showFormulas="false" showGridLines="true" showRowColHeaders="true" showZeros="true" rightToLeft="false" tabSelected="false" showOutlineSymbols="true" defaultGridColor="true" view="normal" topLeftCell="A37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36.66"/>
    <col collapsed="false" customWidth="true" hidden="false" outlineLevel="0" max="3" min="3" style="2" width="9"/>
    <col collapsed="false" customWidth="true" hidden="false" outlineLevel="0" max="4" min="4" style="1" width="57.32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6.55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4.32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750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16.2" hidden="false" customHeight="false" outlineLevel="0" collapsed="false">
      <c r="B5" s="10" t="s">
        <v>751</v>
      </c>
      <c r="C5" s="11" t="s">
        <v>16</v>
      </c>
      <c r="D5" s="21" t="s">
        <v>540</v>
      </c>
      <c r="E5" s="13" t="s">
        <v>541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542</v>
      </c>
      <c r="M5" s="19" t="s">
        <v>16</v>
      </c>
      <c r="N5" s="20" t="s">
        <v>28</v>
      </c>
      <c r="O5" s="20" t="s">
        <v>28</v>
      </c>
    </row>
    <row r="6" customFormat="false" ht="15.6" hidden="false" customHeight="false" outlineLevel="0" collapsed="false">
      <c r="B6" s="10" t="s">
        <v>751</v>
      </c>
      <c r="C6" s="23" t="s">
        <v>16</v>
      </c>
      <c r="D6" s="12" t="s">
        <v>752</v>
      </c>
      <c r="E6" s="20" t="s">
        <v>753</v>
      </c>
      <c r="F6" s="12" t="s">
        <v>19</v>
      </c>
      <c r="G6" s="14" t="s">
        <v>20</v>
      </c>
      <c r="H6" s="15" t="n">
        <f aca="false">H7</f>
        <v>8</v>
      </c>
      <c r="I6" s="17" t="n">
        <v>1</v>
      </c>
      <c r="J6" s="17"/>
      <c r="K6" s="18" t="n">
        <f aca="false">SUM(I6:J6)</f>
        <v>1</v>
      </c>
      <c r="L6" s="12" t="s">
        <v>754</v>
      </c>
      <c r="M6" s="19" t="s">
        <v>67</v>
      </c>
      <c r="N6" s="20" t="s">
        <v>23</v>
      </c>
      <c r="O6" s="20" t="s">
        <v>755</v>
      </c>
    </row>
    <row r="7" customFormat="false" ht="15.6" hidden="false" customHeight="false" outlineLevel="0" collapsed="false">
      <c r="B7" s="10" t="s">
        <v>751</v>
      </c>
      <c r="C7" s="23" t="s">
        <v>16</v>
      </c>
      <c r="D7" s="12" t="s">
        <v>17</v>
      </c>
      <c r="E7" s="20" t="s">
        <v>18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2"/>
      <c r="K7" s="18" t="n">
        <f aca="false">SUM(I7:J7)</f>
        <v>1</v>
      </c>
      <c r="L7" s="12" t="s">
        <v>21</v>
      </c>
      <c r="M7" s="19" t="s">
        <v>22</v>
      </c>
      <c r="N7" s="20" t="s">
        <v>23</v>
      </c>
      <c r="O7" s="20" t="s">
        <v>23</v>
      </c>
    </row>
    <row r="8" customFormat="false" ht="15.6" hidden="false" customHeight="false" outlineLevel="0" collapsed="false">
      <c r="B8" s="10" t="s">
        <v>751</v>
      </c>
      <c r="C8" s="23" t="s">
        <v>16</v>
      </c>
      <c r="D8" s="12" t="s">
        <v>756</v>
      </c>
      <c r="E8" s="20" t="s">
        <v>257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2"/>
      <c r="K8" s="18" t="n">
        <f aca="false">SUM(I8:J8)</f>
        <v>1</v>
      </c>
      <c r="L8" s="12" t="s">
        <v>502</v>
      </c>
      <c r="M8" s="19" t="s">
        <v>27</v>
      </c>
      <c r="N8" s="20" t="s">
        <v>23</v>
      </c>
      <c r="O8" s="20" t="s">
        <v>28</v>
      </c>
    </row>
    <row r="9" customFormat="false" ht="15.6" hidden="false" customHeight="false" outlineLevel="0" collapsed="false">
      <c r="B9" s="10" t="s">
        <v>751</v>
      </c>
      <c r="C9" s="23" t="s">
        <v>16</v>
      </c>
      <c r="D9" s="12" t="s">
        <v>757</v>
      </c>
      <c r="E9" s="20" t="s">
        <v>758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759</v>
      </c>
      <c r="M9" s="19" t="s">
        <v>16</v>
      </c>
      <c r="N9" s="13" t="s">
        <v>760</v>
      </c>
      <c r="O9" s="13" t="s">
        <v>760</v>
      </c>
    </row>
    <row r="10" customFormat="false" ht="15.6" hidden="false" customHeight="false" outlineLevel="0" collapsed="false">
      <c r="B10" s="10" t="s">
        <v>751</v>
      </c>
      <c r="C10" s="23" t="s">
        <v>16</v>
      </c>
      <c r="D10" s="12" t="s">
        <v>761</v>
      </c>
      <c r="E10" s="20" t="s">
        <v>499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4</v>
      </c>
      <c r="K10" s="18" t="n">
        <v>4</v>
      </c>
      <c r="L10" s="12" t="s">
        <v>762</v>
      </c>
      <c r="M10" s="19" t="s">
        <v>16</v>
      </c>
      <c r="N10" s="20" t="s">
        <v>23</v>
      </c>
      <c r="O10" s="20" t="s">
        <v>23</v>
      </c>
    </row>
    <row r="11" customFormat="false" ht="15.6" hidden="false" customHeight="false" outlineLevel="0" collapsed="false">
      <c r="B11" s="10" t="s">
        <v>751</v>
      </c>
      <c r="C11" s="23" t="s">
        <v>16</v>
      </c>
      <c r="D11" s="12" t="s">
        <v>761</v>
      </c>
      <c r="E11" s="20" t="s">
        <v>499</v>
      </c>
      <c r="F11" s="12" t="s">
        <v>31</v>
      </c>
      <c r="G11" s="14" t="s">
        <v>32</v>
      </c>
      <c r="H11" s="62" t="n">
        <f aca="false">I11*8</f>
        <v>0</v>
      </c>
      <c r="I11" s="17"/>
      <c r="J11" s="17" t="n">
        <v>2</v>
      </c>
      <c r="K11" s="18" t="n">
        <f aca="false">SUM(I11:J11)</f>
        <v>2</v>
      </c>
      <c r="L11" s="12" t="s">
        <v>763</v>
      </c>
      <c r="M11" s="19" t="s">
        <v>22</v>
      </c>
      <c r="N11" s="20" t="s">
        <v>23</v>
      </c>
      <c r="O11" s="20" t="s">
        <v>23</v>
      </c>
    </row>
    <row r="12" customFormat="false" ht="15.6" hidden="false" customHeight="false" outlineLevel="0" collapsed="false">
      <c r="B12" s="10" t="s">
        <v>751</v>
      </c>
      <c r="C12" s="23" t="s">
        <v>16</v>
      </c>
      <c r="D12" s="12" t="s">
        <v>761</v>
      </c>
      <c r="E12" s="20" t="s">
        <v>499</v>
      </c>
      <c r="F12" s="12" t="s">
        <v>31</v>
      </c>
      <c r="G12" s="14" t="s">
        <v>32</v>
      </c>
      <c r="H12" s="62" t="n">
        <f aca="false">I12*8</f>
        <v>0</v>
      </c>
      <c r="I12" s="17"/>
      <c r="J12" s="17" t="n">
        <v>2</v>
      </c>
      <c r="K12" s="18" t="n">
        <f aca="false">SUM(I12:J12)</f>
        <v>2</v>
      </c>
      <c r="L12" s="12" t="s">
        <v>764</v>
      </c>
      <c r="M12" s="19" t="s">
        <v>16</v>
      </c>
      <c r="N12" s="20" t="s">
        <v>23</v>
      </c>
      <c r="O12" s="20" t="s">
        <v>23</v>
      </c>
    </row>
    <row r="13" customFormat="false" ht="15.6" hidden="false" customHeight="false" outlineLevel="0" collapsed="false">
      <c r="B13" s="10" t="s">
        <v>751</v>
      </c>
      <c r="C13" s="23" t="s">
        <v>16</v>
      </c>
      <c r="D13" s="12" t="s">
        <v>761</v>
      </c>
      <c r="E13" s="20" t="s">
        <v>499</v>
      </c>
      <c r="F13" s="12" t="s">
        <v>31</v>
      </c>
      <c r="G13" s="14" t="s">
        <v>32</v>
      </c>
      <c r="H13" s="62" t="n">
        <f aca="false">I13*8</f>
        <v>0</v>
      </c>
      <c r="I13" s="17"/>
      <c r="J13" s="17" t="n">
        <v>2</v>
      </c>
      <c r="K13" s="18" t="n">
        <f aca="false">SUM(I13:J13)</f>
        <v>2</v>
      </c>
      <c r="L13" s="12" t="s">
        <v>765</v>
      </c>
      <c r="M13" s="19" t="s">
        <v>27</v>
      </c>
      <c r="N13" s="20" t="s">
        <v>23</v>
      </c>
      <c r="O13" s="20" t="s">
        <v>23</v>
      </c>
    </row>
    <row r="14" customFormat="false" ht="15.6" hidden="false" customHeight="false" outlineLevel="0" collapsed="false">
      <c r="B14" s="10" t="s">
        <v>751</v>
      </c>
      <c r="C14" s="23" t="s">
        <v>16</v>
      </c>
      <c r="D14" s="12" t="s">
        <v>766</v>
      </c>
      <c r="E14" s="20" t="s">
        <v>499</v>
      </c>
      <c r="F14" s="12" t="s">
        <v>36</v>
      </c>
      <c r="G14" s="14" t="s">
        <v>32</v>
      </c>
      <c r="H14" s="17" t="n">
        <f aca="false">I14*8</f>
        <v>32</v>
      </c>
      <c r="I14" s="17" t="n">
        <v>4</v>
      </c>
      <c r="J14" s="17"/>
      <c r="K14" s="18" t="n">
        <f aca="false">SUM(I14:J14)</f>
        <v>4</v>
      </c>
      <c r="L14" s="12" t="s">
        <v>767</v>
      </c>
      <c r="M14" s="19" t="s">
        <v>22</v>
      </c>
      <c r="N14" s="20" t="s">
        <v>23</v>
      </c>
      <c r="O14" s="20" t="s">
        <v>23</v>
      </c>
    </row>
    <row r="15" customFormat="false" ht="15.6" hidden="false" customHeight="false" outlineLevel="0" collapsed="false">
      <c r="B15" s="10" t="s">
        <v>751</v>
      </c>
      <c r="C15" s="23" t="s">
        <v>16</v>
      </c>
      <c r="D15" s="12" t="s">
        <v>761</v>
      </c>
      <c r="E15" s="20" t="s">
        <v>499</v>
      </c>
      <c r="F15" s="12" t="s">
        <v>36</v>
      </c>
      <c r="G15" s="14" t="s">
        <v>32</v>
      </c>
      <c r="H15" s="62" t="n">
        <f aca="false">I15*8</f>
        <v>0</v>
      </c>
      <c r="I15" s="17"/>
      <c r="J15" s="17" t="n">
        <v>4</v>
      </c>
      <c r="K15" s="18" t="n">
        <f aca="false">SUM(I15:J15)</f>
        <v>4</v>
      </c>
      <c r="L15" s="12" t="s">
        <v>767</v>
      </c>
      <c r="M15" s="19" t="s">
        <v>22</v>
      </c>
      <c r="N15" s="20" t="s">
        <v>23</v>
      </c>
      <c r="O15" s="20" t="s">
        <v>23</v>
      </c>
    </row>
    <row r="16" customFormat="false" ht="15.6" hidden="false" customHeight="false" outlineLevel="0" collapsed="false">
      <c r="B16" s="10" t="s">
        <v>751</v>
      </c>
      <c r="C16" s="23" t="s">
        <v>16</v>
      </c>
      <c r="D16" s="12" t="s">
        <v>761</v>
      </c>
      <c r="E16" s="20" t="s">
        <v>499</v>
      </c>
      <c r="F16" s="12" t="s">
        <v>36</v>
      </c>
      <c r="G16" s="14" t="s">
        <v>32</v>
      </c>
      <c r="H16" s="62" t="n">
        <f aca="false">I16*8</f>
        <v>0</v>
      </c>
      <c r="I16" s="17"/>
      <c r="J16" s="17" t="n">
        <v>4</v>
      </c>
      <c r="K16" s="18" t="n">
        <f aca="false">SUM(I16:J16)</f>
        <v>4</v>
      </c>
      <c r="L16" s="12" t="s">
        <v>768</v>
      </c>
      <c r="M16" s="19" t="s">
        <v>22</v>
      </c>
      <c r="N16" s="20" t="s">
        <v>23</v>
      </c>
      <c r="O16" s="20" t="s">
        <v>23</v>
      </c>
    </row>
    <row r="17" customFormat="false" ht="15.6" hidden="false" customHeight="false" outlineLevel="0" collapsed="false">
      <c r="B17" s="10" t="s">
        <v>751</v>
      </c>
      <c r="C17" s="23" t="s">
        <v>16</v>
      </c>
      <c r="D17" s="12" t="s">
        <v>761</v>
      </c>
      <c r="E17" s="20" t="s">
        <v>499</v>
      </c>
      <c r="F17" s="12" t="s">
        <v>36</v>
      </c>
      <c r="G17" s="14" t="s">
        <v>32</v>
      </c>
      <c r="H17" s="62" t="n">
        <f aca="false">I17*8</f>
        <v>0</v>
      </c>
      <c r="I17" s="17"/>
      <c r="J17" s="17" t="n">
        <v>4</v>
      </c>
      <c r="K17" s="18" t="n">
        <f aca="false">SUM(I17:J17)</f>
        <v>4</v>
      </c>
      <c r="L17" s="12" t="s">
        <v>763</v>
      </c>
      <c r="M17" s="19" t="s">
        <v>22</v>
      </c>
      <c r="N17" s="20" t="s">
        <v>23</v>
      </c>
      <c r="O17" s="20" t="s">
        <v>23</v>
      </c>
    </row>
    <row r="18" customFormat="false" ht="15.6" hidden="false" customHeight="false" outlineLevel="0" collapsed="false">
      <c r="B18" s="10" t="s">
        <v>751</v>
      </c>
      <c r="C18" s="23" t="s">
        <v>16</v>
      </c>
      <c r="D18" s="12" t="s">
        <v>761</v>
      </c>
      <c r="E18" s="20" t="s">
        <v>499</v>
      </c>
      <c r="F18" s="12" t="s">
        <v>36</v>
      </c>
      <c r="G18" s="14" t="s">
        <v>32</v>
      </c>
      <c r="H18" s="62" t="n">
        <f aca="false">I18*8</f>
        <v>0</v>
      </c>
      <c r="I18" s="17"/>
      <c r="J18" s="17" t="n">
        <v>4</v>
      </c>
      <c r="K18" s="18" t="n">
        <f aca="false">SUM(I18:J18)</f>
        <v>4</v>
      </c>
      <c r="L18" s="12" t="s">
        <v>764</v>
      </c>
      <c r="M18" s="19" t="s">
        <v>16</v>
      </c>
      <c r="N18" s="20" t="s">
        <v>23</v>
      </c>
      <c r="O18" s="20" t="s">
        <v>23</v>
      </c>
    </row>
    <row r="19" customFormat="false" ht="15.6" hidden="false" customHeight="false" outlineLevel="0" collapsed="false">
      <c r="B19" s="10" t="s">
        <v>751</v>
      </c>
      <c r="C19" s="23" t="s">
        <v>16</v>
      </c>
      <c r="D19" s="309" t="s">
        <v>761</v>
      </c>
      <c r="E19" s="20" t="s">
        <v>499</v>
      </c>
      <c r="F19" s="12" t="s">
        <v>36</v>
      </c>
      <c r="G19" s="14" t="s">
        <v>32</v>
      </c>
      <c r="H19" s="62" t="n">
        <f aca="false">I19*8</f>
        <v>0</v>
      </c>
      <c r="I19" s="17"/>
      <c r="J19" s="17" t="n">
        <v>4</v>
      </c>
      <c r="K19" s="18" t="n">
        <f aca="false">SUM(I19:J19)</f>
        <v>4</v>
      </c>
      <c r="L19" s="12" t="s">
        <v>765</v>
      </c>
      <c r="M19" s="19" t="s">
        <v>27</v>
      </c>
      <c r="N19" s="20" t="s">
        <v>23</v>
      </c>
      <c r="O19" s="20" t="s">
        <v>23</v>
      </c>
    </row>
    <row r="20" customFormat="false" ht="15.6" hidden="false" customHeight="false" outlineLevel="0" collapsed="false">
      <c r="B20" s="10" t="s">
        <v>751</v>
      </c>
      <c r="C20" s="23" t="s">
        <v>16</v>
      </c>
      <c r="D20" s="309" t="s">
        <v>761</v>
      </c>
      <c r="E20" s="310" t="s">
        <v>499</v>
      </c>
      <c r="F20" s="309" t="s">
        <v>36</v>
      </c>
      <c r="G20" s="14" t="s">
        <v>32</v>
      </c>
      <c r="H20" s="62" t="n">
        <f aca="false">I20*8</f>
        <v>0</v>
      </c>
      <c r="I20" s="17"/>
      <c r="J20" s="17" t="n">
        <v>3</v>
      </c>
      <c r="K20" s="18" t="n">
        <f aca="false">SUM(I20:J20)</f>
        <v>3</v>
      </c>
      <c r="L20" s="12" t="s">
        <v>769</v>
      </c>
      <c r="M20" s="19" t="s">
        <v>22</v>
      </c>
      <c r="N20" s="20" t="s">
        <v>23</v>
      </c>
      <c r="O20" s="20" t="s">
        <v>23</v>
      </c>
    </row>
    <row r="21" customFormat="false" ht="15.6" hidden="false" customHeight="false" outlineLevel="0" collapsed="false">
      <c r="B21" s="10" t="s">
        <v>751</v>
      </c>
      <c r="C21" s="23" t="s">
        <v>16</v>
      </c>
      <c r="D21" s="309" t="s">
        <v>770</v>
      </c>
      <c r="E21" s="20" t="s">
        <v>499</v>
      </c>
      <c r="F21" s="12" t="s">
        <v>36</v>
      </c>
      <c r="G21" s="14" t="s">
        <v>32</v>
      </c>
      <c r="H21" s="17" t="n">
        <f aca="false">I21*8</f>
        <v>48</v>
      </c>
      <c r="I21" s="17" t="n">
        <v>6</v>
      </c>
      <c r="J21" s="17"/>
      <c r="K21" s="18" t="n">
        <v>6</v>
      </c>
      <c r="L21" s="12" t="s">
        <v>768</v>
      </c>
      <c r="M21" s="19" t="s">
        <v>22</v>
      </c>
      <c r="N21" s="20" t="s">
        <v>23</v>
      </c>
      <c r="O21" s="20" t="s">
        <v>23</v>
      </c>
    </row>
    <row r="22" customFormat="false" ht="15.6" hidden="false" customHeight="false" outlineLevel="0" collapsed="false">
      <c r="B22" s="10" t="s">
        <v>751</v>
      </c>
      <c r="C22" s="23" t="s">
        <v>16</v>
      </c>
      <c r="D22" s="309" t="s">
        <v>771</v>
      </c>
      <c r="E22" s="20" t="s">
        <v>499</v>
      </c>
      <c r="F22" s="12" t="s">
        <v>36</v>
      </c>
      <c r="G22" s="14" t="s">
        <v>32</v>
      </c>
      <c r="H22" s="17" t="n">
        <f aca="false">I22*8</f>
        <v>40</v>
      </c>
      <c r="I22" s="17" t="n">
        <v>5</v>
      </c>
      <c r="J22" s="17"/>
      <c r="K22" s="18" t="n">
        <v>5</v>
      </c>
      <c r="L22" s="12" t="s">
        <v>762</v>
      </c>
      <c r="M22" s="19" t="s">
        <v>16</v>
      </c>
      <c r="N22" s="20" t="s">
        <v>23</v>
      </c>
      <c r="O22" s="20" t="s">
        <v>23</v>
      </c>
    </row>
    <row r="23" customFormat="false" ht="27.6" hidden="false" customHeight="false" outlineLevel="0" collapsed="false">
      <c r="B23" s="10" t="s">
        <v>751</v>
      </c>
      <c r="C23" s="11" t="s">
        <v>16</v>
      </c>
      <c r="D23" s="21" t="s">
        <v>772</v>
      </c>
      <c r="E23" s="20" t="s">
        <v>499</v>
      </c>
      <c r="F23" s="12" t="s">
        <v>36</v>
      </c>
      <c r="G23" s="14" t="s">
        <v>32</v>
      </c>
      <c r="H23" s="62" t="n">
        <f aca="false">I23*8</f>
        <v>32</v>
      </c>
      <c r="I23" s="17" t="n">
        <v>4</v>
      </c>
      <c r="J23" s="17"/>
      <c r="K23" s="18" t="n">
        <f aca="false">SUM(I23:J23)</f>
        <v>4</v>
      </c>
      <c r="L23" s="12" t="s">
        <v>763</v>
      </c>
      <c r="M23" s="19" t="s">
        <v>22</v>
      </c>
      <c r="N23" s="20" t="s">
        <v>23</v>
      </c>
      <c r="O23" s="20" t="s">
        <v>23</v>
      </c>
    </row>
    <row r="24" customFormat="false" ht="16.2" hidden="false" customHeight="false" outlineLevel="0" collapsed="false">
      <c r="B24" s="26" t="s">
        <v>751</v>
      </c>
      <c r="C24" s="27" t="s">
        <v>16</v>
      </c>
      <c r="D24" s="28" t="s">
        <v>345</v>
      </c>
      <c r="E24" s="29" t="s">
        <v>138</v>
      </c>
      <c r="F24" s="28" t="s">
        <v>139</v>
      </c>
      <c r="G24" s="209" t="s">
        <v>140</v>
      </c>
      <c r="H24" s="30" t="n">
        <f aca="false">I24*8</f>
        <v>24</v>
      </c>
      <c r="I24" s="31" t="n">
        <v>3</v>
      </c>
      <c r="J24" s="31"/>
      <c r="K24" s="32" t="n">
        <f aca="false">SUM(I24:J24)</f>
        <v>3</v>
      </c>
      <c r="L24" s="28" t="s">
        <v>141</v>
      </c>
      <c r="M24" s="33" t="s">
        <v>142</v>
      </c>
      <c r="N24" s="33" t="s">
        <v>142</v>
      </c>
      <c r="O24" s="33" t="s">
        <v>142</v>
      </c>
    </row>
    <row r="25" customFormat="false" ht="17.25" hidden="false" customHeight="true" outlineLevel="0" collapsed="false">
      <c r="B25" s="210"/>
      <c r="C25" s="211" t="s">
        <v>46</v>
      </c>
      <c r="D25" s="211"/>
      <c r="E25" s="211"/>
      <c r="F25" s="211"/>
      <c r="G25" s="211"/>
      <c r="H25" s="35" t="n">
        <f aca="false">SUM(H5:H24)</f>
        <v>216</v>
      </c>
      <c r="I25" s="35" t="n">
        <f aca="false">SUM(I5:I24)</f>
        <v>27</v>
      </c>
      <c r="J25" s="35" t="n">
        <f aca="false">SUM(J5:J24)</f>
        <v>33</v>
      </c>
      <c r="K25" s="35" t="n">
        <f aca="false">SUM(K5:K24)</f>
        <v>60</v>
      </c>
      <c r="L25" s="95"/>
      <c r="M25" s="95"/>
      <c r="N25" s="95"/>
      <c r="O25" s="95"/>
    </row>
    <row r="26" customFormat="false" ht="7.5" hidden="false" customHeight="true" outlineLevel="0" collapsed="false">
      <c r="B26" s="5"/>
      <c r="C26" s="5"/>
      <c r="D26" s="5"/>
      <c r="E26" s="4"/>
      <c r="F26" s="5"/>
      <c r="G26" s="5"/>
      <c r="H26" s="5"/>
      <c r="I26" s="5"/>
      <c r="J26" s="5"/>
      <c r="K26" s="5"/>
      <c r="L26" s="5"/>
      <c r="O26" s="47"/>
    </row>
    <row r="27" customFormat="false" ht="36" hidden="false" customHeight="true" outlineLevel="0" collapsed="false">
      <c r="B27" s="7" t="s">
        <v>1</v>
      </c>
      <c r="C27" s="8" t="s">
        <v>2</v>
      </c>
      <c r="D27" s="7" t="s">
        <v>3</v>
      </c>
      <c r="E27" s="8" t="s">
        <v>4</v>
      </c>
      <c r="F27" s="7" t="s">
        <v>5</v>
      </c>
      <c r="G27" s="8" t="s">
        <v>6</v>
      </c>
      <c r="H27" s="8" t="s">
        <v>7</v>
      </c>
      <c r="I27" s="8" t="s">
        <v>8</v>
      </c>
      <c r="J27" s="8" t="s">
        <v>9</v>
      </c>
      <c r="K27" s="8" t="s">
        <v>10</v>
      </c>
      <c r="L27" s="7" t="s">
        <v>11</v>
      </c>
      <c r="M27" s="9" t="s">
        <v>12</v>
      </c>
      <c r="N27" s="9" t="s">
        <v>13</v>
      </c>
      <c r="O27" s="8" t="s">
        <v>14</v>
      </c>
    </row>
    <row r="28" customFormat="false" ht="16.2" hidden="false" customHeight="false" outlineLevel="0" collapsed="false">
      <c r="B28" s="37" t="s">
        <v>751</v>
      </c>
      <c r="C28" s="38" t="s">
        <v>22</v>
      </c>
      <c r="D28" s="21" t="s">
        <v>478</v>
      </c>
      <c r="E28" s="13" t="s">
        <v>283</v>
      </c>
      <c r="F28" s="12" t="s">
        <v>31</v>
      </c>
      <c r="G28" s="14" t="s">
        <v>32</v>
      </c>
      <c r="H28" s="15" t="n">
        <f aca="false">I28*8</f>
        <v>0</v>
      </c>
      <c r="I28" s="212"/>
      <c r="J28" s="16" t="n">
        <v>5</v>
      </c>
      <c r="K28" s="39" t="n">
        <f aca="false">SUM(I28:J28)</f>
        <v>5</v>
      </c>
      <c r="L28" s="12" t="s">
        <v>218</v>
      </c>
      <c r="M28" s="19" t="s">
        <v>16</v>
      </c>
      <c r="N28" s="20" t="s">
        <v>23</v>
      </c>
      <c r="O28" s="20" t="s">
        <v>23</v>
      </c>
    </row>
    <row r="29" customFormat="false" ht="15.6" hidden="false" customHeight="false" outlineLevel="0" collapsed="false">
      <c r="B29" s="37" t="s">
        <v>751</v>
      </c>
      <c r="C29" s="38" t="s">
        <v>22</v>
      </c>
      <c r="D29" s="21" t="s">
        <v>478</v>
      </c>
      <c r="E29" s="13" t="s">
        <v>283</v>
      </c>
      <c r="F29" s="12" t="s">
        <v>31</v>
      </c>
      <c r="G29" s="14" t="s">
        <v>32</v>
      </c>
      <c r="H29" s="15" t="n">
        <f aca="false">I29*8</f>
        <v>0</v>
      </c>
      <c r="I29" s="212"/>
      <c r="J29" s="16" t="n">
        <v>5</v>
      </c>
      <c r="K29" s="39" t="n">
        <f aca="false">SUM(I29:J29)</f>
        <v>5</v>
      </c>
      <c r="L29" s="12" t="s">
        <v>215</v>
      </c>
      <c r="M29" s="19" t="s">
        <v>22</v>
      </c>
      <c r="N29" s="20" t="s">
        <v>23</v>
      </c>
      <c r="O29" s="20" t="s">
        <v>23</v>
      </c>
    </row>
    <row r="30" customFormat="false" ht="15.6" hidden="false" customHeight="false" outlineLevel="0" collapsed="false">
      <c r="B30" s="37" t="s">
        <v>751</v>
      </c>
      <c r="C30" s="38" t="s">
        <v>22</v>
      </c>
      <c r="D30" s="21" t="s">
        <v>521</v>
      </c>
      <c r="E30" s="20" t="s">
        <v>132</v>
      </c>
      <c r="F30" s="12" t="s">
        <v>43</v>
      </c>
      <c r="G30" s="14" t="s">
        <v>44</v>
      </c>
      <c r="H30" s="62" t="n">
        <f aca="false">I30*8</f>
        <v>8</v>
      </c>
      <c r="I30" s="16" t="n">
        <v>1</v>
      </c>
      <c r="J30" s="17"/>
      <c r="K30" s="39" t="n">
        <f aca="false">SUM(I30:J30)</f>
        <v>1</v>
      </c>
      <c r="L30" s="12" t="s">
        <v>103</v>
      </c>
      <c r="M30" s="19" t="s">
        <v>27</v>
      </c>
      <c r="N30" s="20" t="s">
        <v>23</v>
      </c>
      <c r="O30" s="20" t="s">
        <v>23</v>
      </c>
    </row>
    <row r="31" s="311" customFormat="true" ht="15.6" hidden="false" customHeight="false" outlineLevel="0" collapsed="false">
      <c r="B31" s="312" t="s">
        <v>751</v>
      </c>
      <c r="C31" s="313" t="s">
        <v>22</v>
      </c>
      <c r="D31" s="314" t="s">
        <v>773</v>
      </c>
      <c r="E31" s="310" t="s">
        <v>774</v>
      </c>
      <c r="F31" s="309" t="s">
        <v>43</v>
      </c>
      <c r="G31" s="315" t="s">
        <v>44</v>
      </c>
      <c r="H31" s="286" t="n">
        <f aca="false">I31*8</f>
        <v>8</v>
      </c>
      <c r="I31" s="316" t="n">
        <v>1</v>
      </c>
      <c r="J31" s="289"/>
      <c r="K31" s="39" t="n">
        <f aca="false">SUM(I31:J31)</f>
        <v>1</v>
      </c>
      <c r="L31" s="309" t="s">
        <v>775</v>
      </c>
      <c r="M31" s="19" t="s">
        <v>22</v>
      </c>
      <c r="N31" s="20" t="s">
        <v>776</v>
      </c>
      <c r="O31" s="20" t="s">
        <v>776</v>
      </c>
    </row>
    <row r="32" customFormat="false" ht="15.6" hidden="false" customHeight="false" outlineLevel="0" collapsed="false">
      <c r="B32" s="37" t="s">
        <v>751</v>
      </c>
      <c r="C32" s="38" t="s">
        <v>22</v>
      </c>
      <c r="D32" s="21" t="s">
        <v>506</v>
      </c>
      <c r="E32" s="20" t="s">
        <v>30</v>
      </c>
      <c r="F32" s="12" t="s">
        <v>43</v>
      </c>
      <c r="G32" s="14" t="s">
        <v>32</v>
      </c>
      <c r="H32" s="62" t="n">
        <f aca="false">I32*8</f>
        <v>8</v>
      </c>
      <c r="I32" s="25" t="n">
        <v>1</v>
      </c>
      <c r="J32" s="17"/>
      <c r="K32" s="39" t="n">
        <f aca="false">SUM(I32:J32)</f>
        <v>1</v>
      </c>
      <c r="L32" s="12" t="s">
        <v>79</v>
      </c>
      <c r="M32" s="19" t="s">
        <v>27</v>
      </c>
      <c r="N32" s="20" t="s">
        <v>23</v>
      </c>
      <c r="O32" s="20" t="s">
        <v>23</v>
      </c>
    </row>
    <row r="33" customFormat="false" ht="15.6" hidden="false" customHeight="false" outlineLevel="0" collapsed="false">
      <c r="B33" s="37" t="s">
        <v>751</v>
      </c>
      <c r="C33" s="38" t="s">
        <v>22</v>
      </c>
      <c r="D33" s="21" t="s">
        <v>777</v>
      </c>
      <c r="E33" s="20" t="s">
        <v>499</v>
      </c>
      <c r="F33" s="12" t="s">
        <v>36</v>
      </c>
      <c r="G33" s="14" t="s">
        <v>32</v>
      </c>
      <c r="H33" s="17" t="n">
        <f aca="false">I33*8</f>
        <v>32</v>
      </c>
      <c r="I33" s="25" t="n">
        <v>4</v>
      </c>
      <c r="J33" s="17"/>
      <c r="K33" s="39" t="n">
        <f aca="false">SUM(I33:J33)</f>
        <v>4</v>
      </c>
      <c r="L33" s="12" t="s">
        <v>778</v>
      </c>
      <c r="M33" s="19" t="s">
        <v>22</v>
      </c>
      <c r="N33" s="20" t="s">
        <v>23</v>
      </c>
      <c r="O33" s="20" t="s">
        <v>23</v>
      </c>
    </row>
    <row r="34" customFormat="false" ht="15.6" hidden="false" customHeight="false" outlineLevel="0" collapsed="false">
      <c r="B34" s="37" t="s">
        <v>751</v>
      </c>
      <c r="C34" s="38" t="s">
        <v>22</v>
      </c>
      <c r="D34" s="21" t="s">
        <v>779</v>
      </c>
      <c r="E34" s="20" t="s">
        <v>499</v>
      </c>
      <c r="F34" s="12" t="s">
        <v>36</v>
      </c>
      <c r="G34" s="14" t="s">
        <v>32</v>
      </c>
      <c r="H34" s="62" t="n">
        <f aca="false">I34*8</f>
        <v>16</v>
      </c>
      <c r="I34" s="25" t="n">
        <v>2</v>
      </c>
      <c r="J34" s="17"/>
      <c r="K34" s="39" t="n">
        <f aca="false">SUM(I34:J34)</f>
        <v>2</v>
      </c>
      <c r="L34" s="12" t="s">
        <v>765</v>
      </c>
      <c r="M34" s="19" t="s">
        <v>27</v>
      </c>
      <c r="N34" s="20" t="s">
        <v>23</v>
      </c>
      <c r="O34" s="20" t="s">
        <v>23</v>
      </c>
    </row>
    <row r="35" customFormat="false" ht="15.6" hidden="false" customHeight="false" outlineLevel="0" collapsed="false">
      <c r="B35" s="37" t="s">
        <v>751</v>
      </c>
      <c r="C35" s="38" t="s">
        <v>22</v>
      </c>
      <c r="D35" s="21" t="s">
        <v>779</v>
      </c>
      <c r="E35" s="20" t="s">
        <v>499</v>
      </c>
      <c r="F35" s="12" t="s">
        <v>36</v>
      </c>
      <c r="G35" s="14" t="s">
        <v>32</v>
      </c>
      <c r="H35" s="62" t="n">
        <f aca="false">I35*8</f>
        <v>16</v>
      </c>
      <c r="I35" s="25" t="n">
        <v>2</v>
      </c>
      <c r="J35" s="17"/>
      <c r="K35" s="39" t="n">
        <f aca="false">SUM(I35:J35)</f>
        <v>2</v>
      </c>
      <c r="L35" s="12" t="s">
        <v>764</v>
      </c>
      <c r="M35" s="19" t="s">
        <v>16</v>
      </c>
      <c r="N35" s="20" t="s">
        <v>23</v>
      </c>
      <c r="O35" s="20" t="s">
        <v>23</v>
      </c>
    </row>
    <row r="36" customFormat="false" ht="15.6" hidden="false" customHeight="false" outlineLevel="0" collapsed="false">
      <c r="B36" s="37" t="s">
        <v>751</v>
      </c>
      <c r="C36" s="38" t="s">
        <v>22</v>
      </c>
      <c r="D36" s="21" t="s">
        <v>779</v>
      </c>
      <c r="E36" s="20" t="s">
        <v>499</v>
      </c>
      <c r="F36" s="12" t="s">
        <v>36</v>
      </c>
      <c r="G36" s="14" t="s">
        <v>32</v>
      </c>
      <c r="H36" s="62" t="n">
        <f aca="false">I36*8</f>
        <v>16</v>
      </c>
      <c r="I36" s="25" t="n">
        <v>2</v>
      </c>
      <c r="J36" s="17"/>
      <c r="K36" s="39" t="n">
        <f aca="false">SUM(I36:J36)</f>
        <v>2</v>
      </c>
      <c r="L36" s="12" t="s">
        <v>780</v>
      </c>
      <c r="M36" s="19" t="s">
        <v>22</v>
      </c>
      <c r="N36" s="20" t="s">
        <v>23</v>
      </c>
      <c r="O36" s="20" t="s">
        <v>23</v>
      </c>
    </row>
    <row r="37" customFormat="false" ht="15.6" hidden="false" customHeight="false" outlineLevel="0" collapsed="false">
      <c r="B37" s="37" t="s">
        <v>751</v>
      </c>
      <c r="C37" s="38" t="s">
        <v>22</v>
      </c>
      <c r="D37" s="21" t="s">
        <v>781</v>
      </c>
      <c r="E37" s="20" t="s">
        <v>499</v>
      </c>
      <c r="F37" s="12" t="s">
        <v>36</v>
      </c>
      <c r="G37" s="268" t="s">
        <v>32</v>
      </c>
      <c r="H37" s="62"/>
      <c r="I37" s="25"/>
      <c r="J37" s="17" t="n">
        <v>35</v>
      </c>
      <c r="K37" s="39" t="n">
        <f aca="false">SUM(I37:J37)</f>
        <v>35</v>
      </c>
      <c r="L37" s="309" t="s">
        <v>782</v>
      </c>
      <c r="M37" s="19" t="s">
        <v>59</v>
      </c>
      <c r="N37" s="20" t="s">
        <v>206</v>
      </c>
      <c r="O37" s="20" t="s">
        <v>23</v>
      </c>
    </row>
    <row r="38" s="311" customFormat="true" ht="15.6" hidden="false" customHeight="false" outlineLevel="0" collapsed="false">
      <c r="B38" s="312" t="s">
        <v>751</v>
      </c>
      <c r="C38" s="313" t="s">
        <v>22</v>
      </c>
      <c r="D38" s="314" t="s">
        <v>370</v>
      </c>
      <c r="E38" s="310" t="s">
        <v>144</v>
      </c>
      <c r="F38" s="314" t="s">
        <v>145</v>
      </c>
      <c r="G38" s="315" t="s">
        <v>140</v>
      </c>
      <c r="H38" s="286" t="n">
        <f aca="false">I38*8</f>
        <v>8</v>
      </c>
      <c r="I38" s="316" t="n">
        <v>1</v>
      </c>
      <c r="J38" s="289"/>
      <c r="K38" s="39" t="n">
        <f aca="false">SUM(I38:J38)</f>
        <v>1</v>
      </c>
      <c r="L38" s="309" t="s">
        <v>146</v>
      </c>
      <c r="M38" s="317" t="s">
        <v>27</v>
      </c>
      <c r="N38" s="310" t="s">
        <v>147</v>
      </c>
      <c r="O38" s="310" t="s">
        <v>147</v>
      </c>
    </row>
    <row r="39" s="311" customFormat="true" ht="16.2" hidden="false" customHeight="false" outlineLevel="0" collapsed="false">
      <c r="B39" s="318" t="s">
        <v>751</v>
      </c>
      <c r="C39" s="319" t="s">
        <v>22</v>
      </c>
      <c r="D39" s="320" t="s">
        <v>783</v>
      </c>
      <c r="E39" s="321" t="s">
        <v>138</v>
      </c>
      <c r="F39" s="322" t="s">
        <v>214</v>
      </c>
      <c r="G39" s="323" t="s">
        <v>140</v>
      </c>
      <c r="H39" s="324" t="n">
        <f aca="false">I39*8</f>
        <v>8</v>
      </c>
      <c r="I39" s="325" t="n">
        <v>1</v>
      </c>
      <c r="J39" s="326"/>
      <c r="K39" s="327" t="n">
        <f aca="false">SUM(I39:J39)</f>
        <v>1</v>
      </c>
      <c r="L39" s="322" t="s">
        <v>218</v>
      </c>
      <c r="M39" s="328" t="s">
        <v>16</v>
      </c>
      <c r="N39" s="29" t="s">
        <v>23</v>
      </c>
      <c r="O39" s="29" t="s">
        <v>23</v>
      </c>
    </row>
    <row r="40" customFormat="false" ht="17.25" hidden="false" customHeight="true" outlineLevel="0" collapsed="false">
      <c r="B40" s="329"/>
      <c r="C40" s="330" t="s">
        <v>86</v>
      </c>
      <c r="D40" s="330"/>
      <c r="E40" s="330"/>
      <c r="F40" s="330"/>
      <c r="G40" s="330"/>
      <c r="H40" s="331" t="n">
        <f aca="false">SUM(H19:H39)</f>
        <v>480</v>
      </c>
      <c r="I40" s="331" t="n">
        <f aca="false">SUM(I28:I39)</f>
        <v>15</v>
      </c>
      <c r="J40" s="331" t="n">
        <f aca="false">SUM(J28:J39)</f>
        <v>45</v>
      </c>
      <c r="K40" s="331" t="n">
        <f aca="false">SUM(K28:K39)</f>
        <v>60</v>
      </c>
      <c r="L40" s="46"/>
      <c r="M40" s="46"/>
      <c r="N40" s="46"/>
      <c r="O40" s="46"/>
    </row>
    <row r="41" customFormat="false" ht="7.5" hidden="false" customHeight="true" outlineLevel="0" collapsed="false">
      <c r="B41" s="5"/>
      <c r="C41" s="5"/>
      <c r="D41" s="5"/>
      <c r="E41" s="4"/>
      <c r="F41" s="5"/>
      <c r="G41" s="5"/>
      <c r="H41" s="5"/>
      <c r="I41" s="5"/>
      <c r="J41" s="5"/>
      <c r="K41" s="5"/>
      <c r="L41" s="5"/>
      <c r="M41" s="5"/>
      <c r="O41" s="47"/>
    </row>
    <row r="42" customFormat="false" ht="36" hidden="false" customHeight="true" outlineLevel="0" collapsed="false">
      <c r="B42" s="7" t="s">
        <v>1</v>
      </c>
      <c r="C42" s="8" t="s">
        <v>2</v>
      </c>
      <c r="D42" s="7" t="s">
        <v>3</v>
      </c>
      <c r="E42" s="8" t="s">
        <v>4</v>
      </c>
      <c r="F42" s="7" t="s">
        <v>5</v>
      </c>
      <c r="G42" s="8" t="s">
        <v>6</v>
      </c>
      <c r="H42" s="8" t="s">
        <v>7</v>
      </c>
      <c r="I42" s="8" t="s">
        <v>8</v>
      </c>
      <c r="J42" s="8" t="s">
        <v>9</v>
      </c>
      <c r="K42" s="8" t="s">
        <v>10</v>
      </c>
      <c r="L42" s="7" t="s">
        <v>11</v>
      </c>
      <c r="M42" s="9" t="s">
        <v>12</v>
      </c>
      <c r="N42" s="9" t="s">
        <v>13</v>
      </c>
      <c r="O42" s="8" t="s">
        <v>14</v>
      </c>
    </row>
    <row r="43" customFormat="false" ht="16.2" hidden="false" customHeight="false" outlineLevel="0" collapsed="false">
      <c r="B43" s="48" t="s">
        <v>751</v>
      </c>
      <c r="C43" s="49" t="s">
        <v>87</v>
      </c>
      <c r="D43" s="21" t="s">
        <v>637</v>
      </c>
      <c r="E43" s="20" t="s">
        <v>437</v>
      </c>
      <c r="F43" s="12" t="s">
        <v>31</v>
      </c>
      <c r="G43" s="14" t="s">
        <v>32</v>
      </c>
      <c r="H43" s="225" t="n">
        <f aca="false">I43*8</f>
        <v>0</v>
      </c>
      <c r="I43" s="25"/>
      <c r="J43" s="17" t="n">
        <v>5</v>
      </c>
      <c r="K43" s="50" t="n">
        <f aca="false">SUM(I43:J43)</f>
        <v>5</v>
      </c>
      <c r="L43" s="12" t="s">
        <v>784</v>
      </c>
      <c r="M43" s="19" t="s">
        <v>16</v>
      </c>
      <c r="N43" s="20" t="s">
        <v>23</v>
      </c>
      <c r="O43" s="20" t="s">
        <v>23</v>
      </c>
    </row>
    <row r="44" customFormat="false" ht="15.6" hidden="false" customHeight="false" outlineLevel="0" collapsed="false">
      <c r="B44" s="48" t="s">
        <v>751</v>
      </c>
      <c r="C44" s="49" t="s">
        <v>87</v>
      </c>
      <c r="D44" s="21" t="s">
        <v>637</v>
      </c>
      <c r="E44" s="20" t="s">
        <v>437</v>
      </c>
      <c r="F44" s="12" t="s">
        <v>31</v>
      </c>
      <c r="G44" s="14" t="s">
        <v>32</v>
      </c>
      <c r="H44" s="225" t="n">
        <f aca="false">I44*8</f>
        <v>0</v>
      </c>
      <c r="I44" s="25"/>
      <c r="J44" s="17" t="n">
        <v>5</v>
      </c>
      <c r="K44" s="50" t="n">
        <f aca="false">SUM(I44:J44)</f>
        <v>5</v>
      </c>
      <c r="L44" s="12" t="s">
        <v>638</v>
      </c>
      <c r="M44" s="19" t="s">
        <v>22</v>
      </c>
      <c r="N44" s="20" t="s">
        <v>23</v>
      </c>
      <c r="O44" s="20" t="s">
        <v>23</v>
      </c>
    </row>
    <row r="45" customFormat="false" ht="27.6" hidden="false" customHeight="false" outlineLevel="0" collapsed="false">
      <c r="B45" s="48" t="s">
        <v>751</v>
      </c>
      <c r="C45" s="49" t="s">
        <v>87</v>
      </c>
      <c r="D45" s="21" t="s">
        <v>785</v>
      </c>
      <c r="E45" s="20" t="s">
        <v>18</v>
      </c>
      <c r="F45" s="12" t="s">
        <v>43</v>
      </c>
      <c r="G45" s="14" t="s">
        <v>44</v>
      </c>
      <c r="H45" s="15" t="n">
        <f aca="false">I45*8</f>
        <v>8</v>
      </c>
      <c r="I45" s="25" t="n">
        <v>1</v>
      </c>
      <c r="J45" s="17"/>
      <c r="K45" s="50" t="n">
        <f aca="false">SUM(I45:J45)</f>
        <v>1</v>
      </c>
      <c r="L45" s="12" t="s">
        <v>21</v>
      </c>
      <c r="M45" s="19" t="s">
        <v>22</v>
      </c>
      <c r="N45" s="20" t="s">
        <v>23</v>
      </c>
      <c r="O45" s="20" t="s">
        <v>23</v>
      </c>
    </row>
    <row r="46" customFormat="false" ht="15.6" hidden="false" customHeight="false" outlineLevel="0" collapsed="false">
      <c r="B46" s="332" t="s">
        <v>751</v>
      </c>
      <c r="C46" s="333" t="s">
        <v>87</v>
      </c>
      <c r="D46" s="314" t="s">
        <v>786</v>
      </c>
      <c r="E46" s="310" t="s">
        <v>787</v>
      </c>
      <c r="F46" s="309" t="s">
        <v>43</v>
      </c>
      <c r="G46" s="315" t="s">
        <v>44</v>
      </c>
      <c r="H46" s="334" t="n">
        <f aca="false">I46*8</f>
        <v>8</v>
      </c>
      <c r="I46" s="316" t="n">
        <v>1</v>
      </c>
      <c r="J46" s="289"/>
      <c r="K46" s="335" t="n">
        <f aca="false">SUM(I46:J46)</f>
        <v>1</v>
      </c>
      <c r="L46" s="309" t="s">
        <v>788</v>
      </c>
      <c r="M46" s="19" t="s">
        <v>16</v>
      </c>
      <c r="N46" s="20" t="s">
        <v>178</v>
      </c>
      <c r="O46" s="20" t="s">
        <v>789</v>
      </c>
    </row>
    <row r="47" customFormat="false" ht="15.6" hidden="false" customHeight="false" outlineLevel="0" collapsed="false">
      <c r="B47" s="48" t="s">
        <v>751</v>
      </c>
      <c r="C47" s="49" t="s">
        <v>87</v>
      </c>
      <c r="D47" s="21" t="s">
        <v>790</v>
      </c>
      <c r="E47" s="20" t="s">
        <v>499</v>
      </c>
      <c r="F47" s="12" t="s">
        <v>36</v>
      </c>
      <c r="G47" s="14" t="s">
        <v>32</v>
      </c>
      <c r="H47" s="15" t="n">
        <f aca="false">I47*8</f>
        <v>16</v>
      </c>
      <c r="I47" s="25" t="n">
        <v>2</v>
      </c>
      <c r="J47" s="17"/>
      <c r="K47" s="50" t="n">
        <f aca="false">SUM(I47:J47)</f>
        <v>2</v>
      </c>
      <c r="L47" s="12" t="s">
        <v>763</v>
      </c>
      <c r="M47" s="19" t="s">
        <v>22</v>
      </c>
      <c r="N47" s="20" t="s">
        <v>23</v>
      </c>
      <c r="O47" s="20" t="s">
        <v>23</v>
      </c>
    </row>
    <row r="48" customFormat="false" ht="15.6" hidden="false" customHeight="false" outlineLevel="0" collapsed="false">
      <c r="B48" s="48" t="s">
        <v>751</v>
      </c>
      <c r="C48" s="49" t="s">
        <v>87</v>
      </c>
      <c r="D48" s="21" t="s">
        <v>791</v>
      </c>
      <c r="E48" s="20" t="s">
        <v>499</v>
      </c>
      <c r="F48" s="12" t="s">
        <v>36</v>
      </c>
      <c r="G48" s="14" t="s">
        <v>32</v>
      </c>
      <c r="H48" s="16" t="n">
        <f aca="false">I48*8</f>
        <v>16</v>
      </c>
      <c r="I48" s="25" t="n">
        <v>2</v>
      </c>
      <c r="J48" s="17"/>
      <c r="K48" s="50" t="n">
        <f aca="false">SUM(I48:J48)</f>
        <v>2</v>
      </c>
      <c r="L48" s="12" t="s">
        <v>762</v>
      </c>
      <c r="M48" s="19" t="s">
        <v>16</v>
      </c>
      <c r="N48" s="20" t="s">
        <v>23</v>
      </c>
      <c r="O48" s="20" t="s">
        <v>23</v>
      </c>
    </row>
    <row r="49" customFormat="false" ht="15.6" hidden="false" customHeight="false" outlineLevel="0" collapsed="false">
      <c r="B49" s="332" t="s">
        <v>751</v>
      </c>
      <c r="C49" s="333" t="s">
        <v>87</v>
      </c>
      <c r="D49" s="314" t="s">
        <v>792</v>
      </c>
      <c r="E49" s="310" t="s">
        <v>499</v>
      </c>
      <c r="F49" s="309" t="s">
        <v>36</v>
      </c>
      <c r="G49" s="315" t="s">
        <v>32</v>
      </c>
      <c r="H49" s="336" t="n">
        <f aca="false">I49*8</f>
        <v>24</v>
      </c>
      <c r="I49" s="336" t="n">
        <v>3</v>
      </c>
      <c r="J49" s="289" t="n">
        <v>38</v>
      </c>
      <c r="K49" s="335" t="n">
        <f aca="false">SUM(I49:J49)</f>
        <v>41</v>
      </c>
      <c r="L49" s="309" t="s">
        <v>793</v>
      </c>
      <c r="M49" s="19" t="s">
        <v>59</v>
      </c>
      <c r="N49" s="20" t="s">
        <v>188</v>
      </c>
      <c r="O49" s="20" t="s">
        <v>23</v>
      </c>
    </row>
    <row r="50" customFormat="false" ht="16.2" hidden="false" customHeight="false" outlineLevel="0" collapsed="false">
      <c r="B50" s="48" t="s">
        <v>751</v>
      </c>
      <c r="C50" s="49" t="s">
        <v>87</v>
      </c>
      <c r="D50" s="21" t="s">
        <v>794</v>
      </c>
      <c r="E50" s="20" t="s">
        <v>499</v>
      </c>
      <c r="F50" s="12" t="s">
        <v>36</v>
      </c>
      <c r="G50" s="14" t="s">
        <v>32</v>
      </c>
      <c r="H50" s="16" t="n">
        <f aca="false">I50*8</f>
        <v>24</v>
      </c>
      <c r="I50" s="16" t="n">
        <v>3</v>
      </c>
      <c r="J50" s="17"/>
      <c r="K50" s="50" t="n">
        <f aca="false">SUM(I50:J50)</f>
        <v>3</v>
      </c>
      <c r="L50" s="220" t="s">
        <v>768</v>
      </c>
      <c r="M50" s="221" t="s">
        <v>22</v>
      </c>
      <c r="N50" s="229" t="s">
        <v>23</v>
      </c>
      <c r="O50" s="20" t="s">
        <v>23</v>
      </c>
    </row>
    <row r="51" customFormat="false" ht="17.25" hidden="false" customHeight="true" outlineLevel="0" collapsed="false">
      <c r="B51" s="54"/>
      <c r="C51" s="55" t="s">
        <v>112</v>
      </c>
      <c r="D51" s="55"/>
      <c r="E51" s="55"/>
      <c r="F51" s="55"/>
      <c r="G51" s="55"/>
      <c r="H51" s="56" t="n">
        <f aca="false">SUM(H43:H50)</f>
        <v>96</v>
      </c>
      <c r="I51" s="56" t="n">
        <f aca="false">SUM(I43:I50)</f>
        <v>12</v>
      </c>
      <c r="J51" s="56" t="n">
        <f aca="false">SUM(J43:J50)</f>
        <v>48</v>
      </c>
      <c r="K51" s="56" t="n">
        <f aca="false">SUM(K43:K50)</f>
        <v>60</v>
      </c>
      <c r="L51" s="57"/>
      <c r="M51" s="57"/>
      <c r="N51" s="57"/>
      <c r="O51" s="57"/>
    </row>
    <row r="52" customFormat="false" ht="6.75" hidden="false" customHeight="true" outlineLevel="0" collapsed="false">
      <c r="B52" s="47"/>
      <c r="C52" s="47"/>
      <c r="D52" s="47"/>
      <c r="E52" s="224"/>
      <c r="F52" s="47"/>
      <c r="G52" s="47"/>
      <c r="H52" s="47"/>
      <c r="I52" s="47"/>
      <c r="J52" s="47"/>
      <c r="K52" s="47"/>
      <c r="L52" s="5"/>
      <c r="O52" s="47"/>
    </row>
    <row r="53" customFormat="false" ht="36" hidden="false" customHeight="true" outlineLevel="0" collapsed="false">
      <c r="B53" s="7" t="s">
        <v>1</v>
      </c>
      <c r="C53" s="8" t="s">
        <v>2</v>
      </c>
      <c r="D53" s="7" t="s">
        <v>3</v>
      </c>
      <c r="E53" s="8" t="s">
        <v>4</v>
      </c>
      <c r="F53" s="7" t="s">
        <v>5</v>
      </c>
      <c r="G53" s="8" t="s">
        <v>6</v>
      </c>
      <c r="H53" s="8" t="s">
        <v>7</v>
      </c>
      <c r="I53" s="9" t="s">
        <v>8</v>
      </c>
      <c r="J53" s="8" t="s">
        <v>9</v>
      </c>
      <c r="K53" s="8" t="s">
        <v>10</v>
      </c>
      <c r="L53" s="7" t="s">
        <v>11</v>
      </c>
      <c r="M53" s="9" t="s">
        <v>12</v>
      </c>
      <c r="N53" s="9" t="s">
        <v>13</v>
      </c>
      <c r="O53" s="8" t="s">
        <v>14</v>
      </c>
    </row>
    <row r="54" customFormat="false" ht="16.2" hidden="false" customHeight="false" outlineLevel="0" collapsed="false">
      <c r="B54" s="58" t="s">
        <v>751</v>
      </c>
      <c r="C54" s="59" t="s">
        <v>113</v>
      </c>
      <c r="D54" s="21" t="s">
        <v>795</v>
      </c>
      <c r="E54" s="20" t="s">
        <v>499</v>
      </c>
      <c r="F54" s="12" t="s">
        <v>36</v>
      </c>
      <c r="G54" s="14" t="s">
        <v>32</v>
      </c>
      <c r="H54" s="225" t="n">
        <f aca="false">I54*8</f>
        <v>16</v>
      </c>
      <c r="I54" s="17" t="n">
        <v>2</v>
      </c>
      <c r="J54" s="17"/>
      <c r="K54" s="60" t="n">
        <f aca="false">SUM(I54:J54)</f>
        <v>2</v>
      </c>
      <c r="L54" s="12" t="s">
        <v>21</v>
      </c>
      <c r="M54" s="19" t="s">
        <v>22</v>
      </c>
      <c r="N54" s="20" t="s">
        <v>23</v>
      </c>
      <c r="O54" s="20" t="s">
        <v>23</v>
      </c>
    </row>
    <row r="55" customFormat="false" ht="15.6" hidden="false" customHeight="false" outlineLevel="0" collapsed="false">
      <c r="B55" s="58" t="s">
        <v>751</v>
      </c>
      <c r="C55" s="59" t="s">
        <v>113</v>
      </c>
      <c r="D55" s="21" t="s">
        <v>796</v>
      </c>
      <c r="E55" s="20" t="s">
        <v>499</v>
      </c>
      <c r="F55" s="12" t="s">
        <v>36</v>
      </c>
      <c r="G55" s="14" t="s">
        <v>32</v>
      </c>
      <c r="H55" s="25" t="n">
        <f aca="false">I55*8</f>
        <v>16</v>
      </c>
      <c r="I55" s="17" t="n">
        <v>2</v>
      </c>
      <c r="J55" s="17"/>
      <c r="K55" s="60" t="n">
        <f aca="false">SUM(I55:J55)</f>
        <v>2</v>
      </c>
      <c r="L55" s="12" t="s">
        <v>762</v>
      </c>
      <c r="M55" s="19" t="s">
        <v>16</v>
      </c>
      <c r="N55" s="20" t="s">
        <v>23</v>
      </c>
      <c r="O55" s="20" t="s">
        <v>23</v>
      </c>
    </row>
    <row r="56" customFormat="false" ht="15.6" hidden="false" customHeight="false" outlineLevel="0" collapsed="false">
      <c r="B56" s="337" t="s">
        <v>751</v>
      </c>
      <c r="C56" s="338" t="s">
        <v>113</v>
      </c>
      <c r="D56" s="314" t="s">
        <v>797</v>
      </c>
      <c r="E56" s="310" t="s">
        <v>499</v>
      </c>
      <c r="F56" s="309" t="s">
        <v>36</v>
      </c>
      <c r="G56" s="315" t="s">
        <v>32</v>
      </c>
      <c r="H56" s="287" t="n">
        <f aca="false">I56*8</f>
        <v>16</v>
      </c>
      <c r="I56" s="289" t="n">
        <v>2</v>
      </c>
      <c r="J56" s="289"/>
      <c r="K56" s="60" t="n">
        <f aca="false">SUM(I56:J56)</f>
        <v>2</v>
      </c>
      <c r="L56" s="309" t="s">
        <v>21</v>
      </c>
      <c r="M56" s="317" t="s">
        <v>22</v>
      </c>
      <c r="N56" s="310" t="s">
        <v>23</v>
      </c>
      <c r="O56" s="310" t="s">
        <v>23</v>
      </c>
    </row>
    <row r="57" customFormat="false" ht="15.6" hidden="false" customHeight="false" outlineLevel="0" collapsed="false">
      <c r="B57" s="58" t="s">
        <v>751</v>
      </c>
      <c r="C57" s="59" t="s">
        <v>113</v>
      </c>
      <c r="D57" s="21" t="s">
        <v>798</v>
      </c>
      <c r="E57" s="20" t="s">
        <v>499</v>
      </c>
      <c r="F57" s="12" t="s">
        <v>36</v>
      </c>
      <c r="G57" s="14" t="s">
        <v>32</v>
      </c>
      <c r="H57" s="225" t="n">
        <f aca="false">I57*8</f>
        <v>16</v>
      </c>
      <c r="I57" s="17" t="n">
        <v>2</v>
      </c>
      <c r="J57" s="17"/>
      <c r="K57" s="60" t="n">
        <f aca="false">SUM(I57:J57)</f>
        <v>2</v>
      </c>
      <c r="L57" s="12" t="s">
        <v>763</v>
      </c>
      <c r="M57" s="19" t="s">
        <v>27</v>
      </c>
      <c r="N57" s="20" t="s">
        <v>23</v>
      </c>
      <c r="O57" s="20" t="s">
        <v>23</v>
      </c>
    </row>
    <row r="58" customFormat="false" ht="15.6" hidden="false" customHeight="false" outlineLevel="0" collapsed="false">
      <c r="B58" s="337" t="s">
        <v>751</v>
      </c>
      <c r="C58" s="338" t="s">
        <v>113</v>
      </c>
      <c r="D58" s="314" t="s">
        <v>799</v>
      </c>
      <c r="E58" s="310" t="s">
        <v>499</v>
      </c>
      <c r="F58" s="309" t="s">
        <v>36</v>
      </c>
      <c r="G58" s="315" t="s">
        <v>32</v>
      </c>
      <c r="H58" s="287" t="n">
        <f aca="false">I58*8</f>
        <v>0</v>
      </c>
      <c r="I58" s="336"/>
      <c r="J58" s="289" t="n">
        <v>37</v>
      </c>
      <c r="K58" s="60" t="n">
        <f aca="false">SUM(I58:J58)</f>
        <v>37</v>
      </c>
      <c r="L58" s="309" t="s">
        <v>800</v>
      </c>
      <c r="M58" s="19" t="s">
        <v>59</v>
      </c>
      <c r="N58" s="20" t="s">
        <v>178</v>
      </c>
      <c r="O58" s="20" t="s">
        <v>23</v>
      </c>
    </row>
    <row r="59" customFormat="false" ht="16.2" hidden="false" customHeight="false" outlineLevel="0" collapsed="false">
      <c r="B59" s="58" t="s">
        <v>751</v>
      </c>
      <c r="C59" s="59" t="s">
        <v>113</v>
      </c>
      <c r="D59" s="21" t="s">
        <v>148</v>
      </c>
      <c r="E59" s="20" t="s">
        <v>138</v>
      </c>
      <c r="F59" s="12" t="s">
        <v>149</v>
      </c>
      <c r="G59" s="14" t="s">
        <v>150</v>
      </c>
      <c r="H59" s="225" t="n">
        <v>0</v>
      </c>
      <c r="I59" s="16" t="n">
        <v>5</v>
      </c>
      <c r="J59" s="17" t="n">
        <v>10</v>
      </c>
      <c r="K59" s="60" t="n">
        <f aca="false">SUM(I59:J59)</f>
        <v>15</v>
      </c>
      <c r="L59" s="220" t="s">
        <v>151</v>
      </c>
      <c r="M59" s="221" t="s">
        <v>142</v>
      </c>
      <c r="N59" s="221" t="s">
        <v>142</v>
      </c>
      <c r="O59" s="221" t="s">
        <v>142</v>
      </c>
    </row>
    <row r="60" customFormat="false" ht="17.25" hidden="false" customHeight="true" outlineLevel="0" collapsed="false">
      <c r="B60" s="68" t="s">
        <v>251</v>
      </c>
      <c r="C60" s="68"/>
      <c r="D60" s="68"/>
      <c r="E60" s="68"/>
      <c r="F60" s="68"/>
      <c r="G60" s="68"/>
      <c r="H60" s="69" t="n">
        <f aca="false">SUM(H54:H59)</f>
        <v>64</v>
      </c>
      <c r="I60" s="69" t="n">
        <f aca="false">SUM(I54:I59)</f>
        <v>13</v>
      </c>
      <c r="J60" s="69" t="n">
        <f aca="false">SUM(J54:J59)</f>
        <v>47</v>
      </c>
      <c r="K60" s="69" t="n">
        <f aca="false">SUM(K54:K59)</f>
        <v>60</v>
      </c>
      <c r="L60" s="70"/>
      <c r="M60" s="70"/>
      <c r="N60" s="70"/>
      <c r="O60" s="70"/>
    </row>
    <row r="61" customFormat="false" ht="6.75" hidden="false" customHeight="true" outlineLevel="0" collapsed="false">
      <c r="B61" s="47"/>
      <c r="C61" s="47"/>
      <c r="D61" s="47"/>
      <c r="E61" s="224"/>
      <c r="F61" s="47"/>
      <c r="G61" s="47"/>
      <c r="H61" s="47"/>
      <c r="I61" s="47"/>
      <c r="J61" s="47"/>
      <c r="K61" s="47"/>
      <c r="L61" s="291"/>
      <c r="M61" s="291"/>
      <c r="N61" s="291"/>
    </row>
    <row r="62" customFormat="false" ht="17.25" hidden="false" customHeight="true" outlineLevel="0" collapsed="false">
      <c r="B62" s="71" t="s">
        <v>153</v>
      </c>
      <c r="C62" s="71"/>
      <c r="D62" s="71"/>
      <c r="E62" s="71"/>
      <c r="F62" s="71"/>
      <c r="G62" s="71"/>
      <c r="H62" s="72" t="n">
        <f aca="false">H60+H51+H39+H25</f>
        <v>384</v>
      </c>
      <c r="I62" s="72" t="n">
        <f aca="false">I60+I51+I40+I25</f>
        <v>67</v>
      </c>
      <c r="J62" s="72" t="n">
        <f aca="false">J60+J51+J40+J25</f>
        <v>173</v>
      </c>
      <c r="K62" s="72" t="n">
        <f aca="false">K60+K51+K40+K25</f>
        <v>240</v>
      </c>
      <c r="L62" s="74"/>
      <c r="M62" s="74"/>
      <c r="N62" s="74"/>
      <c r="O62" s="74"/>
    </row>
    <row r="63" customFormat="false" ht="16.8" hidden="false" customHeight="false" outlineLevel="0" collapsed="false">
      <c r="B63" s="75"/>
      <c r="C63" s="76"/>
      <c r="D63" s="77"/>
      <c r="E63" s="76"/>
      <c r="F63" s="77"/>
      <c r="G63" s="79" t="s">
        <v>154</v>
      </c>
      <c r="H63" s="79"/>
      <c r="I63" s="80" t="n">
        <f aca="false">I62/K62</f>
        <v>0.279166666666667</v>
      </c>
      <c r="J63" s="81" t="n">
        <f aca="false">J62/K62</f>
        <v>0.720833333333333</v>
      </c>
      <c r="K63" s="82" t="n">
        <f aca="false">SUM(I63:J63)</f>
        <v>1</v>
      </c>
      <c r="L63" s="77"/>
    </row>
    <row r="64" customFormat="false" ht="15" hidden="false" customHeight="false" outlineLevel="0" collapsed="false"/>
  </sheetData>
  <mergeCells count="12">
    <mergeCell ref="B2:O2"/>
    <mergeCell ref="C25:G25"/>
    <mergeCell ref="L25:O25"/>
    <mergeCell ref="C40:G40"/>
    <mergeCell ref="L40:O40"/>
    <mergeCell ref="C51:G51"/>
    <mergeCell ref="L51:O51"/>
    <mergeCell ref="B60:G60"/>
    <mergeCell ref="L60:O60"/>
    <mergeCell ref="B62:G62"/>
    <mergeCell ref="L62:O62"/>
    <mergeCell ref="G63:H63"/>
  </mergeCells>
  <dataValidations count="7"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5:O5 N6 N10:O23 N32:O39 N43:O45 N46:N50 O47:O50 N54:O58" type="list">
      <formula1>"DSB,DSC,DMI,DSMSP,DIMCM,AOU-CA,AOBrotzu,ATS,ALTRI,"</formula1>
      <formula2>0</formula2>
    </dataValidation>
    <dataValidation allowBlank="true" operator="between" showDropDown="false" showErrorMessage="true" showInputMessage="true" sqref="M7:M23 M28:M39 M43:M50 M54:M58" type="list">
      <formula1>"1°,2°,R,RTD,SSN,C"</formula1>
      <formula2>0</formula2>
    </dataValidation>
    <dataValidation allowBlank="true" operator="between" showDropDown="false" showErrorMessage="true" showInputMessage="true" sqref="G5:G24 G28:G39 G43:G50 G54:G59" type="list">
      <formula1>"A,B,C,E,F"</formula1>
      <formula2>0</formula2>
    </dataValidation>
    <dataValidation allowBlank="true" operator="between" showDropDown="false" showErrorMessage="true" showInputMessage="true" sqref="F5:F24 F28:F39 F43:F50 F54:F5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7:O8 N28:O30" type="list">
      <formula1>"DSB,DSC,DMI,DSMSP,AOU-CA,AOBrotzu,ATS,ALTRI,"</formula1>
      <formula2>0</formula2>
    </dataValidation>
    <dataValidation allowBlank="true" operator="between" showDropDown="false" showErrorMessage="true" showInputMessage="true" sqref="N31:O31" type="list">
      <formula1>"DSB,DSC,DMI,DSMSP,DIMCM,DG,AOU-CA,AOBrotzu,ATS,ALTRI,"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9"/>
  <sheetViews>
    <sheetView showFormulas="false" showGridLines="false" showRowColHeaders="true" showZeros="true" rightToLeft="false" tabSelected="false" showOutlineSymbols="true" defaultGridColor="true" view="normal" topLeftCell="A46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63.32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1.44"/>
    <col collapsed="false" customWidth="false" hidden="false" outlineLevel="0" max="8" min="8" style="2" width="8.5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8.33"/>
    <col collapsed="false" customWidth="true" hidden="false" outlineLevel="0" max="12" min="12" style="1" width="26.55"/>
    <col collapsed="false" customWidth="true" hidden="false" outlineLevel="0" max="13" min="13" style="0" width="9"/>
    <col collapsed="false" customWidth="true" hidden="false" outlineLevel="0" max="14" min="14" style="0" width="13.33"/>
    <col collapsed="false" customWidth="true" hidden="false" outlineLevel="0" max="15" min="15" style="0" width="14.89"/>
  </cols>
  <sheetData>
    <row r="1" customFormat="false" ht="8.25" hidden="false" customHeight="true" outlineLevel="0" collapsed="false">
      <c r="B1" s="3"/>
      <c r="C1" s="4"/>
      <c r="D1" s="339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6.75" hidden="false" customHeight="true" outlineLevel="0" collapsed="false">
      <c r="B2" s="6" t="s">
        <v>801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30" hidden="false" customHeight="true" outlineLevel="0" collapsed="false">
      <c r="B5" s="10" t="s">
        <v>802</v>
      </c>
      <c r="C5" s="11" t="s">
        <v>16</v>
      </c>
      <c r="D5" s="12" t="s">
        <v>157</v>
      </c>
      <c r="E5" s="13" t="s">
        <v>158</v>
      </c>
      <c r="F5" s="12" t="s">
        <v>19</v>
      </c>
      <c r="G5" s="14" t="s">
        <v>20</v>
      </c>
      <c r="H5" s="62" t="n">
        <f aca="false">I5*8</f>
        <v>8</v>
      </c>
      <c r="I5" s="25" t="n">
        <v>1</v>
      </c>
      <c r="J5" s="17"/>
      <c r="K5" s="18" t="n">
        <f aca="false">SUM(I5:J5)</f>
        <v>1</v>
      </c>
      <c r="L5" s="12" t="s">
        <v>803</v>
      </c>
      <c r="M5" s="19" t="s">
        <v>27</v>
      </c>
      <c r="N5" s="20" t="s">
        <v>28</v>
      </c>
      <c r="O5" s="20" t="s">
        <v>28</v>
      </c>
    </row>
    <row r="6" customFormat="false" ht="30" hidden="false" customHeight="true" outlineLevel="0" collapsed="false">
      <c r="B6" s="10" t="s">
        <v>802</v>
      </c>
      <c r="C6" s="11" t="s">
        <v>16</v>
      </c>
      <c r="D6" s="12" t="s">
        <v>504</v>
      </c>
      <c r="E6" s="13" t="s">
        <v>54</v>
      </c>
      <c r="F6" s="12" t="s">
        <v>19</v>
      </c>
      <c r="G6" s="14" t="s">
        <v>20</v>
      </c>
      <c r="H6" s="62" t="n">
        <f aca="false">I6*8</f>
        <v>8</v>
      </c>
      <c r="I6" s="16" t="n">
        <v>1</v>
      </c>
      <c r="J6" s="17"/>
      <c r="K6" s="18" t="n">
        <f aca="false">SUM(I6:J6)</f>
        <v>1</v>
      </c>
      <c r="L6" s="12" t="s">
        <v>55</v>
      </c>
      <c r="M6" s="19" t="s">
        <v>22</v>
      </c>
      <c r="N6" s="20" t="s">
        <v>28</v>
      </c>
      <c r="O6" s="20" t="s">
        <v>28</v>
      </c>
    </row>
    <row r="7" customFormat="false" ht="39" hidden="false" customHeight="true" outlineLevel="0" collapsed="false">
      <c r="B7" s="10" t="s">
        <v>802</v>
      </c>
      <c r="C7" s="23" t="s">
        <v>16</v>
      </c>
      <c r="D7" s="12" t="s">
        <v>804</v>
      </c>
      <c r="E7" s="20" t="s">
        <v>25</v>
      </c>
      <c r="F7" s="12" t="s">
        <v>19</v>
      </c>
      <c r="G7" s="14" t="s">
        <v>20</v>
      </c>
      <c r="H7" s="15" t="n">
        <f aca="false">I7*8</f>
        <v>8</v>
      </c>
      <c r="I7" s="16" t="n">
        <v>1</v>
      </c>
      <c r="J7" s="17"/>
      <c r="K7" s="18" t="n">
        <f aca="false">SUM(I7:J7)</f>
        <v>1</v>
      </c>
      <c r="L7" s="12" t="s">
        <v>26</v>
      </c>
      <c r="M7" s="340" t="s">
        <v>27</v>
      </c>
      <c r="N7" s="340" t="s">
        <v>28</v>
      </c>
      <c r="O7" s="340" t="s">
        <v>28</v>
      </c>
    </row>
    <row r="8" customFormat="false" ht="30" hidden="false" customHeight="true" outlineLevel="0" collapsed="false">
      <c r="B8" s="10" t="s">
        <v>802</v>
      </c>
      <c r="C8" s="11" t="s">
        <v>16</v>
      </c>
      <c r="D8" s="12" t="s">
        <v>562</v>
      </c>
      <c r="E8" s="13" t="s">
        <v>30</v>
      </c>
      <c r="F8" s="12" t="s">
        <v>31</v>
      </c>
      <c r="G8" s="14" t="s">
        <v>32</v>
      </c>
      <c r="H8" s="62" t="n">
        <f aca="false">I8*8</f>
        <v>0</v>
      </c>
      <c r="I8" s="16"/>
      <c r="J8" s="17" t="n">
        <v>8</v>
      </c>
      <c r="K8" s="18" t="n">
        <f aca="false">SUM(I8:J8)</f>
        <v>8</v>
      </c>
      <c r="L8" s="341" t="s">
        <v>101</v>
      </c>
      <c r="M8" s="19" t="s">
        <v>22</v>
      </c>
      <c r="N8" s="20" t="s">
        <v>23</v>
      </c>
      <c r="O8" s="20" t="s">
        <v>23</v>
      </c>
    </row>
    <row r="9" customFormat="false" ht="30" hidden="false" customHeight="true" outlineLevel="0" collapsed="false">
      <c r="B9" s="10" t="s">
        <v>802</v>
      </c>
      <c r="C9" s="11" t="s">
        <v>16</v>
      </c>
      <c r="D9" s="12" t="s">
        <v>562</v>
      </c>
      <c r="E9" s="13" t="s">
        <v>30</v>
      </c>
      <c r="F9" s="12" t="s">
        <v>31</v>
      </c>
      <c r="G9" s="14" t="s">
        <v>32</v>
      </c>
      <c r="H9" s="62" t="n">
        <f aca="false">I9*8</f>
        <v>0</v>
      </c>
      <c r="I9" s="16"/>
      <c r="J9" s="17" t="n">
        <v>7</v>
      </c>
      <c r="K9" s="18" t="n">
        <f aca="false">SUM(I9:J9)</f>
        <v>7</v>
      </c>
      <c r="L9" s="12" t="s">
        <v>37</v>
      </c>
      <c r="M9" s="19" t="s">
        <v>22</v>
      </c>
      <c r="N9" s="20" t="s">
        <v>23</v>
      </c>
      <c r="O9" s="20" t="s">
        <v>23</v>
      </c>
    </row>
    <row r="10" customFormat="false" ht="51" hidden="false" customHeight="true" outlineLevel="0" collapsed="false">
      <c r="B10" s="10" t="s">
        <v>802</v>
      </c>
      <c r="C10" s="23" t="s">
        <v>16</v>
      </c>
      <c r="D10" s="12" t="s">
        <v>805</v>
      </c>
      <c r="E10" s="20" t="s">
        <v>30</v>
      </c>
      <c r="F10" s="12" t="s">
        <v>36</v>
      </c>
      <c r="G10" s="14" t="s">
        <v>32</v>
      </c>
      <c r="H10" s="15" t="n">
        <f aca="false">I10*8</f>
        <v>48</v>
      </c>
      <c r="I10" s="16" t="n">
        <v>6</v>
      </c>
      <c r="J10" s="17" t="n">
        <v>14</v>
      </c>
      <c r="K10" s="18" t="n">
        <f aca="false">SUM(I10:J10)</f>
        <v>20</v>
      </c>
      <c r="L10" s="12" t="s">
        <v>37</v>
      </c>
      <c r="M10" s="19" t="s">
        <v>22</v>
      </c>
      <c r="N10" s="20" t="s">
        <v>23</v>
      </c>
      <c r="O10" s="20" t="s">
        <v>23</v>
      </c>
    </row>
    <row r="11" customFormat="false" ht="51" hidden="false" customHeight="true" outlineLevel="0" collapsed="false">
      <c r="B11" s="10" t="s">
        <v>802</v>
      </c>
      <c r="C11" s="23" t="s">
        <v>16</v>
      </c>
      <c r="D11" s="12" t="s">
        <v>805</v>
      </c>
      <c r="E11" s="20" t="s">
        <v>30</v>
      </c>
      <c r="F11" s="12" t="s">
        <v>36</v>
      </c>
      <c r="G11" s="14" t="s">
        <v>32</v>
      </c>
      <c r="H11" s="15" t="n">
        <f aca="false">I11*8</f>
        <v>48</v>
      </c>
      <c r="I11" s="17" t="n">
        <v>6</v>
      </c>
      <c r="J11" s="17" t="n">
        <v>13</v>
      </c>
      <c r="K11" s="18" t="n">
        <f aca="false">SUM(I11:J11)</f>
        <v>19</v>
      </c>
      <c r="L11" s="12" t="s">
        <v>34</v>
      </c>
      <c r="M11" s="19" t="s">
        <v>16</v>
      </c>
      <c r="N11" s="20" t="s">
        <v>23</v>
      </c>
      <c r="O11" s="20" t="s">
        <v>23</v>
      </c>
    </row>
    <row r="12" customFormat="false" ht="30" hidden="false" customHeight="true" outlineLevel="0" collapsed="false">
      <c r="B12" s="10" t="s">
        <v>802</v>
      </c>
      <c r="C12" s="11" t="s">
        <v>16</v>
      </c>
      <c r="D12" s="12" t="s">
        <v>806</v>
      </c>
      <c r="E12" s="13" t="s">
        <v>288</v>
      </c>
      <c r="F12" s="12" t="s">
        <v>43</v>
      </c>
      <c r="G12" s="14" t="s">
        <v>44</v>
      </c>
      <c r="H12" s="62" t="n">
        <f aca="false">I12*8</f>
        <v>8</v>
      </c>
      <c r="I12" s="25" t="n">
        <v>1</v>
      </c>
      <c r="J12" s="17"/>
      <c r="K12" s="18" t="n">
        <f aca="false">SUM(I12:J12)</f>
        <v>1</v>
      </c>
      <c r="L12" s="12" t="s">
        <v>314</v>
      </c>
      <c r="M12" s="19" t="s">
        <v>22</v>
      </c>
      <c r="N12" s="20" t="s">
        <v>23</v>
      </c>
      <c r="O12" s="20" t="s">
        <v>23</v>
      </c>
    </row>
    <row r="13" customFormat="false" ht="30" hidden="false" customHeight="true" outlineLevel="0" collapsed="false">
      <c r="B13" s="10" t="s">
        <v>802</v>
      </c>
      <c r="C13" s="11" t="s">
        <v>16</v>
      </c>
      <c r="D13" s="12" t="s">
        <v>537</v>
      </c>
      <c r="E13" s="13" t="s">
        <v>42</v>
      </c>
      <c r="F13" s="12" t="s">
        <v>43</v>
      </c>
      <c r="G13" s="14" t="s">
        <v>44</v>
      </c>
      <c r="H13" s="62" t="n">
        <f aca="false">I13*8</f>
        <v>8</v>
      </c>
      <c r="I13" s="25" t="n">
        <v>1</v>
      </c>
      <c r="J13" s="17"/>
      <c r="K13" s="18" t="n">
        <f aca="false">SUM(I13:J13)</f>
        <v>1</v>
      </c>
      <c r="L13" s="12" t="s">
        <v>538</v>
      </c>
      <c r="M13" s="19" t="s">
        <v>22</v>
      </c>
      <c r="N13" s="20" t="s">
        <v>23</v>
      </c>
      <c r="O13" s="20" t="s">
        <v>23</v>
      </c>
    </row>
    <row r="14" customFormat="false" ht="30" hidden="false" customHeight="true" outlineLevel="0" collapsed="false">
      <c r="B14" s="10" t="s">
        <v>802</v>
      </c>
      <c r="C14" s="11" t="s">
        <v>16</v>
      </c>
      <c r="D14" s="12" t="s">
        <v>807</v>
      </c>
      <c r="E14" s="13" t="s">
        <v>283</v>
      </c>
      <c r="F14" s="12" t="s">
        <v>214</v>
      </c>
      <c r="G14" s="14" t="s">
        <v>140</v>
      </c>
      <c r="H14" s="30" t="n">
        <f aca="false">I14*8</f>
        <v>8</v>
      </c>
      <c r="I14" s="31" t="n">
        <v>1</v>
      </c>
      <c r="J14" s="31"/>
      <c r="K14" s="32" t="n">
        <f aca="false">SUM(I14:J14)</f>
        <v>1</v>
      </c>
      <c r="L14" s="28" t="s">
        <v>215</v>
      </c>
      <c r="M14" s="33" t="s">
        <v>22</v>
      </c>
      <c r="N14" s="29" t="s">
        <v>23</v>
      </c>
      <c r="O14" s="29" t="s">
        <v>23</v>
      </c>
    </row>
    <row r="15" customFormat="false" ht="17.25" hidden="false" customHeight="true" outlineLevel="0" collapsed="false">
      <c r="B15" s="34" t="s">
        <v>46</v>
      </c>
      <c r="C15" s="34"/>
      <c r="D15" s="34"/>
      <c r="E15" s="34"/>
      <c r="F15" s="34"/>
      <c r="G15" s="34"/>
      <c r="H15" s="35" t="n">
        <f aca="false">SUM(H5:H14)</f>
        <v>144</v>
      </c>
      <c r="I15" s="35" t="n">
        <f aca="false">SUM(I5:I14)</f>
        <v>18</v>
      </c>
      <c r="J15" s="35" t="n">
        <f aca="false">SUM(J5:J14)</f>
        <v>42</v>
      </c>
      <c r="K15" s="35" t="n">
        <f aca="false">SUM(K5:K14)</f>
        <v>60</v>
      </c>
      <c r="L15" s="95"/>
      <c r="M15" s="95"/>
      <c r="N15" s="95"/>
      <c r="O15" s="95"/>
    </row>
    <row r="16" customFormat="false" ht="7.5" hidden="false" customHeight="true" outlineLevel="0" collapsed="false"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O16" s="5"/>
    </row>
    <row r="17" customFormat="false" ht="36" hidden="false" customHeight="true" outlineLevel="0" collapsed="false">
      <c r="B17" s="7" t="s">
        <v>1</v>
      </c>
      <c r="C17" s="8" t="s">
        <v>2</v>
      </c>
      <c r="D17" s="7" t="s">
        <v>3</v>
      </c>
      <c r="E17" s="8" t="s">
        <v>4</v>
      </c>
      <c r="F17" s="7" t="s">
        <v>5</v>
      </c>
      <c r="G17" s="8" t="s">
        <v>6</v>
      </c>
      <c r="H17" s="8" t="s">
        <v>7</v>
      </c>
      <c r="I17" s="8" t="s">
        <v>8</v>
      </c>
      <c r="J17" s="8" t="s">
        <v>9</v>
      </c>
      <c r="K17" s="8" t="s">
        <v>10</v>
      </c>
      <c r="L17" s="7" t="s">
        <v>11</v>
      </c>
      <c r="M17" s="9" t="s">
        <v>12</v>
      </c>
      <c r="N17" s="9" t="s">
        <v>13</v>
      </c>
      <c r="O17" s="8" t="s">
        <v>14</v>
      </c>
    </row>
    <row r="18" customFormat="false" ht="34.5" hidden="false" customHeight="true" outlineLevel="0" collapsed="false">
      <c r="B18" s="37" t="s">
        <v>802</v>
      </c>
      <c r="C18" s="38" t="s">
        <v>22</v>
      </c>
      <c r="D18" s="21" t="s">
        <v>808</v>
      </c>
      <c r="E18" s="13" t="s">
        <v>48</v>
      </c>
      <c r="F18" s="12" t="s">
        <v>19</v>
      </c>
      <c r="G18" s="14" t="s">
        <v>20</v>
      </c>
      <c r="H18" s="15" t="n">
        <f aca="false">I18*8</f>
        <v>8</v>
      </c>
      <c r="I18" s="16" t="n">
        <v>1</v>
      </c>
      <c r="J18" s="16"/>
      <c r="K18" s="39" t="n">
        <f aca="false">SUM(I18:J18)</f>
        <v>1</v>
      </c>
      <c r="L18" s="12" t="s">
        <v>49</v>
      </c>
      <c r="M18" s="19" t="s">
        <v>22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802</v>
      </c>
      <c r="C19" s="38" t="s">
        <v>22</v>
      </c>
      <c r="D19" s="21" t="s">
        <v>809</v>
      </c>
      <c r="E19" s="13" t="s">
        <v>30</v>
      </c>
      <c r="F19" s="12" t="s">
        <v>36</v>
      </c>
      <c r="G19" s="14" t="s">
        <v>32</v>
      </c>
      <c r="H19" s="15" t="n">
        <f aca="false">I19*8</f>
        <v>8</v>
      </c>
      <c r="I19" s="16" t="n">
        <v>1</v>
      </c>
      <c r="J19" s="16"/>
      <c r="K19" s="39" t="n">
        <f aca="false">SUM(I19:J19)</f>
        <v>1</v>
      </c>
      <c r="L19" s="12" t="s">
        <v>39</v>
      </c>
      <c r="M19" s="19" t="s">
        <v>40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802</v>
      </c>
      <c r="C20" s="38" t="s">
        <v>22</v>
      </c>
      <c r="D20" s="21" t="s">
        <v>810</v>
      </c>
      <c r="E20" s="13" t="s">
        <v>30</v>
      </c>
      <c r="F20" s="12" t="s">
        <v>36</v>
      </c>
      <c r="G20" s="14" t="s">
        <v>32</v>
      </c>
      <c r="H20" s="15" t="n">
        <f aca="false">I20*8</f>
        <v>8</v>
      </c>
      <c r="I20" s="16" t="n">
        <v>1</v>
      </c>
      <c r="J20" s="16"/>
      <c r="K20" s="39" t="n">
        <f aca="false">SUM(I20:J20)</f>
        <v>1</v>
      </c>
      <c r="L20" s="12" t="s">
        <v>289</v>
      </c>
      <c r="M20" s="19" t="s">
        <v>16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802</v>
      </c>
      <c r="C21" s="38" t="s">
        <v>22</v>
      </c>
      <c r="D21" s="21" t="s">
        <v>811</v>
      </c>
      <c r="E21" s="13" t="s">
        <v>30</v>
      </c>
      <c r="F21" s="12" t="s">
        <v>36</v>
      </c>
      <c r="G21" s="14" t="s">
        <v>32</v>
      </c>
      <c r="H21" s="15" t="n">
        <f aca="false">I21*8</f>
        <v>8</v>
      </c>
      <c r="I21" s="16" t="n">
        <v>1</v>
      </c>
      <c r="J21" s="16"/>
      <c r="K21" s="39" t="n">
        <f aca="false">SUM(I21:J21)</f>
        <v>1</v>
      </c>
      <c r="L21" s="12" t="s">
        <v>261</v>
      </c>
      <c r="M21" s="19" t="s">
        <v>16</v>
      </c>
      <c r="N21" s="20" t="s">
        <v>23</v>
      </c>
      <c r="O21" s="20" t="s">
        <v>23</v>
      </c>
    </row>
    <row r="22" customFormat="false" ht="34.5" hidden="false" customHeight="true" outlineLevel="0" collapsed="false">
      <c r="B22" s="37" t="s">
        <v>802</v>
      </c>
      <c r="C22" s="38" t="s">
        <v>22</v>
      </c>
      <c r="D22" s="21" t="s">
        <v>812</v>
      </c>
      <c r="E22" s="13" t="s">
        <v>30</v>
      </c>
      <c r="F22" s="12" t="s">
        <v>36</v>
      </c>
      <c r="G22" s="14" t="s">
        <v>32</v>
      </c>
      <c r="H22" s="15" t="n">
        <f aca="false">I22*8</f>
        <v>40</v>
      </c>
      <c r="I22" s="16" t="n">
        <v>5</v>
      </c>
      <c r="J22" s="16" t="n">
        <v>23</v>
      </c>
      <c r="K22" s="39" t="n">
        <f aca="false">SUM(I22:J22)</f>
        <v>28</v>
      </c>
      <c r="L22" s="12" t="s">
        <v>34</v>
      </c>
      <c r="M22" s="19" t="s">
        <v>16</v>
      </c>
      <c r="N22" s="20" t="s">
        <v>23</v>
      </c>
      <c r="O22" s="20" t="s">
        <v>23</v>
      </c>
    </row>
    <row r="23" customFormat="false" ht="34.5" hidden="false" customHeight="true" outlineLevel="0" collapsed="false">
      <c r="B23" s="37" t="s">
        <v>802</v>
      </c>
      <c r="C23" s="38" t="s">
        <v>22</v>
      </c>
      <c r="D23" s="21" t="s">
        <v>812</v>
      </c>
      <c r="E23" s="13" t="s">
        <v>30</v>
      </c>
      <c r="F23" s="12" t="s">
        <v>36</v>
      </c>
      <c r="G23" s="14" t="s">
        <v>32</v>
      </c>
      <c r="H23" s="15" t="n">
        <f aca="false">I23*8</f>
        <v>32</v>
      </c>
      <c r="I23" s="16" t="n">
        <v>4</v>
      </c>
      <c r="J23" s="16" t="n">
        <v>22</v>
      </c>
      <c r="K23" s="39" t="n">
        <f aca="false">SUM(I23:J23)</f>
        <v>26</v>
      </c>
      <c r="L23" s="12" t="s">
        <v>37</v>
      </c>
      <c r="M23" s="19" t="s">
        <v>22</v>
      </c>
      <c r="N23" s="20" t="s">
        <v>23</v>
      </c>
      <c r="O23" s="20" t="s">
        <v>23</v>
      </c>
    </row>
    <row r="24" customFormat="false" ht="31.5" hidden="false" customHeight="true" outlineLevel="0" collapsed="false">
      <c r="B24" s="37" t="s">
        <v>802</v>
      </c>
      <c r="C24" s="38" t="s">
        <v>22</v>
      </c>
      <c r="D24" s="342" t="s">
        <v>344</v>
      </c>
      <c r="E24" s="343" t="s">
        <v>272</v>
      </c>
      <c r="F24" s="12" t="s">
        <v>43</v>
      </c>
      <c r="G24" s="14" t="s">
        <v>44</v>
      </c>
      <c r="H24" s="15" t="n">
        <f aca="false">I24*8</f>
        <v>8</v>
      </c>
      <c r="I24" s="16" t="n">
        <v>1</v>
      </c>
      <c r="J24" s="16"/>
      <c r="K24" s="39" t="n">
        <f aca="false">SUM(I24:J24)</f>
        <v>1</v>
      </c>
      <c r="L24" s="12" t="s">
        <v>212</v>
      </c>
      <c r="M24" s="19" t="s">
        <v>16</v>
      </c>
      <c r="N24" s="20" t="s">
        <v>23</v>
      </c>
      <c r="O24" s="20" t="s">
        <v>23</v>
      </c>
    </row>
    <row r="25" customFormat="false" ht="31.5" hidden="false" customHeight="true" outlineLevel="0" collapsed="false">
      <c r="B25" s="37" t="s">
        <v>802</v>
      </c>
      <c r="C25" s="38" t="s">
        <v>22</v>
      </c>
      <c r="D25" s="12" t="s">
        <v>143</v>
      </c>
      <c r="E25" s="13" t="s">
        <v>144</v>
      </c>
      <c r="F25" s="12" t="s">
        <v>145</v>
      </c>
      <c r="G25" s="14" t="s">
        <v>140</v>
      </c>
      <c r="H25" s="15" t="n">
        <f aca="false">I25*8</f>
        <v>8</v>
      </c>
      <c r="I25" s="16" t="n">
        <v>1</v>
      </c>
      <c r="J25" s="16"/>
      <c r="K25" s="39" t="n">
        <f aca="false">SUM(I25:J25)</f>
        <v>1</v>
      </c>
      <c r="L25" s="28" t="s">
        <v>146</v>
      </c>
      <c r="M25" s="33" t="s">
        <v>27</v>
      </c>
      <c r="N25" s="29" t="s">
        <v>147</v>
      </c>
      <c r="O25" s="29" t="s">
        <v>147</v>
      </c>
    </row>
    <row r="26" customFormat="false" ht="17.25" hidden="false" customHeight="true" outlineLevel="0" collapsed="false">
      <c r="B26" s="44" t="s">
        <v>86</v>
      </c>
      <c r="C26" s="44"/>
      <c r="D26" s="44"/>
      <c r="E26" s="44"/>
      <c r="F26" s="44"/>
      <c r="G26" s="44"/>
      <c r="H26" s="45" t="n">
        <f aca="false">SUM(H18:H25)</f>
        <v>120</v>
      </c>
      <c r="I26" s="45" t="n">
        <f aca="false">SUM(I18:I25)</f>
        <v>15</v>
      </c>
      <c r="J26" s="45" t="n">
        <f aca="false">SUM(J18:J25)</f>
        <v>45</v>
      </c>
      <c r="K26" s="45" t="n">
        <f aca="false">SUM(K18:K25)</f>
        <v>60</v>
      </c>
      <c r="L26" s="46"/>
      <c r="M26" s="46"/>
      <c r="N26" s="46"/>
      <c r="O26" s="46"/>
    </row>
    <row r="27" customFormat="false" ht="7.5" hidden="false" customHeight="true" outlineLevel="0" collapsed="false"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5"/>
      <c r="M27" s="5"/>
      <c r="O27" s="5"/>
    </row>
    <row r="28" customFormat="false" ht="36" hidden="false" customHeight="true" outlineLevel="0" collapsed="false">
      <c r="B28" s="7" t="s">
        <v>1</v>
      </c>
      <c r="C28" s="8" t="s">
        <v>2</v>
      </c>
      <c r="D28" s="7" t="s">
        <v>3</v>
      </c>
      <c r="E28" s="8" t="s">
        <v>4</v>
      </c>
      <c r="F28" s="7" t="s">
        <v>5</v>
      </c>
      <c r="G28" s="8" t="s">
        <v>6</v>
      </c>
      <c r="H28" s="8" t="s">
        <v>7</v>
      </c>
      <c r="I28" s="8" t="s">
        <v>8</v>
      </c>
      <c r="J28" s="8" t="s">
        <v>9</v>
      </c>
      <c r="K28" s="8" t="s">
        <v>10</v>
      </c>
      <c r="L28" s="7" t="s">
        <v>11</v>
      </c>
      <c r="M28" s="9" t="s">
        <v>12</v>
      </c>
      <c r="N28" s="9" t="s">
        <v>13</v>
      </c>
      <c r="O28" s="8" t="s">
        <v>14</v>
      </c>
    </row>
    <row r="29" customFormat="false" ht="26.25" hidden="false" customHeight="true" outlineLevel="0" collapsed="false">
      <c r="B29" s="48" t="s">
        <v>802</v>
      </c>
      <c r="C29" s="49" t="s">
        <v>87</v>
      </c>
      <c r="D29" s="21" t="s">
        <v>813</v>
      </c>
      <c r="E29" s="13" t="s">
        <v>30</v>
      </c>
      <c r="F29" s="12" t="s">
        <v>36</v>
      </c>
      <c r="G29" s="14" t="s">
        <v>32</v>
      </c>
      <c r="H29" s="15" t="n">
        <f aca="false">I29*8</f>
        <v>8</v>
      </c>
      <c r="I29" s="16" t="n">
        <v>1</v>
      </c>
      <c r="J29" s="16"/>
      <c r="K29" s="50" t="n">
        <f aca="false">SUM(I29:J29)</f>
        <v>1</v>
      </c>
      <c r="L29" s="12" t="s">
        <v>85</v>
      </c>
      <c r="M29" s="19" t="s">
        <v>16</v>
      </c>
      <c r="N29" s="20" t="s">
        <v>23</v>
      </c>
      <c r="O29" s="20" t="s">
        <v>23</v>
      </c>
    </row>
    <row r="30" customFormat="false" ht="26.25" hidden="false" customHeight="true" outlineLevel="0" collapsed="false">
      <c r="B30" s="48" t="s">
        <v>802</v>
      </c>
      <c r="C30" s="49" t="s">
        <v>87</v>
      </c>
      <c r="D30" s="21" t="s">
        <v>814</v>
      </c>
      <c r="E30" s="13" t="s">
        <v>30</v>
      </c>
      <c r="F30" s="12" t="s">
        <v>36</v>
      </c>
      <c r="G30" s="14" t="s">
        <v>32</v>
      </c>
      <c r="H30" s="15" t="n">
        <f aca="false">I30*8</f>
        <v>8</v>
      </c>
      <c r="I30" s="16" t="n">
        <v>1</v>
      </c>
      <c r="J30" s="16"/>
      <c r="K30" s="50" t="n">
        <f aca="false">SUM(I30:J30)</f>
        <v>1</v>
      </c>
      <c r="L30" s="12" t="s">
        <v>815</v>
      </c>
      <c r="M30" s="19" t="s">
        <v>22</v>
      </c>
      <c r="N30" s="20" t="s">
        <v>23</v>
      </c>
      <c r="O30" s="20" t="s">
        <v>23</v>
      </c>
    </row>
    <row r="31" customFormat="false" ht="26.25" hidden="false" customHeight="true" outlineLevel="0" collapsed="false">
      <c r="B31" s="48" t="s">
        <v>802</v>
      </c>
      <c r="C31" s="49" t="s">
        <v>87</v>
      </c>
      <c r="D31" s="21" t="s">
        <v>814</v>
      </c>
      <c r="E31" s="13" t="s">
        <v>30</v>
      </c>
      <c r="F31" s="12" t="s">
        <v>36</v>
      </c>
      <c r="G31" s="14" t="s">
        <v>32</v>
      </c>
      <c r="H31" s="15" t="n">
        <f aca="false">I31*8</f>
        <v>0</v>
      </c>
      <c r="I31" s="16"/>
      <c r="J31" s="16" t="n">
        <v>4</v>
      </c>
      <c r="K31" s="50" t="n">
        <f aca="false">SUM(I31:J31)</f>
        <v>4</v>
      </c>
      <c r="L31" s="12" t="s">
        <v>816</v>
      </c>
      <c r="M31" s="19" t="s">
        <v>27</v>
      </c>
      <c r="N31" s="20" t="s">
        <v>23</v>
      </c>
      <c r="O31" s="20" t="s">
        <v>23</v>
      </c>
    </row>
    <row r="32" customFormat="false" ht="26.25" hidden="false" customHeight="true" outlineLevel="0" collapsed="false">
      <c r="B32" s="48" t="s">
        <v>802</v>
      </c>
      <c r="C32" s="49" t="s">
        <v>87</v>
      </c>
      <c r="D32" s="21" t="s">
        <v>817</v>
      </c>
      <c r="E32" s="13" t="s">
        <v>30</v>
      </c>
      <c r="F32" s="12" t="s">
        <v>36</v>
      </c>
      <c r="G32" s="14" t="s">
        <v>32</v>
      </c>
      <c r="H32" s="15" t="n">
        <f aca="false">I32*8</f>
        <v>8</v>
      </c>
      <c r="I32" s="16" t="n">
        <v>1</v>
      </c>
      <c r="J32" s="16"/>
      <c r="K32" s="50" t="n">
        <f aca="false">SUM(I32:J32)</f>
        <v>1</v>
      </c>
      <c r="L32" s="12" t="s">
        <v>37</v>
      </c>
      <c r="M32" s="19" t="s">
        <v>22</v>
      </c>
      <c r="N32" s="20" t="s">
        <v>23</v>
      </c>
      <c r="O32" s="20" t="s">
        <v>23</v>
      </c>
    </row>
    <row r="33" customFormat="false" ht="26.25" hidden="false" customHeight="true" outlineLevel="0" collapsed="false">
      <c r="B33" s="48" t="s">
        <v>802</v>
      </c>
      <c r="C33" s="49" t="s">
        <v>87</v>
      </c>
      <c r="D33" s="21" t="s">
        <v>818</v>
      </c>
      <c r="E33" s="13" t="s">
        <v>30</v>
      </c>
      <c r="F33" s="12" t="s">
        <v>36</v>
      </c>
      <c r="G33" s="14" t="s">
        <v>32</v>
      </c>
      <c r="H33" s="15" t="n">
        <f aca="false">I33*8</f>
        <v>8</v>
      </c>
      <c r="I33" s="16" t="n">
        <v>1</v>
      </c>
      <c r="J33" s="16"/>
      <c r="K33" s="50" t="n">
        <f aca="false">SUM(I33:J33)</f>
        <v>1</v>
      </c>
      <c r="L33" s="12" t="s">
        <v>261</v>
      </c>
      <c r="M33" s="19" t="s">
        <v>16</v>
      </c>
      <c r="N33" s="20" t="s">
        <v>23</v>
      </c>
      <c r="O33" s="20" t="s">
        <v>23</v>
      </c>
    </row>
    <row r="34" customFormat="false" ht="124.2" hidden="false" customHeight="false" outlineLevel="0" collapsed="false">
      <c r="B34" s="48" t="s">
        <v>802</v>
      </c>
      <c r="C34" s="49" t="s">
        <v>87</v>
      </c>
      <c r="D34" s="21" t="s">
        <v>819</v>
      </c>
      <c r="E34" s="13" t="s">
        <v>30</v>
      </c>
      <c r="F34" s="12" t="s">
        <v>36</v>
      </c>
      <c r="G34" s="14" t="s">
        <v>32</v>
      </c>
      <c r="H34" s="15" t="n">
        <f aca="false">I34*8</f>
        <v>24</v>
      </c>
      <c r="I34" s="16" t="n">
        <v>3</v>
      </c>
      <c r="J34" s="16" t="n">
        <v>11</v>
      </c>
      <c r="K34" s="50" t="n">
        <f aca="false">SUM(I34:J34)</f>
        <v>14</v>
      </c>
      <c r="L34" s="12" t="s">
        <v>33</v>
      </c>
      <c r="M34" s="19" t="s">
        <v>22</v>
      </c>
      <c r="N34" s="20" t="s">
        <v>23</v>
      </c>
      <c r="O34" s="20" t="s">
        <v>23</v>
      </c>
    </row>
    <row r="35" customFormat="false" ht="124.2" hidden="false" customHeight="false" outlineLevel="0" collapsed="false">
      <c r="B35" s="48" t="s">
        <v>802</v>
      </c>
      <c r="C35" s="49" t="s">
        <v>87</v>
      </c>
      <c r="D35" s="21" t="s">
        <v>819</v>
      </c>
      <c r="E35" s="13" t="s">
        <v>30</v>
      </c>
      <c r="F35" s="12" t="s">
        <v>36</v>
      </c>
      <c r="G35" s="14" t="s">
        <v>32</v>
      </c>
      <c r="H35" s="15" t="n">
        <f aca="false">I35*8</f>
        <v>24</v>
      </c>
      <c r="I35" s="16" t="n">
        <v>3</v>
      </c>
      <c r="J35" s="16" t="n">
        <v>11</v>
      </c>
      <c r="K35" s="50" t="n">
        <f aca="false">SUM(I35:J35)</f>
        <v>14</v>
      </c>
      <c r="L35" s="12" t="s">
        <v>103</v>
      </c>
      <c r="M35" s="19" t="s">
        <v>27</v>
      </c>
      <c r="N35" s="20" t="s">
        <v>23</v>
      </c>
      <c r="O35" s="20" t="s">
        <v>23</v>
      </c>
    </row>
    <row r="36" customFormat="false" ht="124.2" hidden="false" customHeight="false" outlineLevel="0" collapsed="false">
      <c r="B36" s="48" t="s">
        <v>802</v>
      </c>
      <c r="C36" s="49" t="s">
        <v>87</v>
      </c>
      <c r="D36" s="21" t="s">
        <v>819</v>
      </c>
      <c r="E36" s="13" t="s">
        <v>30</v>
      </c>
      <c r="F36" s="12" t="s">
        <v>36</v>
      </c>
      <c r="G36" s="14" t="s">
        <v>32</v>
      </c>
      <c r="H36" s="15" t="n">
        <f aca="false">I36*8</f>
        <v>16</v>
      </c>
      <c r="I36" s="16" t="n">
        <v>2</v>
      </c>
      <c r="J36" s="16" t="n">
        <v>11</v>
      </c>
      <c r="K36" s="50" t="n">
        <f aca="false">SUM(I36:J36)</f>
        <v>13</v>
      </c>
      <c r="L36" s="12" t="s">
        <v>39</v>
      </c>
      <c r="M36" s="19" t="s">
        <v>40</v>
      </c>
      <c r="N36" s="20" t="s">
        <v>23</v>
      </c>
      <c r="O36" s="20" t="s">
        <v>23</v>
      </c>
    </row>
    <row r="37" customFormat="false" ht="27.75" hidden="false" customHeight="true" outlineLevel="0" collapsed="false">
      <c r="B37" s="48" t="s">
        <v>802</v>
      </c>
      <c r="C37" s="49" t="s">
        <v>87</v>
      </c>
      <c r="D37" s="21" t="s">
        <v>820</v>
      </c>
      <c r="E37" s="13" t="s">
        <v>30</v>
      </c>
      <c r="F37" s="12" t="s">
        <v>36</v>
      </c>
      <c r="G37" s="14" t="s">
        <v>32</v>
      </c>
      <c r="H37" s="15" t="n">
        <f aca="false">I37*8</f>
        <v>8</v>
      </c>
      <c r="I37" s="16" t="n">
        <v>1</v>
      </c>
      <c r="J37" s="16" t="n">
        <v>8</v>
      </c>
      <c r="K37" s="50" t="n">
        <f aca="false">SUM(I37:J37)</f>
        <v>9</v>
      </c>
      <c r="L37" s="12" t="s">
        <v>454</v>
      </c>
      <c r="M37" s="19" t="s">
        <v>27</v>
      </c>
      <c r="N37" s="20" t="s">
        <v>23</v>
      </c>
      <c r="O37" s="20" t="s">
        <v>23</v>
      </c>
    </row>
    <row r="38" customFormat="false" ht="24" hidden="false" customHeight="true" outlineLevel="0" collapsed="false">
      <c r="B38" s="48" t="s">
        <v>802</v>
      </c>
      <c r="C38" s="49" t="s">
        <v>87</v>
      </c>
      <c r="D38" s="21" t="s">
        <v>235</v>
      </c>
      <c r="E38" s="13" t="s">
        <v>236</v>
      </c>
      <c r="F38" s="12" t="s">
        <v>43</v>
      </c>
      <c r="G38" s="14" t="s">
        <v>44</v>
      </c>
      <c r="H38" s="15" t="n">
        <f aca="false">I38*8</f>
        <v>8</v>
      </c>
      <c r="I38" s="16" t="n">
        <v>1</v>
      </c>
      <c r="J38" s="16"/>
      <c r="K38" s="50" t="n">
        <f aca="false">SUM(I38:J38)</f>
        <v>1</v>
      </c>
      <c r="L38" s="12" t="s">
        <v>97</v>
      </c>
      <c r="M38" s="19" t="s">
        <v>16</v>
      </c>
      <c r="N38" s="20" t="s">
        <v>23</v>
      </c>
      <c r="O38" s="20" t="s">
        <v>23</v>
      </c>
    </row>
    <row r="39" customFormat="false" ht="26.25" hidden="false" customHeight="true" outlineLevel="0" collapsed="false">
      <c r="B39" s="48" t="s">
        <v>802</v>
      </c>
      <c r="C39" s="49" t="s">
        <v>87</v>
      </c>
      <c r="D39" s="21" t="s">
        <v>131</v>
      </c>
      <c r="E39" s="13" t="s">
        <v>132</v>
      </c>
      <c r="F39" s="12" t="s">
        <v>43</v>
      </c>
      <c r="G39" s="14" t="s">
        <v>44</v>
      </c>
      <c r="H39" s="15" t="n">
        <f aca="false">I39*8</f>
        <v>8</v>
      </c>
      <c r="I39" s="16" t="n">
        <v>1</v>
      </c>
      <c r="J39" s="16"/>
      <c r="K39" s="50" t="n">
        <f aca="false">SUM(I39:J39)</f>
        <v>1</v>
      </c>
      <c r="L39" s="28" t="s">
        <v>103</v>
      </c>
      <c r="M39" s="33" t="s">
        <v>27</v>
      </c>
      <c r="N39" s="29" t="s">
        <v>23</v>
      </c>
      <c r="O39" s="29" t="s">
        <v>23</v>
      </c>
    </row>
    <row r="40" customFormat="false" ht="17.25" hidden="false" customHeight="true" outlineLevel="0" collapsed="false">
      <c r="B40" s="54"/>
      <c r="C40" s="55" t="s">
        <v>112</v>
      </c>
      <c r="D40" s="55"/>
      <c r="E40" s="55"/>
      <c r="F40" s="55"/>
      <c r="G40" s="55"/>
      <c r="H40" s="56" t="n">
        <f aca="false">SUM(H29:H39)</f>
        <v>120</v>
      </c>
      <c r="I40" s="56" t="n">
        <f aca="false">SUM(I29:I39)</f>
        <v>15</v>
      </c>
      <c r="J40" s="56" t="n">
        <f aca="false">SUM(J29:J39)</f>
        <v>45</v>
      </c>
      <c r="K40" s="56" t="n">
        <f aca="false">SUM(K29:K39)</f>
        <v>60</v>
      </c>
      <c r="L40" s="57"/>
      <c r="M40" s="57"/>
      <c r="N40" s="57"/>
      <c r="O40" s="57"/>
    </row>
    <row r="41" customFormat="false" ht="6.75" hidden="false" customHeight="true" outlineLevel="0" collapsed="false"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5"/>
      <c r="O41" s="5"/>
    </row>
    <row r="42" customFormat="false" ht="36" hidden="false" customHeight="true" outlineLevel="0" collapsed="false">
      <c r="B42" s="7" t="s">
        <v>1</v>
      </c>
      <c r="C42" s="8" t="s">
        <v>2</v>
      </c>
      <c r="D42" s="7" t="s">
        <v>3</v>
      </c>
      <c r="E42" s="8" t="s">
        <v>4</v>
      </c>
      <c r="F42" s="7" t="s">
        <v>5</v>
      </c>
      <c r="G42" s="8" t="s">
        <v>6</v>
      </c>
      <c r="H42" s="8" t="s">
        <v>7</v>
      </c>
      <c r="I42" s="8" t="s">
        <v>8</v>
      </c>
      <c r="J42" s="8" t="s">
        <v>9</v>
      </c>
      <c r="K42" s="8" t="s">
        <v>10</v>
      </c>
      <c r="L42" s="7" t="s">
        <v>11</v>
      </c>
      <c r="M42" s="9" t="s">
        <v>12</v>
      </c>
      <c r="N42" s="9" t="s">
        <v>13</v>
      </c>
      <c r="O42" s="8" t="s">
        <v>14</v>
      </c>
    </row>
    <row r="43" customFormat="false" ht="25.5" hidden="false" customHeight="true" outlineLevel="0" collapsed="false">
      <c r="B43" s="231" t="s">
        <v>802</v>
      </c>
      <c r="C43" s="244" t="s">
        <v>113</v>
      </c>
      <c r="D43" s="21" t="s">
        <v>821</v>
      </c>
      <c r="E43" s="13" t="s">
        <v>48</v>
      </c>
      <c r="F43" s="21" t="s">
        <v>19</v>
      </c>
      <c r="G43" s="14" t="s">
        <v>20</v>
      </c>
      <c r="H43" s="15" t="n">
        <f aca="false">I43*8</f>
        <v>8</v>
      </c>
      <c r="I43" s="16" t="n">
        <v>1</v>
      </c>
      <c r="J43" s="16"/>
      <c r="K43" s="233" t="n">
        <f aca="false">SUM(I43:J43)</f>
        <v>1</v>
      </c>
      <c r="L43" s="21" t="s">
        <v>49</v>
      </c>
      <c r="M43" s="19" t="s">
        <v>22</v>
      </c>
      <c r="N43" s="20" t="s">
        <v>23</v>
      </c>
      <c r="O43" s="20" t="s">
        <v>23</v>
      </c>
    </row>
    <row r="44" customFormat="false" ht="25.5" hidden="false" customHeight="true" outlineLevel="0" collapsed="false">
      <c r="B44" s="231" t="s">
        <v>802</v>
      </c>
      <c r="C44" s="244" t="s">
        <v>113</v>
      </c>
      <c r="D44" s="21" t="s">
        <v>822</v>
      </c>
      <c r="E44" s="13" t="s">
        <v>30</v>
      </c>
      <c r="F44" s="21" t="s">
        <v>36</v>
      </c>
      <c r="G44" s="14" t="s">
        <v>32</v>
      </c>
      <c r="H44" s="15" t="n">
        <f aca="false">I44*8</f>
        <v>8</v>
      </c>
      <c r="I44" s="16" t="n">
        <v>1</v>
      </c>
      <c r="J44" s="16"/>
      <c r="K44" s="233" t="n">
        <f aca="false">SUM(I44:J44)</f>
        <v>1</v>
      </c>
      <c r="L44" s="12" t="s">
        <v>454</v>
      </c>
      <c r="M44" s="19" t="s">
        <v>27</v>
      </c>
      <c r="N44" s="20" t="s">
        <v>23</v>
      </c>
      <c r="O44" s="20" t="s">
        <v>23</v>
      </c>
    </row>
    <row r="45" customFormat="false" ht="25.5" hidden="false" customHeight="true" outlineLevel="0" collapsed="false">
      <c r="B45" s="231" t="s">
        <v>802</v>
      </c>
      <c r="C45" s="244" t="s">
        <v>113</v>
      </c>
      <c r="D45" s="21" t="s">
        <v>822</v>
      </c>
      <c r="E45" s="13" t="s">
        <v>30</v>
      </c>
      <c r="F45" s="21" t="s">
        <v>36</v>
      </c>
      <c r="G45" s="14" t="s">
        <v>32</v>
      </c>
      <c r="H45" s="15" t="n">
        <f aca="false">I45*8</f>
        <v>0</v>
      </c>
      <c r="I45" s="16"/>
      <c r="J45" s="16" t="n">
        <v>3</v>
      </c>
      <c r="K45" s="233" t="n">
        <f aca="false">SUM(I45:J45)</f>
        <v>3</v>
      </c>
      <c r="L45" s="12" t="s">
        <v>101</v>
      </c>
      <c r="M45" s="19" t="s">
        <v>22</v>
      </c>
      <c r="N45" s="20" t="s">
        <v>23</v>
      </c>
      <c r="O45" s="20" t="s">
        <v>23</v>
      </c>
    </row>
    <row r="46" customFormat="false" ht="25.5" hidden="false" customHeight="true" outlineLevel="0" collapsed="false">
      <c r="B46" s="231" t="s">
        <v>802</v>
      </c>
      <c r="C46" s="244" t="s">
        <v>113</v>
      </c>
      <c r="D46" s="21" t="s">
        <v>823</v>
      </c>
      <c r="E46" s="13" t="s">
        <v>30</v>
      </c>
      <c r="F46" s="21" t="s">
        <v>36</v>
      </c>
      <c r="G46" s="14" t="s">
        <v>32</v>
      </c>
      <c r="H46" s="15" t="n">
        <f aca="false">I46*8</f>
        <v>8</v>
      </c>
      <c r="I46" s="16" t="n">
        <v>1</v>
      </c>
      <c r="J46" s="16" t="n">
        <v>2</v>
      </c>
      <c r="K46" s="233" t="n">
        <f aca="false">SUM(I46:J46)</f>
        <v>3</v>
      </c>
      <c r="L46" s="21" t="s">
        <v>45</v>
      </c>
      <c r="M46" s="19" t="s">
        <v>16</v>
      </c>
      <c r="N46" s="20" t="s">
        <v>23</v>
      </c>
      <c r="O46" s="20" t="s">
        <v>23</v>
      </c>
    </row>
    <row r="47" customFormat="false" ht="25.5" hidden="false" customHeight="true" outlineLevel="0" collapsed="false">
      <c r="B47" s="231" t="s">
        <v>802</v>
      </c>
      <c r="C47" s="244" t="s">
        <v>113</v>
      </c>
      <c r="D47" s="21" t="s">
        <v>824</v>
      </c>
      <c r="E47" s="13" t="s">
        <v>30</v>
      </c>
      <c r="F47" s="21" t="s">
        <v>36</v>
      </c>
      <c r="G47" s="14" t="s">
        <v>32</v>
      </c>
      <c r="H47" s="15" t="n">
        <f aca="false">I47*8</f>
        <v>8</v>
      </c>
      <c r="I47" s="16" t="n">
        <v>1</v>
      </c>
      <c r="J47" s="16" t="n">
        <v>8</v>
      </c>
      <c r="K47" s="233" t="n">
        <f aca="false">SUM(I47:J47)</f>
        <v>9</v>
      </c>
      <c r="L47" s="21" t="s">
        <v>111</v>
      </c>
      <c r="M47" s="19" t="s">
        <v>22</v>
      </c>
      <c r="N47" s="20" t="s">
        <v>23</v>
      </c>
      <c r="O47" s="20" t="s">
        <v>23</v>
      </c>
    </row>
    <row r="48" customFormat="false" ht="25.5" hidden="false" customHeight="true" outlineLevel="0" collapsed="false">
      <c r="B48" s="231" t="s">
        <v>802</v>
      </c>
      <c r="C48" s="244" t="s">
        <v>113</v>
      </c>
      <c r="D48" s="21" t="s">
        <v>825</v>
      </c>
      <c r="E48" s="13" t="s">
        <v>30</v>
      </c>
      <c r="F48" s="21" t="s">
        <v>36</v>
      </c>
      <c r="G48" s="14" t="s">
        <v>32</v>
      </c>
      <c r="H48" s="15" t="n">
        <f aca="false">I48*8</f>
        <v>8</v>
      </c>
      <c r="I48" s="16" t="n">
        <v>1</v>
      </c>
      <c r="J48" s="16"/>
      <c r="K48" s="233" t="n">
        <f aca="false">SUM(I48:J48)</f>
        <v>1</v>
      </c>
      <c r="L48" s="21" t="s">
        <v>267</v>
      </c>
      <c r="M48" s="19" t="s">
        <v>16</v>
      </c>
      <c r="N48" s="20" t="s">
        <v>23</v>
      </c>
      <c r="O48" s="20" t="s">
        <v>23</v>
      </c>
    </row>
    <row r="49" customFormat="false" ht="25.5" hidden="false" customHeight="true" outlineLevel="0" collapsed="false">
      <c r="B49" s="231" t="s">
        <v>802</v>
      </c>
      <c r="C49" s="244" t="s">
        <v>113</v>
      </c>
      <c r="D49" s="21" t="s">
        <v>825</v>
      </c>
      <c r="E49" s="13" t="s">
        <v>30</v>
      </c>
      <c r="F49" s="21" t="s">
        <v>36</v>
      </c>
      <c r="G49" s="14" t="s">
        <v>32</v>
      </c>
      <c r="H49" s="15" t="n">
        <f aca="false">I49*8</f>
        <v>0</v>
      </c>
      <c r="I49" s="16"/>
      <c r="J49" s="16" t="n">
        <v>2</v>
      </c>
      <c r="K49" s="233" t="n">
        <f aca="false">SUM(I49:J49)</f>
        <v>2</v>
      </c>
      <c r="L49" s="21" t="s">
        <v>615</v>
      </c>
      <c r="M49" s="19" t="s">
        <v>22</v>
      </c>
      <c r="N49" s="20" t="s">
        <v>23</v>
      </c>
      <c r="O49" s="20" t="s">
        <v>23</v>
      </c>
    </row>
    <row r="50" customFormat="false" ht="25.5" hidden="false" customHeight="true" outlineLevel="0" collapsed="false">
      <c r="B50" s="231" t="s">
        <v>802</v>
      </c>
      <c r="C50" s="244" t="s">
        <v>113</v>
      </c>
      <c r="D50" s="21" t="s">
        <v>826</v>
      </c>
      <c r="E50" s="13" t="s">
        <v>30</v>
      </c>
      <c r="F50" s="21" t="s">
        <v>36</v>
      </c>
      <c r="G50" s="14" t="s">
        <v>32</v>
      </c>
      <c r="H50" s="15" t="n">
        <f aca="false">I50*8</f>
        <v>8</v>
      </c>
      <c r="I50" s="16" t="n">
        <v>1</v>
      </c>
      <c r="J50" s="16"/>
      <c r="K50" s="233" t="n">
        <f aca="false">SUM(I50:J50)</f>
        <v>1</v>
      </c>
      <c r="L50" s="21" t="s">
        <v>827</v>
      </c>
      <c r="M50" s="19" t="s">
        <v>16</v>
      </c>
      <c r="N50" s="20" t="s">
        <v>23</v>
      </c>
      <c r="O50" s="20" t="s">
        <v>23</v>
      </c>
    </row>
    <row r="51" customFormat="false" ht="25.5" hidden="false" customHeight="true" outlineLevel="0" collapsed="false">
      <c r="B51" s="231" t="s">
        <v>802</v>
      </c>
      <c r="C51" s="244" t="s">
        <v>113</v>
      </c>
      <c r="D51" s="21" t="s">
        <v>828</v>
      </c>
      <c r="E51" s="13" t="s">
        <v>30</v>
      </c>
      <c r="F51" s="21" t="s">
        <v>36</v>
      </c>
      <c r="G51" s="14" t="s">
        <v>32</v>
      </c>
      <c r="H51" s="15" t="n">
        <f aca="false">I51*8</f>
        <v>32</v>
      </c>
      <c r="I51" s="16" t="n">
        <v>4</v>
      </c>
      <c r="J51" s="16" t="n">
        <v>30</v>
      </c>
      <c r="K51" s="233" t="n">
        <f aca="false">SUM(I51:J51)</f>
        <v>34</v>
      </c>
      <c r="L51" s="12" t="s">
        <v>37</v>
      </c>
      <c r="M51" s="19" t="s">
        <v>22</v>
      </c>
      <c r="N51" s="20" t="s">
        <v>23</v>
      </c>
      <c r="O51" s="20" t="s">
        <v>23</v>
      </c>
    </row>
    <row r="52" customFormat="false" ht="25.5" hidden="false" customHeight="true" outlineLevel="0" collapsed="false">
      <c r="B52" s="344" t="s">
        <v>802</v>
      </c>
      <c r="C52" s="345" t="s">
        <v>113</v>
      </c>
      <c r="D52" s="28" t="s">
        <v>148</v>
      </c>
      <c r="E52" s="29" t="s">
        <v>138</v>
      </c>
      <c r="F52" s="28" t="s">
        <v>829</v>
      </c>
      <c r="G52" s="209" t="s">
        <v>150</v>
      </c>
      <c r="H52" s="15" t="n">
        <f aca="false">I52*8</f>
        <v>40</v>
      </c>
      <c r="I52" s="16" t="n">
        <v>5</v>
      </c>
      <c r="J52" s="16"/>
      <c r="K52" s="233" t="n">
        <f aca="false">SUM(I52:J52)</f>
        <v>5</v>
      </c>
      <c r="L52" s="21" t="s">
        <v>151</v>
      </c>
      <c r="M52" s="33" t="s">
        <v>142</v>
      </c>
      <c r="N52" s="33" t="s">
        <v>142</v>
      </c>
      <c r="O52" s="33" t="s">
        <v>142</v>
      </c>
    </row>
    <row r="53" customFormat="false" ht="17.25" hidden="false" customHeight="true" outlineLevel="0" collapsed="false">
      <c r="B53" s="346" t="s">
        <v>152</v>
      </c>
      <c r="C53" s="346"/>
      <c r="D53" s="346"/>
      <c r="E53" s="346"/>
      <c r="F53" s="346"/>
      <c r="G53" s="346"/>
      <c r="H53" s="235" t="n">
        <f aca="false">SUM(H43:H52)</f>
        <v>120</v>
      </c>
      <c r="I53" s="235" t="n">
        <f aca="false">SUM(I43:I52)</f>
        <v>15</v>
      </c>
      <c r="J53" s="235" t="n">
        <f aca="false">SUM(J43:J52)</f>
        <v>45</v>
      </c>
      <c r="K53" s="235" t="n">
        <f aca="false">SUM(K43:K52)</f>
        <v>60</v>
      </c>
      <c r="L53" s="236"/>
      <c r="M53" s="236"/>
      <c r="N53" s="236"/>
      <c r="O53" s="236"/>
    </row>
    <row r="54" customFormat="false" ht="6.75" hidden="false" customHeight="true" outlineLevel="0" collapsed="false">
      <c r="B54" s="247"/>
      <c r="C54" s="224"/>
      <c r="D54" s="247"/>
      <c r="E54" s="224"/>
      <c r="F54" s="247"/>
      <c r="G54" s="224"/>
      <c r="H54" s="224"/>
      <c r="I54" s="224"/>
      <c r="J54" s="224"/>
      <c r="K54" s="224"/>
      <c r="L54" s="5"/>
      <c r="O54" s="5"/>
    </row>
    <row r="55" customFormat="false" ht="36" hidden="false" customHeight="true" outlineLevel="0" collapsed="false">
      <c r="B55" s="7" t="s">
        <v>1</v>
      </c>
      <c r="C55" s="8" t="s">
        <v>2</v>
      </c>
      <c r="D55" s="7" t="s">
        <v>3</v>
      </c>
      <c r="E55" s="8" t="s">
        <v>4</v>
      </c>
      <c r="F55" s="7" t="s">
        <v>5</v>
      </c>
      <c r="G55" s="8" t="s">
        <v>6</v>
      </c>
      <c r="H55" s="8" t="s">
        <v>7</v>
      </c>
      <c r="I55" s="8" t="s">
        <v>8</v>
      </c>
      <c r="J55" s="8" t="s">
        <v>9</v>
      </c>
      <c r="K55" s="8" t="s">
        <v>10</v>
      </c>
      <c r="L55" s="7" t="s">
        <v>11</v>
      </c>
      <c r="M55" s="9" t="s">
        <v>12</v>
      </c>
      <c r="N55" s="9" t="s">
        <v>13</v>
      </c>
      <c r="O55" s="8" t="s">
        <v>14</v>
      </c>
    </row>
    <row r="56" customFormat="false" ht="25.5" hidden="false" customHeight="true" outlineLevel="0" collapsed="false">
      <c r="B56" s="58" t="s">
        <v>802</v>
      </c>
      <c r="C56" s="59" t="s">
        <v>302</v>
      </c>
      <c r="D56" s="21" t="s">
        <v>830</v>
      </c>
      <c r="E56" s="13" t="s">
        <v>30</v>
      </c>
      <c r="F56" s="21" t="s">
        <v>36</v>
      </c>
      <c r="G56" s="14" t="s">
        <v>32</v>
      </c>
      <c r="H56" s="15" t="n">
        <f aca="false">I56*8</f>
        <v>16</v>
      </c>
      <c r="I56" s="16" t="n">
        <v>2</v>
      </c>
      <c r="J56" s="16"/>
      <c r="K56" s="60" t="n">
        <f aca="false">SUM(I56:J56)</f>
        <v>2</v>
      </c>
      <c r="L56" s="12" t="s">
        <v>37</v>
      </c>
      <c r="M56" s="19" t="s">
        <v>22</v>
      </c>
      <c r="N56" s="20" t="s">
        <v>23</v>
      </c>
      <c r="O56" s="20" t="s">
        <v>23</v>
      </c>
    </row>
    <row r="57" customFormat="false" ht="25.5" hidden="false" customHeight="true" outlineLevel="0" collapsed="false">
      <c r="B57" s="58" t="s">
        <v>802</v>
      </c>
      <c r="C57" s="59" t="s">
        <v>302</v>
      </c>
      <c r="D57" s="21" t="s">
        <v>830</v>
      </c>
      <c r="E57" s="13" t="s">
        <v>30</v>
      </c>
      <c r="F57" s="21" t="s">
        <v>36</v>
      </c>
      <c r="G57" s="14" t="s">
        <v>32</v>
      </c>
      <c r="H57" s="15" t="n">
        <f aca="false">I57*8</f>
        <v>0</v>
      </c>
      <c r="I57" s="16"/>
      <c r="J57" s="16" t="n">
        <v>1</v>
      </c>
      <c r="K57" s="60" t="n">
        <f aca="false">SUM(I57:J57)</f>
        <v>1</v>
      </c>
      <c r="L57" s="12" t="s">
        <v>101</v>
      </c>
      <c r="M57" s="19" t="s">
        <v>22</v>
      </c>
      <c r="N57" s="20" t="s">
        <v>23</v>
      </c>
      <c r="O57" s="20" t="s">
        <v>23</v>
      </c>
    </row>
    <row r="58" customFormat="false" ht="25.5" hidden="false" customHeight="true" outlineLevel="0" collapsed="false">
      <c r="B58" s="58" t="s">
        <v>802</v>
      </c>
      <c r="C58" s="59" t="s">
        <v>302</v>
      </c>
      <c r="D58" s="21" t="s">
        <v>831</v>
      </c>
      <c r="E58" s="13" t="s">
        <v>30</v>
      </c>
      <c r="F58" s="21" t="s">
        <v>36</v>
      </c>
      <c r="G58" s="14" t="s">
        <v>32</v>
      </c>
      <c r="H58" s="15" t="n">
        <f aca="false">I58*8</f>
        <v>8</v>
      </c>
      <c r="I58" s="16" t="n">
        <v>1</v>
      </c>
      <c r="J58" s="16"/>
      <c r="K58" s="60" t="n">
        <f aca="false">SUM(I58:J58)</f>
        <v>1</v>
      </c>
      <c r="L58" s="21" t="s">
        <v>99</v>
      </c>
      <c r="M58" s="19" t="s">
        <v>22</v>
      </c>
      <c r="N58" s="20" t="s">
        <v>23</v>
      </c>
      <c r="O58" s="20" t="s">
        <v>23</v>
      </c>
    </row>
    <row r="59" customFormat="false" ht="25.5" hidden="false" customHeight="true" outlineLevel="0" collapsed="false">
      <c r="B59" s="58" t="s">
        <v>802</v>
      </c>
      <c r="C59" s="59" t="s">
        <v>302</v>
      </c>
      <c r="D59" s="21" t="s">
        <v>831</v>
      </c>
      <c r="E59" s="13" t="s">
        <v>30</v>
      </c>
      <c r="F59" s="21" t="s">
        <v>36</v>
      </c>
      <c r="G59" s="14" t="s">
        <v>32</v>
      </c>
      <c r="H59" s="15" t="n">
        <f aca="false">I59*8</f>
        <v>0</v>
      </c>
      <c r="I59" s="16"/>
      <c r="J59" s="16" t="n">
        <v>2</v>
      </c>
      <c r="K59" s="60" t="n">
        <f aca="false">SUM(I59:J59)</f>
        <v>2</v>
      </c>
      <c r="L59" s="21" t="s">
        <v>564</v>
      </c>
      <c r="M59" s="19" t="s">
        <v>22</v>
      </c>
      <c r="N59" s="20" t="s">
        <v>23</v>
      </c>
      <c r="O59" s="20" t="s">
        <v>23</v>
      </c>
    </row>
    <row r="60" customFormat="false" ht="25.5" hidden="false" customHeight="true" outlineLevel="0" collapsed="false">
      <c r="B60" s="58" t="s">
        <v>802</v>
      </c>
      <c r="C60" s="59" t="s">
        <v>302</v>
      </c>
      <c r="D60" s="21" t="s">
        <v>832</v>
      </c>
      <c r="E60" s="13" t="s">
        <v>30</v>
      </c>
      <c r="F60" s="21" t="s">
        <v>36</v>
      </c>
      <c r="G60" s="14" t="s">
        <v>32</v>
      </c>
      <c r="H60" s="15" t="n">
        <f aca="false">I60*8</f>
        <v>8</v>
      </c>
      <c r="I60" s="16" t="n">
        <v>1</v>
      </c>
      <c r="J60" s="16" t="n">
        <v>2</v>
      </c>
      <c r="K60" s="60" t="n">
        <f aca="false">SUM(I60:J60)</f>
        <v>3</v>
      </c>
      <c r="L60" s="12" t="s">
        <v>103</v>
      </c>
      <c r="M60" s="19" t="s">
        <v>27</v>
      </c>
      <c r="N60" s="20" t="s">
        <v>23</v>
      </c>
      <c r="O60" s="20" t="s">
        <v>23</v>
      </c>
    </row>
    <row r="61" customFormat="false" ht="25.5" hidden="false" customHeight="true" outlineLevel="0" collapsed="false">
      <c r="B61" s="58" t="s">
        <v>802</v>
      </c>
      <c r="C61" s="59" t="s">
        <v>302</v>
      </c>
      <c r="D61" s="21" t="s">
        <v>833</v>
      </c>
      <c r="E61" s="13" t="s">
        <v>30</v>
      </c>
      <c r="F61" s="21" t="s">
        <v>36</v>
      </c>
      <c r="G61" s="14" t="s">
        <v>32</v>
      </c>
      <c r="H61" s="15" t="n">
        <f aca="false">I61*8</f>
        <v>8</v>
      </c>
      <c r="I61" s="16" t="n">
        <v>1</v>
      </c>
      <c r="J61" s="16" t="n">
        <v>2</v>
      </c>
      <c r="K61" s="60" t="n">
        <f aca="false">SUM(I61:J61)</f>
        <v>3</v>
      </c>
      <c r="L61" s="21" t="s">
        <v>834</v>
      </c>
      <c r="M61" s="19" t="s">
        <v>22</v>
      </c>
      <c r="N61" s="20" t="s">
        <v>23</v>
      </c>
      <c r="O61" s="20" t="s">
        <v>23</v>
      </c>
    </row>
    <row r="62" customFormat="false" ht="64.5" hidden="false" customHeight="true" outlineLevel="0" collapsed="false">
      <c r="B62" s="58" t="s">
        <v>802</v>
      </c>
      <c r="C62" s="59" t="s">
        <v>302</v>
      </c>
      <c r="D62" s="21" t="s">
        <v>835</v>
      </c>
      <c r="E62" s="13" t="s">
        <v>30</v>
      </c>
      <c r="F62" s="21" t="s">
        <v>36</v>
      </c>
      <c r="G62" s="14" t="s">
        <v>32</v>
      </c>
      <c r="H62" s="15" t="n">
        <f aca="false">I62*8</f>
        <v>32</v>
      </c>
      <c r="I62" s="16" t="n">
        <v>4</v>
      </c>
      <c r="J62" s="16" t="n">
        <v>31</v>
      </c>
      <c r="K62" s="60" t="n">
        <f aca="false">SUM(I62:J62)</f>
        <v>35</v>
      </c>
      <c r="L62" s="12" t="s">
        <v>34</v>
      </c>
      <c r="M62" s="42" t="s">
        <v>16</v>
      </c>
      <c r="N62" s="20" t="s">
        <v>23</v>
      </c>
      <c r="O62" s="20" t="s">
        <v>23</v>
      </c>
    </row>
    <row r="63" customFormat="false" ht="25.5" hidden="false" customHeight="true" outlineLevel="0" collapsed="false">
      <c r="B63" s="58" t="s">
        <v>802</v>
      </c>
      <c r="C63" s="59" t="s">
        <v>302</v>
      </c>
      <c r="D63" s="21" t="s">
        <v>137</v>
      </c>
      <c r="E63" s="13" t="s">
        <v>138</v>
      </c>
      <c r="F63" s="12" t="s">
        <v>139</v>
      </c>
      <c r="G63" s="62" t="s">
        <v>140</v>
      </c>
      <c r="H63" s="15" t="n">
        <f aca="false">I63*8</f>
        <v>24</v>
      </c>
      <c r="I63" s="16" t="n">
        <v>3</v>
      </c>
      <c r="J63" s="16"/>
      <c r="K63" s="60" t="n">
        <f aca="false">SUM(I63:J63)</f>
        <v>3</v>
      </c>
      <c r="L63" s="21" t="s">
        <v>141</v>
      </c>
      <c r="M63" s="63" t="s">
        <v>142</v>
      </c>
      <c r="N63" s="63" t="s">
        <v>142</v>
      </c>
      <c r="O63" s="63" t="s">
        <v>142</v>
      </c>
    </row>
    <row r="64" customFormat="false" ht="25.5" hidden="false" customHeight="true" outlineLevel="0" collapsed="false">
      <c r="B64" s="58" t="s">
        <v>802</v>
      </c>
      <c r="C64" s="59" t="s">
        <v>302</v>
      </c>
      <c r="D64" s="12" t="s">
        <v>148</v>
      </c>
      <c r="E64" s="61" t="s">
        <v>138</v>
      </c>
      <c r="F64" s="12" t="s">
        <v>149</v>
      </c>
      <c r="G64" s="62" t="s">
        <v>150</v>
      </c>
      <c r="H64" s="15" t="n">
        <f aca="false">I64*8</f>
        <v>0</v>
      </c>
      <c r="I64" s="16"/>
      <c r="J64" s="16" t="n">
        <v>10</v>
      </c>
      <c r="K64" s="60" t="n">
        <f aca="false">SUM(I64:J64)</f>
        <v>10</v>
      </c>
      <c r="L64" s="21" t="s">
        <v>151</v>
      </c>
      <c r="M64" s="221" t="s">
        <v>142</v>
      </c>
      <c r="N64" s="221" t="s">
        <v>142</v>
      </c>
      <c r="O64" s="221" t="s">
        <v>142</v>
      </c>
    </row>
    <row r="65" customFormat="false" ht="17.25" hidden="false" customHeight="true" outlineLevel="0" collapsed="false">
      <c r="B65" s="66"/>
      <c r="C65" s="301" t="s">
        <v>702</v>
      </c>
      <c r="D65" s="301"/>
      <c r="E65" s="301"/>
      <c r="F65" s="301"/>
      <c r="G65" s="301"/>
      <c r="H65" s="69" t="n">
        <f aca="false">SUM(H56:H64)</f>
        <v>96</v>
      </c>
      <c r="I65" s="69" t="n">
        <f aca="false">SUM(I56:I64)</f>
        <v>12</v>
      </c>
      <c r="J65" s="69" t="n">
        <f aca="false">SUM(J56:J64)</f>
        <v>48</v>
      </c>
      <c r="K65" s="69" t="n">
        <f aca="false">SUM(K56:K64)</f>
        <v>60</v>
      </c>
      <c r="L65" s="70"/>
      <c r="M65" s="70"/>
      <c r="N65" s="70"/>
      <c r="O65" s="70"/>
    </row>
    <row r="66" customFormat="false" ht="7.5" hidden="false" customHeight="true" outlineLevel="0" collapsed="false">
      <c r="L66" s="5"/>
      <c r="M66" s="5"/>
      <c r="N66" s="5"/>
      <c r="O66" s="5"/>
    </row>
    <row r="67" customFormat="false" ht="17.25" hidden="false" customHeight="true" outlineLevel="0" collapsed="false">
      <c r="B67" s="71" t="s">
        <v>153</v>
      </c>
      <c r="C67" s="71"/>
      <c r="D67" s="71"/>
      <c r="E67" s="71"/>
      <c r="F67" s="71"/>
      <c r="G67" s="71"/>
      <c r="H67" s="72" t="n">
        <f aca="false">H65+H53+H40+H26+H15</f>
        <v>600</v>
      </c>
      <c r="I67" s="72" t="n">
        <f aca="false">I65+I53+I40+I26+I15</f>
        <v>75</v>
      </c>
      <c r="J67" s="72" t="n">
        <f aca="false">J65+J53+J40+J26+J15</f>
        <v>225</v>
      </c>
      <c r="K67" s="72" t="n">
        <f aca="false">K65+K53+K40+K26+K15</f>
        <v>300</v>
      </c>
      <c r="L67" s="74"/>
      <c r="M67" s="74"/>
      <c r="N67" s="74"/>
      <c r="O67" s="74"/>
    </row>
    <row r="68" customFormat="false" ht="16.8" hidden="false" customHeight="false" outlineLevel="0" collapsed="false">
      <c r="B68" s="75"/>
      <c r="C68" s="76"/>
      <c r="D68" s="77"/>
      <c r="E68" s="76"/>
      <c r="F68" s="77"/>
      <c r="G68" s="78"/>
      <c r="H68" s="79" t="s">
        <v>154</v>
      </c>
      <c r="I68" s="80" t="n">
        <f aca="false">I67/K67</f>
        <v>0.25</v>
      </c>
      <c r="J68" s="81" t="n">
        <f aca="false">J67/K67</f>
        <v>0.75</v>
      </c>
      <c r="K68" s="82" t="n">
        <f aca="false">SUM(I68:J68)</f>
        <v>1</v>
      </c>
      <c r="L68" s="77"/>
    </row>
    <row r="69" customFormat="false" ht="15" hidden="false" customHeight="false" outlineLevel="0" collapsed="false"/>
  </sheetData>
  <autoFilter ref="F1:G68"/>
  <mergeCells count="13">
    <mergeCell ref="B2:O2"/>
    <mergeCell ref="B15:G15"/>
    <mergeCell ref="L15:O15"/>
    <mergeCell ref="B26:G26"/>
    <mergeCell ref="L26:O26"/>
    <mergeCell ref="C40:G40"/>
    <mergeCell ref="L40:O40"/>
    <mergeCell ref="B53:G53"/>
    <mergeCell ref="L53:O53"/>
    <mergeCell ref="C65:G65"/>
    <mergeCell ref="L65:O65"/>
    <mergeCell ref="B67:G67"/>
    <mergeCell ref="L67:O67"/>
  </mergeCells>
  <dataValidations count="7">
    <dataValidation allowBlank="true" operator="between" showDropDown="false" showErrorMessage="true" showInputMessage="true" sqref="N5:O6 N8:O14 N18:O24 N29:O39 N43:O51 N56:O62" type="list">
      <formula1>"DSB,DSC,DSMSP,AOU-CA,AOBrotzu,ATS,ALTRI,"</formula1>
      <formula2>0</formula2>
    </dataValidation>
    <dataValidation allowBlank="true" operator="between" showDropDown="false" showErrorMessage="true" showInputMessage="true" sqref="M5:M6 M8:M14 M18:M24 M37 M43:M50 M56:M59 M61:M62" type="list">
      <formula1>"1°,2°,R,RTD,SSN,C,T"</formula1>
      <formula2>0</formula2>
    </dataValidation>
    <dataValidation allowBlank="true" operator="between" showDropDown="false" showErrorMessage="true" showInputMessage="true" sqref="M25 M29:M36 M38:M39 M51 M60" type="list">
      <formula1>"1°,2°,R,RTD,SSN,C"</formula1>
      <formula2>0</formula2>
    </dataValidation>
    <dataValidation allowBlank="true" operator="between" showDropDown="false" showErrorMessage="true" showInputMessage="true" sqref="G5:G14 G18:G25 G29:G39 G43:G52 G56:G62" type="list">
      <formula1>"A,B,C,E,F"</formula1>
      <formula2>0</formula2>
    </dataValidation>
    <dataValidation allowBlank="true" operator="between" showDropDown="false" showErrorMessage="true" showInputMessage="true" sqref="F5:F14 F18:F25 F29:F39 F43:F52 F56:F63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25:O25" type="list">
      <formula1>"DSB,DSC,DMI,DSMSP,AOU-CA,AOBrotzu,ATS,ALTRI,"</formula1>
      <formula2>0</formula2>
    </dataValidation>
    <dataValidation allowBlank="true" operator="between" showDropDown="false" showErrorMessage="true" showInputMessage="true" sqref="F64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B1:O51"/>
  <sheetViews>
    <sheetView showFormulas="false" showGridLines="false" showRowColHeaders="true" showZeros="true" rightToLeft="false" tabSelected="false" showOutlineSymbols="true" defaultGridColor="true" view="normal" topLeftCell="A40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42.11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6.33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4.4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836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837</v>
      </c>
      <c r="C5" s="11" t="s">
        <v>16</v>
      </c>
      <c r="D5" s="21" t="s">
        <v>255</v>
      </c>
      <c r="E5" s="13" t="s">
        <v>25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12" t="s">
        <v>600</v>
      </c>
      <c r="M5" s="19" t="s">
        <v>16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837</v>
      </c>
      <c r="C6" s="23" t="s">
        <v>16</v>
      </c>
      <c r="D6" s="12" t="s">
        <v>838</v>
      </c>
      <c r="E6" s="20" t="s">
        <v>839</v>
      </c>
      <c r="F6" s="12" t="s">
        <v>19</v>
      </c>
      <c r="G6" s="14" t="s">
        <v>20</v>
      </c>
      <c r="H6" s="15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840</v>
      </c>
      <c r="M6" s="19" t="s">
        <v>22</v>
      </c>
      <c r="N6" s="20" t="s">
        <v>776</v>
      </c>
      <c r="O6" s="20" t="s">
        <v>776</v>
      </c>
    </row>
    <row r="7" customFormat="false" ht="27" hidden="false" customHeight="true" outlineLevel="0" collapsed="false">
      <c r="B7" s="10" t="s">
        <v>837</v>
      </c>
      <c r="C7" s="23" t="s">
        <v>16</v>
      </c>
      <c r="D7" s="12" t="s">
        <v>624</v>
      </c>
      <c r="E7" s="20" t="s">
        <v>841</v>
      </c>
      <c r="F7" s="12" t="s">
        <v>19</v>
      </c>
      <c r="G7" s="14" t="s">
        <v>20</v>
      </c>
      <c r="H7" s="15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842</v>
      </c>
      <c r="M7" s="19" t="s">
        <v>22</v>
      </c>
      <c r="N7" s="20" t="s">
        <v>23</v>
      </c>
      <c r="O7" s="20" t="s">
        <v>23</v>
      </c>
    </row>
    <row r="8" customFormat="false" ht="33.75" hidden="false" customHeight="true" outlineLevel="0" collapsed="false">
      <c r="B8" s="10" t="s">
        <v>837</v>
      </c>
      <c r="C8" s="23" t="s">
        <v>16</v>
      </c>
      <c r="D8" s="12" t="s">
        <v>544</v>
      </c>
      <c r="E8" s="20" t="s">
        <v>18</v>
      </c>
      <c r="F8" s="12" t="s">
        <v>31</v>
      </c>
      <c r="G8" s="14" t="s">
        <v>32</v>
      </c>
      <c r="H8" s="15" t="n">
        <f aca="false">I8*8</f>
        <v>0</v>
      </c>
      <c r="I8" s="17"/>
      <c r="J8" s="62" t="n">
        <v>5</v>
      </c>
      <c r="K8" s="18" t="n">
        <f aca="false">SUM(I8:J8)</f>
        <v>5</v>
      </c>
      <c r="L8" s="12" t="s">
        <v>21</v>
      </c>
      <c r="M8" s="19" t="s">
        <v>22</v>
      </c>
      <c r="N8" s="20" t="s">
        <v>23</v>
      </c>
      <c r="O8" s="20" t="s">
        <v>23</v>
      </c>
    </row>
    <row r="9" customFormat="false" ht="36" hidden="false" customHeight="true" outlineLevel="0" collapsed="false">
      <c r="B9" s="10" t="s">
        <v>837</v>
      </c>
      <c r="C9" s="23" t="s">
        <v>16</v>
      </c>
      <c r="D9" s="12" t="s">
        <v>843</v>
      </c>
      <c r="E9" s="20" t="s">
        <v>499</v>
      </c>
      <c r="F9" s="12" t="s">
        <v>31</v>
      </c>
      <c r="G9" s="14" t="s">
        <v>32</v>
      </c>
      <c r="H9" s="15" t="n">
        <f aca="false">I9*8</f>
        <v>0</v>
      </c>
      <c r="I9" s="17"/>
      <c r="J9" s="17" t="n">
        <v>5</v>
      </c>
      <c r="K9" s="18" t="n">
        <f aca="false">SUM(I9:J9)</f>
        <v>5</v>
      </c>
      <c r="L9" s="12" t="s">
        <v>762</v>
      </c>
      <c r="M9" s="19" t="s">
        <v>16</v>
      </c>
      <c r="N9" s="20" t="s">
        <v>23</v>
      </c>
      <c r="O9" s="20" t="s">
        <v>23</v>
      </c>
    </row>
    <row r="10" customFormat="false" ht="27" hidden="false" customHeight="true" outlineLevel="0" collapsed="false">
      <c r="B10" s="10" t="s">
        <v>837</v>
      </c>
      <c r="C10" s="23" t="s">
        <v>16</v>
      </c>
      <c r="D10" s="12" t="s">
        <v>478</v>
      </c>
      <c r="E10" s="20" t="s">
        <v>283</v>
      </c>
      <c r="F10" s="12" t="s">
        <v>36</v>
      </c>
      <c r="G10" s="14" t="s">
        <v>32</v>
      </c>
      <c r="H10" s="15" t="n">
        <f aca="false">I10*8</f>
        <v>40</v>
      </c>
      <c r="I10" s="17" t="n">
        <v>5</v>
      </c>
      <c r="J10" s="17" t="n">
        <v>10</v>
      </c>
      <c r="K10" s="18" t="n">
        <f aca="false">SUM(I10:J10)</f>
        <v>15</v>
      </c>
      <c r="L10" s="12" t="s">
        <v>215</v>
      </c>
      <c r="M10" s="19" t="s">
        <v>22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837</v>
      </c>
      <c r="C11" s="23" t="s">
        <v>16</v>
      </c>
      <c r="D11" s="12" t="s">
        <v>844</v>
      </c>
      <c r="E11" s="20" t="s">
        <v>283</v>
      </c>
      <c r="F11" s="12" t="s">
        <v>36</v>
      </c>
      <c r="G11" s="14" t="s">
        <v>32</v>
      </c>
      <c r="H11" s="15" t="n">
        <f aca="false">I11*8</f>
        <v>48</v>
      </c>
      <c r="I11" s="17" t="n">
        <v>6</v>
      </c>
      <c r="J11" s="17" t="n">
        <v>10</v>
      </c>
      <c r="K11" s="18" t="n">
        <f aca="false">SUM(I11:J11)</f>
        <v>16</v>
      </c>
      <c r="L11" s="12" t="s">
        <v>218</v>
      </c>
      <c r="M11" s="19" t="s">
        <v>16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837</v>
      </c>
      <c r="C12" s="23" t="s">
        <v>16</v>
      </c>
      <c r="D12" s="12" t="s">
        <v>845</v>
      </c>
      <c r="E12" s="20" t="s">
        <v>283</v>
      </c>
      <c r="F12" s="12" t="s">
        <v>36</v>
      </c>
      <c r="G12" s="14" t="s">
        <v>32</v>
      </c>
      <c r="H12" s="15" t="n">
        <f aca="false">I12*8</f>
        <v>40</v>
      </c>
      <c r="I12" s="17" t="n">
        <v>5</v>
      </c>
      <c r="J12" s="17" t="n">
        <v>10</v>
      </c>
      <c r="K12" s="18" t="n">
        <f aca="false">SUM(I12:J12)</f>
        <v>15</v>
      </c>
      <c r="L12" s="12" t="s">
        <v>215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26" t="s">
        <v>837</v>
      </c>
      <c r="C13" s="27" t="s">
        <v>16</v>
      </c>
      <c r="D13" s="28" t="s">
        <v>370</v>
      </c>
      <c r="E13" s="29" t="s">
        <v>144</v>
      </c>
      <c r="F13" s="28" t="s">
        <v>145</v>
      </c>
      <c r="G13" s="209" t="s">
        <v>140</v>
      </c>
      <c r="H13" s="30" t="n">
        <f aca="false">I13*8</f>
        <v>8</v>
      </c>
      <c r="I13" s="31" t="n">
        <v>1</v>
      </c>
      <c r="J13" s="31"/>
      <c r="K13" s="32" t="n">
        <f aca="false">SUM(I13:J13)</f>
        <v>1</v>
      </c>
      <c r="L13" s="28" t="s">
        <v>146</v>
      </c>
      <c r="M13" s="33" t="s">
        <v>27</v>
      </c>
      <c r="N13" s="29" t="s">
        <v>147</v>
      </c>
      <c r="O13" s="29" t="s">
        <v>147</v>
      </c>
    </row>
    <row r="14" customFormat="false" ht="17.25" hidden="false" customHeight="true" outlineLevel="0" collapsed="false">
      <c r="B14" s="210"/>
      <c r="C14" s="211" t="s">
        <v>46</v>
      </c>
      <c r="D14" s="211"/>
      <c r="E14" s="211"/>
      <c r="F14" s="211"/>
      <c r="G14" s="211"/>
      <c r="H14" s="35" t="n">
        <f aca="false">SUM(H5:H13)</f>
        <v>160</v>
      </c>
      <c r="I14" s="35" t="n">
        <f aca="false">SUM(I5:I13)</f>
        <v>20</v>
      </c>
      <c r="J14" s="35" t="n">
        <f aca="false">SUM(J5:J13)</f>
        <v>40</v>
      </c>
      <c r="K14" s="35" t="n">
        <f aca="false">SUM(K5:K13)</f>
        <v>60</v>
      </c>
      <c r="L14" s="95"/>
      <c r="M14" s="95"/>
      <c r="N14" s="95"/>
      <c r="O14" s="95"/>
    </row>
    <row r="15" customFormat="false" ht="7.5" hidden="false" customHeight="true" outlineLevel="0" collapsed="false">
      <c r="B15" s="5"/>
      <c r="C15" s="5"/>
      <c r="D15" s="5"/>
      <c r="E15" s="4"/>
      <c r="F15" s="5"/>
      <c r="G15" s="5"/>
      <c r="H15" s="5"/>
      <c r="I15" s="5"/>
      <c r="J15" s="5"/>
      <c r="K15" s="5"/>
      <c r="L15" s="5"/>
      <c r="O15" s="5"/>
    </row>
    <row r="16" customFormat="false" ht="36" hidden="false" customHeight="true" outlineLevel="0" collapsed="false">
      <c r="B16" s="7" t="s">
        <v>1</v>
      </c>
      <c r="C16" s="8" t="s">
        <v>2</v>
      </c>
      <c r="D16" s="7" t="s">
        <v>3</v>
      </c>
      <c r="E16" s="8" t="s">
        <v>4</v>
      </c>
      <c r="F16" s="7" t="s">
        <v>5</v>
      </c>
      <c r="G16" s="8" t="s">
        <v>6</v>
      </c>
      <c r="H16" s="8" t="s">
        <v>7</v>
      </c>
      <c r="I16" s="8" t="s">
        <v>8</v>
      </c>
      <c r="J16" s="8" t="s">
        <v>9</v>
      </c>
      <c r="K16" s="8" t="s">
        <v>10</v>
      </c>
      <c r="L16" s="7" t="s">
        <v>11</v>
      </c>
      <c r="M16" s="9" t="s">
        <v>12</v>
      </c>
      <c r="N16" s="9" t="s">
        <v>13</v>
      </c>
      <c r="O16" s="8" t="s">
        <v>14</v>
      </c>
    </row>
    <row r="17" customFormat="false" ht="31.5" hidden="false" customHeight="true" outlineLevel="0" collapsed="false">
      <c r="B17" s="37" t="s">
        <v>837</v>
      </c>
      <c r="C17" s="38" t="s">
        <v>22</v>
      </c>
      <c r="D17" s="21" t="s">
        <v>846</v>
      </c>
      <c r="E17" s="20" t="s">
        <v>847</v>
      </c>
      <c r="F17" s="12" t="s">
        <v>19</v>
      </c>
      <c r="G17" s="14" t="s">
        <v>20</v>
      </c>
      <c r="H17" s="62" t="n">
        <f aca="false">I17*8</f>
        <v>8</v>
      </c>
      <c r="I17" s="16" t="n">
        <v>1</v>
      </c>
      <c r="J17" s="17"/>
      <c r="K17" s="39" t="n">
        <f aca="false">SUM(I17:J17)</f>
        <v>1</v>
      </c>
      <c r="L17" s="12" t="s">
        <v>848</v>
      </c>
      <c r="M17" s="19" t="s">
        <v>27</v>
      </c>
      <c r="N17" s="20" t="s">
        <v>776</v>
      </c>
      <c r="O17" s="20" t="s">
        <v>776</v>
      </c>
    </row>
    <row r="18" customFormat="false" ht="31.5" hidden="false" customHeight="true" outlineLevel="0" collapsed="false">
      <c r="B18" s="37" t="s">
        <v>837</v>
      </c>
      <c r="C18" s="38" t="s">
        <v>22</v>
      </c>
      <c r="D18" s="21" t="s">
        <v>503</v>
      </c>
      <c r="E18" s="20" t="s">
        <v>48</v>
      </c>
      <c r="F18" s="12" t="s">
        <v>19</v>
      </c>
      <c r="G18" s="14" t="s">
        <v>20</v>
      </c>
      <c r="H18" s="62" t="n">
        <f aca="false">I18*8</f>
        <v>8</v>
      </c>
      <c r="I18" s="16" t="n">
        <v>1</v>
      </c>
      <c r="J18" s="17"/>
      <c r="K18" s="39" t="n">
        <f aca="false">SUM(I18:J18)</f>
        <v>1</v>
      </c>
      <c r="L18" s="12" t="s">
        <v>849</v>
      </c>
      <c r="M18" s="19" t="s">
        <v>27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837</v>
      </c>
      <c r="C19" s="38" t="s">
        <v>22</v>
      </c>
      <c r="D19" s="21" t="s">
        <v>850</v>
      </c>
      <c r="E19" s="20" t="s">
        <v>283</v>
      </c>
      <c r="F19" s="12" t="s">
        <v>31</v>
      </c>
      <c r="G19" s="14" t="s">
        <v>32</v>
      </c>
      <c r="H19" s="62" t="n">
        <f aca="false">I19*8</f>
        <v>0</v>
      </c>
      <c r="I19" s="25"/>
      <c r="J19" s="17" t="n">
        <v>10</v>
      </c>
      <c r="K19" s="39" t="n">
        <f aca="false">SUM(I19:J19)</f>
        <v>10</v>
      </c>
      <c r="L19" s="12" t="s">
        <v>851</v>
      </c>
      <c r="M19" s="19" t="s">
        <v>40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837</v>
      </c>
      <c r="C20" s="38" t="s">
        <v>22</v>
      </c>
      <c r="D20" s="21" t="s">
        <v>852</v>
      </c>
      <c r="E20" s="20" t="s">
        <v>283</v>
      </c>
      <c r="F20" s="12" t="s">
        <v>36</v>
      </c>
      <c r="G20" s="14" t="s">
        <v>32</v>
      </c>
      <c r="H20" s="62" t="n">
        <f aca="false">I20*8</f>
        <v>40</v>
      </c>
      <c r="I20" s="25" t="n">
        <v>5</v>
      </c>
      <c r="J20" s="17" t="n">
        <v>9</v>
      </c>
      <c r="K20" s="39" t="n">
        <f aca="false">SUM(I20:J20)</f>
        <v>14</v>
      </c>
      <c r="L20" s="12" t="s">
        <v>215</v>
      </c>
      <c r="M20" s="19" t="s">
        <v>22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837</v>
      </c>
      <c r="C21" s="38" t="s">
        <v>22</v>
      </c>
      <c r="D21" s="21" t="s">
        <v>853</v>
      </c>
      <c r="E21" s="20" t="s">
        <v>283</v>
      </c>
      <c r="F21" s="12" t="s">
        <v>36</v>
      </c>
      <c r="G21" s="14" t="s">
        <v>32</v>
      </c>
      <c r="H21" s="62" t="n">
        <f aca="false">I21*8</f>
        <v>40</v>
      </c>
      <c r="I21" s="25" t="n">
        <v>5</v>
      </c>
      <c r="J21" s="17" t="n">
        <v>9</v>
      </c>
      <c r="K21" s="39" t="n">
        <f aca="false">SUM(I21:J21)</f>
        <v>14</v>
      </c>
      <c r="L21" s="12" t="s">
        <v>218</v>
      </c>
      <c r="M21" s="19" t="s">
        <v>16</v>
      </c>
      <c r="N21" s="20" t="s">
        <v>23</v>
      </c>
      <c r="O21" s="20" t="s">
        <v>23</v>
      </c>
    </row>
    <row r="22" customFormat="false" ht="31.5" hidden="false" customHeight="true" outlineLevel="0" collapsed="false">
      <c r="B22" s="37" t="s">
        <v>837</v>
      </c>
      <c r="C22" s="38" t="s">
        <v>22</v>
      </c>
      <c r="D22" s="21" t="s">
        <v>854</v>
      </c>
      <c r="E22" s="20" t="s">
        <v>283</v>
      </c>
      <c r="F22" s="12" t="s">
        <v>36</v>
      </c>
      <c r="G22" s="14" t="s">
        <v>32</v>
      </c>
      <c r="H22" s="62" t="n">
        <f aca="false">I22*8</f>
        <v>40</v>
      </c>
      <c r="I22" s="16" t="n">
        <v>5</v>
      </c>
      <c r="J22" s="17" t="n">
        <v>10</v>
      </c>
      <c r="K22" s="39" t="n">
        <f aca="false">SUM(I22:J22)</f>
        <v>15</v>
      </c>
      <c r="L22" s="12" t="s">
        <v>218</v>
      </c>
      <c r="M22" s="19" t="s">
        <v>16</v>
      </c>
      <c r="N22" s="20" t="s">
        <v>23</v>
      </c>
      <c r="O22" s="20" t="s">
        <v>23</v>
      </c>
    </row>
    <row r="23" customFormat="false" ht="31.5" hidden="false" customHeight="true" outlineLevel="0" collapsed="false">
      <c r="B23" s="37" t="s">
        <v>837</v>
      </c>
      <c r="C23" s="38" t="s">
        <v>22</v>
      </c>
      <c r="D23" s="12" t="s">
        <v>855</v>
      </c>
      <c r="E23" s="20" t="s">
        <v>51</v>
      </c>
      <c r="F23" s="12" t="s">
        <v>43</v>
      </c>
      <c r="G23" s="14" t="s">
        <v>44</v>
      </c>
      <c r="H23" s="15" t="n">
        <f aca="false">I23*8</f>
        <v>8</v>
      </c>
      <c r="I23" s="16" t="n">
        <v>1</v>
      </c>
      <c r="J23" s="16"/>
      <c r="K23" s="39" t="n">
        <f aca="false">SUM(I23:J23)</f>
        <v>1</v>
      </c>
      <c r="L23" s="12" t="s">
        <v>52</v>
      </c>
      <c r="M23" s="19" t="s">
        <v>22</v>
      </c>
      <c r="N23" s="20" t="s">
        <v>23</v>
      </c>
      <c r="O23" s="20" t="s">
        <v>23</v>
      </c>
    </row>
    <row r="24" customFormat="false" ht="31.5" hidden="false" customHeight="true" outlineLevel="0" collapsed="false">
      <c r="B24" s="37" t="s">
        <v>837</v>
      </c>
      <c r="C24" s="38" t="s">
        <v>22</v>
      </c>
      <c r="D24" s="21" t="s">
        <v>540</v>
      </c>
      <c r="E24" s="20" t="s">
        <v>541</v>
      </c>
      <c r="F24" s="12" t="s">
        <v>43</v>
      </c>
      <c r="G24" s="14" t="s">
        <v>44</v>
      </c>
      <c r="H24" s="62" t="n">
        <f aca="false">I24*8</f>
        <v>8</v>
      </c>
      <c r="I24" s="16" t="n">
        <v>1</v>
      </c>
      <c r="J24" s="17"/>
      <c r="K24" s="39" t="n">
        <f aca="false">SUM(I24:J24)</f>
        <v>1</v>
      </c>
      <c r="L24" s="12" t="s">
        <v>542</v>
      </c>
      <c r="M24" s="19" t="s">
        <v>16</v>
      </c>
      <c r="N24" s="20" t="s">
        <v>28</v>
      </c>
      <c r="O24" s="20" t="s">
        <v>28</v>
      </c>
    </row>
    <row r="25" customFormat="false" ht="31.5" hidden="false" customHeight="true" outlineLevel="0" collapsed="false">
      <c r="B25" s="37" t="s">
        <v>837</v>
      </c>
      <c r="C25" s="38" t="s">
        <v>22</v>
      </c>
      <c r="D25" s="21" t="s">
        <v>637</v>
      </c>
      <c r="E25" s="20" t="s">
        <v>437</v>
      </c>
      <c r="F25" s="12" t="s">
        <v>43</v>
      </c>
      <c r="G25" s="14" t="s">
        <v>44</v>
      </c>
      <c r="H25" s="62" t="n">
        <f aca="false">I25*8</f>
        <v>8</v>
      </c>
      <c r="I25" s="16" t="n">
        <v>1</v>
      </c>
      <c r="J25" s="17"/>
      <c r="K25" s="39" t="n">
        <f aca="false">SUM(I25:J25)</f>
        <v>1</v>
      </c>
      <c r="L25" s="12" t="s">
        <v>638</v>
      </c>
      <c r="M25" s="19" t="s">
        <v>22</v>
      </c>
      <c r="N25" s="20" t="s">
        <v>23</v>
      </c>
      <c r="O25" s="20" t="s">
        <v>23</v>
      </c>
    </row>
    <row r="26" customFormat="false" ht="31.5" hidden="false" customHeight="true" outlineLevel="0" collapsed="false">
      <c r="B26" s="37" t="s">
        <v>837</v>
      </c>
      <c r="C26" s="38" t="s">
        <v>22</v>
      </c>
      <c r="D26" s="28" t="s">
        <v>137</v>
      </c>
      <c r="E26" s="29" t="s">
        <v>138</v>
      </c>
      <c r="F26" s="28" t="s">
        <v>139</v>
      </c>
      <c r="G26" s="209" t="s">
        <v>140</v>
      </c>
      <c r="H26" s="30" t="n">
        <f aca="false">I26*8</f>
        <v>16</v>
      </c>
      <c r="I26" s="31" t="n">
        <v>2</v>
      </c>
      <c r="J26" s="31"/>
      <c r="K26" s="347" t="n">
        <f aca="false">SUM(I26:J26)</f>
        <v>2</v>
      </c>
      <c r="L26" s="28" t="s">
        <v>141</v>
      </c>
      <c r="M26" s="33" t="s">
        <v>142</v>
      </c>
      <c r="N26" s="33" t="s">
        <v>142</v>
      </c>
      <c r="O26" s="33" t="s">
        <v>142</v>
      </c>
    </row>
    <row r="27" customFormat="false" ht="17.25" hidden="false" customHeight="true" outlineLevel="0" collapsed="false">
      <c r="B27" s="222"/>
      <c r="C27" s="223" t="s">
        <v>86</v>
      </c>
      <c r="D27" s="223"/>
      <c r="E27" s="223"/>
      <c r="F27" s="223"/>
      <c r="G27" s="223"/>
      <c r="H27" s="331" t="n">
        <f aca="false">SUM(H20:H26)</f>
        <v>160</v>
      </c>
      <c r="I27" s="331" t="n">
        <f aca="false">SUM(I17:I26)</f>
        <v>22</v>
      </c>
      <c r="J27" s="331" t="n">
        <f aca="false">SUM(J17:J26)</f>
        <v>38</v>
      </c>
      <c r="K27" s="331" t="n">
        <f aca="false">SUM(K17:K26)</f>
        <v>60</v>
      </c>
      <c r="L27" s="46"/>
      <c r="M27" s="46"/>
      <c r="N27" s="46"/>
      <c r="O27" s="46"/>
    </row>
    <row r="28" customFormat="false" ht="7.5" hidden="false" customHeight="true" outlineLevel="0" collapsed="false">
      <c r="B28" s="47"/>
      <c r="C28" s="47"/>
      <c r="D28" s="47"/>
      <c r="E28" s="224"/>
      <c r="F28" s="47"/>
      <c r="G28" s="47"/>
      <c r="H28" s="47"/>
      <c r="I28" s="47"/>
      <c r="J28" s="47"/>
      <c r="K28" s="47"/>
      <c r="L28" s="5"/>
      <c r="M28" s="5"/>
      <c r="O28" s="5"/>
    </row>
    <row r="29" customFormat="false" ht="36" hidden="false" customHeight="true" outlineLevel="0" collapsed="false">
      <c r="B29" s="7" t="s">
        <v>1</v>
      </c>
      <c r="C29" s="8" t="s">
        <v>2</v>
      </c>
      <c r="D29" s="7" t="s">
        <v>3</v>
      </c>
      <c r="E29" s="8" t="s">
        <v>4</v>
      </c>
      <c r="F29" s="7" t="s">
        <v>5</v>
      </c>
      <c r="G29" s="8" t="s">
        <v>6</v>
      </c>
      <c r="H29" s="8" t="s">
        <v>7</v>
      </c>
      <c r="I29" s="8" t="s">
        <v>8</v>
      </c>
      <c r="J29" s="8" t="s">
        <v>9</v>
      </c>
      <c r="K29" s="8" t="s">
        <v>10</v>
      </c>
      <c r="L29" s="7" t="s">
        <v>11</v>
      </c>
      <c r="M29" s="9" t="s">
        <v>12</v>
      </c>
      <c r="N29" s="9" t="s">
        <v>13</v>
      </c>
      <c r="O29" s="8" t="s">
        <v>14</v>
      </c>
    </row>
    <row r="30" customFormat="false" ht="29.25" hidden="false" customHeight="true" outlineLevel="0" collapsed="false">
      <c r="B30" s="48" t="s">
        <v>837</v>
      </c>
      <c r="C30" s="49" t="s">
        <v>87</v>
      </c>
      <c r="D30" s="12" t="s">
        <v>856</v>
      </c>
      <c r="E30" s="20" t="s">
        <v>857</v>
      </c>
      <c r="F30" s="12" t="s">
        <v>31</v>
      </c>
      <c r="G30" s="14" t="s">
        <v>32</v>
      </c>
      <c r="H30" s="225" t="n">
        <f aca="false">I30*8</f>
        <v>0</v>
      </c>
      <c r="I30" s="25"/>
      <c r="J30" s="17" t="n">
        <v>3</v>
      </c>
      <c r="K30" s="50" t="n">
        <f aca="false">SUM(I30:J30)</f>
        <v>3</v>
      </c>
      <c r="L30" s="12" t="s">
        <v>858</v>
      </c>
      <c r="M30" s="19" t="s">
        <v>27</v>
      </c>
      <c r="N30" s="20" t="s">
        <v>23</v>
      </c>
      <c r="O30" s="20" t="s">
        <v>859</v>
      </c>
    </row>
    <row r="31" customFormat="false" ht="29.25" hidden="false" customHeight="true" outlineLevel="0" collapsed="false">
      <c r="B31" s="48" t="s">
        <v>837</v>
      </c>
      <c r="C31" s="49" t="s">
        <v>87</v>
      </c>
      <c r="D31" s="12" t="s">
        <v>860</v>
      </c>
      <c r="E31" s="20" t="s">
        <v>283</v>
      </c>
      <c r="F31" s="12" t="s">
        <v>36</v>
      </c>
      <c r="G31" s="14" t="s">
        <v>32</v>
      </c>
      <c r="H31" s="15" t="n">
        <f aca="false">I31*8</f>
        <v>0</v>
      </c>
      <c r="I31" s="25"/>
      <c r="J31" s="17" t="n">
        <v>12</v>
      </c>
      <c r="K31" s="50" t="n">
        <f aca="false">SUM(I31:J31)</f>
        <v>12</v>
      </c>
      <c r="L31" s="12" t="s">
        <v>861</v>
      </c>
      <c r="M31" s="19" t="s">
        <v>59</v>
      </c>
      <c r="N31" s="20" t="s">
        <v>178</v>
      </c>
      <c r="O31" s="20" t="s">
        <v>23</v>
      </c>
    </row>
    <row r="32" customFormat="false" ht="31.5" hidden="false" customHeight="true" outlineLevel="0" collapsed="false">
      <c r="B32" s="48" t="s">
        <v>837</v>
      </c>
      <c r="C32" s="49" t="s">
        <v>87</v>
      </c>
      <c r="D32" s="12" t="s">
        <v>862</v>
      </c>
      <c r="E32" s="20" t="s">
        <v>283</v>
      </c>
      <c r="F32" s="12" t="s">
        <v>36</v>
      </c>
      <c r="G32" s="14" t="s">
        <v>32</v>
      </c>
      <c r="H32" s="15" t="n">
        <f aca="false">I32*8</f>
        <v>0</v>
      </c>
      <c r="I32" s="25"/>
      <c r="J32" s="17" t="n">
        <v>12</v>
      </c>
      <c r="K32" s="50" t="n">
        <f aca="false">SUM(I32:J32)</f>
        <v>12</v>
      </c>
      <c r="L32" s="12" t="s">
        <v>863</v>
      </c>
      <c r="M32" s="19" t="s">
        <v>59</v>
      </c>
      <c r="N32" s="20" t="s">
        <v>178</v>
      </c>
      <c r="O32" s="20" t="s">
        <v>23</v>
      </c>
    </row>
    <row r="33" customFormat="false" ht="30" hidden="false" customHeight="true" outlineLevel="0" collapsed="false">
      <c r="B33" s="48" t="s">
        <v>837</v>
      </c>
      <c r="C33" s="49" t="s">
        <v>87</v>
      </c>
      <c r="D33" s="12" t="s">
        <v>864</v>
      </c>
      <c r="E33" s="20" t="s">
        <v>283</v>
      </c>
      <c r="F33" s="12" t="s">
        <v>36</v>
      </c>
      <c r="G33" s="14" t="s">
        <v>32</v>
      </c>
      <c r="H33" s="15" t="n">
        <f aca="false">I33*8</f>
        <v>0</v>
      </c>
      <c r="I33" s="25"/>
      <c r="J33" s="17" t="n">
        <v>12</v>
      </c>
      <c r="K33" s="50" t="n">
        <f aca="false">SUM(I33:J33)</f>
        <v>12</v>
      </c>
      <c r="L33" s="12" t="s">
        <v>865</v>
      </c>
      <c r="M33" s="19" t="s">
        <v>59</v>
      </c>
      <c r="N33" s="20" t="s">
        <v>178</v>
      </c>
      <c r="O33" s="20" t="s">
        <v>23</v>
      </c>
    </row>
    <row r="34" customFormat="false" ht="30.75" hidden="false" customHeight="true" outlineLevel="0" collapsed="false">
      <c r="B34" s="48" t="s">
        <v>837</v>
      </c>
      <c r="C34" s="49" t="s">
        <v>87</v>
      </c>
      <c r="D34" s="12" t="s">
        <v>866</v>
      </c>
      <c r="E34" s="20" t="s">
        <v>283</v>
      </c>
      <c r="F34" s="12" t="s">
        <v>36</v>
      </c>
      <c r="G34" s="14" t="s">
        <v>32</v>
      </c>
      <c r="H34" s="15" t="n">
        <f aca="false">I34*8</f>
        <v>32</v>
      </c>
      <c r="I34" s="25" t="n">
        <v>4</v>
      </c>
      <c r="J34" s="17" t="n">
        <v>6</v>
      </c>
      <c r="K34" s="50" t="n">
        <f aca="false">SUM(I34:J34)</f>
        <v>10</v>
      </c>
      <c r="L34" s="12" t="s">
        <v>218</v>
      </c>
      <c r="M34" s="19" t="s">
        <v>16</v>
      </c>
      <c r="N34" s="20" t="s">
        <v>23</v>
      </c>
      <c r="O34" s="20" t="s">
        <v>23</v>
      </c>
    </row>
    <row r="35" customFormat="false" ht="30.75" hidden="false" customHeight="true" outlineLevel="0" collapsed="false">
      <c r="B35" s="48" t="s">
        <v>837</v>
      </c>
      <c r="C35" s="49" t="s">
        <v>87</v>
      </c>
      <c r="D35" s="12" t="s">
        <v>867</v>
      </c>
      <c r="E35" s="20" t="s">
        <v>283</v>
      </c>
      <c r="F35" s="12" t="s">
        <v>36</v>
      </c>
      <c r="G35" s="14" t="s">
        <v>32</v>
      </c>
      <c r="H35" s="15" t="n">
        <f aca="false">I35*8</f>
        <v>32</v>
      </c>
      <c r="I35" s="25" t="n">
        <v>4</v>
      </c>
      <c r="J35" s="17" t="n">
        <v>6</v>
      </c>
      <c r="K35" s="50" t="n">
        <f aca="false">SUM(I35:J35)</f>
        <v>10</v>
      </c>
      <c r="L35" s="12" t="s">
        <v>215</v>
      </c>
      <c r="M35" s="19" t="s">
        <v>22</v>
      </c>
      <c r="N35" s="20" t="s">
        <v>23</v>
      </c>
      <c r="O35" s="20" t="s">
        <v>23</v>
      </c>
    </row>
    <row r="36" customFormat="false" ht="30" hidden="false" customHeight="true" outlineLevel="0" collapsed="false">
      <c r="B36" s="52" t="s">
        <v>837</v>
      </c>
      <c r="C36" s="269" t="s">
        <v>87</v>
      </c>
      <c r="D36" s="28" t="s">
        <v>369</v>
      </c>
      <c r="E36" s="29" t="s">
        <v>138</v>
      </c>
      <c r="F36" s="28" t="s">
        <v>214</v>
      </c>
      <c r="G36" s="209" t="s">
        <v>140</v>
      </c>
      <c r="H36" s="30" t="n">
        <f aca="false">I36*8</f>
        <v>8</v>
      </c>
      <c r="I36" s="31" t="n">
        <v>1</v>
      </c>
      <c r="J36" s="31"/>
      <c r="K36" s="270" t="n">
        <f aca="false">SUM(I36:J36)</f>
        <v>1</v>
      </c>
      <c r="L36" s="28" t="s">
        <v>218</v>
      </c>
      <c r="M36" s="33" t="s">
        <v>16</v>
      </c>
      <c r="N36" s="29" t="s">
        <v>23</v>
      </c>
      <c r="O36" s="29" t="s">
        <v>23</v>
      </c>
    </row>
    <row r="37" customFormat="false" ht="17.25" hidden="false" customHeight="true" outlineLevel="0" collapsed="false">
      <c r="B37" s="271"/>
      <c r="C37" s="272" t="s">
        <v>112</v>
      </c>
      <c r="D37" s="272"/>
      <c r="E37" s="272"/>
      <c r="F37" s="272"/>
      <c r="G37" s="272"/>
      <c r="H37" s="273" t="n">
        <f aca="false">SUM(H30:H36)</f>
        <v>72</v>
      </c>
      <c r="I37" s="273" t="n">
        <f aca="false">SUM(I30:I36)</f>
        <v>9</v>
      </c>
      <c r="J37" s="273" t="n">
        <f aca="false">SUM(J30:J36)</f>
        <v>51</v>
      </c>
      <c r="K37" s="273" t="n">
        <f aca="false">SUM(K30:K36)</f>
        <v>60</v>
      </c>
      <c r="L37" s="57"/>
      <c r="M37" s="57"/>
      <c r="N37" s="57"/>
      <c r="O37" s="57"/>
    </row>
    <row r="38" customFormat="false" ht="6.75" hidden="false" customHeight="true" outlineLevel="0" collapsed="false">
      <c r="B38" s="47"/>
      <c r="C38" s="47"/>
      <c r="D38" s="47"/>
      <c r="E38" s="224"/>
      <c r="F38" s="47"/>
      <c r="G38" s="47"/>
      <c r="H38" s="47"/>
      <c r="I38" s="47"/>
      <c r="J38" s="47"/>
      <c r="K38" s="47"/>
      <c r="L38" s="5"/>
      <c r="O38" s="5"/>
    </row>
    <row r="39" customFormat="false" ht="36" hidden="false" customHeight="true" outlineLevel="0" collapsed="false">
      <c r="B39" s="7" t="s">
        <v>1</v>
      </c>
      <c r="C39" s="8" t="s">
        <v>2</v>
      </c>
      <c r="D39" s="7" t="s">
        <v>3</v>
      </c>
      <c r="E39" s="8" t="s">
        <v>4</v>
      </c>
      <c r="F39" s="7" t="s">
        <v>5</v>
      </c>
      <c r="G39" s="8" t="s">
        <v>6</v>
      </c>
      <c r="H39" s="8" t="s">
        <v>7</v>
      </c>
      <c r="I39" s="9" t="s">
        <v>8</v>
      </c>
      <c r="J39" s="8" t="s">
        <v>9</v>
      </c>
      <c r="K39" s="8" t="s">
        <v>10</v>
      </c>
      <c r="L39" s="7" t="s">
        <v>11</v>
      </c>
      <c r="M39" s="9" t="s">
        <v>12</v>
      </c>
      <c r="N39" s="9" t="s">
        <v>13</v>
      </c>
      <c r="O39" s="8" t="s">
        <v>14</v>
      </c>
    </row>
    <row r="40" customFormat="false" ht="25.5" hidden="false" customHeight="true" outlineLevel="0" collapsed="false">
      <c r="B40" s="58" t="s">
        <v>837</v>
      </c>
      <c r="C40" s="59" t="s">
        <v>113</v>
      </c>
      <c r="D40" s="12" t="s">
        <v>773</v>
      </c>
      <c r="E40" s="20" t="s">
        <v>774</v>
      </c>
      <c r="F40" s="12" t="s">
        <v>31</v>
      </c>
      <c r="G40" s="14" t="s">
        <v>32</v>
      </c>
      <c r="H40" s="225" t="n">
        <f aca="false">I40*8</f>
        <v>0</v>
      </c>
      <c r="I40" s="17"/>
      <c r="J40" s="17" t="n">
        <v>3</v>
      </c>
      <c r="K40" s="60" t="n">
        <f aca="false">SUM(I40:J40)</f>
        <v>3</v>
      </c>
      <c r="L40" s="12" t="s">
        <v>775</v>
      </c>
      <c r="M40" s="19" t="s">
        <v>22</v>
      </c>
      <c r="N40" s="20" t="s">
        <v>776</v>
      </c>
      <c r="O40" s="20" t="s">
        <v>776</v>
      </c>
    </row>
    <row r="41" customFormat="false" ht="25.5" hidden="false" customHeight="true" outlineLevel="0" collapsed="false">
      <c r="B41" s="58" t="s">
        <v>837</v>
      </c>
      <c r="C41" s="59" t="s">
        <v>113</v>
      </c>
      <c r="D41" s="12" t="s">
        <v>868</v>
      </c>
      <c r="E41" s="20" t="s">
        <v>283</v>
      </c>
      <c r="F41" s="12" t="s">
        <v>36</v>
      </c>
      <c r="G41" s="14" t="s">
        <v>32</v>
      </c>
      <c r="H41" s="225" t="n">
        <f aca="false">I41*8</f>
        <v>16</v>
      </c>
      <c r="I41" s="17" t="n">
        <v>2</v>
      </c>
      <c r="J41" s="17"/>
      <c r="K41" s="60" t="n">
        <f aca="false">SUM(I41:J41)</f>
        <v>2</v>
      </c>
      <c r="L41" s="12" t="s">
        <v>215</v>
      </c>
      <c r="M41" s="19" t="s">
        <v>22</v>
      </c>
      <c r="N41" s="20" t="s">
        <v>23</v>
      </c>
      <c r="O41" s="20" t="s">
        <v>23</v>
      </c>
    </row>
    <row r="42" customFormat="false" ht="25.5" hidden="false" customHeight="true" outlineLevel="0" collapsed="false">
      <c r="B42" s="58" t="s">
        <v>837</v>
      </c>
      <c r="C42" s="59" t="s">
        <v>113</v>
      </c>
      <c r="D42" s="12" t="s">
        <v>869</v>
      </c>
      <c r="E42" s="20" t="s">
        <v>283</v>
      </c>
      <c r="F42" s="12" t="s">
        <v>36</v>
      </c>
      <c r="G42" s="14" t="s">
        <v>32</v>
      </c>
      <c r="H42" s="225" t="n">
        <f aca="false">I42*8</f>
        <v>0</v>
      </c>
      <c r="I42" s="17"/>
      <c r="J42" s="17" t="n">
        <v>10</v>
      </c>
      <c r="K42" s="60" t="n">
        <f aca="false">SUM(I42:J42)</f>
        <v>10</v>
      </c>
      <c r="L42" s="12" t="s">
        <v>218</v>
      </c>
      <c r="M42" s="19" t="s">
        <v>16</v>
      </c>
      <c r="N42" s="20" t="s">
        <v>23</v>
      </c>
      <c r="O42" s="20" t="s">
        <v>23</v>
      </c>
    </row>
    <row r="43" customFormat="false" ht="25.5" hidden="false" customHeight="true" outlineLevel="0" collapsed="false">
      <c r="B43" s="58" t="s">
        <v>837</v>
      </c>
      <c r="C43" s="59" t="s">
        <v>113</v>
      </c>
      <c r="D43" s="12" t="s">
        <v>870</v>
      </c>
      <c r="E43" s="20" t="s">
        <v>283</v>
      </c>
      <c r="F43" s="12" t="s">
        <v>36</v>
      </c>
      <c r="G43" s="14" t="s">
        <v>32</v>
      </c>
      <c r="H43" s="225" t="n">
        <f aca="false">I43*8</f>
        <v>0</v>
      </c>
      <c r="I43" s="17"/>
      <c r="J43" s="17" t="n">
        <v>10</v>
      </c>
      <c r="K43" s="60" t="n">
        <f aca="false">SUM(I43:J43)</f>
        <v>10</v>
      </c>
      <c r="L43" s="12" t="s">
        <v>218</v>
      </c>
      <c r="M43" s="19" t="s">
        <v>16</v>
      </c>
      <c r="N43" s="20" t="s">
        <v>23</v>
      </c>
      <c r="O43" s="20" t="s">
        <v>23</v>
      </c>
    </row>
    <row r="44" customFormat="false" ht="25.5" hidden="false" customHeight="true" outlineLevel="0" collapsed="false">
      <c r="B44" s="58" t="s">
        <v>837</v>
      </c>
      <c r="C44" s="59" t="s">
        <v>113</v>
      </c>
      <c r="D44" s="12" t="s">
        <v>871</v>
      </c>
      <c r="E44" s="20" t="s">
        <v>283</v>
      </c>
      <c r="F44" s="12" t="s">
        <v>36</v>
      </c>
      <c r="G44" s="14" t="s">
        <v>32</v>
      </c>
      <c r="H44" s="225" t="n">
        <f aca="false">I44*8</f>
        <v>0</v>
      </c>
      <c r="I44" s="17"/>
      <c r="J44" s="17" t="n">
        <v>10</v>
      </c>
      <c r="K44" s="60" t="n">
        <f aca="false">SUM(I44:J44)</f>
        <v>10</v>
      </c>
      <c r="L44" s="12" t="s">
        <v>215</v>
      </c>
      <c r="M44" s="19" t="s">
        <v>22</v>
      </c>
      <c r="N44" s="20" t="s">
        <v>23</v>
      </c>
      <c r="O44" s="20" t="s">
        <v>23</v>
      </c>
    </row>
    <row r="45" customFormat="false" ht="25.5" hidden="false" customHeight="true" outlineLevel="0" collapsed="false">
      <c r="B45" s="58" t="s">
        <v>837</v>
      </c>
      <c r="C45" s="59" t="s">
        <v>113</v>
      </c>
      <c r="D45" s="12" t="s">
        <v>872</v>
      </c>
      <c r="E45" s="20" t="s">
        <v>283</v>
      </c>
      <c r="F45" s="12" t="s">
        <v>36</v>
      </c>
      <c r="G45" s="14" t="s">
        <v>32</v>
      </c>
      <c r="H45" s="225" t="n">
        <f aca="false">I45*8</f>
        <v>0</v>
      </c>
      <c r="I45" s="17"/>
      <c r="J45" s="17" t="n">
        <v>10</v>
      </c>
      <c r="K45" s="60" t="n">
        <f aca="false">SUM(I45:J45)</f>
        <v>10</v>
      </c>
      <c r="L45" s="12" t="s">
        <v>215</v>
      </c>
      <c r="M45" s="19" t="s">
        <v>22</v>
      </c>
      <c r="N45" s="20" t="s">
        <v>23</v>
      </c>
      <c r="O45" s="20" t="s">
        <v>23</v>
      </c>
    </row>
    <row r="46" customFormat="false" ht="25.5" hidden="false" customHeight="true" outlineLevel="0" collapsed="false">
      <c r="B46" s="58" t="s">
        <v>837</v>
      </c>
      <c r="C46" s="59" t="s">
        <v>113</v>
      </c>
      <c r="D46" s="28" t="s">
        <v>148</v>
      </c>
      <c r="E46" s="29" t="s">
        <v>138</v>
      </c>
      <c r="F46" s="28" t="s">
        <v>829</v>
      </c>
      <c r="G46" s="209" t="s">
        <v>150</v>
      </c>
      <c r="H46" s="30" t="n">
        <f aca="false">I46*8</f>
        <v>40</v>
      </c>
      <c r="I46" s="31" t="n">
        <v>5</v>
      </c>
      <c r="J46" s="31" t="n">
        <v>10</v>
      </c>
      <c r="K46" s="60" t="n">
        <f aca="false">SUM(I46:J46)</f>
        <v>15</v>
      </c>
      <c r="L46" s="12" t="s">
        <v>151</v>
      </c>
      <c r="M46" s="33" t="s">
        <v>142</v>
      </c>
      <c r="N46" s="33" t="s">
        <v>142</v>
      </c>
      <c r="O46" s="33" t="s">
        <v>142</v>
      </c>
    </row>
    <row r="47" customFormat="false" ht="17.25" hidden="false" customHeight="true" outlineLevel="0" collapsed="false">
      <c r="B47" s="68" t="s">
        <v>251</v>
      </c>
      <c r="C47" s="68"/>
      <c r="D47" s="68"/>
      <c r="E47" s="68"/>
      <c r="F47" s="68"/>
      <c r="G47" s="68"/>
      <c r="H47" s="69" t="n">
        <f aca="false">SUM(H40:H46)</f>
        <v>56</v>
      </c>
      <c r="I47" s="69" t="n">
        <f aca="false">SUM(I40:I46)</f>
        <v>7</v>
      </c>
      <c r="J47" s="69" t="n">
        <f aca="false">SUM(J40:J46)</f>
        <v>53</v>
      </c>
      <c r="K47" s="69" t="n">
        <f aca="false">SUM(K40:K46)</f>
        <v>60</v>
      </c>
      <c r="L47" s="70"/>
      <c r="M47" s="70"/>
      <c r="N47" s="70"/>
      <c r="O47" s="70"/>
    </row>
    <row r="48" customFormat="false" ht="6.75" hidden="false" customHeight="true" outlineLevel="0" collapsed="false">
      <c r="L48" s="247"/>
      <c r="M48" s="47"/>
      <c r="N48" s="47"/>
      <c r="O48" s="47"/>
    </row>
    <row r="49" customFormat="false" ht="17.25" hidden="false" customHeight="true" outlineLevel="0" collapsed="false">
      <c r="B49" s="71" t="s">
        <v>153</v>
      </c>
      <c r="C49" s="71"/>
      <c r="D49" s="71"/>
      <c r="E49" s="71"/>
      <c r="F49" s="71"/>
      <c r="G49" s="71"/>
      <c r="H49" s="72" t="n">
        <f aca="false">H47+H37+H27+H14</f>
        <v>448</v>
      </c>
      <c r="I49" s="72" t="n">
        <f aca="false">I47+I37+I27+I14</f>
        <v>58</v>
      </c>
      <c r="J49" s="72" t="n">
        <f aca="false">J47+J37+J27+J14</f>
        <v>182</v>
      </c>
      <c r="K49" s="72" t="n">
        <f aca="false">K47+K37+K27+K14</f>
        <v>240</v>
      </c>
      <c r="L49" s="74"/>
      <c r="M49" s="74"/>
      <c r="N49" s="74"/>
      <c r="O49" s="74"/>
    </row>
    <row r="50" customFormat="false" ht="16.8" hidden="false" customHeight="false" outlineLevel="0" collapsed="false">
      <c r="B50" s="75"/>
      <c r="C50" s="76"/>
      <c r="D50" s="77"/>
      <c r="E50" s="76"/>
      <c r="F50" s="77"/>
      <c r="G50" s="79" t="s">
        <v>154</v>
      </c>
      <c r="H50" s="79"/>
      <c r="I50" s="80" t="n">
        <f aca="false">I49/K49</f>
        <v>0.241666666666667</v>
      </c>
      <c r="J50" s="81" t="n">
        <f aca="false">J49/K49</f>
        <v>0.758333333333333</v>
      </c>
      <c r="K50" s="82" t="n">
        <f aca="false">SUM(I50:J50)</f>
        <v>1</v>
      </c>
      <c r="L50" s="77"/>
    </row>
    <row r="51" customFormat="false" ht="15" hidden="false" customHeight="false" outlineLevel="0" collapsed="false"/>
  </sheetData>
  <autoFilter ref="F1:G47"/>
  <mergeCells count="12">
    <mergeCell ref="B2:O2"/>
    <mergeCell ref="C14:G14"/>
    <mergeCell ref="L14:O14"/>
    <mergeCell ref="C27:G27"/>
    <mergeCell ref="L27:O27"/>
    <mergeCell ref="C37:G37"/>
    <mergeCell ref="L37:O37"/>
    <mergeCell ref="B47:G47"/>
    <mergeCell ref="L47:O47"/>
    <mergeCell ref="B49:G49"/>
    <mergeCell ref="L49:O49"/>
    <mergeCell ref="G50:H50"/>
  </mergeCells>
  <dataValidations count="6">
    <dataValidation allowBlank="true" operator="between" showDropDown="false" showErrorMessage="true" showInputMessage="true" sqref="G5:G13 G17:G26 G30:G36 G40:G46" type="list">
      <formula1>"A,B,C,E,F"</formula1>
      <formula2>0</formula2>
    </dataValidation>
    <dataValidation allowBlank="true" operator="between" showDropDown="false" showErrorMessage="true" showInputMessage="true" sqref="F5:F13 F17:F26 F30:F36 F40:F4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5:O13 N17:O18 N20:O23 N25:O25 N30:N36 O31:O36 N40:O45" type="list">
      <formula1>"DSB,DSC,DMI,DSMSP,DIMCM,DG,AOU-CA,AOBrotzu,ATS,ALTRI,"</formula1>
      <formula2>0</formula2>
    </dataValidation>
    <dataValidation allowBlank="true" operator="between" showDropDown="false" showErrorMessage="true" showInputMessage="true" sqref="M6:M13 M17:M25 M30:M36 M40:M45" type="list">
      <formula1>"1°,2°,R,RTD,SSN,C"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19:O19 N24:O24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8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K8" activeCellId="0" sqref="K8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4.45"/>
    <col collapsed="false" customWidth="true" hidden="false" outlineLevel="0" max="20" min="17" style="2" width="8.89"/>
  </cols>
  <sheetData>
    <row r="1" customFormat="false" ht="15" hidden="false" customHeight="fals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0.4" hidden="false" customHeight="true" outlineLevel="0" collapsed="false">
      <c r="B2" s="348" t="s">
        <v>873</v>
      </c>
      <c r="C2" s="348"/>
      <c r="D2" s="348"/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874</v>
      </c>
      <c r="C5" s="11" t="s">
        <v>16</v>
      </c>
      <c r="D5" s="21" t="s">
        <v>310</v>
      </c>
      <c r="E5" s="13" t="s">
        <v>51</v>
      </c>
      <c r="F5" s="12" t="s">
        <v>19</v>
      </c>
      <c r="G5" s="14" t="s">
        <v>20</v>
      </c>
      <c r="H5" s="15" t="n">
        <f aca="false">I5*8</f>
        <v>16</v>
      </c>
      <c r="I5" s="17" t="n">
        <v>2</v>
      </c>
      <c r="J5" s="17"/>
      <c r="K5" s="18" t="n">
        <f aca="false">SUM(I5:J5)</f>
        <v>2</v>
      </c>
      <c r="L5" s="12" t="s">
        <v>875</v>
      </c>
      <c r="M5" s="19" t="s">
        <v>16</v>
      </c>
      <c r="N5" s="20" t="s">
        <v>23</v>
      </c>
      <c r="O5" s="20" t="s">
        <v>23</v>
      </c>
    </row>
    <row r="6" customFormat="false" ht="27" hidden="false" customHeight="true" outlineLevel="0" collapsed="false">
      <c r="B6" s="10" t="s">
        <v>874</v>
      </c>
      <c r="C6" s="23" t="s">
        <v>16</v>
      </c>
      <c r="D6" s="12" t="s">
        <v>876</v>
      </c>
      <c r="E6" s="20" t="s">
        <v>877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878</v>
      </c>
      <c r="M6" s="19" t="s">
        <v>22</v>
      </c>
      <c r="N6" s="20" t="s">
        <v>879</v>
      </c>
      <c r="O6" s="20" t="s">
        <v>879</v>
      </c>
    </row>
    <row r="7" customFormat="false" ht="37.5" hidden="false" customHeight="true" outlineLevel="0" collapsed="false">
      <c r="B7" s="10" t="s">
        <v>874</v>
      </c>
      <c r="C7" s="23" t="s">
        <v>16</v>
      </c>
      <c r="D7" s="12" t="s">
        <v>880</v>
      </c>
      <c r="E7" s="20" t="s">
        <v>541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2"/>
      <c r="K7" s="18" t="n">
        <f aca="false">SUM(I7:J7)</f>
        <v>1</v>
      </c>
      <c r="L7" s="12" t="s">
        <v>542</v>
      </c>
      <c r="M7" s="19" t="s">
        <v>16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874</v>
      </c>
      <c r="C8" s="23" t="s">
        <v>16</v>
      </c>
      <c r="D8" s="12" t="s">
        <v>881</v>
      </c>
      <c r="E8" s="20" t="s">
        <v>877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878</v>
      </c>
      <c r="M8" s="19" t="s">
        <v>22</v>
      </c>
      <c r="N8" s="20" t="s">
        <v>879</v>
      </c>
      <c r="O8" s="20" t="s">
        <v>879</v>
      </c>
    </row>
    <row r="9" customFormat="false" ht="27" hidden="false" customHeight="true" outlineLevel="0" collapsed="false">
      <c r="B9" s="10" t="s">
        <v>874</v>
      </c>
      <c r="C9" s="23" t="s">
        <v>16</v>
      </c>
      <c r="D9" s="12" t="s">
        <v>17</v>
      </c>
      <c r="E9" s="20" t="s">
        <v>18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2</v>
      </c>
      <c r="K9" s="18" t="n">
        <f aca="false">SUM(I9:J9)</f>
        <v>2</v>
      </c>
      <c r="L9" s="12" t="s">
        <v>21</v>
      </c>
      <c r="M9" s="19" t="s">
        <v>22</v>
      </c>
      <c r="N9" s="20" t="s">
        <v>23</v>
      </c>
      <c r="O9" s="20" t="s">
        <v>23</v>
      </c>
    </row>
    <row r="10" customFormat="false" ht="27" hidden="false" customHeight="true" outlineLevel="0" collapsed="false">
      <c r="B10" s="10" t="s">
        <v>874</v>
      </c>
      <c r="C10" s="23" t="s">
        <v>16</v>
      </c>
      <c r="D10" s="12" t="s">
        <v>882</v>
      </c>
      <c r="E10" s="20" t="s">
        <v>499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2</v>
      </c>
      <c r="K10" s="18" t="n">
        <f aca="false">SUM(I10:J10)</f>
        <v>2</v>
      </c>
      <c r="L10" s="12" t="s">
        <v>762</v>
      </c>
      <c r="M10" s="19" t="s">
        <v>16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874</v>
      </c>
      <c r="C11" s="23" t="s">
        <v>16</v>
      </c>
      <c r="D11" s="12" t="s">
        <v>883</v>
      </c>
      <c r="E11" s="20" t="s">
        <v>499</v>
      </c>
      <c r="F11" s="12" t="s">
        <v>31</v>
      </c>
      <c r="G11" s="14" t="s">
        <v>32</v>
      </c>
      <c r="H11" s="62" t="n">
        <f aca="false">I11*8</f>
        <v>0</v>
      </c>
      <c r="I11" s="17"/>
      <c r="J11" s="17" t="n">
        <v>2</v>
      </c>
      <c r="K11" s="18" t="n">
        <f aca="false">SUM(I11:J11)</f>
        <v>2</v>
      </c>
      <c r="L11" s="12" t="s">
        <v>768</v>
      </c>
      <c r="M11" s="19" t="s">
        <v>22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874</v>
      </c>
      <c r="C12" s="23" t="s">
        <v>16</v>
      </c>
      <c r="D12" s="12" t="s">
        <v>771</v>
      </c>
      <c r="E12" s="20" t="s">
        <v>499</v>
      </c>
      <c r="F12" s="12" t="s">
        <v>31</v>
      </c>
      <c r="G12" s="14" t="s">
        <v>32</v>
      </c>
      <c r="H12" s="62" t="n">
        <f aca="false">I12*8</f>
        <v>0</v>
      </c>
      <c r="I12" s="17"/>
      <c r="J12" s="17" t="n">
        <v>2</v>
      </c>
      <c r="K12" s="18" t="n">
        <f aca="false">SUM(I12:J12)</f>
        <v>2</v>
      </c>
      <c r="L12" s="12" t="s">
        <v>21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874</v>
      </c>
      <c r="C13" s="23" t="s">
        <v>16</v>
      </c>
      <c r="D13" s="12" t="s">
        <v>884</v>
      </c>
      <c r="E13" s="20" t="s">
        <v>499</v>
      </c>
      <c r="F13" s="12" t="s">
        <v>31</v>
      </c>
      <c r="G13" s="14" t="s">
        <v>32</v>
      </c>
      <c r="H13" s="62" t="n">
        <f aca="false">I13*8</f>
        <v>0</v>
      </c>
      <c r="I13" s="17"/>
      <c r="J13" s="17" t="n">
        <v>2</v>
      </c>
      <c r="K13" s="18" t="n">
        <f aca="false">SUM(I13:J13)</f>
        <v>2</v>
      </c>
      <c r="L13" s="12" t="s">
        <v>885</v>
      </c>
      <c r="M13" s="19" t="s">
        <v>22</v>
      </c>
      <c r="N13" s="20" t="s">
        <v>23</v>
      </c>
      <c r="O13" s="20" t="s">
        <v>23</v>
      </c>
    </row>
    <row r="14" customFormat="false" ht="27" hidden="false" customHeight="true" outlineLevel="0" collapsed="false">
      <c r="B14" s="10" t="s">
        <v>874</v>
      </c>
      <c r="C14" s="23" t="s">
        <v>16</v>
      </c>
      <c r="D14" s="12" t="s">
        <v>886</v>
      </c>
      <c r="E14" s="12" t="s">
        <v>437</v>
      </c>
      <c r="F14" s="12" t="s">
        <v>36</v>
      </c>
      <c r="G14" s="62" t="s">
        <v>32</v>
      </c>
      <c r="H14" s="62" t="n">
        <f aca="false">I14*8</f>
        <v>8</v>
      </c>
      <c r="I14" s="62" t="n">
        <v>1</v>
      </c>
      <c r="J14" s="62" t="n">
        <v>5</v>
      </c>
      <c r="K14" s="349" t="n">
        <f aca="false">SUM(I14:J14)</f>
        <v>6</v>
      </c>
      <c r="L14" s="12" t="s">
        <v>887</v>
      </c>
      <c r="M14" s="20" t="s">
        <v>22</v>
      </c>
      <c r="N14" s="20" t="s">
        <v>23</v>
      </c>
      <c r="O14" s="20" t="s">
        <v>23</v>
      </c>
    </row>
    <row r="15" customFormat="false" ht="27" hidden="false" customHeight="true" outlineLevel="0" collapsed="false">
      <c r="B15" s="10" t="s">
        <v>874</v>
      </c>
      <c r="C15" s="23" t="s">
        <v>16</v>
      </c>
      <c r="D15" s="12" t="s">
        <v>886</v>
      </c>
      <c r="E15" s="20" t="s">
        <v>437</v>
      </c>
      <c r="F15" s="12" t="s">
        <v>36</v>
      </c>
      <c r="G15" s="14" t="s">
        <v>32</v>
      </c>
      <c r="H15" s="62" t="n">
        <f aca="false">I15*8</f>
        <v>32</v>
      </c>
      <c r="I15" s="17" t="n">
        <v>4</v>
      </c>
      <c r="J15" s="17"/>
      <c r="K15" s="18" t="n">
        <f aca="false">SUM(I15:J15)</f>
        <v>4</v>
      </c>
      <c r="L15" s="12" t="s">
        <v>887</v>
      </c>
      <c r="M15" s="19" t="s">
        <v>22</v>
      </c>
      <c r="N15" s="20" t="s">
        <v>23</v>
      </c>
      <c r="O15" s="20" t="s">
        <v>23</v>
      </c>
    </row>
    <row r="16" customFormat="false" ht="27" hidden="false" customHeight="true" outlineLevel="0" collapsed="false">
      <c r="B16" s="10" t="s">
        <v>874</v>
      </c>
      <c r="C16" s="23" t="s">
        <v>16</v>
      </c>
      <c r="D16" s="12" t="s">
        <v>888</v>
      </c>
      <c r="E16" s="20" t="s">
        <v>437</v>
      </c>
      <c r="F16" s="12" t="s">
        <v>36</v>
      </c>
      <c r="G16" s="14" t="s">
        <v>32</v>
      </c>
      <c r="H16" s="62" t="n">
        <f aca="false">I16*8</f>
        <v>16</v>
      </c>
      <c r="I16" s="17" t="n">
        <v>2</v>
      </c>
      <c r="J16" s="17" t="n">
        <v>15</v>
      </c>
      <c r="K16" s="18" t="n">
        <f aca="false">SUM(I16:J16)</f>
        <v>17</v>
      </c>
      <c r="L16" s="12" t="s">
        <v>885</v>
      </c>
      <c r="M16" s="19" t="s">
        <v>22</v>
      </c>
      <c r="N16" s="20" t="s">
        <v>23</v>
      </c>
      <c r="O16" s="20" t="s">
        <v>23</v>
      </c>
    </row>
    <row r="17" customFormat="false" ht="27.6" hidden="false" customHeight="false" outlineLevel="0" collapsed="false">
      <c r="B17" s="10" t="s">
        <v>874</v>
      </c>
      <c r="C17" s="23" t="s">
        <v>16</v>
      </c>
      <c r="D17" s="12" t="s">
        <v>889</v>
      </c>
      <c r="E17" s="20" t="s">
        <v>437</v>
      </c>
      <c r="F17" s="12" t="s">
        <v>36</v>
      </c>
      <c r="G17" s="14" t="s">
        <v>32</v>
      </c>
      <c r="H17" s="62" t="n">
        <f aca="false">I17*8</f>
        <v>8</v>
      </c>
      <c r="I17" s="17" t="n">
        <v>1</v>
      </c>
      <c r="J17" s="17" t="n">
        <v>10</v>
      </c>
      <c r="K17" s="18" t="n">
        <f aca="false">SUM(I17:J17)</f>
        <v>11</v>
      </c>
      <c r="L17" s="12" t="s">
        <v>885</v>
      </c>
      <c r="M17" s="19" t="s">
        <v>22</v>
      </c>
      <c r="N17" s="20" t="s">
        <v>23</v>
      </c>
      <c r="O17" s="20" t="s">
        <v>23</v>
      </c>
    </row>
    <row r="18" customFormat="false" ht="15.6" hidden="false" customHeight="false" outlineLevel="0" collapsed="false">
      <c r="B18" s="10" t="s">
        <v>874</v>
      </c>
      <c r="C18" s="11" t="s">
        <v>16</v>
      </c>
      <c r="D18" s="21" t="s">
        <v>890</v>
      </c>
      <c r="E18" s="20" t="s">
        <v>437</v>
      </c>
      <c r="F18" s="12" t="s">
        <v>36</v>
      </c>
      <c r="G18" s="14" t="s">
        <v>32</v>
      </c>
      <c r="H18" s="62" t="n">
        <f aca="false">I18*8</f>
        <v>8</v>
      </c>
      <c r="I18" s="17" t="n">
        <v>1</v>
      </c>
      <c r="J18" s="17"/>
      <c r="K18" s="18" t="n">
        <f aca="false">SUM(I18:J18)</f>
        <v>1</v>
      </c>
      <c r="L18" s="12" t="s">
        <v>891</v>
      </c>
      <c r="M18" s="19" t="s">
        <v>27</v>
      </c>
      <c r="N18" s="20" t="s">
        <v>760</v>
      </c>
      <c r="O18" s="20" t="s">
        <v>760</v>
      </c>
    </row>
    <row r="19" customFormat="false" ht="30" hidden="false" customHeight="true" outlineLevel="0" collapsed="false">
      <c r="B19" s="26" t="s">
        <v>874</v>
      </c>
      <c r="C19" s="27" t="s">
        <v>16</v>
      </c>
      <c r="D19" s="28" t="s">
        <v>892</v>
      </c>
      <c r="E19" s="29" t="s">
        <v>437</v>
      </c>
      <c r="F19" s="28" t="s">
        <v>36</v>
      </c>
      <c r="G19" s="209" t="s">
        <v>32</v>
      </c>
      <c r="H19" s="30" t="n">
        <f aca="false">I19*8</f>
        <v>8</v>
      </c>
      <c r="I19" s="31" t="n">
        <v>1</v>
      </c>
      <c r="J19" s="31" t="n">
        <v>5</v>
      </c>
      <c r="K19" s="32" t="n">
        <f aca="false">SUM(I19:J19)</f>
        <v>6</v>
      </c>
      <c r="L19" s="28" t="s">
        <v>212</v>
      </c>
      <c r="M19" s="33" t="s">
        <v>16</v>
      </c>
      <c r="N19" s="29" t="s">
        <v>23</v>
      </c>
      <c r="O19" s="29" t="s">
        <v>23</v>
      </c>
    </row>
    <row r="20" customFormat="false" ht="17.25" hidden="false" customHeight="true" outlineLevel="0" collapsed="false">
      <c r="B20" s="210"/>
      <c r="C20" s="211" t="s">
        <v>46</v>
      </c>
      <c r="D20" s="211"/>
      <c r="E20" s="211"/>
      <c r="F20" s="211"/>
      <c r="G20" s="211"/>
      <c r="H20" s="35" t="n">
        <f aca="false">SUM(H5:H19)</f>
        <v>120</v>
      </c>
      <c r="I20" s="35" t="n">
        <f aca="false">SUM(I5:I19)</f>
        <v>15</v>
      </c>
      <c r="J20" s="35" t="n">
        <f aca="false">SUM(J5:J19)</f>
        <v>45</v>
      </c>
      <c r="K20" s="35" t="n">
        <f aca="false">SUM(K5:K19)</f>
        <v>60</v>
      </c>
      <c r="L20" s="95"/>
      <c r="M20" s="95"/>
      <c r="N20" s="95"/>
      <c r="O20" s="95"/>
    </row>
    <row r="21" customFormat="false" ht="7.5" hidden="false" customHeight="true" outlineLevel="0" collapsed="false">
      <c r="B21" s="5"/>
      <c r="C21" s="5"/>
      <c r="D21" s="5"/>
      <c r="E21" s="4"/>
      <c r="F21" s="5"/>
      <c r="G21" s="5"/>
      <c r="H21" s="5"/>
      <c r="I21" s="5"/>
      <c r="J21" s="5"/>
      <c r="K21" s="5"/>
      <c r="L21" s="5"/>
      <c r="O21" s="47"/>
    </row>
    <row r="22" customFormat="false" ht="36" hidden="false" customHeight="true" outlineLevel="0" collapsed="false">
      <c r="B22" s="7" t="s">
        <v>1</v>
      </c>
      <c r="C22" s="8" t="s">
        <v>2</v>
      </c>
      <c r="D22" s="7" t="s">
        <v>3</v>
      </c>
      <c r="E22" s="8" t="s">
        <v>4</v>
      </c>
      <c r="F22" s="7" t="s">
        <v>5</v>
      </c>
      <c r="G22" s="8" t="s">
        <v>6</v>
      </c>
      <c r="H22" s="8" t="s">
        <v>7</v>
      </c>
      <c r="I22" s="8" t="s">
        <v>8</v>
      </c>
      <c r="J22" s="8" t="s">
        <v>9</v>
      </c>
      <c r="K22" s="8" t="s">
        <v>10</v>
      </c>
      <c r="L22" s="7" t="s">
        <v>11</v>
      </c>
      <c r="M22" s="9" t="s">
        <v>12</v>
      </c>
      <c r="N22" s="9" t="s">
        <v>13</v>
      </c>
      <c r="O22" s="8" t="s">
        <v>14</v>
      </c>
    </row>
    <row r="23" customFormat="false" ht="31.5" hidden="false" customHeight="true" outlineLevel="0" collapsed="false">
      <c r="B23" s="37" t="s">
        <v>874</v>
      </c>
      <c r="C23" s="38" t="s">
        <v>22</v>
      </c>
      <c r="D23" s="21" t="s">
        <v>217</v>
      </c>
      <c r="E23" s="13" t="s">
        <v>283</v>
      </c>
      <c r="F23" s="12" t="s">
        <v>31</v>
      </c>
      <c r="G23" s="14" t="s">
        <v>32</v>
      </c>
      <c r="H23" s="15" t="n">
        <f aca="false">I23*8</f>
        <v>0</v>
      </c>
      <c r="I23" s="40"/>
      <c r="J23" s="16" t="n">
        <v>3</v>
      </c>
      <c r="K23" s="39" t="n">
        <f aca="false">SUM(I23:J23)</f>
        <v>3</v>
      </c>
      <c r="L23" s="12" t="s">
        <v>218</v>
      </c>
      <c r="M23" s="19" t="s">
        <v>16</v>
      </c>
      <c r="N23" s="20" t="s">
        <v>23</v>
      </c>
      <c r="O23" s="20" t="s">
        <v>23</v>
      </c>
    </row>
    <row r="24" customFormat="false" ht="31.5" hidden="false" customHeight="true" outlineLevel="0" collapsed="false">
      <c r="B24" s="37" t="s">
        <v>874</v>
      </c>
      <c r="C24" s="38" t="s">
        <v>22</v>
      </c>
      <c r="D24" s="21" t="s">
        <v>893</v>
      </c>
      <c r="E24" s="20" t="s">
        <v>283</v>
      </c>
      <c r="F24" s="12" t="s">
        <v>31</v>
      </c>
      <c r="G24" s="14" t="s">
        <v>32</v>
      </c>
      <c r="H24" s="62" t="n">
        <f aca="false">I24*8</f>
        <v>0</v>
      </c>
      <c r="I24" s="16"/>
      <c r="J24" s="17" t="n">
        <v>2</v>
      </c>
      <c r="K24" s="39" t="n">
        <f aca="false">SUM(I24:J24)</f>
        <v>2</v>
      </c>
      <c r="L24" s="12" t="s">
        <v>215</v>
      </c>
      <c r="M24" s="19" t="s">
        <v>22</v>
      </c>
      <c r="N24" s="20" t="s">
        <v>23</v>
      </c>
      <c r="O24" s="20" t="s">
        <v>23</v>
      </c>
    </row>
    <row r="25" customFormat="false" ht="31.5" hidden="false" customHeight="true" outlineLevel="0" collapsed="false">
      <c r="B25" s="37" t="s">
        <v>874</v>
      </c>
      <c r="C25" s="38" t="s">
        <v>22</v>
      </c>
      <c r="D25" s="21" t="s">
        <v>894</v>
      </c>
      <c r="E25" s="20" t="s">
        <v>283</v>
      </c>
      <c r="F25" s="12" t="s">
        <v>31</v>
      </c>
      <c r="G25" s="14" t="s">
        <v>32</v>
      </c>
      <c r="H25" s="62" t="n">
        <f aca="false">I25*8</f>
        <v>0</v>
      </c>
      <c r="I25" s="25"/>
      <c r="J25" s="17" t="n">
        <v>2</v>
      </c>
      <c r="K25" s="39" t="n">
        <f aca="false">SUM(I25:J25)</f>
        <v>2</v>
      </c>
      <c r="L25" s="12" t="s">
        <v>215</v>
      </c>
      <c r="M25" s="19" t="s">
        <v>22</v>
      </c>
      <c r="N25" s="20" t="s">
        <v>23</v>
      </c>
      <c r="O25" s="20" t="s">
        <v>23</v>
      </c>
    </row>
    <row r="26" customFormat="false" ht="31.5" hidden="false" customHeight="true" outlineLevel="0" collapsed="false">
      <c r="B26" s="37" t="s">
        <v>874</v>
      </c>
      <c r="C26" s="38" t="s">
        <v>22</v>
      </c>
      <c r="D26" s="21" t="s">
        <v>895</v>
      </c>
      <c r="E26" s="20" t="s">
        <v>283</v>
      </c>
      <c r="F26" s="12" t="s">
        <v>31</v>
      </c>
      <c r="G26" s="14" t="s">
        <v>32</v>
      </c>
      <c r="H26" s="62" t="n">
        <f aca="false">I26*8</f>
        <v>0</v>
      </c>
      <c r="I26" s="25"/>
      <c r="J26" s="17" t="n">
        <v>2</v>
      </c>
      <c r="K26" s="39" t="n">
        <f aca="false">SUM(I26:J26)</f>
        <v>2</v>
      </c>
      <c r="L26" s="12" t="s">
        <v>218</v>
      </c>
      <c r="M26" s="19" t="s">
        <v>16</v>
      </c>
      <c r="N26" s="20" t="s">
        <v>23</v>
      </c>
      <c r="O26" s="20" t="s">
        <v>23</v>
      </c>
    </row>
    <row r="27" customFormat="false" ht="31.5" hidden="false" customHeight="true" outlineLevel="0" collapsed="false">
      <c r="B27" s="37" t="s">
        <v>874</v>
      </c>
      <c r="C27" s="38" t="s">
        <v>22</v>
      </c>
      <c r="D27" s="21" t="s">
        <v>896</v>
      </c>
      <c r="E27" s="20" t="s">
        <v>857</v>
      </c>
      <c r="F27" s="12" t="s">
        <v>31</v>
      </c>
      <c r="G27" s="14" t="s">
        <v>32</v>
      </c>
      <c r="H27" s="62" t="n">
        <f aca="false">I27*8</f>
        <v>0</v>
      </c>
      <c r="I27" s="25"/>
      <c r="J27" s="17" t="n">
        <v>1</v>
      </c>
      <c r="K27" s="39" t="n">
        <f aca="false">SUM(I27:J27)</f>
        <v>1</v>
      </c>
      <c r="L27" s="12" t="s">
        <v>897</v>
      </c>
      <c r="M27" s="19" t="s">
        <v>40</v>
      </c>
      <c r="N27" s="20" t="s">
        <v>23</v>
      </c>
      <c r="O27" s="20" t="s">
        <v>23</v>
      </c>
    </row>
    <row r="28" customFormat="false" ht="31.5" hidden="false" customHeight="true" outlineLevel="0" collapsed="false">
      <c r="B28" s="37" t="s">
        <v>874</v>
      </c>
      <c r="C28" s="38" t="s">
        <v>22</v>
      </c>
      <c r="D28" s="21" t="s">
        <v>898</v>
      </c>
      <c r="E28" s="20" t="s">
        <v>437</v>
      </c>
      <c r="F28" s="12" t="s">
        <v>36</v>
      </c>
      <c r="G28" s="14" t="s">
        <v>32</v>
      </c>
      <c r="H28" s="62" t="n">
        <f aca="false">I28*8</f>
        <v>24</v>
      </c>
      <c r="I28" s="25" t="n">
        <v>3</v>
      </c>
      <c r="J28" s="17"/>
      <c r="K28" s="39" t="n">
        <f aca="false">SUM(I28:J28)</f>
        <v>3</v>
      </c>
      <c r="L28" s="12" t="s">
        <v>899</v>
      </c>
      <c r="M28" s="19" t="s">
        <v>59</v>
      </c>
      <c r="N28" s="20" t="s">
        <v>60</v>
      </c>
      <c r="O28" s="20" t="s">
        <v>23</v>
      </c>
    </row>
    <row r="29" customFormat="false" ht="31.5" hidden="false" customHeight="true" outlineLevel="0" collapsed="false">
      <c r="B29" s="37" t="s">
        <v>874</v>
      </c>
      <c r="C29" s="38" t="s">
        <v>22</v>
      </c>
      <c r="D29" s="21" t="s">
        <v>900</v>
      </c>
      <c r="E29" s="20" t="s">
        <v>437</v>
      </c>
      <c r="F29" s="12" t="s">
        <v>36</v>
      </c>
      <c r="G29" s="14" t="s">
        <v>32</v>
      </c>
      <c r="H29" s="62" t="n">
        <f aca="false">I29*8</f>
        <v>48</v>
      </c>
      <c r="I29" s="25" t="n">
        <v>6</v>
      </c>
      <c r="J29" s="17" t="n">
        <v>10</v>
      </c>
      <c r="K29" s="39" t="n">
        <f aca="false">SUM(I29:J29)</f>
        <v>16</v>
      </c>
      <c r="L29" s="12" t="s">
        <v>901</v>
      </c>
      <c r="M29" s="19" t="s">
        <v>16</v>
      </c>
      <c r="N29" s="20" t="s">
        <v>160</v>
      </c>
      <c r="O29" s="20" t="s">
        <v>23</v>
      </c>
    </row>
    <row r="30" customFormat="false" ht="31.5" hidden="false" customHeight="true" outlineLevel="0" collapsed="false">
      <c r="B30" s="37" t="s">
        <v>874</v>
      </c>
      <c r="C30" s="38" t="s">
        <v>22</v>
      </c>
      <c r="D30" s="21" t="s">
        <v>888</v>
      </c>
      <c r="E30" s="20" t="s">
        <v>437</v>
      </c>
      <c r="F30" s="12" t="s">
        <v>36</v>
      </c>
      <c r="G30" s="14" t="s">
        <v>32</v>
      </c>
      <c r="H30" s="62" t="n">
        <f aca="false">I30*8</f>
        <v>24</v>
      </c>
      <c r="I30" s="25" t="n">
        <v>3</v>
      </c>
      <c r="J30" s="17" t="n">
        <v>7</v>
      </c>
      <c r="K30" s="39" t="n">
        <f aca="false">SUM(I30:J30)</f>
        <v>10</v>
      </c>
      <c r="L30" s="12" t="s">
        <v>885</v>
      </c>
      <c r="M30" s="19" t="s">
        <v>22</v>
      </c>
      <c r="N30" s="20" t="s">
        <v>23</v>
      </c>
      <c r="O30" s="20" t="s">
        <v>23</v>
      </c>
    </row>
    <row r="31" customFormat="false" ht="31.5" hidden="false" customHeight="true" outlineLevel="0" collapsed="false">
      <c r="B31" s="37" t="s">
        <v>874</v>
      </c>
      <c r="C31" s="38" t="s">
        <v>22</v>
      </c>
      <c r="D31" s="21" t="s">
        <v>902</v>
      </c>
      <c r="E31" s="20" t="s">
        <v>437</v>
      </c>
      <c r="F31" s="12" t="s">
        <v>36</v>
      </c>
      <c r="G31" s="14" t="s">
        <v>32</v>
      </c>
      <c r="H31" s="62" t="n">
        <f aca="false">I31*8</f>
        <v>24</v>
      </c>
      <c r="I31" s="25" t="n">
        <v>3</v>
      </c>
      <c r="J31" s="17" t="n">
        <v>4</v>
      </c>
      <c r="K31" s="39" t="n">
        <f aca="false">SUM(I31:J31)</f>
        <v>7</v>
      </c>
      <c r="L31" s="12" t="s">
        <v>254</v>
      </c>
      <c r="M31" s="63"/>
      <c r="N31" s="20"/>
      <c r="O31" s="20"/>
    </row>
    <row r="32" customFormat="false" ht="31.5" hidden="false" customHeight="true" outlineLevel="0" collapsed="false">
      <c r="B32" s="37" t="s">
        <v>874</v>
      </c>
      <c r="C32" s="38" t="s">
        <v>22</v>
      </c>
      <c r="D32" s="24" t="s">
        <v>903</v>
      </c>
      <c r="E32" s="20" t="s">
        <v>437</v>
      </c>
      <c r="F32" s="12" t="s">
        <v>36</v>
      </c>
      <c r="G32" s="14" t="s">
        <v>32</v>
      </c>
      <c r="H32" s="62" t="n">
        <f aca="false">I32*8</f>
        <v>0</v>
      </c>
      <c r="I32" s="25"/>
      <c r="J32" s="17" t="n">
        <v>6</v>
      </c>
      <c r="K32" s="39" t="n">
        <f aca="false">SUM(I32:J32)</f>
        <v>6</v>
      </c>
      <c r="L32" s="12" t="s">
        <v>887</v>
      </c>
      <c r="M32" s="19" t="s">
        <v>22</v>
      </c>
      <c r="N32" s="20" t="s">
        <v>23</v>
      </c>
      <c r="O32" s="20" t="s">
        <v>23</v>
      </c>
    </row>
    <row r="33" customFormat="false" ht="31.5" hidden="false" customHeight="true" outlineLevel="0" collapsed="false">
      <c r="B33" s="37" t="s">
        <v>874</v>
      </c>
      <c r="C33" s="38" t="s">
        <v>22</v>
      </c>
      <c r="D33" s="21" t="s">
        <v>904</v>
      </c>
      <c r="E33" s="20" t="s">
        <v>437</v>
      </c>
      <c r="F33" s="12" t="s">
        <v>36</v>
      </c>
      <c r="G33" s="14" t="s">
        <v>32</v>
      </c>
      <c r="H33" s="62" t="n">
        <f aca="false">I33*8</f>
        <v>0</v>
      </c>
      <c r="I33" s="25"/>
      <c r="J33" s="17" t="n">
        <v>4</v>
      </c>
      <c r="K33" s="39" t="n">
        <f aca="false">SUM(I33:J33)</f>
        <v>4</v>
      </c>
      <c r="L33" s="12" t="s">
        <v>887</v>
      </c>
      <c r="M33" s="19" t="s">
        <v>22</v>
      </c>
      <c r="N33" s="20" t="s">
        <v>23</v>
      </c>
      <c r="O33" s="20" t="s">
        <v>23</v>
      </c>
    </row>
    <row r="34" customFormat="false" ht="28.5" hidden="false" customHeight="true" outlineLevel="0" collapsed="false">
      <c r="B34" s="249" t="s">
        <v>874</v>
      </c>
      <c r="C34" s="38" t="s">
        <v>22</v>
      </c>
      <c r="D34" s="28" t="s">
        <v>905</v>
      </c>
      <c r="E34" s="29" t="s">
        <v>437</v>
      </c>
      <c r="F34" s="12" t="s">
        <v>36</v>
      </c>
      <c r="G34" s="14" t="s">
        <v>32</v>
      </c>
      <c r="H34" s="30" t="n">
        <f aca="false">I34*8</f>
        <v>0</v>
      </c>
      <c r="I34" s="16"/>
      <c r="J34" s="16" t="n">
        <v>4</v>
      </c>
      <c r="K34" s="219" t="n">
        <f aca="false">SUM(I34:J34)</f>
        <v>4</v>
      </c>
      <c r="L34" s="220" t="s">
        <v>254</v>
      </c>
      <c r="M34" s="33"/>
      <c r="N34" s="20"/>
      <c r="O34" s="20"/>
    </row>
    <row r="35" customFormat="false" ht="17.25" hidden="false" customHeight="true" outlineLevel="0" collapsed="false">
      <c r="B35" s="222"/>
      <c r="C35" s="223" t="s">
        <v>86</v>
      </c>
      <c r="D35" s="223"/>
      <c r="E35" s="223"/>
      <c r="F35" s="223"/>
      <c r="G35" s="223"/>
      <c r="H35" s="45" t="n">
        <f aca="false">SUM(H23:H34)</f>
        <v>120</v>
      </c>
      <c r="I35" s="45" t="n">
        <f aca="false">SUM(I23:I34)</f>
        <v>15</v>
      </c>
      <c r="J35" s="45" t="n">
        <f aca="false">SUM(J23:J34)</f>
        <v>45</v>
      </c>
      <c r="K35" s="45" t="n">
        <f aca="false">SUM(K23:K34)</f>
        <v>60</v>
      </c>
      <c r="L35" s="46"/>
      <c r="M35" s="46"/>
      <c r="N35" s="46"/>
      <c r="O35" s="46"/>
    </row>
    <row r="36" customFormat="false" ht="7.5" hidden="false" customHeight="true" outlineLevel="0" collapsed="false">
      <c r="B36" s="47"/>
      <c r="C36" s="47"/>
      <c r="D36" s="47"/>
      <c r="E36" s="224"/>
      <c r="F36" s="47"/>
      <c r="G36" s="47"/>
      <c r="H36" s="47"/>
      <c r="I36" s="47"/>
      <c r="J36" s="47"/>
      <c r="K36" s="47"/>
      <c r="L36" s="5"/>
      <c r="M36" s="5"/>
      <c r="O36" s="47"/>
    </row>
    <row r="37" customFormat="false" ht="36" hidden="false" customHeight="true" outlineLevel="0" collapsed="false">
      <c r="B37" s="7" t="s">
        <v>1</v>
      </c>
      <c r="C37" s="8" t="s">
        <v>2</v>
      </c>
      <c r="D37" s="7" t="s">
        <v>3</v>
      </c>
      <c r="E37" s="8" t="s">
        <v>4</v>
      </c>
      <c r="F37" s="7" t="s">
        <v>5</v>
      </c>
      <c r="G37" s="8" t="s">
        <v>6</v>
      </c>
      <c r="H37" s="8" t="s">
        <v>7</v>
      </c>
      <c r="I37" s="8" t="s">
        <v>8</v>
      </c>
      <c r="J37" s="8" t="s">
        <v>9</v>
      </c>
      <c r="K37" s="8" t="s">
        <v>10</v>
      </c>
      <c r="L37" s="7" t="s">
        <v>11</v>
      </c>
      <c r="M37" s="9" t="s">
        <v>12</v>
      </c>
      <c r="N37" s="9" t="s">
        <v>13</v>
      </c>
      <c r="O37" s="8" t="s">
        <v>14</v>
      </c>
    </row>
    <row r="38" customFormat="false" ht="26.25" hidden="false" customHeight="true" outlineLevel="0" collapsed="false">
      <c r="B38" s="48" t="s">
        <v>874</v>
      </c>
      <c r="C38" s="49" t="s">
        <v>87</v>
      </c>
      <c r="D38" s="21" t="s">
        <v>898</v>
      </c>
      <c r="E38" s="20" t="s">
        <v>437</v>
      </c>
      <c r="F38" s="12" t="s">
        <v>31</v>
      </c>
      <c r="G38" s="14" t="s">
        <v>32</v>
      </c>
      <c r="H38" s="62" t="n">
        <f aca="false">I38*8</f>
        <v>0</v>
      </c>
      <c r="I38" s="25"/>
      <c r="J38" s="17" t="n">
        <v>4</v>
      </c>
      <c r="K38" s="50" t="n">
        <f aca="false">SUM(I38:J38)</f>
        <v>4</v>
      </c>
      <c r="L38" s="12" t="s">
        <v>885</v>
      </c>
      <c r="M38" s="19" t="s">
        <v>22</v>
      </c>
      <c r="N38" s="20" t="s">
        <v>23</v>
      </c>
      <c r="O38" s="20" t="s">
        <v>23</v>
      </c>
    </row>
    <row r="39" customFormat="false" ht="26.25" hidden="false" customHeight="true" outlineLevel="0" collapsed="false">
      <c r="B39" s="48" t="s">
        <v>874</v>
      </c>
      <c r="C39" s="49" t="s">
        <v>87</v>
      </c>
      <c r="D39" s="21" t="s">
        <v>898</v>
      </c>
      <c r="E39" s="20" t="s">
        <v>437</v>
      </c>
      <c r="F39" s="12" t="s">
        <v>31</v>
      </c>
      <c r="G39" s="14" t="s">
        <v>32</v>
      </c>
      <c r="H39" s="62" t="n">
        <f aca="false">I39*8</f>
        <v>0</v>
      </c>
      <c r="I39" s="16"/>
      <c r="J39" s="17" t="n">
        <v>3</v>
      </c>
      <c r="K39" s="50" t="n">
        <f aca="false">SUM(I39:J39)</f>
        <v>3</v>
      </c>
      <c r="L39" s="12" t="s">
        <v>887</v>
      </c>
      <c r="M39" s="19" t="s">
        <v>22</v>
      </c>
      <c r="N39" s="20" t="s">
        <v>23</v>
      </c>
      <c r="O39" s="20" t="s">
        <v>23</v>
      </c>
    </row>
    <row r="40" customFormat="false" ht="26.25" hidden="false" customHeight="true" outlineLevel="0" collapsed="false">
      <c r="B40" s="48" t="s">
        <v>874</v>
      </c>
      <c r="C40" s="49" t="s">
        <v>87</v>
      </c>
      <c r="D40" s="21" t="s">
        <v>906</v>
      </c>
      <c r="E40" s="20" t="s">
        <v>437</v>
      </c>
      <c r="F40" s="12" t="s">
        <v>31</v>
      </c>
      <c r="G40" s="14" t="s">
        <v>32</v>
      </c>
      <c r="H40" s="62" t="n">
        <f aca="false">I40*8</f>
        <v>0</v>
      </c>
      <c r="I40" s="16"/>
      <c r="J40" s="17" t="n">
        <v>3</v>
      </c>
      <c r="K40" s="50" t="n">
        <f aca="false">SUM(I40:J40)</f>
        <v>3</v>
      </c>
      <c r="L40" s="12" t="s">
        <v>907</v>
      </c>
      <c r="M40" s="19" t="s">
        <v>59</v>
      </c>
      <c r="N40" s="20" t="s">
        <v>206</v>
      </c>
      <c r="O40" s="20" t="s">
        <v>23</v>
      </c>
    </row>
    <row r="41" customFormat="false" ht="26.25" hidden="false" customHeight="true" outlineLevel="0" collapsed="false">
      <c r="B41" s="48" t="s">
        <v>874</v>
      </c>
      <c r="C41" s="49" t="s">
        <v>87</v>
      </c>
      <c r="D41" s="21" t="s">
        <v>898</v>
      </c>
      <c r="E41" s="20" t="s">
        <v>437</v>
      </c>
      <c r="F41" s="12" t="s">
        <v>36</v>
      </c>
      <c r="G41" s="14" t="s">
        <v>32</v>
      </c>
      <c r="H41" s="62" t="n">
        <f aca="false">I41*8</f>
        <v>24</v>
      </c>
      <c r="I41" s="16" t="n">
        <v>3</v>
      </c>
      <c r="J41" s="17"/>
      <c r="K41" s="50" t="n">
        <f aca="false">SUM(I41:J41)</f>
        <v>3</v>
      </c>
      <c r="L41" s="12" t="s">
        <v>885</v>
      </c>
      <c r="M41" s="19" t="s">
        <v>22</v>
      </c>
      <c r="N41" s="20" t="s">
        <v>23</v>
      </c>
      <c r="O41" s="20" t="s">
        <v>23</v>
      </c>
    </row>
    <row r="42" customFormat="false" ht="26.25" hidden="false" customHeight="true" outlineLevel="0" collapsed="false">
      <c r="B42" s="48" t="s">
        <v>874</v>
      </c>
      <c r="C42" s="49" t="s">
        <v>87</v>
      </c>
      <c r="D42" s="21" t="s">
        <v>908</v>
      </c>
      <c r="E42" s="20" t="s">
        <v>437</v>
      </c>
      <c r="F42" s="12" t="s">
        <v>36</v>
      </c>
      <c r="G42" s="14" t="s">
        <v>32</v>
      </c>
      <c r="H42" s="62" t="n">
        <f aca="false">I42*8</f>
        <v>0</v>
      </c>
      <c r="I42" s="16"/>
      <c r="J42" s="17" t="n">
        <v>10</v>
      </c>
      <c r="K42" s="50" t="n">
        <f aca="false">SUM(I42:J42)</f>
        <v>10</v>
      </c>
      <c r="L42" s="12" t="s">
        <v>254</v>
      </c>
      <c r="M42" s="63"/>
      <c r="N42" s="20"/>
      <c r="O42" s="20"/>
    </row>
    <row r="43" customFormat="false" ht="26.25" hidden="false" customHeight="true" outlineLevel="0" collapsed="false">
      <c r="B43" s="48" t="s">
        <v>874</v>
      </c>
      <c r="C43" s="49" t="s">
        <v>87</v>
      </c>
      <c r="D43" s="21" t="s">
        <v>909</v>
      </c>
      <c r="E43" s="20" t="s">
        <v>437</v>
      </c>
      <c r="F43" s="12" t="s">
        <v>36</v>
      </c>
      <c r="G43" s="14" t="s">
        <v>32</v>
      </c>
      <c r="H43" s="62" t="n">
        <f aca="false">I43*8</f>
        <v>56</v>
      </c>
      <c r="I43" s="16" t="n">
        <v>7</v>
      </c>
      <c r="J43" s="17"/>
      <c r="K43" s="50" t="n">
        <f aca="false">SUM(I43:J43)</f>
        <v>7</v>
      </c>
      <c r="L43" s="12" t="s">
        <v>254</v>
      </c>
      <c r="M43" s="63"/>
      <c r="N43" s="20"/>
      <c r="O43" s="20"/>
    </row>
    <row r="44" customFormat="false" ht="26.25" hidden="false" customHeight="true" outlineLevel="0" collapsed="false">
      <c r="B44" s="48" t="s">
        <v>874</v>
      </c>
      <c r="C44" s="49" t="s">
        <v>87</v>
      </c>
      <c r="D44" s="21" t="s">
        <v>910</v>
      </c>
      <c r="E44" s="20" t="s">
        <v>437</v>
      </c>
      <c r="F44" s="12" t="s">
        <v>36</v>
      </c>
      <c r="G44" s="14" t="s">
        <v>32</v>
      </c>
      <c r="H44" s="62" t="n">
        <f aca="false">I44*8</f>
        <v>24</v>
      </c>
      <c r="I44" s="16" t="n">
        <v>3</v>
      </c>
      <c r="J44" s="17"/>
      <c r="K44" s="50" t="n">
        <f aca="false">SUM(I44:J44)</f>
        <v>3</v>
      </c>
      <c r="L44" s="12" t="s">
        <v>901</v>
      </c>
      <c r="M44" s="19" t="s">
        <v>16</v>
      </c>
      <c r="N44" s="20" t="s">
        <v>160</v>
      </c>
      <c r="O44" s="20" t="s">
        <v>23</v>
      </c>
    </row>
    <row r="45" customFormat="false" ht="26.25" hidden="false" customHeight="true" outlineLevel="0" collapsed="false">
      <c r="B45" s="48" t="s">
        <v>874</v>
      </c>
      <c r="C45" s="49" t="s">
        <v>87</v>
      </c>
      <c r="D45" s="21" t="s">
        <v>888</v>
      </c>
      <c r="E45" s="20" t="s">
        <v>437</v>
      </c>
      <c r="F45" s="12" t="s">
        <v>36</v>
      </c>
      <c r="G45" s="14" t="s">
        <v>32</v>
      </c>
      <c r="H45" s="62" t="n">
        <f aca="false">I45*8</f>
        <v>0</v>
      </c>
      <c r="I45" s="16"/>
      <c r="J45" s="17" t="n">
        <v>7</v>
      </c>
      <c r="K45" s="50" t="n">
        <f aca="false">SUM(I45:J45)</f>
        <v>7</v>
      </c>
      <c r="L45" s="12" t="s">
        <v>911</v>
      </c>
      <c r="M45" s="19" t="s">
        <v>59</v>
      </c>
      <c r="N45" s="20" t="s">
        <v>60</v>
      </c>
      <c r="O45" s="20" t="s">
        <v>23</v>
      </c>
    </row>
    <row r="46" customFormat="false" ht="26.25" hidden="false" customHeight="true" outlineLevel="0" collapsed="false">
      <c r="B46" s="48" t="s">
        <v>874</v>
      </c>
      <c r="C46" s="49" t="s">
        <v>87</v>
      </c>
      <c r="D46" s="21" t="s">
        <v>903</v>
      </c>
      <c r="E46" s="20" t="s">
        <v>437</v>
      </c>
      <c r="F46" s="12" t="s">
        <v>36</v>
      </c>
      <c r="G46" s="14" t="s">
        <v>32</v>
      </c>
      <c r="H46" s="62" t="n">
        <f aca="false">I46*8</f>
        <v>0</v>
      </c>
      <c r="I46" s="16"/>
      <c r="J46" s="17" t="n">
        <v>6</v>
      </c>
      <c r="K46" s="50" t="n">
        <f aca="false">SUM(I46:J46)</f>
        <v>6</v>
      </c>
      <c r="L46" s="12" t="s">
        <v>899</v>
      </c>
      <c r="M46" s="19" t="s">
        <v>59</v>
      </c>
      <c r="N46" s="20" t="s">
        <v>60</v>
      </c>
      <c r="O46" s="20" t="s">
        <v>23</v>
      </c>
    </row>
    <row r="47" customFormat="false" ht="26.25" hidden="false" customHeight="true" outlineLevel="0" collapsed="false">
      <c r="B47" s="48" t="s">
        <v>874</v>
      </c>
      <c r="C47" s="49" t="s">
        <v>87</v>
      </c>
      <c r="D47" s="21" t="s">
        <v>912</v>
      </c>
      <c r="E47" s="20" t="s">
        <v>437</v>
      </c>
      <c r="F47" s="12" t="s">
        <v>36</v>
      </c>
      <c r="G47" s="14" t="s">
        <v>32</v>
      </c>
      <c r="H47" s="62" t="n">
        <f aca="false">I47*8</f>
        <v>0</v>
      </c>
      <c r="I47" s="16"/>
      <c r="J47" s="17" t="n">
        <v>7</v>
      </c>
      <c r="K47" s="50" t="n">
        <f aca="false">SUM(I47:J47)</f>
        <v>7</v>
      </c>
      <c r="L47" s="12" t="s">
        <v>911</v>
      </c>
      <c r="M47" s="19" t="s">
        <v>59</v>
      </c>
      <c r="N47" s="20" t="s">
        <v>60</v>
      </c>
      <c r="O47" s="20" t="s">
        <v>23</v>
      </c>
    </row>
    <row r="48" customFormat="false" ht="26.25" hidden="false" customHeight="true" outlineLevel="0" collapsed="false">
      <c r="B48" s="48" t="s">
        <v>874</v>
      </c>
      <c r="C48" s="49" t="s">
        <v>87</v>
      </c>
      <c r="D48" s="21" t="s">
        <v>913</v>
      </c>
      <c r="E48" s="13" t="s">
        <v>135</v>
      </c>
      <c r="F48" s="12" t="s">
        <v>43</v>
      </c>
      <c r="G48" s="14" t="s">
        <v>44</v>
      </c>
      <c r="H48" s="15" t="n">
        <f aca="false">I48*8</f>
        <v>0</v>
      </c>
      <c r="I48" s="16"/>
      <c r="J48" s="16" t="n">
        <v>1</v>
      </c>
      <c r="K48" s="50" t="n">
        <f aca="false">SUM(I48:J48)</f>
        <v>1</v>
      </c>
      <c r="L48" s="12" t="s">
        <v>914</v>
      </c>
      <c r="M48" s="19" t="s">
        <v>59</v>
      </c>
      <c r="N48" s="20" t="s">
        <v>60</v>
      </c>
      <c r="O48" s="20" t="s">
        <v>23</v>
      </c>
    </row>
    <row r="49" customFormat="false" ht="26.25" hidden="false" customHeight="true" outlineLevel="0" collapsed="false">
      <c r="B49" s="48" t="s">
        <v>874</v>
      </c>
      <c r="C49" s="49" t="s">
        <v>87</v>
      </c>
      <c r="D49" s="21" t="s">
        <v>915</v>
      </c>
      <c r="E49" s="13" t="s">
        <v>916</v>
      </c>
      <c r="F49" s="12" t="s">
        <v>43</v>
      </c>
      <c r="G49" s="14" t="s">
        <v>44</v>
      </c>
      <c r="H49" s="15" t="n">
        <f aca="false">I49*8</f>
        <v>0</v>
      </c>
      <c r="I49" s="16"/>
      <c r="J49" s="16" t="n">
        <v>1</v>
      </c>
      <c r="K49" s="50" t="n">
        <f aca="false">SUM(I49:J49)</f>
        <v>1</v>
      </c>
      <c r="L49" s="12" t="s">
        <v>917</v>
      </c>
      <c r="M49" s="19" t="s">
        <v>40</v>
      </c>
      <c r="N49" s="20" t="s">
        <v>108</v>
      </c>
      <c r="O49" s="20" t="s">
        <v>108</v>
      </c>
    </row>
    <row r="50" customFormat="false" ht="26.25" hidden="false" customHeight="true" outlineLevel="0" collapsed="false">
      <c r="B50" s="48" t="s">
        <v>874</v>
      </c>
      <c r="C50" s="49" t="s">
        <v>87</v>
      </c>
      <c r="D50" s="21" t="s">
        <v>918</v>
      </c>
      <c r="E50" s="13" t="s">
        <v>288</v>
      </c>
      <c r="F50" s="12" t="s">
        <v>43</v>
      </c>
      <c r="G50" s="14" t="s">
        <v>44</v>
      </c>
      <c r="H50" s="15" t="n">
        <f aca="false">I50*8</f>
        <v>0</v>
      </c>
      <c r="I50" s="16"/>
      <c r="J50" s="16" t="n">
        <v>1</v>
      </c>
      <c r="K50" s="50" t="n">
        <f aca="false">SUM(I50:J50)</f>
        <v>1</v>
      </c>
      <c r="L50" s="12" t="s">
        <v>314</v>
      </c>
      <c r="M50" s="19" t="s">
        <v>22</v>
      </c>
      <c r="N50" s="20" t="s">
        <v>23</v>
      </c>
      <c r="O50" s="20" t="s">
        <v>23</v>
      </c>
    </row>
    <row r="51" customFormat="false" ht="26.25" hidden="false" customHeight="true" outlineLevel="0" collapsed="false">
      <c r="B51" s="48" t="s">
        <v>874</v>
      </c>
      <c r="C51" s="49" t="s">
        <v>87</v>
      </c>
      <c r="D51" s="21" t="s">
        <v>919</v>
      </c>
      <c r="E51" s="13" t="s">
        <v>285</v>
      </c>
      <c r="F51" s="12" t="s">
        <v>43</v>
      </c>
      <c r="G51" s="14" t="s">
        <v>44</v>
      </c>
      <c r="H51" s="15" t="n">
        <f aca="false">I51*8</f>
        <v>0</v>
      </c>
      <c r="I51" s="16"/>
      <c r="J51" s="16" t="n">
        <v>1</v>
      </c>
      <c r="K51" s="50" t="n">
        <f aca="false">SUM(I51:J51)</f>
        <v>1</v>
      </c>
      <c r="L51" s="12" t="s">
        <v>887</v>
      </c>
      <c r="M51" s="19" t="s">
        <v>22</v>
      </c>
      <c r="N51" s="20" t="s">
        <v>23</v>
      </c>
      <c r="O51" s="20" t="s">
        <v>23</v>
      </c>
    </row>
    <row r="52" customFormat="false" ht="26.25" hidden="false" customHeight="true" outlineLevel="0" collapsed="false">
      <c r="B52" s="48" t="s">
        <v>874</v>
      </c>
      <c r="C52" s="49" t="s">
        <v>87</v>
      </c>
      <c r="D52" s="21" t="s">
        <v>920</v>
      </c>
      <c r="E52" s="13" t="s">
        <v>30</v>
      </c>
      <c r="F52" s="12" t="s">
        <v>43</v>
      </c>
      <c r="G52" s="14" t="s">
        <v>44</v>
      </c>
      <c r="H52" s="15" t="n">
        <f aca="false">I52*8</f>
        <v>8</v>
      </c>
      <c r="I52" s="16" t="n">
        <v>1</v>
      </c>
      <c r="J52" s="16"/>
      <c r="K52" s="50" t="n">
        <f aca="false">SUM(I52:J52)</f>
        <v>1</v>
      </c>
      <c r="L52" s="21" t="s">
        <v>103</v>
      </c>
      <c r="M52" s="19" t="s">
        <v>27</v>
      </c>
      <c r="N52" s="20" t="s">
        <v>23</v>
      </c>
      <c r="O52" s="20" t="s">
        <v>23</v>
      </c>
    </row>
    <row r="53" customFormat="false" ht="26.25" hidden="false" customHeight="true" outlineLevel="0" collapsed="false">
      <c r="B53" s="48" t="s">
        <v>874</v>
      </c>
      <c r="C53" s="49" t="s">
        <v>87</v>
      </c>
      <c r="D53" s="21" t="s">
        <v>137</v>
      </c>
      <c r="E53" s="13" t="s">
        <v>138</v>
      </c>
      <c r="F53" s="21" t="s">
        <v>139</v>
      </c>
      <c r="G53" s="15" t="s">
        <v>140</v>
      </c>
      <c r="H53" s="253" t="n">
        <f aca="false">I53*8</f>
        <v>16</v>
      </c>
      <c r="I53" s="16" t="n">
        <v>2</v>
      </c>
      <c r="J53" s="16"/>
      <c r="K53" s="50" t="n">
        <f aca="false">SUM(I53:J53)</f>
        <v>2</v>
      </c>
      <c r="L53" s="28" t="s">
        <v>141</v>
      </c>
      <c r="M53" s="33" t="s">
        <v>142</v>
      </c>
      <c r="N53" s="33" t="s">
        <v>142</v>
      </c>
      <c r="O53" s="33" t="s">
        <v>142</v>
      </c>
    </row>
    <row r="54" customFormat="false" ht="17.25" hidden="false" customHeight="true" outlineLevel="0" collapsed="false">
      <c r="B54" s="54"/>
      <c r="C54" s="55" t="s">
        <v>112</v>
      </c>
      <c r="D54" s="55"/>
      <c r="E54" s="55"/>
      <c r="F54" s="55"/>
      <c r="G54" s="55"/>
      <c r="H54" s="56" t="n">
        <f aca="false">SUM(H38:H53)</f>
        <v>128</v>
      </c>
      <c r="I54" s="56" t="n">
        <f aca="false">SUM(I38:I53)</f>
        <v>16</v>
      </c>
      <c r="J54" s="56" t="n">
        <f aca="false">SUM(J38:J53)</f>
        <v>44</v>
      </c>
      <c r="K54" s="56" t="n">
        <f aca="false">SUM(K38:K53)</f>
        <v>60</v>
      </c>
      <c r="L54" s="57"/>
      <c r="M54" s="57"/>
      <c r="N54" s="57"/>
      <c r="O54" s="57"/>
    </row>
    <row r="55" customFormat="false" ht="6.75" hidden="false" customHeight="true" outlineLevel="0" collapsed="false">
      <c r="B55" s="47"/>
      <c r="C55" s="47"/>
      <c r="D55" s="47"/>
      <c r="E55" s="224"/>
      <c r="F55" s="47"/>
      <c r="G55" s="47"/>
      <c r="H55" s="47"/>
      <c r="I55" s="47"/>
      <c r="J55" s="47"/>
      <c r="K55" s="47"/>
      <c r="L55" s="5"/>
      <c r="O55" s="5"/>
    </row>
    <row r="56" customFormat="false" ht="36" hidden="false" customHeight="true" outlineLevel="0" collapsed="false">
      <c r="B56" s="7" t="s">
        <v>1</v>
      </c>
      <c r="C56" s="8" t="s">
        <v>2</v>
      </c>
      <c r="D56" s="7" t="s">
        <v>3</v>
      </c>
      <c r="E56" s="8" t="s">
        <v>4</v>
      </c>
      <c r="F56" s="7" t="s">
        <v>5</v>
      </c>
      <c r="G56" s="8" t="s">
        <v>6</v>
      </c>
      <c r="H56" s="8" t="s">
        <v>7</v>
      </c>
      <c r="I56" s="8" t="s">
        <v>8</v>
      </c>
      <c r="J56" s="8" t="s">
        <v>9</v>
      </c>
      <c r="K56" s="8" t="s">
        <v>10</v>
      </c>
      <c r="L56" s="7" t="s">
        <v>11</v>
      </c>
      <c r="M56" s="9" t="s">
        <v>12</v>
      </c>
      <c r="N56" s="9" t="s">
        <v>13</v>
      </c>
      <c r="O56" s="8" t="s">
        <v>14</v>
      </c>
    </row>
    <row r="57" customFormat="false" ht="25.5" hidden="false" customHeight="true" outlineLevel="0" collapsed="false">
      <c r="B57" s="58" t="s">
        <v>874</v>
      </c>
      <c r="C57" s="59" t="s">
        <v>113</v>
      </c>
      <c r="D57" s="21" t="s">
        <v>888</v>
      </c>
      <c r="E57" s="20" t="s">
        <v>437</v>
      </c>
      <c r="F57" s="12" t="s">
        <v>36</v>
      </c>
      <c r="G57" s="14" t="s">
        <v>32</v>
      </c>
      <c r="H57" s="62" t="n">
        <f aca="false">I57*8</f>
        <v>8</v>
      </c>
      <c r="I57" s="17" t="n">
        <v>1</v>
      </c>
      <c r="J57" s="17" t="n">
        <v>4</v>
      </c>
      <c r="K57" s="60" t="n">
        <f aca="false">SUM(I57:J57)</f>
        <v>5</v>
      </c>
      <c r="L57" s="12" t="s">
        <v>897</v>
      </c>
      <c r="M57" s="19" t="s">
        <v>40</v>
      </c>
      <c r="N57" s="20" t="s">
        <v>23</v>
      </c>
      <c r="O57" s="20" t="s">
        <v>23</v>
      </c>
    </row>
    <row r="58" customFormat="false" ht="25.5" hidden="false" customHeight="true" outlineLevel="0" collapsed="false">
      <c r="B58" s="58" t="s">
        <v>874</v>
      </c>
      <c r="C58" s="59" t="s">
        <v>113</v>
      </c>
      <c r="D58" s="21" t="s">
        <v>921</v>
      </c>
      <c r="E58" s="20" t="s">
        <v>437</v>
      </c>
      <c r="F58" s="12" t="s">
        <v>36</v>
      </c>
      <c r="G58" s="14" t="s">
        <v>32</v>
      </c>
      <c r="H58" s="62" t="n">
        <f aca="false">I58*8</f>
        <v>8</v>
      </c>
      <c r="I58" s="16" t="n">
        <v>1</v>
      </c>
      <c r="J58" s="17"/>
      <c r="K58" s="60" t="n">
        <f aca="false">SUM(I58:J58)</f>
        <v>1</v>
      </c>
      <c r="L58" s="12" t="s">
        <v>897</v>
      </c>
      <c r="M58" s="19" t="s">
        <v>40</v>
      </c>
      <c r="N58" s="20" t="s">
        <v>23</v>
      </c>
      <c r="O58" s="20" t="s">
        <v>23</v>
      </c>
    </row>
    <row r="59" customFormat="false" ht="25.5" hidden="false" customHeight="true" outlineLevel="0" collapsed="false">
      <c r="B59" s="58" t="s">
        <v>874</v>
      </c>
      <c r="C59" s="59" t="s">
        <v>113</v>
      </c>
      <c r="D59" s="21" t="s">
        <v>921</v>
      </c>
      <c r="E59" s="20" t="s">
        <v>437</v>
      </c>
      <c r="F59" s="12" t="s">
        <v>36</v>
      </c>
      <c r="G59" s="14" t="s">
        <v>32</v>
      </c>
      <c r="H59" s="62" t="n">
        <f aca="false">I59*8</f>
        <v>8</v>
      </c>
      <c r="I59" s="16" t="n">
        <v>1</v>
      </c>
      <c r="J59" s="17"/>
      <c r="K59" s="60" t="n">
        <f aca="false">SUM(I59:J59)</f>
        <v>1</v>
      </c>
      <c r="L59" s="12" t="s">
        <v>887</v>
      </c>
      <c r="M59" s="19" t="s">
        <v>22</v>
      </c>
      <c r="N59" s="20" t="s">
        <v>23</v>
      </c>
      <c r="O59" s="20" t="s">
        <v>23</v>
      </c>
    </row>
    <row r="60" customFormat="false" ht="25.5" hidden="false" customHeight="true" outlineLevel="0" collapsed="false">
      <c r="B60" s="58" t="s">
        <v>874</v>
      </c>
      <c r="C60" s="59" t="s">
        <v>113</v>
      </c>
      <c r="D60" s="21" t="s">
        <v>909</v>
      </c>
      <c r="E60" s="20" t="s">
        <v>437</v>
      </c>
      <c r="F60" s="12" t="s">
        <v>36</v>
      </c>
      <c r="G60" s="14" t="s">
        <v>32</v>
      </c>
      <c r="H60" s="62" t="n">
        <f aca="false">I60*8</f>
        <v>8</v>
      </c>
      <c r="I60" s="16" t="n">
        <v>1</v>
      </c>
      <c r="J60" s="17"/>
      <c r="K60" s="60" t="n">
        <f aca="false">SUM(I60:J60)</f>
        <v>1</v>
      </c>
      <c r="L60" s="12" t="s">
        <v>922</v>
      </c>
      <c r="M60" s="19" t="s">
        <v>59</v>
      </c>
      <c r="N60" s="20" t="s">
        <v>60</v>
      </c>
      <c r="O60" s="20" t="s">
        <v>23</v>
      </c>
    </row>
    <row r="61" customFormat="false" ht="25.5" hidden="false" customHeight="true" outlineLevel="0" collapsed="false">
      <c r="B61" s="58" t="s">
        <v>874</v>
      </c>
      <c r="C61" s="59" t="s">
        <v>113</v>
      </c>
      <c r="D61" s="21" t="s">
        <v>902</v>
      </c>
      <c r="E61" s="20" t="s">
        <v>437</v>
      </c>
      <c r="F61" s="12" t="s">
        <v>36</v>
      </c>
      <c r="G61" s="14" t="s">
        <v>32</v>
      </c>
      <c r="H61" s="62" t="n">
        <f aca="false">I61*8</f>
        <v>0</v>
      </c>
      <c r="I61" s="16"/>
      <c r="J61" s="17" t="n">
        <v>3</v>
      </c>
      <c r="K61" s="60" t="n">
        <f aca="false">SUM(I61:J61)</f>
        <v>3</v>
      </c>
      <c r="L61" s="12" t="s">
        <v>254</v>
      </c>
      <c r="M61" s="63"/>
      <c r="N61" s="20"/>
      <c r="O61" s="20"/>
    </row>
    <row r="62" customFormat="false" ht="40.5" hidden="false" customHeight="true" outlineLevel="0" collapsed="false">
      <c r="B62" s="58" t="s">
        <v>874</v>
      </c>
      <c r="C62" s="59" t="s">
        <v>113</v>
      </c>
      <c r="D62" s="21" t="s">
        <v>923</v>
      </c>
      <c r="E62" s="20" t="s">
        <v>437</v>
      </c>
      <c r="F62" s="12" t="s">
        <v>36</v>
      </c>
      <c r="G62" s="14" t="s">
        <v>32</v>
      </c>
      <c r="H62" s="62" t="n">
        <f aca="false">I62*8</f>
        <v>0</v>
      </c>
      <c r="I62" s="16"/>
      <c r="J62" s="17" t="n">
        <v>6</v>
      </c>
      <c r="K62" s="60" t="n">
        <f aca="false">SUM(I62:J62)</f>
        <v>6</v>
      </c>
      <c r="L62" s="12" t="s">
        <v>899</v>
      </c>
      <c r="M62" s="19" t="s">
        <v>59</v>
      </c>
      <c r="N62" s="20" t="s">
        <v>60</v>
      </c>
      <c r="O62" s="20" t="s">
        <v>23</v>
      </c>
    </row>
    <row r="63" customFormat="false" ht="39.75" hidden="false" customHeight="true" outlineLevel="0" collapsed="false">
      <c r="B63" s="58" t="s">
        <v>874</v>
      </c>
      <c r="C63" s="59" t="s">
        <v>113</v>
      </c>
      <c r="D63" s="21" t="s">
        <v>923</v>
      </c>
      <c r="E63" s="20" t="s">
        <v>437</v>
      </c>
      <c r="F63" s="12" t="s">
        <v>36</v>
      </c>
      <c r="G63" s="14" t="s">
        <v>32</v>
      </c>
      <c r="H63" s="62" t="n">
        <f aca="false">I63*8</f>
        <v>0</v>
      </c>
      <c r="I63" s="16"/>
      <c r="J63" s="17" t="n">
        <v>6</v>
      </c>
      <c r="K63" s="60" t="n">
        <f aca="false">SUM(I63:J63)</f>
        <v>6</v>
      </c>
      <c r="L63" s="12" t="s">
        <v>924</v>
      </c>
      <c r="M63" s="19" t="s">
        <v>59</v>
      </c>
      <c r="N63" s="20" t="s">
        <v>206</v>
      </c>
      <c r="O63" s="20" t="s">
        <v>23</v>
      </c>
    </row>
    <row r="64" customFormat="false" ht="42.75" hidden="false" customHeight="true" outlineLevel="0" collapsed="false">
      <c r="B64" s="58" t="s">
        <v>874</v>
      </c>
      <c r="C64" s="59" t="s">
        <v>113</v>
      </c>
      <c r="D64" s="21" t="s">
        <v>923</v>
      </c>
      <c r="E64" s="20" t="s">
        <v>437</v>
      </c>
      <c r="F64" s="12" t="s">
        <v>36</v>
      </c>
      <c r="G64" s="14" t="s">
        <v>32</v>
      </c>
      <c r="H64" s="62" t="n">
        <f aca="false">I64*8</f>
        <v>0</v>
      </c>
      <c r="I64" s="16"/>
      <c r="J64" s="17" t="n">
        <v>6</v>
      </c>
      <c r="K64" s="60" t="n">
        <f aca="false">SUM(I64:J64)</f>
        <v>6</v>
      </c>
      <c r="L64" s="12" t="s">
        <v>925</v>
      </c>
      <c r="M64" s="19" t="s">
        <v>59</v>
      </c>
      <c r="N64" s="20" t="s">
        <v>206</v>
      </c>
      <c r="O64" s="20" t="s">
        <v>23</v>
      </c>
    </row>
    <row r="65" customFormat="false" ht="25.5" hidden="false" customHeight="true" outlineLevel="0" collapsed="false">
      <c r="B65" s="58" t="s">
        <v>874</v>
      </c>
      <c r="C65" s="59" t="s">
        <v>113</v>
      </c>
      <c r="D65" s="21" t="s">
        <v>926</v>
      </c>
      <c r="E65" s="20" t="s">
        <v>437</v>
      </c>
      <c r="F65" s="12" t="s">
        <v>36</v>
      </c>
      <c r="G65" s="14" t="s">
        <v>32</v>
      </c>
      <c r="H65" s="62" t="n">
        <f aca="false">I65*8</f>
        <v>8</v>
      </c>
      <c r="I65" s="16" t="n">
        <v>1</v>
      </c>
      <c r="J65" s="17"/>
      <c r="K65" s="60" t="n">
        <f aca="false">SUM(I65:J65)</f>
        <v>1</v>
      </c>
      <c r="L65" s="12" t="s">
        <v>254</v>
      </c>
      <c r="M65" s="63"/>
      <c r="N65" s="20"/>
      <c r="O65" s="20"/>
    </row>
    <row r="66" customFormat="false" ht="25.5" hidden="false" customHeight="true" outlineLevel="0" collapsed="false">
      <c r="B66" s="58" t="s">
        <v>874</v>
      </c>
      <c r="C66" s="59" t="s">
        <v>113</v>
      </c>
      <c r="D66" s="21" t="s">
        <v>927</v>
      </c>
      <c r="E66" s="20" t="s">
        <v>437</v>
      </c>
      <c r="F66" s="12" t="s">
        <v>36</v>
      </c>
      <c r="G66" s="14" t="s">
        <v>32</v>
      </c>
      <c r="H66" s="62" t="n">
        <f aca="false">I66*8</f>
        <v>8</v>
      </c>
      <c r="I66" s="16" t="n">
        <v>1</v>
      </c>
      <c r="J66" s="17"/>
      <c r="K66" s="60" t="n">
        <f aca="false">SUM(I66:J66)</f>
        <v>1</v>
      </c>
      <c r="L66" s="12" t="s">
        <v>417</v>
      </c>
      <c r="M66" s="19" t="s">
        <v>22</v>
      </c>
      <c r="N66" s="20" t="s">
        <v>108</v>
      </c>
      <c r="O66" s="20" t="s">
        <v>23</v>
      </c>
    </row>
    <row r="67" customFormat="false" ht="25.5" hidden="false" customHeight="true" outlineLevel="0" collapsed="false">
      <c r="B67" s="58" t="s">
        <v>874</v>
      </c>
      <c r="C67" s="59" t="s">
        <v>113</v>
      </c>
      <c r="D67" s="21" t="s">
        <v>928</v>
      </c>
      <c r="E67" s="20" t="s">
        <v>437</v>
      </c>
      <c r="F67" s="12" t="s">
        <v>36</v>
      </c>
      <c r="G67" s="14" t="s">
        <v>32</v>
      </c>
      <c r="H67" s="62" t="n">
        <f aca="false">I67*8</f>
        <v>8</v>
      </c>
      <c r="I67" s="16" t="n">
        <v>1</v>
      </c>
      <c r="J67" s="17"/>
      <c r="K67" s="60" t="n">
        <f aca="false">SUM(I67:J67)</f>
        <v>1</v>
      </c>
      <c r="L67" s="12" t="s">
        <v>922</v>
      </c>
      <c r="M67" s="20" t="s">
        <v>59</v>
      </c>
      <c r="N67" s="20" t="s">
        <v>60</v>
      </c>
      <c r="O67" s="20" t="s">
        <v>23</v>
      </c>
    </row>
    <row r="68" customFormat="false" ht="32.25" hidden="false" customHeight="true" outlineLevel="0" collapsed="false">
      <c r="B68" s="58" t="s">
        <v>874</v>
      </c>
      <c r="C68" s="59" t="s">
        <v>113</v>
      </c>
      <c r="D68" s="21" t="s">
        <v>929</v>
      </c>
      <c r="E68" s="20" t="s">
        <v>437</v>
      </c>
      <c r="F68" s="12" t="s">
        <v>36</v>
      </c>
      <c r="G68" s="14" t="s">
        <v>32</v>
      </c>
      <c r="H68" s="62" t="n">
        <f aca="false">I68*8</f>
        <v>0</v>
      </c>
      <c r="I68" s="16"/>
      <c r="J68" s="17" t="n">
        <v>2</v>
      </c>
      <c r="K68" s="60" t="n">
        <f aca="false">SUM(I68:J68)</f>
        <v>2</v>
      </c>
      <c r="L68" s="12" t="s">
        <v>922</v>
      </c>
      <c r="M68" s="20" t="s">
        <v>59</v>
      </c>
      <c r="N68" s="20" t="s">
        <v>60</v>
      </c>
      <c r="O68" s="20" t="s">
        <v>23</v>
      </c>
    </row>
    <row r="69" customFormat="false" ht="25.5" hidden="false" customHeight="true" outlineLevel="0" collapsed="false">
      <c r="B69" s="58" t="s">
        <v>874</v>
      </c>
      <c r="C69" s="59" t="s">
        <v>113</v>
      </c>
      <c r="D69" s="21" t="s">
        <v>930</v>
      </c>
      <c r="E69" s="20" t="s">
        <v>437</v>
      </c>
      <c r="F69" s="12" t="s">
        <v>36</v>
      </c>
      <c r="G69" s="14" t="s">
        <v>32</v>
      </c>
      <c r="H69" s="62" t="n">
        <f aca="false">I69*8</f>
        <v>8</v>
      </c>
      <c r="I69" s="16" t="n">
        <v>1</v>
      </c>
      <c r="J69" s="17" t="n">
        <v>2</v>
      </c>
      <c r="K69" s="60" t="n">
        <f aca="false">SUM(I69:J69)</f>
        <v>3</v>
      </c>
      <c r="L69" s="12" t="s">
        <v>917</v>
      </c>
      <c r="M69" s="19" t="s">
        <v>40</v>
      </c>
      <c r="N69" s="20" t="s">
        <v>108</v>
      </c>
      <c r="O69" s="20" t="s">
        <v>23</v>
      </c>
    </row>
    <row r="70" customFormat="false" ht="25.5" hidden="false" customHeight="true" outlineLevel="0" collapsed="false">
      <c r="B70" s="58" t="s">
        <v>874</v>
      </c>
      <c r="C70" s="59" t="s">
        <v>113</v>
      </c>
      <c r="D70" s="21" t="s">
        <v>931</v>
      </c>
      <c r="E70" s="20" t="s">
        <v>437</v>
      </c>
      <c r="F70" s="12" t="s">
        <v>36</v>
      </c>
      <c r="G70" s="14" t="s">
        <v>32</v>
      </c>
      <c r="H70" s="62" t="n">
        <f aca="false">I70*8</f>
        <v>0</v>
      </c>
      <c r="I70" s="16"/>
      <c r="J70" s="17" t="n">
        <v>2</v>
      </c>
      <c r="K70" s="60" t="n">
        <f aca="false">SUM(I70:J70)</f>
        <v>2</v>
      </c>
      <c r="L70" s="12" t="s">
        <v>347</v>
      </c>
      <c r="M70" s="19" t="s">
        <v>59</v>
      </c>
      <c r="N70" s="20" t="s">
        <v>60</v>
      </c>
      <c r="O70" s="20" t="s">
        <v>23</v>
      </c>
    </row>
    <row r="71" customFormat="false" ht="25.5" hidden="false" customHeight="true" outlineLevel="0" collapsed="false">
      <c r="B71" s="58" t="s">
        <v>874</v>
      </c>
      <c r="C71" s="59" t="s">
        <v>113</v>
      </c>
      <c r="D71" s="21" t="s">
        <v>932</v>
      </c>
      <c r="E71" s="20" t="s">
        <v>753</v>
      </c>
      <c r="F71" s="12" t="s">
        <v>36</v>
      </c>
      <c r="G71" s="14" t="s">
        <v>32</v>
      </c>
      <c r="H71" s="62" t="n">
        <f aca="false">I71*8</f>
        <v>8</v>
      </c>
      <c r="I71" s="16" t="n">
        <v>1</v>
      </c>
      <c r="J71" s="17"/>
      <c r="K71" s="60" t="n">
        <f aca="false">SUM(I71:J71)</f>
        <v>1</v>
      </c>
      <c r="L71" s="12" t="s">
        <v>754</v>
      </c>
      <c r="M71" s="19" t="s">
        <v>67</v>
      </c>
      <c r="N71" s="20" t="s">
        <v>23</v>
      </c>
      <c r="O71" s="20" t="s">
        <v>755</v>
      </c>
    </row>
    <row r="72" customFormat="false" ht="41.4" hidden="false" customHeight="false" outlineLevel="0" collapsed="false">
      <c r="B72" s="58" t="s">
        <v>874</v>
      </c>
      <c r="C72" s="59" t="s">
        <v>113</v>
      </c>
      <c r="D72" s="21" t="s">
        <v>933</v>
      </c>
      <c r="E72" s="20" t="s">
        <v>753</v>
      </c>
      <c r="F72" s="12" t="s">
        <v>36</v>
      </c>
      <c r="G72" s="14" t="s">
        <v>32</v>
      </c>
      <c r="H72" s="62" t="n">
        <f aca="false">I72*8</f>
        <v>8</v>
      </c>
      <c r="I72" s="16" t="n">
        <v>1</v>
      </c>
      <c r="J72" s="17"/>
      <c r="K72" s="60" t="n">
        <f aca="false">SUM(I72:J72)</f>
        <v>1</v>
      </c>
      <c r="L72" s="12" t="s">
        <v>754</v>
      </c>
      <c r="M72" s="19" t="s">
        <v>67</v>
      </c>
      <c r="N72" s="20" t="s">
        <v>23</v>
      </c>
      <c r="O72" s="20" t="s">
        <v>755</v>
      </c>
    </row>
    <row r="73" customFormat="false" ht="33" hidden="false" customHeight="true" outlineLevel="0" collapsed="false">
      <c r="B73" s="58" t="s">
        <v>874</v>
      </c>
      <c r="C73" s="59" t="s">
        <v>113</v>
      </c>
      <c r="D73" s="21" t="s">
        <v>934</v>
      </c>
      <c r="E73" s="20" t="s">
        <v>437</v>
      </c>
      <c r="F73" s="12" t="s">
        <v>36</v>
      </c>
      <c r="G73" s="14" t="s">
        <v>32</v>
      </c>
      <c r="H73" s="62" t="n">
        <f aca="false">I73*8</f>
        <v>8</v>
      </c>
      <c r="I73" s="16" t="n">
        <v>1</v>
      </c>
      <c r="J73" s="17"/>
      <c r="K73" s="60" t="n">
        <f aca="false">SUM(I73:J73)</f>
        <v>1</v>
      </c>
      <c r="L73" s="12" t="s">
        <v>212</v>
      </c>
      <c r="M73" s="19" t="s">
        <v>16</v>
      </c>
      <c r="N73" s="20" t="s">
        <v>23</v>
      </c>
      <c r="O73" s="20" t="s">
        <v>23</v>
      </c>
    </row>
    <row r="74" customFormat="false" ht="25.5" hidden="false" customHeight="true" outlineLevel="0" collapsed="false">
      <c r="B74" s="58" t="s">
        <v>874</v>
      </c>
      <c r="C74" s="59" t="s">
        <v>113</v>
      </c>
      <c r="D74" s="21" t="s">
        <v>137</v>
      </c>
      <c r="E74" s="13" t="s">
        <v>138</v>
      </c>
      <c r="F74" s="21" t="s">
        <v>139</v>
      </c>
      <c r="G74" s="15" t="s">
        <v>140</v>
      </c>
      <c r="H74" s="16" t="n">
        <f aca="false">I74*8</f>
        <v>16</v>
      </c>
      <c r="I74" s="16" t="n">
        <v>2</v>
      </c>
      <c r="J74" s="16"/>
      <c r="K74" s="60" t="n">
        <f aca="false">SUM(I74:J74)</f>
        <v>2</v>
      </c>
      <c r="L74" s="12" t="s">
        <v>141</v>
      </c>
      <c r="M74" s="63" t="s">
        <v>142</v>
      </c>
      <c r="N74" s="63" t="s">
        <v>142</v>
      </c>
      <c r="O74" s="63" t="s">
        <v>142</v>
      </c>
    </row>
    <row r="75" customFormat="false" ht="25.5" hidden="false" customHeight="true" outlineLevel="0" collapsed="false">
      <c r="B75" s="58" t="s">
        <v>874</v>
      </c>
      <c r="C75" s="59" t="s">
        <v>113</v>
      </c>
      <c r="D75" s="21" t="s">
        <v>935</v>
      </c>
      <c r="E75" s="13" t="s">
        <v>138</v>
      </c>
      <c r="F75" s="21" t="s">
        <v>214</v>
      </c>
      <c r="G75" s="14"/>
      <c r="H75" s="15" t="n">
        <f aca="false">I75*8</f>
        <v>8</v>
      </c>
      <c r="I75" s="16" t="n">
        <v>1</v>
      </c>
      <c r="J75" s="16"/>
      <c r="K75" s="60" t="n">
        <f aca="false">SUM(I75:J75)</f>
        <v>1</v>
      </c>
      <c r="L75" s="12" t="s">
        <v>254</v>
      </c>
      <c r="M75" s="19"/>
      <c r="N75" s="20"/>
      <c r="O75" s="20"/>
    </row>
    <row r="76" customFormat="false" ht="25.5" hidden="false" customHeight="true" outlineLevel="0" collapsed="false">
      <c r="B76" s="58" t="s">
        <v>874</v>
      </c>
      <c r="C76" s="59" t="s">
        <v>113</v>
      </c>
      <c r="D76" s="21" t="s">
        <v>148</v>
      </c>
      <c r="E76" s="13" t="s">
        <v>138</v>
      </c>
      <c r="F76" s="21" t="s">
        <v>149</v>
      </c>
      <c r="G76" s="15" t="s">
        <v>150</v>
      </c>
      <c r="H76" s="15" t="n">
        <f aca="false">I76*8</f>
        <v>40</v>
      </c>
      <c r="I76" s="16" t="n">
        <v>5</v>
      </c>
      <c r="J76" s="16" t="n">
        <v>10</v>
      </c>
      <c r="K76" s="60" t="n">
        <f aca="false">SUM(I76:J76)</f>
        <v>15</v>
      </c>
      <c r="L76" s="28" t="s">
        <v>151</v>
      </c>
      <c r="M76" s="33" t="s">
        <v>142</v>
      </c>
      <c r="N76" s="33" t="s">
        <v>142</v>
      </c>
      <c r="O76" s="33" t="s">
        <v>142</v>
      </c>
    </row>
    <row r="77" customFormat="false" ht="17.25" hidden="false" customHeight="true" outlineLevel="0" collapsed="false">
      <c r="B77" s="68" t="s">
        <v>251</v>
      </c>
      <c r="C77" s="68"/>
      <c r="D77" s="68"/>
      <c r="E77" s="68"/>
      <c r="F77" s="68"/>
      <c r="G77" s="68"/>
      <c r="H77" s="69" t="n">
        <f aca="false">SUM(H57:H76)</f>
        <v>152</v>
      </c>
      <c r="I77" s="69" t="n">
        <f aca="false">SUM(I57:I76)</f>
        <v>19</v>
      </c>
      <c r="J77" s="69" t="n">
        <f aca="false">SUM(J57:J76)</f>
        <v>41</v>
      </c>
      <c r="K77" s="69" t="n">
        <f aca="false">SUM(K57:K76)</f>
        <v>60</v>
      </c>
      <c r="L77" s="70"/>
      <c r="M77" s="70"/>
      <c r="N77" s="70"/>
      <c r="O77" s="70"/>
    </row>
    <row r="78" customFormat="false" ht="6.75" hidden="false" customHeight="true" outlineLevel="0" collapsed="false">
      <c r="B78" s="47"/>
      <c r="C78" s="47"/>
      <c r="D78" s="47"/>
      <c r="E78" s="224"/>
      <c r="F78" s="47"/>
      <c r="G78" s="47"/>
      <c r="H78" s="47"/>
      <c r="I78" s="47"/>
      <c r="J78" s="47"/>
      <c r="K78" s="47"/>
      <c r="L78" s="291"/>
      <c r="M78" s="291"/>
      <c r="N78" s="291"/>
      <c r="O78" s="291"/>
    </row>
    <row r="79" customFormat="false" ht="17.25" hidden="false" customHeight="true" outlineLevel="0" collapsed="false">
      <c r="B79" s="71" t="s">
        <v>153</v>
      </c>
      <c r="C79" s="71"/>
      <c r="D79" s="71"/>
      <c r="E79" s="71"/>
      <c r="F79" s="71"/>
      <c r="G79" s="71"/>
      <c r="H79" s="72" t="n">
        <f aca="false">H77+H54+H35+H20</f>
        <v>520</v>
      </c>
      <c r="I79" s="72" t="n">
        <f aca="false">I77+I54+I35+I20</f>
        <v>65</v>
      </c>
      <c r="J79" s="72" t="n">
        <f aca="false">J77+J54+J35+J20</f>
        <v>175</v>
      </c>
      <c r="K79" s="72" t="n">
        <f aca="false">K77+K54+K35+K20</f>
        <v>240</v>
      </c>
      <c r="L79" s="74"/>
      <c r="M79" s="74"/>
      <c r="N79" s="74"/>
      <c r="O79" s="74"/>
    </row>
    <row r="80" customFormat="false" ht="16.8" hidden="false" customHeight="false" outlineLevel="0" collapsed="false">
      <c r="B80" s="75"/>
      <c r="C80" s="76"/>
      <c r="D80" s="77"/>
      <c r="E80" s="76"/>
      <c r="F80" s="77"/>
      <c r="G80" s="79" t="s">
        <v>154</v>
      </c>
      <c r="H80" s="79"/>
      <c r="I80" s="80" t="n">
        <f aca="false">I79/K79</f>
        <v>0.270833333333333</v>
      </c>
      <c r="J80" s="81" t="n">
        <f aca="false">J79/K79</f>
        <v>0.729166666666667</v>
      </c>
      <c r="K80" s="82" t="n">
        <f aca="false">SUM(I80:J80)</f>
        <v>1</v>
      </c>
      <c r="L80" s="77"/>
    </row>
    <row r="81" customFormat="false" ht="15" hidden="false" customHeight="false" outlineLevel="0" collapsed="false"/>
  </sheetData>
  <mergeCells count="12">
    <mergeCell ref="B2:O2"/>
    <mergeCell ref="C20:G20"/>
    <mergeCell ref="L20:O20"/>
    <mergeCell ref="C35:G35"/>
    <mergeCell ref="L35:O35"/>
    <mergeCell ref="C54:G54"/>
    <mergeCell ref="L54:O54"/>
    <mergeCell ref="B77:G77"/>
    <mergeCell ref="L77:O77"/>
    <mergeCell ref="B79:G79"/>
    <mergeCell ref="L79:O79"/>
    <mergeCell ref="G80:H80"/>
  </mergeCells>
  <dataValidations count="9">
    <dataValidation allowBlank="true" operator="between" showDropDown="false" showErrorMessage="true" showInputMessage="true" sqref="F5:F19 F23:F34 F38:F52 F57:F73 F75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9 G23:G34 G38:G52 G57:G73 G75" type="list">
      <formula1>"A,B,C,E,F"</formula1>
      <formula2>0</formula2>
    </dataValidation>
    <dataValidation allowBlank="true" operator="between" showDropDown="false" showErrorMessage="true" showInputMessage="true" sqref="N7:O7 N23:O28 N33:O34 N40:N41 O41 N42:O43 N45:O52 N60:N65 N67:N73 N75" type="list">
      <formula1>"DSB,DSC,DMI,DSMSP,AOU-CA,AOBrotzu,ATS,ALTRI,"</formula1>
      <formula2>0</formula2>
    </dataValidation>
    <dataValidation allowBlank="true" operator="between" showDropDown="false" showErrorMessage="true" showInputMessage="true" sqref="M5:M19 M23:M30 M32:M33 M38:M41 M44:M52 M57:M60 M62:M64 M66 M68:M70 M73" type="list">
      <formula1>"1°,2°,R,RTD,SSN,C"</formula1>
      <formula2>0</formula2>
    </dataValidation>
    <dataValidation allowBlank="true" operator="between" showDropDown="false" showErrorMessage="true" showInputMessage="true" sqref="F53 F74 F76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71:M72" type="list">
      <formula1>"1°,2°,R,RTD,SSN,C,T"</formula1>
      <formula2>0</formula2>
    </dataValidation>
    <dataValidation allowBlank="true" operator="between" showDropDown="false" showErrorMessage="true" showInputMessage="true" sqref="N5:O6 N8:O16 N30:O31 N38:O38 N59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17:O19 N32:O32 N39:O39 O40 N57:O58 O59:O70 O73 O75" type="list">
      <formula1>"DSB,DSC,DMI,DSMSP,DIMCM,DICAAR,AOU-CA,AOBrotzu,ATS,ALTRI,"</formula1>
      <formula2>0</formula2>
    </dataValidation>
    <dataValidation allowBlank="true" operator="between" showDropDown="false" showErrorMessage="true" showInputMessage="true" sqref="N29:O29 N44:O44" type="list">
      <formula1>"DSB,DSC,DMI,DSMSP,DSVA,AOU-CA,AOBrotzu,ATS,ALTRI,"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72"/>
  <sheetViews>
    <sheetView showFormulas="false" showGridLines="true" showRowColHeaders="true" showZeros="true" rightToLeft="false" tabSelected="false" showOutlineSymbols="true" defaultGridColor="true" view="normal" topLeftCell="A4" colorId="64" zoomScale="85" zoomScaleNormal="85" zoomScalePageLayoutView="100" workbookViewId="0">
      <selection pane="topLeft" activeCell="L7" activeCellId="0" sqref="L7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1.66"/>
    <col collapsed="false" customWidth="true" hidden="false" outlineLevel="0" max="3" min="3" style="2" width="9.44"/>
    <col collapsed="false" customWidth="true" hidden="false" outlineLevel="0" max="4" min="4" style="1" width="45.44"/>
    <col collapsed="false" customWidth="true" hidden="false" outlineLevel="0" max="5" min="5" style="2" width="9.66"/>
    <col collapsed="false" customWidth="true" hidden="false" outlineLevel="0" max="6" min="6" style="1" width="34.68"/>
    <col collapsed="false" customWidth="true" hidden="false" outlineLevel="0" max="7" min="7" style="2" width="11.66"/>
    <col collapsed="false" customWidth="true" hidden="false" outlineLevel="0" max="9" min="8" style="2" width="8.33"/>
    <col collapsed="false" customWidth="true" hidden="false" outlineLevel="0" max="10" min="10" style="2" width="8.09"/>
    <col collapsed="false" customWidth="true" hidden="false" outlineLevel="0" max="11" min="11" style="2" width="8.33"/>
    <col collapsed="false" customWidth="true" hidden="false" outlineLevel="0" max="12" min="12" style="1" width="24.11"/>
    <col collapsed="false" customWidth="true" hidden="false" outlineLevel="0" max="13" min="13" style="0" width="8.89"/>
    <col collapsed="false" customWidth="true" hidden="false" outlineLevel="0" max="14" min="14" style="0" width="15.33"/>
    <col collapsed="false" customWidth="true" hidden="false" outlineLevel="0" max="15" min="15" style="0" width="17.11"/>
  </cols>
  <sheetData>
    <row r="1" customFormat="false" ht="15" hidden="false" customHeight="fals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0" hidden="false" customHeight="true" outlineLevel="0" collapsed="false">
      <c r="B2" s="83" t="s">
        <v>155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9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9.4" hidden="false" customHeight="false" outlineLevel="0" collapsed="false">
      <c r="B5" s="84" t="s">
        <v>156</v>
      </c>
      <c r="C5" s="85" t="s">
        <v>16</v>
      </c>
      <c r="D5" s="21" t="s">
        <v>157</v>
      </c>
      <c r="E5" s="13" t="s">
        <v>158</v>
      </c>
      <c r="F5" s="12" t="s">
        <v>19</v>
      </c>
      <c r="G5" s="15" t="s">
        <v>20</v>
      </c>
      <c r="H5" s="15" t="n">
        <f aca="false">I5*8</f>
        <v>40</v>
      </c>
      <c r="I5" s="16" t="n">
        <v>5</v>
      </c>
      <c r="J5" s="17"/>
      <c r="K5" s="86" t="n">
        <f aca="false">SUM(I5:J5)</f>
        <v>5</v>
      </c>
      <c r="L5" s="21" t="s">
        <v>159</v>
      </c>
      <c r="M5" s="19" t="s">
        <v>22</v>
      </c>
      <c r="N5" s="20" t="s">
        <v>160</v>
      </c>
      <c r="O5" s="20" t="s">
        <v>28</v>
      </c>
    </row>
    <row r="6" customFormat="false" ht="28.8" hidden="false" customHeight="false" outlineLevel="0" collapsed="false">
      <c r="B6" s="84" t="s">
        <v>156</v>
      </c>
      <c r="C6" s="85" t="s">
        <v>16</v>
      </c>
      <c r="D6" s="41" t="s">
        <v>161</v>
      </c>
      <c r="E6" s="13" t="s">
        <v>162</v>
      </c>
      <c r="F6" s="12" t="s">
        <v>31</v>
      </c>
      <c r="G6" s="15" t="s">
        <v>32</v>
      </c>
      <c r="H6" s="15" t="n">
        <f aca="false">I6*8</f>
        <v>0</v>
      </c>
      <c r="I6" s="17"/>
      <c r="J6" s="17" t="n">
        <v>15</v>
      </c>
      <c r="K6" s="86" t="n">
        <f aca="false">SUM(I6:J6)</f>
        <v>15</v>
      </c>
      <c r="L6" s="21" t="s">
        <v>163</v>
      </c>
      <c r="M6" s="19" t="s">
        <v>59</v>
      </c>
      <c r="N6" s="20" t="s">
        <v>60</v>
      </c>
      <c r="O6" s="20" t="s">
        <v>28</v>
      </c>
    </row>
    <row r="7" customFormat="false" ht="28.8" hidden="false" customHeight="false" outlineLevel="0" collapsed="false">
      <c r="B7" s="84" t="s">
        <v>156</v>
      </c>
      <c r="C7" s="85" t="s">
        <v>16</v>
      </c>
      <c r="D7" s="41" t="s">
        <v>164</v>
      </c>
      <c r="E7" s="13" t="s">
        <v>162</v>
      </c>
      <c r="F7" s="12" t="s">
        <v>31</v>
      </c>
      <c r="G7" s="15" t="s">
        <v>32</v>
      </c>
      <c r="H7" s="15" t="n">
        <f aca="false">I7*8</f>
        <v>0</v>
      </c>
      <c r="I7" s="17"/>
      <c r="J7" s="17" t="n">
        <v>15</v>
      </c>
      <c r="K7" s="86" t="n">
        <f aca="false">SUM(I7:J7)</f>
        <v>15</v>
      </c>
      <c r="L7" s="21" t="s">
        <v>165</v>
      </c>
      <c r="M7" s="19" t="s">
        <v>16</v>
      </c>
      <c r="N7" s="20" t="s">
        <v>108</v>
      </c>
      <c r="O7" s="20" t="s">
        <v>28</v>
      </c>
    </row>
    <row r="8" customFormat="false" ht="28.8" hidden="false" customHeight="false" outlineLevel="0" collapsed="false">
      <c r="B8" s="87" t="s">
        <v>156</v>
      </c>
      <c r="C8" s="88" t="s">
        <v>16</v>
      </c>
      <c r="D8" s="12" t="s">
        <v>166</v>
      </c>
      <c r="E8" s="20" t="s">
        <v>48</v>
      </c>
      <c r="F8" s="12" t="s">
        <v>36</v>
      </c>
      <c r="G8" s="62" t="s">
        <v>32</v>
      </c>
      <c r="H8" s="15" t="n">
        <f aca="false">I8*8</f>
        <v>24</v>
      </c>
      <c r="I8" s="17" t="n">
        <v>3</v>
      </c>
      <c r="J8" s="17"/>
      <c r="K8" s="86" t="n">
        <f aca="false">SUM(I8:J8)</f>
        <v>3</v>
      </c>
      <c r="L8" s="12" t="s">
        <v>167</v>
      </c>
      <c r="M8" s="19" t="s">
        <v>22</v>
      </c>
      <c r="N8" s="20" t="s">
        <v>23</v>
      </c>
      <c r="O8" s="20" t="s">
        <v>23</v>
      </c>
    </row>
    <row r="9" customFormat="false" ht="28.8" hidden="false" customHeight="false" outlineLevel="0" collapsed="false">
      <c r="B9" s="84" t="s">
        <v>156</v>
      </c>
      <c r="C9" s="85" t="s">
        <v>16</v>
      </c>
      <c r="D9" s="21" t="s">
        <v>168</v>
      </c>
      <c r="E9" s="13" t="s">
        <v>48</v>
      </c>
      <c r="F9" s="12" t="s">
        <v>36</v>
      </c>
      <c r="G9" s="15" t="s">
        <v>32</v>
      </c>
      <c r="H9" s="15" t="n">
        <f aca="false">I9*8</f>
        <v>16</v>
      </c>
      <c r="I9" s="16" t="n">
        <v>2</v>
      </c>
      <c r="J9" s="17"/>
      <c r="K9" s="86" t="n">
        <f aca="false">SUM(I9:J9)</f>
        <v>2</v>
      </c>
      <c r="L9" s="21" t="s">
        <v>169</v>
      </c>
      <c r="M9" s="19" t="s">
        <v>59</v>
      </c>
      <c r="N9" s="20" t="s">
        <v>60</v>
      </c>
      <c r="O9" s="20" t="s">
        <v>23</v>
      </c>
    </row>
    <row r="10" customFormat="false" ht="28.8" hidden="false" customHeight="false" outlineLevel="0" collapsed="false">
      <c r="B10" s="84" t="s">
        <v>156</v>
      </c>
      <c r="C10" s="85" t="s">
        <v>16</v>
      </c>
      <c r="D10" s="21" t="s">
        <v>170</v>
      </c>
      <c r="E10" s="13" t="s">
        <v>48</v>
      </c>
      <c r="F10" s="12" t="s">
        <v>36</v>
      </c>
      <c r="G10" s="15" t="s">
        <v>32</v>
      </c>
      <c r="H10" s="15" t="n">
        <f aca="false">I10*8</f>
        <v>16</v>
      </c>
      <c r="I10" s="16" t="n">
        <v>2</v>
      </c>
      <c r="J10" s="17"/>
      <c r="K10" s="86" t="n">
        <f aca="false">SUM(I10:J10)</f>
        <v>2</v>
      </c>
      <c r="L10" s="21" t="s">
        <v>171</v>
      </c>
      <c r="M10" s="19" t="s">
        <v>59</v>
      </c>
      <c r="N10" s="20" t="s">
        <v>60</v>
      </c>
      <c r="O10" s="20" t="s">
        <v>23</v>
      </c>
    </row>
    <row r="11" customFormat="false" ht="28.8" hidden="false" customHeight="false" outlineLevel="0" collapsed="false">
      <c r="B11" s="84" t="s">
        <v>156</v>
      </c>
      <c r="C11" s="85" t="s">
        <v>16</v>
      </c>
      <c r="D11" s="21" t="s">
        <v>172</v>
      </c>
      <c r="E11" s="13" t="s">
        <v>48</v>
      </c>
      <c r="F11" s="12" t="s">
        <v>36</v>
      </c>
      <c r="G11" s="15" t="s">
        <v>32</v>
      </c>
      <c r="H11" s="15" t="n">
        <f aca="false">I11*8</f>
        <v>16</v>
      </c>
      <c r="I11" s="16" t="n">
        <v>2</v>
      </c>
      <c r="J11" s="17"/>
      <c r="K11" s="86" t="n">
        <f aca="false">SUM(I11:J11)</f>
        <v>2</v>
      </c>
      <c r="L11" s="21" t="s">
        <v>173</v>
      </c>
      <c r="M11" s="19" t="s">
        <v>16</v>
      </c>
      <c r="N11" s="20" t="s">
        <v>23</v>
      </c>
      <c r="O11" s="20" t="s">
        <v>23</v>
      </c>
    </row>
    <row r="12" customFormat="false" ht="28.8" hidden="false" customHeight="false" outlineLevel="0" collapsed="false">
      <c r="B12" s="84" t="s">
        <v>156</v>
      </c>
      <c r="C12" s="85" t="s">
        <v>16</v>
      </c>
      <c r="D12" s="21" t="s">
        <v>174</v>
      </c>
      <c r="E12" s="13" t="s">
        <v>48</v>
      </c>
      <c r="F12" s="12" t="s">
        <v>36</v>
      </c>
      <c r="G12" s="15" t="s">
        <v>32</v>
      </c>
      <c r="H12" s="15" t="n">
        <f aca="false">I12*8</f>
        <v>16</v>
      </c>
      <c r="I12" s="16" t="n">
        <v>2</v>
      </c>
      <c r="J12" s="17"/>
      <c r="K12" s="86" t="n">
        <f aca="false">SUM(I12:J12)</f>
        <v>2</v>
      </c>
      <c r="L12" s="21" t="s">
        <v>175</v>
      </c>
      <c r="M12" s="19" t="s">
        <v>59</v>
      </c>
      <c r="N12" s="20" t="s">
        <v>60</v>
      </c>
      <c r="O12" s="20" t="s">
        <v>23</v>
      </c>
    </row>
    <row r="13" customFormat="false" ht="28.8" hidden="false" customHeight="false" outlineLevel="0" collapsed="false">
      <c r="B13" s="84" t="s">
        <v>156</v>
      </c>
      <c r="C13" s="85" t="s">
        <v>16</v>
      </c>
      <c r="D13" s="21" t="s">
        <v>176</v>
      </c>
      <c r="E13" s="13" t="s">
        <v>48</v>
      </c>
      <c r="F13" s="12" t="s">
        <v>36</v>
      </c>
      <c r="G13" s="15" t="s">
        <v>32</v>
      </c>
      <c r="H13" s="15" t="n">
        <f aca="false">I13*8</f>
        <v>16</v>
      </c>
      <c r="I13" s="16" t="n">
        <v>2</v>
      </c>
      <c r="J13" s="17"/>
      <c r="K13" s="86" t="n">
        <f aca="false">SUM(I13:J13)</f>
        <v>2</v>
      </c>
      <c r="L13" s="21" t="s">
        <v>177</v>
      </c>
      <c r="M13" s="19" t="s">
        <v>22</v>
      </c>
      <c r="N13" s="20" t="s">
        <v>178</v>
      </c>
      <c r="O13" s="20" t="s">
        <v>23</v>
      </c>
    </row>
    <row r="14" customFormat="false" ht="28.8" hidden="false" customHeight="false" outlineLevel="0" collapsed="false">
      <c r="B14" s="84" t="s">
        <v>156</v>
      </c>
      <c r="C14" s="85" t="s">
        <v>16</v>
      </c>
      <c r="D14" s="21" t="s">
        <v>179</v>
      </c>
      <c r="E14" s="13" t="s">
        <v>48</v>
      </c>
      <c r="F14" s="12" t="s">
        <v>36</v>
      </c>
      <c r="G14" s="15" t="s">
        <v>32</v>
      </c>
      <c r="H14" s="15" t="n">
        <f aca="false">I14*8</f>
        <v>16</v>
      </c>
      <c r="I14" s="16" t="n">
        <v>2</v>
      </c>
      <c r="J14" s="17"/>
      <c r="K14" s="86" t="n">
        <f aca="false">SUM(I14:J14)</f>
        <v>2</v>
      </c>
      <c r="L14" s="41" t="s">
        <v>171</v>
      </c>
      <c r="M14" s="42" t="s">
        <v>59</v>
      </c>
      <c r="N14" s="43" t="s">
        <v>60</v>
      </c>
      <c r="O14" s="20" t="s">
        <v>23</v>
      </c>
    </row>
    <row r="15" customFormat="false" ht="28.8" hidden="false" customHeight="false" outlineLevel="0" collapsed="false">
      <c r="B15" s="84" t="s">
        <v>156</v>
      </c>
      <c r="C15" s="85" t="s">
        <v>16</v>
      </c>
      <c r="D15" s="21" t="s">
        <v>180</v>
      </c>
      <c r="E15" s="13" t="s">
        <v>48</v>
      </c>
      <c r="F15" s="12" t="s">
        <v>36</v>
      </c>
      <c r="G15" s="15" t="s">
        <v>32</v>
      </c>
      <c r="H15" s="15" t="n">
        <f aca="false">I15*8</f>
        <v>16</v>
      </c>
      <c r="I15" s="16" t="n">
        <v>2</v>
      </c>
      <c r="J15" s="17"/>
      <c r="K15" s="86" t="n">
        <f aca="false">SUM(I15:J15)</f>
        <v>2</v>
      </c>
      <c r="L15" s="41" t="s">
        <v>181</v>
      </c>
      <c r="M15" s="42" t="s">
        <v>22</v>
      </c>
      <c r="N15" s="43" t="s">
        <v>108</v>
      </c>
      <c r="O15" s="20" t="s">
        <v>23</v>
      </c>
    </row>
    <row r="16" customFormat="false" ht="28.8" hidden="false" customHeight="false" outlineLevel="0" collapsed="false">
      <c r="B16" s="84" t="s">
        <v>156</v>
      </c>
      <c r="C16" s="85" t="s">
        <v>16</v>
      </c>
      <c r="D16" s="21" t="s">
        <v>182</v>
      </c>
      <c r="E16" s="13" t="s">
        <v>48</v>
      </c>
      <c r="F16" s="12" t="s">
        <v>36</v>
      </c>
      <c r="G16" s="15" t="s">
        <v>32</v>
      </c>
      <c r="H16" s="15" t="n">
        <f aca="false">I16*8</f>
        <v>16</v>
      </c>
      <c r="I16" s="16" t="n">
        <v>2</v>
      </c>
      <c r="J16" s="17"/>
      <c r="K16" s="86" t="n">
        <f aca="false">SUM(I16:J16)</f>
        <v>2</v>
      </c>
      <c r="L16" s="41" t="s">
        <v>183</v>
      </c>
      <c r="M16" s="42" t="s">
        <v>27</v>
      </c>
      <c r="N16" s="43" t="s">
        <v>23</v>
      </c>
      <c r="O16" s="20" t="s">
        <v>23</v>
      </c>
    </row>
    <row r="17" customFormat="false" ht="28.8" hidden="false" customHeight="false" outlineLevel="0" collapsed="false">
      <c r="B17" s="84" t="s">
        <v>156</v>
      </c>
      <c r="C17" s="85" t="s">
        <v>16</v>
      </c>
      <c r="D17" s="21" t="s">
        <v>184</v>
      </c>
      <c r="E17" s="13" t="s">
        <v>48</v>
      </c>
      <c r="F17" s="12" t="s">
        <v>36</v>
      </c>
      <c r="G17" s="15" t="s">
        <v>32</v>
      </c>
      <c r="H17" s="15" t="n">
        <f aca="false">I17*8</f>
        <v>16</v>
      </c>
      <c r="I17" s="16" t="n">
        <v>2</v>
      </c>
      <c r="J17" s="17"/>
      <c r="K17" s="86" t="n">
        <f aca="false">SUM(I17:J17)</f>
        <v>2</v>
      </c>
      <c r="L17" s="41" t="s">
        <v>185</v>
      </c>
      <c r="M17" s="42" t="s">
        <v>27</v>
      </c>
      <c r="N17" s="43" t="s">
        <v>23</v>
      </c>
      <c r="O17" s="20" t="s">
        <v>23</v>
      </c>
    </row>
    <row r="18" customFormat="false" ht="29.4" hidden="false" customHeight="false" outlineLevel="0" collapsed="false">
      <c r="B18" s="89" t="s">
        <v>156</v>
      </c>
      <c r="C18" s="90" t="s">
        <v>16</v>
      </c>
      <c r="D18" s="28" t="s">
        <v>186</v>
      </c>
      <c r="E18" s="29" t="s">
        <v>48</v>
      </c>
      <c r="F18" s="28" t="s">
        <v>36</v>
      </c>
      <c r="G18" s="30" t="s">
        <v>32</v>
      </c>
      <c r="H18" s="30" t="n">
        <v>32</v>
      </c>
      <c r="I18" s="31" t="n">
        <v>4</v>
      </c>
      <c r="J18" s="31"/>
      <c r="K18" s="91" t="n">
        <f aca="false">SUM(I18:J18)</f>
        <v>4</v>
      </c>
      <c r="L18" s="92" t="s">
        <v>187</v>
      </c>
      <c r="M18" s="93" t="s">
        <v>59</v>
      </c>
      <c r="N18" s="94" t="s">
        <v>188</v>
      </c>
      <c r="O18" s="29" t="s">
        <v>23</v>
      </c>
    </row>
    <row r="19" customFormat="false" ht="17.25" hidden="false" customHeight="true" outlineLevel="0" collapsed="false">
      <c r="B19" s="34" t="s">
        <v>46</v>
      </c>
      <c r="C19" s="34"/>
      <c r="D19" s="34"/>
      <c r="E19" s="34"/>
      <c r="F19" s="34"/>
      <c r="G19" s="34"/>
      <c r="H19" s="35" t="n">
        <f aca="false">SUM(H5:H18)</f>
        <v>240</v>
      </c>
      <c r="I19" s="35" t="n">
        <f aca="false">SUM(I5:I18)</f>
        <v>30</v>
      </c>
      <c r="J19" s="35" t="n">
        <f aca="false">SUM(J5:J18)</f>
        <v>30</v>
      </c>
      <c r="K19" s="35" t="n">
        <f aca="false">SUM(K5:K18)</f>
        <v>60</v>
      </c>
      <c r="L19" s="95"/>
      <c r="M19" s="95"/>
      <c r="N19" s="95"/>
      <c r="O19" s="95"/>
    </row>
    <row r="20" customFormat="false" ht="11.25" hidden="false" customHeight="true" outlineLevel="0" collapsed="false"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</row>
    <row r="21" customFormat="false" ht="36" hidden="false" customHeight="true" outlineLevel="0" collapsed="false">
      <c r="B21" s="7" t="s">
        <v>1</v>
      </c>
      <c r="C21" s="8" t="s">
        <v>2</v>
      </c>
      <c r="D21" s="7" t="s">
        <v>3</v>
      </c>
      <c r="E21" s="8" t="s">
        <v>4</v>
      </c>
      <c r="F21" s="7" t="s">
        <v>5</v>
      </c>
      <c r="G21" s="8" t="s">
        <v>6</v>
      </c>
      <c r="H21" s="8" t="s">
        <v>7</v>
      </c>
      <c r="I21" s="8" t="s">
        <v>8</v>
      </c>
      <c r="J21" s="8" t="s">
        <v>9</v>
      </c>
      <c r="K21" s="8" t="s">
        <v>10</v>
      </c>
      <c r="L21" s="7" t="s">
        <v>11</v>
      </c>
      <c r="M21" s="9" t="s">
        <v>12</v>
      </c>
      <c r="N21" s="9" t="s">
        <v>13</v>
      </c>
      <c r="O21" s="9" t="s">
        <v>14</v>
      </c>
    </row>
    <row r="22" customFormat="false" ht="29.4" hidden="false" customHeight="false" outlineLevel="0" collapsed="false">
      <c r="B22" s="96" t="s">
        <v>156</v>
      </c>
      <c r="C22" s="97" t="s">
        <v>22</v>
      </c>
      <c r="D22" s="41" t="s">
        <v>189</v>
      </c>
      <c r="E22" s="13" t="s">
        <v>48</v>
      </c>
      <c r="F22" s="12" t="s">
        <v>36</v>
      </c>
      <c r="G22" s="15" t="s">
        <v>32</v>
      </c>
      <c r="H22" s="15" t="n">
        <f aca="false">I22*8</f>
        <v>40</v>
      </c>
      <c r="I22" s="16" t="n">
        <v>5</v>
      </c>
      <c r="J22" s="16" t="n">
        <v>8</v>
      </c>
      <c r="K22" s="39" t="n">
        <f aca="false">SUM(I22:J22)</f>
        <v>13</v>
      </c>
      <c r="L22" s="98" t="s">
        <v>190</v>
      </c>
      <c r="M22" s="19" t="s">
        <v>16</v>
      </c>
      <c r="N22" s="20" t="s">
        <v>178</v>
      </c>
      <c r="O22" s="20" t="s">
        <v>23</v>
      </c>
    </row>
    <row r="23" customFormat="false" ht="28.8" hidden="false" customHeight="false" outlineLevel="0" collapsed="false">
      <c r="B23" s="96" t="s">
        <v>156</v>
      </c>
      <c r="C23" s="97" t="s">
        <v>22</v>
      </c>
      <c r="D23" s="41" t="s">
        <v>191</v>
      </c>
      <c r="E23" s="13" t="s">
        <v>48</v>
      </c>
      <c r="F23" s="12" t="s">
        <v>36</v>
      </c>
      <c r="G23" s="15" t="s">
        <v>32</v>
      </c>
      <c r="H23" s="15" t="n">
        <f aca="false">I23*8</f>
        <v>0</v>
      </c>
      <c r="I23" s="16"/>
      <c r="J23" s="16" t="n">
        <v>2</v>
      </c>
      <c r="K23" s="39" t="n">
        <f aca="false">SUM(I23:J23)</f>
        <v>2</v>
      </c>
      <c r="L23" s="41" t="s">
        <v>192</v>
      </c>
      <c r="M23" s="19" t="s">
        <v>59</v>
      </c>
      <c r="N23" s="21" t="s">
        <v>193</v>
      </c>
      <c r="O23" s="20" t="s">
        <v>23</v>
      </c>
    </row>
    <row r="24" customFormat="false" ht="28.8" hidden="false" customHeight="false" outlineLevel="0" collapsed="false">
      <c r="B24" s="96" t="s">
        <v>156</v>
      </c>
      <c r="C24" s="97" t="s">
        <v>22</v>
      </c>
      <c r="D24" s="41" t="s">
        <v>194</v>
      </c>
      <c r="E24" s="13" t="s">
        <v>48</v>
      </c>
      <c r="F24" s="12" t="s">
        <v>36</v>
      </c>
      <c r="G24" s="15" t="s">
        <v>32</v>
      </c>
      <c r="H24" s="15" t="n">
        <f aca="false">I24*8</f>
        <v>0</v>
      </c>
      <c r="I24" s="16"/>
      <c r="J24" s="16" t="n">
        <v>3</v>
      </c>
      <c r="K24" s="39" t="n">
        <f aca="false">SUM(I24:J24)</f>
        <v>3</v>
      </c>
      <c r="L24" s="41" t="s">
        <v>195</v>
      </c>
      <c r="M24" s="19" t="s">
        <v>59</v>
      </c>
      <c r="N24" s="20" t="s">
        <v>60</v>
      </c>
      <c r="O24" s="20" t="s">
        <v>23</v>
      </c>
    </row>
    <row r="25" customFormat="false" ht="28.8" hidden="false" customHeight="false" outlineLevel="0" collapsed="false">
      <c r="B25" s="96" t="s">
        <v>156</v>
      </c>
      <c r="C25" s="97" t="s">
        <v>22</v>
      </c>
      <c r="D25" s="41" t="s">
        <v>196</v>
      </c>
      <c r="E25" s="13" t="s">
        <v>48</v>
      </c>
      <c r="F25" s="12" t="s">
        <v>36</v>
      </c>
      <c r="G25" s="15" t="s">
        <v>32</v>
      </c>
      <c r="H25" s="15" t="n">
        <f aca="false">I25*8</f>
        <v>0</v>
      </c>
      <c r="I25" s="99"/>
      <c r="J25" s="16" t="n">
        <v>3</v>
      </c>
      <c r="K25" s="39" t="n">
        <f aca="false">SUM(I25:J25)</f>
        <v>3</v>
      </c>
      <c r="L25" s="41" t="s">
        <v>197</v>
      </c>
      <c r="M25" s="19" t="s">
        <v>59</v>
      </c>
      <c r="N25" s="20" t="s">
        <v>60</v>
      </c>
      <c r="O25" s="20" t="s">
        <v>23</v>
      </c>
    </row>
    <row r="26" customFormat="false" ht="28.8" hidden="false" customHeight="false" outlineLevel="0" collapsed="false">
      <c r="B26" s="96" t="s">
        <v>156</v>
      </c>
      <c r="C26" s="97" t="s">
        <v>22</v>
      </c>
      <c r="D26" s="41" t="s">
        <v>198</v>
      </c>
      <c r="E26" s="13" t="s">
        <v>48</v>
      </c>
      <c r="F26" s="12" t="s">
        <v>36</v>
      </c>
      <c r="G26" s="15" t="s">
        <v>32</v>
      </c>
      <c r="H26" s="15" t="n">
        <f aca="false">I26*8</f>
        <v>0</v>
      </c>
      <c r="I26" s="17"/>
      <c r="J26" s="17" t="n">
        <v>3</v>
      </c>
      <c r="K26" s="39" t="n">
        <f aca="false">SUM(I26:J26)</f>
        <v>3</v>
      </c>
      <c r="L26" s="21" t="s">
        <v>167</v>
      </c>
      <c r="M26" s="19" t="s">
        <v>22</v>
      </c>
      <c r="N26" s="20" t="s">
        <v>23</v>
      </c>
      <c r="O26" s="20" t="s">
        <v>23</v>
      </c>
    </row>
    <row r="27" customFormat="false" ht="28.8" hidden="false" customHeight="false" outlineLevel="0" collapsed="false">
      <c r="B27" s="96" t="s">
        <v>156</v>
      </c>
      <c r="C27" s="97" t="s">
        <v>22</v>
      </c>
      <c r="D27" s="41" t="s">
        <v>199</v>
      </c>
      <c r="E27" s="13" t="s">
        <v>48</v>
      </c>
      <c r="F27" s="12" t="s">
        <v>36</v>
      </c>
      <c r="G27" s="15" t="s">
        <v>32</v>
      </c>
      <c r="H27" s="15" t="n">
        <f aca="false">I27*8</f>
        <v>0</v>
      </c>
      <c r="I27" s="16"/>
      <c r="J27" s="16" t="n">
        <v>3</v>
      </c>
      <c r="K27" s="39" t="n">
        <f aca="false">SUM(I27:J27)</f>
        <v>3</v>
      </c>
      <c r="L27" s="21" t="s">
        <v>200</v>
      </c>
      <c r="M27" s="19" t="s">
        <v>22</v>
      </c>
      <c r="N27" s="20" t="s">
        <v>23</v>
      </c>
      <c r="O27" s="20" t="s">
        <v>23</v>
      </c>
    </row>
    <row r="28" customFormat="false" ht="28.8" hidden="false" customHeight="false" outlineLevel="0" collapsed="false">
      <c r="B28" s="96" t="s">
        <v>156</v>
      </c>
      <c r="C28" s="97" t="s">
        <v>22</v>
      </c>
      <c r="D28" s="100" t="s">
        <v>201</v>
      </c>
      <c r="E28" s="13" t="s">
        <v>48</v>
      </c>
      <c r="F28" s="12" t="s">
        <v>36</v>
      </c>
      <c r="G28" s="15" t="s">
        <v>32</v>
      </c>
      <c r="H28" s="15" t="n">
        <f aca="false">I28*8</f>
        <v>0</v>
      </c>
      <c r="I28" s="16"/>
      <c r="J28" s="16" t="n">
        <v>6</v>
      </c>
      <c r="K28" s="39" t="n">
        <f aca="false">SUM(I28:J28)</f>
        <v>6</v>
      </c>
      <c r="L28" s="21" t="s">
        <v>177</v>
      </c>
      <c r="M28" s="19" t="s">
        <v>22</v>
      </c>
      <c r="N28" s="20" t="s">
        <v>178</v>
      </c>
      <c r="O28" s="20" t="s">
        <v>23</v>
      </c>
    </row>
    <row r="29" customFormat="false" ht="28.8" hidden="false" customHeight="false" outlineLevel="0" collapsed="false">
      <c r="B29" s="96" t="s">
        <v>156</v>
      </c>
      <c r="C29" s="97" t="s">
        <v>22</v>
      </c>
      <c r="D29" s="41" t="s">
        <v>202</v>
      </c>
      <c r="E29" s="13" t="s">
        <v>48</v>
      </c>
      <c r="F29" s="12" t="s">
        <v>36</v>
      </c>
      <c r="G29" s="15" t="s">
        <v>32</v>
      </c>
      <c r="H29" s="15" t="n">
        <f aca="false">I29*8</f>
        <v>0</v>
      </c>
      <c r="I29" s="16"/>
      <c r="J29" s="17" t="n">
        <v>5</v>
      </c>
      <c r="K29" s="39" t="n">
        <f aca="false">SUM(I29:J29)</f>
        <v>5</v>
      </c>
      <c r="L29" s="21" t="s">
        <v>203</v>
      </c>
      <c r="M29" s="19" t="s">
        <v>59</v>
      </c>
      <c r="N29" s="20" t="s">
        <v>60</v>
      </c>
      <c r="O29" s="20" t="s">
        <v>23</v>
      </c>
    </row>
    <row r="30" customFormat="false" ht="28.8" hidden="false" customHeight="false" outlineLevel="0" collapsed="false">
      <c r="B30" s="96" t="s">
        <v>156</v>
      </c>
      <c r="C30" s="97" t="s">
        <v>22</v>
      </c>
      <c r="D30" s="101" t="s">
        <v>204</v>
      </c>
      <c r="E30" s="13" t="s">
        <v>48</v>
      </c>
      <c r="F30" s="12" t="s">
        <v>36</v>
      </c>
      <c r="G30" s="15" t="s">
        <v>32</v>
      </c>
      <c r="H30" s="15" t="n">
        <f aca="false">I30*8</f>
        <v>0</v>
      </c>
      <c r="I30" s="25"/>
      <c r="J30" s="16" t="n">
        <v>6</v>
      </c>
      <c r="K30" s="39" t="n">
        <f aca="false">SUM(I30:J30)</f>
        <v>6</v>
      </c>
      <c r="L30" s="21" t="s">
        <v>205</v>
      </c>
      <c r="M30" s="19" t="s">
        <v>59</v>
      </c>
      <c r="N30" s="20" t="s">
        <v>206</v>
      </c>
      <c r="O30" s="20" t="s">
        <v>23</v>
      </c>
    </row>
    <row r="31" customFormat="false" ht="28.8" hidden="false" customHeight="false" outlineLevel="0" collapsed="false">
      <c r="B31" s="96" t="s">
        <v>156</v>
      </c>
      <c r="C31" s="97" t="s">
        <v>22</v>
      </c>
      <c r="D31" s="101" t="s">
        <v>207</v>
      </c>
      <c r="E31" s="61" t="s">
        <v>48</v>
      </c>
      <c r="F31" s="12" t="s">
        <v>36</v>
      </c>
      <c r="G31" s="15" t="s">
        <v>32</v>
      </c>
      <c r="H31" s="15" t="n">
        <f aca="false">I31*8</f>
        <v>0</v>
      </c>
      <c r="I31" s="16"/>
      <c r="J31" s="16" t="n">
        <v>3</v>
      </c>
      <c r="K31" s="39" t="n">
        <f aca="false">SUM(I31:J31)</f>
        <v>3</v>
      </c>
      <c r="L31" s="21" t="s">
        <v>208</v>
      </c>
      <c r="M31" s="19" t="s">
        <v>59</v>
      </c>
      <c r="N31" s="21" t="s">
        <v>193</v>
      </c>
      <c r="O31" s="20" t="s">
        <v>23</v>
      </c>
    </row>
    <row r="32" customFormat="false" ht="28.8" hidden="false" customHeight="false" outlineLevel="0" collapsed="false">
      <c r="B32" s="96" t="s">
        <v>156</v>
      </c>
      <c r="C32" s="97" t="s">
        <v>22</v>
      </c>
      <c r="D32" s="101" t="s">
        <v>209</v>
      </c>
      <c r="E32" s="61" t="s">
        <v>48</v>
      </c>
      <c r="F32" s="12" t="s">
        <v>36</v>
      </c>
      <c r="G32" s="62" t="s">
        <v>32</v>
      </c>
      <c r="H32" s="15" t="n">
        <f aca="false">I32*8</f>
        <v>0</v>
      </c>
      <c r="I32" s="102"/>
      <c r="J32" s="102" t="n">
        <v>4</v>
      </c>
      <c r="K32" s="39" t="n">
        <f aca="false">SUM(I32:J32)</f>
        <v>4</v>
      </c>
      <c r="L32" s="21" t="s">
        <v>181</v>
      </c>
      <c r="M32" s="19" t="s">
        <v>22</v>
      </c>
      <c r="N32" s="20" t="s">
        <v>108</v>
      </c>
      <c r="O32" s="20" t="s">
        <v>23</v>
      </c>
    </row>
    <row r="33" customFormat="false" ht="28.8" hidden="false" customHeight="false" outlineLevel="0" collapsed="false">
      <c r="B33" s="96" t="s">
        <v>156</v>
      </c>
      <c r="C33" s="97" t="s">
        <v>22</v>
      </c>
      <c r="D33" s="41" t="s">
        <v>210</v>
      </c>
      <c r="E33" s="13" t="s">
        <v>48</v>
      </c>
      <c r="F33" s="12" t="s">
        <v>36</v>
      </c>
      <c r="G33" s="15" t="s">
        <v>32</v>
      </c>
      <c r="H33" s="15" t="n">
        <f aca="false">I33*8</f>
        <v>32</v>
      </c>
      <c r="I33" s="16" t="n">
        <v>4</v>
      </c>
      <c r="J33" s="16"/>
      <c r="K33" s="39" t="n">
        <f aca="false">SUM(I33:J33)</f>
        <v>4</v>
      </c>
      <c r="L33" s="21" t="s">
        <v>173</v>
      </c>
      <c r="M33" s="19" t="s">
        <v>27</v>
      </c>
      <c r="N33" s="20" t="s">
        <v>23</v>
      </c>
      <c r="O33" s="20" t="s">
        <v>23</v>
      </c>
    </row>
    <row r="34" customFormat="false" ht="28.8" hidden="false" customHeight="false" outlineLevel="0" collapsed="false">
      <c r="B34" s="103" t="s">
        <v>156</v>
      </c>
      <c r="C34" s="104" t="s">
        <v>22</v>
      </c>
      <c r="D34" s="98" t="s">
        <v>211</v>
      </c>
      <c r="E34" s="20" t="s">
        <v>51</v>
      </c>
      <c r="F34" s="12" t="s">
        <v>43</v>
      </c>
      <c r="G34" s="62" t="s">
        <v>44</v>
      </c>
      <c r="H34" s="15" t="n">
        <f aca="false">I34*8</f>
        <v>16</v>
      </c>
      <c r="I34" s="17" t="n">
        <v>2</v>
      </c>
      <c r="J34" s="17"/>
      <c r="K34" s="39" t="n">
        <f aca="false">SUM(I34:J34)</f>
        <v>2</v>
      </c>
      <c r="L34" s="21" t="s">
        <v>212</v>
      </c>
      <c r="M34" s="19" t="s">
        <v>16</v>
      </c>
      <c r="N34" s="20" t="s">
        <v>23</v>
      </c>
      <c r="O34" s="20" t="s">
        <v>23</v>
      </c>
    </row>
    <row r="35" customFormat="false" ht="28.8" hidden="false" customHeight="false" outlineLevel="0" collapsed="false">
      <c r="B35" s="96" t="s">
        <v>156</v>
      </c>
      <c r="C35" s="97" t="s">
        <v>22</v>
      </c>
      <c r="D35" s="41" t="s">
        <v>213</v>
      </c>
      <c r="E35" s="13" t="s">
        <v>138</v>
      </c>
      <c r="F35" s="12" t="s">
        <v>214</v>
      </c>
      <c r="G35" s="15" t="s">
        <v>140</v>
      </c>
      <c r="H35" s="15" t="n">
        <f aca="false">I35*8</f>
        <v>16</v>
      </c>
      <c r="I35" s="16" t="n">
        <v>2</v>
      </c>
      <c r="J35" s="16"/>
      <c r="K35" s="39" t="n">
        <f aca="false">SUM(I35:J35)</f>
        <v>2</v>
      </c>
      <c r="L35" s="21" t="s">
        <v>215</v>
      </c>
      <c r="M35" s="19" t="s">
        <v>22</v>
      </c>
      <c r="N35" s="20" t="s">
        <v>23</v>
      </c>
      <c r="O35" s="20" t="s">
        <v>23</v>
      </c>
    </row>
    <row r="36" customFormat="false" ht="29.4" hidden="false" customHeight="false" outlineLevel="0" collapsed="false">
      <c r="B36" s="96" t="s">
        <v>156</v>
      </c>
      <c r="C36" s="97" t="s">
        <v>22</v>
      </c>
      <c r="D36" s="41" t="s">
        <v>137</v>
      </c>
      <c r="E36" s="13" t="s">
        <v>138</v>
      </c>
      <c r="F36" s="12" t="s">
        <v>139</v>
      </c>
      <c r="G36" s="15" t="s">
        <v>140</v>
      </c>
      <c r="H36" s="30" t="n">
        <f aca="false">I36*8</f>
        <v>8</v>
      </c>
      <c r="I36" s="16" t="n">
        <v>1</v>
      </c>
      <c r="J36" s="16"/>
      <c r="K36" s="39" t="n">
        <f aca="false">SUM(I36:J36)</f>
        <v>1</v>
      </c>
      <c r="L36" s="28" t="s">
        <v>141</v>
      </c>
      <c r="M36" s="33" t="s">
        <v>142</v>
      </c>
      <c r="N36" s="29" t="s">
        <v>142</v>
      </c>
      <c r="O36" s="29" t="s">
        <v>142</v>
      </c>
    </row>
    <row r="37" customFormat="false" ht="17.25" hidden="false" customHeight="true" outlineLevel="0" collapsed="false">
      <c r="B37" s="44" t="s">
        <v>86</v>
      </c>
      <c r="C37" s="44"/>
      <c r="D37" s="44"/>
      <c r="E37" s="44"/>
      <c r="F37" s="44"/>
      <c r="G37" s="44"/>
      <c r="H37" s="45" t="n">
        <f aca="false">SUM(H22:H36)</f>
        <v>112</v>
      </c>
      <c r="I37" s="45" t="n">
        <f aca="false">SUM(I22:I36)</f>
        <v>14</v>
      </c>
      <c r="J37" s="45" t="n">
        <f aca="false">SUM(J22:J36)</f>
        <v>46</v>
      </c>
      <c r="K37" s="45" t="n">
        <f aca="false">SUM(K22:K36)</f>
        <v>60</v>
      </c>
      <c r="L37" s="46"/>
      <c r="M37" s="46"/>
      <c r="N37" s="46"/>
      <c r="O37" s="46"/>
    </row>
    <row r="38" customFormat="false" ht="9" hidden="false" customHeight="true" outlineLevel="0" collapsed="false"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5"/>
    </row>
    <row r="39" customFormat="false" ht="36" hidden="false" customHeight="true" outlineLevel="0" collapsed="false">
      <c r="B39" s="7" t="s">
        <v>1</v>
      </c>
      <c r="C39" s="8" t="s">
        <v>2</v>
      </c>
      <c r="D39" s="7" t="s">
        <v>3</v>
      </c>
      <c r="E39" s="8" t="s">
        <v>4</v>
      </c>
      <c r="F39" s="7" t="s">
        <v>5</v>
      </c>
      <c r="G39" s="8" t="s">
        <v>6</v>
      </c>
      <c r="H39" s="8" t="s">
        <v>7</v>
      </c>
      <c r="I39" s="8" t="s">
        <v>8</v>
      </c>
      <c r="J39" s="8" t="s">
        <v>9</v>
      </c>
      <c r="K39" s="8" t="s">
        <v>10</v>
      </c>
      <c r="L39" s="7" t="s">
        <v>11</v>
      </c>
      <c r="M39" s="9" t="s">
        <v>12</v>
      </c>
      <c r="N39" s="9" t="s">
        <v>13</v>
      </c>
      <c r="O39" s="9" t="s">
        <v>14</v>
      </c>
    </row>
    <row r="40" customFormat="false" ht="29.4" hidden="false" customHeight="false" outlineLevel="0" collapsed="false">
      <c r="B40" s="105" t="s">
        <v>156</v>
      </c>
      <c r="C40" s="106" t="s">
        <v>87</v>
      </c>
      <c r="D40" s="41" t="s">
        <v>216</v>
      </c>
      <c r="E40" s="13" t="s">
        <v>48</v>
      </c>
      <c r="F40" s="12" t="s">
        <v>36</v>
      </c>
      <c r="G40" s="16" t="s">
        <v>32</v>
      </c>
      <c r="H40" s="16" t="n">
        <v>48</v>
      </c>
      <c r="I40" s="16" t="n">
        <v>6</v>
      </c>
      <c r="J40" s="16"/>
      <c r="K40" s="107" t="n">
        <v>6</v>
      </c>
      <c r="L40" s="41" t="s">
        <v>173</v>
      </c>
      <c r="M40" s="42" t="s">
        <v>16</v>
      </c>
      <c r="N40" s="43" t="s">
        <v>23</v>
      </c>
      <c r="O40" s="20" t="s">
        <v>23</v>
      </c>
    </row>
    <row r="41" s="108" customFormat="true" ht="28.8" hidden="false" customHeight="false" outlineLevel="0" collapsed="false">
      <c r="B41" s="105" t="s">
        <v>156</v>
      </c>
      <c r="C41" s="106" t="s">
        <v>87</v>
      </c>
      <c r="D41" s="98" t="s">
        <v>217</v>
      </c>
      <c r="E41" s="13" t="s">
        <v>48</v>
      </c>
      <c r="F41" s="12" t="s">
        <v>36</v>
      </c>
      <c r="G41" s="17" t="s">
        <v>32</v>
      </c>
      <c r="H41" s="16" t="n">
        <v>40</v>
      </c>
      <c r="I41" s="16" t="n">
        <v>5</v>
      </c>
      <c r="J41" s="17"/>
      <c r="K41" s="107" t="n">
        <v>5</v>
      </c>
      <c r="L41" s="41" t="s">
        <v>218</v>
      </c>
      <c r="M41" s="42" t="s">
        <v>16</v>
      </c>
      <c r="N41" s="43" t="s">
        <v>23</v>
      </c>
      <c r="O41" s="20" t="s">
        <v>23</v>
      </c>
    </row>
    <row r="42" customFormat="false" ht="28.8" hidden="false" customHeight="false" outlineLevel="0" collapsed="false">
      <c r="B42" s="105" t="s">
        <v>156</v>
      </c>
      <c r="C42" s="106" t="s">
        <v>87</v>
      </c>
      <c r="D42" s="98" t="s">
        <v>219</v>
      </c>
      <c r="E42" s="13" t="s">
        <v>48</v>
      </c>
      <c r="F42" s="12" t="s">
        <v>36</v>
      </c>
      <c r="G42" s="17" t="s">
        <v>32</v>
      </c>
      <c r="H42" s="16" t="n">
        <v>0</v>
      </c>
      <c r="I42" s="16"/>
      <c r="J42" s="17" t="n">
        <v>2</v>
      </c>
      <c r="K42" s="107" t="n">
        <v>2</v>
      </c>
      <c r="L42" s="41" t="s">
        <v>220</v>
      </c>
      <c r="M42" s="42" t="s">
        <v>59</v>
      </c>
      <c r="N42" s="43" t="s">
        <v>60</v>
      </c>
      <c r="O42" s="20" t="s">
        <v>23</v>
      </c>
    </row>
    <row r="43" customFormat="false" ht="28.8" hidden="false" customHeight="false" outlineLevel="0" collapsed="false">
      <c r="B43" s="105" t="s">
        <v>156</v>
      </c>
      <c r="C43" s="106" t="s">
        <v>87</v>
      </c>
      <c r="D43" s="98" t="s">
        <v>221</v>
      </c>
      <c r="E43" s="13" t="s">
        <v>48</v>
      </c>
      <c r="F43" s="12" t="s">
        <v>36</v>
      </c>
      <c r="G43" s="17" t="s">
        <v>32</v>
      </c>
      <c r="H43" s="16" t="n">
        <v>0</v>
      </c>
      <c r="I43" s="16"/>
      <c r="J43" s="17" t="n">
        <v>2</v>
      </c>
      <c r="K43" s="107" t="n">
        <v>2</v>
      </c>
      <c r="L43" s="41" t="s">
        <v>222</v>
      </c>
      <c r="M43" s="42" t="s">
        <v>59</v>
      </c>
      <c r="N43" s="43" t="s">
        <v>178</v>
      </c>
      <c r="O43" s="20" t="s">
        <v>23</v>
      </c>
    </row>
    <row r="44" customFormat="false" ht="28.8" hidden="false" customHeight="false" outlineLevel="0" collapsed="false">
      <c r="B44" s="109" t="s">
        <v>156</v>
      </c>
      <c r="C44" s="110" t="s">
        <v>87</v>
      </c>
      <c r="D44" s="98" t="s">
        <v>223</v>
      </c>
      <c r="E44" s="20" t="s">
        <v>48</v>
      </c>
      <c r="F44" s="12" t="s">
        <v>36</v>
      </c>
      <c r="G44" s="17" t="s">
        <v>32</v>
      </c>
      <c r="H44" s="16" t="n">
        <f aca="false">I44*8</f>
        <v>0</v>
      </c>
      <c r="I44" s="16"/>
      <c r="J44" s="17" t="n">
        <v>5</v>
      </c>
      <c r="K44" s="107" t="n">
        <f aca="false">SUM(I44:J44)</f>
        <v>5</v>
      </c>
      <c r="L44" s="41" t="s">
        <v>167</v>
      </c>
      <c r="M44" s="42" t="s">
        <v>22</v>
      </c>
      <c r="N44" s="43" t="s">
        <v>23</v>
      </c>
      <c r="O44" s="20" t="s">
        <v>23</v>
      </c>
    </row>
    <row r="45" customFormat="false" ht="28.8" hidden="false" customHeight="false" outlineLevel="0" collapsed="false">
      <c r="B45" s="105" t="s">
        <v>156</v>
      </c>
      <c r="C45" s="106" t="s">
        <v>87</v>
      </c>
      <c r="D45" s="21" t="s">
        <v>224</v>
      </c>
      <c r="E45" s="13" t="s">
        <v>48</v>
      </c>
      <c r="F45" s="12" t="s">
        <v>36</v>
      </c>
      <c r="G45" s="16" t="s">
        <v>32</v>
      </c>
      <c r="H45" s="16" t="n">
        <f aca="false">I45*8</f>
        <v>0</v>
      </c>
      <c r="I45" s="16"/>
      <c r="J45" s="16" t="n">
        <v>4</v>
      </c>
      <c r="K45" s="107" t="n">
        <f aca="false">SUM(I45:J45)</f>
        <v>4</v>
      </c>
      <c r="L45" s="41" t="s">
        <v>171</v>
      </c>
      <c r="M45" s="42" t="s">
        <v>59</v>
      </c>
      <c r="N45" s="43" t="s">
        <v>60</v>
      </c>
      <c r="O45" s="20" t="s">
        <v>23</v>
      </c>
    </row>
    <row r="46" customFormat="false" ht="28.8" hidden="false" customHeight="false" outlineLevel="0" collapsed="false">
      <c r="B46" s="105" t="s">
        <v>156</v>
      </c>
      <c r="C46" s="106" t="s">
        <v>87</v>
      </c>
      <c r="D46" s="21" t="s">
        <v>225</v>
      </c>
      <c r="E46" s="13" t="s">
        <v>48</v>
      </c>
      <c r="F46" s="12" t="s">
        <v>36</v>
      </c>
      <c r="G46" s="16" t="s">
        <v>32</v>
      </c>
      <c r="H46" s="16" t="n">
        <f aca="false">I46*8</f>
        <v>0</v>
      </c>
      <c r="I46" s="16"/>
      <c r="J46" s="17" t="n">
        <v>5</v>
      </c>
      <c r="K46" s="107" t="n">
        <f aca="false">SUM(I46:J46)</f>
        <v>5</v>
      </c>
      <c r="L46" s="41" t="s">
        <v>226</v>
      </c>
      <c r="M46" s="42" t="s">
        <v>59</v>
      </c>
      <c r="N46" s="43" t="s">
        <v>60</v>
      </c>
      <c r="O46" s="20" t="s">
        <v>23</v>
      </c>
    </row>
    <row r="47" customFormat="false" ht="28.8" hidden="false" customHeight="false" outlineLevel="0" collapsed="false">
      <c r="B47" s="105" t="s">
        <v>156</v>
      </c>
      <c r="C47" s="106" t="s">
        <v>87</v>
      </c>
      <c r="D47" s="21" t="s">
        <v>227</v>
      </c>
      <c r="E47" s="13" t="s">
        <v>48</v>
      </c>
      <c r="F47" s="12" t="s">
        <v>36</v>
      </c>
      <c r="G47" s="16" t="s">
        <v>32</v>
      </c>
      <c r="H47" s="16" t="n">
        <f aca="false">I47*8</f>
        <v>0</v>
      </c>
      <c r="I47" s="16"/>
      <c r="J47" s="17" t="n">
        <v>4</v>
      </c>
      <c r="K47" s="107" t="n">
        <v>4</v>
      </c>
      <c r="L47" s="41" t="s">
        <v>228</v>
      </c>
      <c r="M47" s="42" t="s">
        <v>59</v>
      </c>
      <c r="N47" s="43" t="s">
        <v>206</v>
      </c>
      <c r="O47" s="20" t="s">
        <v>23</v>
      </c>
    </row>
    <row r="48" customFormat="false" ht="28.8" hidden="false" customHeight="false" outlineLevel="0" collapsed="false">
      <c r="B48" s="105" t="s">
        <v>156</v>
      </c>
      <c r="C48" s="106" t="s">
        <v>87</v>
      </c>
      <c r="D48" s="21" t="s">
        <v>229</v>
      </c>
      <c r="E48" s="13" t="s">
        <v>48</v>
      </c>
      <c r="F48" s="12" t="s">
        <v>36</v>
      </c>
      <c r="G48" s="16" t="s">
        <v>32</v>
      </c>
      <c r="H48" s="16" t="n">
        <f aca="false">I48*8</f>
        <v>0</v>
      </c>
      <c r="I48" s="16"/>
      <c r="J48" s="17" t="n">
        <v>5</v>
      </c>
      <c r="K48" s="107" t="n">
        <f aca="false">SUM(I48:J48)</f>
        <v>5</v>
      </c>
      <c r="L48" s="41" t="s">
        <v>200</v>
      </c>
      <c r="M48" s="42" t="s">
        <v>22</v>
      </c>
      <c r="N48" s="43" t="s">
        <v>23</v>
      </c>
      <c r="O48" s="20" t="s">
        <v>23</v>
      </c>
    </row>
    <row r="49" customFormat="false" ht="28.8" hidden="false" customHeight="false" outlineLevel="0" collapsed="false">
      <c r="B49" s="105" t="s">
        <v>156</v>
      </c>
      <c r="C49" s="106" t="s">
        <v>87</v>
      </c>
      <c r="D49" s="21" t="s">
        <v>230</v>
      </c>
      <c r="E49" s="13" t="s">
        <v>48</v>
      </c>
      <c r="F49" s="12" t="s">
        <v>36</v>
      </c>
      <c r="G49" s="16" t="s">
        <v>32</v>
      </c>
      <c r="H49" s="16" t="n">
        <f aca="false">I49*8</f>
        <v>0</v>
      </c>
      <c r="I49" s="16"/>
      <c r="J49" s="17" t="n">
        <v>4</v>
      </c>
      <c r="K49" s="107" t="n">
        <f aca="false">SUM(I49:J49)</f>
        <v>4</v>
      </c>
      <c r="L49" s="41" t="s">
        <v>171</v>
      </c>
      <c r="M49" s="42" t="s">
        <v>59</v>
      </c>
      <c r="N49" s="43" t="s">
        <v>60</v>
      </c>
      <c r="O49" s="20" t="s">
        <v>23</v>
      </c>
    </row>
    <row r="50" customFormat="false" ht="28.8" hidden="false" customHeight="false" outlineLevel="0" collapsed="false">
      <c r="B50" s="105" t="s">
        <v>156</v>
      </c>
      <c r="C50" s="106" t="s">
        <v>87</v>
      </c>
      <c r="D50" s="21" t="s">
        <v>231</v>
      </c>
      <c r="E50" s="13" t="s">
        <v>48</v>
      </c>
      <c r="F50" s="12" t="s">
        <v>36</v>
      </c>
      <c r="G50" s="16" t="s">
        <v>32</v>
      </c>
      <c r="H50" s="16" t="n">
        <f aca="false">I50*8</f>
        <v>0</v>
      </c>
      <c r="I50" s="16"/>
      <c r="J50" s="16" t="n">
        <v>3</v>
      </c>
      <c r="K50" s="111" t="n">
        <v>3</v>
      </c>
      <c r="L50" s="41" t="s">
        <v>232</v>
      </c>
      <c r="M50" s="42" t="s">
        <v>59</v>
      </c>
      <c r="N50" s="43" t="s">
        <v>178</v>
      </c>
      <c r="O50" s="20" t="s">
        <v>23</v>
      </c>
    </row>
    <row r="51" customFormat="false" ht="28.8" hidden="false" customHeight="false" outlineLevel="0" collapsed="false">
      <c r="B51" s="105" t="s">
        <v>156</v>
      </c>
      <c r="C51" s="106" t="s">
        <v>87</v>
      </c>
      <c r="D51" s="21" t="s">
        <v>233</v>
      </c>
      <c r="E51" s="13" t="s">
        <v>48</v>
      </c>
      <c r="F51" s="12" t="s">
        <v>36</v>
      </c>
      <c r="G51" s="16" t="s">
        <v>32</v>
      </c>
      <c r="H51" s="16" t="n">
        <f aca="false">I51*8</f>
        <v>0</v>
      </c>
      <c r="I51" s="16"/>
      <c r="J51" s="16" t="n">
        <v>5</v>
      </c>
      <c r="K51" s="111" t="n">
        <f aca="false">SUM(I51:J51)</f>
        <v>5</v>
      </c>
      <c r="L51" s="41" t="s">
        <v>167</v>
      </c>
      <c r="M51" s="42" t="s">
        <v>22</v>
      </c>
      <c r="N51" s="43" t="s">
        <v>23</v>
      </c>
      <c r="O51" s="20" t="s">
        <v>23</v>
      </c>
    </row>
    <row r="52" customFormat="false" ht="28.8" hidden="false" customHeight="false" outlineLevel="0" collapsed="false">
      <c r="B52" s="105" t="s">
        <v>156</v>
      </c>
      <c r="C52" s="106" t="s">
        <v>87</v>
      </c>
      <c r="D52" s="12" t="s">
        <v>53</v>
      </c>
      <c r="E52" s="21" t="s">
        <v>54</v>
      </c>
      <c r="F52" s="12" t="s">
        <v>43</v>
      </c>
      <c r="G52" s="17" t="s">
        <v>44</v>
      </c>
      <c r="H52" s="16" t="n">
        <v>48</v>
      </c>
      <c r="I52" s="17" t="n">
        <v>6</v>
      </c>
      <c r="J52" s="17"/>
      <c r="K52" s="111" t="n">
        <v>6</v>
      </c>
      <c r="L52" s="41" t="s">
        <v>234</v>
      </c>
      <c r="M52" s="42" t="s">
        <v>22</v>
      </c>
      <c r="N52" s="43" t="s">
        <v>28</v>
      </c>
      <c r="O52" s="20" t="s">
        <v>28</v>
      </c>
    </row>
    <row r="53" customFormat="false" ht="28.8" hidden="false" customHeight="false" outlineLevel="0" collapsed="false">
      <c r="B53" s="109" t="s">
        <v>156</v>
      </c>
      <c r="C53" s="110" t="s">
        <v>87</v>
      </c>
      <c r="D53" s="21" t="s">
        <v>235</v>
      </c>
      <c r="E53" s="21" t="s">
        <v>236</v>
      </c>
      <c r="F53" s="12" t="s">
        <v>43</v>
      </c>
      <c r="G53" s="17" t="s">
        <v>44</v>
      </c>
      <c r="H53" s="16" t="n">
        <f aca="false">I53*8</f>
        <v>8</v>
      </c>
      <c r="I53" s="17" t="n">
        <v>1</v>
      </c>
      <c r="J53" s="17" t="n">
        <v>1</v>
      </c>
      <c r="K53" s="107" t="n">
        <f aca="false">SUM(I53:J53)</f>
        <v>2</v>
      </c>
      <c r="L53" s="98" t="s">
        <v>97</v>
      </c>
      <c r="M53" s="42" t="s">
        <v>16</v>
      </c>
      <c r="N53" s="43" t="s">
        <v>23</v>
      </c>
      <c r="O53" s="20" t="s">
        <v>23</v>
      </c>
    </row>
    <row r="54" customFormat="false" ht="29.4" hidden="false" customHeight="false" outlineLevel="0" collapsed="false">
      <c r="B54" s="105" t="s">
        <v>156</v>
      </c>
      <c r="C54" s="106" t="s">
        <v>87</v>
      </c>
      <c r="D54" s="21" t="s">
        <v>143</v>
      </c>
      <c r="E54" s="13" t="s">
        <v>144</v>
      </c>
      <c r="F54" s="12" t="s">
        <v>145</v>
      </c>
      <c r="G54" s="16" t="s">
        <v>140</v>
      </c>
      <c r="H54" s="31" t="n">
        <f aca="false">I54*8</f>
        <v>16</v>
      </c>
      <c r="I54" s="16" t="n">
        <v>2</v>
      </c>
      <c r="J54" s="16" t="s">
        <v>237</v>
      </c>
      <c r="K54" s="107" t="n">
        <f aca="false">SUM(I54:J54)</f>
        <v>2</v>
      </c>
      <c r="L54" s="92" t="s">
        <v>146</v>
      </c>
      <c r="M54" s="93" t="s">
        <v>27</v>
      </c>
      <c r="N54" s="94" t="s">
        <v>147</v>
      </c>
      <c r="O54" s="29" t="s">
        <v>147</v>
      </c>
    </row>
    <row r="55" customFormat="false" ht="17.25" hidden="false" customHeight="true" outlineLevel="0" collapsed="false">
      <c r="B55" s="112" t="s">
        <v>112</v>
      </c>
      <c r="C55" s="112"/>
      <c r="D55" s="112"/>
      <c r="E55" s="112"/>
      <c r="F55" s="112"/>
      <c r="G55" s="112"/>
      <c r="H55" s="56" t="n">
        <f aca="false">SUM(H40:H54)</f>
        <v>160</v>
      </c>
      <c r="I55" s="56" t="n">
        <f aca="false">SUM(I40:I54)</f>
        <v>20</v>
      </c>
      <c r="J55" s="56" t="n">
        <f aca="false">SUM(J40:J54)</f>
        <v>40</v>
      </c>
      <c r="K55" s="56" t="n">
        <f aca="false">SUM(K40:K54)</f>
        <v>60</v>
      </c>
      <c r="L55" s="57"/>
      <c r="M55" s="57"/>
      <c r="N55" s="57"/>
      <c r="O55" s="57"/>
    </row>
    <row r="56" customFormat="false" ht="9" hidden="false" customHeight="true" outlineLevel="0" collapsed="false"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5"/>
    </row>
    <row r="57" customFormat="false" ht="36" hidden="false" customHeight="true" outlineLevel="0" collapsed="false">
      <c r="B57" s="7" t="s">
        <v>1</v>
      </c>
      <c r="C57" s="8" t="s">
        <v>2</v>
      </c>
      <c r="D57" s="7" t="s">
        <v>3</v>
      </c>
      <c r="E57" s="8" t="s">
        <v>4</v>
      </c>
      <c r="F57" s="7" t="s">
        <v>5</v>
      </c>
      <c r="G57" s="8" t="s">
        <v>6</v>
      </c>
      <c r="H57" s="8" t="s">
        <v>7</v>
      </c>
      <c r="I57" s="8" t="s">
        <v>8</v>
      </c>
      <c r="J57" s="8" t="s">
        <v>9</v>
      </c>
      <c r="K57" s="8" t="s">
        <v>10</v>
      </c>
      <c r="L57" s="7" t="s">
        <v>11</v>
      </c>
      <c r="M57" s="9" t="s">
        <v>12</v>
      </c>
      <c r="N57" s="9" t="s">
        <v>13</v>
      </c>
      <c r="O57" s="9" t="s">
        <v>14</v>
      </c>
    </row>
    <row r="58" customFormat="false" ht="29.4" hidden="false" customHeight="false" outlineLevel="0" collapsed="false">
      <c r="B58" s="113" t="s">
        <v>156</v>
      </c>
      <c r="C58" s="114" t="s">
        <v>113</v>
      </c>
      <c r="D58" s="98" t="s">
        <v>238</v>
      </c>
      <c r="E58" s="43" t="s">
        <v>48</v>
      </c>
      <c r="F58" s="98" t="s">
        <v>36</v>
      </c>
      <c r="G58" s="17" t="s">
        <v>32</v>
      </c>
      <c r="H58" s="16" t="n">
        <f aca="false">I58*8</f>
        <v>0</v>
      </c>
      <c r="I58" s="17"/>
      <c r="J58" s="17" t="n">
        <v>6</v>
      </c>
      <c r="K58" s="60" t="n">
        <f aca="false">SUM(I58:J58)</f>
        <v>6</v>
      </c>
      <c r="L58" s="41" t="s">
        <v>239</v>
      </c>
      <c r="M58" s="42" t="s">
        <v>27</v>
      </c>
      <c r="N58" s="43" t="s">
        <v>23</v>
      </c>
      <c r="O58" s="20" t="s">
        <v>23</v>
      </c>
    </row>
    <row r="59" customFormat="false" ht="28.8" hidden="false" customHeight="false" outlineLevel="0" collapsed="false">
      <c r="B59" s="115" t="s">
        <v>156</v>
      </c>
      <c r="C59" s="116" t="s">
        <v>113</v>
      </c>
      <c r="D59" s="41" t="s">
        <v>240</v>
      </c>
      <c r="E59" s="117" t="s">
        <v>48</v>
      </c>
      <c r="F59" s="98" t="s">
        <v>36</v>
      </c>
      <c r="G59" s="16" t="s">
        <v>32</v>
      </c>
      <c r="H59" s="16" t="n">
        <f aca="false">I59*8</f>
        <v>0</v>
      </c>
      <c r="I59" s="16"/>
      <c r="J59" s="17" t="n">
        <v>5</v>
      </c>
      <c r="K59" s="60" t="n">
        <f aca="false">SUM(I59:J59)</f>
        <v>5</v>
      </c>
      <c r="L59" s="101" t="s">
        <v>241</v>
      </c>
      <c r="M59" s="42" t="s">
        <v>59</v>
      </c>
      <c r="N59" s="43" t="s">
        <v>206</v>
      </c>
      <c r="O59" s="20" t="s">
        <v>23</v>
      </c>
    </row>
    <row r="60" customFormat="false" ht="28.8" hidden="false" customHeight="false" outlineLevel="0" collapsed="false">
      <c r="B60" s="115" t="s">
        <v>156</v>
      </c>
      <c r="C60" s="116" t="s">
        <v>113</v>
      </c>
      <c r="D60" s="41" t="s">
        <v>242</v>
      </c>
      <c r="E60" s="117" t="s">
        <v>48</v>
      </c>
      <c r="F60" s="98" t="s">
        <v>36</v>
      </c>
      <c r="G60" s="16" t="s">
        <v>32</v>
      </c>
      <c r="H60" s="16" t="n">
        <f aca="false">I60*8</f>
        <v>0</v>
      </c>
      <c r="I60" s="16"/>
      <c r="J60" s="17" t="n">
        <v>5</v>
      </c>
      <c r="K60" s="60" t="n">
        <f aca="false">SUM(I60:J60)</f>
        <v>5</v>
      </c>
      <c r="L60" s="41" t="s">
        <v>243</v>
      </c>
      <c r="M60" s="42" t="s">
        <v>16</v>
      </c>
      <c r="N60" s="43" t="s">
        <v>23</v>
      </c>
      <c r="O60" s="20" t="s">
        <v>23</v>
      </c>
    </row>
    <row r="61" customFormat="false" ht="28.8" hidden="false" customHeight="false" outlineLevel="0" collapsed="false">
      <c r="B61" s="115" t="s">
        <v>156</v>
      </c>
      <c r="C61" s="116" t="s">
        <v>113</v>
      </c>
      <c r="D61" s="41" t="s">
        <v>244</v>
      </c>
      <c r="E61" s="117" t="s">
        <v>48</v>
      </c>
      <c r="F61" s="98" t="s">
        <v>36</v>
      </c>
      <c r="G61" s="16" t="s">
        <v>32</v>
      </c>
      <c r="H61" s="16" t="n">
        <f aca="false">I61*8</f>
        <v>0</v>
      </c>
      <c r="I61" s="16"/>
      <c r="J61" s="17" t="n">
        <v>4</v>
      </c>
      <c r="K61" s="60" t="n">
        <f aca="false">SUM(I61:J61)</f>
        <v>4</v>
      </c>
      <c r="L61" s="41" t="s">
        <v>169</v>
      </c>
      <c r="M61" s="42" t="s">
        <v>59</v>
      </c>
      <c r="N61" s="43" t="s">
        <v>60</v>
      </c>
      <c r="O61" s="20" t="s">
        <v>23</v>
      </c>
    </row>
    <row r="62" customFormat="false" ht="28.8" hidden="false" customHeight="false" outlineLevel="0" collapsed="false">
      <c r="B62" s="115" t="s">
        <v>156</v>
      </c>
      <c r="C62" s="116" t="s">
        <v>113</v>
      </c>
      <c r="D62" s="41" t="s">
        <v>245</v>
      </c>
      <c r="E62" s="117" t="s">
        <v>48</v>
      </c>
      <c r="F62" s="98" t="s">
        <v>36</v>
      </c>
      <c r="G62" s="16" t="s">
        <v>32</v>
      </c>
      <c r="H62" s="16" t="n">
        <f aca="false">I62*8</f>
        <v>0</v>
      </c>
      <c r="I62" s="16"/>
      <c r="J62" s="16" t="n">
        <v>5</v>
      </c>
      <c r="K62" s="60" t="n">
        <f aca="false">SUM(I62:J62)</f>
        <v>5</v>
      </c>
      <c r="L62" s="41" t="s">
        <v>169</v>
      </c>
      <c r="M62" s="42" t="s">
        <v>59</v>
      </c>
      <c r="N62" s="43" t="s">
        <v>60</v>
      </c>
      <c r="O62" s="20" t="s">
        <v>23</v>
      </c>
    </row>
    <row r="63" customFormat="false" ht="28.8" hidden="false" customHeight="false" outlineLevel="0" collapsed="false">
      <c r="B63" s="115" t="s">
        <v>156</v>
      </c>
      <c r="C63" s="116" t="s">
        <v>113</v>
      </c>
      <c r="D63" s="41" t="s">
        <v>246</v>
      </c>
      <c r="E63" s="117" t="s">
        <v>48</v>
      </c>
      <c r="F63" s="98" t="s">
        <v>36</v>
      </c>
      <c r="G63" s="16" t="s">
        <v>32</v>
      </c>
      <c r="H63" s="16" t="n">
        <f aca="false">I63*8</f>
        <v>0</v>
      </c>
      <c r="I63" s="16"/>
      <c r="J63" s="16" t="n">
        <v>4</v>
      </c>
      <c r="K63" s="60" t="n">
        <f aca="false">SUM(I63:J63)</f>
        <v>4</v>
      </c>
      <c r="L63" s="41" t="s">
        <v>171</v>
      </c>
      <c r="M63" s="42" t="s">
        <v>59</v>
      </c>
      <c r="N63" s="43" t="s">
        <v>60</v>
      </c>
      <c r="O63" s="20" t="s">
        <v>23</v>
      </c>
    </row>
    <row r="64" customFormat="false" ht="28.8" hidden="false" customHeight="false" outlineLevel="0" collapsed="false">
      <c r="B64" s="115" t="s">
        <v>156</v>
      </c>
      <c r="C64" s="116" t="s">
        <v>113</v>
      </c>
      <c r="D64" s="41" t="s">
        <v>247</v>
      </c>
      <c r="E64" s="117" t="s">
        <v>48</v>
      </c>
      <c r="F64" s="98" t="s">
        <v>36</v>
      </c>
      <c r="G64" s="16" t="s">
        <v>32</v>
      </c>
      <c r="H64" s="16" t="n">
        <f aca="false">I64*8</f>
        <v>0</v>
      </c>
      <c r="I64" s="16"/>
      <c r="J64" s="16" t="n">
        <v>4</v>
      </c>
      <c r="K64" s="60" t="n">
        <f aca="false">SUM(I64:J64)</f>
        <v>4</v>
      </c>
      <c r="L64" s="41" t="s">
        <v>171</v>
      </c>
      <c r="M64" s="42" t="s">
        <v>59</v>
      </c>
      <c r="N64" s="43" t="s">
        <v>60</v>
      </c>
      <c r="O64" s="20" t="s">
        <v>23</v>
      </c>
    </row>
    <row r="65" customFormat="false" ht="28.8" hidden="false" customHeight="false" outlineLevel="0" collapsed="false">
      <c r="B65" s="115" t="s">
        <v>156</v>
      </c>
      <c r="C65" s="116" t="s">
        <v>113</v>
      </c>
      <c r="D65" s="41" t="s">
        <v>248</v>
      </c>
      <c r="E65" s="117" t="s">
        <v>48</v>
      </c>
      <c r="F65" s="98" t="s">
        <v>36</v>
      </c>
      <c r="G65" s="16" t="s">
        <v>32</v>
      </c>
      <c r="H65" s="16" t="n">
        <f aca="false">I65*8</f>
        <v>0</v>
      </c>
      <c r="I65" s="16"/>
      <c r="J65" s="16" t="n">
        <v>6</v>
      </c>
      <c r="K65" s="60" t="n">
        <f aca="false">SUM(I65:J65)</f>
        <v>6</v>
      </c>
      <c r="L65" s="41" t="s">
        <v>249</v>
      </c>
      <c r="M65" s="42" t="s">
        <v>22</v>
      </c>
      <c r="N65" s="43" t="s">
        <v>178</v>
      </c>
      <c r="O65" s="20" t="s">
        <v>23</v>
      </c>
    </row>
    <row r="66" customFormat="false" ht="28.8" hidden="false" customHeight="false" outlineLevel="0" collapsed="false">
      <c r="B66" s="115" t="s">
        <v>156</v>
      </c>
      <c r="C66" s="116" t="s">
        <v>113</v>
      </c>
      <c r="D66" s="41" t="s">
        <v>250</v>
      </c>
      <c r="E66" s="117" t="s">
        <v>48</v>
      </c>
      <c r="F66" s="98" t="s">
        <v>36</v>
      </c>
      <c r="G66" s="16" t="s">
        <v>32</v>
      </c>
      <c r="H66" s="16" t="n">
        <f aca="false">I66*8</f>
        <v>0</v>
      </c>
      <c r="I66" s="16"/>
      <c r="J66" s="16" t="n">
        <v>6</v>
      </c>
      <c r="K66" s="60" t="n">
        <f aca="false">SUM(I66:J66)</f>
        <v>6</v>
      </c>
      <c r="L66" s="118" t="s">
        <v>181</v>
      </c>
      <c r="M66" s="42" t="s">
        <v>22</v>
      </c>
      <c r="N66" s="43" t="s">
        <v>108</v>
      </c>
      <c r="O66" s="20" t="s">
        <v>23</v>
      </c>
    </row>
    <row r="67" customFormat="false" ht="29.4" hidden="false" customHeight="false" outlineLevel="0" collapsed="false">
      <c r="B67" s="113" t="s">
        <v>156</v>
      </c>
      <c r="C67" s="114" t="s">
        <v>113</v>
      </c>
      <c r="D67" s="98" t="s">
        <v>148</v>
      </c>
      <c r="E67" s="43" t="s">
        <v>138</v>
      </c>
      <c r="F67" s="98" t="s">
        <v>149</v>
      </c>
      <c r="G67" s="17" t="s">
        <v>150</v>
      </c>
      <c r="H67" s="31" t="n">
        <f aca="false">I67*8</f>
        <v>40</v>
      </c>
      <c r="I67" s="17" t="n">
        <v>5</v>
      </c>
      <c r="J67" s="17" t="n">
        <v>10</v>
      </c>
      <c r="K67" s="60" t="n">
        <f aca="false">SUM(I67:J67)</f>
        <v>15</v>
      </c>
      <c r="L67" s="92" t="s">
        <v>151</v>
      </c>
      <c r="M67" s="93" t="s">
        <v>142</v>
      </c>
      <c r="N67" s="93" t="s">
        <v>142</v>
      </c>
      <c r="O67" s="93" t="s">
        <v>142</v>
      </c>
    </row>
    <row r="68" customFormat="false" ht="17.25" hidden="false" customHeight="true" outlineLevel="0" collapsed="false">
      <c r="B68" s="68" t="s">
        <v>251</v>
      </c>
      <c r="C68" s="68"/>
      <c r="D68" s="68"/>
      <c r="E68" s="68"/>
      <c r="F68" s="68"/>
      <c r="G68" s="68"/>
      <c r="H68" s="69" t="n">
        <f aca="false">SUM(H67:H67)</f>
        <v>40</v>
      </c>
      <c r="I68" s="69" t="n">
        <f aca="false">SUM(I67:I67)</f>
        <v>5</v>
      </c>
      <c r="J68" s="69" t="n">
        <f aca="false">SUM(J58:J67)</f>
        <v>55</v>
      </c>
      <c r="K68" s="69" t="n">
        <f aca="false">SUM(K58:K67)</f>
        <v>60</v>
      </c>
      <c r="L68" s="70"/>
      <c r="M68" s="70"/>
      <c r="N68" s="70"/>
      <c r="O68" s="70"/>
    </row>
    <row r="69" customFormat="false" ht="9.75" hidden="false" customHeight="true" outlineLevel="0" collapsed="false"/>
    <row r="70" customFormat="false" ht="16.8" hidden="false" customHeight="true" outlineLevel="0" collapsed="false">
      <c r="B70" s="71" t="s">
        <v>153</v>
      </c>
      <c r="C70" s="71"/>
      <c r="D70" s="71"/>
      <c r="E70" s="71"/>
      <c r="F70" s="71"/>
      <c r="G70" s="71"/>
      <c r="H70" s="72" t="n">
        <f aca="false">H68+H55+H37+H19</f>
        <v>552</v>
      </c>
      <c r="I70" s="72" t="n">
        <f aca="false">I68+I55+I37+I19</f>
        <v>69</v>
      </c>
      <c r="J70" s="72" t="n">
        <f aca="false">J68+J55+J37+J19</f>
        <v>171</v>
      </c>
      <c r="K70" s="72" t="n">
        <f aca="false">K68+K55+K37+K19</f>
        <v>240</v>
      </c>
      <c r="L70" s="74"/>
      <c r="M70" s="74"/>
      <c r="N70" s="74"/>
      <c r="O70" s="74"/>
    </row>
    <row r="71" customFormat="false" ht="16.8" hidden="false" customHeight="false" outlineLevel="0" collapsed="false">
      <c r="B71" s="75"/>
      <c r="C71" s="76"/>
      <c r="D71" s="77"/>
      <c r="E71" s="76"/>
      <c r="F71" s="77"/>
      <c r="G71" s="79"/>
      <c r="H71" s="79" t="s">
        <v>154</v>
      </c>
      <c r="I71" s="80" t="n">
        <f aca="false">I70/K70</f>
        <v>0.2875</v>
      </c>
      <c r="J71" s="81" t="n">
        <f aca="false">J70/K70</f>
        <v>0.7125</v>
      </c>
      <c r="K71" s="82" t="n">
        <f aca="false">SUM(I71:J71)</f>
        <v>1</v>
      </c>
      <c r="L71" s="77"/>
    </row>
    <row r="72" customFormat="false" ht="15" hidden="false" customHeight="false" outlineLevel="0" collapsed="false"/>
  </sheetData>
  <mergeCells count="11">
    <mergeCell ref="B2:O2"/>
    <mergeCell ref="B19:G19"/>
    <mergeCell ref="L19:O19"/>
    <mergeCell ref="B37:G37"/>
    <mergeCell ref="L37:O37"/>
    <mergeCell ref="B55:G55"/>
    <mergeCell ref="L55:O55"/>
    <mergeCell ref="B68:G68"/>
    <mergeCell ref="L68:O68"/>
    <mergeCell ref="B70:G70"/>
    <mergeCell ref="L70:O70"/>
  </mergeCells>
  <dataValidations count="4">
    <dataValidation allowBlank="true" operator="between" showDropDown="false" showErrorMessage="true" showInputMessage="true" sqref="N5:O18 N22:O35 N40:O43 O44:O54 N45:N50 N52:N54 N58:O66" type="list">
      <formula1>"DSB,DSC,DMI,DSMSP,DSVA,AOU-CA,AOBrotzu,ATS,ALTRI,"</formula1>
      <formula2>0</formula2>
    </dataValidation>
    <dataValidation allowBlank="true" operator="between" showDropDown="false" showErrorMessage="true" showInputMessage="true" sqref="M5:M18 M22:M35 M40:M54 M58:M66" type="list">
      <formula1>"1°,2°,R,RTD,SSN,C"</formula1>
      <formula2>0</formula2>
    </dataValidation>
    <dataValidation allowBlank="true" operator="between" showDropDown="false" showErrorMessage="true" showInputMessage="true" sqref="F5:F18 F22:F36 F40:F54 F58:F6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F67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5"/>
  <sheetViews>
    <sheetView showFormulas="false" showGridLines="false" showRowColHeaders="true" showZeros="true" rightToLeft="false" tabSelected="false" showOutlineSymbols="true" defaultGridColor="true" view="normal" topLeftCell="A14" colorId="64" zoomScale="85" zoomScaleNormal="85" zoomScalePageLayoutView="100" workbookViewId="0">
      <selection pane="topLeft" activeCell="B19" activeCellId="0" sqref="B19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62.55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1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8.33"/>
    <col collapsed="false" customWidth="true" hidden="false" outlineLevel="0" max="12" min="12" style="1" width="29"/>
    <col collapsed="false" customWidth="true" hidden="false" outlineLevel="0" max="13" min="13" style="0" width="7.32"/>
    <col collapsed="false" customWidth="true" hidden="false" outlineLevel="0" max="14" min="14" style="0" width="13.66"/>
    <col collapsed="false" customWidth="true" hidden="false" outlineLevel="0" max="15" min="15" style="0" width="14.32"/>
    <col collapsed="false" customWidth="true" hidden="false" outlineLevel="0" max="257" min="257" style="0" width="2.1"/>
    <col collapsed="false" customWidth="true" hidden="false" outlineLevel="0" max="258" min="258" style="0" width="25"/>
    <col collapsed="false" customWidth="true" hidden="false" outlineLevel="0" max="259" min="259" style="0" width="9"/>
    <col collapsed="false" customWidth="true" hidden="false" outlineLevel="0" max="260" min="260" style="0" width="62.55"/>
    <col collapsed="false" customWidth="true" hidden="false" outlineLevel="0" max="261" min="261" style="0" width="9.88"/>
    <col collapsed="false" customWidth="true" hidden="false" outlineLevel="0" max="262" min="262" style="0" width="34.89"/>
    <col collapsed="false" customWidth="true" hidden="false" outlineLevel="0" max="263" min="263" style="0" width="10.34"/>
    <col collapsed="false" customWidth="true" hidden="false" outlineLevel="0" max="264" min="264" style="0" width="9.66"/>
    <col collapsed="false" customWidth="true" hidden="false" outlineLevel="0" max="265" min="265" style="0" width="8.09"/>
    <col collapsed="false" customWidth="true" hidden="false" outlineLevel="0" max="266" min="266" style="0" width="8"/>
    <col collapsed="false" customWidth="true" hidden="false" outlineLevel="0" max="267" min="267" style="0" width="8.33"/>
    <col collapsed="false" customWidth="true" hidden="false" outlineLevel="0" max="268" min="268" style="0" width="29"/>
    <col collapsed="false" customWidth="true" hidden="false" outlineLevel="0" max="269" min="269" style="0" width="7.32"/>
    <col collapsed="false" customWidth="true" hidden="false" outlineLevel="0" max="270" min="270" style="0" width="13.66"/>
    <col collapsed="false" customWidth="true" hidden="false" outlineLevel="0" max="513" min="513" style="0" width="2.1"/>
    <col collapsed="false" customWidth="true" hidden="false" outlineLevel="0" max="514" min="514" style="0" width="25"/>
    <col collapsed="false" customWidth="true" hidden="false" outlineLevel="0" max="515" min="515" style="0" width="9"/>
    <col collapsed="false" customWidth="true" hidden="false" outlineLevel="0" max="516" min="516" style="0" width="62.55"/>
    <col collapsed="false" customWidth="true" hidden="false" outlineLevel="0" max="517" min="517" style="0" width="9.88"/>
    <col collapsed="false" customWidth="true" hidden="false" outlineLevel="0" max="518" min="518" style="0" width="34.89"/>
    <col collapsed="false" customWidth="true" hidden="false" outlineLevel="0" max="519" min="519" style="0" width="10.34"/>
    <col collapsed="false" customWidth="true" hidden="false" outlineLevel="0" max="520" min="520" style="0" width="9.66"/>
    <col collapsed="false" customWidth="true" hidden="false" outlineLevel="0" max="521" min="521" style="0" width="8.09"/>
    <col collapsed="false" customWidth="true" hidden="false" outlineLevel="0" max="522" min="522" style="0" width="8"/>
    <col collapsed="false" customWidth="true" hidden="false" outlineLevel="0" max="523" min="523" style="0" width="8.33"/>
    <col collapsed="false" customWidth="true" hidden="false" outlineLevel="0" max="524" min="524" style="0" width="29"/>
    <col collapsed="false" customWidth="true" hidden="false" outlineLevel="0" max="525" min="525" style="0" width="7.32"/>
    <col collapsed="false" customWidth="true" hidden="false" outlineLevel="0" max="526" min="526" style="0" width="13.66"/>
    <col collapsed="false" customWidth="true" hidden="false" outlineLevel="0" max="769" min="769" style="0" width="2.1"/>
    <col collapsed="false" customWidth="true" hidden="false" outlineLevel="0" max="770" min="770" style="0" width="25"/>
    <col collapsed="false" customWidth="true" hidden="false" outlineLevel="0" max="771" min="771" style="0" width="9"/>
    <col collapsed="false" customWidth="true" hidden="false" outlineLevel="0" max="772" min="772" style="0" width="62.55"/>
    <col collapsed="false" customWidth="true" hidden="false" outlineLevel="0" max="773" min="773" style="0" width="9.88"/>
    <col collapsed="false" customWidth="true" hidden="false" outlineLevel="0" max="774" min="774" style="0" width="34.89"/>
    <col collapsed="false" customWidth="true" hidden="false" outlineLevel="0" max="775" min="775" style="0" width="10.34"/>
    <col collapsed="false" customWidth="true" hidden="false" outlineLevel="0" max="776" min="776" style="0" width="9.66"/>
    <col collapsed="false" customWidth="true" hidden="false" outlineLevel="0" max="777" min="777" style="0" width="8.09"/>
    <col collapsed="false" customWidth="true" hidden="false" outlineLevel="0" max="778" min="778" style="0" width="8"/>
    <col collapsed="false" customWidth="true" hidden="false" outlineLevel="0" max="779" min="779" style="0" width="8.33"/>
    <col collapsed="false" customWidth="true" hidden="false" outlineLevel="0" max="780" min="780" style="0" width="29"/>
    <col collapsed="false" customWidth="true" hidden="false" outlineLevel="0" max="781" min="781" style="0" width="7.32"/>
    <col collapsed="false" customWidth="true" hidden="false" outlineLevel="0" max="782" min="782" style="0" width="13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3"/>
      <c r="I1" s="4"/>
      <c r="J1" s="4"/>
      <c r="K1" s="4"/>
      <c r="L1" s="3"/>
      <c r="M1" s="5"/>
      <c r="N1" s="5"/>
      <c r="O1" s="5"/>
    </row>
    <row r="2" customFormat="false" ht="80.25" hidden="false" customHeight="true" outlineLevel="0" collapsed="false">
      <c r="B2" s="350" t="s">
        <v>936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937</v>
      </c>
      <c r="H4" s="8" t="s">
        <v>938</v>
      </c>
      <c r="I4" s="8" t="s">
        <v>939</v>
      </c>
      <c r="J4" s="8" t="s">
        <v>940</v>
      </c>
      <c r="K4" s="8" t="s">
        <v>941</v>
      </c>
      <c r="L4" s="7" t="s">
        <v>942</v>
      </c>
      <c r="M4" s="9" t="s">
        <v>12</v>
      </c>
      <c r="N4" s="9" t="s">
        <v>13</v>
      </c>
      <c r="O4" s="8" t="s">
        <v>14</v>
      </c>
    </row>
    <row r="5" customFormat="false" ht="16.2" hidden="false" customHeight="false" outlineLevel="0" collapsed="false">
      <c r="B5" s="10" t="s">
        <v>943</v>
      </c>
      <c r="C5" s="11" t="s">
        <v>16</v>
      </c>
      <c r="D5" s="21" t="s">
        <v>944</v>
      </c>
      <c r="E5" s="13" t="s">
        <v>581</v>
      </c>
      <c r="F5" s="12" t="s">
        <v>19</v>
      </c>
      <c r="G5" s="14" t="s">
        <v>20</v>
      </c>
      <c r="H5" s="15" t="n">
        <f aca="false">K5*8</f>
        <v>16</v>
      </c>
      <c r="I5" s="16" t="n">
        <v>2</v>
      </c>
      <c r="J5" s="17"/>
      <c r="K5" s="18" t="n">
        <f aca="false">SUM(I5:J5)</f>
        <v>2</v>
      </c>
      <c r="L5" s="12" t="s">
        <v>945</v>
      </c>
      <c r="M5" s="19" t="s">
        <v>22</v>
      </c>
      <c r="N5" s="20" t="s">
        <v>23</v>
      </c>
      <c r="O5" s="20" t="s">
        <v>28</v>
      </c>
    </row>
    <row r="6" customFormat="false" ht="15.6" hidden="false" customHeight="false" outlineLevel="0" collapsed="false">
      <c r="B6" s="10" t="s">
        <v>943</v>
      </c>
      <c r="C6" s="11" t="s">
        <v>16</v>
      </c>
      <c r="D6" s="21" t="s">
        <v>587</v>
      </c>
      <c r="E6" s="20" t="s">
        <v>541</v>
      </c>
      <c r="F6" s="12" t="s">
        <v>19</v>
      </c>
      <c r="G6" s="14" t="s">
        <v>20</v>
      </c>
      <c r="H6" s="15" t="n">
        <f aca="false">K6*8</f>
        <v>8</v>
      </c>
      <c r="I6" s="16" t="n">
        <v>1</v>
      </c>
      <c r="J6" s="17"/>
      <c r="K6" s="18" t="n">
        <f aca="false">SUM(I6:J6)</f>
        <v>1</v>
      </c>
      <c r="L6" s="12" t="s">
        <v>542</v>
      </c>
      <c r="M6" s="19" t="s">
        <v>16</v>
      </c>
      <c r="N6" s="20" t="s">
        <v>28</v>
      </c>
      <c r="O6" s="20" t="s">
        <v>28</v>
      </c>
    </row>
    <row r="7" customFormat="false" ht="15.6" hidden="false" customHeight="false" outlineLevel="0" collapsed="false">
      <c r="B7" s="10" t="s">
        <v>943</v>
      </c>
      <c r="C7" s="23" t="s">
        <v>16</v>
      </c>
      <c r="D7" s="12" t="s">
        <v>946</v>
      </c>
      <c r="E7" s="20" t="s">
        <v>483</v>
      </c>
      <c r="F7" s="12" t="s">
        <v>19</v>
      </c>
      <c r="G7" s="14" t="s">
        <v>20</v>
      </c>
      <c r="H7" s="15" t="n">
        <f aca="false">K7*8</f>
        <v>8</v>
      </c>
      <c r="I7" s="17" t="n">
        <v>1</v>
      </c>
      <c r="J7" s="17"/>
      <c r="K7" s="18" t="n">
        <f aca="false">SUM(I7:J7)</f>
        <v>1</v>
      </c>
      <c r="L7" s="12" t="s">
        <v>181</v>
      </c>
      <c r="M7" s="19" t="s">
        <v>22</v>
      </c>
      <c r="N7" s="20" t="s">
        <v>108</v>
      </c>
      <c r="O7" s="20" t="s">
        <v>28</v>
      </c>
    </row>
    <row r="8" customFormat="false" ht="15.6" hidden="false" customHeight="false" outlineLevel="0" collapsed="false">
      <c r="B8" s="10" t="s">
        <v>943</v>
      </c>
      <c r="C8" s="23" t="s">
        <v>16</v>
      </c>
      <c r="D8" s="12" t="s">
        <v>544</v>
      </c>
      <c r="E8" s="20" t="s">
        <v>947</v>
      </c>
      <c r="F8" s="12" t="s">
        <v>19</v>
      </c>
      <c r="G8" s="14" t="s">
        <v>20</v>
      </c>
      <c r="H8" s="15" t="n">
        <f aca="false">K8*8</f>
        <v>8</v>
      </c>
      <c r="I8" s="17" t="n">
        <v>1</v>
      </c>
      <c r="J8" s="17"/>
      <c r="K8" s="18" t="n">
        <f aca="false">SUM(I8:J8)</f>
        <v>1</v>
      </c>
      <c r="L8" s="12" t="s">
        <v>21</v>
      </c>
      <c r="M8" s="19" t="s">
        <v>22</v>
      </c>
      <c r="N8" s="20" t="s">
        <v>23</v>
      </c>
      <c r="O8" s="20" t="s">
        <v>23</v>
      </c>
    </row>
    <row r="9" customFormat="false" ht="15.6" hidden="false" customHeight="false" outlineLevel="0" collapsed="false">
      <c r="B9" s="10" t="s">
        <v>943</v>
      </c>
      <c r="C9" s="11" t="s">
        <v>16</v>
      </c>
      <c r="D9" s="12" t="s">
        <v>506</v>
      </c>
      <c r="E9" s="13" t="s">
        <v>30</v>
      </c>
      <c r="F9" s="12" t="s">
        <v>31</v>
      </c>
      <c r="G9" s="14" t="s">
        <v>32</v>
      </c>
      <c r="H9" s="15" t="n">
        <f aca="false">K9*8</f>
        <v>24</v>
      </c>
      <c r="I9" s="17"/>
      <c r="J9" s="17" t="n">
        <v>3</v>
      </c>
      <c r="K9" s="18" t="n">
        <f aca="false">SUM(I9:J9)</f>
        <v>3</v>
      </c>
      <c r="L9" s="12" t="s">
        <v>948</v>
      </c>
      <c r="M9" s="19" t="s">
        <v>59</v>
      </c>
      <c r="N9" s="20" t="s">
        <v>188</v>
      </c>
      <c r="O9" s="20" t="s">
        <v>23</v>
      </c>
    </row>
    <row r="10" customFormat="false" ht="15.6" hidden="false" customHeight="false" outlineLevel="0" collapsed="false">
      <c r="B10" s="10" t="s">
        <v>943</v>
      </c>
      <c r="C10" s="11" t="s">
        <v>16</v>
      </c>
      <c r="D10" s="21" t="s">
        <v>949</v>
      </c>
      <c r="E10" s="13" t="s">
        <v>285</v>
      </c>
      <c r="F10" s="12" t="s">
        <v>31</v>
      </c>
      <c r="G10" s="14" t="s">
        <v>32</v>
      </c>
      <c r="H10" s="15" t="n">
        <f aca="false">K10*8</f>
        <v>24</v>
      </c>
      <c r="I10" s="17"/>
      <c r="J10" s="17" t="n">
        <v>3</v>
      </c>
      <c r="K10" s="18" t="n">
        <f aca="false">SUM(I10:J10)</f>
        <v>3</v>
      </c>
      <c r="L10" s="12" t="s">
        <v>950</v>
      </c>
      <c r="M10" s="19" t="s">
        <v>59</v>
      </c>
      <c r="N10" s="20" t="s">
        <v>60</v>
      </c>
      <c r="O10" s="20" t="s">
        <v>23</v>
      </c>
    </row>
    <row r="11" customFormat="false" ht="15.6" hidden="false" customHeight="false" outlineLevel="0" collapsed="false">
      <c r="B11" s="10" t="s">
        <v>943</v>
      </c>
      <c r="C11" s="11" t="s">
        <v>16</v>
      </c>
      <c r="D11" s="12" t="s">
        <v>951</v>
      </c>
      <c r="E11" s="13" t="s">
        <v>288</v>
      </c>
      <c r="F11" s="12" t="s">
        <v>31</v>
      </c>
      <c r="G11" s="14" t="s">
        <v>32</v>
      </c>
      <c r="H11" s="15" t="n">
        <f aca="false">K11*8</f>
        <v>24</v>
      </c>
      <c r="I11" s="25"/>
      <c r="J11" s="17" t="n">
        <v>3</v>
      </c>
      <c r="K11" s="18" t="n">
        <f aca="false">SUM(I11:J11)</f>
        <v>3</v>
      </c>
      <c r="L11" s="12" t="s">
        <v>289</v>
      </c>
      <c r="M11" s="19" t="s">
        <v>16</v>
      </c>
      <c r="N11" s="20" t="s">
        <v>23</v>
      </c>
      <c r="O11" s="20" t="s">
        <v>23</v>
      </c>
    </row>
    <row r="12" customFormat="false" ht="15.6" hidden="false" customHeight="false" outlineLevel="0" collapsed="false">
      <c r="B12" s="10" t="s">
        <v>943</v>
      </c>
      <c r="C12" s="11" t="s">
        <v>16</v>
      </c>
      <c r="D12" s="24" t="s">
        <v>952</v>
      </c>
      <c r="E12" s="13" t="s">
        <v>529</v>
      </c>
      <c r="F12" s="12" t="s">
        <v>31</v>
      </c>
      <c r="G12" s="14" t="s">
        <v>32</v>
      </c>
      <c r="H12" s="15" t="n">
        <f aca="false">K12*8</f>
        <v>24</v>
      </c>
      <c r="I12" s="25"/>
      <c r="J12" s="17" t="n">
        <v>3</v>
      </c>
      <c r="K12" s="18" t="n">
        <f aca="false">SUM(I12:J12)</f>
        <v>3</v>
      </c>
      <c r="L12" s="21" t="s">
        <v>99</v>
      </c>
      <c r="M12" s="19" t="s">
        <v>22</v>
      </c>
      <c r="N12" s="20" t="s">
        <v>23</v>
      </c>
      <c r="O12" s="20" t="s">
        <v>23</v>
      </c>
    </row>
    <row r="13" customFormat="false" ht="15.6" hidden="false" customHeight="false" outlineLevel="0" collapsed="false">
      <c r="B13" s="10" t="s">
        <v>943</v>
      </c>
      <c r="C13" s="11" t="s">
        <v>16</v>
      </c>
      <c r="D13" s="21" t="s">
        <v>953</v>
      </c>
      <c r="E13" s="13" t="s">
        <v>581</v>
      </c>
      <c r="F13" s="12" t="s">
        <v>31</v>
      </c>
      <c r="G13" s="14" t="s">
        <v>32</v>
      </c>
      <c r="H13" s="15" t="n">
        <f aca="false">K13*8</f>
        <v>24</v>
      </c>
      <c r="I13" s="16"/>
      <c r="J13" s="17" t="n">
        <v>3</v>
      </c>
      <c r="K13" s="18" t="n">
        <f aca="false">SUM(I13:J13)</f>
        <v>3</v>
      </c>
      <c r="L13" s="21" t="s">
        <v>954</v>
      </c>
      <c r="M13" s="19" t="s">
        <v>16</v>
      </c>
      <c r="N13" s="20" t="s">
        <v>28</v>
      </c>
      <c r="O13" s="20" t="s">
        <v>28</v>
      </c>
    </row>
    <row r="14" customFormat="false" ht="15.6" hidden="false" customHeight="false" outlineLevel="0" collapsed="false">
      <c r="B14" s="10" t="s">
        <v>943</v>
      </c>
      <c r="C14" s="11" t="s">
        <v>16</v>
      </c>
      <c r="D14" s="21" t="s">
        <v>955</v>
      </c>
      <c r="E14" s="13" t="s">
        <v>956</v>
      </c>
      <c r="F14" s="12" t="s">
        <v>36</v>
      </c>
      <c r="G14" s="62" t="s">
        <v>32</v>
      </c>
      <c r="H14" s="15" t="n">
        <f aca="false">K14*8</f>
        <v>160</v>
      </c>
      <c r="I14" s="16"/>
      <c r="J14" s="16" t="n">
        <v>20</v>
      </c>
      <c r="K14" s="18" t="n">
        <f aca="false">SUM(I14:J14)</f>
        <v>20</v>
      </c>
      <c r="L14" s="21" t="s">
        <v>957</v>
      </c>
      <c r="M14" s="19" t="s">
        <v>59</v>
      </c>
      <c r="N14" s="20" t="s">
        <v>206</v>
      </c>
      <c r="O14" s="20" t="s">
        <v>23</v>
      </c>
    </row>
    <row r="15" customFormat="false" ht="15.6" hidden="false" customHeight="false" outlineLevel="0" collapsed="false">
      <c r="B15" s="10" t="s">
        <v>943</v>
      </c>
      <c r="C15" s="11" t="s">
        <v>16</v>
      </c>
      <c r="D15" s="254" t="s">
        <v>958</v>
      </c>
      <c r="E15" s="13" t="s">
        <v>956</v>
      </c>
      <c r="F15" s="12" t="s">
        <v>36</v>
      </c>
      <c r="G15" s="62" t="s">
        <v>32</v>
      </c>
      <c r="H15" s="15" t="n">
        <f aca="false">K15*8</f>
        <v>88</v>
      </c>
      <c r="I15" s="102"/>
      <c r="J15" s="102" t="n">
        <v>11</v>
      </c>
      <c r="K15" s="18" t="n">
        <f aca="false">SUM(I15:J15)</f>
        <v>11</v>
      </c>
      <c r="L15" s="254" t="s">
        <v>945</v>
      </c>
      <c r="M15" s="19" t="s">
        <v>22</v>
      </c>
      <c r="N15" s="20" t="s">
        <v>23</v>
      </c>
      <c r="O15" s="20" t="s">
        <v>23</v>
      </c>
    </row>
    <row r="16" customFormat="false" ht="16.2" hidden="false" customHeight="false" outlineLevel="0" collapsed="false">
      <c r="B16" s="26" t="s">
        <v>943</v>
      </c>
      <c r="C16" s="27" t="s">
        <v>16</v>
      </c>
      <c r="D16" s="28" t="s">
        <v>959</v>
      </c>
      <c r="E16" s="229" t="s">
        <v>956</v>
      </c>
      <c r="F16" s="12" t="s">
        <v>36</v>
      </c>
      <c r="G16" s="14" t="s">
        <v>32</v>
      </c>
      <c r="H16" s="30" t="n">
        <f aca="false">K16*8</f>
        <v>72</v>
      </c>
      <c r="I16" s="31" t="n">
        <v>3</v>
      </c>
      <c r="J16" s="31" t="n">
        <v>6</v>
      </c>
      <c r="K16" s="32" t="n">
        <f aca="false">SUM(I16:J16)</f>
        <v>9</v>
      </c>
      <c r="L16" s="28" t="s">
        <v>945</v>
      </c>
      <c r="M16" s="33" t="s">
        <v>22</v>
      </c>
      <c r="N16" s="29" t="s">
        <v>23</v>
      </c>
      <c r="O16" s="29" t="s">
        <v>23</v>
      </c>
    </row>
    <row r="17" customFormat="false" ht="17.25" hidden="false" customHeight="true" outlineLevel="0" collapsed="false">
      <c r="B17" s="210"/>
      <c r="C17" s="248" t="s">
        <v>263</v>
      </c>
      <c r="D17" s="248"/>
      <c r="E17" s="248"/>
      <c r="F17" s="248"/>
      <c r="G17" s="248"/>
      <c r="H17" s="35" t="n">
        <f aca="false">SUM(H5:H16)</f>
        <v>480</v>
      </c>
      <c r="I17" s="35" t="n">
        <f aca="false">SUM(I5:I16)</f>
        <v>8</v>
      </c>
      <c r="J17" s="35" t="n">
        <f aca="false">SUM(J5:J16)</f>
        <v>52</v>
      </c>
      <c r="K17" s="35" t="n">
        <f aca="false">SUM(K5:K16)</f>
        <v>60</v>
      </c>
      <c r="L17" s="95"/>
      <c r="M17" s="95"/>
      <c r="N17" s="95"/>
      <c r="O17" s="95"/>
    </row>
    <row r="18" customFormat="false" ht="7.5" hidden="false" customHeight="true" outlineLevel="0" collapsed="false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O18" s="5"/>
    </row>
    <row r="19" customFormat="false" ht="36" hidden="false" customHeight="true" outlineLevel="0" collapsed="false">
      <c r="B19" s="7" t="s">
        <v>1</v>
      </c>
      <c r="C19" s="8" t="s">
        <v>2</v>
      </c>
      <c r="D19" s="7" t="s">
        <v>3</v>
      </c>
      <c r="E19" s="8" t="s">
        <v>4</v>
      </c>
      <c r="F19" s="7" t="s">
        <v>5</v>
      </c>
      <c r="G19" s="8" t="s">
        <v>937</v>
      </c>
      <c r="H19" s="8" t="s">
        <v>938</v>
      </c>
      <c r="I19" s="8" t="s">
        <v>939</v>
      </c>
      <c r="J19" s="8" t="s">
        <v>940</v>
      </c>
      <c r="K19" s="8" t="s">
        <v>941</v>
      </c>
      <c r="L19" s="7" t="s">
        <v>942</v>
      </c>
      <c r="M19" s="9" t="s">
        <v>12</v>
      </c>
      <c r="N19" s="9" t="s">
        <v>13</v>
      </c>
      <c r="O19" s="8" t="s">
        <v>14</v>
      </c>
    </row>
    <row r="20" customFormat="false" ht="16.2" hidden="false" customHeight="false" outlineLevel="0" collapsed="false">
      <c r="B20" s="37" t="s">
        <v>943</v>
      </c>
      <c r="C20" s="38" t="s">
        <v>22</v>
      </c>
      <c r="D20" s="351" t="s">
        <v>960</v>
      </c>
      <c r="E20" s="61" t="s">
        <v>961</v>
      </c>
      <c r="F20" s="12" t="s">
        <v>43</v>
      </c>
      <c r="G20" s="14" t="s">
        <v>44</v>
      </c>
      <c r="H20" s="15" t="n">
        <f aca="false">K20*8</f>
        <v>176</v>
      </c>
      <c r="I20" s="16" t="n">
        <v>2</v>
      </c>
      <c r="J20" s="17" t="n">
        <v>20</v>
      </c>
      <c r="K20" s="39" t="n">
        <f aca="false">SUM(I20:J20)</f>
        <v>22</v>
      </c>
      <c r="L20" s="21" t="s">
        <v>633</v>
      </c>
      <c r="M20" s="19" t="s">
        <v>16</v>
      </c>
      <c r="N20" s="20" t="s">
        <v>23</v>
      </c>
      <c r="O20" s="20" t="s">
        <v>23</v>
      </c>
    </row>
    <row r="21" customFormat="false" ht="15.6" hidden="false" customHeight="false" outlineLevel="0" collapsed="false">
      <c r="B21" s="37" t="s">
        <v>943</v>
      </c>
      <c r="C21" s="38" t="s">
        <v>22</v>
      </c>
      <c r="D21" s="12" t="s">
        <v>962</v>
      </c>
      <c r="E21" s="13" t="s">
        <v>529</v>
      </c>
      <c r="F21" s="12" t="s">
        <v>43</v>
      </c>
      <c r="G21" s="14" t="s">
        <v>44</v>
      </c>
      <c r="H21" s="15" t="n">
        <f aca="false">K21*8</f>
        <v>8</v>
      </c>
      <c r="I21" s="16" t="n">
        <v>1</v>
      </c>
      <c r="J21" s="16"/>
      <c r="K21" s="39" t="n">
        <f aca="false">SUM(I21:J21)</f>
        <v>1</v>
      </c>
      <c r="L21" s="21" t="s">
        <v>99</v>
      </c>
      <c r="M21" s="19" t="s">
        <v>22</v>
      </c>
      <c r="N21" s="20" t="s">
        <v>23</v>
      </c>
      <c r="O21" s="20" t="s">
        <v>23</v>
      </c>
    </row>
    <row r="22" customFormat="false" ht="16.2" hidden="false" customHeight="true" outlineLevel="0" collapsed="false">
      <c r="B22" s="37" t="s">
        <v>943</v>
      </c>
      <c r="C22" s="38" t="s">
        <v>22</v>
      </c>
      <c r="D22" s="21" t="s">
        <v>137</v>
      </c>
      <c r="E22" s="13" t="s">
        <v>138</v>
      </c>
      <c r="F22" s="12" t="s">
        <v>139</v>
      </c>
      <c r="G22" s="14" t="s">
        <v>140</v>
      </c>
      <c r="H22" s="15" t="n">
        <f aca="false">K22*8</f>
        <v>16</v>
      </c>
      <c r="I22" s="16" t="n">
        <v>2</v>
      </c>
      <c r="J22" s="16"/>
      <c r="K22" s="39" t="n">
        <f aca="false">SUM(I22:J22)</f>
        <v>2</v>
      </c>
      <c r="L22" s="21" t="s">
        <v>141</v>
      </c>
      <c r="M22" s="19" t="s">
        <v>142</v>
      </c>
      <c r="N22" s="19" t="s">
        <v>142</v>
      </c>
      <c r="O22" s="19" t="s">
        <v>142</v>
      </c>
    </row>
    <row r="23" customFormat="false" ht="15.6" hidden="false" customHeight="false" outlineLevel="0" collapsed="false">
      <c r="B23" s="37" t="s">
        <v>943</v>
      </c>
      <c r="C23" s="38" t="s">
        <v>22</v>
      </c>
      <c r="D23" s="21" t="s">
        <v>143</v>
      </c>
      <c r="E23" s="13" t="s">
        <v>144</v>
      </c>
      <c r="F23" s="12" t="s">
        <v>145</v>
      </c>
      <c r="G23" s="14" t="s">
        <v>140</v>
      </c>
      <c r="H23" s="15" t="n">
        <f aca="false">K23*8</f>
        <v>16</v>
      </c>
      <c r="I23" s="16" t="n">
        <v>2</v>
      </c>
      <c r="J23" s="16"/>
      <c r="K23" s="39" t="n">
        <f aca="false">SUM(I23:J23)</f>
        <v>2</v>
      </c>
      <c r="L23" s="21" t="s">
        <v>146</v>
      </c>
      <c r="M23" s="19" t="s">
        <v>27</v>
      </c>
      <c r="N23" s="20" t="s">
        <v>147</v>
      </c>
      <c r="O23" s="20" t="s">
        <v>147</v>
      </c>
    </row>
    <row r="24" customFormat="false" ht="15.6" hidden="false" customHeight="false" outlineLevel="0" collapsed="false">
      <c r="B24" s="37" t="s">
        <v>943</v>
      </c>
      <c r="C24" s="38" t="s">
        <v>22</v>
      </c>
      <c r="D24" s="21" t="s">
        <v>213</v>
      </c>
      <c r="E24" s="13" t="s">
        <v>138</v>
      </c>
      <c r="F24" s="12" t="s">
        <v>214</v>
      </c>
      <c r="G24" s="14" t="s">
        <v>140</v>
      </c>
      <c r="H24" s="15" t="n">
        <f aca="false">K24*8</f>
        <v>8</v>
      </c>
      <c r="I24" s="16" t="n">
        <v>1</v>
      </c>
      <c r="J24" s="16"/>
      <c r="K24" s="39" t="n">
        <f aca="false">SUM(I24:J24)</f>
        <v>1</v>
      </c>
      <c r="L24" s="12" t="s">
        <v>218</v>
      </c>
      <c r="M24" s="19" t="s">
        <v>16</v>
      </c>
      <c r="N24" s="20" t="s">
        <v>23</v>
      </c>
      <c r="O24" s="20" t="s">
        <v>23</v>
      </c>
    </row>
    <row r="25" customFormat="false" ht="16.2" hidden="false" customHeight="false" outlineLevel="0" collapsed="false">
      <c r="B25" s="37" t="s">
        <v>943</v>
      </c>
      <c r="C25" s="38" t="s">
        <v>22</v>
      </c>
      <c r="D25" s="28" t="s">
        <v>958</v>
      </c>
      <c r="E25" s="29" t="s">
        <v>956</v>
      </c>
      <c r="F25" s="12" t="s">
        <v>36</v>
      </c>
      <c r="G25" s="14" t="s">
        <v>32</v>
      </c>
      <c r="H25" s="15" t="n">
        <f aca="false">K25*8</f>
        <v>256</v>
      </c>
      <c r="I25" s="16" t="n">
        <v>2</v>
      </c>
      <c r="J25" s="16" t="n">
        <v>30</v>
      </c>
      <c r="K25" s="219" t="n">
        <f aca="false">SUM(I25:J25)</f>
        <v>32</v>
      </c>
      <c r="L25" s="28" t="s">
        <v>945</v>
      </c>
      <c r="M25" s="221" t="s">
        <v>22</v>
      </c>
      <c r="N25" s="229" t="s">
        <v>23</v>
      </c>
      <c r="O25" s="229" t="s">
        <v>23</v>
      </c>
    </row>
    <row r="26" customFormat="false" ht="17.25" hidden="false" customHeight="true" outlineLevel="0" collapsed="false">
      <c r="B26" s="222"/>
      <c r="C26" s="223" t="s">
        <v>277</v>
      </c>
      <c r="D26" s="223"/>
      <c r="E26" s="223"/>
      <c r="F26" s="223"/>
      <c r="G26" s="223"/>
      <c r="H26" s="223"/>
      <c r="I26" s="45" t="n">
        <f aca="false">SUM(I20:I25)</f>
        <v>10</v>
      </c>
      <c r="J26" s="45" t="n">
        <f aca="false">SUM(J20:J25)</f>
        <v>50</v>
      </c>
      <c r="K26" s="45" t="n">
        <f aca="false">SUM(K20:K25)</f>
        <v>60</v>
      </c>
      <c r="L26" s="46"/>
      <c r="M26" s="46"/>
      <c r="N26" s="46"/>
      <c r="O26" s="46"/>
    </row>
    <row r="27" customFormat="false" ht="7.5" hidden="false" customHeight="true" outlineLevel="0" collapsed="false"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5"/>
      <c r="M27" s="5"/>
      <c r="O27" s="5"/>
    </row>
    <row r="28" customFormat="false" ht="36" hidden="false" customHeight="true" outlineLevel="0" collapsed="false">
      <c r="B28" s="7" t="s">
        <v>1</v>
      </c>
      <c r="C28" s="8" t="s">
        <v>2</v>
      </c>
      <c r="D28" s="7" t="s">
        <v>3</v>
      </c>
      <c r="E28" s="8" t="s">
        <v>4</v>
      </c>
      <c r="F28" s="7" t="s">
        <v>5</v>
      </c>
      <c r="G28" s="8" t="s">
        <v>937</v>
      </c>
      <c r="H28" s="8" t="s">
        <v>938</v>
      </c>
      <c r="I28" s="8" t="s">
        <v>939</v>
      </c>
      <c r="J28" s="8" t="s">
        <v>940</v>
      </c>
      <c r="K28" s="8" t="s">
        <v>941</v>
      </c>
      <c r="L28" s="7" t="s">
        <v>942</v>
      </c>
      <c r="M28" s="9" t="s">
        <v>12</v>
      </c>
      <c r="N28" s="9" t="s">
        <v>13</v>
      </c>
      <c r="O28" s="8" t="s">
        <v>14</v>
      </c>
    </row>
    <row r="29" customFormat="false" ht="16.2" hidden="false" customHeight="false" outlineLevel="0" collapsed="false">
      <c r="B29" s="48" t="s">
        <v>943</v>
      </c>
      <c r="C29" s="49" t="s">
        <v>87</v>
      </c>
      <c r="D29" s="21" t="s">
        <v>963</v>
      </c>
      <c r="E29" s="13" t="s">
        <v>84</v>
      </c>
      <c r="F29" s="12" t="s">
        <v>43</v>
      </c>
      <c r="G29" s="14" t="s">
        <v>44</v>
      </c>
      <c r="H29" s="15" t="n">
        <f aca="false">K29*8</f>
        <v>8</v>
      </c>
      <c r="I29" s="16" t="n">
        <v>1</v>
      </c>
      <c r="J29" s="16"/>
      <c r="K29" s="50" t="n">
        <f aca="false">SUM(I29:J29)</f>
        <v>1</v>
      </c>
      <c r="L29" s="21" t="s">
        <v>964</v>
      </c>
      <c r="M29" s="19" t="s">
        <v>22</v>
      </c>
      <c r="N29" s="20" t="s">
        <v>23</v>
      </c>
      <c r="O29" s="20" t="s">
        <v>23</v>
      </c>
    </row>
    <row r="30" customFormat="false" ht="27.6" hidden="false" customHeight="false" outlineLevel="0" collapsed="false">
      <c r="B30" s="48" t="s">
        <v>943</v>
      </c>
      <c r="C30" s="49" t="s">
        <v>87</v>
      </c>
      <c r="D30" s="21" t="s">
        <v>965</v>
      </c>
      <c r="E30" s="13" t="s">
        <v>956</v>
      </c>
      <c r="F30" s="12" t="s">
        <v>36</v>
      </c>
      <c r="G30" s="14" t="s">
        <v>32</v>
      </c>
      <c r="H30" s="15" t="n">
        <f aca="false">K30*8</f>
        <v>160</v>
      </c>
      <c r="I30" s="16"/>
      <c r="J30" s="16" t="n">
        <v>20</v>
      </c>
      <c r="K30" s="50" t="n">
        <f aca="false">SUM(I30:J30)</f>
        <v>20</v>
      </c>
      <c r="L30" s="12" t="s">
        <v>289</v>
      </c>
      <c r="M30" s="19" t="s">
        <v>16</v>
      </c>
      <c r="N30" s="20" t="s">
        <v>23</v>
      </c>
      <c r="O30" s="20" t="s">
        <v>23</v>
      </c>
    </row>
    <row r="31" customFormat="false" ht="15.6" hidden="false" customHeight="false" outlineLevel="0" collapsed="false">
      <c r="B31" s="48" t="s">
        <v>943</v>
      </c>
      <c r="C31" s="49" t="s">
        <v>87</v>
      </c>
      <c r="D31" s="254" t="s">
        <v>958</v>
      </c>
      <c r="E31" s="13" t="s">
        <v>956</v>
      </c>
      <c r="F31" s="12" t="s">
        <v>36</v>
      </c>
      <c r="G31" s="14" t="s">
        <v>32</v>
      </c>
      <c r="H31" s="15" t="n">
        <f aca="false">K31*8</f>
        <v>240</v>
      </c>
      <c r="I31" s="16"/>
      <c r="J31" s="16" t="n">
        <v>30</v>
      </c>
      <c r="K31" s="50" t="n">
        <f aca="false">SUM(I31:J31)</f>
        <v>30</v>
      </c>
      <c r="L31" s="12" t="s">
        <v>945</v>
      </c>
      <c r="M31" s="19" t="s">
        <v>22</v>
      </c>
      <c r="N31" s="20" t="s">
        <v>23</v>
      </c>
      <c r="O31" s="20" t="s">
        <v>23</v>
      </c>
    </row>
    <row r="32" customFormat="false" ht="16.2" hidden="false" customHeight="false" outlineLevel="0" collapsed="false">
      <c r="B32" s="48" t="s">
        <v>943</v>
      </c>
      <c r="C32" s="49" t="s">
        <v>87</v>
      </c>
      <c r="D32" s="28" t="s">
        <v>959</v>
      </c>
      <c r="E32" s="29" t="s">
        <v>956</v>
      </c>
      <c r="F32" s="12" t="s">
        <v>36</v>
      </c>
      <c r="G32" s="14" t="s">
        <v>32</v>
      </c>
      <c r="H32" s="15" t="n">
        <f aca="false">K32*8</f>
        <v>72</v>
      </c>
      <c r="I32" s="16" t="n">
        <v>3</v>
      </c>
      <c r="J32" s="16" t="n">
        <v>6</v>
      </c>
      <c r="K32" s="50" t="n">
        <f aca="false">SUM(I32:J32)</f>
        <v>9</v>
      </c>
      <c r="L32" s="220" t="s">
        <v>945</v>
      </c>
      <c r="M32" s="221" t="s">
        <v>22</v>
      </c>
      <c r="N32" s="229" t="s">
        <v>23</v>
      </c>
      <c r="O32" s="229" t="s">
        <v>23</v>
      </c>
    </row>
    <row r="33" customFormat="false" ht="17.25" hidden="false" customHeight="true" outlineLevel="0" collapsed="false">
      <c r="B33" s="54"/>
      <c r="C33" s="55" t="s">
        <v>290</v>
      </c>
      <c r="D33" s="55"/>
      <c r="E33" s="55"/>
      <c r="F33" s="55"/>
      <c r="G33" s="55"/>
      <c r="H33" s="55"/>
      <c r="I33" s="56" t="n">
        <f aca="false">SUM(I29:I32)</f>
        <v>4</v>
      </c>
      <c r="J33" s="56" t="n">
        <f aca="false">SUM(J29:J32)</f>
        <v>56</v>
      </c>
      <c r="K33" s="56" t="n">
        <f aca="false">SUM(K29:K32)</f>
        <v>60</v>
      </c>
      <c r="L33" s="57"/>
      <c r="M33" s="57"/>
      <c r="N33" s="57"/>
      <c r="O33" s="57"/>
    </row>
    <row r="34" customFormat="false" ht="6.75" hidden="false" customHeight="true" outlineLevel="0" collapsed="false"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5"/>
      <c r="O34" s="5"/>
    </row>
    <row r="35" customFormat="false" ht="36" hidden="false" customHeight="true" outlineLevel="0" collapsed="false">
      <c r="B35" s="7" t="s">
        <v>1</v>
      </c>
      <c r="C35" s="8" t="s">
        <v>2</v>
      </c>
      <c r="D35" s="7" t="s">
        <v>3</v>
      </c>
      <c r="E35" s="8" t="s">
        <v>4</v>
      </c>
      <c r="F35" s="7" t="s">
        <v>5</v>
      </c>
      <c r="G35" s="8" t="s">
        <v>937</v>
      </c>
      <c r="H35" s="8" t="s">
        <v>938</v>
      </c>
      <c r="I35" s="8" t="s">
        <v>939</v>
      </c>
      <c r="J35" s="8" t="s">
        <v>940</v>
      </c>
      <c r="K35" s="8" t="s">
        <v>941</v>
      </c>
      <c r="L35" s="7" t="s">
        <v>942</v>
      </c>
      <c r="M35" s="9" t="s">
        <v>12</v>
      </c>
      <c r="N35" s="9" t="s">
        <v>13</v>
      </c>
      <c r="O35" s="8" t="s">
        <v>14</v>
      </c>
    </row>
    <row r="36" customFormat="false" ht="16.2" hidden="false" customHeight="false" outlineLevel="0" collapsed="false">
      <c r="B36" s="58" t="s">
        <v>943</v>
      </c>
      <c r="C36" s="59" t="s">
        <v>113</v>
      </c>
      <c r="D36" s="21" t="s">
        <v>478</v>
      </c>
      <c r="E36" s="13" t="s">
        <v>283</v>
      </c>
      <c r="F36" s="12" t="s">
        <v>43</v>
      </c>
      <c r="G36" s="14" t="s">
        <v>44</v>
      </c>
      <c r="H36" s="15" t="n">
        <f aca="false">K36*8</f>
        <v>8</v>
      </c>
      <c r="I36" s="16" t="n">
        <v>1</v>
      </c>
      <c r="J36" s="17"/>
      <c r="K36" s="60" t="n">
        <f aca="false">SUM(I36:J36)</f>
        <v>1</v>
      </c>
      <c r="L36" s="21" t="s">
        <v>215</v>
      </c>
      <c r="M36" s="19" t="s">
        <v>22</v>
      </c>
      <c r="N36" s="20" t="s">
        <v>23</v>
      </c>
      <c r="O36" s="20" t="s">
        <v>23</v>
      </c>
    </row>
    <row r="37" customFormat="false" ht="27.6" hidden="false" customHeight="false" outlineLevel="0" collapsed="false">
      <c r="B37" s="58" t="s">
        <v>943</v>
      </c>
      <c r="C37" s="59" t="s">
        <v>113</v>
      </c>
      <c r="D37" s="21" t="s">
        <v>965</v>
      </c>
      <c r="E37" s="13" t="s">
        <v>956</v>
      </c>
      <c r="F37" s="12" t="s">
        <v>36</v>
      </c>
      <c r="G37" s="14" t="s">
        <v>32</v>
      </c>
      <c r="H37" s="15" t="n">
        <f aca="false">K37*8</f>
        <v>40</v>
      </c>
      <c r="I37" s="16"/>
      <c r="J37" s="17" t="n">
        <v>5</v>
      </c>
      <c r="K37" s="60" t="n">
        <f aca="false">SUM(I37:J37)</f>
        <v>5</v>
      </c>
      <c r="L37" s="12" t="s">
        <v>289</v>
      </c>
      <c r="M37" s="19" t="s">
        <v>16</v>
      </c>
      <c r="N37" s="20" t="s">
        <v>23</v>
      </c>
      <c r="O37" s="20" t="s">
        <v>23</v>
      </c>
    </row>
    <row r="38" customFormat="false" ht="15.6" hidden="false" customHeight="false" outlineLevel="0" collapsed="false">
      <c r="B38" s="58" t="s">
        <v>943</v>
      </c>
      <c r="C38" s="59" t="s">
        <v>113</v>
      </c>
      <c r="D38" s="254" t="s">
        <v>958</v>
      </c>
      <c r="E38" s="13" t="s">
        <v>956</v>
      </c>
      <c r="F38" s="12" t="s">
        <v>36</v>
      </c>
      <c r="G38" s="14" t="s">
        <v>32</v>
      </c>
      <c r="H38" s="15" t="n">
        <f aca="false">K38*8</f>
        <v>200</v>
      </c>
      <c r="I38" s="16"/>
      <c r="J38" s="17" t="n">
        <v>25</v>
      </c>
      <c r="K38" s="60" t="n">
        <f aca="false">SUM(I38:J38)</f>
        <v>25</v>
      </c>
      <c r="L38" s="12" t="s">
        <v>945</v>
      </c>
      <c r="M38" s="19" t="s">
        <v>22</v>
      </c>
      <c r="N38" s="20" t="s">
        <v>23</v>
      </c>
      <c r="O38" s="20" t="s">
        <v>23</v>
      </c>
    </row>
    <row r="39" customFormat="false" ht="15.6" hidden="false" customHeight="false" outlineLevel="0" collapsed="false">
      <c r="B39" s="58" t="s">
        <v>943</v>
      </c>
      <c r="C39" s="59" t="s">
        <v>113</v>
      </c>
      <c r="D39" s="21" t="s">
        <v>959</v>
      </c>
      <c r="E39" s="13" t="s">
        <v>956</v>
      </c>
      <c r="F39" s="21" t="s">
        <v>36</v>
      </c>
      <c r="G39" s="14"/>
      <c r="H39" s="15" t="n">
        <f aca="false">K39*8</f>
        <v>112</v>
      </c>
      <c r="I39" s="16" t="n">
        <v>4</v>
      </c>
      <c r="J39" s="16" t="n">
        <v>10</v>
      </c>
      <c r="K39" s="60" t="n">
        <f aca="false">SUM(I39:J39)</f>
        <v>14</v>
      </c>
      <c r="L39" s="12" t="s">
        <v>945</v>
      </c>
      <c r="M39" s="19" t="s">
        <v>22</v>
      </c>
      <c r="N39" s="20" t="s">
        <v>23</v>
      </c>
      <c r="O39" s="20" t="s">
        <v>23</v>
      </c>
    </row>
    <row r="40" customFormat="false" ht="16.2" hidden="false" customHeight="false" outlineLevel="0" collapsed="false">
      <c r="B40" s="352" t="s">
        <v>943</v>
      </c>
      <c r="C40" s="65" t="s">
        <v>113</v>
      </c>
      <c r="D40" s="12" t="s">
        <v>148</v>
      </c>
      <c r="E40" s="250" t="s">
        <v>138</v>
      </c>
      <c r="F40" s="12" t="s">
        <v>149</v>
      </c>
      <c r="G40" s="62" t="s">
        <v>150</v>
      </c>
      <c r="H40" s="15" t="n">
        <f aca="false">K40*8</f>
        <v>120</v>
      </c>
      <c r="I40" s="17" t="n">
        <v>5</v>
      </c>
      <c r="J40" s="17" t="n">
        <v>10</v>
      </c>
      <c r="K40" s="60" t="n">
        <f aca="false">SUM(I40:J40)</f>
        <v>15</v>
      </c>
      <c r="L40" s="28" t="s">
        <v>151</v>
      </c>
      <c r="M40" s="221" t="s">
        <v>142</v>
      </c>
      <c r="N40" s="221" t="s">
        <v>142</v>
      </c>
      <c r="O40" s="221" t="s">
        <v>142</v>
      </c>
    </row>
    <row r="41" customFormat="false" ht="17.25" hidden="false" customHeight="true" outlineLevel="0" collapsed="false">
      <c r="B41" s="66"/>
      <c r="C41" s="301" t="s">
        <v>304</v>
      </c>
      <c r="D41" s="301"/>
      <c r="E41" s="301"/>
      <c r="F41" s="301"/>
      <c r="G41" s="301"/>
      <c r="H41" s="301"/>
      <c r="I41" s="69" t="n">
        <f aca="false">SUM(I36:I40)</f>
        <v>10</v>
      </c>
      <c r="J41" s="69" t="n">
        <f aca="false">SUM(J36:J40)</f>
        <v>50</v>
      </c>
      <c r="K41" s="69" t="n">
        <f aca="false">SUM(K36:K40)</f>
        <v>60</v>
      </c>
      <c r="L41" s="70"/>
      <c r="M41" s="70"/>
      <c r="N41" s="70"/>
      <c r="O41" s="70"/>
    </row>
    <row r="42" customFormat="false" ht="6" hidden="false" customHeight="true" outlineLevel="0" collapsed="false">
      <c r="L42" s="224"/>
      <c r="M42" s="224"/>
      <c r="N42" s="224"/>
      <c r="O42" s="47"/>
    </row>
    <row r="43" customFormat="false" ht="17.25" hidden="false" customHeight="true" outlineLevel="0" collapsed="false">
      <c r="B43" s="71" t="s">
        <v>305</v>
      </c>
      <c r="C43" s="71"/>
      <c r="D43" s="71"/>
      <c r="E43" s="71"/>
      <c r="F43" s="71"/>
      <c r="G43" s="71"/>
      <c r="H43" s="71"/>
      <c r="I43" s="72" t="n">
        <f aca="false">I41+I33+I26+I17</f>
        <v>32</v>
      </c>
      <c r="J43" s="72" t="n">
        <f aca="false">J41+J33+J26+J17</f>
        <v>208</v>
      </c>
      <c r="K43" s="72" t="n">
        <f aca="false">K41+K33+K26+K17</f>
        <v>240</v>
      </c>
      <c r="L43" s="74"/>
      <c r="M43" s="74"/>
      <c r="N43" s="74"/>
      <c r="O43" s="74"/>
    </row>
    <row r="44" customFormat="false" ht="16.8" hidden="false" customHeight="false" outlineLevel="0" collapsed="false">
      <c r="B44" s="75"/>
      <c r="C44" s="76"/>
      <c r="D44" s="77"/>
      <c r="E44" s="76"/>
      <c r="F44" s="77"/>
      <c r="G44" s="353" t="s">
        <v>154</v>
      </c>
      <c r="H44" s="353"/>
      <c r="I44" s="80" t="n">
        <f aca="false">I43/K43</f>
        <v>0.133333333333333</v>
      </c>
      <c r="J44" s="81" t="n">
        <f aca="false">J43/K43</f>
        <v>0.866666666666667</v>
      </c>
      <c r="K44" s="82" t="n">
        <f aca="false">SUM(I44:J44)</f>
        <v>1</v>
      </c>
      <c r="L44" s="77"/>
    </row>
    <row r="45" customFormat="false" ht="15" hidden="false" customHeight="false" outlineLevel="0" collapsed="false"/>
  </sheetData>
  <mergeCells count="13">
    <mergeCell ref="B2:O2"/>
    <mergeCell ref="C17:G17"/>
    <mergeCell ref="L17:O17"/>
    <mergeCell ref="C26:G26"/>
    <mergeCell ref="L26:O26"/>
    <mergeCell ref="C33:G33"/>
    <mergeCell ref="L33:O33"/>
    <mergeCell ref="C41:H41"/>
    <mergeCell ref="L41:O41"/>
    <mergeCell ref="L42:N42"/>
    <mergeCell ref="B43:H43"/>
    <mergeCell ref="L43:O43"/>
    <mergeCell ref="G44:H44"/>
  </mergeCells>
  <dataValidations count="6">
    <dataValidation allowBlank="true" operator="between" showDropDown="false" showErrorMessage="true" showInputMessage="true" sqref="F5:F16 JB5:JB16 SX5:SX16 ACT5:ACT16 F20:F25 JB20:JB25 SX20:SX25 ACT20:ACT25 F29:F32 JB29:JB32 SX29:SX32 ACT29:ACT32 F36:F39 JB36:JB39 SX36:SX39 ACT36:ACT3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6 JC5:JC16 SY5:SY16 ACU5:ACU16 G20:G25 JC20:JC25 SY20:SY25 ACU20:ACU25 G29:G32 JC29:JC32 SY29:SY32 ACU29:ACU32 G36:G39 JC36:JC39 SY36:SY39 ACU36:ACU39" type="list">
      <formula1>"A,B,C,E,F"</formula1>
      <formula2>0</formula2>
    </dataValidation>
    <dataValidation allowBlank="true" operator="between" showDropDown="false" showErrorMessage="true" showInputMessage="true" sqref="M11:M16 JI11:JI16 TE11:TE16 ADA11:ADA16 M25 JI25 TE25 ADA25" type="list">
      <formula1>"1°,2°,R,RTD,SSN,C"</formula1>
      <formula2>0</formula2>
    </dataValidation>
    <dataValidation allowBlank="true" operator="between" showDropDown="false" showErrorMessage="true" showInputMessage="true" sqref="F40 JB40 SX40 ACT40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10 JI5:JI10 TE5:TE10 ADA5:ADA10 M20:M21 JI20:JI21 TE20:TE21 ADA20:ADA21 M23:M24 JI23:JI24 TE23:TE24 ADA23:ADA24 M29:M32 JI29:JI32 TE29:TE32 ADA29:ADA32 M36:M39 JI36:JI39 TE36:TE39 ADA36:ADA39" type="list">
      <formula1>"1°,2°,R,RTD,SSN,C,T"</formula1>
      <formula2>0</formula2>
    </dataValidation>
    <dataValidation allowBlank="true" operator="between" showDropDown="false" showErrorMessage="true" showInputMessage="true" sqref="N5:O16 JJ5:JJ16 TF5:TF16 ADB5:ADB16 N20:O21 JJ20:JJ21 TF20:TF21 ADB20:ADB21 N23:O25 JJ23:JJ25 TF23:TF25 ADB23:ADB25 N29:O32 JJ29:JJ32 TF29:TF32 ADB29:ADB32 N36:O39 JJ36:JJ39 TF36:TF39 ADB36:ADB39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6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M1" activeCellId="0" sqref="M1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0"/>
    <col collapsed="false" customWidth="true" hidden="false" outlineLevel="0" max="5" min="5" style="2" width="9.66"/>
    <col collapsed="false" customWidth="true" hidden="false" outlineLevel="0" max="6" min="6" style="1" width="34.68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8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966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967</v>
      </c>
      <c r="C5" s="11" t="s">
        <v>16</v>
      </c>
      <c r="D5" s="21" t="s">
        <v>157</v>
      </c>
      <c r="E5" s="13" t="s">
        <v>158</v>
      </c>
      <c r="F5" s="12" t="s">
        <v>19</v>
      </c>
      <c r="G5" s="14" t="s">
        <v>20</v>
      </c>
      <c r="H5" s="15" t="n">
        <f aca="false">I5*8</f>
        <v>16</v>
      </c>
      <c r="I5" s="17" t="n">
        <v>2</v>
      </c>
      <c r="J5" s="17"/>
      <c r="K5" s="18" t="n">
        <f aca="false">SUM(I5:J5)</f>
        <v>2</v>
      </c>
      <c r="L5" s="21" t="s">
        <v>968</v>
      </c>
      <c r="M5" s="19" t="s">
        <v>16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967</v>
      </c>
      <c r="C6" s="23" t="s">
        <v>16</v>
      </c>
      <c r="D6" s="12" t="s">
        <v>648</v>
      </c>
      <c r="E6" s="20" t="s">
        <v>649</v>
      </c>
      <c r="F6" s="12" t="s">
        <v>19</v>
      </c>
      <c r="G6" s="14" t="s">
        <v>20</v>
      </c>
      <c r="H6" s="62" t="n">
        <f aca="false">I6*8</f>
        <v>16</v>
      </c>
      <c r="I6" s="17" t="n">
        <v>2</v>
      </c>
      <c r="J6" s="17"/>
      <c r="K6" s="18" t="n">
        <f aca="false">SUM(I6:J6)</f>
        <v>2</v>
      </c>
      <c r="L6" s="12" t="s">
        <v>650</v>
      </c>
      <c r="M6" s="19" t="s">
        <v>27</v>
      </c>
      <c r="N6" s="20" t="s">
        <v>23</v>
      </c>
      <c r="O6" s="20" t="s">
        <v>23</v>
      </c>
    </row>
    <row r="7" customFormat="false" ht="27" hidden="false" customHeight="true" outlineLevel="0" collapsed="false">
      <c r="B7" s="10" t="s">
        <v>967</v>
      </c>
      <c r="C7" s="23" t="s">
        <v>16</v>
      </c>
      <c r="D7" s="12" t="s">
        <v>17</v>
      </c>
      <c r="E7" s="20" t="s">
        <v>18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21</v>
      </c>
      <c r="M7" s="19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967</v>
      </c>
      <c r="C8" s="23" t="s">
        <v>16</v>
      </c>
      <c r="D8" s="12" t="s">
        <v>969</v>
      </c>
      <c r="E8" s="20" t="s">
        <v>162</v>
      </c>
      <c r="F8" s="12" t="s">
        <v>31</v>
      </c>
      <c r="G8" s="14" t="s">
        <v>32</v>
      </c>
      <c r="H8" s="62" t="n">
        <f aca="false">I8*8</f>
        <v>0</v>
      </c>
      <c r="I8" s="17"/>
      <c r="J8" s="17" t="n">
        <v>1</v>
      </c>
      <c r="K8" s="18" t="n">
        <f aca="false">SUM(I8:J8)</f>
        <v>1</v>
      </c>
      <c r="L8" s="98" t="s">
        <v>254</v>
      </c>
      <c r="M8" s="19"/>
      <c r="N8" s="20"/>
      <c r="O8" s="20"/>
    </row>
    <row r="9" customFormat="false" ht="27" hidden="false" customHeight="true" outlineLevel="0" collapsed="false">
      <c r="B9" s="10" t="s">
        <v>967</v>
      </c>
      <c r="C9" s="23" t="s">
        <v>16</v>
      </c>
      <c r="D9" s="12" t="s">
        <v>53</v>
      </c>
      <c r="E9" s="20" t="s">
        <v>54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1</v>
      </c>
      <c r="K9" s="18" t="n">
        <f aca="false">SUM(I9:J9)</f>
        <v>1</v>
      </c>
      <c r="L9" s="98" t="s">
        <v>55</v>
      </c>
      <c r="M9" s="19" t="s">
        <v>22</v>
      </c>
      <c r="N9" s="20" t="s">
        <v>28</v>
      </c>
      <c r="O9" s="20" t="s">
        <v>28</v>
      </c>
    </row>
    <row r="10" customFormat="false" ht="29.25" hidden="false" customHeight="true" outlineLevel="0" collapsed="false">
      <c r="B10" s="10" t="s">
        <v>967</v>
      </c>
      <c r="C10" s="11" t="s">
        <v>16</v>
      </c>
      <c r="D10" s="21" t="s">
        <v>970</v>
      </c>
      <c r="E10" s="20" t="s">
        <v>257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2</v>
      </c>
      <c r="K10" s="18" t="n">
        <f aca="false">SUM(I10:J10)</f>
        <v>2</v>
      </c>
      <c r="L10" s="12" t="s">
        <v>971</v>
      </c>
      <c r="M10" s="19" t="s">
        <v>22</v>
      </c>
      <c r="N10" s="20" t="s">
        <v>28</v>
      </c>
      <c r="O10" s="20" t="s">
        <v>28</v>
      </c>
    </row>
    <row r="11" customFormat="false" ht="30" hidden="false" customHeight="true" outlineLevel="0" collapsed="false">
      <c r="B11" s="10" t="s">
        <v>967</v>
      </c>
      <c r="C11" s="11" t="s">
        <v>16</v>
      </c>
      <c r="D11" s="12" t="s">
        <v>972</v>
      </c>
      <c r="E11" s="20" t="s">
        <v>257</v>
      </c>
      <c r="F11" s="12" t="s">
        <v>31</v>
      </c>
      <c r="G11" s="14" t="s">
        <v>32</v>
      </c>
      <c r="H11" s="62" t="n">
        <f aca="false">I11*8</f>
        <v>0</v>
      </c>
      <c r="I11" s="25"/>
      <c r="J11" s="17" t="n">
        <v>2</v>
      </c>
      <c r="K11" s="18" t="n">
        <f aca="false">SUM(I11:J11)</f>
        <v>2</v>
      </c>
      <c r="L11" s="12" t="s">
        <v>258</v>
      </c>
      <c r="M11" s="19" t="s">
        <v>16</v>
      </c>
      <c r="N11" s="20" t="s">
        <v>28</v>
      </c>
      <c r="O11" s="20" t="s">
        <v>28</v>
      </c>
    </row>
    <row r="12" customFormat="false" ht="27" hidden="false" customHeight="true" outlineLevel="0" collapsed="false">
      <c r="B12" s="10" t="s">
        <v>967</v>
      </c>
      <c r="C12" s="11" t="s">
        <v>16</v>
      </c>
      <c r="D12" s="24" t="s">
        <v>309</v>
      </c>
      <c r="E12" s="20" t="s">
        <v>48</v>
      </c>
      <c r="F12" s="12" t="s">
        <v>31</v>
      </c>
      <c r="G12" s="14" t="s">
        <v>32</v>
      </c>
      <c r="H12" s="62" t="n">
        <f aca="false">I12*8</f>
        <v>0</v>
      </c>
      <c r="I12" s="25"/>
      <c r="J12" s="17" t="n">
        <v>1</v>
      </c>
      <c r="K12" s="18" t="n">
        <f aca="false">SUM(I12:J12)</f>
        <v>1</v>
      </c>
      <c r="L12" s="21" t="s">
        <v>171</v>
      </c>
      <c r="M12" s="19" t="s">
        <v>59</v>
      </c>
      <c r="N12" s="20" t="s">
        <v>60</v>
      </c>
      <c r="O12" s="20" t="s">
        <v>23</v>
      </c>
    </row>
    <row r="13" customFormat="false" ht="27" hidden="false" customHeight="true" outlineLevel="0" collapsed="false">
      <c r="B13" s="10" t="s">
        <v>967</v>
      </c>
      <c r="C13" s="11" t="s">
        <v>16</v>
      </c>
      <c r="D13" s="24" t="s">
        <v>973</v>
      </c>
      <c r="E13" s="20" t="s">
        <v>257</v>
      </c>
      <c r="F13" s="12" t="s">
        <v>31</v>
      </c>
      <c r="G13" s="14" t="s">
        <v>32</v>
      </c>
      <c r="H13" s="62" t="n">
        <f aca="false">I13*8</f>
        <v>0</v>
      </c>
      <c r="I13" s="25"/>
      <c r="J13" s="17" t="n">
        <v>2</v>
      </c>
      <c r="K13" s="18" t="n">
        <f aca="false">SUM(I13:J13)</f>
        <v>2</v>
      </c>
      <c r="L13" s="24" t="s">
        <v>502</v>
      </c>
      <c r="M13" s="19" t="s">
        <v>27</v>
      </c>
      <c r="N13" s="20" t="s">
        <v>23</v>
      </c>
      <c r="O13" s="20" t="s">
        <v>28</v>
      </c>
    </row>
    <row r="14" customFormat="false" ht="27" hidden="false" customHeight="true" outlineLevel="0" collapsed="false">
      <c r="B14" s="10" t="s">
        <v>967</v>
      </c>
      <c r="C14" s="11" t="s">
        <v>16</v>
      </c>
      <c r="D14" s="24" t="s">
        <v>973</v>
      </c>
      <c r="E14" s="20" t="s">
        <v>257</v>
      </c>
      <c r="F14" s="12" t="s">
        <v>31</v>
      </c>
      <c r="G14" s="14" t="s">
        <v>32</v>
      </c>
      <c r="H14" s="62" t="n">
        <f aca="false">I14*8</f>
        <v>0</v>
      </c>
      <c r="I14" s="25"/>
      <c r="J14" s="17" t="n">
        <v>2</v>
      </c>
      <c r="K14" s="18" t="n">
        <f aca="false">SUM(I14:J14)</f>
        <v>2</v>
      </c>
      <c r="L14" s="24" t="s">
        <v>258</v>
      </c>
      <c r="M14" s="19" t="s">
        <v>16</v>
      </c>
      <c r="N14" s="20" t="s">
        <v>28</v>
      </c>
      <c r="O14" s="20" t="s">
        <v>28</v>
      </c>
    </row>
    <row r="15" customFormat="false" ht="27" hidden="false" customHeight="true" outlineLevel="0" collapsed="false">
      <c r="B15" s="10" t="s">
        <v>967</v>
      </c>
      <c r="C15" s="11" t="s">
        <v>16</v>
      </c>
      <c r="D15" s="24" t="s">
        <v>974</v>
      </c>
      <c r="E15" s="20" t="s">
        <v>975</v>
      </c>
      <c r="F15" s="12" t="s">
        <v>31</v>
      </c>
      <c r="G15" s="14" t="s">
        <v>32</v>
      </c>
      <c r="H15" s="62" t="n">
        <f aca="false">I15*8</f>
        <v>0</v>
      </c>
      <c r="I15" s="25"/>
      <c r="J15" s="17" t="n">
        <v>2</v>
      </c>
      <c r="K15" s="18" t="n">
        <f aca="false">SUM(I15:J15)</f>
        <v>2</v>
      </c>
      <c r="L15" s="24" t="s">
        <v>502</v>
      </c>
      <c r="M15" s="19" t="s">
        <v>27</v>
      </c>
      <c r="N15" s="20" t="s">
        <v>23</v>
      </c>
      <c r="O15" s="20" t="s">
        <v>28</v>
      </c>
    </row>
    <row r="16" customFormat="false" ht="27" hidden="false" customHeight="true" outlineLevel="0" collapsed="false">
      <c r="B16" s="10" t="s">
        <v>967</v>
      </c>
      <c r="C16" s="11" t="s">
        <v>16</v>
      </c>
      <c r="D16" s="24" t="s">
        <v>587</v>
      </c>
      <c r="E16" s="13" t="s">
        <v>541</v>
      </c>
      <c r="F16" s="12" t="s">
        <v>31</v>
      </c>
      <c r="G16" s="14" t="s">
        <v>32</v>
      </c>
      <c r="H16" s="62" t="n">
        <f aca="false">I16*8</f>
        <v>0</v>
      </c>
      <c r="I16" s="25"/>
      <c r="J16" s="17" t="n">
        <v>2</v>
      </c>
      <c r="K16" s="18" t="n">
        <f aca="false">SUM(I16:J16)</f>
        <v>2</v>
      </c>
      <c r="L16" s="24" t="s">
        <v>542</v>
      </c>
      <c r="M16" s="19" t="s">
        <v>16</v>
      </c>
      <c r="N16" s="20" t="s">
        <v>28</v>
      </c>
      <c r="O16" s="20" t="s">
        <v>28</v>
      </c>
    </row>
    <row r="17" customFormat="false" ht="27" hidden="false" customHeight="true" outlineLevel="0" collapsed="false">
      <c r="B17" s="10" t="s">
        <v>967</v>
      </c>
      <c r="C17" s="11" t="s">
        <v>16</v>
      </c>
      <c r="D17" s="24" t="s">
        <v>973</v>
      </c>
      <c r="E17" s="20" t="s">
        <v>257</v>
      </c>
      <c r="F17" s="12" t="s">
        <v>36</v>
      </c>
      <c r="G17" s="14" t="s">
        <v>32</v>
      </c>
      <c r="H17" s="62" t="n">
        <f aca="false">I17*8</f>
        <v>32</v>
      </c>
      <c r="I17" s="25" t="n">
        <v>4</v>
      </c>
      <c r="J17" s="17" t="n">
        <v>6</v>
      </c>
      <c r="K17" s="18" t="n">
        <f aca="false">SUM(I17:J17)</f>
        <v>10</v>
      </c>
      <c r="L17" s="24" t="s">
        <v>258</v>
      </c>
      <c r="M17" s="19" t="s">
        <v>16</v>
      </c>
      <c r="N17" s="20" t="s">
        <v>28</v>
      </c>
      <c r="O17" s="20" t="s">
        <v>28</v>
      </c>
    </row>
    <row r="18" customFormat="false" ht="27" hidden="false" customHeight="true" outlineLevel="0" collapsed="false">
      <c r="B18" s="10" t="s">
        <v>967</v>
      </c>
      <c r="C18" s="11" t="s">
        <v>16</v>
      </c>
      <c r="D18" s="24" t="s">
        <v>973</v>
      </c>
      <c r="E18" s="20" t="s">
        <v>257</v>
      </c>
      <c r="F18" s="12" t="s">
        <v>36</v>
      </c>
      <c r="G18" s="14" t="s">
        <v>32</v>
      </c>
      <c r="H18" s="62" t="n">
        <f aca="false">I18*8</f>
        <v>32</v>
      </c>
      <c r="I18" s="25" t="n">
        <v>4</v>
      </c>
      <c r="J18" s="17" t="n">
        <v>5</v>
      </c>
      <c r="K18" s="18" t="n">
        <f aca="false">SUM(I18:J18)</f>
        <v>9</v>
      </c>
      <c r="L18" s="24" t="s">
        <v>976</v>
      </c>
      <c r="M18" s="19" t="s">
        <v>22</v>
      </c>
      <c r="N18" s="20" t="s">
        <v>178</v>
      </c>
      <c r="O18" s="20" t="s">
        <v>28</v>
      </c>
    </row>
    <row r="19" customFormat="false" ht="27" hidden="false" customHeight="true" outlineLevel="0" collapsed="false">
      <c r="B19" s="10" t="s">
        <v>967</v>
      </c>
      <c r="C19" s="11" t="s">
        <v>16</v>
      </c>
      <c r="D19" s="24" t="s">
        <v>973</v>
      </c>
      <c r="E19" s="20" t="s">
        <v>257</v>
      </c>
      <c r="F19" s="12" t="s">
        <v>36</v>
      </c>
      <c r="G19" s="14" t="s">
        <v>32</v>
      </c>
      <c r="H19" s="62" t="n">
        <f aca="false">I19*8</f>
        <v>32</v>
      </c>
      <c r="I19" s="25" t="n">
        <v>4</v>
      </c>
      <c r="J19" s="17" t="n">
        <v>7</v>
      </c>
      <c r="K19" s="18" t="n">
        <f aca="false">SUM(I19:J19)</f>
        <v>11</v>
      </c>
      <c r="L19" s="24" t="s">
        <v>502</v>
      </c>
      <c r="M19" s="19" t="s">
        <v>27</v>
      </c>
      <c r="N19" s="20" t="s">
        <v>23</v>
      </c>
      <c r="O19" s="20" t="s">
        <v>28</v>
      </c>
    </row>
    <row r="20" customFormat="false" ht="27" hidden="false" customHeight="true" outlineLevel="0" collapsed="false">
      <c r="B20" s="26" t="s">
        <v>967</v>
      </c>
      <c r="C20" s="11" t="s">
        <v>16</v>
      </c>
      <c r="D20" s="24" t="s">
        <v>973</v>
      </c>
      <c r="E20" s="20" t="s">
        <v>257</v>
      </c>
      <c r="F20" s="12" t="s">
        <v>36</v>
      </c>
      <c r="G20" s="14" t="s">
        <v>32</v>
      </c>
      <c r="H20" s="30" t="n">
        <f aca="false">I20*8</f>
        <v>24</v>
      </c>
      <c r="I20" s="31" t="n">
        <v>3</v>
      </c>
      <c r="J20" s="31" t="n">
        <v>7</v>
      </c>
      <c r="K20" s="32" t="n">
        <f aca="false">SUM(I20:J20)</f>
        <v>10</v>
      </c>
      <c r="L20" s="28" t="s">
        <v>977</v>
      </c>
      <c r="M20" s="33" t="s">
        <v>40</v>
      </c>
      <c r="N20" s="29" t="s">
        <v>28</v>
      </c>
      <c r="O20" s="29" t="s">
        <v>28</v>
      </c>
    </row>
    <row r="21" customFormat="false" ht="17.25" hidden="false" customHeight="true" outlineLevel="0" collapsed="false">
      <c r="B21" s="210"/>
      <c r="C21" s="248" t="s">
        <v>46</v>
      </c>
      <c r="D21" s="248"/>
      <c r="E21" s="248"/>
      <c r="F21" s="248"/>
      <c r="G21" s="248"/>
      <c r="H21" s="35" t="n">
        <f aca="false">SUM(H5:H20)</f>
        <v>160</v>
      </c>
      <c r="I21" s="35" t="n">
        <f aca="false">SUM(I5:I20)</f>
        <v>20</v>
      </c>
      <c r="J21" s="35" t="n">
        <f aca="false">SUM(J5:J20)</f>
        <v>40</v>
      </c>
      <c r="K21" s="35" t="n">
        <f aca="false">SUM(K5:K20)</f>
        <v>60</v>
      </c>
      <c r="L21" s="95"/>
      <c r="M21" s="95"/>
      <c r="N21" s="95"/>
      <c r="O21" s="95"/>
    </row>
    <row r="22" customFormat="false" ht="7.5" hidden="false" customHeight="true" outlineLevel="0" collapsed="false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O22" s="5"/>
    </row>
    <row r="23" customFormat="false" ht="36" hidden="false" customHeight="true" outlineLevel="0" collapsed="false">
      <c r="B23" s="7" t="s">
        <v>1</v>
      </c>
      <c r="C23" s="8" t="s">
        <v>2</v>
      </c>
      <c r="D23" s="7" t="s">
        <v>3</v>
      </c>
      <c r="E23" s="8" t="s">
        <v>4</v>
      </c>
      <c r="F23" s="7" t="s">
        <v>5</v>
      </c>
      <c r="G23" s="8" t="s">
        <v>6</v>
      </c>
      <c r="H23" s="8" t="s">
        <v>7</v>
      </c>
      <c r="I23" s="8" t="s">
        <v>8</v>
      </c>
      <c r="J23" s="8" t="s">
        <v>9</v>
      </c>
      <c r="K23" s="8" t="s">
        <v>10</v>
      </c>
      <c r="L23" s="7" t="s">
        <v>577</v>
      </c>
      <c r="M23" s="9" t="s">
        <v>12</v>
      </c>
      <c r="N23" s="9" t="s">
        <v>13</v>
      </c>
      <c r="O23" s="8" t="s">
        <v>14</v>
      </c>
    </row>
    <row r="24" customFormat="false" ht="31.5" hidden="false" customHeight="true" outlineLevel="0" collapsed="false">
      <c r="B24" s="37" t="s">
        <v>967</v>
      </c>
      <c r="C24" s="38" t="s">
        <v>22</v>
      </c>
      <c r="D24" s="24" t="s">
        <v>384</v>
      </c>
      <c r="E24" s="20" t="s">
        <v>257</v>
      </c>
      <c r="F24" s="12" t="s">
        <v>31</v>
      </c>
      <c r="G24" s="14" t="s">
        <v>32</v>
      </c>
      <c r="H24" s="62" t="n">
        <f aca="false">I24*8</f>
        <v>0</v>
      </c>
      <c r="I24" s="25"/>
      <c r="J24" s="17" t="n">
        <v>9</v>
      </c>
      <c r="K24" s="39" t="n">
        <f aca="false">SUM(I24:J24)</f>
        <v>9</v>
      </c>
      <c r="L24" s="24" t="s">
        <v>258</v>
      </c>
      <c r="M24" s="19" t="s">
        <v>16</v>
      </c>
      <c r="N24" s="20" t="s">
        <v>28</v>
      </c>
      <c r="O24" s="20" t="s">
        <v>28</v>
      </c>
    </row>
    <row r="25" customFormat="false" ht="31.5" hidden="false" customHeight="true" outlineLevel="0" collapsed="false">
      <c r="B25" s="37" t="s">
        <v>967</v>
      </c>
      <c r="C25" s="38" t="s">
        <v>22</v>
      </c>
      <c r="D25" s="24" t="s">
        <v>504</v>
      </c>
      <c r="E25" s="20" t="s">
        <v>54</v>
      </c>
      <c r="F25" s="12" t="s">
        <v>31</v>
      </c>
      <c r="G25" s="14" t="s">
        <v>32</v>
      </c>
      <c r="H25" s="62" t="n">
        <f aca="false">I25*8</f>
        <v>0</v>
      </c>
      <c r="I25" s="16"/>
      <c r="J25" s="16" t="n">
        <v>1</v>
      </c>
      <c r="K25" s="39" t="n">
        <f aca="false">SUM(I25:J25)</f>
        <v>1</v>
      </c>
      <c r="L25" s="21" t="s">
        <v>55</v>
      </c>
      <c r="M25" s="19" t="s">
        <v>22</v>
      </c>
      <c r="N25" s="20" t="s">
        <v>28</v>
      </c>
      <c r="O25" s="20" t="s">
        <v>28</v>
      </c>
    </row>
    <row r="26" customFormat="false" ht="31.5" hidden="false" customHeight="true" outlineLevel="0" collapsed="false">
      <c r="B26" s="37" t="s">
        <v>967</v>
      </c>
      <c r="C26" s="38" t="s">
        <v>22</v>
      </c>
      <c r="D26" s="21" t="s">
        <v>756</v>
      </c>
      <c r="E26" s="13" t="s">
        <v>257</v>
      </c>
      <c r="F26" s="12" t="s">
        <v>31</v>
      </c>
      <c r="G26" s="14" t="s">
        <v>32</v>
      </c>
      <c r="H26" s="62" t="n">
        <f aca="false">I26*8</f>
        <v>0</v>
      </c>
      <c r="I26" s="17"/>
      <c r="J26" s="17" t="n">
        <v>1</v>
      </c>
      <c r="K26" s="39" t="n">
        <f aca="false">SUM(I26:J26)</f>
        <v>1</v>
      </c>
      <c r="L26" s="12" t="s">
        <v>502</v>
      </c>
      <c r="M26" s="19" t="s">
        <v>27</v>
      </c>
      <c r="N26" s="20" t="s">
        <v>23</v>
      </c>
      <c r="O26" s="20" t="s">
        <v>28</v>
      </c>
    </row>
    <row r="27" customFormat="false" ht="31.5" hidden="false" customHeight="true" outlineLevel="0" collapsed="false">
      <c r="B27" s="37" t="s">
        <v>967</v>
      </c>
      <c r="C27" s="38" t="s">
        <v>22</v>
      </c>
      <c r="D27" s="21" t="s">
        <v>974</v>
      </c>
      <c r="E27" s="13" t="s">
        <v>978</v>
      </c>
      <c r="F27" s="12" t="s">
        <v>31</v>
      </c>
      <c r="G27" s="14" t="s">
        <v>32</v>
      </c>
      <c r="H27" s="62" t="n">
        <f aca="false">I27*8</f>
        <v>0</v>
      </c>
      <c r="I27" s="16"/>
      <c r="J27" s="16" t="n">
        <v>4</v>
      </c>
      <c r="K27" s="39" t="n">
        <f aca="false">SUM(I27:J27)</f>
        <v>4</v>
      </c>
      <c r="L27" s="12" t="s">
        <v>502</v>
      </c>
      <c r="M27" s="19" t="s">
        <v>27</v>
      </c>
      <c r="N27" s="20" t="s">
        <v>23</v>
      </c>
      <c r="O27" s="20" t="s">
        <v>28</v>
      </c>
    </row>
    <row r="28" customFormat="false" ht="31.5" hidden="false" customHeight="true" outlineLevel="0" collapsed="false">
      <c r="B28" s="37" t="s">
        <v>967</v>
      </c>
      <c r="C28" s="38" t="s">
        <v>22</v>
      </c>
      <c r="D28" s="24" t="s">
        <v>979</v>
      </c>
      <c r="E28" s="20" t="s">
        <v>257</v>
      </c>
      <c r="F28" s="12" t="s">
        <v>36</v>
      </c>
      <c r="G28" s="14" t="s">
        <v>32</v>
      </c>
      <c r="H28" s="62"/>
      <c r="I28" s="25" t="n">
        <v>7</v>
      </c>
      <c r="J28" s="17" t="n">
        <v>15</v>
      </c>
      <c r="K28" s="39" t="n">
        <f aca="false">SUM(I28:J28)</f>
        <v>22</v>
      </c>
      <c r="L28" s="24" t="s">
        <v>258</v>
      </c>
      <c r="M28" s="19" t="s">
        <v>16</v>
      </c>
      <c r="N28" s="20" t="s">
        <v>28</v>
      </c>
      <c r="O28" s="20" t="s">
        <v>28</v>
      </c>
    </row>
    <row r="29" customFormat="false" ht="31.5" hidden="false" customHeight="true" outlineLevel="0" collapsed="false">
      <c r="B29" s="37" t="s">
        <v>967</v>
      </c>
      <c r="C29" s="38" t="s">
        <v>22</v>
      </c>
      <c r="D29" s="24" t="s">
        <v>979</v>
      </c>
      <c r="E29" s="20" t="s">
        <v>257</v>
      </c>
      <c r="F29" s="12" t="s">
        <v>36</v>
      </c>
      <c r="G29" s="14" t="s">
        <v>32</v>
      </c>
      <c r="H29" s="62" t="n">
        <f aca="false">I29*8</f>
        <v>56</v>
      </c>
      <c r="I29" s="25" t="n">
        <v>7</v>
      </c>
      <c r="J29" s="17" t="n">
        <v>10</v>
      </c>
      <c r="K29" s="39" t="n">
        <f aca="false">SUM(I29:J29)</f>
        <v>17</v>
      </c>
      <c r="L29" s="24" t="s">
        <v>502</v>
      </c>
      <c r="M29" s="19" t="s">
        <v>27</v>
      </c>
      <c r="N29" s="20" t="s">
        <v>23</v>
      </c>
      <c r="O29" s="20" t="s">
        <v>28</v>
      </c>
    </row>
    <row r="30" customFormat="false" ht="31.5" hidden="false" customHeight="true" outlineLevel="0" collapsed="false">
      <c r="B30" s="37" t="s">
        <v>967</v>
      </c>
      <c r="C30" s="38" t="s">
        <v>22</v>
      </c>
      <c r="D30" s="24" t="s">
        <v>980</v>
      </c>
      <c r="E30" s="20" t="s">
        <v>981</v>
      </c>
      <c r="F30" s="12" t="s">
        <v>36</v>
      </c>
      <c r="G30" s="14" t="s">
        <v>32</v>
      </c>
      <c r="H30" s="62" t="n">
        <f aca="false">I30*8</f>
        <v>8</v>
      </c>
      <c r="I30" s="25" t="n">
        <v>1</v>
      </c>
      <c r="J30" s="17"/>
      <c r="K30" s="39" t="n">
        <f aca="false">SUM(I30:J30)</f>
        <v>1</v>
      </c>
      <c r="L30" s="21" t="s">
        <v>982</v>
      </c>
      <c r="M30" s="19" t="s">
        <v>27</v>
      </c>
      <c r="N30" s="20" t="s">
        <v>28</v>
      </c>
      <c r="O30" s="20" t="s">
        <v>28</v>
      </c>
    </row>
    <row r="31" customFormat="false" ht="31.5" hidden="false" customHeight="true" outlineLevel="0" collapsed="false">
      <c r="B31" s="37" t="s">
        <v>967</v>
      </c>
      <c r="C31" s="38" t="s">
        <v>22</v>
      </c>
      <c r="D31" s="21" t="s">
        <v>983</v>
      </c>
      <c r="E31" s="13" t="s">
        <v>499</v>
      </c>
      <c r="F31" s="12" t="s">
        <v>43</v>
      </c>
      <c r="G31" s="14" t="s">
        <v>44</v>
      </c>
      <c r="H31" s="62" t="n">
        <f aca="false">I31*8</f>
        <v>16</v>
      </c>
      <c r="I31" s="16" t="n">
        <v>2</v>
      </c>
      <c r="J31" s="16"/>
      <c r="K31" s="39" t="n">
        <f aca="false">SUM(I31:J31)</f>
        <v>2</v>
      </c>
      <c r="L31" s="12" t="s">
        <v>764</v>
      </c>
      <c r="M31" s="19" t="s">
        <v>16</v>
      </c>
      <c r="N31" s="20" t="s">
        <v>23</v>
      </c>
      <c r="O31" s="20" t="s">
        <v>23</v>
      </c>
    </row>
    <row r="32" customFormat="false" ht="28.5" hidden="false" customHeight="true" outlineLevel="0" collapsed="false">
      <c r="B32" s="37" t="s">
        <v>967</v>
      </c>
      <c r="C32" s="38" t="s">
        <v>22</v>
      </c>
      <c r="D32" s="21" t="s">
        <v>345</v>
      </c>
      <c r="E32" s="13" t="s">
        <v>138</v>
      </c>
      <c r="F32" s="12" t="s">
        <v>139</v>
      </c>
      <c r="G32" s="15" t="s">
        <v>140</v>
      </c>
      <c r="H32" s="30" t="n">
        <f aca="false">I32*8</f>
        <v>24</v>
      </c>
      <c r="I32" s="16" t="n">
        <v>3</v>
      </c>
      <c r="J32" s="16"/>
      <c r="K32" s="39" t="n">
        <f aca="false">SUM(I32:J32)</f>
        <v>3</v>
      </c>
      <c r="L32" s="28" t="s">
        <v>141</v>
      </c>
      <c r="M32" s="33" t="s">
        <v>142</v>
      </c>
      <c r="N32" s="33" t="s">
        <v>142</v>
      </c>
      <c r="O32" s="33" t="s">
        <v>142</v>
      </c>
    </row>
    <row r="33" customFormat="false" ht="17.25" hidden="false" customHeight="true" outlineLevel="0" collapsed="false">
      <c r="B33" s="222"/>
      <c r="C33" s="223" t="s">
        <v>86</v>
      </c>
      <c r="D33" s="223"/>
      <c r="E33" s="223"/>
      <c r="F33" s="223"/>
      <c r="G33" s="223"/>
      <c r="H33" s="45" t="n">
        <f aca="false">SUM(H24:H32)</f>
        <v>104</v>
      </c>
      <c r="I33" s="45" t="n">
        <f aca="false">SUM(I24:I32)</f>
        <v>20</v>
      </c>
      <c r="J33" s="45" t="n">
        <f aca="false">SUM(J24:J32)</f>
        <v>40</v>
      </c>
      <c r="K33" s="45" t="n">
        <f aca="false">SUM(K24:K32)</f>
        <v>60</v>
      </c>
      <c r="L33" s="46"/>
      <c r="M33" s="46"/>
      <c r="N33" s="46"/>
      <c r="O33" s="46"/>
    </row>
    <row r="34" customFormat="false" ht="7.5" hidden="false" customHeight="true" outlineLevel="0" collapsed="false"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5"/>
      <c r="M34" s="5"/>
      <c r="O34" s="5"/>
    </row>
    <row r="35" customFormat="false" ht="36" hidden="false" customHeight="true" outlineLevel="0" collapsed="false">
      <c r="B35" s="7" t="s">
        <v>1</v>
      </c>
      <c r="C35" s="8" t="s">
        <v>2</v>
      </c>
      <c r="D35" s="7" t="s">
        <v>3</v>
      </c>
      <c r="E35" s="8" t="s">
        <v>4</v>
      </c>
      <c r="F35" s="7" t="s">
        <v>5</v>
      </c>
      <c r="G35" s="8" t="s">
        <v>6</v>
      </c>
      <c r="H35" s="8" t="s">
        <v>7</v>
      </c>
      <c r="I35" s="8" t="s">
        <v>8</v>
      </c>
      <c r="J35" s="8" t="s">
        <v>9</v>
      </c>
      <c r="K35" s="8" t="s">
        <v>10</v>
      </c>
      <c r="L35" s="7" t="s">
        <v>577</v>
      </c>
      <c r="M35" s="9" t="s">
        <v>12</v>
      </c>
      <c r="N35" s="9" t="s">
        <v>13</v>
      </c>
      <c r="O35" s="8" t="s">
        <v>14</v>
      </c>
    </row>
    <row r="36" customFormat="false" ht="26.25" hidden="false" customHeight="true" outlineLevel="0" collapsed="false">
      <c r="B36" s="48" t="s">
        <v>967</v>
      </c>
      <c r="C36" s="49" t="s">
        <v>87</v>
      </c>
      <c r="D36" s="24" t="s">
        <v>384</v>
      </c>
      <c r="E36" s="20" t="s">
        <v>257</v>
      </c>
      <c r="F36" s="12" t="s">
        <v>36</v>
      </c>
      <c r="G36" s="14" t="s">
        <v>32</v>
      </c>
      <c r="H36" s="62" t="n">
        <f aca="false">I36*8</f>
        <v>16</v>
      </c>
      <c r="I36" s="25" t="n">
        <v>2</v>
      </c>
      <c r="J36" s="17" t="n">
        <v>20</v>
      </c>
      <c r="K36" s="50" t="n">
        <f aca="false">SUM(I36:J36)</f>
        <v>22</v>
      </c>
      <c r="L36" s="24" t="s">
        <v>258</v>
      </c>
      <c r="M36" s="19" t="s">
        <v>16</v>
      </c>
      <c r="N36" s="20" t="s">
        <v>28</v>
      </c>
      <c r="O36" s="20" t="s">
        <v>28</v>
      </c>
    </row>
    <row r="37" customFormat="false" ht="26.25" hidden="false" customHeight="true" outlineLevel="0" collapsed="false">
      <c r="B37" s="48" t="s">
        <v>967</v>
      </c>
      <c r="C37" s="49" t="s">
        <v>87</v>
      </c>
      <c r="D37" s="24" t="s">
        <v>384</v>
      </c>
      <c r="E37" s="20" t="s">
        <v>257</v>
      </c>
      <c r="F37" s="12" t="s">
        <v>36</v>
      </c>
      <c r="G37" s="14" t="s">
        <v>32</v>
      </c>
      <c r="H37" s="62" t="n">
        <f aca="false">I37*8</f>
        <v>16</v>
      </c>
      <c r="I37" s="25" t="n">
        <v>2</v>
      </c>
      <c r="J37" s="17" t="n">
        <v>20</v>
      </c>
      <c r="K37" s="50" t="n">
        <f aca="false">SUM(I37:J37)</f>
        <v>22</v>
      </c>
      <c r="L37" s="24" t="s">
        <v>502</v>
      </c>
      <c r="M37" s="19" t="s">
        <v>27</v>
      </c>
      <c r="N37" s="20" t="s">
        <v>23</v>
      </c>
      <c r="O37" s="20" t="s">
        <v>28</v>
      </c>
    </row>
    <row r="38" customFormat="false" ht="26.25" hidden="false" customHeight="true" outlineLevel="0" collapsed="false">
      <c r="B38" s="48" t="s">
        <v>967</v>
      </c>
      <c r="C38" s="49" t="s">
        <v>87</v>
      </c>
      <c r="D38" s="24" t="s">
        <v>384</v>
      </c>
      <c r="E38" s="13" t="s">
        <v>257</v>
      </c>
      <c r="F38" s="21" t="s">
        <v>36</v>
      </c>
      <c r="G38" s="14" t="s">
        <v>32</v>
      </c>
      <c r="H38" s="62" t="n">
        <f aca="false">I38*8</f>
        <v>24</v>
      </c>
      <c r="I38" s="25" t="n">
        <v>3</v>
      </c>
      <c r="J38" s="17"/>
      <c r="K38" s="50" t="n">
        <f aca="false">SUM(I38:J38)</f>
        <v>3</v>
      </c>
      <c r="L38" s="24" t="s">
        <v>971</v>
      </c>
      <c r="M38" s="19" t="s">
        <v>22</v>
      </c>
      <c r="N38" s="20" t="s">
        <v>28</v>
      </c>
      <c r="O38" s="20" t="s">
        <v>28</v>
      </c>
    </row>
    <row r="39" customFormat="false" ht="26.25" hidden="false" customHeight="true" outlineLevel="0" collapsed="false">
      <c r="B39" s="48" t="s">
        <v>967</v>
      </c>
      <c r="C39" s="49" t="s">
        <v>87</v>
      </c>
      <c r="D39" s="21" t="s">
        <v>384</v>
      </c>
      <c r="E39" s="13" t="s">
        <v>257</v>
      </c>
      <c r="F39" s="21" t="s">
        <v>36</v>
      </c>
      <c r="G39" s="14" t="s">
        <v>32</v>
      </c>
      <c r="H39" s="62" t="n">
        <f aca="false">I39*8</f>
        <v>24</v>
      </c>
      <c r="I39" s="25" t="n">
        <v>3</v>
      </c>
      <c r="J39" s="17"/>
      <c r="K39" s="50" t="n">
        <f aca="false">SUM(I39:J39)</f>
        <v>3</v>
      </c>
      <c r="L39" s="24" t="s">
        <v>976</v>
      </c>
      <c r="M39" s="19" t="s">
        <v>22</v>
      </c>
      <c r="N39" s="20" t="s">
        <v>178</v>
      </c>
      <c r="O39" s="20" t="s">
        <v>28</v>
      </c>
    </row>
    <row r="40" customFormat="false" ht="26.25" hidden="false" customHeight="true" outlineLevel="0" collapsed="false">
      <c r="B40" s="48" t="s">
        <v>967</v>
      </c>
      <c r="C40" s="49" t="s">
        <v>87</v>
      </c>
      <c r="D40" s="254" t="s">
        <v>974</v>
      </c>
      <c r="E40" s="13" t="s">
        <v>975</v>
      </c>
      <c r="F40" s="21" t="s">
        <v>36</v>
      </c>
      <c r="G40" s="14" t="s">
        <v>32</v>
      </c>
      <c r="H40" s="62" t="n">
        <f aca="false">I40*8</f>
        <v>24</v>
      </c>
      <c r="I40" s="16" t="n">
        <v>3</v>
      </c>
      <c r="J40" s="16" t="n">
        <v>2</v>
      </c>
      <c r="K40" s="50" t="n">
        <f aca="false">SUM(I40:J40)</f>
        <v>5</v>
      </c>
      <c r="L40" s="21" t="s">
        <v>502</v>
      </c>
      <c r="M40" s="19" t="s">
        <v>27</v>
      </c>
      <c r="N40" s="20" t="s">
        <v>23</v>
      </c>
      <c r="O40" s="20" t="s">
        <v>23</v>
      </c>
    </row>
    <row r="41" customFormat="false" ht="26.25" hidden="false" customHeight="true" outlineLevel="0" collapsed="false">
      <c r="B41" s="48" t="s">
        <v>967</v>
      </c>
      <c r="C41" s="49" t="s">
        <v>87</v>
      </c>
      <c r="D41" s="21" t="s">
        <v>984</v>
      </c>
      <c r="E41" s="20" t="s">
        <v>499</v>
      </c>
      <c r="F41" s="12" t="s">
        <v>43</v>
      </c>
      <c r="G41" s="14" t="s">
        <v>44</v>
      </c>
      <c r="H41" s="15" t="n">
        <f aca="false">I41*8</f>
        <v>8</v>
      </c>
      <c r="I41" s="16" t="n">
        <v>1</v>
      </c>
      <c r="J41" s="16" t="n">
        <v>1</v>
      </c>
      <c r="K41" s="50" t="n">
        <f aca="false">SUM(I41:J41)</f>
        <v>2</v>
      </c>
      <c r="L41" s="12" t="s">
        <v>765</v>
      </c>
      <c r="M41" s="19" t="s">
        <v>27</v>
      </c>
      <c r="N41" s="20" t="s">
        <v>23</v>
      </c>
      <c r="O41" s="20" t="s">
        <v>23</v>
      </c>
    </row>
    <row r="42" customFormat="false" ht="26.25" hidden="false" customHeight="true" outlineLevel="0" collapsed="false">
      <c r="B42" s="48" t="s">
        <v>967</v>
      </c>
      <c r="C42" s="49" t="s">
        <v>87</v>
      </c>
      <c r="D42" s="21" t="s">
        <v>985</v>
      </c>
      <c r="E42" s="20" t="s">
        <v>981</v>
      </c>
      <c r="F42" s="12" t="s">
        <v>43</v>
      </c>
      <c r="G42" s="14" t="s">
        <v>44</v>
      </c>
      <c r="H42" s="15" t="n">
        <f aca="false">I42*8</f>
        <v>8</v>
      </c>
      <c r="I42" s="16" t="n">
        <v>1</v>
      </c>
      <c r="J42" s="16"/>
      <c r="K42" s="50" t="n">
        <f aca="false">SUM(I42:J42)</f>
        <v>1</v>
      </c>
      <c r="L42" s="12" t="s">
        <v>982</v>
      </c>
      <c r="M42" s="19" t="s">
        <v>27</v>
      </c>
      <c r="N42" s="20" t="s">
        <v>28</v>
      </c>
      <c r="O42" s="20" t="s">
        <v>28</v>
      </c>
    </row>
    <row r="43" customFormat="false" ht="26.25" hidden="false" customHeight="true" outlineLevel="0" collapsed="false">
      <c r="B43" s="48" t="s">
        <v>967</v>
      </c>
      <c r="C43" s="49" t="s">
        <v>87</v>
      </c>
      <c r="D43" s="12" t="s">
        <v>137</v>
      </c>
      <c r="E43" s="20" t="s">
        <v>138</v>
      </c>
      <c r="F43" s="12" t="s">
        <v>139</v>
      </c>
      <c r="G43" s="14" t="s">
        <v>140</v>
      </c>
      <c r="H43" s="15" t="n">
        <f aca="false">I43*8</f>
        <v>16</v>
      </c>
      <c r="I43" s="16" t="n">
        <v>2</v>
      </c>
      <c r="J43" s="16"/>
      <c r="K43" s="50" t="n">
        <f aca="false">SUM(I43:J43)</f>
        <v>2</v>
      </c>
      <c r="L43" s="28" t="s">
        <v>141</v>
      </c>
      <c r="M43" s="33" t="s">
        <v>142</v>
      </c>
      <c r="N43" s="33" t="s">
        <v>142</v>
      </c>
      <c r="O43" s="33" t="s">
        <v>142</v>
      </c>
    </row>
    <row r="44" customFormat="false" ht="17.25" hidden="false" customHeight="true" outlineLevel="0" collapsed="false">
      <c r="B44" s="54"/>
      <c r="C44" s="55" t="s">
        <v>112</v>
      </c>
      <c r="D44" s="55"/>
      <c r="E44" s="55"/>
      <c r="F44" s="55"/>
      <c r="G44" s="55"/>
      <c r="H44" s="56" t="n">
        <f aca="false">SUM(H36:H43)</f>
        <v>136</v>
      </c>
      <c r="I44" s="56" t="n">
        <f aca="false">SUM(I36:I43)</f>
        <v>17</v>
      </c>
      <c r="J44" s="56" t="n">
        <f aca="false">SUM(J36:J43)</f>
        <v>43</v>
      </c>
      <c r="K44" s="56" t="n">
        <f aca="false">SUM(K36:K43)</f>
        <v>60</v>
      </c>
      <c r="L44" s="57"/>
      <c r="M44" s="57"/>
      <c r="N44" s="57"/>
      <c r="O44" s="57"/>
    </row>
    <row r="45" customFormat="false" ht="6.75" hidden="false" customHeight="true" outlineLevel="0" collapsed="false"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5"/>
      <c r="O45" s="5"/>
    </row>
    <row r="46" customFormat="false" ht="36" hidden="false" customHeight="true" outlineLevel="0" collapsed="false">
      <c r="B46" s="7" t="s">
        <v>1</v>
      </c>
      <c r="C46" s="8" t="s">
        <v>2</v>
      </c>
      <c r="D46" s="7" t="s">
        <v>3</v>
      </c>
      <c r="E46" s="8" t="s">
        <v>4</v>
      </c>
      <c r="F46" s="7" t="s">
        <v>5</v>
      </c>
      <c r="G46" s="8" t="s">
        <v>6</v>
      </c>
      <c r="H46" s="8" t="s">
        <v>7</v>
      </c>
      <c r="I46" s="8" t="s">
        <v>8</v>
      </c>
      <c r="J46" s="8" t="s">
        <v>9</v>
      </c>
      <c r="K46" s="8" t="s">
        <v>10</v>
      </c>
      <c r="L46" s="7" t="s">
        <v>577</v>
      </c>
      <c r="M46" s="9" t="s">
        <v>12</v>
      </c>
      <c r="N46" s="9" t="s">
        <v>13</v>
      </c>
      <c r="O46" s="8" t="s">
        <v>14</v>
      </c>
    </row>
    <row r="47" customFormat="false" ht="25.5" hidden="false" customHeight="true" outlineLevel="0" collapsed="false">
      <c r="B47" s="58" t="s">
        <v>967</v>
      </c>
      <c r="C47" s="59" t="s">
        <v>113</v>
      </c>
      <c r="D47" s="24" t="s">
        <v>384</v>
      </c>
      <c r="E47" s="20" t="s">
        <v>257</v>
      </c>
      <c r="F47" s="12" t="s">
        <v>36</v>
      </c>
      <c r="G47" s="14" t="s">
        <v>32</v>
      </c>
      <c r="H47" s="62" t="n">
        <f aca="false">I47*8</f>
        <v>8</v>
      </c>
      <c r="I47" s="25" t="n">
        <v>1</v>
      </c>
      <c r="J47" s="17" t="n">
        <v>10</v>
      </c>
      <c r="K47" s="60" t="n">
        <f aca="false">SUM(I47:J47)</f>
        <v>11</v>
      </c>
      <c r="L47" s="24" t="s">
        <v>971</v>
      </c>
      <c r="M47" s="19" t="s">
        <v>22</v>
      </c>
      <c r="N47" s="20" t="s">
        <v>28</v>
      </c>
      <c r="O47" s="20" t="s">
        <v>28</v>
      </c>
    </row>
    <row r="48" customFormat="false" ht="25.5" hidden="false" customHeight="true" outlineLevel="0" collapsed="false">
      <c r="B48" s="58" t="s">
        <v>967</v>
      </c>
      <c r="C48" s="59" t="s">
        <v>113</v>
      </c>
      <c r="D48" s="24" t="s">
        <v>384</v>
      </c>
      <c r="E48" s="20" t="s">
        <v>257</v>
      </c>
      <c r="F48" s="12" t="s">
        <v>36</v>
      </c>
      <c r="G48" s="14" t="s">
        <v>32</v>
      </c>
      <c r="H48" s="62" t="n">
        <f aca="false">I48*8</f>
        <v>8</v>
      </c>
      <c r="I48" s="25" t="n">
        <v>1</v>
      </c>
      <c r="J48" s="17" t="n">
        <v>10</v>
      </c>
      <c r="K48" s="60" t="n">
        <f aca="false">SUM(I48:J48)</f>
        <v>11</v>
      </c>
      <c r="L48" s="24" t="s">
        <v>977</v>
      </c>
      <c r="M48" s="19" t="s">
        <v>40</v>
      </c>
      <c r="N48" s="20" t="s">
        <v>28</v>
      </c>
      <c r="O48" s="20" t="s">
        <v>28</v>
      </c>
    </row>
    <row r="49" customFormat="false" ht="25.5" hidden="false" customHeight="true" outlineLevel="0" collapsed="false">
      <c r="B49" s="58" t="s">
        <v>967</v>
      </c>
      <c r="C49" s="59" t="s">
        <v>113</v>
      </c>
      <c r="D49" s="24" t="s">
        <v>756</v>
      </c>
      <c r="E49" s="20" t="s">
        <v>257</v>
      </c>
      <c r="F49" s="12" t="s">
        <v>36</v>
      </c>
      <c r="G49" s="14" t="s">
        <v>32</v>
      </c>
      <c r="H49" s="62" t="n">
        <f aca="false">I49*8</f>
        <v>16</v>
      </c>
      <c r="I49" s="25" t="n">
        <v>2</v>
      </c>
      <c r="J49" s="17" t="n">
        <v>10</v>
      </c>
      <c r="K49" s="60" t="n">
        <f aca="false">SUM(I49:J49)</f>
        <v>12</v>
      </c>
      <c r="L49" s="24" t="s">
        <v>258</v>
      </c>
      <c r="M49" s="19" t="s">
        <v>16</v>
      </c>
      <c r="N49" s="20" t="s">
        <v>28</v>
      </c>
      <c r="O49" s="20" t="s">
        <v>28</v>
      </c>
    </row>
    <row r="50" customFormat="false" ht="25.5" hidden="false" customHeight="true" outlineLevel="0" collapsed="false">
      <c r="B50" s="58" t="s">
        <v>967</v>
      </c>
      <c r="C50" s="59" t="s">
        <v>113</v>
      </c>
      <c r="D50" s="24" t="s">
        <v>756</v>
      </c>
      <c r="E50" s="20" t="s">
        <v>257</v>
      </c>
      <c r="F50" s="12" t="s">
        <v>36</v>
      </c>
      <c r="G50" s="14" t="s">
        <v>32</v>
      </c>
      <c r="H50" s="62" t="n">
        <f aca="false">I50*8</f>
        <v>8</v>
      </c>
      <c r="I50" s="25" t="n">
        <v>1</v>
      </c>
      <c r="J50" s="17" t="n">
        <v>10</v>
      </c>
      <c r="K50" s="60" t="n">
        <f aca="false">SUM(I50:J50)</f>
        <v>11</v>
      </c>
      <c r="L50" s="24" t="s">
        <v>502</v>
      </c>
      <c r="M50" s="19" t="s">
        <v>27</v>
      </c>
      <c r="N50" s="20" t="s">
        <v>23</v>
      </c>
      <c r="O50" s="20" t="s">
        <v>28</v>
      </c>
    </row>
    <row r="51" customFormat="false" ht="25.5" hidden="false" customHeight="true" outlineLevel="0" collapsed="false">
      <c r="B51" s="58" t="s">
        <v>967</v>
      </c>
      <c r="C51" s="59" t="s">
        <v>113</v>
      </c>
      <c r="D51" s="21" t="s">
        <v>148</v>
      </c>
      <c r="E51" s="13" t="s">
        <v>138</v>
      </c>
      <c r="F51" s="21" t="s">
        <v>149</v>
      </c>
      <c r="G51" s="15" t="s">
        <v>150</v>
      </c>
      <c r="H51" s="62" t="n">
        <f aca="false">I51*8</f>
        <v>40</v>
      </c>
      <c r="I51" s="16" t="n">
        <v>5</v>
      </c>
      <c r="J51" s="16" t="n">
        <v>10</v>
      </c>
      <c r="K51" s="60" t="n">
        <f aca="false">SUM(I51:J51)</f>
        <v>15</v>
      </c>
      <c r="L51" s="28" t="s">
        <v>151</v>
      </c>
      <c r="M51" s="33" t="s">
        <v>142</v>
      </c>
      <c r="N51" s="33" t="s">
        <v>142</v>
      </c>
      <c r="O51" s="33" t="s">
        <v>142</v>
      </c>
    </row>
    <row r="52" customFormat="false" ht="17.25" hidden="false" customHeight="true" outlineLevel="0" collapsed="false">
      <c r="B52" s="68" t="s">
        <v>251</v>
      </c>
      <c r="C52" s="68"/>
      <c r="D52" s="68"/>
      <c r="E52" s="68"/>
      <c r="F52" s="68"/>
      <c r="G52" s="68"/>
      <c r="H52" s="69" t="n">
        <f aca="false">SUM(H47:H51)</f>
        <v>80</v>
      </c>
      <c r="I52" s="69" t="n">
        <f aca="false">SUM(I47:I51)</f>
        <v>10</v>
      </c>
      <c r="J52" s="69" t="n">
        <f aca="false">SUM(J47:J51)</f>
        <v>50</v>
      </c>
      <c r="K52" s="69" t="n">
        <f aca="false">SUM(K47:K51)</f>
        <v>60</v>
      </c>
      <c r="L52" s="70"/>
      <c r="M52" s="70"/>
      <c r="N52" s="70"/>
      <c r="O52" s="70"/>
    </row>
    <row r="53" customFormat="false" ht="6.75" hidden="false" customHeight="true" outlineLevel="0" collapsed="false"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</row>
    <row r="54" customFormat="false" ht="17.25" hidden="false" customHeight="true" outlineLevel="0" collapsed="false">
      <c r="B54" s="71" t="s">
        <v>153</v>
      </c>
      <c r="C54" s="71"/>
      <c r="D54" s="71"/>
      <c r="E54" s="71"/>
      <c r="F54" s="71"/>
      <c r="G54" s="71"/>
      <c r="H54" s="72" t="n">
        <f aca="false">H52+H44+H33+H21</f>
        <v>480</v>
      </c>
      <c r="I54" s="72" t="n">
        <f aca="false">I52+I44+I33+I21</f>
        <v>67</v>
      </c>
      <c r="J54" s="72" t="n">
        <f aca="false">J52+J44+J33+J21</f>
        <v>173</v>
      </c>
      <c r="K54" s="72" t="n">
        <f aca="false">K52+K44+K33+K21</f>
        <v>240</v>
      </c>
      <c r="L54" s="74"/>
      <c r="M54" s="74"/>
      <c r="N54" s="74"/>
      <c r="O54" s="74"/>
    </row>
    <row r="55" customFormat="false" ht="16.8" hidden="false" customHeight="false" outlineLevel="0" collapsed="false">
      <c r="B55" s="75"/>
      <c r="C55" s="76"/>
      <c r="D55" s="77"/>
      <c r="E55" s="76"/>
      <c r="F55" s="77"/>
      <c r="G55" s="79" t="s">
        <v>154</v>
      </c>
      <c r="H55" s="79"/>
      <c r="I55" s="80" t="n">
        <f aca="false">I54/K54</f>
        <v>0.279166666666667</v>
      </c>
      <c r="J55" s="81" t="n">
        <f aca="false">J54/K54</f>
        <v>0.720833333333333</v>
      </c>
      <c r="K55" s="82" t="n">
        <f aca="false">SUM(I55:J55)</f>
        <v>1</v>
      </c>
      <c r="L55" s="77"/>
    </row>
    <row r="56" customFormat="false" ht="15" hidden="false" customHeight="false" outlineLevel="0" collapsed="false"/>
  </sheetData>
  <mergeCells count="12">
    <mergeCell ref="B2:O2"/>
    <mergeCell ref="C21:G21"/>
    <mergeCell ref="L21:O21"/>
    <mergeCell ref="C33:G33"/>
    <mergeCell ref="L33:O33"/>
    <mergeCell ref="C44:G44"/>
    <mergeCell ref="L44:O44"/>
    <mergeCell ref="B52:G52"/>
    <mergeCell ref="L52:O52"/>
    <mergeCell ref="B54:G54"/>
    <mergeCell ref="L54:O54"/>
    <mergeCell ref="G55:H55"/>
  </mergeCells>
  <dataValidations count="7">
    <dataValidation allowBlank="true" operator="between" showDropDown="false" showErrorMessage="true" showInputMessage="true" sqref="F51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F5:F20 F24:F32 F36:F43 F47:F50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0 G24:G31 G36:G43 G47:G50" type="list">
      <formula1>"A,B,C,E,F"</formula1>
      <formula2>0</formula2>
    </dataValidation>
    <dataValidation allowBlank="true" operator="between" showDropDown="false" showErrorMessage="true" showInputMessage="true" sqref="M5:M20 M24:M31 M36:M42 M47:M50" type="list">
      <formula1>"1°,2°,R,RTD,SSN,C,T"</formula1>
      <formula2>0</formula2>
    </dataValidation>
    <dataValidation allowBlank="true" operator="between" showDropDown="false" showErrorMessage="true" showInputMessage="true" sqref="N26:O27 N31:O31" type="list">
      <formula1>"DSB,DSC,DSMSP,AOU-CA,AOBrotzu,ATS,ALTRI,"</formula1>
      <formula2>0</formula2>
    </dataValidation>
    <dataValidation allowBlank="true" operator="between" showDropDown="false" showErrorMessage="true" showInputMessage="true" sqref="N6:O20 N24:O25 N28:O30 N36:O42 N47:O50" type="list">
      <formula1>"DSB,DSC,DMI,DSMSP,AOU-CA,AOBrotzu,ATS,ALTRI,"</formula1>
      <formula2>0</formula2>
    </dataValidation>
    <dataValidation allowBlank="true" operator="between" showDropDown="false" showErrorMessage="true" showInputMessage="true" sqref="N5:O5" type="list">
      <formula1>"DSB,DSC,DMI,DSMSP,DSVA,AOU-CA,AOBrotzu,ATS,ALTRI,"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6"/>
  <sheetViews>
    <sheetView showFormulas="false" showGridLines="false" showRowColHeaders="true" showZeros="true" rightToLeft="false" tabSelected="false" showOutlineSymbols="true" defaultGridColor="true" view="normal" topLeftCell="A31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6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4" hidden="false" customHeight="true" outlineLevel="0" collapsed="false">
      <c r="B2" s="83" t="s">
        <v>986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687</v>
      </c>
      <c r="C5" s="11" t="s">
        <v>16</v>
      </c>
      <c r="D5" s="21" t="s">
        <v>987</v>
      </c>
      <c r="E5" s="13" t="s">
        <v>581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582</v>
      </c>
      <c r="M5" s="19" t="s">
        <v>22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687</v>
      </c>
      <c r="C6" s="23" t="s">
        <v>16</v>
      </c>
      <c r="D6" s="12" t="s">
        <v>157</v>
      </c>
      <c r="E6" s="20" t="s">
        <v>158</v>
      </c>
      <c r="F6" s="12" t="s">
        <v>19</v>
      </c>
      <c r="G6" s="14" t="s">
        <v>20</v>
      </c>
      <c r="H6" s="15" t="n">
        <f aca="false">H7</f>
        <v>8</v>
      </c>
      <c r="I6" s="17" t="n">
        <v>1</v>
      </c>
      <c r="J6" s="17"/>
      <c r="K6" s="18" t="n">
        <f aca="false">SUM(I6:J6)</f>
        <v>1</v>
      </c>
      <c r="L6" s="12" t="s">
        <v>988</v>
      </c>
      <c r="M6" s="19" t="s">
        <v>27</v>
      </c>
      <c r="N6" s="20" t="s">
        <v>28</v>
      </c>
      <c r="O6" s="20" t="s">
        <v>28</v>
      </c>
    </row>
    <row r="7" customFormat="false" ht="27" hidden="false" customHeight="true" outlineLevel="0" collapsed="false">
      <c r="B7" s="10" t="s">
        <v>687</v>
      </c>
      <c r="C7" s="23" t="s">
        <v>16</v>
      </c>
      <c r="D7" s="12" t="s">
        <v>989</v>
      </c>
      <c r="E7" s="20" t="s">
        <v>483</v>
      </c>
      <c r="F7" s="12" t="s">
        <v>19</v>
      </c>
      <c r="G7" s="14" t="s">
        <v>20</v>
      </c>
      <c r="H7" s="15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254</v>
      </c>
      <c r="M7" s="19"/>
      <c r="N7" s="20"/>
      <c r="O7" s="20"/>
    </row>
    <row r="8" customFormat="false" ht="27" hidden="false" customHeight="true" outlineLevel="0" collapsed="false">
      <c r="B8" s="10" t="s">
        <v>687</v>
      </c>
      <c r="C8" s="23" t="s">
        <v>16</v>
      </c>
      <c r="D8" s="12" t="s">
        <v>544</v>
      </c>
      <c r="E8" s="20" t="s">
        <v>18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21</v>
      </c>
      <c r="M8" s="19" t="s">
        <v>22</v>
      </c>
      <c r="N8" s="20" t="s">
        <v>23</v>
      </c>
      <c r="O8" s="20" t="s">
        <v>23</v>
      </c>
    </row>
    <row r="9" customFormat="false" ht="27" hidden="false" customHeight="true" outlineLevel="0" collapsed="false">
      <c r="B9" s="10" t="s">
        <v>687</v>
      </c>
      <c r="C9" s="23" t="s">
        <v>16</v>
      </c>
      <c r="D9" s="12" t="s">
        <v>504</v>
      </c>
      <c r="E9" s="20" t="s">
        <v>54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505</v>
      </c>
      <c r="M9" s="19" t="s">
        <v>22</v>
      </c>
      <c r="N9" s="20" t="s">
        <v>28</v>
      </c>
      <c r="O9" s="20" t="s">
        <v>28</v>
      </c>
    </row>
    <row r="10" customFormat="false" ht="27" hidden="false" customHeight="true" outlineLevel="0" collapsed="false">
      <c r="B10" s="10" t="s">
        <v>687</v>
      </c>
      <c r="C10" s="23" t="s">
        <v>16</v>
      </c>
      <c r="D10" s="12" t="s">
        <v>506</v>
      </c>
      <c r="E10" s="20" t="s">
        <v>30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8</v>
      </c>
      <c r="K10" s="18" t="n">
        <f aca="false">SUM(I10:J10)</f>
        <v>8</v>
      </c>
      <c r="L10" s="12" t="s">
        <v>254</v>
      </c>
      <c r="M10" s="19"/>
      <c r="N10" s="20"/>
      <c r="O10" s="20"/>
    </row>
    <row r="11" customFormat="false" ht="27" hidden="false" customHeight="true" outlineLevel="0" collapsed="false">
      <c r="B11" s="10" t="s">
        <v>687</v>
      </c>
      <c r="C11" s="23" t="s">
        <v>16</v>
      </c>
      <c r="D11" s="12" t="s">
        <v>506</v>
      </c>
      <c r="E11" s="20" t="s">
        <v>30</v>
      </c>
      <c r="F11" s="12" t="s">
        <v>31</v>
      </c>
      <c r="G11" s="14" t="s">
        <v>32</v>
      </c>
      <c r="H11" s="62" t="n">
        <f aca="false">I11*8</f>
        <v>0</v>
      </c>
      <c r="I11" s="17"/>
      <c r="J11" s="17" t="n">
        <v>7</v>
      </c>
      <c r="K11" s="18" t="n">
        <f aca="false">SUM(I11:J11)</f>
        <v>7</v>
      </c>
      <c r="L11" s="12" t="s">
        <v>101</v>
      </c>
      <c r="M11" s="19" t="s">
        <v>22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687</v>
      </c>
      <c r="C12" s="23" t="s">
        <v>16</v>
      </c>
      <c r="D12" s="12" t="s">
        <v>265</v>
      </c>
      <c r="E12" s="20" t="s">
        <v>266</v>
      </c>
      <c r="F12" s="12" t="s">
        <v>36</v>
      </c>
      <c r="G12" s="14" t="s">
        <v>32</v>
      </c>
      <c r="H12" s="62" t="n">
        <f aca="false">I12*8</f>
        <v>88</v>
      </c>
      <c r="I12" s="17" t="n">
        <v>11</v>
      </c>
      <c r="J12" s="17"/>
      <c r="K12" s="18" t="n">
        <f aca="false">SUM(I12:J12)</f>
        <v>11</v>
      </c>
      <c r="L12" s="12" t="s">
        <v>267</v>
      </c>
      <c r="M12" s="19" t="s">
        <v>16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26" t="s">
        <v>687</v>
      </c>
      <c r="C13" s="27" t="s">
        <v>16</v>
      </c>
      <c r="D13" s="28" t="s">
        <v>265</v>
      </c>
      <c r="E13" s="29" t="s">
        <v>407</v>
      </c>
      <c r="F13" s="28" t="s">
        <v>36</v>
      </c>
      <c r="G13" s="209" t="s">
        <v>32</v>
      </c>
      <c r="H13" s="30" t="n">
        <f aca="false">I13*8</f>
        <v>0</v>
      </c>
      <c r="I13" s="31"/>
      <c r="J13" s="31" t="n">
        <v>29</v>
      </c>
      <c r="K13" s="32" t="n">
        <f aca="false">SUM(I13:J13)</f>
        <v>29</v>
      </c>
      <c r="L13" s="28" t="s">
        <v>990</v>
      </c>
      <c r="M13" s="33" t="s">
        <v>59</v>
      </c>
      <c r="N13" s="29" t="s">
        <v>60</v>
      </c>
      <c r="O13" s="29" t="s">
        <v>23</v>
      </c>
    </row>
    <row r="14" customFormat="false" ht="17.25" hidden="false" customHeight="true" outlineLevel="0" collapsed="false">
      <c r="B14" s="210"/>
      <c r="C14" s="211" t="s">
        <v>46</v>
      </c>
      <c r="D14" s="211"/>
      <c r="E14" s="211"/>
      <c r="F14" s="211"/>
      <c r="G14" s="211"/>
      <c r="H14" s="35" t="n">
        <f aca="false">SUM(H5:H13)</f>
        <v>128</v>
      </c>
      <c r="I14" s="35" t="n">
        <f aca="false">SUM(I5:I13)</f>
        <v>16</v>
      </c>
      <c r="J14" s="35" t="n">
        <f aca="false">SUM(J5:J13)</f>
        <v>44</v>
      </c>
      <c r="K14" s="35" t="n">
        <f aca="false">SUM(K5:K13)</f>
        <v>60</v>
      </c>
      <c r="L14" s="95"/>
      <c r="M14" s="95"/>
      <c r="N14" s="95"/>
      <c r="O14" s="95"/>
    </row>
    <row r="15" customFormat="false" ht="7.5" hidden="false" customHeight="true" outlineLevel="0" collapsed="false">
      <c r="B15" s="5"/>
      <c r="C15" s="5"/>
      <c r="D15" s="5"/>
      <c r="E15" s="4"/>
      <c r="F15" s="5"/>
      <c r="G15" s="5"/>
      <c r="H15" s="5"/>
      <c r="I15" s="5"/>
      <c r="J15" s="5"/>
      <c r="K15" s="5"/>
      <c r="L15" s="5"/>
      <c r="O15" s="5"/>
    </row>
    <row r="16" customFormat="false" ht="36" hidden="false" customHeight="true" outlineLevel="0" collapsed="false">
      <c r="B16" s="7" t="s">
        <v>1</v>
      </c>
      <c r="C16" s="8" t="s">
        <v>2</v>
      </c>
      <c r="D16" s="7" t="s">
        <v>3</v>
      </c>
      <c r="E16" s="8" t="s">
        <v>4</v>
      </c>
      <c r="F16" s="7" t="s">
        <v>5</v>
      </c>
      <c r="G16" s="8" t="s">
        <v>6</v>
      </c>
      <c r="H16" s="8" t="s">
        <v>7</v>
      </c>
      <c r="I16" s="8" t="s">
        <v>8</v>
      </c>
      <c r="J16" s="8" t="s">
        <v>9</v>
      </c>
      <c r="K16" s="8" t="s">
        <v>10</v>
      </c>
      <c r="L16" s="7" t="s">
        <v>577</v>
      </c>
      <c r="M16" s="9" t="s">
        <v>12</v>
      </c>
      <c r="N16" s="9" t="s">
        <v>13</v>
      </c>
      <c r="O16" s="8" t="s">
        <v>14</v>
      </c>
    </row>
    <row r="17" customFormat="false" ht="31.5" hidden="false" customHeight="true" outlineLevel="0" collapsed="false">
      <c r="B17" s="37" t="s">
        <v>687</v>
      </c>
      <c r="C17" s="38" t="s">
        <v>22</v>
      </c>
      <c r="D17" s="12" t="s">
        <v>991</v>
      </c>
      <c r="E17" s="20" t="s">
        <v>627</v>
      </c>
      <c r="F17" s="12" t="s">
        <v>31</v>
      </c>
      <c r="G17" s="14" t="s">
        <v>32</v>
      </c>
      <c r="H17" s="15" t="n">
        <f aca="false">I17*8</f>
        <v>0</v>
      </c>
      <c r="I17" s="16"/>
      <c r="J17" s="16" t="n">
        <v>2</v>
      </c>
      <c r="K17" s="39" t="n">
        <f aca="false">SUM(I17:J17)</f>
        <v>2</v>
      </c>
      <c r="L17" s="12" t="s">
        <v>628</v>
      </c>
      <c r="M17" s="19" t="s">
        <v>16</v>
      </c>
      <c r="N17" s="20" t="s">
        <v>28</v>
      </c>
      <c r="O17" s="20" t="s">
        <v>28</v>
      </c>
    </row>
    <row r="18" customFormat="false" ht="31.5" hidden="false" customHeight="true" outlineLevel="0" collapsed="false">
      <c r="B18" s="37" t="s">
        <v>687</v>
      </c>
      <c r="C18" s="38" t="s">
        <v>22</v>
      </c>
      <c r="D18" s="21" t="s">
        <v>624</v>
      </c>
      <c r="E18" s="20" t="s">
        <v>841</v>
      </c>
      <c r="F18" s="12" t="s">
        <v>31</v>
      </c>
      <c r="G18" s="14" t="s">
        <v>32</v>
      </c>
      <c r="H18" s="62" t="n">
        <f aca="false">I18*8</f>
        <v>0</v>
      </c>
      <c r="I18" s="16"/>
      <c r="J18" s="17" t="n">
        <v>4</v>
      </c>
      <c r="K18" s="39" t="n">
        <f aca="false">SUM(I18:J18)</f>
        <v>4</v>
      </c>
      <c r="L18" s="12" t="s">
        <v>827</v>
      </c>
      <c r="M18" s="19" t="s">
        <v>16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687</v>
      </c>
      <c r="C19" s="38" t="s">
        <v>22</v>
      </c>
      <c r="D19" s="21" t="s">
        <v>265</v>
      </c>
      <c r="E19" s="20" t="s">
        <v>266</v>
      </c>
      <c r="F19" s="12" t="s">
        <v>36</v>
      </c>
      <c r="G19" s="14" t="s">
        <v>32</v>
      </c>
      <c r="H19" s="62" t="n">
        <f aca="false">I19*8</f>
        <v>72</v>
      </c>
      <c r="I19" s="25" t="n">
        <v>9</v>
      </c>
      <c r="J19" s="17" t="n">
        <v>10</v>
      </c>
      <c r="K19" s="39" t="n">
        <f aca="false">SUM(I19:J19)</f>
        <v>19</v>
      </c>
      <c r="L19" s="12" t="s">
        <v>267</v>
      </c>
      <c r="M19" s="19" t="s">
        <v>16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687</v>
      </c>
      <c r="C20" s="38" t="s">
        <v>22</v>
      </c>
      <c r="D20" s="21" t="s">
        <v>265</v>
      </c>
      <c r="E20" s="20" t="s">
        <v>407</v>
      </c>
      <c r="F20" s="12" t="s">
        <v>36</v>
      </c>
      <c r="G20" s="14" t="s">
        <v>32</v>
      </c>
      <c r="H20" s="62" t="n">
        <f aca="false">I20*8</f>
        <v>64</v>
      </c>
      <c r="I20" s="25" t="n">
        <v>8</v>
      </c>
      <c r="J20" s="17" t="n">
        <v>10</v>
      </c>
      <c r="K20" s="39" t="n">
        <f aca="false">SUM(I20:J20)</f>
        <v>18</v>
      </c>
      <c r="L20" s="12" t="s">
        <v>615</v>
      </c>
      <c r="M20" s="19" t="s">
        <v>22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687</v>
      </c>
      <c r="C21" s="38" t="s">
        <v>22</v>
      </c>
      <c r="D21" s="21" t="s">
        <v>265</v>
      </c>
      <c r="E21" s="20" t="s">
        <v>407</v>
      </c>
      <c r="F21" s="12" t="s">
        <v>36</v>
      </c>
      <c r="G21" s="14" t="s">
        <v>32</v>
      </c>
      <c r="H21" s="62" t="n">
        <f aca="false">I21*8</f>
        <v>0</v>
      </c>
      <c r="I21" s="25"/>
      <c r="J21" s="17" t="n">
        <v>17</v>
      </c>
      <c r="K21" s="39" t="n">
        <f aca="false">SUM(I21:J21)</f>
        <v>17</v>
      </c>
      <c r="L21" s="28" t="s">
        <v>992</v>
      </c>
      <c r="M21" s="33" t="s">
        <v>59</v>
      </c>
      <c r="N21" s="29" t="s">
        <v>60</v>
      </c>
      <c r="O21" s="29" t="s">
        <v>23</v>
      </c>
    </row>
    <row r="22" customFormat="false" ht="17.25" hidden="false" customHeight="true" outlineLevel="0" collapsed="false">
      <c r="B22" s="222"/>
      <c r="C22" s="223" t="s">
        <v>86</v>
      </c>
      <c r="D22" s="223"/>
      <c r="E22" s="223"/>
      <c r="F22" s="223"/>
      <c r="G22" s="223"/>
      <c r="H22" s="45" t="n">
        <f aca="false">SUM(H17:H21)</f>
        <v>136</v>
      </c>
      <c r="I22" s="45" t="n">
        <f aca="false">SUM(I17:I21)</f>
        <v>17</v>
      </c>
      <c r="J22" s="45" t="n">
        <f aca="false">SUM(J17:J21)</f>
        <v>43</v>
      </c>
      <c r="K22" s="45" t="n">
        <f aca="false">SUM(K17:K21)</f>
        <v>60</v>
      </c>
      <c r="L22" s="46"/>
      <c r="M22" s="46"/>
      <c r="N22" s="46"/>
      <c r="O22" s="46"/>
    </row>
    <row r="23" customFormat="false" ht="7.5" hidden="false" customHeight="true" outlineLevel="0" collapsed="false">
      <c r="B23" s="47"/>
      <c r="C23" s="47"/>
      <c r="D23" s="47"/>
      <c r="E23" s="224"/>
      <c r="F23" s="47"/>
      <c r="G23" s="47"/>
      <c r="H23" s="47"/>
      <c r="I23" s="47"/>
      <c r="J23" s="47"/>
      <c r="K23" s="47"/>
      <c r="L23" s="5"/>
      <c r="M23" s="5"/>
      <c r="O23" s="5"/>
    </row>
    <row r="24" customFormat="false" ht="36" hidden="false" customHeight="true" outlineLevel="0" collapsed="false">
      <c r="B24" s="7" t="s">
        <v>1</v>
      </c>
      <c r="C24" s="8" t="s">
        <v>2</v>
      </c>
      <c r="D24" s="7" t="s">
        <v>3</v>
      </c>
      <c r="E24" s="8" t="s">
        <v>4</v>
      </c>
      <c r="F24" s="7" t="s">
        <v>5</v>
      </c>
      <c r="G24" s="8" t="s">
        <v>6</v>
      </c>
      <c r="H24" s="8" t="s">
        <v>7</v>
      </c>
      <c r="I24" s="8" t="s">
        <v>8</v>
      </c>
      <c r="J24" s="8" t="s">
        <v>9</v>
      </c>
      <c r="K24" s="8" t="s">
        <v>10</v>
      </c>
      <c r="L24" s="7" t="s">
        <v>577</v>
      </c>
      <c r="M24" s="9" t="s">
        <v>12</v>
      </c>
      <c r="N24" s="9" t="s">
        <v>13</v>
      </c>
      <c r="O24" s="8" t="s">
        <v>14</v>
      </c>
    </row>
    <row r="25" customFormat="false" ht="26.25" hidden="false" customHeight="true" outlineLevel="0" collapsed="false">
      <c r="B25" s="48" t="s">
        <v>687</v>
      </c>
      <c r="C25" s="49" t="s">
        <v>87</v>
      </c>
      <c r="D25" s="12" t="s">
        <v>993</v>
      </c>
      <c r="E25" s="20" t="s">
        <v>272</v>
      </c>
      <c r="F25" s="12" t="s">
        <v>31</v>
      </c>
      <c r="G25" s="14" t="s">
        <v>32</v>
      </c>
      <c r="H25" s="225" t="n">
        <f aca="false">I25*8</f>
        <v>0</v>
      </c>
      <c r="I25" s="25"/>
      <c r="J25" s="17" t="n">
        <v>1</v>
      </c>
      <c r="K25" s="50" t="n">
        <f aca="false">SUM(I25:J25)</f>
        <v>1</v>
      </c>
      <c r="L25" s="12" t="s">
        <v>212</v>
      </c>
      <c r="M25" s="19" t="s">
        <v>16</v>
      </c>
      <c r="N25" s="20" t="s">
        <v>23</v>
      </c>
      <c r="O25" s="20" t="s">
        <v>23</v>
      </c>
    </row>
    <row r="26" customFormat="false" ht="26.25" hidden="false" customHeight="true" outlineLevel="0" collapsed="false">
      <c r="B26" s="48" t="s">
        <v>687</v>
      </c>
      <c r="C26" s="49" t="s">
        <v>87</v>
      </c>
      <c r="D26" s="12" t="s">
        <v>993</v>
      </c>
      <c r="E26" s="20" t="s">
        <v>272</v>
      </c>
      <c r="F26" s="12" t="s">
        <v>31</v>
      </c>
      <c r="G26" s="14" t="s">
        <v>32</v>
      </c>
      <c r="H26" s="225" t="n">
        <f aca="false">I26*8</f>
        <v>0</v>
      </c>
      <c r="I26" s="25"/>
      <c r="J26" s="17" t="n">
        <v>6</v>
      </c>
      <c r="K26" s="50" t="n">
        <f aca="false">SUM(I26:J26)</f>
        <v>6</v>
      </c>
      <c r="L26" s="12" t="s">
        <v>994</v>
      </c>
      <c r="M26" s="19" t="s">
        <v>59</v>
      </c>
      <c r="N26" s="20" t="s">
        <v>188</v>
      </c>
      <c r="O26" s="20" t="s">
        <v>23</v>
      </c>
    </row>
    <row r="27" customFormat="false" ht="26.25" hidden="false" customHeight="true" outlineLevel="0" collapsed="false">
      <c r="B27" s="48" t="s">
        <v>687</v>
      </c>
      <c r="C27" s="49" t="s">
        <v>87</v>
      </c>
      <c r="D27" s="12" t="s">
        <v>960</v>
      </c>
      <c r="E27" s="20" t="s">
        <v>961</v>
      </c>
      <c r="F27" s="12" t="s">
        <v>31</v>
      </c>
      <c r="G27" s="14" t="s">
        <v>32</v>
      </c>
      <c r="H27" s="15" t="n">
        <f aca="false">I27*8</f>
        <v>0</v>
      </c>
      <c r="I27" s="25"/>
      <c r="J27" s="17" t="n">
        <v>2</v>
      </c>
      <c r="K27" s="50" t="n">
        <f aca="false">SUM(I27:J27)</f>
        <v>2</v>
      </c>
      <c r="L27" s="12" t="s">
        <v>633</v>
      </c>
      <c r="M27" s="19" t="s">
        <v>16</v>
      </c>
      <c r="N27" s="20" t="s">
        <v>23</v>
      </c>
      <c r="O27" s="20" t="s">
        <v>23</v>
      </c>
    </row>
    <row r="28" customFormat="false" ht="26.25" hidden="false" customHeight="true" outlineLevel="0" collapsed="false">
      <c r="B28" s="48" t="s">
        <v>687</v>
      </c>
      <c r="C28" s="49" t="s">
        <v>87</v>
      </c>
      <c r="D28" s="12" t="s">
        <v>265</v>
      </c>
      <c r="E28" s="20" t="s">
        <v>266</v>
      </c>
      <c r="F28" s="12" t="s">
        <v>36</v>
      </c>
      <c r="G28" s="14" t="s">
        <v>32</v>
      </c>
      <c r="H28" s="15" t="n">
        <f aca="false">I28*8</f>
        <v>64</v>
      </c>
      <c r="I28" s="25" t="n">
        <v>8</v>
      </c>
      <c r="J28" s="17" t="n">
        <v>13</v>
      </c>
      <c r="K28" s="50" t="n">
        <f aca="false">SUM(I28:J28)</f>
        <v>21</v>
      </c>
      <c r="L28" s="12" t="s">
        <v>665</v>
      </c>
      <c r="M28" s="19" t="s">
        <v>22</v>
      </c>
      <c r="N28" s="20" t="s">
        <v>23</v>
      </c>
      <c r="O28" s="20" t="s">
        <v>23</v>
      </c>
    </row>
    <row r="29" customFormat="false" ht="26.25" hidden="false" customHeight="true" outlineLevel="0" collapsed="false">
      <c r="B29" s="48" t="s">
        <v>687</v>
      </c>
      <c r="C29" s="49" t="s">
        <v>87</v>
      </c>
      <c r="D29" s="12" t="s">
        <v>265</v>
      </c>
      <c r="E29" s="20" t="s">
        <v>266</v>
      </c>
      <c r="F29" s="12" t="s">
        <v>36</v>
      </c>
      <c r="G29" s="14" t="s">
        <v>32</v>
      </c>
      <c r="H29" s="15" t="n">
        <f aca="false">I29*8</f>
        <v>56</v>
      </c>
      <c r="I29" s="25" t="n">
        <v>7</v>
      </c>
      <c r="J29" s="17" t="n">
        <v>13</v>
      </c>
      <c r="K29" s="50" t="n">
        <f aca="false">SUM(I29:J29)</f>
        <v>20</v>
      </c>
      <c r="L29" s="12" t="s">
        <v>995</v>
      </c>
      <c r="M29" s="19" t="s">
        <v>59</v>
      </c>
      <c r="N29" s="20" t="s">
        <v>60</v>
      </c>
      <c r="O29" s="20" t="s">
        <v>23</v>
      </c>
    </row>
    <row r="30" customFormat="false" ht="26.25" hidden="false" customHeight="true" outlineLevel="0" collapsed="false">
      <c r="B30" s="48" t="s">
        <v>687</v>
      </c>
      <c r="C30" s="49" t="s">
        <v>87</v>
      </c>
      <c r="D30" s="12" t="s">
        <v>478</v>
      </c>
      <c r="E30" s="20" t="s">
        <v>283</v>
      </c>
      <c r="F30" s="12" t="s">
        <v>43</v>
      </c>
      <c r="G30" s="14" t="s">
        <v>44</v>
      </c>
      <c r="H30" s="15" t="n">
        <f aca="false">I30*8</f>
        <v>8</v>
      </c>
      <c r="I30" s="25" t="n">
        <v>1</v>
      </c>
      <c r="J30" s="17"/>
      <c r="K30" s="50" t="n">
        <f aca="false">SUM(I30:J30)</f>
        <v>1</v>
      </c>
      <c r="L30" s="12" t="s">
        <v>215</v>
      </c>
      <c r="M30" s="19" t="s">
        <v>22</v>
      </c>
      <c r="N30" s="20" t="s">
        <v>23</v>
      </c>
      <c r="O30" s="20" t="s">
        <v>23</v>
      </c>
    </row>
    <row r="31" customFormat="false" ht="26.25" hidden="false" customHeight="true" outlineLevel="0" collapsed="false">
      <c r="B31" s="48" t="s">
        <v>687</v>
      </c>
      <c r="C31" s="49" t="s">
        <v>87</v>
      </c>
      <c r="D31" s="12" t="s">
        <v>406</v>
      </c>
      <c r="E31" s="20" t="s">
        <v>407</v>
      </c>
      <c r="F31" s="12" t="s">
        <v>43</v>
      </c>
      <c r="G31" s="14" t="s">
        <v>44</v>
      </c>
      <c r="H31" s="15" t="n">
        <f aca="false">I31*8</f>
        <v>16</v>
      </c>
      <c r="I31" s="25" t="n">
        <v>2</v>
      </c>
      <c r="J31" s="17"/>
      <c r="K31" s="50" t="n">
        <f aca="false">SUM(I31:J31)</f>
        <v>2</v>
      </c>
      <c r="L31" s="12" t="s">
        <v>408</v>
      </c>
      <c r="M31" s="19" t="s">
        <v>16</v>
      </c>
      <c r="N31" s="20" t="s">
        <v>23</v>
      </c>
      <c r="O31" s="20" t="s">
        <v>23</v>
      </c>
    </row>
    <row r="32" customFormat="false" ht="26.25" hidden="false" customHeight="true" outlineLevel="0" collapsed="false">
      <c r="B32" s="48" t="s">
        <v>687</v>
      </c>
      <c r="C32" s="49" t="s">
        <v>87</v>
      </c>
      <c r="D32" s="12" t="s">
        <v>572</v>
      </c>
      <c r="E32" s="20" t="s">
        <v>573</v>
      </c>
      <c r="F32" s="12" t="s">
        <v>43</v>
      </c>
      <c r="G32" s="14" t="s">
        <v>44</v>
      </c>
      <c r="H32" s="15" t="n">
        <f aca="false">I32*8</f>
        <v>8</v>
      </c>
      <c r="I32" s="25" t="n">
        <v>1</v>
      </c>
      <c r="J32" s="17"/>
      <c r="K32" s="50" t="n">
        <f aca="false">SUM(I32:J32)</f>
        <v>1</v>
      </c>
      <c r="L32" s="12" t="s">
        <v>996</v>
      </c>
      <c r="M32" s="19" t="s">
        <v>22</v>
      </c>
      <c r="N32" s="20" t="s">
        <v>108</v>
      </c>
      <c r="O32" s="20" t="s">
        <v>108</v>
      </c>
    </row>
    <row r="33" customFormat="false" ht="26.25" hidden="false" customHeight="true" outlineLevel="0" collapsed="false">
      <c r="B33" s="48" t="s">
        <v>687</v>
      </c>
      <c r="C33" s="49" t="s">
        <v>87</v>
      </c>
      <c r="D33" s="12" t="s">
        <v>246</v>
      </c>
      <c r="E33" s="20" t="s">
        <v>106</v>
      </c>
      <c r="F33" s="12" t="s">
        <v>43</v>
      </c>
      <c r="G33" s="14" t="s">
        <v>44</v>
      </c>
      <c r="H33" s="15" t="n">
        <f aca="false">I33*8</f>
        <v>8</v>
      </c>
      <c r="I33" s="25" t="n">
        <v>1</v>
      </c>
      <c r="J33" s="17"/>
      <c r="K33" s="50" t="n">
        <f aca="false">SUM(I33:J33)</f>
        <v>1</v>
      </c>
      <c r="L33" s="12" t="s">
        <v>107</v>
      </c>
      <c r="M33" s="19" t="s">
        <v>16</v>
      </c>
      <c r="N33" s="20" t="s">
        <v>108</v>
      </c>
      <c r="O33" s="20" t="s">
        <v>108</v>
      </c>
    </row>
    <row r="34" customFormat="false" ht="26.25" hidden="false" customHeight="true" outlineLevel="0" collapsed="false">
      <c r="B34" s="48" t="s">
        <v>687</v>
      </c>
      <c r="C34" s="49" t="s">
        <v>87</v>
      </c>
      <c r="D34" s="12" t="s">
        <v>345</v>
      </c>
      <c r="E34" s="20" t="s">
        <v>138</v>
      </c>
      <c r="F34" s="12" t="s">
        <v>139</v>
      </c>
      <c r="G34" s="14" t="s">
        <v>140</v>
      </c>
      <c r="H34" s="15" t="n">
        <f aca="false">I34*8</f>
        <v>24</v>
      </c>
      <c r="I34" s="25" t="n">
        <v>3</v>
      </c>
      <c r="J34" s="17"/>
      <c r="K34" s="50" t="n">
        <f aca="false">SUM(I34:J34)</f>
        <v>3</v>
      </c>
      <c r="L34" s="12" t="s">
        <v>141</v>
      </c>
      <c r="M34" s="63" t="s">
        <v>142</v>
      </c>
      <c r="N34" s="63" t="s">
        <v>142</v>
      </c>
      <c r="O34" s="63" t="s">
        <v>142</v>
      </c>
    </row>
    <row r="35" customFormat="false" ht="26.25" hidden="false" customHeight="true" outlineLevel="0" collapsed="false">
      <c r="B35" s="48" t="s">
        <v>687</v>
      </c>
      <c r="C35" s="49" t="s">
        <v>87</v>
      </c>
      <c r="D35" s="12" t="s">
        <v>370</v>
      </c>
      <c r="E35" s="20" t="s">
        <v>138</v>
      </c>
      <c r="F35" s="12" t="s">
        <v>145</v>
      </c>
      <c r="G35" s="14" t="s">
        <v>140</v>
      </c>
      <c r="H35" s="15" t="n">
        <f aca="false">I35*8</f>
        <v>16</v>
      </c>
      <c r="I35" s="25" t="n">
        <v>2</v>
      </c>
      <c r="J35" s="17"/>
      <c r="K35" s="50" t="n">
        <f aca="false">SUM(I35:J35)</f>
        <v>2</v>
      </c>
      <c r="L35" s="28" t="s">
        <v>146</v>
      </c>
      <c r="M35" s="33" t="s">
        <v>27</v>
      </c>
      <c r="N35" s="29" t="s">
        <v>147</v>
      </c>
      <c r="O35" s="29" t="s">
        <v>147</v>
      </c>
    </row>
    <row r="36" customFormat="false" ht="17.25" hidden="false" customHeight="true" outlineLevel="0" collapsed="false">
      <c r="B36" s="54"/>
      <c r="C36" s="55" t="s">
        <v>112</v>
      </c>
      <c r="D36" s="55"/>
      <c r="E36" s="55"/>
      <c r="F36" s="55"/>
      <c r="G36" s="55"/>
      <c r="H36" s="56" t="n">
        <f aca="false">SUM(H25:H35)</f>
        <v>200</v>
      </c>
      <c r="I36" s="56" t="n">
        <f aca="false">SUM(I25:I35)</f>
        <v>25</v>
      </c>
      <c r="J36" s="56" t="n">
        <f aca="false">SUM(J25:J35)</f>
        <v>35</v>
      </c>
      <c r="K36" s="56" t="n">
        <f aca="false">SUM(K25:K35)</f>
        <v>60</v>
      </c>
      <c r="L36" s="57"/>
      <c r="M36" s="57"/>
      <c r="N36" s="57"/>
      <c r="O36" s="57"/>
    </row>
    <row r="37" customFormat="false" ht="6.75" hidden="false" customHeight="true" outlineLevel="0" collapsed="false">
      <c r="B37" s="47"/>
      <c r="C37" s="47"/>
      <c r="D37" s="47"/>
      <c r="E37" s="224"/>
      <c r="F37" s="47"/>
      <c r="G37" s="47"/>
      <c r="H37" s="47"/>
      <c r="I37" s="47"/>
      <c r="J37" s="47"/>
      <c r="K37" s="47"/>
      <c r="L37" s="5"/>
      <c r="O37" s="5"/>
    </row>
    <row r="38" customFormat="false" ht="36" hidden="false" customHeight="true" outlineLevel="0" collapsed="false">
      <c r="B38" s="7" t="s">
        <v>1</v>
      </c>
      <c r="C38" s="8" t="s">
        <v>2</v>
      </c>
      <c r="D38" s="7" t="s">
        <v>3</v>
      </c>
      <c r="E38" s="8" t="s">
        <v>4</v>
      </c>
      <c r="F38" s="7" t="s">
        <v>5</v>
      </c>
      <c r="G38" s="8" t="s">
        <v>6</v>
      </c>
      <c r="H38" s="8" t="s">
        <v>7</v>
      </c>
      <c r="I38" s="9" t="s">
        <v>8</v>
      </c>
      <c r="J38" s="8" t="s">
        <v>9</v>
      </c>
      <c r="K38" s="8" t="s">
        <v>10</v>
      </c>
      <c r="L38" s="7" t="s">
        <v>577</v>
      </c>
      <c r="M38" s="9" t="s">
        <v>12</v>
      </c>
      <c r="N38" s="9" t="s">
        <v>13</v>
      </c>
      <c r="O38" s="8" t="s">
        <v>14</v>
      </c>
    </row>
    <row r="39" customFormat="false" ht="25.5" hidden="false" customHeight="true" outlineLevel="0" collapsed="false">
      <c r="B39" s="58" t="s">
        <v>687</v>
      </c>
      <c r="C39" s="59" t="s">
        <v>113</v>
      </c>
      <c r="D39" s="12" t="s">
        <v>265</v>
      </c>
      <c r="E39" s="20" t="s">
        <v>266</v>
      </c>
      <c r="F39" s="12" t="s">
        <v>36</v>
      </c>
      <c r="G39" s="14" t="s">
        <v>32</v>
      </c>
      <c r="H39" s="225" t="n">
        <f aca="false">I39*8</f>
        <v>32</v>
      </c>
      <c r="I39" s="17" t="n">
        <v>4</v>
      </c>
      <c r="J39" s="17" t="n">
        <v>19</v>
      </c>
      <c r="K39" s="60" t="n">
        <f aca="false">SUM(I39:J39)</f>
        <v>23</v>
      </c>
      <c r="L39" s="12" t="s">
        <v>267</v>
      </c>
      <c r="M39" s="19" t="s">
        <v>16</v>
      </c>
      <c r="N39" s="20" t="s">
        <v>23</v>
      </c>
      <c r="O39" s="20" t="s">
        <v>23</v>
      </c>
    </row>
    <row r="40" customFormat="false" ht="25.5" hidden="false" customHeight="true" outlineLevel="0" collapsed="false">
      <c r="B40" s="58" t="s">
        <v>687</v>
      </c>
      <c r="C40" s="59" t="s">
        <v>113</v>
      </c>
      <c r="D40" s="12" t="s">
        <v>265</v>
      </c>
      <c r="E40" s="20" t="s">
        <v>266</v>
      </c>
      <c r="F40" s="12" t="s">
        <v>36</v>
      </c>
      <c r="G40" s="14" t="s">
        <v>32</v>
      </c>
      <c r="H40" s="225" t="n">
        <f aca="false">I40*8</f>
        <v>0</v>
      </c>
      <c r="I40" s="17"/>
      <c r="J40" s="17" t="n">
        <v>22</v>
      </c>
      <c r="K40" s="60" t="n">
        <f aca="false">SUM(I40:J40)</f>
        <v>22</v>
      </c>
      <c r="L40" s="12" t="s">
        <v>997</v>
      </c>
      <c r="M40" s="19" t="s">
        <v>59</v>
      </c>
      <c r="N40" s="20" t="s">
        <v>60</v>
      </c>
      <c r="O40" s="20" t="s">
        <v>23</v>
      </c>
    </row>
    <row r="41" customFormat="false" ht="28.2" hidden="false" customHeight="false" outlineLevel="0" collapsed="false">
      <c r="B41" s="58" t="s">
        <v>687</v>
      </c>
      <c r="C41" s="59" t="s">
        <v>113</v>
      </c>
      <c r="D41" s="21" t="s">
        <v>148</v>
      </c>
      <c r="E41" s="13" t="s">
        <v>138</v>
      </c>
      <c r="F41" s="21" t="s">
        <v>149</v>
      </c>
      <c r="G41" s="14" t="s">
        <v>150</v>
      </c>
      <c r="H41" s="225" t="n">
        <f aca="false">I41*8</f>
        <v>80</v>
      </c>
      <c r="I41" s="16" t="n">
        <v>10</v>
      </c>
      <c r="J41" s="16" t="n">
        <v>5</v>
      </c>
      <c r="K41" s="60" t="n">
        <f aca="false">SUM(I41:J41)</f>
        <v>15</v>
      </c>
      <c r="L41" s="21" t="s">
        <v>151</v>
      </c>
      <c r="M41" s="33" t="s">
        <v>142</v>
      </c>
      <c r="N41" s="33" t="s">
        <v>142</v>
      </c>
      <c r="O41" s="33" t="s">
        <v>142</v>
      </c>
    </row>
    <row r="42" customFormat="false" ht="17.25" hidden="false" customHeight="true" outlineLevel="0" collapsed="false">
      <c r="B42" s="68" t="s">
        <v>251</v>
      </c>
      <c r="C42" s="68"/>
      <c r="D42" s="68"/>
      <c r="E42" s="68"/>
      <c r="F42" s="68"/>
      <c r="G42" s="68"/>
      <c r="H42" s="69" t="n">
        <f aca="false">SUM(H39:H41)</f>
        <v>112</v>
      </c>
      <c r="I42" s="69" t="n">
        <f aca="false">SUM(I39:I41)</f>
        <v>14</v>
      </c>
      <c r="J42" s="69" t="n">
        <f aca="false">SUM(J39:J41)</f>
        <v>46</v>
      </c>
      <c r="K42" s="69" t="n">
        <f aca="false">SUM(K39:K41)</f>
        <v>60</v>
      </c>
      <c r="L42" s="70"/>
      <c r="M42" s="70"/>
      <c r="N42" s="70"/>
      <c r="O42" s="70"/>
    </row>
    <row r="43" customFormat="false" ht="6.75" hidden="false" customHeight="true" outlineLevel="0" collapsed="false">
      <c r="B43" s="47"/>
      <c r="C43" s="47"/>
      <c r="D43" s="47"/>
      <c r="E43" s="224"/>
      <c r="F43" s="47"/>
      <c r="G43" s="47"/>
      <c r="H43" s="47"/>
      <c r="I43" s="47"/>
      <c r="J43" s="47"/>
      <c r="K43" s="47"/>
      <c r="L43" s="47"/>
      <c r="M43" s="47"/>
      <c r="N43" s="47"/>
      <c r="O43" s="47"/>
    </row>
    <row r="44" customFormat="false" ht="17.25" hidden="false" customHeight="true" outlineLevel="0" collapsed="false">
      <c r="B44" s="71" t="s">
        <v>153</v>
      </c>
      <c r="C44" s="71"/>
      <c r="D44" s="71"/>
      <c r="E44" s="71"/>
      <c r="F44" s="71"/>
      <c r="G44" s="71"/>
      <c r="H44" s="72" t="n">
        <f aca="false">H42+H36+H22+H14</f>
        <v>576</v>
      </c>
      <c r="I44" s="72" t="n">
        <f aca="false">I42+I36+I22+I14</f>
        <v>72</v>
      </c>
      <c r="J44" s="72" t="n">
        <f aca="false">J42+J36+J22+J14</f>
        <v>168</v>
      </c>
      <c r="K44" s="72" t="n">
        <f aca="false">K42+K36+K22+K14</f>
        <v>240</v>
      </c>
      <c r="L44" s="74"/>
      <c r="M44" s="74"/>
      <c r="N44" s="74"/>
      <c r="O44" s="74"/>
    </row>
    <row r="45" customFormat="false" ht="16.8" hidden="false" customHeight="false" outlineLevel="0" collapsed="false">
      <c r="B45" s="75"/>
      <c r="C45" s="76"/>
      <c r="D45" s="77"/>
      <c r="E45" s="76"/>
      <c r="F45" s="77"/>
      <c r="G45" s="79" t="s">
        <v>154</v>
      </c>
      <c r="H45" s="79"/>
      <c r="I45" s="80" t="n">
        <f aca="false">I44/K44</f>
        <v>0.3</v>
      </c>
      <c r="J45" s="81" t="n">
        <f aca="false">J44/K44</f>
        <v>0.7</v>
      </c>
      <c r="K45" s="82" t="n">
        <f aca="false">SUM(I45:J45)</f>
        <v>1</v>
      </c>
      <c r="L45" s="77"/>
    </row>
    <row r="46" customFormat="false" ht="15" hidden="false" customHeight="false" outlineLevel="0" collapsed="false"/>
  </sheetData>
  <autoFilter ref="F1:G45"/>
  <mergeCells count="12">
    <mergeCell ref="B2:O2"/>
    <mergeCell ref="C14:G14"/>
    <mergeCell ref="L14:O14"/>
    <mergeCell ref="C22:G22"/>
    <mergeCell ref="L22:O22"/>
    <mergeCell ref="C36:G36"/>
    <mergeCell ref="L36:O36"/>
    <mergeCell ref="B42:G42"/>
    <mergeCell ref="L42:O42"/>
    <mergeCell ref="B44:G44"/>
    <mergeCell ref="L44:O44"/>
    <mergeCell ref="G45:H45"/>
  </mergeCells>
  <dataValidations count="8">
    <dataValidation allowBlank="true" operator="between" showDropDown="false" showErrorMessage="true" showInputMessage="true" sqref="N8:O8 N18:O18" type="list">
      <formula1>"DSB,DSC,DMI,DSMSP,AOU-CA,AOBrotzu,ATS,ALTRI,"</formula1>
      <formula2>0</formula2>
    </dataValidation>
    <dataValidation allowBlank="true" operator="between" showDropDown="false" showErrorMessage="true" showInputMessage="true" sqref="F5:F13 F17:F21 F25:F35 F39:F40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3 G17:G21 G25:G35 G39:G41" type="list">
      <formula1>"A,B,C,E,F"</formula1>
      <formula2>0</formula2>
    </dataValidation>
    <dataValidation allowBlank="true" operator="between" showDropDown="false" showErrorMessage="true" showInputMessage="true" sqref="M6:M13 M17:M21 M25:M33 M35 M39:M40" type="list">
      <formula1>"1°,2°,R,RTD,SSN,C"</formula1>
      <formula2>0</formula2>
    </dataValidation>
    <dataValidation allowBlank="true" operator="between" showDropDown="false" showErrorMessage="true" showInputMessage="true" sqref="F41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5:O7 N9:O13 N17:O17 N19:O21 N25:O33 N39:O40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35:O35" type="list">
      <formula1>"DSB,DSC,DMI,DSMSP,DIMCM,DICAAR,AOU-CA,AOBrotzu,ATS,ALTRI,"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88"/>
  <sheetViews>
    <sheetView showFormulas="false" showGridLines="false" showRowColHeaders="true" showZeros="true" rightToLeft="false" tabSelected="false" showOutlineSymbols="true" defaultGridColor="true" view="normal" topLeftCell="A4" colorId="64" zoomScale="85" zoomScaleNormal="85" zoomScalePageLayoutView="100" workbookViewId="0">
      <selection pane="topLeft" activeCell="F12" activeCellId="0" sqref="F12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51.66"/>
    <col collapsed="false" customWidth="true" hidden="false" outlineLevel="0" max="5" min="5" style="2" width="12"/>
    <col collapsed="false" customWidth="true" hidden="false" outlineLevel="0" max="6" min="6" style="1" width="34.68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8.66"/>
    <col collapsed="false" customWidth="true" hidden="false" outlineLevel="0" max="13" min="13" style="0" width="8.44"/>
    <col collapsed="false" customWidth="true" hidden="false" outlineLevel="0" max="14" min="14" style="0" width="16.34"/>
    <col collapsed="false" customWidth="true" hidden="false" outlineLevel="0" max="15" min="15" style="0" width="14.89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998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740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999</v>
      </c>
      <c r="C5" s="11" t="s">
        <v>16</v>
      </c>
      <c r="D5" s="21" t="s">
        <v>255</v>
      </c>
      <c r="E5" s="13" t="s">
        <v>25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1000</v>
      </c>
      <c r="M5" s="19" t="s">
        <v>16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999</v>
      </c>
      <c r="C6" s="23" t="s">
        <v>16</v>
      </c>
      <c r="D6" s="12" t="s">
        <v>989</v>
      </c>
      <c r="E6" s="20" t="s">
        <v>483</v>
      </c>
      <c r="F6" s="12" t="s">
        <v>19</v>
      </c>
      <c r="G6" s="14" t="s">
        <v>20</v>
      </c>
      <c r="H6" s="15" t="n">
        <f aca="false">H7</f>
        <v>8</v>
      </c>
      <c r="I6" s="17" t="n">
        <v>1</v>
      </c>
      <c r="J6" s="17"/>
      <c r="K6" s="18" t="n">
        <f aca="false">SUM(I6:J6)</f>
        <v>1</v>
      </c>
      <c r="L6" s="12" t="s">
        <v>254</v>
      </c>
      <c r="M6" s="20"/>
      <c r="N6" s="20"/>
      <c r="O6" s="20"/>
    </row>
    <row r="7" customFormat="false" ht="31.5" hidden="false" customHeight="true" outlineLevel="0" collapsed="false">
      <c r="B7" s="10" t="s">
        <v>999</v>
      </c>
      <c r="C7" s="23" t="s">
        <v>16</v>
      </c>
      <c r="D7" s="12" t="s">
        <v>987</v>
      </c>
      <c r="E7" s="20" t="s">
        <v>581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216"/>
      <c r="K7" s="18" t="n">
        <f aca="false">SUM(I7:J7)</f>
        <v>1</v>
      </c>
      <c r="L7" s="12" t="s">
        <v>1001</v>
      </c>
      <c r="M7" s="19" t="s">
        <v>22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999</v>
      </c>
      <c r="C8" s="23" t="s">
        <v>16</v>
      </c>
      <c r="D8" s="12" t="s">
        <v>157</v>
      </c>
      <c r="E8" s="20" t="s">
        <v>158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254</v>
      </c>
      <c r="M8" s="20"/>
      <c r="N8" s="20"/>
      <c r="O8" s="20"/>
    </row>
    <row r="9" customFormat="false" ht="27" hidden="false" customHeight="true" outlineLevel="0" collapsed="false">
      <c r="B9" s="10" t="s">
        <v>999</v>
      </c>
      <c r="C9" s="23" t="s">
        <v>16</v>
      </c>
      <c r="D9" s="12" t="s">
        <v>310</v>
      </c>
      <c r="E9" s="20" t="s">
        <v>51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383</v>
      </c>
      <c r="M9" s="19" t="s">
        <v>16</v>
      </c>
      <c r="N9" s="20" t="s">
        <v>23</v>
      </c>
      <c r="O9" s="20" t="s">
        <v>23</v>
      </c>
    </row>
    <row r="10" customFormat="false" ht="36" hidden="false" customHeight="true" outlineLevel="0" collapsed="false">
      <c r="B10" s="10" t="s">
        <v>999</v>
      </c>
      <c r="C10" s="23" t="s">
        <v>16</v>
      </c>
      <c r="D10" s="12" t="s">
        <v>1002</v>
      </c>
      <c r="E10" s="20" t="s">
        <v>627</v>
      </c>
      <c r="F10" s="12" t="s">
        <v>31</v>
      </c>
      <c r="G10" s="14" t="s">
        <v>20</v>
      </c>
      <c r="H10" s="62"/>
      <c r="I10" s="17"/>
      <c r="J10" s="17" t="n">
        <v>4</v>
      </c>
      <c r="K10" s="18" t="n">
        <f aca="false">SUM(I10:J10)</f>
        <v>4</v>
      </c>
      <c r="L10" s="12" t="s">
        <v>1003</v>
      </c>
      <c r="M10" s="19" t="s">
        <v>16</v>
      </c>
      <c r="N10" s="20" t="s">
        <v>28</v>
      </c>
      <c r="O10" s="20" t="s">
        <v>28</v>
      </c>
    </row>
    <row r="11" customFormat="false" ht="36" hidden="false" customHeight="true" outlineLevel="0" collapsed="false">
      <c r="B11" s="10" t="s">
        <v>999</v>
      </c>
      <c r="C11" s="23" t="s">
        <v>16</v>
      </c>
      <c r="D11" s="12" t="s">
        <v>1004</v>
      </c>
      <c r="E11" s="20" t="s">
        <v>627</v>
      </c>
      <c r="F11" s="12" t="s">
        <v>31</v>
      </c>
      <c r="G11" s="14" t="s">
        <v>20</v>
      </c>
      <c r="H11" s="62"/>
      <c r="I11" s="17"/>
      <c r="J11" s="17" t="n">
        <v>4</v>
      </c>
      <c r="K11" s="18" t="n">
        <f aca="false">SUM(I11:J11)</f>
        <v>4</v>
      </c>
      <c r="L11" s="12" t="s">
        <v>1005</v>
      </c>
      <c r="M11" s="19" t="s">
        <v>59</v>
      </c>
      <c r="N11" s="20" t="s">
        <v>178</v>
      </c>
      <c r="O11" s="20" t="s">
        <v>28</v>
      </c>
    </row>
    <row r="12" customFormat="false" ht="30" hidden="false" customHeight="true" outlineLevel="0" collapsed="false">
      <c r="B12" s="10" t="s">
        <v>999</v>
      </c>
      <c r="C12" s="23" t="s">
        <v>16</v>
      </c>
      <c r="D12" s="12" t="s">
        <v>1006</v>
      </c>
      <c r="E12" s="20" t="s">
        <v>841</v>
      </c>
      <c r="F12" s="12" t="s">
        <v>31</v>
      </c>
      <c r="G12" s="14" t="s">
        <v>20</v>
      </c>
      <c r="H12" s="62"/>
      <c r="I12" s="17"/>
      <c r="J12" s="17" t="n">
        <v>4</v>
      </c>
      <c r="K12" s="18" t="n">
        <f aca="false">SUM(I12:J12)</f>
        <v>4</v>
      </c>
      <c r="L12" s="12" t="s">
        <v>1007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999</v>
      </c>
      <c r="C13" s="23" t="s">
        <v>16</v>
      </c>
      <c r="D13" s="12" t="s">
        <v>1008</v>
      </c>
      <c r="E13" s="20" t="s">
        <v>841</v>
      </c>
      <c r="F13" s="12" t="s">
        <v>31</v>
      </c>
      <c r="G13" s="14" t="s">
        <v>20</v>
      </c>
      <c r="H13" s="62"/>
      <c r="I13" s="17"/>
      <c r="J13" s="17" t="n">
        <v>4</v>
      </c>
      <c r="K13" s="18" t="n">
        <f aca="false">SUM(I13:J13)</f>
        <v>4</v>
      </c>
      <c r="L13" s="12" t="s">
        <v>117</v>
      </c>
      <c r="M13" s="19" t="s">
        <v>22</v>
      </c>
      <c r="N13" s="20" t="s">
        <v>23</v>
      </c>
      <c r="O13" s="20" t="s">
        <v>23</v>
      </c>
    </row>
    <row r="14" customFormat="false" ht="27" hidden="false" customHeight="true" outlineLevel="0" collapsed="false">
      <c r="B14" s="10" t="s">
        <v>999</v>
      </c>
      <c r="C14" s="23" t="s">
        <v>16</v>
      </c>
      <c r="D14" s="12" t="s">
        <v>1009</v>
      </c>
      <c r="E14" s="20" t="s">
        <v>627</v>
      </c>
      <c r="F14" s="12" t="s">
        <v>36</v>
      </c>
      <c r="G14" s="14" t="s">
        <v>20</v>
      </c>
      <c r="H14" s="62" t="n">
        <v>8</v>
      </c>
      <c r="I14" s="17" t="n">
        <v>1</v>
      </c>
      <c r="J14" s="17"/>
      <c r="K14" s="18" t="n">
        <f aca="false">SUM(I14:J14)</f>
        <v>1</v>
      </c>
      <c r="L14" s="12" t="s">
        <v>1003</v>
      </c>
      <c r="M14" s="19" t="s">
        <v>16</v>
      </c>
      <c r="N14" s="20" t="s">
        <v>28</v>
      </c>
      <c r="O14" s="20" t="s">
        <v>28</v>
      </c>
    </row>
    <row r="15" customFormat="false" ht="33.75" hidden="false" customHeight="true" outlineLevel="0" collapsed="false">
      <c r="B15" s="10" t="s">
        <v>999</v>
      </c>
      <c r="C15" s="23" t="s">
        <v>16</v>
      </c>
      <c r="D15" s="12" t="s">
        <v>1010</v>
      </c>
      <c r="E15" s="20" t="s">
        <v>627</v>
      </c>
      <c r="F15" s="12" t="s">
        <v>36</v>
      </c>
      <c r="G15" s="14" t="s">
        <v>32</v>
      </c>
      <c r="H15" s="62" t="n">
        <v>8</v>
      </c>
      <c r="I15" s="17" t="n">
        <v>1</v>
      </c>
      <c r="J15" s="17"/>
      <c r="K15" s="18" t="n">
        <f aca="false">SUM(I15:J15)</f>
        <v>1</v>
      </c>
      <c r="L15" s="12" t="s">
        <v>1005</v>
      </c>
      <c r="M15" s="19" t="s">
        <v>59</v>
      </c>
      <c r="N15" s="20" t="s">
        <v>178</v>
      </c>
      <c r="O15" s="20" t="s">
        <v>28</v>
      </c>
    </row>
    <row r="16" customFormat="false" ht="27" hidden="false" customHeight="true" outlineLevel="0" collapsed="false">
      <c r="B16" s="10" t="s">
        <v>999</v>
      </c>
      <c r="C16" s="23" t="s">
        <v>16</v>
      </c>
      <c r="D16" s="12" t="s">
        <v>1011</v>
      </c>
      <c r="E16" s="20" t="s">
        <v>627</v>
      </c>
      <c r="F16" s="12" t="s">
        <v>36</v>
      </c>
      <c r="G16" s="14" t="s">
        <v>32</v>
      </c>
      <c r="H16" s="62" t="n">
        <v>8</v>
      </c>
      <c r="I16" s="17" t="n">
        <v>1</v>
      </c>
      <c r="J16" s="17"/>
      <c r="K16" s="18" t="n">
        <f aca="false">SUM(I16:J16)</f>
        <v>1</v>
      </c>
      <c r="L16" s="12" t="s">
        <v>1005</v>
      </c>
      <c r="M16" s="19" t="s">
        <v>59</v>
      </c>
      <c r="N16" s="20" t="s">
        <v>178</v>
      </c>
      <c r="O16" s="20" t="s">
        <v>28</v>
      </c>
    </row>
    <row r="17" customFormat="false" ht="34.5" hidden="false" customHeight="true" outlineLevel="0" collapsed="false">
      <c r="B17" s="10" t="s">
        <v>999</v>
      </c>
      <c r="C17" s="23" t="s">
        <v>16</v>
      </c>
      <c r="D17" s="12" t="s">
        <v>1012</v>
      </c>
      <c r="E17" s="20" t="s">
        <v>627</v>
      </c>
      <c r="F17" s="12" t="s">
        <v>36</v>
      </c>
      <c r="G17" s="14" t="s">
        <v>32</v>
      </c>
      <c r="H17" s="62" t="n">
        <v>8</v>
      </c>
      <c r="I17" s="17" t="n">
        <v>1</v>
      </c>
      <c r="J17" s="17"/>
      <c r="K17" s="18" t="n">
        <f aca="false">SUM(I17:J17)</f>
        <v>1</v>
      </c>
      <c r="L17" s="12" t="s">
        <v>1005</v>
      </c>
      <c r="M17" s="19" t="s">
        <v>59</v>
      </c>
      <c r="N17" s="20" t="s">
        <v>178</v>
      </c>
      <c r="O17" s="20" t="s">
        <v>28</v>
      </c>
    </row>
    <row r="18" customFormat="false" ht="34.5" hidden="false" customHeight="true" outlineLevel="0" collapsed="false">
      <c r="B18" s="10" t="s">
        <v>999</v>
      </c>
      <c r="C18" s="23" t="n">
        <v>1</v>
      </c>
      <c r="D18" s="12" t="s">
        <v>1013</v>
      </c>
      <c r="E18" s="20" t="s">
        <v>627</v>
      </c>
      <c r="F18" s="12" t="s">
        <v>36</v>
      </c>
      <c r="G18" s="14" t="s">
        <v>32</v>
      </c>
      <c r="H18" s="62" t="n">
        <v>8</v>
      </c>
      <c r="I18" s="17" t="n">
        <v>1</v>
      </c>
      <c r="J18" s="17"/>
      <c r="K18" s="18" t="n">
        <f aca="false">SUM(I18:J18)</f>
        <v>1</v>
      </c>
      <c r="L18" s="12" t="s">
        <v>1005</v>
      </c>
      <c r="M18" s="19" t="s">
        <v>59</v>
      </c>
      <c r="N18" s="20" t="s">
        <v>178</v>
      </c>
      <c r="O18" s="20" t="s">
        <v>28</v>
      </c>
    </row>
    <row r="19" customFormat="false" ht="34.5" hidden="false" customHeight="true" outlineLevel="0" collapsed="false">
      <c r="B19" s="10" t="s">
        <v>999</v>
      </c>
      <c r="C19" s="23" t="n">
        <v>1</v>
      </c>
      <c r="D19" s="12" t="s">
        <v>1014</v>
      </c>
      <c r="E19" s="20" t="s">
        <v>627</v>
      </c>
      <c r="F19" s="12" t="s">
        <v>36</v>
      </c>
      <c r="G19" s="14" t="s">
        <v>32</v>
      </c>
      <c r="H19" s="62" t="n">
        <v>8</v>
      </c>
      <c r="I19" s="17" t="n">
        <v>1</v>
      </c>
      <c r="J19" s="17"/>
      <c r="K19" s="18" t="n">
        <f aca="false">SUM(I19:J19)</f>
        <v>1</v>
      </c>
      <c r="L19" s="12" t="s">
        <v>1005</v>
      </c>
      <c r="M19" s="19" t="s">
        <v>59</v>
      </c>
      <c r="N19" s="20" t="s">
        <v>178</v>
      </c>
      <c r="O19" s="20" t="s">
        <v>28</v>
      </c>
    </row>
    <row r="20" customFormat="false" ht="34.5" hidden="false" customHeight="true" outlineLevel="0" collapsed="false">
      <c r="B20" s="10" t="s">
        <v>999</v>
      </c>
      <c r="C20" s="23" t="n">
        <v>1</v>
      </c>
      <c r="D20" s="12" t="s">
        <v>1015</v>
      </c>
      <c r="E20" s="20" t="s">
        <v>627</v>
      </c>
      <c r="F20" s="12" t="s">
        <v>36</v>
      </c>
      <c r="G20" s="14" t="s">
        <v>32</v>
      </c>
      <c r="H20" s="62" t="n">
        <v>8</v>
      </c>
      <c r="I20" s="17" t="n">
        <v>1</v>
      </c>
      <c r="J20" s="17"/>
      <c r="K20" s="18" t="n">
        <f aca="false">SUM(I20:J20)</f>
        <v>1</v>
      </c>
      <c r="L20" s="12" t="s">
        <v>1003</v>
      </c>
      <c r="M20" s="19" t="s">
        <v>16</v>
      </c>
      <c r="N20" s="20" t="s">
        <v>28</v>
      </c>
      <c r="O20" s="20" t="s">
        <v>28</v>
      </c>
    </row>
    <row r="21" customFormat="false" ht="34.5" hidden="false" customHeight="true" outlineLevel="0" collapsed="false">
      <c r="B21" s="10" t="s">
        <v>999</v>
      </c>
      <c r="C21" s="23" t="n">
        <v>1</v>
      </c>
      <c r="D21" s="12" t="s">
        <v>1016</v>
      </c>
      <c r="E21" s="20" t="s">
        <v>627</v>
      </c>
      <c r="F21" s="12" t="s">
        <v>36</v>
      </c>
      <c r="G21" s="14" t="s">
        <v>32</v>
      </c>
      <c r="H21" s="62" t="n">
        <v>8</v>
      </c>
      <c r="I21" s="17" t="n">
        <v>1</v>
      </c>
      <c r="J21" s="17"/>
      <c r="K21" s="18" t="n">
        <f aca="false">SUM(I21:J21)</f>
        <v>1</v>
      </c>
      <c r="L21" s="12" t="s">
        <v>1017</v>
      </c>
      <c r="M21" s="19" t="s">
        <v>22</v>
      </c>
      <c r="N21" s="20" t="s">
        <v>28</v>
      </c>
      <c r="O21" s="20" t="s">
        <v>28</v>
      </c>
    </row>
    <row r="22" customFormat="false" ht="34.5" hidden="false" customHeight="true" outlineLevel="0" collapsed="false">
      <c r="B22" s="10" t="s">
        <v>999</v>
      </c>
      <c r="C22" s="23" t="s">
        <v>16</v>
      </c>
      <c r="D22" s="12" t="s">
        <v>1018</v>
      </c>
      <c r="E22" s="20" t="s">
        <v>627</v>
      </c>
      <c r="F22" s="12" t="s">
        <v>36</v>
      </c>
      <c r="G22" s="14" t="s">
        <v>32</v>
      </c>
      <c r="H22" s="62" t="n">
        <v>8</v>
      </c>
      <c r="I22" s="17" t="n">
        <v>1</v>
      </c>
      <c r="J22" s="17"/>
      <c r="K22" s="18" t="n">
        <f aca="false">SUM(I22:J22)</f>
        <v>1</v>
      </c>
      <c r="L22" s="12" t="s">
        <v>1017</v>
      </c>
      <c r="M22" s="19" t="s">
        <v>22</v>
      </c>
      <c r="N22" s="20" t="s">
        <v>28</v>
      </c>
      <c r="O22" s="20" t="s">
        <v>28</v>
      </c>
    </row>
    <row r="23" customFormat="false" ht="34.5" hidden="false" customHeight="true" outlineLevel="0" collapsed="false">
      <c r="B23" s="10" t="s">
        <v>999</v>
      </c>
      <c r="C23" s="23" t="s">
        <v>16</v>
      </c>
      <c r="D23" s="12" t="s">
        <v>1019</v>
      </c>
      <c r="E23" s="20" t="s">
        <v>627</v>
      </c>
      <c r="F23" s="12" t="s">
        <v>36</v>
      </c>
      <c r="G23" s="14" t="s">
        <v>32</v>
      </c>
      <c r="H23" s="62" t="n">
        <v>8</v>
      </c>
      <c r="I23" s="17" t="n">
        <v>1</v>
      </c>
      <c r="J23" s="17"/>
      <c r="K23" s="18" t="n">
        <f aca="false">SUM(I23:J23)</f>
        <v>1</v>
      </c>
      <c r="L23" s="12" t="s">
        <v>1003</v>
      </c>
      <c r="M23" s="19" t="s">
        <v>16</v>
      </c>
      <c r="N23" s="20" t="s">
        <v>28</v>
      </c>
      <c r="O23" s="20" t="s">
        <v>28</v>
      </c>
    </row>
    <row r="24" customFormat="false" ht="34.5" hidden="false" customHeight="true" outlineLevel="0" collapsed="false">
      <c r="B24" s="10" t="s">
        <v>999</v>
      </c>
      <c r="C24" s="23" t="s">
        <v>16</v>
      </c>
      <c r="D24" s="12" t="s">
        <v>1020</v>
      </c>
      <c r="E24" s="20" t="s">
        <v>627</v>
      </c>
      <c r="F24" s="12" t="s">
        <v>36</v>
      </c>
      <c r="G24" s="14" t="s">
        <v>32</v>
      </c>
      <c r="H24" s="62" t="n">
        <v>8</v>
      </c>
      <c r="I24" s="17" t="n">
        <v>1</v>
      </c>
      <c r="J24" s="17"/>
      <c r="K24" s="18" t="n">
        <f aca="false">SUM(I24:J24)</f>
        <v>1</v>
      </c>
      <c r="L24" s="12" t="s">
        <v>1003</v>
      </c>
      <c r="M24" s="19" t="s">
        <v>16</v>
      </c>
      <c r="N24" s="20" t="s">
        <v>28</v>
      </c>
      <c r="O24" s="20" t="s">
        <v>28</v>
      </c>
    </row>
    <row r="25" customFormat="false" ht="33" hidden="false" customHeight="true" outlineLevel="0" collapsed="false">
      <c r="B25" s="10" t="s">
        <v>999</v>
      </c>
      <c r="C25" s="23" t="s">
        <v>16</v>
      </c>
      <c r="D25" s="12" t="s">
        <v>1021</v>
      </c>
      <c r="E25" s="20" t="s">
        <v>627</v>
      </c>
      <c r="F25" s="12" t="s">
        <v>36</v>
      </c>
      <c r="G25" s="14" t="s">
        <v>32</v>
      </c>
      <c r="H25" s="62" t="n">
        <v>8</v>
      </c>
      <c r="I25" s="17" t="n">
        <v>1</v>
      </c>
      <c r="J25" s="17"/>
      <c r="K25" s="18" t="n">
        <f aca="false">SUM(I25:J25)</f>
        <v>1</v>
      </c>
      <c r="L25" s="12" t="s">
        <v>1003</v>
      </c>
      <c r="M25" s="19" t="s">
        <v>16</v>
      </c>
      <c r="N25" s="20" t="s">
        <v>28</v>
      </c>
      <c r="O25" s="20" t="s">
        <v>28</v>
      </c>
    </row>
    <row r="26" customFormat="false" ht="33" hidden="false" customHeight="true" outlineLevel="0" collapsed="false">
      <c r="B26" s="10" t="s">
        <v>999</v>
      </c>
      <c r="C26" s="23" t="s">
        <v>16</v>
      </c>
      <c r="D26" s="12" t="s">
        <v>1022</v>
      </c>
      <c r="E26" s="20" t="s">
        <v>627</v>
      </c>
      <c r="F26" s="12" t="s">
        <v>36</v>
      </c>
      <c r="G26" s="14" t="s">
        <v>32</v>
      </c>
      <c r="H26" s="62" t="n">
        <v>8</v>
      </c>
      <c r="I26" s="17" t="n">
        <v>1</v>
      </c>
      <c r="J26" s="354"/>
      <c r="K26" s="18" t="n">
        <f aca="false">SUM(I26:J26)</f>
        <v>1</v>
      </c>
      <c r="L26" s="12" t="s">
        <v>1003</v>
      </c>
      <c r="M26" s="19" t="s">
        <v>16</v>
      </c>
      <c r="N26" s="20" t="s">
        <v>28</v>
      </c>
      <c r="O26" s="20" t="s">
        <v>28</v>
      </c>
    </row>
    <row r="27" customFormat="false" ht="33" hidden="false" customHeight="true" outlineLevel="0" collapsed="false">
      <c r="B27" s="10" t="s">
        <v>999</v>
      </c>
      <c r="C27" s="23" t="s">
        <v>16</v>
      </c>
      <c r="D27" s="12" t="s">
        <v>1023</v>
      </c>
      <c r="E27" s="20" t="s">
        <v>627</v>
      </c>
      <c r="F27" s="12" t="s">
        <v>36</v>
      </c>
      <c r="G27" s="14" t="s">
        <v>32</v>
      </c>
      <c r="H27" s="62"/>
      <c r="I27" s="17"/>
      <c r="J27" s="216" t="n">
        <v>12</v>
      </c>
      <c r="K27" s="18" t="n">
        <f aca="false">SUM(I27:J27)</f>
        <v>12</v>
      </c>
      <c r="L27" s="12" t="s">
        <v>1003</v>
      </c>
      <c r="M27" s="19" t="s">
        <v>16</v>
      </c>
      <c r="N27" s="20" t="s">
        <v>28</v>
      </c>
      <c r="O27" s="20" t="s">
        <v>28</v>
      </c>
    </row>
    <row r="28" customFormat="false" ht="33" hidden="false" customHeight="true" outlineLevel="0" collapsed="false">
      <c r="B28" s="10" t="s">
        <v>999</v>
      </c>
      <c r="C28" s="23" t="s">
        <v>16</v>
      </c>
      <c r="D28" s="12" t="s">
        <v>1023</v>
      </c>
      <c r="E28" s="20" t="s">
        <v>404</v>
      </c>
      <c r="F28" s="12" t="s">
        <v>36</v>
      </c>
      <c r="G28" s="14" t="s">
        <v>32</v>
      </c>
      <c r="H28" s="62"/>
      <c r="I28" s="17"/>
      <c r="J28" s="216" t="n">
        <v>12</v>
      </c>
      <c r="K28" s="18" t="n">
        <f aca="false">SUM(I28:J28)</f>
        <v>12</v>
      </c>
      <c r="L28" s="12" t="s">
        <v>1005</v>
      </c>
      <c r="M28" s="19" t="s">
        <v>59</v>
      </c>
      <c r="N28" s="20" t="s">
        <v>178</v>
      </c>
      <c r="O28" s="20" t="s">
        <v>108</v>
      </c>
    </row>
    <row r="29" customFormat="false" ht="34.2" hidden="false" customHeight="true" outlineLevel="0" collapsed="false">
      <c r="B29" s="26" t="s">
        <v>999</v>
      </c>
      <c r="C29" s="27" t="s">
        <v>16</v>
      </c>
      <c r="D29" s="28" t="s">
        <v>345</v>
      </c>
      <c r="E29" s="29" t="s">
        <v>138</v>
      </c>
      <c r="F29" s="28" t="s">
        <v>139</v>
      </c>
      <c r="G29" s="209" t="s">
        <v>140</v>
      </c>
      <c r="H29" s="30"/>
      <c r="I29" s="31"/>
      <c r="J29" s="31" t="n">
        <v>2</v>
      </c>
      <c r="K29" s="32" t="n">
        <f aca="false">SUM(I29:J29)</f>
        <v>2</v>
      </c>
      <c r="L29" s="28" t="s">
        <v>141</v>
      </c>
      <c r="M29" s="33" t="s">
        <v>142</v>
      </c>
      <c r="N29" s="33" t="s">
        <v>142</v>
      </c>
      <c r="O29" s="33" t="s">
        <v>142</v>
      </c>
    </row>
    <row r="30" customFormat="false" ht="17.25" hidden="false" customHeight="true" outlineLevel="0" collapsed="false">
      <c r="B30" s="355" t="s">
        <v>46</v>
      </c>
      <c r="C30" s="355"/>
      <c r="D30" s="355"/>
      <c r="E30" s="355"/>
      <c r="F30" s="355"/>
      <c r="G30" s="355"/>
      <c r="H30" s="35" t="n">
        <f aca="false">SUM(H5:H29)</f>
        <v>144</v>
      </c>
      <c r="I30" s="35" t="n">
        <f aca="false">SUM(I5:I29)</f>
        <v>18</v>
      </c>
      <c r="J30" s="35" t="n">
        <f aca="false">SUM(J5:J29)</f>
        <v>42</v>
      </c>
      <c r="K30" s="35" t="n">
        <f aca="false">SUM(K5:K29)</f>
        <v>60</v>
      </c>
      <c r="L30" s="356"/>
      <c r="M30" s="356"/>
      <c r="N30" s="356"/>
      <c r="O30" s="356"/>
    </row>
    <row r="31" customFormat="false" ht="7.5" hidden="false" customHeight="true" outlineLevel="0" collapsed="false">
      <c r="B31" s="5"/>
      <c r="C31" s="5"/>
      <c r="D31" s="5"/>
      <c r="E31" s="4"/>
      <c r="F31" s="5"/>
      <c r="G31" s="5"/>
      <c r="H31" s="5"/>
      <c r="I31" s="5"/>
      <c r="J31" s="5"/>
      <c r="K31" s="5"/>
      <c r="L31" s="5"/>
    </row>
    <row r="32" customFormat="false" ht="36" hidden="false" customHeight="true" outlineLevel="0" collapsed="false">
      <c r="B32" s="7" t="s">
        <v>1</v>
      </c>
      <c r="C32" s="8" t="s">
        <v>2</v>
      </c>
      <c r="D32" s="7" t="s">
        <v>3</v>
      </c>
      <c r="E32" s="8" t="s">
        <v>4</v>
      </c>
      <c r="F32" s="7" t="s">
        <v>5</v>
      </c>
      <c r="G32" s="8" t="s">
        <v>6</v>
      </c>
      <c r="H32" s="8" t="s">
        <v>7</v>
      </c>
      <c r="I32" s="8" t="s">
        <v>8</v>
      </c>
      <c r="J32" s="8" t="s">
        <v>9</v>
      </c>
      <c r="K32" s="8" t="s">
        <v>10</v>
      </c>
      <c r="L32" s="7" t="s">
        <v>740</v>
      </c>
      <c r="M32" s="9" t="s">
        <v>12</v>
      </c>
      <c r="N32" s="9" t="s">
        <v>13</v>
      </c>
      <c r="O32" s="9" t="s">
        <v>14</v>
      </c>
    </row>
    <row r="33" customFormat="false" ht="31.5" hidden="false" customHeight="true" outlineLevel="0" collapsed="false">
      <c r="B33" s="37" t="s">
        <v>999</v>
      </c>
      <c r="C33" s="38" t="s">
        <v>22</v>
      </c>
      <c r="D33" s="21" t="s">
        <v>624</v>
      </c>
      <c r="E33" s="20" t="s">
        <v>841</v>
      </c>
      <c r="F33" s="12" t="s">
        <v>31</v>
      </c>
      <c r="G33" s="14" t="s">
        <v>32</v>
      </c>
      <c r="H33" s="62" t="n">
        <f aca="false">I33*8</f>
        <v>0</v>
      </c>
      <c r="I33" s="25"/>
      <c r="J33" s="17" t="n">
        <v>4</v>
      </c>
      <c r="K33" s="39" t="n">
        <f aca="false">SUM(I33:J33)</f>
        <v>4</v>
      </c>
      <c r="L33" s="12" t="s">
        <v>1024</v>
      </c>
      <c r="M33" s="19"/>
      <c r="N33" s="20"/>
      <c r="O33" s="20"/>
    </row>
    <row r="34" customFormat="false" ht="31.5" hidden="false" customHeight="true" outlineLevel="0" collapsed="false">
      <c r="B34" s="37" t="s">
        <v>999</v>
      </c>
      <c r="C34" s="38" t="s">
        <v>22</v>
      </c>
      <c r="D34" s="21" t="s">
        <v>265</v>
      </c>
      <c r="E34" s="20" t="s">
        <v>266</v>
      </c>
      <c r="F34" s="12" t="s">
        <v>31</v>
      </c>
      <c r="G34" s="14" t="s">
        <v>32</v>
      </c>
      <c r="H34" s="62" t="n">
        <f aca="false">I34*8</f>
        <v>0</v>
      </c>
      <c r="I34" s="25"/>
      <c r="J34" s="17" t="n">
        <v>4</v>
      </c>
      <c r="K34" s="39" t="n">
        <f aca="false">SUM(I34:J34)</f>
        <v>4</v>
      </c>
      <c r="L34" s="12" t="s">
        <v>665</v>
      </c>
      <c r="M34" s="19" t="s">
        <v>22</v>
      </c>
      <c r="N34" s="20" t="s">
        <v>23</v>
      </c>
      <c r="O34" s="20" t="s">
        <v>23</v>
      </c>
    </row>
    <row r="35" customFormat="false" ht="31.5" hidden="false" customHeight="true" outlineLevel="0" collapsed="false">
      <c r="B35" s="37" t="s">
        <v>999</v>
      </c>
      <c r="C35" s="38" t="s">
        <v>22</v>
      </c>
      <c r="D35" s="21" t="s">
        <v>1025</v>
      </c>
      <c r="E35" s="20" t="s">
        <v>272</v>
      </c>
      <c r="F35" s="12" t="s">
        <v>31</v>
      </c>
      <c r="G35" s="14" t="s">
        <v>32</v>
      </c>
      <c r="H35" s="62" t="n">
        <f aca="false">I35*8</f>
        <v>0</v>
      </c>
      <c r="I35" s="25"/>
      <c r="J35" s="17" t="n">
        <v>4</v>
      </c>
      <c r="K35" s="39" t="n">
        <f aca="false">SUM(I35:J35)</f>
        <v>4</v>
      </c>
      <c r="L35" s="12" t="s">
        <v>1026</v>
      </c>
      <c r="M35" s="19" t="s">
        <v>16</v>
      </c>
      <c r="N35" s="20" t="s">
        <v>23</v>
      </c>
      <c r="O35" s="20" t="s">
        <v>23</v>
      </c>
    </row>
    <row r="36" customFormat="false" ht="31.5" hidden="false" customHeight="true" outlineLevel="0" collapsed="false">
      <c r="B36" s="37" t="s">
        <v>999</v>
      </c>
      <c r="C36" s="38" t="s">
        <v>22</v>
      </c>
      <c r="D36" s="21" t="s">
        <v>1027</v>
      </c>
      <c r="E36" s="20" t="s">
        <v>627</v>
      </c>
      <c r="F36" s="12" t="s">
        <v>31</v>
      </c>
      <c r="G36" s="14" t="s">
        <v>32</v>
      </c>
      <c r="H36" s="62" t="n">
        <f aca="false">I36*8</f>
        <v>0</v>
      </c>
      <c r="I36" s="16"/>
      <c r="J36" s="17" t="n">
        <v>2</v>
      </c>
      <c r="K36" s="39" t="n">
        <f aca="false">SUM(I36:J36)</f>
        <v>2</v>
      </c>
      <c r="L36" s="12" t="s">
        <v>1017</v>
      </c>
      <c r="M36" s="19" t="s">
        <v>22</v>
      </c>
      <c r="N36" s="20" t="s">
        <v>28</v>
      </c>
      <c r="O36" s="20" t="s">
        <v>28</v>
      </c>
    </row>
    <row r="37" customFormat="false" ht="31.5" hidden="false" customHeight="true" outlineLevel="0" collapsed="false">
      <c r="B37" s="37" t="s">
        <v>999</v>
      </c>
      <c r="C37" s="38" t="s">
        <v>22</v>
      </c>
      <c r="D37" s="12" t="s">
        <v>1028</v>
      </c>
      <c r="E37" s="20" t="s">
        <v>627</v>
      </c>
      <c r="F37" s="12" t="s">
        <v>36</v>
      </c>
      <c r="G37" s="14" t="s">
        <v>32</v>
      </c>
      <c r="H37" s="15" t="n">
        <v>8</v>
      </c>
      <c r="I37" s="16" t="n">
        <v>1</v>
      </c>
      <c r="J37" s="16" t="n">
        <v>4</v>
      </c>
      <c r="K37" s="39" t="n">
        <f aca="false">SUM(I37:J37)</f>
        <v>5</v>
      </c>
      <c r="L37" s="12" t="s">
        <v>254</v>
      </c>
      <c r="M37" s="357"/>
      <c r="N37" s="20"/>
      <c r="O37" s="20"/>
    </row>
    <row r="38" customFormat="false" ht="31.5" hidden="false" customHeight="true" outlineLevel="0" collapsed="false">
      <c r="B38" s="37" t="s">
        <v>999</v>
      </c>
      <c r="C38" s="38" t="s">
        <v>22</v>
      </c>
      <c r="D38" s="21" t="s">
        <v>1029</v>
      </c>
      <c r="E38" s="20" t="s">
        <v>627</v>
      </c>
      <c r="F38" s="12" t="s">
        <v>36</v>
      </c>
      <c r="G38" s="14" t="s">
        <v>32</v>
      </c>
      <c r="H38" s="62" t="n">
        <f aca="false">I38*8</f>
        <v>8</v>
      </c>
      <c r="I38" s="16" t="n">
        <v>1</v>
      </c>
      <c r="J38" s="17" t="n">
        <v>4</v>
      </c>
      <c r="K38" s="39" t="n">
        <f aca="false">SUM(I38:J38)</f>
        <v>5</v>
      </c>
      <c r="L38" s="12" t="s">
        <v>254</v>
      </c>
      <c r="M38" s="357"/>
      <c r="N38" s="20"/>
      <c r="O38" s="20"/>
    </row>
    <row r="39" customFormat="false" ht="31.5" hidden="false" customHeight="true" outlineLevel="0" collapsed="false">
      <c r="B39" s="37" t="s">
        <v>999</v>
      </c>
      <c r="C39" s="38" t="s">
        <v>22</v>
      </c>
      <c r="D39" s="21" t="s">
        <v>1030</v>
      </c>
      <c r="E39" s="20" t="s">
        <v>627</v>
      </c>
      <c r="F39" s="12" t="s">
        <v>36</v>
      </c>
      <c r="G39" s="14" t="s">
        <v>32</v>
      </c>
      <c r="H39" s="62" t="n">
        <v>8</v>
      </c>
      <c r="I39" s="25" t="n">
        <v>1</v>
      </c>
      <c r="J39" s="17"/>
      <c r="K39" s="39" t="n">
        <f aca="false">SUM(I39:J39)</f>
        <v>1</v>
      </c>
      <c r="L39" s="12" t="s">
        <v>1005</v>
      </c>
      <c r="M39" s="19" t="s">
        <v>59</v>
      </c>
      <c r="N39" s="20" t="s">
        <v>178</v>
      </c>
      <c r="O39" s="20" t="s">
        <v>28</v>
      </c>
    </row>
    <row r="40" customFormat="false" ht="31.5" hidden="false" customHeight="true" outlineLevel="0" collapsed="false">
      <c r="B40" s="37" t="s">
        <v>999</v>
      </c>
      <c r="C40" s="38" t="s">
        <v>22</v>
      </c>
      <c r="D40" s="21" t="s">
        <v>1031</v>
      </c>
      <c r="E40" s="20" t="s">
        <v>627</v>
      </c>
      <c r="F40" s="12" t="s">
        <v>36</v>
      </c>
      <c r="G40" s="14" t="s">
        <v>32</v>
      </c>
      <c r="H40" s="62" t="n">
        <v>8</v>
      </c>
      <c r="I40" s="25" t="n">
        <v>1</v>
      </c>
      <c r="J40" s="17"/>
      <c r="K40" s="39" t="n">
        <f aca="false">SUM(I40:J40)</f>
        <v>1</v>
      </c>
      <c r="L40" s="12" t="s">
        <v>1005</v>
      </c>
      <c r="M40" s="19" t="s">
        <v>59</v>
      </c>
      <c r="N40" s="20" t="s">
        <v>178</v>
      </c>
      <c r="O40" s="20" t="s">
        <v>28</v>
      </c>
    </row>
    <row r="41" customFormat="false" ht="31.5" hidden="false" customHeight="true" outlineLevel="0" collapsed="false">
      <c r="B41" s="37" t="s">
        <v>999</v>
      </c>
      <c r="C41" s="38" t="s">
        <v>22</v>
      </c>
      <c r="D41" s="21" t="s">
        <v>1032</v>
      </c>
      <c r="E41" s="20" t="s">
        <v>627</v>
      </c>
      <c r="F41" s="12" t="s">
        <v>36</v>
      </c>
      <c r="G41" s="14" t="s">
        <v>32</v>
      </c>
      <c r="H41" s="62" t="n">
        <v>8</v>
      </c>
      <c r="I41" s="25" t="n">
        <v>1</v>
      </c>
      <c r="J41" s="17"/>
      <c r="K41" s="39" t="n">
        <f aca="false">SUM(I41:J41)</f>
        <v>1</v>
      </c>
      <c r="L41" s="12" t="s">
        <v>1005</v>
      </c>
      <c r="M41" s="19" t="s">
        <v>59</v>
      </c>
      <c r="N41" s="20" t="s">
        <v>178</v>
      </c>
      <c r="O41" s="20" t="s">
        <v>28</v>
      </c>
    </row>
    <row r="42" customFormat="false" ht="31.5" hidden="false" customHeight="true" outlineLevel="0" collapsed="false">
      <c r="B42" s="37" t="s">
        <v>999</v>
      </c>
      <c r="C42" s="38" t="s">
        <v>22</v>
      </c>
      <c r="D42" s="21" t="s">
        <v>1033</v>
      </c>
      <c r="E42" s="20" t="s">
        <v>627</v>
      </c>
      <c r="F42" s="12" t="s">
        <v>36</v>
      </c>
      <c r="G42" s="14" t="s">
        <v>32</v>
      </c>
      <c r="H42" s="62" t="n">
        <v>8</v>
      </c>
      <c r="I42" s="16" t="n">
        <v>1</v>
      </c>
      <c r="J42" s="17"/>
      <c r="K42" s="39" t="n">
        <v>1</v>
      </c>
      <c r="L42" s="12" t="s">
        <v>1005</v>
      </c>
      <c r="M42" s="19" t="s">
        <v>59</v>
      </c>
      <c r="N42" s="20" t="s">
        <v>178</v>
      </c>
      <c r="O42" s="20" t="s">
        <v>28</v>
      </c>
    </row>
    <row r="43" customFormat="false" ht="31.5" hidden="false" customHeight="true" outlineLevel="0" collapsed="false">
      <c r="B43" s="37" t="s">
        <v>999</v>
      </c>
      <c r="C43" s="38" t="s">
        <v>22</v>
      </c>
      <c r="D43" s="21" t="s">
        <v>1034</v>
      </c>
      <c r="E43" s="20" t="s">
        <v>627</v>
      </c>
      <c r="F43" s="12" t="s">
        <v>36</v>
      </c>
      <c r="G43" s="14" t="s">
        <v>32</v>
      </c>
      <c r="H43" s="62" t="n">
        <f aca="false">I43*8</f>
        <v>8</v>
      </c>
      <c r="I43" s="16" t="n">
        <v>1</v>
      </c>
      <c r="J43" s="17"/>
      <c r="K43" s="39" t="n">
        <f aca="false">SUM(I43:J43)</f>
        <v>1</v>
      </c>
      <c r="L43" s="12" t="s">
        <v>1003</v>
      </c>
      <c r="M43" s="19" t="s">
        <v>16</v>
      </c>
      <c r="N43" s="20" t="s">
        <v>28</v>
      </c>
      <c r="O43" s="20" t="s">
        <v>28</v>
      </c>
    </row>
    <row r="44" customFormat="false" ht="31.5" hidden="false" customHeight="true" outlineLevel="0" collapsed="false">
      <c r="B44" s="37" t="s">
        <v>999</v>
      </c>
      <c r="C44" s="38" t="s">
        <v>22</v>
      </c>
      <c r="D44" s="21" t="s">
        <v>1035</v>
      </c>
      <c r="E44" s="20" t="s">
        <v>627</v>
      </c>
      <c r="F44" s="12" t="s">
        <v>36</v>
      </c>
      <c r="G44" s="14" t="s">
        <v>32</v>
      </c>
      <c r="H44" s="62" t="n">
        <f aca="false">I44*8</f>
        <v>8</v>
      </c>
      <c r="I44" s="16" t="n">
        <v>1</v>
      </c>
      <c r="J44" s="17"/>
      <c r="K44" s="39" t="n">
        <f aca="false">SUM(I44:J44)</f>
        <v>1</v>
      </c>
      <c r="L44" s="12" t="s">
        <v>1003</v>
      </c>
      <c r="M44" s="19" t="s">
        <v>16</v>
      </c>
      <c r="N44" s="20" t="s">
        <v>28</v>
      </c>
      <c r="O44" s="20" t="s">
        <v>28</v>
      </c>
    </row>
    <row r="45" customFormat="false" ht="31.5" hidden="false" customHeight="true" outlineLevel="0" collapsed="false">
      <c r="B45" s="37" t="s">
        <v>999</v>
      </c>
      <c r="C45" s="38" t="s">
        <v>22</v>
      </c>
      <c r="D45" s="21" t="s">
        <v>1036</v>
      </c>
      <c r="E45" s="20" t="s">
        <v>627</v>
      </c>
      <c r="F45" s="12" t="s">
        <v>36</v>
      </c>
      <c r="G45" s="14" t="s">
        <v>32</v>
      </c>
      <c r="H45" s="62" t="n">
        <f aca="false">I45*8</f>
        <v>8</v>
      </c>
      <c r="I45" s="16" t="n">
        <v>1</v>
      </c>
      <c r="J45" s="17"/>
      <c r="K45" s="39" t="n">
        <f aca="false">SUM(I45:J45)</f>
        <v>1</v>
      </c>
      <c r="L45" s="12" t="s">
        <v>1003</v>
      </c>
      <c r="M45" s="19" t="s">
        <v>16</v>
      </c>
      <c r="N45" s="20" t="s">
        <v>28</v>
      </c>
      <c r="O45" s="20" t="s">
        <v>28</v>
      </c>
    </row>
    <row r="46" customFormat="false" ht="31.5" hidden="false" customHeight="true" outlineLevel="0" collapsed="false">
      <c r="B46" s="37" t="s">
        <v>999</v>
      </c>
      <c r="C46" s="38" t="s">
        <v>22</v>
      </c>
      <c r="D46" s="21" t="s">
        <v>1037</v>
      </c>
      <c r="E46" s="20" t="s">
        <v>627</v>
      </c>
      <c r="F46" s="12" t="s">
        <v>36</v>
      </c>
      <c r="G46" s="14" t="s">
        <v>32</v>
      </c>
      <c r="H46" s="62" t="n">
        <f aca="false">I46*8</f>
        <v>8</v>
      </c>
      <c r="I46" s="16" t="n">
        <v>1</v>
      </c>
      <c r="J46" s="17"/>
      <c r="K46" s="39" t="n">
        <f aca="false">SUM(I46:J46)</f>
        <v>1</v>
      </c>
      <c r="L46" s="12" t="s">
        <v>1003</v>
      </c>
      <c r="M46" s="19" t="s">
        <v>16</v>
      </c>
      <c r="N46" s="20" t="s">
        <v>28</v>
      </c>
      <c r="O46" s="20" t="s">
        <v>28</v>
      </c>
    </row>
    <row r="47" customFormat="false" ht="31.5" hidden="false" customHeight="true" outlineLevel="0" collapsed="false">
      <c r="B47" s="37" t="s">
        <v>999</v>
      </c>
      <c r="C47" s="38" t="s">
        <v>22</v>
      </c>
      <c r="D47" s="21" t="s">
        <v>1023</v>
      </c>
      <c r="E47" s="20" t="s">
        <v>529</v>
      </c>
      <c r="F47" s="12" t="s">
        <v>36</v>
      </c>
      <c r="G47" s="14" t="s">
        <v>32</v>
      </c>
      <c r="H47" s="62"/>
      <c r="I47" s="16"/>
      <c r="J47" s="17" t="n">
        <v>15</v>
      </c>
      <c r="K47" s="39" t="n">
        <f aca="false">SUM(I47:J47)</f>
        <v>15</v>
      </c>
      <c r="L47" s="12" t="s">
        <v>1003</v>
      </c>
      <c r="M47" s="19" t="s">
        <v>16</v>
      </c>
      <c r="N47" s="20" t="s">
        <v>28</v>
      </c>
      <c r="O47" s="20" t="s">
        <v>28</v>
      </c>
    </row>
    <row r="48" customFormat="false" ht="31.5" hidden="false" customHeight="true" outlineLevel="0" collapsed="false">
      <c r="B48" s="37" t="s">
        <v>999</v>
      </c>
      <c r="C48" s="38" t="s">
        <v>22</v>
      </c>
      <c r="D48" s="21" t="s">
        <v>1023</v>
      </c>
      <c r="E48" s="20" t="s">
        <v>529</v>
      </c>
      <c r="F48" s="12" t="s">
        <v>36</v>
      </c>
      <c r="G48" s="14" t="s">
        <v>32</v>
      </c>
      <c r="H48" s="62"/>
      <c r="I48" s="25"/>
      <c r="J48" s="17" t="n">
        <v>12</v>
      </c>
      <c r="K48" s="39" t="n">
        <f aca="false">SUM(I48:J48)</f>
        <v>12</v>
      </c>
      <c r="L48" s="12" t="s">
        <v>1005</v>
      </c>
      <c r="M48" s="19" t="s">
        <v>59</v>
      </c>
      <c r="N48" s="20" t="s">
        <v>178</v>
      </c>
      <c r="O48" s="20" t="s">
        <v>23</v>
      </c>
    </row>
    <row r="49" customFormat="false" ht="31.5" hidden="false" customHeight="true" outlineLevel="0" collapsed="false">
      <c r="B49" s="249" t="s">
        <v>999</v>
      </c>
      <c r="C49" s="358" t="s">
        <v>22</v>
      </c>
      <c r="D49" s="28" t="s">
        <v>370</v>
      </c>
      <c r="E49" s="29" t="s">
        <v>144</v>
      </c>
      <c r="F49" s="28" t="s">
        <v>145</v>
      </c>
      <c r="G49" s="209" t="s">
        <v>140</v>
      </c>
      <c r="H49" s="30" t="n">
        <f aca="false">I49*8</f>
        <v>0</v>
      </c>
      <c r="I49" s="31"/>
      <c r="J49" s="31" t="n">
        <v>1</v>
      </c>
      <c r="K49" s="347" t="n">
        <f aca="false">SUM(I49:J49)</f>
        <v>1</v>
      </c>
      <c r="L49" s="28" t="s">
        <v>146</v>
      </c>
      <c r="M49" s="33" t="s">
        <v>27</v>
      </c>
      <c r="N49" s="29" t="s">
        <v>147</v>
      </c>
      <c r="O49" s="20" t="s">
        <v>147</v>
      </c>
    </row>
    <row r="50" customFormat="false" ht="17.25" hidden="false" customHeight="true" outlineLevel="0" collapsed="false">
      <c r="B50" s="359" t="s">
        <v>86</v>
      </c>
      <c r="C50" s="359"/>
      <c r="D50" s="359"/>
      <c r="E50" s="359"/>
      <c r="F50" s="359"/>
      <c r="G50" s="359"/>
      <c r="H50" s="45" t="n">
        <f aca="false">SUM(H33:H49)</f>
        <v>80</v>
      </c>
      <c r="I50" s="45" t="n">
        <f aca="false">SUM(I33:I49)</f>
        <v>10</v>
      </c>
      <c r="J50" s="45" t="n">
        <f aca="false">SUM(J33:J49)</f>
        <v>50</v>
      </c>
      <c r="K50" s="45" t="n">
        <f aca="false">SUM(K33:K49)</f>
        <v>60</v>
      </c>
      <c r="L50" s="360"/>
      <c r="M50" s="360"/>
      <c r="N50" s="360"/>
      <c r="O50" s="360"/>
    </row>
    <row r="51" customFormat="false" ht="7.5" hidden="false" customHeight="true" outlineLevel="0" collapsed="false">
      <c r="B51" s="5"/>
      <c r="C51" s="5"/>
      <c r="D51" s="5"/>
      <c r="E51" s="4"/>
      <c r="F51" s="5"/>
      <c r="G51" s="5"/>
      <c r="H51" s="5"/>
      <c r="I51" s="5"/>
      <c r="J51" s="5"/>
      <c r="K51" s="5"/>
      <c r="L51" s="5"/>
      <c r="M51" s="5"/>
    </row>
    <row r="52" customFormat="false" ht="36" hidden="false" customHeight="true" outlineLevel="0" collapsed="false">
      <c r="B52" s="7" t="s">
        <v>1</v>
      </c>
      <c r="C52" s="8" t="s">
        <v>2</v>
      </c>
      <c r="D52" s="7" t="s">
        <v>3</v>
      </c>
      <c r="E52" s="8" t="s">
        <v>4</v>
      </c>
      <c r="F52" s="7" t="s">
        <v>5</v>
      </c>
      <c r="G52" s="8" t="s">
        <v>6</v>
      </c>
      <c r="H52" s="8" t="s">
        <v>7</v>
      </c>
      <c r="I52" s="8" t="s">
        <v>8</v>
      </c>
      <c r="J52" s="8" t="s">
        <v>9</v>
      </c>
      <c r="K52" s="8" t="s">
        <v>10</v>
      </c>
      <c r="L52" s="7" t="s">
        <v>740</v>
      </c>
      <c r="M52" s="9" t="s">
        <v>12</v>
      </c>
      <c r="N52" s="9" t="s">
        <v>13</v>
      </c>
      <c r="O52" s="9" t="s">
        <v>14</v>
      </c>
    </row>
    <row r="53" customFormat="false" ht="26.25" hidden="false" customHeight="true" outlineLevel="0" collapsed="false">
      <c r="B53" s="48" t="s">
        <v>999</v>
      </c>
      <c r="C53" s="49" t="s">
        <v>87</v>
      </c>
      <c r="D53" s="12" t="s">
        <v>1038</v>
      </c>
      <c r="E53" s="20" t="s">
        <v>841</v>
      </c>
      <c r="F53" s="12" t="s">
        <v>31</v>
      </c>
      <c r="G53" s="14" t="s">
        <v>32</v>
      </c>
      <c r="H53" s="15"/>
      <c r="I53" s="25"/>
      <c r="J53" s="17" t="n">
        <v>4</v>
      </c>
      <c r="K53" s="50" t="n">
        <f aca="false">SUM(I53:J53)</f>
        <v>4</v>
      </c>
      <c r="L53" s="12" t="s">
        <v>1017</v>
      </c>
      <c r="M53" s="19" t="s">
        <v>22</v>
      </c>
      <c r="N53" s="20" t="s">
        <v>28</v>
      </c>
      <c r="O53" s="20" t="s">
        <v>23</v>
      </c>
    </row>
    <row r="54" customFormat="false" ht="26.25" hidden="false" customHeight="true" outlineLevel="0" collapsed="false">
      <c r="B54" s="48" t="s">
        <v>999</v>
      </c>
      <c r="C54" s="49" t="s">
        <v>87</v>
      </c>
      <c r="D54" s="12" t="s">
        <v>1039</v>
      </c>
      <c r="E54" s="20" t="s">
        <v>627</v>
      </c>
      <c r="F54" s="12" t="s">
        <v>36</v>
      </c>
      <c r="G54" s="14" t="s">
        <v>32</v>
      </c>
      <c r="H54" s="15" t="n">
        <v>16</v>
      </c>
      <c r="I54" s="25" t="n">
        <v>2</v>
      </c>
      <c r="J54" s="17"/>
      <c r="K54" s="50" t="n">
        <f aca="false">SUM(I54:J54)</f>
        <v>2</v>
      </c>
      <c r="L54" s="12" t="s">
        <v>1005</v>
      </c>
      <c r="M54" s="19" t="s">
        <v>59</v>
      </c>
      <c r="N54" s="20" t="s">
        <v>178</v>
      </c>
      <c r="O54" s="20" t="s">
        <v>28</v>
      </c>
    </row>
    <row r="55" customFormat="false" ht="26.25" hidden="false" customHeight="true" outlineLevel="0" collapsed="false">
      <c r="B55" s="48" t="s">
        <v>999</v>
      </c>
      <c r="C55" s="49" t="s">
        <v>87</v>
      </c>
      <c r="D55" s="12" t="s">
        <v>1040</v>
      </c>
      <c r="E55" s="20" t="s">
        <v>627</v>
      </c>
      <c r="F55" s="12" t="s">
        <v>36</v>
      </c>
      <c r="G55" s="14" t="s">
        <v>32</v>
      </c>
      <c r="H55" s="225" t="n">
        <v>8</v>
      </c>
      <c r="I55" s="25" t="n">
        <v>1</v>
      </c>
      <c r="J55" s="17"/>
      <c r="K55" s="50" t="n">
        <f aca="false">SUM(I55:J55)</f>
        <v>1</v>
      </c>
      <c r="L55" s="12" t="s">
        <v>1005</v>
      </c>
      <c r="M55" s="19" t="s">
        <v>59</v>
      </c>
      <c r="N55" s="20" t="s">
        <v>178</v>
      </c>
      <c r="O55" s="20" t="s">
        <v>28</v>
      </c>
    </row>
    <row r="56" customFormat="false" ht="26.25" hidden="false" customHeight="true" outlineLevel="0" collapsed="false">
      <c r="B56" s="48" t="s">
        <v>999</v>
      </c>
      <c r="C56" s="49" t="s">
        <v>87</v>
      </c>
      <c r="D56" s="12" t="s">
        <v>1041</v>
      </c>
      <c r="E56" s="20" t="s">
        <v>627</v>
      </c>
      <c r="F56" s="12" t="s">
        <v>36</v>
      </c>
      <c r="G56" s="14" t="s">
        <v>32</v>
      </c>
      <c r="H56" s="225" t="n">
        <f aca="false">I56*8</f>
        <v>8</v>
      </c>
      <c r="I56" s="25" t="n">
        <v>1</v>
      </c>
      <c r="J56" s="17"/>
      <c r="K56" s="50" t="n">
        <f aca="false">SUM(I56:J56)</f>
        <v>1</v>
      </c>
      <c r="L56" s="12" t="s">
        <v>1005</v>
      </c>
      <c r="M56" s="19" t="s">
        <v>59</v>
      </c>
      <c r="N56" s="20" t="s">
        <v>178</v>
      </c>
      <c r="O56" s="20" t="s">
        <v>28</v>
      </c>
    </row>
    <row r="57" customFormat="false" ht="32.25" hidden="false" customHeight="true" outlineLevel="0" collapsed="false">
      <c r="B57" s="48" t="s">
        <v>999</v>
      </c>
      <c r="C57" s="49" t="s">
        <v>87</v>
      </c>
      <c r="D57" s="12" t="s">
        <v>1042</v>
      </c>
      <c r="E57" s="20" t="s">
        <v>627</v>
      </c>
      <c r="F57" s="12" t="s">
        <v>36</v>
      </c>
      <c r="G57" s="14" t="s">
        <v>32</v>
      </c>
      <c r="H57" s="15" t="n">
        <f aca="false">I57*8</f>
        <v>8</v>
      </c>
      <c r="I57" s="25" t="n">
        <v>1</v>
      </c>
      <c r="J57" s="17"/>
      <c r="K57" s="50" t="n">
        <f aca="false">SUM(I57:J57)</f>
        <v>1</v>
      </c>
      <c r="L57" s="12" t="s">
        <v>1005</v>
      </c>
      <c r="M57" s="19" t="s">
        <v>59</v>
      </c>
      <c r="N57" s="20" t="s">
        <v>178</v>
      </c>
      <c r="O57" s="20" t="s">
        <v>28</v>
      </c>
    </row>
    <row r="58" customFormat="false" ht="32.25" hidden="false" customHeight="true" outlineLevel="0" collapsed="false">
      <c r="B58" s="48" t="s">
        <v>999</v>
      </c>
      <c r="C58" s="49" t="s">
        <v>87</v>
      </c>
      <c r="D58" s="12" t="s">
        <v>1043</v>
      </c>
      <c r="E58" s="20" t="s">
        <v>627</v>
      </c>
      <c r="F58" s="12" t="s">
        <v>36</v>
      </c>
      <c r="G58" s="14" t="s">
        <v>32</v>
      </c>
      <c r="H58" s="15" t="n">
        <v>8</v>
      </c>
      <c r="I58" s="25" t="n">
        <v>1</v>
      </c>
      <c r="J58" s="17"/>
      <c r="K58" s="50" t="n">
        <f aca="false">SUM(I58:J58)</f>
        <v>1</v>
      </c>
      <c r="L58" s="12" t="s">
        <v>1005</v>
      </c>
      <c r="M58" s="19" t="s">
        <v>59</v>
      </c>
      <c r="N58" s="20" t="s">
        <v>178</v>
      </c>
      <c r="O58" s="20" t="s">
        <v>28</v>
      </c>
    </row>
    <row r="59" customFormat="false" ht="26.25" hidden="false" customHeight="true" outlineLevel="0" collapsed="false">
      <c r="B59" s="48" t="s">
        <v>999</v>
      </c>
      <c r="C59" s="49" t="s">
        <v>87</v>
      </c>
      <c r="D59" s="12" t="s">
        <v>1044</v>
      </c>
      <c r="E59" s="20" t="s">
        <v>627</v>
      </c>
      <c r="F59" s="12" t="s">
        <v>36</v>
      </c>
      <c r="G59" s="14" t="s">
        <v>32</v>
      </c>
      <c r="H59" s="15" t="n">
        <f aca="false">I59*8</f>
        <v>8</v>
      </c>
      <c r="I59" s="25" t="n">
        <v>1</v>
      </c>
      <c r="J59" s="17"/>
      <c r="K59" s="50" t="n">
        <f aca="false">SUM(I59:J59)</f>
        <v>1</v>
      </c>
      <c r="L59" s="12" t="s">
        <v>1005</v>
      </c>
      <c r="M59" s="19" t="s">
        <v>59</v>
      </c>
      <c r="N59" s="20" t="s">
        <v>178</v>
      </c>
      <c r="O59" s="20" t="s">
        <v>28</v>
      </c>
    </row>
    <row r="60" customFormat="false" ht="26.25" hidden="false" customHeight="true" outlineLevel="0" collapsed="false">
      <c r="B60" s="48" t="s">
        <v>999</v>
      </c>
      <c r="C60" s="49" t="s">
        <v>87</v>
      </c>
      <c r="D60" s="12" t="s">
        <v>1045</v>
      </c>
      <c r="E60" s="20" t="s">
        <v>627</v>
      </c>
      <c r="F60" s="12" t="s">
        <v>36</v>
      </c>
      <c r="G60" s="14" t="s">
        <v>32</v>
      </c>
      <c r="H60" s="15" t="n">
        <f aca="false">I60*8</f>
        <v>8</v>
      </c>
      <c r="I60" s="25" t="n">
        <v>1</v>
      </c>
      <c r="J60" s="17"/>
      <c r="K60" s="50" t="n">
        <f aca="false">SUM(I60:J60)</f>
        <v>1</v>
      </c>
      <c r="L60" s="12" t="s">
        <v>1005</v>
      </c>
      <c r="M60" s="19" t="s">
        <v>59</v>
      </c>
      <c r="N60" s="20" t="s">
        <v>178</v>
      </c>
      <c r="O60" s="20" t="s">
        <v>28</v>
      </c>
    </row>
    <row r="61" customFormat="false" ht="26.25" hidden="false" customHeight="true" outlineLevel="0" collapsed="false">
      <c r="B61" s="48" t="s">
        <v>999</v>
      </c>
      <c r="C61" s="49" t="s">
        <v>87</v>
      </c>
      <c r="D61" s="12" t="s">
        <v>1046</v>
      </c>
      <c r="E61" s="20" t="s">
        <v>627</v>
      </c>
      <c r="F61" s="12" t="s">
        <v>36</v>
      </c>
      <c r="G61" s="14" t="s">
        <v>32</v>
      </c>
      <c r="H61" s="15" t="n">
        <f aca="false">I61*8</f>
        <v>8</v>
      </c>
      <c r="I61" s="25" t="n">
        <v>1</v>
      </c>
      <c r="J61" s="17"/>
      <c r="K61" s="50" t="n">
        <f aca="false">SUM(I61:J61)</f>
        <v>1</v>
      </c>
      <c r="L61" s="12" t="s">
        <v>1003</v>
      </c>
      <c r="M61" s="19" t="s">
        <v>16</v>
      </c>
      <c r="N61" s="20" t="s">
        <v>28</v>
      </c>
      <c r="O61" s="20" t="s">
        <v>28</v>
      </c>
    </row>
    <row r="62" customFormat="false" ht="26.25" hidden="false" customHeight="true" outlineLevel="0" collapsed="false">
      <c r="B62" s="48" t="s">
        <v>999</v>
      </c>
      <c r="C62" s="49" t="s">
        <v>87</v>
      </c>
      <c r="D62" s="12" t="s">
        <v>1047</v>
      </c>
      <c r="E62" s="20" t="s">
        <v>627</v>
      </c>
      <c r="F62" s="12" t="s">
        <v>36</v>
      </c>
      <c r="G62" s="14" t="s">
        <v>32</v>
      </c>
      <c r="H62" s="15" t="n">
        <f aca="false">I62*8</f>
        <v>8</v>
      </c>
      <c r="I62" s="25" t="n">
        <v>1</v>
      </c>
      <c r="J62" s="17"/>
      <c r="K62" s="50" t="n">
        <f aca="false">SUM(I62:J62)</f>
        <v>1</v>
      </c>
      <c r="L62" s="12" t="s">
        <v>1003</v>
      </c>
      <c r="M62" s="19" t="s">
        <v>16</v>
      </c>
      <c r="N62" s="20" t="s">
        <v>28</v>
      </c>
      <c r="O62" s="20" t="s">
        <v>28</v>
      </c>
    </row>
    <row r="63" customFormat="false" ht="26.25" hidden="false" customHeight="true" outlineLevel="0" collapsed="false">
      <c r="B63" s="48" t="s">
        <v>999</v>
      </c>
      <c r="C63" s="49" t="s">
        <v>87</v>
      </c>
      <c r="D63" s="12" t="s">
        <v>1048</v>
      </c>
      <c r="E63" s="20" t="s">
        <v>627</v>
      </c>
      <c r="F63" s="12" t="s">
        <v>36</v>
      </c>
      <c r="G63" s="14" t="s">
        <v>32</v>
      </c>
      <c r="H63" s="15" t="n">
        <v>8</v>
      </c>
      <c r="I63" s="25" t="n">
        <v>1</v>
      </c>
      <c r="J63" s="17"/>
      <c r="K63" s="50" t="n">
        <f aca="false">SUM(I63:J63)</f>
        <v>1</v>
      </c>
      <c r="L63" s="12" t="s">
        <v>1003</v>
      </c>
      <c r="M63" s="19" t="s">
        <v>16</v>
      </c>
      <c r="N63" s="20" t="s">
        <v>28</v>
      </c>
      <c r="O63" s="20" t="s">
        <v>28</v>
      </c>
    </row>
    <row r="64" customFormat="false" ht="26.25" hidden="false" customHeight="true" outlineLevel="0" collapsed="false">
      <c r="B64" s="48" t="s">
        <v>999</v>
      </c>
      <c r="C64" s="49" t="s">
        <v>87</v>
      </c>
      <c r="D64" s="12" t="s">
        <v>1049</v>
      </c>
      <c r="E64" s="20" t="s">
        <v>627</v>
      </c>
      <c r="F64" s="12" t="s">
        <v>36</v>
      </c>
      <c r="G64" s="14" t="s">
        <v>32</v>
      </c>
      <c r="H64" s="15" t="n">
        <f aca="false">I64*8</f>
        <v>8</v>
      </c>
      <c r="I64" s="25" t="n">
        <v>1</v>
      </c>
      <c r="J64" s="17"/>
      <c r="K64" s="50" t="n">
        <f aca="false">SUM(I64:J64)</f>
        <v>1</v>
      </c>
      <c r="L64" s="12" t="s">
        <v>1003</v>
      </c>
      <c r="M64" s="19" t="s">
        <v>16</v>
      </c>
      <c r="N64" s="20" t="s">
        <v>28</v>
      </c>
      <c r="O64" s="20" t="s">
        <v>28</v>
      </c>
    </row>
    <row r="65" customFormat="false" ht="26.25" hidden="false" customHeight="true" outlineLevel="0" collapsed="false">
      <c r="B65" s="48" t="s">
        <v>999</v>
      </c>
      <c r="C65" s="49" t="s">
        <v>87</v>
      </c>
      <c r="D65" s="12" t="s">
        <v>1050</v>
      </c>
      <c r="E65" s="20" t="s">
        <v>627</v>
      </c>
      <c r="F65" s="12" t="s">
        <v>36</v>
      </c>
      <c r="G65" s="14" t="s">
        <v>32</v>
      </c>
      <c r="H65" s="15" t="n">
        <v>8</v>
      </c>
      <c r="I65" s="25" t="n">
        <v>1</v>
      </c>
      <c r="J65" s="17"/>
      <c r="K65" s="50" t="n">
        <f aca="false">SUM(I65:J65)</f>
        <v>1</v>
      </c>
      <c r="L65" s="12" t="s">
        <v>1003</v>
      </c>
      <c r="M65" s="19" t="s">
        <v>16</v>
      </c>
      <c r="N65" s="20" t="s">
        <v>28</v>
      </c>
      <c r="O65" s="20" t="s">
        <v>28</v>
      </c>
    </row>
    <row r="66" customFormat="false" ht="26.25" hidden="false" customHeight="true" outlineLevel="0" collapsed="false">
      <c r="B66" s="48" t="s">
        <v>999</v>
      </c>
      <c r="C66" s="49" t="s">
        <v>87</v>
      </c>
      <c r="D66" s="12" t="s">
        <v>1023</v>
      </c>
      <c r="E66" s="20" t="s">
        <v>627</v>
      </c>
      <c r="F66" s="12" t="s">
        <v>36</v>
      </c>
      <c r="G66" s="14" t="s">
        <v>32</v>
      </c>
      <c r="H66" s="15"/>
      <c r="I66" s="25"/>
      <c r="J66" s="17" t="n">
        <v>15</v>
      </c>
      <c r="K66" s="50" t="n">
        <f aca="false">SUM(I66:J66)</f>
        <v>15</v>
      </c>
      <c r="L66" s="12" t="s">
        <v>1003</v>
      </c>
      <c r="M66" s="19" t="s">
        <v>16</v>
      </c>
      <c r="N66" s="20" t="s">
        <v>28</v>
      </c>
      <c r="O66" s="20" t="s">
        <v>28</v>
      </c>
    </row>
    <row r="67" customFormat="false" ht="26.25" hidden="false" customHeight="true" outlineLevel="0" collapsed="false">
      <c r="B67" s="48" t="s">
        <v>999</v>
      </c>
      <c r="C67" s="49" t="s">
        <v>87</v>
      </c>
      <c r="D67" s="12" t="s">
        <v>1023</v>
      </c>
      <c r="E67" s="20" t="s">
        <v>627</v>
      </c>
      <c r="F67" s="12" t="s">
        <v>36</v>
      </c>
      <c r="G67" s="14" t="s">
        <v>32</v>
      </c>
      <c r="H67" s="15"/>
      <c r="I67" s="25"/>
      <c r="J67" s="17" t="n">
        <v>15</v>
      </c>
      <c r="K67" s="50" t="n">
        <f aca="false">SUM(I67:J67)</f>
        <v>15</v>
      </c>
      <c r="L67" s="12" t="s">
        <v>1005</v>
      </c>
      <c r="M67" s="19" t="s">
        <v>59</v>
      </c>
      <c r="N67" s="20" t="s">
        <v>178</v>
      </c>
      <c r="O67" s="20" t="s">
        <v>28</v>
      </c>
    </row>
    <row r="68" customFormat="false" ht="26.25" hidden="false" customHeight="true" outlineLevel="0" collapsed="false">
      <c r="B68" s="48" t="s">
        <v>999</v>
      </c>
      <c r="C68" s="49" t="s">
        <v>87</v>
      </c>
      <c r="D68" s="12" t="s">
        <v>1023</v>
      </c>
      <c r="E68" s="20" t="s">
        <v>627</v>
      </c>
      <c r="F68" s="12" t="s">
        <v>36</v>
      </c>
      <c r="G68" s="14" t="s">
        <v>32</v>
      </c>
      <c r="H68" s="15"/>
      <c r="I68" s="25"/>
      <c r="J68" s="17" t="n">
        <v>9</v>
      </c>
      <c r="K68" s="50" t="n">
        <f aca="false">SUM(I68:J68)</f>
        <v>9</v>
      </c>
      <c r="L68" s="12" t="s">
        <v>1017</v>
      </c>
      <c r="M68" s="19" t="s">
        <v>22</v>
      </c>
      <c r="N68" s="20" t="s">
        <v>28</v>
      </c>
      <c r="O68" s="20" t="s">
        <v>28</v>
      </c>
    </row>
    <row r="69" customFormat="false" ht="26.25" hidden="false" customHeight="true" outlineLevel="0" collapsed="false">
      <c r="B69" s="48" t="s">
        <v>999</v>
      </c>
      <c r="C69" s="49" t="s">
        <v>87</v>
      </c>
      <c r="D69" s="12" t="s">
        <v>544</v>
      </c>
      <c r="E69" s="20" t="s">
        <v>18</v>
      </c>
      <c r="F69" s="12" t="s">
        <v>43</v>
      </c>
      <c r="G69" s="14" t="s">
        <v>44</v>
      </c>
      <c r="H69" s="15" t="n">
        <f aca="false">I69*8</f>
        <v>8</v>
      </c>
      <c r="I69" s="25" t="n">
        <v>1</v>
      </c>
      <c r="J69" s="17"/>
      <c r="K69" s="50" t="n">
        <f aca="false">SUM(I69:J69)</f>
        <v>1</v>
      </c>
      <c r="L69" s="12" t="s">
        <v>21</v>
      </c>
      <c r="M69" s="19" t="s">
        <v>22</v>
      </c>
      <c r="N69" s="20" t="s">
        <v>23</v>
      </c>
      <c r="O69" s="20" t="s">
        <v>23</v>
      </c>
    </row>
    <row r="70" customFormat="false" ht="26.25" hidden="false" customHeight="true" outlineLevel="0" collapsed="false">
      <c r="B70" s="48" t="s">
        <v>999</v>
      </c>
      <c r="C70" s="49" t="s">
        <v>87</v>
      </c>
      <c r="D70" s="12" t="s">
        <v>1051</v>
      </c>
      <c r="E70" s="20" t="s">
        <v>138</v>
      </c>
      <c r="F70" s="12" t="s">
        <v>214</v>
      </c>
      <c r="G70" s="14" t="s">
        <v>140</v>
      </c>
      <c r="H70" s="15" t="n">
        <f aca="false">I70*8</f>
        <v>0</v>
      </c>
      <c r="I70" s="25"/>
      <c r="J70" s="17" t="n">
        <v>1</v>
      </c>
      <c r="K70" s="50" t="n">
        <f aca="false">SUM(I70:J70)</f>
        <v>1</v>
      </c>
      <c r="L70" s="12" t="s">
        <v>1024</v>
      </c>
      <c r="M70" s="357"/>
      <c r="N70" s="361"/>
      <c r="O70" s="20"/>
    </row>
    <row r="71" customFormat="false" ht="26.25" hidden="false" customHeight="true" outlineLevel="0" collapsed="false">
      <c r="B71" s="52" t="s">
        <v>999</v>
      </c>
      <c r="C71" s="269" t="s">
        <v>87</v>
      </c>
      <c r="D71" s="28" t="s">
        <v>148</v>
      </c>
      <c r="E71" s="29" t="s">
        <v>138</v>
      </c>
      <c r="F71" s="28" t="s">
        <v>829</v>
      </c>
      <c r="G71" s="209" t="s">
        <v>140</v>
      </c>
      <c r="H71" s="30" t="n">
        <f aca="false">I71*8</f>
        <v>16</v>
      </c>
      <c r="I71" s="31" t="n">
        <v>2</v>
      </c>
      <c r="J71" s="31"/>
      <c r="K71" s="270" t="n">
        <f aca="false">SUM(I71:J71)</f>
        <v>2</v>
      </c>
      <c r="L71" s="28" t="s">
        <v>151</v>
      </c>
      <c r="M71" s="33" t="s">
        <v>142</v>
      </c>
      <c r="N71" s="33" t="s">
        <v>142</v>
      </c>
      <c r="O71" s="29" t="s">
        <v>28</v>
      </c>
    </row>
    <row r="72" customFormat="false" ht="17.25" hidden="false" customHeight="true" outlineLevel="0" collapsed="false">
      <c r="B72" s="362" t="s">
        <v>112</v>
      </c>
      <c r="C72" s="362"/>
      <c r="D72" s="362"/>
      <c r="E72" s="362"/>
      <c r="F72" s="362"/>
      <c r="G72" s="362"/>
      <c r="H72" s="56" t="n">
        <f aca="false">SUM(H53:H71)</f>
        <v>128</v>
      </c>
      <c r="I72" s="56" t="n">
        <f aca="false">SUM(I53:I71)</f>
        <v>16</v>
      </c>
      <c r="J72" s="56" t="n">
        <f aca="false">SUM(J53:J71)</f>
        <v>44</v>
      </c>
      <c r="K72" s="56" t="n">
        <f aca="false">SUM(K53:K71)</f>
        <v>60</v>
      </c>
      <c r="L72" s="363"/>
      <c r="M72" s="363"/>
      <c r="N72" s="363"/>
      <c r="O72" s="363"/>
    </row>
    <row r="73" customFormat="false" ht="6.75" hidden="false" customHeight="true" outlineLevel="0" collapsed="false">
      <c r="B73" s="5"/>
      <c r="C73" s="5"/>
      <c r="D73" s="5"/>
      <c r="E73" s="4"/>
      <c r="F73" s="5"/>
      <c r="G73" s="5"/>
      <c r="H73" s="5"/>
      <c r="I73" s="5"/>
      <c r="J73" s="5"/>
      <c r="K73" s="5"/>
      <c r="L73" s="5"/>
    </row>
    <row r="74" customFormat="false" ht="36" hidden="false" customHeight="true" outlineLevel="0" collapsed="false">
      <c r="B74" s="7" t="s">
        <v>1</v>
      </c>
      <c r="C74" s="8" t="s">
        <v>2</v>
      </c>
      <c r="D74" s="7" t="s">
        <v>3</v>
      </c>
      <c r="E74" s="8" t="s">
        <v>4</v>
      </c>
      <c r="F74" s="7" t="s">
        <v>5</v>
      </c>
      <c r="G74" s="8" t="s">
        <v>6</v>
      </c>
      <c r="H74" s="8" t="s">
        <v>7</v>
      </c>
      <c r="I74" s="8" t="s">
        <v>8</v>
      </c>
      <c r="J74" s="8" t="s">
        <v>9</v>
      </c>
      <c r="K74" s="8" t="s">
        <v>10</v>
      </c>
      <c r="L74" s="7" t="s">
        <v>740</v>
      </c>
      <c r="M74" s="9" t="s">
        <v>12</v>
      </c>
      <c r="N74" s="9" t="s">
        <v>13</v>
      </c>
      <c r="O74" s="9" t="s">
        <v>14</v>
      </c>
    </row>
    <row r="75" customFormat="false" ht="25.5" hidden="false" customHeight="true" outlineLevel="0" collapsed="false">
      <c r="B75" s="58" t="s">
        <v>999</v>
      </c>
      <c r="C75" s="59" t="s">
        <v>113</v>
      </c>
      <c r="D75" s="12" t="s">
        <v>1052</v>
      </c>
      <c r="E75" s="20" t="s">
        <v>627</v>
      </c>
      <c r="F75" s="12" t="s">
        <v>36</v>
      </c>
      <c r="G75" s="14" t="s">
        <v>32</v>
      </c>
      <c r="H75" s="225" t="n">
        <f aca="false">I75*8</f>
        <v>8</v>
      </c>
      <c r="I75" s="17" t="n">
        <v>1</v>
      </c>
      <c r="J75" s="17"/>
      <c r="K75" s="60" t="n">
        <f aca="false">SUM(I75:J75)</f>
        <v>1</v>
      </c>
      <c r="L75" s="12" t="s">
        <v>1017</v>
      </c>
      <c r="M75" s="19" t="s">
        <v>22</v>
      </c>
      <c r="N75" s="20" t="s">
        <v>28</v>
      </c>
      <c r="O75" s="20" t="s">
        <v>28</v>
      </c>
    </row>
    <row r="76" customFormat="false" ht="25.5" hidden="false" customHeight="true" outlineLevel="0" collapsed="false">
      <c r="B76" s="58" t="s">
        <v>999</v>
      </c>
      <c r="C76" s="59" t="s">
        <v>113</v>
      </c>
      <c r="D76" s="12" t="s">
        <v>1053</v>
      </c>
      <c r="E76" s="20" t="s">
        <v>627</v>
      </c>
      <c r="F76" s="12" t="s">
        <v>36</v>
      </c>
      <c r="G76" s="14" t="s">
        <v>32</v>
      </c>
      <c r="H76" s="225" t="n">
        <f aca="false">I76*8</f>
        <v>8</v>
      </c>
      <c r="I76" s="17" t="n">
        <v>1</v>
      </c>
      <c r="J76" s="17"/>
      <c r="K76" s="60" t="n">
        <f aca="false">SUM(I76:J76)</f>
        <v>1</v>
      </c>
      <c r="L76" s="12" t="s">
        <v>1003</v>
      </c>
      <c r="M76" s="19" t="s">
        <v>16</v>
      </c>
      <c r="N76" s="20" t="s">
        <v>28</v>
      </c>
      <c r="O76" s="20" t="s">
        <v>28</v>
      </c>
    </row>
    <row r="77" customFormat="false" ht="25.5" hidden="false" customHeight="true" outlineLevel="0" collapsed="false">
      <c r="B77" s="58" t="s">
        <v>999</v>
      </c>
      <c r="C77" s="59" t="s">
        <v>113</v>
      </c>
      <c r="D77" s="12" t="s">
        <v>1054</v>
      </c>
      <c r="E77" s="20" t="s">
        <v>627</v>
      </c>
      <c r="F77" s="12" t="s">
        <v>36</v>
      </c>
      <c r="G77" s="14" t="s">
        <v>32</v>
      </c>
      <c r="H77" s="225" t="n">
        <v>8</v>
      </c>
      <c r="I77" s="17" t="n">
        <v>1</v>
      </c>
      <c r="J77" s="17"/>
      <c r="K77" s="60" t="n">
        <f aca="false">SUM(I77:J77)</f>
        <v>1</v>
      </c>
      <c r="L77" s="12" t="s">
        <v>1005</v>
      </c>
      <c r="M77" s="19" t="s">
        <v>59</v>
      </c>
      <c r="N77" s="20" t="s">
        <v>178</v>
      </c>
      <c r="O77" s="20" t="s">
        <v>28</v>
      </c>
    </row>
    <row r="78" customFormat="false" ht="25.5" hidden="false" customHeight="true" outlineLevel="0" collapsed="false">
      <c r="B78" s="58" t="s">
        <v>999</v>
      </c>
      <c r="C78" s="59" t="s">
        <v>113</v>
      </c>
      <c r="D78" s="12" t="s">
        <v>1055</v>
      </c>
      <c r="E78" s="20" t="s">
        <v>627</v>
      </c>
      <c r="F78" s="12" t="s">
        <v>36</v>
      </c>
      <c r="G78" s="14" t="s">
        <v>32</v>
      </c>
      <c r="H78" s="225" t="n">
        <v>8</v>
      </c>
      <c r="I78" s="17" t="n">
        <v>1</v>
      </c>
      <c r="J78" s="17"/>
      <c r="K78" s="60" t="n">
        <f aca="false">SUM(I78:J78)</f>
        <v>1</v>
      </c>
      <c r="L78" s="12" t="s">
        <v>1003</v>
      </c>
      <c r="M78" s="19" t="s">
        <v>16</v>
      </c>
      <c r="N78" s="20" t="s">
        <v>28</v>
      </c>
      <c r="O78" s="20" t="s">
        <v>28</v>
      </c>
    </row>
    <row r="79" customFormat="false" ht="25.5" hidden="false" customHeight="true" outlineLevel="0" collapsed="false">
      <c r="B79" s="58" t="s">
        <v>999</v>
      </c>
      <c r="C79" s="59" t="s">
        <v>113</v>
      </c>
      <c r="D79" s="12" t="s">
        <v>1023</v>
      </c>
      <c r="E79" s="20" t="s">
        <v>627</v>
      </c>
      <c r="F79" s="12" t="s">
        <v>36</v>
      </c>
      <c r="G79" s="14" t="s">
        <v>32</v>
      </c>
      <c r="H79" s="225"/>
      <c r="I79" s="17"/>
      <c r="J79" s="17" t="n">
        <v>15</v>
      </c>
      <c r="K79" s="60" t="n">
        <f aca="false">SUM(I79:J79)</f>
        <v>15</v>
      </c>
      <c r="L79" s="12" t="s">
        <v>1003</v>
      </c>
      <c r="M79" s="19" t="s">
        <v>16</v>
      </c>
      <c r="N79" s="20" t="s">
        <v>28</v>
      </c>
      <c r="O79" s="20" t="s">
        <v>28</v>
      </c>
    </row>
    <row r="80" customFormat="false" ht="25.5" hidden="false" customHeight="true" outlineLevel="0" collapsed="false">
      <c r="B80" s="58" t="s">
        <v>999</v>
      </c>
      <c r="C80" s="59" t="s">
        <v>113</v>
      </c>
      <c r="D80" s="12" t="s">
        <v>1023</v>
      </c>
      <c r="E80" s="20" t="s">
        <v>627</v>
      </c>
      <c r="F80" s="12" t="s">
        <v>36</v>
      </c>
      <c r="G80" s="14" t="s">
        <v>32</v>
      </c>
      <c r="H80" s="225"/>
      <c r="I80" s="17"/>
      <c r="J80" s="17" t="n">
        <v>15</v>
      </c>
      <c r="K80" s="60" t="n">
        <f aca="false">SUM(I80:J80)</f>
        <v>15</v>
      </c>
      <c r="L80" s="12" t="s">
        <v>1005</v>
      </c>
      <c r="M80" s="19" t="s">
        <v>59</v>
      </c>
      <c r="N80" s="20" t="s">
        <v>178</v>
      </c>
      <c r="O80" s="20" t="s">
        <v>28</v>
      </c>
    </row>
    <row r="81" customFormat="false" ht="25.5" hidden="false" customHeight="true" outlineLevel="0" collapsed="false">
      <c r="B81" s="58" t="s">
        <v>999</v>
      </c>
      <c r="C81" s="59" t="s">
        <v>113</v>
      </c>
      <c r="D81" s="12" t="s">
        <v>1023</v>
      </c>
      <c r="E81" s="20" t="s">
        <v>627</v>
      </c>
      <c r="F81" s="12" t="s">
        <v>36</v>
      </c>
      <c r="G81" s="14" t="s">
        <v>32</v>
      </c>
      <c r="H81" s="225"/>
      <c r="I81" s="17"/>
      <c r="J81" s="17" t="n">
        <v>12</v>
      </c>
      <c r="K81" s="60" t="n">
        <f aca="false">SUM(I81:J81)</f>
        <v>12</v>
      </c>
      <c r="L81" s="12" t="s">
        <v>1017</v>
      </c>
      <c r="M81" s="19" t="s">
        <v>22</v>
      </c>
      <c r="N81" s="20" t="s">
        <v>28</v>
      </c>
      <c r="O81" s="20" t="s">
        <v>28</v>
      </c>
    </row>
    <row r="82" customFormat="false" ht="25.5" hidden="false" customHeight="true" outlineLevel="0" collapsed="false">
      <c r="B82" s="58" t="s">
        <v>999</v>
      </c>
      <c r="C82" s="59" t="s">
        <v>113</v>
      </c>
      <c r="D82" s="12" t="s">
        <v>478</v>
      </c>
      <c r="E82" s="20" t="s">
        <v>283</v>
      </c>
      <c r="F82" s="12" t="s">
        <v>43</v>
      </c>
      <c r="G82" s="14" t="s">
        <v>44</v>
      </c>
      <c r="H82" s="225" t="n">
        <v>8</v>
      </c>
      <c r="I82" s="17" t="n">
        <v>1</v>
      </c>
      <c r="J82" s="17"/>
      <c r="K82" s="60" t="n">
        <f aca="false">SUM(I82:J82)</f>
        <v>1</v>
      </c>
      <c r="L82" s="12" t="s">
        <v>1024</v>
      </c>
      <c r="M82" s="19"/>
      <c r="N82" s="20"/>
      <c r="O82" s="20"/>
    </row>
    <row r="83" customFormat="false" ht="25.5" hidden="false" customHeight="true" outlineLevel="0" collapsed="false">
      <c r="B83" s="64" t="s">
        <v>999</v>
      </c>
      <c r="C83" s="275" t="s">
        <v>113</v>
      </c>
      <c r="D83" s="28" t="s">
        <v>148</v>
      </c>
      <c r="E83" s="29" t="s">
        <v>138</v>
      </c>
      <c r="F83" s="28" t="s">
        <v>149</v>
      </c>
      <c r="G83" s="209" t="s">
        <v>150</v>
      </c>
      <c r="H83" s="30" t="n">
        <f aca="false">I83*8</f>
        <v>0</v>
      </c>
      <c r="I83" s="31"/>
      <c r="J83" s="31" t="n">
        <v>13</v>
      </c>
      <c r="K83" s="276" t="n">
        <f aca="false">SUM(I83:J83)</f>
        <v>13</v>
      </c>
      <c r="L83" s="28" t="s">
        <v>151</v>
      </c>
      <c r="M83" s="33" t="s">
        <v>142</v>
      </c>
      <c r="N83" s="33" t="s">
        <v>142</v>
      </c>
      <c r="O83" s="29" t="s">
        <v>28</v>
      </c>
    </row>
    <row r="84" customFormat="false" ht="17.25" hidden="false" customHeight="true" outlineLevel="0" collapsed="false">
      <c r="B84" s="237" t="s">
        <v>251</v>
      </c>
      <c r="C84" s="237"/>
      <c r="D84" s="237"/>
      <c r="E84" s="237"/>
      <c r="F84" s="237"/>
      <c r="G84" s="237"/>
      <c r="H84" s="364" t="n">
        <f aca="false">SUM(H75:H83)</f>
        <v>40</v>
      </c>
      <c r="I84" s="364" t="n">
        <f aca="false">SUM(I75:I83)</f>
        <v>5</v>
      </c>
      <c r="J84" s="364" t="n">
        <f aca="false">SUM(J75:J83)</f>
        <v>55</v>
      </c>
      <c r="K84" s="364" t="n">
        <f aca="false">SUM(K75:K83)</f>
        <v>60</v>
      </c>
      <c r="L84" s="67"/>
      <c r="M84" s="67"/>
      <c r="N84" s="67"/>
      <c r="O84" s="67"/>
    </row>
    <row r="85" customFormat="false" ht="6.75" hidden="false" customHeight="true" outlineLevel="0" collapsed="false">
      <c r="B85" s="5"/>
      <c r="C85" s="5"/>
      <c r="D85" s="5"/>
      <c r="E85" s="4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customFormat="false" ht="17.25" hidden="false" customHeight="true" outlineLevel="0" collapsed="false">
      <c r="B86" s="71" t="s">
        <v>153</v>
      </c>
      <c r="C86" s="71"/>
      <c r="D86" s="71"/>
      <c r="E86" s="71"/>
      <c r="F86" s="71"/>
      <c r="G86" s="71"/>
      <c r="H86" s="72" t="n">
        <f aca="false">H84+H72+H50+H30</f>
        <v>392</v>
      </c>
      <c r="I86" s="72" t="n">
        <f aca="false">I84+I72+I50+I30</f>
        <v>49</v>
      </c>
      <c r="J86" s="72" t="n">
        <f aca="false">J84+J72+J50+J30</f>
        <v>191</v>
      </c>
      <c r="K86" s="72" t="n">
        <f aca="false">K84+K72+K50+K30</f>
        <v>240</v>
      </c>
      <c r="L86" s="74"/>
      <c r="M86" s="74"/>
      <c r="N86" s="74"/>
      <c r="O86" s="74"/>
    </row>
    <row r="87" customFormat="false" ht="16.8" hidden="false" customHeight="false" outlineLevel="0" collapsed="false">
      <c r="B87" s="75"/>
      <c r="C87" s="76"/>
      <c r="D87" s="77"/>
      <c r="E87" s="76"/>
      <c r="F87" s="77"/>
      <c r="G87" s="79" t="s">
        <v>154</v>
      </c>
      <c r="H87" s="79"/>
      <c r="I87" s="80" t="n">
        <f aca="false">I86/K86</f>
        <v>0.204166666666667</v>
      </c>
      <c r="J87" s="81" t="n">
        <f aca="false">J86/K86</f>
        <v>0.795833333333333</v>
      </c>
      <c r="K87" s="82" t="n">
        <f aca="false">SUM(I87:J87)</f>
        <v>1</v>
      </c>
      <c r="L87" s="77"/>
    </row>
    <row r="88" customFormat="false" ht="15" hidden="false" customHeight="false" outlineLevel="0" collapsed="false"/>
  </sheetData>
  <autoFilter ref="B4:O30"/>
  <mergeCells count="8">
    <mergeCell ref="B2:O2"/>
    <mergeCell ref="B30:G30"/>
    <mergeCell ref="B50:G50"/>
    <mergeCell ref="B72:G72"/>
    <mergeCell ref="B84:G84"/>
    <mergeCell ref="B86:G86"/>
    <mergeCell ref="L86:O86"/>
    <mergeCell ref="G87:H87"/>
  </mergeCells>
  <dataValidations count="7">
    <dataValidation allowBlank="true" operator="between" showDropDown="false" showErrorMessage="true" showInputMessage="true" sqref="N70" type="list">
      <formula1>"DSB,DSC,DMI,DSMSP,DIMCM,DICAAR,AOU-CA,AOBrotzu,ATS,ALTRI,"</formula1>
      <formula2>0</formula2>
    </dataValidation>
    <dataValidation allowBlank="true" operator="between" showDropDown="false" showErrorMessage="true" showInputMessage="true" sqref="N5:O5 M6:O6 N7:O7 M8:O8 N9:O28 N33:O49 N53:O69 O70:O71 N75:O82 O83" type="list">
      <formula1>"DSB,DSC,DMI,DSMSP,DIMCM,AOU-CA,AOBrotzu,ATS,ALTRI,"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F83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7 M9:M28 M33:M49 M53:M70 M75:M82" type="list">
      <formula1>"1°,2°,R,RTD,SSN,C"</formula1>
      <formula2>0</formula2>
    </dataValidation>
    <dataValidation allowBlank="true" operator="between" showDropDown="false" showErrorMessage="true" showInputMessage="true" sqref="G5:G29 G33:G49 G53:G71 G75:G83" type="list">
      <formula1>"A,B,C,E,F"</formula1>
      <formula2>0</formula2>
    </dataValidation>
    <dataValidation allowBlank="true" operator="between" showDropDown="false" showErrorMessage="true" showInputMessage="true" sqref="F5:F27 J26 F28:F29 F33:F49 F53:F71 F75:F82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6"/>
  <sheetViews>
    <sheetView showFormulas="false" showGridLines="false" showRowColHeaders="true" showZeros="true" rightToLeft="false" tabSelected="false" showOutlineSymbols="true" defaultGridColor="true" view="normal" topLeftCell="A19" colorId="64" zoomScale="85" zoomScaleNormal="85" zoomScalePageLayoutView="100" workbookViewId="0">
      <selection pane="topLeft" activeCell="M1" activeCellId="0" sqref="M1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56.89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8" min="7" style="2" width="9.88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10.55"/>
    <col collapsed="false" customWidth="true" hidden="false" outlineLevel="0" max="12" min="12" style="1" width="26.9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4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3.25" hidden="false" customHeight="true" outlineLevel="0" collapsed="false">
      <c r="B2" s="83" t="s">
        <v>1056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7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937</v>
      </c>
      <c r="H4" s="8" t="s">
        <v>938</v>
      </c>
      <c r="I4" s="8" t="s">
        <v>939</v>
      </c>
      <c r="J4" s="8" t="s">
        <v>940</v>
      </c>
      <c r="K4" s="8" t="s">
        <v>941</v>
      </c>
      <c r="L4" s="365" t="s">
        <v>577</v>
      </c>
      <c r="M4" s="9" t="s">
        <v>12</v>
      </c>
      <c r="N4" s="9" t="s">
        <v>13</v>
      </c>
      <c r="O4" s="9" t="s">
        <v>14</v>
      </c>
    </row>
    <row r="5" customFormat="false" ht="16.2" hidden="false" customHeight="false" outlineLevel="0" collapsed="false">
      <c r="B5" s="10" t="s">
        <v>1057</v>
      </c>
      <c r="C5" s="11" t="s">
        <v>16</v>
      </c>
      <c r="D5" s="12" t="s">
        <v>482</v>
      </c>
      <c r="E5" s="13" t="s">
        <v>483</v>
      </c>
      <c r="F5" s="12" t="s">
        <v>19</v>
      </c>
      <c r="G5" s="14" t="s">
        <v>20</v>
      </c>
      <c r="H5" s="17" t="n">
        <f aca="false">8*I5</f>
        <v>8</v>
      </c>
      <c r="I5" s="16" t="n">
        <v>1</v>
      </c>
      <c r="J5" s="17"/>
      <c r="K5" s="18" t="n">
        <f aca="false">SUM(I5:J5)</f>
        <v>1</v>
      </c>
      <c r="L5" s="12" t="s">
        <v>1058</v>
      </c>
      <c r="M5" s="19" t="s">
        <v>27</v>
      </c>
      <c r="N5" s="20" t="s">
        <v>28</v>
      </c>
      <c r="O5" s="20" t="s">
        <v>28</v>
      </c>
    </row>
    <row r="6" customFormat="false" ht="15.6" hidden="false" customHeight="false" outlineLevel="0" collapsed="false">
      <c r="B6" s="10" t="s">
        <v>1057</v>
      </c>
      <c r="C6" s="11" t="s">
        <v>16</v>
      </c>
      <c r="D6" s="21" t="s">
        <v>987</v>
      </c>
      <c r="E6" s="13" t="s">
        <v>581</v>
      </c>
      <c r="F6" s="12" t="s">
        <v>19</v>
      </c>
      <c r="G6" s="14" t="s">
        <v>20</v>
      </c>
      <c r="H6" s="17" t="n">
        <f aca="false">8*I6</f>
        <v>16</v>
      </c>
      <c r="I6" s="16" t="n">
        <v>2</v>
      </c>
      <c r="J6" s="17"/>
      <c r="K6" s="18" t="n">
        <f aca="false">SUM(I6:J6)</f>
        <v>2</v>
      </c>
      <c r="L6" s="21" t="s">
        <v>1059</v>
      </c>
      <c r="M6" s="19" t="s">
        <v>27</v>
      </c>
      <c r="N6" s="20" t="s">
        <v>28</v>
      </c>
      <c r="O6" s="20" t="s">
        <v>28</v>
      </c>
    </row>
    <row r="7" customFormat="false" ht="15.6" hidden="false" customHeight="false" outlineLevel="0" collapsed="false">
      <c r="B7" s="10" t="s">
        <v>1057</v>
      </c>
      <c r="C7" s="23" t="s">
        <v>16</v>
      </c>
      <c r="D7" s="12" t="s">
        <v>255</v>
      </c>
      <c r="E7" s="20" t="s">
        <v>25</v>
      </c>
      <c r="F7" s="12" t="s">
        <v>19</v>
      </c>
      <c r="G7" s="14" t="s">
        <v>20</v>
      </c>
      <c r="H7" s="17" t="n">
        <f aca="false">8*I7</f>
        <v>16</v>
      </c>
      <c r="I7" s="17" t="n">
        <v>2</v>
      </c>
      <c r="J7" s="17"/>
      <c r="K7" s="18" t="n">
        <f aca="false">SUM(I7:J7)</f>
        <v>2</v>
      </c>
      <c r="L7" s="12" t="s">
        <v>323</v>
      </c>
      <c r="M7" s="19" t="s">
        <v>16</v>
      </c>
      <c r="N7" s="20" t="s">
        <v>28</v>
      </c>
      <c r="O7" s="20" t="s">
        <v>28</v>
      </c>
    </row>
    <row r="8" customFormat="false" ht="15.6" hidden="false" customHeight="false" outlineLevel="0" collapsed="false">
      <c r="B8" s="10" t="s">
        <v>1057</v>
      </c>
      <c r="C8" s="23" t="s">
        <v>16</v>
      </c>
      <c r="D8" s="12" t="s">
        <v>309</v>
      </c>
      <c r="E8" s="20" t="s">
        <v>48</v>
      </c>
      <c r="F8" s="12" t="s">
        <v>31</v>
      </c>
      <c r="G8" s="14" t="s">
        <v>32</v>
      </c>
      <c r="H8" s="17" t="n">
        <f aca="false">8*I8</f>
        <v>0</v>
      </c>
      <c r="I8" s="17"/>
      <c r="J8" s="17" t="n">
        <v>1</v>
      </c>
      <c r="K8" s="18" t="n">
        <f aca="false">SUM(I8:J8)</f>
        <v>1</v>
      </c>
      <c r="L8" s="12" t="s">
        <v>167</v>
      </c>
      <c r="M8" s="19" t="s">
        <v>22</v>
      </c>
      <c r="N8" s="20" t="s">
        <v>23</v>
      </c>
      <c r="O8" s="20" t="s">
        <v>23</v>
      </c>
    </row>
    <row r="9" customFormat="false" ht="15.6" hidden="false" customHeight="false" outlineLevel="0" collapsed="false">
      <c r="B9" s="10" t="s">
        <v>1057</v>
      </c>
      <c r="C9" s="11" t="s">
        <v>16</v>
      </c>
      <c r="D9" s="12" t="s">
        <v>246</v>
      </c>
      <c r="E9" s="13" t="s">
        <v>106</v>
      </c>
      <c r="F9" s="12" t="s">
        <v>31</v>
      </c>
      <c r="G9" s="14" t="s">
        <v>32</v>
      </c>
      <c r="H9" s="17" t="n">
        <f aca="false">8*I9</f>
        <v>0</v>
      </c>
      <c r="I9" s="17"/>
      <c r="J9" s="17" t="n">
        <v>4</v>
      </c>
      <c r="K9" s="18" t="n">
        <f aca="false">SUM(I9:J9)</f>
        <v>4</v>
      </c>
      <c r="L9" s="12" t="s">
        <v>107</v>
      </c>
      <c r="M9" s="19" t="s">
        <v>16</v>
      </c>
      <c r="N9" s="20" t="s">
        <v>108</v>
      </c>
      <c r="O9" s="20" t="s">
        <v>108</v>
      </c>
    </row>
    <row r="10" customFormat="false" ht="15.6" hidden="false" customHeight="false" outlineLevel="0" collapsed="false">
      <c r="B10" s="10" t="s">
        <v>1057</v>
      </c>
      <c r="C10" s="11" t="s">
        <v>16</v>
      </c>
      <c r="D10" s="12" t="s">
        <v>1060</v>
      </c>
      <c r="E10" s="13" t="s">
        <v>279</v>
      </c>
      <c r="F10" s="12" t="s">
        <v>31</v>
      </c>
      <c r="G10" s="14" t="s">
        <v>32</v>
      </c>
      <c r="H10" s="17" t="n">
        <f aca="false">8*I10</f>
        <v>0</v>
      </c>
      <c r="I10" s="17"/>
      <c r="J10" s="17" t="n">
        <v>5</v>
      </c>
      <c r="K10" s="18" t="n">
        <f aca="false">SUM(I10:J10)</f>
        <v>5</v>
      </c>
      <c r="L10" s="12" t="s">
        <v>477</v>
      </c>
      <c r="M10" s="19" t="s">
        <v>16</v>
      </c>
      <c r="N10" s="20" t="s">
        <v>108</v>
      </c>
      <c r="O10" s="20" t="s">
        <v>108</v>
      </c>
    </row>
    <row r="11" customFormat="false" ht="15.6" hidden="false" customHeight="false" outlineLevel="0" collapsed="false">
      <c r="B11" s="10" t="s">
        <v>1057</v>
      </c>
      <c r="C11" s="11" t="s">
        <v>16</v>
      </c>
      <c r="D11" s="12" t="s">
        <v>1061</v>
      </c>
      <c r="E11" s="13" t="s">
        <v>260</v>
      </c>
      <c r="F11" s="12" t="s">
        <v>31</v>
      </c>
      <c r="G11" s="14" t="s">
        <v>32</v>
      </c>
      <c r="H11" s="17" t="n">
        <f aca="false">8*I11</f>
        <v>0</v>
      </c>
      <c r="I11" s="17"/>
      <c r="J11" s="17" t="n">
        <v>3</v>
      </c>
      <c r="K11" s="18" t="n">
        <f aca="false">SUM(I11:J11)</f>
        <v>3</v>
      </c>
      <c r="L11" s="12" t="s">
        <v>261</v>
      </c>
      <c r="M11" s="19" t="s">
        <v>16</v>
      </c>
      <c r="N11" s="20" t="s">
        <v>23</v>
      </c>
      <c r="O11" s="20" t="s">
        <v>23</v>
      </c>
    </row>
    <row r="12" customFormat="false" ht="15.6" hidden="false" customHeight="false" outlineLevel="0" collapsed="false">
      <c r="B12" s="10" t="s">
        <v>1057</v>
      </c>
      <c r="C12" s="11" t="s">
        <v>16</v>
      </c>
      <c r="D12" s="24" t="s">
        <v>489</v>
      </c>
      <c r="E12" s="13" t="s">
        <v>490</v>
      </c>
      <c r="F12" s="12" t="s">
        <v>31</v>
      </c>
      <c r="G12" s="14" t="s">
        <v>32</v>
      </c>
      <c r="H12" s="17" t="n">
        <f aca="false">8*I12</f>
        <v>0</v>
      </c>
      <c r="I12" s="17"/>
      <c r="J12" s="17" t="n">
        <v>2</v>
      </c>
      <c r="K12" s="18" t="n">
        <f aca="false">SUM(I12:J12)</f>
        <v>2</v>
      </c>
      <c r="L12" s="21" t="s">
        <v>488</v>
      </c>
      <c r="M12" s="19" t="s">
        <v>22</v>
      </c>
      <c r="N12" s="20" t="s">
        <v>108</v>
      </c>
      <c r="O12" s="20" t="s">
        <v>108</v>
      </c>
    </row>
    <row r="13" customFormat="false" ht="15.6" hidden="false" customHeight="false" outlineLevel="0" collapsed="false">
      <c r="B13" s="366" t="s">
        <v>1057</v>
      </c>
      <c r="C13" s="285" t="s">
        <v>16</v>
      </c>
      <c r="D13" s="24" t="s">
        <v>1062</v>
      </c>
      <c r="E13" s="61" t="s">
        <v>573</v>
      </c>
      <c r="F13" s="12" t="s">
        <v>36</v>
      </c>
      <c r="G13" s="14" t="s">
        <v>32</v>
      </c>
      <c r="H13" s="17" t="n">
        <f aca="false">8*I13</f>
        <v>40</v>
      </c>
      <c r="I13" s="25" t="n">
        <v>5</v>
      </c>
      <c r="J13" s="102" t="n">
        <v>15</v>
      </c>
      <c r="K13" s="18" t="n">
        <f aca="false">SUM(I13:J13)</f>
        <v>20</v>
      </c>
      <c r="L13" s="24" t="s">
        <v>1063</v>
      </c>
      <c r="M13" s="63" t="s">
        <v>22</v>
      </c>
      <c r="N13" s="20" t="s">
        <v>108</v>
      </c>
      <c r="O13" s="20" t="s">
        <v>108</v>
      </c>
    </row>
    <row r="14" customFormat="false" ht="16.2" hidden="false" customHeight="false" outlineLevel="0" collapsed="false">
      <c r="B14" s="26" t="s">
        <v>1057</v>
      </c>
      <c r="C14" s="27" t="s">
        <v>16</v>
      </c>
      <c r="D14" s="28" t="s">
        <v>1062</v>
      </c>
      <c r="E14" s="29" t="s">
        <v>573</v>
      </c>
      <c r="F14" s="12" t="s">
        <v>36</v>
      </c>
      <c r="G14" s="14" t="s">
        <v>32</v>
      </c>
      <c r="H14" s="31" t="n">
        <f aca="false">8*I14</f>
        <v>40</v>
      </c>
      <c r="I14" s="31" t="n">
        <v>5</v>
      </c>
      <c r="J14" s="31" t="n">
        <v>15</v>
      </c>
      <c r="K14" s="32" t="n">
        <f aca="false">SUM(I14:J14)</f>
        <v>20</v>
      </c>
      <c r="L14" s="28" t="s">
        <v>1063</v>
      </c>
      <c r="M14" s="33" t="s">
        <v>22</v>
      </c>
      <c r="N14" s="29" t="s">
        <v>108</v>
      </c>
      <c r="O14" s="29" t="s">
        <v>108</v>
      </c>
    </row>
    <row r="15" customFormat="false" ht="17.25" hidden="false" customHeight="true" outlineLevel="0" collapsed="false">
      <c r="B15" s="210"/>
      <c r="C15" s="248" t="s">
        <v>263</v>
      </c>
      <c r="D15" s="248"/>
      <c r="E15" s="248"/>
      <c r="F15" s="248"/>
      <c r="G15" s="248"/>
      <c r="H15" s="35" t="n">
        <f aca="false">SUM(H5:H14)</f>
        <v>120</v>
      </c>
      <c r="I15" s="35" t="n">
        <f aca="false">SUM(I5:I14)</f>
        <v>15</v>
      </c>
      <c r="J15" s="35" t="n">
        <f aca="false">SUM(J5:J14)</f>
        <v>45</v>
      </c>
      <c r="K15" s="35" t="n">
        <f aca="false">SUM(K5:K14)</f>
        <v>60</v>
      </c>
      <c r="L15" s="95"/>
      <c r="M15" s="95"/>
      <c r="N15" s="95"/>
      <c r="O15" s="95"/>
    </row>
    <row r="16" customFormat="false" ht="7.5" hidden="false" customHeight="true" outlineLevel="0" collapsed="false">
      <c r="B16" s="5"/>
      <c r="C16" s="5"/>
      <c r="D16" s="5"/>
      <c r="E16" s="5"/>
      <c r="F16" s="5"/>
      <c r="G16" s="5"/>
      <c r="H16" s="5"/>
      <c r="I16" s="5"/>
      <c r="J16" s="5"/>
      <c r="K16" s="47"/>
      <c r="L16" s="5"/>
      <c r="N16" s="5"/>
    </row>
    <row r="17" customFormat="false" ht="36" hidden="false" customHeight="true" outlineLevel="0" collapsed="false">
      <c r="B17" s="7" t="s">
        <v>1</v>
      </c>
      <c r="C17" s="8" t="s">
        <v>2</v>
      </c>
      <c r="D17" s="7" t="s">
        <v>3</v>
      </c>
      <c r="E17" s="8" t="s">
        <v>4</v>
      </c>
      <c r="F17" s="7" t="s">
        <v>5</v>
      </c>
      <c r="G17" s="8" t="s">
        <v>937</v>
      </c>
      <c r="H17" s="8" t="s">
        <v>938</v>
      </c>
      <c r="I17" s="8" t="s">
        <v>939</v>
      </c>
      <c r="J17" s="8" t="s">
        <v>940</v>
      </c>
      <c r="K17" s="8" t="s">
        <v>941</v>
      </c>
      <c r="L17" s="365" t="s">
        <v>577</v>
      </c>
      <c r="M17" s="9" t="s">
        <v>12</v>
      </c>
      <c r="N17" s="9" t="s">
        <v>13</v>
      </c>
      <c r="O17" s="9" t="s">
        <v>14</v>
      </c>
    </row>
    <row r="18" customFormat="false" ht="16.2" hidden="false" customHeight="false" outlineLevel="0" collapsed="false">
      <c r="B18" s="37" t="s">
        <v>1057</v>
      </c>
      <c r="C18" s="38" t="s">
        <v>22</v>
      </c>
      <c r="D18" s="351" t="s">
        <v>1064</v>
      </c>
      <c r="E18" s="61" t="s">
        <v>573</v>
      </c>
      <c r="F18" s="12" t="s">
        <v>36</v>
      </c>
      <c r="G18" s="14" t="s">
        <v>32</v>
      </c>
      <c r="H18" s="17" t="n">
        <f aca="false">8*I18</f>
        <v>24</v>
      </c>
      <c r="I18" s="16" t="n">
        <v>3</v>
      </c>
      <c r="J18" s="17" t="n">
        <v>5</v>
      </c>
      <c r="K18" s="39" t="n">
        <f aca="false">SUM(I18:J18)</f>
        <v>8</v>
      </c>
      <c r="L18" s="21" t="s">
        <v>1065</v>
      </c>
      <c r="M18" s="19" t="s">
        <v>40</v>
      </c>
      <c r="N18" s="20" t="s">
        <v>108</v>
      </c>
      <c r="O18" s="20" t="s">
        <v>108</v>
      </c>
    </row>
    <row r="19" customFormat="false" ht="15.6" hidden="false" customHeight="false" outlineLevel="0" collapsed="false">
      <c r="B19" s="37" t="s">
        <v>1057</v>
      </c>
      <c r="C19" s="38" t="s">
        <v>22</v>
      </c>
      <c r="D19" s="12" t="s">
        <v>1066</v>
      </c>
      <c r="E19" s="13" t="s">
        <v>573</v>
      </c>
      <c r="F19" s="12" t="s">
        <v>36</v>
      </c>
      <c r="G19" s="14" t="s">
        <v>32</v>
      </c>
      <c r="H19" s="17" t="n">
        <f aca="false">8*I19</f>
        <v>24</v>
      </c>
      <c r="I19" s="16" t="n">
        <v>3</v>
      </c>
      <c r="J19" s="16" t="n">
        <v>5</v>
      </c>
      <c r="K19" s="39" t="n">
        <f aca="false">SUM(I19:J19)</f>
        <v>8</v>
      </c>
      <c r="L19" s="24" t="s">
        <v>996</v>
      </c>
      <c r="M19" s="19" t="s">
        <v>22</v>
      </c>
      <c r="N19" s="20" t="s">
        <v>108</v>
      </c>
      <c r="O19" s="20" t="s">
        <v>108</v>
      </c>
    </row>
    <row r="20" customFormat="false" ht="15.6" hidden="false" customHeight="false" outlineLevel="0" collapsed="false">
      <c r="B20" s="37" t="s">
        <v>1057</v>
      </c>
      <c r="C20" s="38" t="s">
        <v>22</v>
      </c>
      <c r="D20" s="12" t="s">
        <v>1067</v>
      </c>
      <c r="E20" s="13" t="s">
        <v>573</v>
      </c>
      <c r="F20" s="12" t="s">
        <v>36</v>
      </c>
      <c r="G20" s="14" t="s">
        <v>32</v>
      </c>
      <c r="H20" s="17" t="n">
        <f aca="false">8*I20</f>
        <v>40</v>
      </c>
      <c r="I20" s="16" t="n">
        <v>5</v>
      </c>
      <c r="J20" s="16" t="n">
        <v>14</v>
      </c>
      <c r="K20" s="39" t="n">
        <f aca="false">SUM(I20:J20)</f>
        <v>19</v>
      </c>
      <c r="L20" s="24" t="s">
        <v>1063</v>
      </c>
      <c r="M20" s="63" t="s">
        <v>22</v>
      </c>
      <c r="N20" s="20" t="s">
        <v>108</v>
      </c>
      <c r="O20" s="20" t="s">
        <v>108</v>
      </c>
    </row>
    <row r="21" customFormat="false" ht="15.6" hidden="false" customHeight="false" outlineLevel="0" collapsed="false">
      <c r="B21" s="37" t="s">
        <v>1057</v>
      </c>
      <c r="C21" s="38" t="s">
        <v>22</v>
      </c>
      <c r="D21" s="12" t="s">
        <v>1068</v>
      </c>
      <c r="E21" s="13" t="s">
        <v>573</v>
      </c>
      <c r="F21" s="12" t="s">
        <v>36</v>
      </c>
      <c r="G21" s="14" t="s">
        <v>32</v>
      </c>
      <c r="H21" s="17" t="n">
        <f aca="false">8*I21</f>
        <v>40</v>
      </c>
      <c r="I21" s="16" t="n">
        <v>5</v>
      </c>
      <c r="J21" s="16" t="n">
        <v>14</v>
      </c>
      <c r="K21" s="39" t="n">
        <f aca="false">SUM(I21:J21)</f>
        <v>19</v>
      </c>
      <c r="L21" s="24" t="s">
        <v>1063</v>
      </c>
      <c r="M21" s="63" t="s">
        <v>22</v>
      </c>
      <c r="N21" s="20" t="s">
        <v>108</v>
      </c>
      <c r="O21" s="20" t="s">
        <v>108</v>
      </c>
    </row>
    <row r="22" customFormat="false" ht="15.6" hidden="false" customHeight="false" outlineLevel="0" collapsed="false">
      <c r="B22" s="37" t="s">
        <v>1057</v>
      </c>
      <c r="C22" s="38" t="s">
        <v>22</v>
      </c>
      <c r="D22" s="12" t="s">
        <v>265</v>
      </c>
      <c r="E22" s="13" t="s">
        <v>266</v>
      </c>
      <c r="F22" s="12" t="s">
        <v>43</v>
      </c>
      <c r="G22" s="14" t="s">
        <v>44</v>
      </c>
      <c r="H22" s="17" t="n">
        <f aca="false">8*I22</f>
        <v>16</v>
      </c>
      <c r="I22" s="16" t="n">
        <v>2</v>
      </c>
      <c r="J22" s="16"/>
      <c r="K22" s="39" t="n">
        <f aca="false">SUM(I22:J22)</f>
        <v>2</v>
      </c>
      <c r="L22" s="21" t="s">
        <v>267</v>
      </c>
      <c r="M22" s="19" t="s">
        <v>16</v>
      </c>
      <c r="N22" s="20" t="s">
        <v>23</v>
      </c>
      <c r="O22" s="20" t="s">
        <v>23</v>
      </c>
    </row>
    <row r="23" customFormat="false" ht="15.6" hidden="false" customHeight="false" outlineLevel="0" collapsed="false">
      <c r="B23" s="37" t="s">
        <v>1057</v>
      </c>
      <c r="C23" s="38" t="s">
        <v>22</v>
      </c>
      <c r="D23" s="12" t="s">
        <v>406</v>
      </c>
      <c r="E23" s="13" t="s">
        <v>407</v>
      </c>
      <c r="F23" s="12" t="s">
        <v>43</v>
      </c>
      <c r="G23" s="14" t="s">
        <v>44</v>
      </c>
      <c r="H23" s="17" t="n">
        <f aca="false">8*I23</f>
        <v>8</v>
      </c>
      <c r="I23" s="16" t="n">
        <v>1</v>
      </c>
      <c r="J23" s="16"/>
      <c r="K23" s="39" t="n">
        <f aca="false">SUM(I23:J23)</f>
        <v>1</v>
      </c>
      <c r="L23" s="21" t="s">
        <v>408</v>
      </c>
      <c r="M23" s="19" t="s">
        <v>16</v>
      </c>
      <c r="N23" s="20" t="s">
        <v>23</v>
      </c>
      <c r="O23" s="20" t="s">
        <v>23</v>
      </c>
    </row>
    <row r="24" customFormat="false" ht="15.6" hidden="false" customHeight="false" outlineLevel="0" collapsed="false">
      <c r="B24" s="37" t="s">
        <v>1057</v>
      </c>
      <c r="C24" s="38" t="s">
        <v>22</v>
      </c>
      <c r="D24" s="21" t="s">
        <v>1069</v>
      </c>
      <c r="E24" s="13" t="s">
        <v>138</v>
      </c>
      <c r="F24" s="12" t="s">
        <v>139</v>
      </c>
      <c r="G24" s="14" t="s">
        <v>140</v>
      </c>
      <c r="H24" s="17" t="n">
        <f aca="false">8*I24</f>
        <v>16</v>
      </c>
      <c r="I24" s="16" t="n">
        <v>2</v>
      </c>
      <c r="J24" s="16"/>
      <c r="K24" s="39" t="n">
        <f aca="false">SUM(I24:J24)</f>
        <v>2</v>
      </c>
      <c r="L24" s="21" t="s">
        <v>141</v>
      </c>
      <c r="M24" s="367" t="s">
        <v>142</v>
      </c>
      <c r="N24" s="367" t="s">
        <v>142</v>
      </c>
      <c r="O24" s="367" t="s">
        <v>142</v>
      </c>
    </row>
    <row r="25" customFormat="false" ht="16.2" hidden="false" customHeight="false" outlineLevel="0" collapsed="false">
      <c r="B25" s="37" t="s">
        <v>1057</v>
      </c>
      <c r="C25" s="38" t="s">
        <v>22</v>
      </c>
      <c r="D25" s="21" t="s">
        <v>1070</v>
      </c>
      <c r="E25" s="13" t="s">
        <v>144</v>
      </c>
      <c r="F25" s="12" t="s">
        <v>145</v>
      </c>
      <c r="G25" s="14" t="s">
        <v>140</v>
      </c>
      <c r="H25" s="17" t="n">
        <f aca="false">8*I25</f>
        <v>8</v>
      </c>
      <c r="I25" s="16" t="n">
        <v>1</v>
      </c>
      <c r="J25" s="16"/>
      <c r="K25" s="39" t="n">
        <f aca="false">SUM(I25:J25)</f>
        <v>1</v>
      </c>
      <c r="L25" s="28" t="s">
        <v>146</v>
      </c>
      <c r="M25" s="33" t="s">
        <v>27</v>
      </c>
      <c r="N25" s="29" t="s">
        <v>147</v>
      </c>
      <c r="O25" s="29" t="s">
        <v>147</v>
      </c>
    </row>
    <row r="26" customFormat="false" ht="17.25" hidden="false" customHeight="true" outlineLevel="0" collapsed="false">
      <c r="B26" s="222"/>
      <c r="C26" s="223" t="s">
        <v>277</v>
      </c>
      <c r="D26" s="223"/>
      <c r="E26" s="223"/>
      <c r="F26" s="223"/>
      <c r="G26" s="223"/>
      <c r="H26" s="45" t="n">
        <f aca="false">SUM(H18:H25)</f>
        <v>176</v>
      </c>
      <c r="I26" s="45" t="n">
        <f aca="false">SUM(I18:I25)</f>
        <v>22</v>
      </c>
      <c r="J26" s="45" t="n">
        <f aca="false">SUM(J18:J25)</f>
        <v>38</v>
      </c>
      <c r="K26" s="45" t="n">
        <f aca="false">SUM(K18:K25)</f>
        <v>60</v>
      </c>
      <c r="L26" s="46"/>
      <c r="M26" s="46"/>
      <c r="N26" s="46"/>
      <c r="O26" s="46"/>
    </row>
    <row r="27" customFormat="false" ht="7.5" hidden="false" customHeight="true" outlineLevel="0" collapsed="false"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5"/>
      <c r="M27" s="5"/>
      <c r="N27" s="5"/>
    </row>
    <row r="28" customFormat="false" ht="36" hidden="false" customHeight="true" outlineLevel="0" collapsed="false">
      <c r="B28" s="7" t="s">
        <v>1</v>
      </c>
      <c r="C28" s="8" t="s">
        <v>2</v>
      </c>
      <c r="D28" s="7" t="s">
        <v>3</v>
      </c>
      <c r="E28" s="8" t="s">
        <v>4</v>
      </c>
      <c r="F28" s="7" t="s">
        <v>5</v>
      </c>
      <c r="G28" s="8" t="s">
        <v>937</v>
      </c>
      <c r="H28" s="8" t="s">
        <v>938</v>
      </c>
      <c r="I28" s="8" t="s">
        <v>939</v>
      </c>
      <c r="J28" s="8" t="s">
        <v>940</v>
      </c>
      <c r="K28" s="8" t="s">
        <v>941</v>
      </c>
      <c r="L28" s="365" t="s">
        <v>577</v>
      </c>
      <c r="M28" s="9" t="s">
        <v>12</v>
      </c>
      <c r="N28" s="9" t="s">
        <v>13</v>
      </c>
      <c r="O28" s="9" t="s">
        <v>14</v>
      </c>
    </row>
    <row r="29" customFormat="false" ht="16.2" hidden="false" customHeight="false" outlineLevel="0" collapsed="false">
      <c r="B29" s="48" t="s">
        <v>1057</v>
      </c>
      <c r="C29" s="49" t="s">
        <v>87</v>
      </c>
      <c r="D29" s="21" t="s">
        <v>1071</v>
      </c>
      <c r="E29" s="13" t="s">
        <v>573</v>
      </c>
      <c r="F29" s="12" t="s">
        <v>36</v>
      </c>
      <c r="G29" s="14" t="s">
        <v>32</v>
      </c>
      <c r="H29" s="17" t="n">
        <f aca="false">8*I29</f>
        <v>24</v>
      </c>
      <c r="I29" s="16" t="n">
        <v>3</v>
      </c>
      <c r="J29" s="16" t="n">
        <v>10</v>
      </c>
      <c r="K29" s="53" t="n">
        <f aca="false">SUM(I29:J29)</f>
        <v>13</v>
      </c>
      <c r="L29" s="21" t="s">
        <v>1063</v>
      </c>
      <c r="M29" s="63" t="s">
        <v>22</v>
      </c>
      <c r="N29" s="20" t="s">
        <v>108</v>
      </c>
      <c r="O29" s="20" t="s">
        <v>108</v>
      </c>
    </row>
    <row r="30" customFormat="false" ht="15.6" hidden="false" customHeight="false" outlineLevel="0" collapsed="false">
      <c r="B30" s="48" t="s">
        <v>1057</v>
      </c>
      <c r="C30" s="49" t="s">
        <v>87</v>
      </c>
      <c r="D30" s="21" t="s">
        <v>1072</v>
      </c>
      <c r="E30" s="13" t="s">
        <v>573</v>
      </c>
      <c r="F30" s="12" t="s">
        <v>36</v>
      </c>
      <c r="G30" s="14" t="s">
        <v>32</v>
      </c>
      <c r="H30" s="17" t="n">
        <f aca="false">8*I30</f>
        <v>32</v>
      </c>
      <c r="I30" s="16" t="n">
        <v>4</v>
      </c>
      <c r="J30" s="17" t="n">
        <v>15</v>
      </c>
      <c r="K30" s="53" t="n">
        <f aca="false">SUM(I30:J30)</f>
        <v>19</v>
      </c>
      <c r="L30" s="21" t="s">
        <v>1073</v>
      </c>
      <c r="M30" s="19" t="s">
        <v>22</v>
      </c>
      <c r="N30" s="20" t="s">
        <v>108</v>
      </c>
      <c r="O30" s="20" t="s">
        <v>108</v>
      </c>
    </row>
    <row r="31" customFormat="false" ht="15.6" hidden="false" customHeight="false" outlineLevel="0" collapsed="false">
      <c r="B31" s="48" t="s">
        <v>1057</v>
      </c>
      <c r="C31" s="51" t="s">
        <v>87</v>
      </c>
      <c r="D31" s="12" t="s">
        <v>1074</v>
      </c>
      <c r="E31" s="20" t="s">
        <v>573</v>
      </c>
      <c r="F31" s="12" t="s">
        <v>36</v>
      </c>
      <c r="G31" s="14" t="s">
        <v>32</v>
      </c>
      <c r="H31" s="17" t="n">
        <f aca="false">8*I31</f>
        <v>32</v>
      </c>
      <c r="I31" s="16" t="n">
        <v>4</v>
      </c>
      <c r="J31" s="17" t="n">
        <v>15</v>
      </c>
      <c r="K31" s="53" t="n">
        <f aca="false">SUM(I31:J31)</f>
        <v>19</v>
      </c>
      <c r="L31" s="21" t="s">
        <v>996</v>
      </c>
      <c r="M31" s="19" t="s">
        <v>22</v>
      </c>
      <c r="N31" s="20" t="s">
        <v>108</v>
      </c>
      <c r="O31" s="20" t="s">
        <v>108</v>
      </c>
    </row>
    <row r="32" customFormat="false" ht="15.6" hidden="false" customHeight="false" outlineLevel="0" collapsed="false">
      <c r="B32" s="48" t="s">
        <v>1057</v>
      </c>
      <c r="C32" s="49" t="s">
        <v>87</v>
      </c>
      <c r="D32" s="21" t="s">
        <v>217</v>
      </c>
      <c r="E32" s="20" t="s">
        <v>283</v>
      </c>
      <c r="F32" s="12" t="s">
        <v>43</v>
      </c>
      <c r="G32" s="14" t="s">
        <v>44</v>
      </c>
      <c r="H32" s="17" t="n">
        <f aca="false">8*I32</f>
        <v>16</v>
      </c>
      <c r="I32" s="16" t="n">
        <v>2</v>
      </c>
      <c r="J32" s="16"/>
      <c r="K32" s="53" t="n">
        <f aca="false">SUM(I32:J32)</f>
        <v>2</v>
      </c>
      <c r="L32" s="21" t="s">
        <v>215</v>
      </c>
      <c r="M32" s="19" t="s">
        <v>22</v>
      </c>
      <c r="N32" s="20" t="s">
        <v>23</v>
      </c>
      <c r="O32" s="20" t="s">
        <v>23</v>
      </c>
    </row>
    <row r="33" customFormat="false" ht="15.6" hidden="false" customHeight="false" outlineLevel="0" collapsed="false">
      <c r="B33" s="48" t="s">
        <v>1057</v>
      </c>
      <c r="C33" s="49" t="s">
        <v>87</v>
      </c>
      <c r="D33" s="21" t="s">
        <v>1075</v>
      </c>
      <c r="E33" s="13" t="s">
        <v>138</v>
      </c>
      <c r="F33" s="12" t="s">
        <v>214</v>
      </c>
      <c r="G33" s="14" t="s">
        <v>140</v>
      </c>
      <c r="H33" s="17" t="n">
        <f aca="false">8*I33</f>
        <v>16</v>
      </c>
      <c r="I33" s="16" t="n">
        <v>2</v>
      </c>
      <c r="J33" s="17"/>
      <c r="K33" s="53" t="n">
        <f aca="false">SUM(I33:J33)</f>
        <v>2</v>
      </c>
      <c r="L33" s="21" t="s">
        <v>215</v>
      </c>
      <c r="M33" s="19" t="s">
        <v>22</v>
      </c>
      <c r="N33" s="20" t="s">
        <v>23</v>
      </c>
      <c r="O33" s="20" t="s">
        <v>23</v>
      </c>
    </row>
    <row r="34" customFormat="false" ht="16.2" hidden="false" customHeight="false" outlineLevel="0" collapsed="false">
      <c r="B34" s="48" t="s">
        <v>1057</v>
      </c>
      <c r="C34" s="49" t="s">
        <v>87</v>
      </c>
      <c r="D34" s="21" t="s">
        <v>148</v>
      </c>
      <c r="E34" s="13" t="s">
        <v>138</v>
      </c>
      <c r="F34" s="21" t="s">
        <v>149</v>
      </c>
      <c r="G34" s="14" t="s">
        <v>150</v>
      </c>
      <c r="H34" s="17" t="n">
        <f aca="false">8*I34</f>
        <v>40</v>
      </c>
      <c r="I34" s="16" t="n">
        <v>5</v>
      </c>
      <c r="J34" s="17"/>
      <c r="K34" s="53" t="n">
        <f aca="false">SUM(I34:J34)</f>
        <v>5</v>
      </c>
      <c r="L34" s="28" t="s">
        <v>151</v>
      </c>
      <c r="M34" s="368" t="s">
        <v>142</v>
      </c>
      <c r="N34" s="368" t="s">
        <v>142</v>
      </c>
      <c r="O34" s="368" t="s">
        <v>142</v>
      </c>
    </row>
    <row r="35" customFormat="false" ht="17.25" hidden="false" customHeight="true" outlineLevel="0" collapsed="false">
      <c r="B35" s="54"/>
      <c r="C35" s="55" t="s">
        <v>290</v>
      </c>
      <c r="D35" s="55"/>
      <c r="E35" s="55"/>
      <c r="F35" s="55"/>
      <c r="G35" s="55"/>
      <c r="H35" s="369" t="n">
        <f aca="false">SUM(H29:H34)</f>
        <v>160</v>
      </c>
      <c r="I35" s="56" t="n">
        <f aca="false">SUM(I29:I34)</f>
        <v>20</v>
      </c>
      <c r="J35" s="56" t="n">
        <f aca="false">SUM(J29:J34)</f>
        <v>40</v>
      </c>
      <c r="K35" s="56" t="n">
        <f aca="false">SUM(K29:K34)</f>
        <v>60</v>
      </c>
      <c r="L35" s="57"/>
      <c r="M35" s="57"/>
      <c r="N35" s="57"/>
      <c r="O35" s="57"/>
    </row>
    <row r="36" customFormat="false" ht="6.75" hidden="false" customHeight="true" outlineLevel="0" collapsed="false"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5"/>
      <c r="M36" s="5"/>
      <c r="N36" s="5"/>
    </row>
    <row r="37" customFormat="false" ht="36" hidden="false" customHeight="true" outlineLevel="0" collapsed="false">
      <c r="B37" s="7" t="s">
        <v>1</v>
      </c>
      <c r="C37" s="8" t="s">
        <v>2</v>
      </c>
      <c r="D37" s="7" t="s">
        <v>3</v>
      </c>
      <c r="E37" s="8" t="s">
        <v>4</v>
      </c>
      <c r="F37" s="7" t="s">
        <v>5</v>
      </c>
      <c r="G37" s="8" t="s">
        <v>937</v>
      </c>
      <c r="H37" s="8" t="s">
        <v>938</v>
      </c>
      <c r="I37" s="8" t="s">
        <v>939</v>
      </c>
      <c r="J37" s="8" t="s">
        <v>940</v>
      </c>
      <c r="K37" s="8" t="s">
        <v>941</v>
      </c>
      <c r="L37" s="365" t="s">
        <v>577</v>
      </c>
      <c r="M37" s="9" t="s">
        <v>12</v>
      </c>
      <c r="N37" s="9" t="s">
        <v>13</v>
      </c>
      <c r="O37" s="9" t="s">
        <v>14</v>
      </c>
    </row>
    <row r="38" customFormat="false" ht="16.2" hidden="false" customHeight="false" outlineLevel="0" collapsed="false">
      <c r="B38" s="58" t="s">
        <v>1057</v>
      </c>
      <c r="C38" s="59" t="s">
        <v>113</v>
      </c>
      <c r="D38" s="12" t="s">
        <v>1076</v>
      </c>
      <c r="E38" s="61" t="s">
        <v>573</v>
      </c>
      <c r="F38" s="12" t="s">
        <v>36</v>
      </c>
      <c r="G38" s="14" t="s">
        <v>32</v>
      </c>
      <c r="H38" s="17" t="n">
        <f aca="false">8*I38</f>
        <v>40</v>
      </c>
      <c r="I38" s="17" t="n">
        <v>5</v>
      </c>
      <c r="J38" s="17" t="n">
        <v>20</v>
      </c>
      <c r="K38" s="60" t="n">
        <f aca="false">SUM(I38:J38)</f>
        <v>25</v>
      </c>
      <c r="L38" s="21" t="s">
        <v>1063</v>
      </c>
      <c r="M38" s="19" t="s">
        <v>22</v>
      </c>
      <c r="N38" s="20" t="s">
        <v>108</v>
      </c>
      <c r="O38" s="20" t="s">
        <v>108</v>
      </c>
    </row>
    <row r="39" customFormat="false" ht="15.6" hidden="false" customHeight="false" outlineLevel="0" collapsed="false">
      <c r="B39" s="58" t="s">
        <v>1057</v>
      </c>
      <c r="C39" s="59" t="s">
        <v>113</v>
      </c>
      <c r="D39" s="12" t="s">
        <v>1077</v>
      </c>
      <c r="E39" s="61" t="s">
        <v>573</v>
      </c>
      <c r="F39" s="12" t="s">
        <v>36</v>
      </c>
      <c r="G39" s="14" t="s">
        <v>32</v>
      </c>
      <c r="H39" s="17" t="n">
        <f aca="false">8*I39</f>
        <v>40</v>
      </c>
      <c r="I39" s="17" t="n">
        <v>5</v>
      </c>
      <c r="J39" s="17" t="n">
        <v>20</v>
      </c>
      <c r="K39" s="60" t="n">
        <f aca="false">SUM(I39:J39)</f>
        <v>25</v>
      </c>
      <c r="L39" s="21" t="s">
        <v>1063</v>
      </c>
      <c r="M39" s="19" t="s">
        <v>22</v>
      </c>
      <c r="N39" s="20" t="s">
        <v>108</v>
      </c>
      <c r="O39" s="20" t="s">
        <v>108</v>
      </c>
    </row>
    <row r="40" customFormat="false" ht="16.2" hidden="false" customHeight="false" outlineLevel="0" collapsed="false">
      <c r="B40" s="58" t="s">
        <v>1057</v>
      </c>
      <c r="C40" s="59" t="s">
        <v>113</v>
      </c>
      <c r="D40" s="12" t="s">
        <v>148</v>
      </c>
      <c r="E40" s="61" t="s">
        <v>138</v>
      </c>
      <c r="F40" s="12" t="s">
        <v>149</v>
      </c>
      <c r="G40" s="14" t="s">
        <v>150</v>
      </c>
      <c r="H40" s="17" t="n">
        <f aca="false">8*I40</f>
        <v>0</v>
      </c>
      <c r="I40" s="17"/>
      <c r="J40" s="17" t="n">
        <v>10</v>
      </c>
      <c r="K40" s="60" t="n">
        <f aca="false">SUM(I40:J40)</f>
        <v>10</v>
      </c>
      <c r="L40" s="28" t="s">
        <v>151</v>
      </c>
      <c r="M40" s="33" t="s">
        <v>142</v>
      </c>
      <c r="N40" s="33" t="s">
        <v>142</v>
      </c>
      <c r="O40" s="33" t="s">
        <v>142</v>
      </c>
    </row>
    <row r="41" customFormat="false" ht="17.25" hidden="false" customHeight="true" outlineLevel="0" collapsed="false">
      <c r="B41" s="237"/>
      <c r="C41" s="301" t="s">
        <v>304</v>
      </c>
      <c r="D41" s="301"/>
      <c r="E41" s="301"/>
      <c r="F41" s="301"/>
      <c r="G41" s="301"/>
      <c r="H41" s="370" t="n">
        <f aca="false">SUM(H38:H40)</f>
        <v>80</v>
      </c>
      <c r="I41" s="69" t="n">
        <f aca="false">SUM(I38:I40)</f>
        <v>10</v>
      </c>
      <c r="J41" s="69" t="n">
        <f aca="false">SUM(J38:J40)</f>
        <v>50</v>
      </c>
      <c r="K41" s="69" t="n">
        <f aca="false">SUM(K38:K40)</f>
        <v>60</v>
      </c>
      <c r="L41" s="70"/>
      <c r="M41" s="70"/>
      <c r="N41" s="70"/>
      <c r="O41" s="70"/>
    </row>
    <row r="42" customFormat="false" ht="5.25" hidden="false" customHeight="true" outlineLevel="0" collapsed="false">
      <c r="L42" s="247"/>
      <c r="M42" s="47"/>
      <c r="N42" s="47"/>
      <c r="O42" s="47"/>
    </row>
    <row r="43" customFormat="false" ht="16.8" hidden="false" customHeight="true" outlineLevel="0" collapsed="false">
      <c r="B43" s="238"/>
      <c r="C43" s="239" t="s">
        <v>305</v>
      </c>
      <c r="D43" s="239"/>
      <c r="E43" s="239"/>
      <c r="F43" s="239"/>
      <c r="G43" s="239"/>
      <c r="H43" s="72" t="n">
        <f aca="false">H41+H35+H26+H15</f>
        <v>536</v>
      </c>
      <c r="I43" s="72" t="n">
        <f aca="false">I41+I35+I26+I15</f>
        <v>67</v>
      </c>
      <c r="J43" s="72" t="n">
        <f aca="false">J41+J35+J26+J15</f>
        <v>173</v>
      </c>
      <c r="K43" s="72" t="n">
        <f aca="false">K41+K35+K26+K15</f>
        <v>240</v>
      </c>
      <c r="L43" s="74"/>
      <c r="M43" s="74"/>
      <c r="N43" s="74"/>
      <c r="O43" s="74"/>
    </row>
    <row r="44" customFormat="false" ht="16.8" hidden="false" customHeight="false" outlineLevel="0" collapsed="false">
      <c r="B44" s="75"/>
      <c r="C44" s="76"/>
      <c r="D44" s="77"/>
      <c r="E44" s="76"/>
      <c r="F44" s="77"/>
      <c r="G44" s="353" t="s">
        <v>154</v>
      </c>
      <c r="H44" s="353"/>
      <c r="I44" s="371" t="n">
        <f aca="false">I43/K43</f>
        <v>0.279166666666667</v>
      </c>
      <c r="J44" s="81" t="n">
        <f aca="false">J43/K43</f>
        <v>0.720833333333333</v>
      </c>
      <c r="K44" s="372" t="n">
        <f aca="false">SUM(I44:J44)</f>
        <v>1</v>
      </c>
      <c r="L44" s="77"/>
    </row>
    <row r="45" customFormat="false" ht="15" hidden="false" customHeight="false" outlineLevel="0" collapsed="false">
      <c r="B45" s="373" t="s">
        <v>1078</v>
      </c>
      <c r="C45" s="76"/>
      <c r="D45" s="77"/>
      <c r="E45" s="76"/>
      <c r="F45" s="77"/>
      <c r="G45" s="76"/>
      <c r="H45" s="76"/>
      <c r="I45" s="76"/>
      <c r="J45" s="76"/>
      <c r="K45" s="76"/>
      <c r="L45" s="77"/>
    </row>
    <row r="46" customFormat="false" ht="14.4" hidden="false" customHeight="false" outlineLevel="0" collapsed="false">
      <c r="B46" s="374" t="s">
        <v>1079</v>
      </c>
      <c r="C46" s="76"/>
      <c r="D46" s="77"/>
      <c r="E46" s="76"/>
      <c r="F46" s="77"/>
      <c r="G46" s="76"/>
      <c r="H46" s="76"/>
      <c r="I46" s="76"/>
      <c r="J46" s="76"/>
      <c r="K46" s="76"/>
      <c r="L46" s="77"/>
    </row>
    <row r="47" customFormat="false" ht="14.4" hidden="false" customHeight="false" outlineLevel="0" collapsed="false">
      <c r="B47" s="374" t="s">
        <v>1080</v>
      </c>
      <c r="C47" s="76"/>
      <c r="D47" s="77"/>
      <c r="E47" s="76"/>
      <c r="F47" s="77"/>
      <c r="G47" s="76"/>
      <c r="H47" s="76"/>
      <c r="I47" s="76"/>
      <c r="J47" s="76"/>
      <c r="K47" s="76"/>
      <c r="L47" s="77"/>
    </row>
    <row r="48" customFormat="false" ht="14.4" hidden="false" customHeight="false" outlineLevel="0" collapsed="false">
      <c r="B48" s="374" t="s">
        <v>1081</v>
      </c>
      <c r="C48" s="76"/>
      <c r="D48" s="77"/>
      <c r="E48" s="76"/>
      <c r="F48" s="77"/>
      <c r="G48" s="76"/>
      <c r="H48" s="76"/>
      <c r="I48" s="76"/>
      <c r="J48" s="76"/>
      <c r="K48" s="76"/>
      <c r="L48" s="77"/>
    </row>
    <row r="49" customFormat="false" ht="14.4" hidden="false" customHeight="false" outlineLevel="0" collapsed="false">
      <c r="B49" s="374" t="s">
        <v>1082</v>
      </c>
      <c r="C49" s="76"/>
      <c r="D49" s="77"/>
      <c r="E49" s="76"/>
      <c r="F49" s="77"/>
      <c r="G49" s="76"/>
      <c r="H49" s="76"/>
      <c r="I49" s="76"/>
      <c r="J49" s="76"/>
      <c r="K49" s="76"/>
      <c r="L49" s="77"/>
    </row>
    <row r="50" customFormat="false" ht="14.4" hidden="false" customHeight="false" outlineLevel="0" collapsed="false">
      <c r="B50" s="374" t="s">
        <v>1083</v>
      </c>
      <c r="C50" s="76"/>
      <c r="D50" s="77"/>
      <c r="E50" s="76"/>
      <c r="F50" s="77"/>
      <c r="G50" s="76"/>
      <c r="H50" s="76"/>
      <c r="I50" s="76"/>
      <c r="J50" s="76"/>
      <c r="K50" s="76"/>
      <c r="L50" s="77"/>
    </row>
    <row r="51" customFormat="false" ht="14.4" hidden="false" customHeight="false" outlineLevel="0" collapsed="false">
      <c r="B51" s="374" t="s">
        <v>1084</v>
      </c>
    </row>
    <row r="52" customFormat="false" ht="14.4" hidden="false" customHeight="false" outlineLevel="0" collapsed="false">
      <c r="B52" s="374" t="s">
        <v>1085</v>
      </c>
    </row>
    <row r="53" customFormat="false" ht="14.4" hidden="false" customHeight="false" outlineLevel="0" collapsed="false">
      <c r="B53" s="374" t="s">
        <v>1086</v>
      </c>
    </row>
    <row r="54" customFormat="false" ht="14.4" hidden="false" customHeight="false" outlineLevel="0" collapsed="false">
      <c r="B54" s="374" t="s">
        <v>1087</v>
      </c>
    </row>
    <row r="55" customFormat="false" ht="14.4" hidden="false" customHeight="false" outlineLevel="0" collapsed="false">
      <c r="B55" s="374" t="s">
        <v>1088</v>
      </c>
    </row>
    <row r="56" customFormat="false" ht="14.4" hidden="false" customHeight="false" outlineLevel="0" collapsed="false">
      <c r="B56" s="374" t="s">
        <v>1089</v>
      </c>
    </row>
    <row r="57" customFormat="false" ht="14.4" hidden="false" customHeight="false" outlineLevel="0" collapsed="false">
      <c r="B57" s="374" t="s">
        <v>1090</v>
      </c>
    </row>
    <row r="58" customFormat="false" ht="14.4" hidden="false" customHeight="false" outlineLevel="0" collapsed="false">
      <c r="B58" s="374" t="s">
        <v>1091</v>
      </c>
      <c r="C58" s="374"/>
    </row>
    <row r="59" customFormat="false" ht="14.4" hidden="false" customHeight="false" outlineLevel="0" collapsed="false">
      <c r="B59" s="374" t="s">
        <v>1092</v>
      </c>
    </row>
    <row r="60" customFormat="false" ht="14.4" hidden="false" customHeight="false" outlineLevel="0" collapsed="false">
      <c r="B60" s="374" t="s">
        <v>1093</v>
      </c>
    </row>
    <row r="61" s="2" customFormat="true" ht="14.4" hidden="false" customHeight="false" outlineLevel="0" collapsed="false">
      <c r="B61" s="374" t="s">
        <v>1094</v>
      </c>
      <c r="D61" s="1"/>
      <c r="F61" s="1"/>
      <c r="L61" s="1"/>
    </row>
    <row r="62" s="2" customFormat="true" ht="14.4" hidden="false" customHeight="false" outlineLevel="0" collapsed="false">
      <c r="B62" s="374" t="s">
        <v>1095</v>
      </c>
      <c r="D62" s="1"/>
      <c r="F62" s="1"/>
      <c r="L62" s="1"/>
    </row>
    <row r="63" customFormat="false" ht="14.4" hidden="false" customHeight="false" outlineLevel="0" collapsed="false">
      <c r="B63" s="374" t="s">
        <v>1096</v>
      </c>
    </row>
    <row r="64" customFormat="false" ht="14.4" hidden="false" customHeight="false" outlineLevel="0" collapsed="false">
      <c r="B64" s="374" t="s">
        <v>1097</v>
      </c>
    </row>
    <row r="65" customFormat="false" ht="14.4" hidden="false" customHeight="false" outlineLevel="0" collapsed="false">
      <c r="B65" s="374" t="s">
        <v>1098</v>
      </c>
    </row>
    <row r="66" customFormat="false" ht="14.4" hidden="false" customHeight="false" outlineLevel="0" collapsed="false">
      <c r="B66" s="374" t="s">
        <v>1099</v>
      </c>
    </row>
  </sheetData>
  <mergeCells count="12">
    <mergeCell ref="B2:O2"/>
    <mergeCell ref="C15:G15"/>
    <mergeCell ref="L15:O15"/>
    <mergeCell ref="C26:G26"/>
    <mergeCell ref="L26:O26"/>
    <mergeCell ref="C35:G35"/>
    <mergeCell ref="L35:O35"/>
    <mergeCell ref="C41:G41"/>
    <mergeCell ref="L41:O41"/>
    <mergeCell ref="C43:G43"/>
    <mergeCell ref="L43:O43"/>
    <mergeCell ref="G44:H44"/>
  </mergeCells>
  <dataValidations count="5">
    <dataValidation allowBlank="true" operator="between" showDropDown="false" showErrorMessage="true" showInputMessage="true" sqref="F34 F40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14 M18:M23 M25 M29:M33 M38:M39" type="list">
      <formula1>"1°,2°,R,RTD,SSN,C"</formula1>
      <formula2>0</formula2>
    </dataValidation>
    <dataValidation allowBlank="true" operator="between" showDropDown="false" showErrorMessage="true" showInputMessage="true" sqref="F5:F14 F18:F25 F29:F33 F38:F3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4 G18:G25 G29:G34 G38:G40" type="list">
      <formula1>"A,B,C,E,F"</formula1>
      <formula2>0</formula2>
    </dataValidation>
    <dataValidation allowBlank="true" operator="between" showDropDown="false" showErrorMessage="true" showInputMessage="true" sqref="N5:O14 N18:O23 N25:O25 N29:O33 N38:O39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3"/>
  <sheetViews>
    <sheetView showFormulas="false" showGridLines="false" showRowColHeaders="true" showZeros="true" rightToLeft="false" tabSelected="false" showOutlineSymbols="true" defaultGridColor="true" view="normal" topLeftCell="A43" colorId="64" zoomScale="85" zoomScaleNormal="85" zoomScalePageLayoutView="100" workbookViewId="0">
      <selection pane="topLeft" activeCell="A53" activeCellId="0" sqref="A53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4.68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7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1100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9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1101</v>
      </c>
      <c r="C5" s="11" t="s">
        <v>16</v>
      </c>
      <c r="D5" s="21" t="s">
        <v>855</v>
      </c>
      <c r="E5" s="13" t="s">
        <v>51</v>
      </c>
      <c r="F5" s="12" t="s">
        <v>19</v>
      </c>
      <c r="G5" s="14" t="s">
        <v>20</v>
      </c>
      <c r="H5" s="15" t="n">
        <f aca="false">H6</f>
        <v>4</v>
      </c>
      <c r="I5" s="17" t="n">
        <v>1</v>
      </c>
      <c r="J5" s="17"/>
      <c r="K5" s="18" t="n">
        <f aca="false">SUM(I5:J5)</f>
        <v>1</v>
      </c>
      <c r="L5" s="12" t="s">
        <v>52</v>
      </c>
      <c r="M5" s="19" t="s">
        <v>22</v>
      </c>
      <c r="N5" s="20" t="s">
        <v>23</v>
      </c>
      <c r="O5" s="20" t="s">
        <v>23</v>
      </c>
    </row>
    <row r="6" customFormat="false" ht="27" hidden="false" customHeight="true" outlineLevel="0" collapsed="false">
      <c r="B6" s="10" t="s">
        <v>1101</v>
      </c>
      <c r="C6" s="23" t="s">
        <v>16</v>
      </c>
      <c r="D6" s="12" t="s">
        <v>544</v>
      </c>
      <c r="E6" s="20" t="s">
        <v>18</v>
      </c>
      <c r="F6" s="12" t="s">
        <v>19</v>
      </c>
      <c r="G6" s="14" t="s">
        <v>20</v>
      </c>
      <c r="H6" s="15" t="n">
        <f aca="false">H7</f>
        <v>4</v>
      </c>
      <c r="I6" s="17" t="n">
        <v>1</v>
      </c>
      <c r="J6" s="17"/>
      <c r="K6" s="18" t="n">
        <f aca="false">SUM(I6:J6)</f>
        <v>1</v>
      </c>
      <c r="L6" s="12" t="s">
        <v>21</v>
      </c>
      <c r="M6" s="19" t="s">
        <v>22</v>
      </c>
      <c r="N6" s="20" t="s">
        <v>23</v>
      </c>
      <c r="O6" s="20" t="s">
        <v>23</v>
      </c>
    </row>
    <row r="7" customFormat="false" ht="33.75" hidden="false" customHeight="true" outlineLevel="0" collapsed="false">
      <c r="B7" s="10" t="s">
        <v>1101</v>
      </c>
      <c r="C7" s="23" t="s">
        <v>16</v>
      </c>
      <c r="D7" s="12" t="s">
        <v>504</v>
      </c>
      <c r="E7" s="20" t="s">
        <v>54</v>
      </c>
      <c r="F7" s="12" t="s">
        <v>19</v>
      </c>
      <c r="G7" s="14" t="s">
        <v>20</v>
      </c>
      <c r="H7" s="62" t="n">
        <f aca="false">I7*8</f>
        <v>4</v>
      </c>
      <c r="I7" s="17" t="n">
        <v>0.5</v>
      </c>
      <c r="J7" s="12"/>
      <c r="K7" s="18" t="n">
        <f aca="false">SUM(I7:J7)</f>
        <v>0.5</v>
      </c>
      <c r="L7" s="98" t="s">
        <v>505</v>
      </c>
      <c r="M7" s="42" t="s">
        <v>22</v>
      </c>
      <c r="N7" s="43" t="s">
        <v>28</v>
      </c>
      <c r="O7" s="43" t="s">
        <v>28</v>
      </c>
    </row>
    <row r="8" customFormat="false" ht="27" hidden="false" customHeight="true" outlineLevel="0" collapsed="false">
      <c r="B8" s="10" t="s">
        <v>1101</v>
      </c>
      <c r="C8" s="23" t="s">
        <v>16</v>
      </c>
      <c r="D8" s="12" t="s">
        <v>504</v>
      </c>
      <c r="E8" s="20" t="s">
        <v>54</v>
      </c>
      <c r="F8" s="12" t="s">
        <v>19</v>
      </c>
      <c r="G8" s="14" t="s">
        <v>20</v>
      </c>
      <c r="H8" s="62" t="n">
        <f aca="false">I8*8</f>
        <v>4</v>
      </c>
      <c r="I8" s="17" t="n">
        <v>0.5</v>
      </c>
      <c r="J8" s="17"/>
      <c r="K8" s="18" t="n">
        <f aca="false">SUM(I8:J8)</f>
        <v>0.5</v>
      </c>
      <c r="L8" s="12" t="s">
        <v>505</v>
      </c>
      <c r="M8" s="19" t="s">
        <v>22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1101</v>
      </c>
      <c r="C9" s="23" t="s">
        <v>16</v>
      </c>
      <c r="D9" s="12" t="s">
        <v>1102</v>
      </c>
      <c r="E9" s="20" t="s">
        <v>649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585</v>
      </c>
      <c r="M9" s="19" t="s">
        <v>22</v>
      </c>
      <c r="N9" s="20" t="s">
        <v>28</v>
      </c>
      <c r="O9" s="20" t="s">
        <v>23</v>
      </c>
    </row>
    <row r="10" customFormat="false" ht="27" hidden="false" customHeight="true" outlineLevel="0" collapsed="false">
      <c r="B10" s="10" t="s">
        <v>1101</v>
      </c>
      <c r="C10" s="23" t="s">
        <v>16</v>
      </c>
      <c r="D10" s="12" t="s">
        <v>503</v>
      </c>
      <c r="E10" s="20" t="s">
        <v>48</v>
      </c>
      <c r="F10" s="12" t="s">
        <v>19</v>
      </c>
      <c r="G10" s="14" t="s">
        <v>20</v>
      </c>
      <c r="H10" s="62" t="n">
        <f aca="false">I10*8</f>
        <v>8</v>
      </c>
      <c r="I10" s="17" t="n">
        <v>1</v>
      </c>
      <c r="J10" s="17"/>
      <c r="K10" s="18" t="n">
        <f aca="false">SUM(I10:J10)</f>
        <v>1</v>
      </c>
      <c r="L10" s="12" t="s">
        <v>49</v>
      </c>
      <c r="M10" s="19" t="s">
        <v>22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1101</v>
      </c>
      <c r="C11" s="23" t="s">
        <v>16</v>
      </c>
      <c r="D11" s="12" t="s">
        <v>1103</v>
      </c>
      <c r="E11" s="20" t="s">
        <v>30</v>
      </c>
      <c r="F11" s="12" t="s">
        <v>31</v>
      </c>
      <c r="G11" s="14" t="s">
        <v>32</v>
      </c>
      <c r="H11" s="62" t="n">
        <f aca="false">I11*8</f>
        <v>0</v>
      </c>
      <c r="I11" s="17"/>
      <c r="J11" s="17" t="n">
        <v>16</v>
      </c>
      <c r="K11" s="18" t="n">
        <f aca="false">SUM(I11:J11)</f>
        <v>16</v>
      </c>
      <c r="L11" s="98" t="s">
        <v>74</v>
      </c>
      <c r="M11" s="42" t="s">
        <v>22</v>
      </c>
      <c r="N11" s="43" t="s">
        <v>23</v>
      </c>
      <c r="O11" s="43" t="s">
        <v>23</v>
      </c>
    </row>
    <row r="12" customFormat="false" ht="27" hidden="false" customHeight="true" outlineLevel="0" collapsed="false">
      <c r="B12" s="10" t="s">
        <v>1101</v>
      </c>
      <c r="C12" s="23" t="s">
        <v>16</v>
      </c>
      <c r="D12" s="12" t="s">
        <v>545</v>
      </c>
      <c r="E12" s="20" t="s">
        <v>236</v>
      </c>
      <c r="F12" s="12" t="s">
        <v>36</v>
      </c>
      <c r="G12" s="14" t="s">
        <v>32</v>
      </c>
      <c r="H12" s="62" t="n">
        <f aca="false">I12*8</f>
        <v>120</v>
      </c>
      <c r="I12" s="17" t="n">
        <v>15</v>
      </c>
      <c r="J12" s="17"/>
      <c r="K12" s="18" t="n">
        <f aca="false">SUM(I12:J12)</f>
        <v>15</v>
      </c>
      <c r="L12" s="12" t="s">
        <v>816</v>
      </c>
      <c r="M12" s="19" t="s">
        <v>27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1101</v>
      </c>
      <c r="C13" s="23" t="s">
        <v>16</v>
      </c>
      <c r="D13" s="12" t="s">
        <v>545</v>
      </c>
      <c r="E13" s="20" t="s">
        <v>236</v>
      </c>
      <c r="F13" s="12" t="s">
        <v>36</v>
      </c>
      <c r="G13" s="14" t="s">
        <v>32</v>
      </c>
      <c r="H13" s="62" t="n">
        <f aca="false">I13*8</f>
        <v>0</v>
      </c>
      <c r="I13" s="17"/>
      <c r="J13" s="17" t="n">
        <v>11</v>
      </c>
      <c r="K13" s="18" t="n">
        <f aca="false">SUM(I13:J13)</f>
        <v>11</v>
      </c>
      <c r="L13" s="12" t="s">
        <v>1104</v>
      </c>
      <c r="M13" s="19" t="s">
        <v>59</v>
      </c>
      <c r="N13" s="20" t="s">
        <v>60</v>
      </c>
      <c r="O13" s="20" t="s">
        <v>23</v>
      </c>
    </row>
    <row r="14" customFormat="false" ht="27" hidden="false" customHeight="true" outlineLevel="0" collapsed="false">
      <c r="B14" s="10" t="s">
        <v>1101</v>
      </c>
      <c r="C14" s="23" t="s">
        <v>16</v>
      </c>
      <c r="D14" s="12" t="s">
        <v>545</v>
      </c>
      <c r="E14" s="20" t="s">
        <v>236</v>
      </c>
      <c r="F14" s="12" t="s">
        <v>36</v>
      </c>
      <c r="G14" s="14" t="s">
        <v>32</v>
      </c>
      <c r="H14" s="62" t="n">
        <f aca="false">I14*8</f>
        <v>0</v>
      </c>
      <c r="I14" s="17"/>
      <c r="J14" s="17" t="n">
        <v>11</v>
      </c>
      <c r="K14" s="18" t="n">
        <f aca="false">SUM(I14:J14)</f>
        <v>11</v>
      </c>
      <c r="L14" s="12" t="s">
        <v>1105</v>
      </c>
      <c r="M14" s="19" t="s">
        <v>59</v>
      </c>
      <c r="N14" s="20" t="s">
        <v>60</v>
      </c>
      <c r="O14" s="20" t="s">
        <v>23</v>
      </c>
    </row>
    <row r="15" customFormat="false" ht="27" hidden="false" customHeight="true" outlineLevel="0" collapsed="false">
      <c r="B15" s="26" t="s">
        <v>1101</v>
      </c>
      <c r="C15" s="27" t="s">
        <v>16</v>
      </c>
      <c r="D15" s="28" t="s">
        <v>1106</v>
      </c>
      <c r="E15" s="29" t="s">
        <v>272</v>
      </c>
      <c r="F15" s="28" t="s">
        <v>43</v>
      </c>
      <c r="G15" s="209" t="s">
        <v>44</v>
      </c>
      <c r="H15" s="30" t="n">
        <f aca="false">I15*8</f>
        <v>0</v>
      </c>
      <c r="I15" s="31"/>
      <c r="J15" s="31" t="n">
        <v>2</v>
      </c>
      <c r="K15" s="32" t="n">
        <f aca="false">SUM(I15:J15)</f>
        <v>2</v>
      </c>
      <c r="L15" s="28" t="s">
        <v>1107</v>
      </c>
      <c r="M15" s="33" t="s">
        <v>59</v>
      </c>
      <c r="N15" s="29" t="s">
        <v>188</v>
      </c>
      <c r="O15" s="29" t="s">
        <v>23</v>
      </c>
    </row>
    <row r="16" customFormat="false" ht="17.25" hidden="false" customHeight="true" outlineLevel="0" collapsed="false">
      <c r="B16" s="210"/>
      <c r="C16" s="211" t="s">
        <v>46</v>
      </c>
      <c r="D16" s="211"/>
      <c r="E16" s="211"/>
      <c r="F16" s="211"/>
      <c r="G16" s="211"/>
      <c r="H16" s="35" t="n">
        <f aca="false">SUM(H5:H15)</f>
        <v>152</v>
      </c>
      <c r="I16" s="35" t="n">
        <f aca="false">SUM(I5:I15)</f>
        <v>20</v>
      </c>
      <c r="J16" s="35" t="n">
        <f aca="false">SUM(J5:J15)</f>
        <v>40</v>
      </c>
      <c r="K16" s="35" t="n">
        <f aca="false">SUM(K5:K15)</f>
        <v>60</v>
      </c>
      <c r="L16" s="95"/>
      <c r="M16" s="95"/>
      <c r="N16" s="95"/>
      <c r="O16" s="95"/>
    </row>
    <row r="17" customFormat="false" ht="7.5" hidden="false" customHeight="true" outlineLevel="0" collapsed="false">
      <c r="B17" s="5"/>
      <c r="C17" s="5"/>
      <c r="D17" s="5"/>
      <c r="E17" s="4"/>
      <c r="F17" s="5"/>
      <c r="G17" s="5"/>
      <c r="H17" s="5"/>
      <c r="I17" s="5"/>
      <c r="J17" s="5"/>
      <c r="K17" s="5"/>
      <c r="L17" s="5"/>
    </row>
    <row r="18" customFormat="false" ht="36" hidden="false" customHeight="true" outlineLevel="0" collapsed="false">
      <c r="B18" s="7" t="s">
        <v>1</v>
      </c>
      <c r="C18" s="8" t="s">
        <v>2</v>
      </c>
      <c r="D18" s="7" t="s">
        <v>3</v>
      </c>
      <c r="E18" s="8" t="s">
        <v>4</v>
      </c>
      <c r="F18" s="7" t="s">
        <v>5</v>
      </c>
      <c r="G18" s="8" t="s">
        <v>6</v>
      </c>
      <c r="H18" s="8" t="s">
        <v>7</v>
      </c>
      <c r="I18" s="9" t="s">
        <v>8</v>
      </c>
      <c r="J18" s="8" t="s">
        <v>9</v>
      </c>
      <c r="K18" s="8" t="s">
        <v>10</v>
      </c>
      <c r="L18" s="7" t="s">
        <v>11</v>
      </c>
      <c r="M18" s="9" t="s">
        <v>12</v>
      </c>
      <c r="N18" s="9" t="s">
        <v>13</v>
      </c>
      <c r="O18" s="8" t="s">
        <v>14</v>
      </c>
    </row>
    <row r="19" customFormat="false" ht="31.5" hidden="false" customHeight="true" outlineLevel="0" collapsed="false">
      <c r="B19" s="37" t="s">
        <v>1101</v>
      </c>
      <c r="C19" s="38" t="s">
        <v>22</v>
      </c>
      <c r="D19" s="12" t="s">
        <v>545</v>
      </c>
      <c r="E19" s="20" t="s">
        <v>236</v>
      </c>
      <c r="F19" s="12" t="s">
        <v>36</v>
      </c>
      <c r="G19" s="14" t="s">
        <v>20</v>
      </c>
      <c r="H19" s="62" t="n">
        <f aca="false">I19*8</f>
        <v>144</v>
      </c>
      <c r="I19" s="25" t="n">
        <v>18</v>
      </c>
      <c r="J19" s="17"/>
      <c r="K19" s="39" t="n">
        <f aca="false">SUM(I19:J19)</f>
        <v>18</v>
      </c>
      <c r="L19" s="12" t="s">
        <v>77</v>
      </c>
      <c r="M19" s="19" t="s">
        <v>22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1101</v>
      </c>
      <c r="C20" s="38" t="s">
        <v>22</v>
      </c>
      <c r="D20" s="12" t="s">
        <v>545</v>
      </c>
      <c r="E20" s="20" t="s">
        <v>236</v>
      </c>
      <c r="F20" s="12" t="s">
        <v>36</v>
      </c>
      <c r="G20" s="14" t="s">
        <v>20</v>
      </c>
      <c r="H20" s="62" t="n">
        <f aca="false">I20*8</f>
        <v>0</v>
      </c>
      <c r="I20" s="25"/>
      <c r="J20" s="17" t="n">
        <v>18</v>
      </c>
      <c r="K20" s="39" t="n">
        <f aca="false">SUM(I20:J20)</f>
        <v>18</v>
      </c>
      <c r="L20" s="12" t="s">
        <v>1108</v>
      </c>
      <c r="M20" s="19" t="s">
        <v>59</v>
      </c>
      <c r="N20" s="20" t="s">
        <v>60</v>
      </c>
      <c r="O20" s="20" t="s">
        <v>23</v>
      </c>
    </row>
    <row r="21" customFormat="false" ht="31.5" hidden="false" customHeight="true" outlineLevel="0" collapsed="false">
      <c r="B21" s="37" t="s">
        <v>1101</v>
      </c>
      <c r="C21" s="38" t="s">
        <v>22</v>
      </c>
      <c r="D21" s="12" t="s">
        <v>545</v>
      </c>
      <c r="E21" s="20" t="s">
        <v>236</v>
      </c>
      <c r="F21" s="12" t="s">
        <v>36</v>
      </c>
      <c r="G21" s="14" t="s">
        <v>20</v>
      </c>
      <c r="H21" s="62" t="n">
        <f aca="false">I21*8</f>
        <v>0</v>
      </c>
      <c r="I21" s="25"/>
      <c r="J21" s="17" t="n">
        <v>17</v>
      </c>
      <c r="K21" s="39" t="n">
        <f aca="false">SUM(I21:J21)</f>
        <v>17</v>
      </c>
      <c r="L21" s="12" t="s">
        <v>1109</v>
      </c>
      <c r="M21" s="19" t="s">
        <v>59</v>
      </c>
      <c r="N21" s="20" t="s">
        <v>60</v>
      </c>
      <c r="O21" s="20" t="s">
        <v>23</v>
      </c>
    </row>
    <row r="22" customFormat="false" ht="31.5" hidden="false" customHeight="true" outlineLevel="0" collapsed="false">
      <c r="B22" s="37" t="s">
        <v>1101</v>
      </c>
      <c r="C22" s="38" t="s">
        <v>22</v>
      </c>
      <c r="D22" s="21" t="s">
        <v>478</v>
      </c>
      <c r="E22" s="13" t="s">
        <v>283</v>
      </c>
      <c r="F22" s="12" t="s">
        <v>43</v>
      </c>
      <c r="G22" s="14" t="s">
        <v>44</v>
      </c>
      <c r="H22" s="15" t="n">
        <f aca="false">I22*8</f>
        <v>8</v>
      </c>
      <c r="I22" s="212" t="n">
        <v>1</v>
      </c>
      <c r="J22" s="16"/>
      <c r="K22" s="39" t="n">
        <f aca="false">SUM(I22:J22)</f>
        <v>1</v>
      </c>
      <c r="L22" s="12" t="s">
        <v>218</v>
      </c>
      <c r="M22" s="19" t="s">
        <v>16</v>
      </c>
      <c r="N22" s="20" t="s">
        <v>23</v>
      </c>
      <c r="O22" s="20" t="s">
        <v>23</v>
      </c>
    </row>
    <row r="23" customFormat="false" ht="31.5" hidden="false" customHeight="true" outlineLevel="0" collapsed="false">
      <c r="B23" s="37" t="s">
        <v>1101</v>
      </c>
      <c r="C23" s="38" t="s">
        <v>22</v>
      </c>
      <c r="D23" s="21" t="s">
        <v>522</v>
      </c>
      <c r="E23" s="20" t="s">
        <v>42</v>
      </c>
      <c r="F23" s="12" t="s">
        <v>43</v>
      </c>
      <c r="G23" s="14" t="s">
        <v>44</v>
      </c>
      <c r="H23" s="62" t="n">
        <f aca="false">I23*8</f>
        <v>0</v>
      </c>
      <c r="I23" s="16"/>
      <c r="J23" s="17" t="n">
        <v>0.5</v>
      </c>
      <c r="K23" s="39" t="n">
        <f aca="false">SUM(I23:J23)</f>
        <v>0.5</v>
      </c>
      <c r="L23" s="12" t="s">
        <v>45</v>
      </c>
      <c r="M23" s="19" t="s">
        <v>16</v>
      </c>
      <c r="N23" s="20" t="s">
        <v>23</v>
      </c>
      <c r="O23" s="20" t="s">
        <v>23</v>
      </c>
    </row>
    <row r="24" customFormat="false" ht="31.5" hidden="false" customHeight="true" outlineLevel="0" collapsed="false">
      <c r="B24" s="37" t="s">
        <v>1101</v>
      </c>
      <c r="C24" s="38" t="s">
        <v>22</v>
      </c>
      <c r="D24" s="21" t="s">
        <v>522</v>
      </c>
      <c r="E24" s="20" t="s">
        <v>84</v>
      </c>
      <c r="F24" s="12" t="s">
        <v>43</v>
      </c>
      <c r="G24" s="14" t="s">
        <v>44</v>
      </c>
      <c r="H24" s="62" t="n">
        <f aca="false">I24*8</f>
        <v>0</v>
      </c>
      <c r="I24" s="25"/>
      <c r="J24" s="17" t="n">
        <v>0.5</v>
      </c>
      <c r="K24" s="39" t="n">
        <f aca="false">SUM(I24:J24)</f>
        <v>0.5</v>
      </c>
      <c r="L24" s="12" t="s">
        <v>538</v>
      </c>
      <c r="M24" s="19" t="s">
        <v>22</v>
      </c>
      <c r="N24" s="20" t="s">
        <v>23</v>
      </c>
      <c r="O24" s="20" t="s">
        <v>23</v>
      </c>
    </row>
    <row r="25" customFormat="false" ht="31.5" hidden="false" customHeight="true" outlineLevel="0" collapsed="false">
      <c r="B25" s="37" t="s">
        <v>1101</v>
      </c>
      <c r="C25" s="38" t="s">
        <v>22</v>
      </c>
      <c r="D25" s="28" t="s">
        <v>345</v>
      </c>
      <c r="E25" s="13" t="s">
        <v>138</v>
      </c>
      <c r="F25" s="12" t="s">
        <v>139</v>
      </c>
      <c r="G25" s="14" t="s">
        <v>140</v>
      </c>
      <c r="H25" s="62" t="n">
        <f aca="false">I25*8</f>
        <v>16</v>
      </c>
      <c r="I25" s="25" t="n">
        <v>2</v>
      </c>
      <c r="J25" s="17"/>
      <c r="K25" s="39" t="n">
        <f aca="false">SUM(I25:J25)</f>
        <v>2</v>
      </c>
      <c r="L25" s="12" t="s">
        <v>141</v>
      </c>
      <c r="M25" s="63" t="s">
        <v>142</v>
      </c>
      <c r="N25" s="63" t="s">
        <v>142</v>
      </c>
      <c r="O25" s="20" t="s">
        <v>23</v>
      </c>
    </row>
    <row r="26" customFormat="false" ht="31.5" hidden="false" customHeight="true" outlineLevel="0" collapsed="false">
      <c r="B26" s="37" t="s">
        <v>1101</v>
      </c>
      <c r="C26" s="38" t="s">
        <v>22</v>
      </c>
      <c r="D26" s="21" t="s">
        <v>370</v>
      </c>
      <c r="E26" s="20" t="s">
        <v>144</v>
      </c>
      <c r="F26" s="12" t="s">
        <v>145</v>
      </c>
      <c r="G26" s="14" t="s">
        <v>140</v>
      </c>
      <c r="H26" s="62" t="n">
        <f aca="false">I26*8</f>
        <v>8</v>
      </c>
      <c r="I26" s="25" t="n">
        <v>1</v>
      </c>
      <c r="J26" s="17"/>
      <c r="K26" s="39" t="n">
        <f aca="false">SUM(I26:J26)</f>
        <v>1</v>
      </c>
      <c r="L26" s="12" t="s">
        <v>146</v>
      </c>
      <c r="M26" s="19" t="s">
        <v>27</v>
      </c>
      <c r="N26" s="20" t="s">
        <v>147</v>
      </c>
      <c r="O26" s="20" t="s">
        <v>147</v>
      </c>
    </row>
    <row r="27" customFormat="false" ht="31.5" hidden="false" customHeight="true" outlineLevel="0" collapsed="false">
      <c r="B27" s="37" t="s">
        <v>1101</v>
      </c>
      <c r="C27" s="38" t="s">
        <v>22</v>
      </c>
      <c r="D27" s="21" t="s">
        <v>1075</v>
      </c>
      <c r="E27" s="13" t="s">
        <v>138</v>
      </c>
      <c r="F27" s="12" t="s">
        <v>214</v>
      </c>
      <c r="G27" s="14" t="s">
        <v>140</v>
      </c>
      <c r="H27" s="62" t="n">
        <f aca="false">I27*8</f>
        <v>16</v>
      </c>
      <c r="I27" s="25" t="n">
        <v>2</v>
      </c>
      <c r="J27" s="17"/>
      <c r="K27" s="39" t="n">
        <f aca="false">SUM(I27:J27)</f>
        <v>2</v>
      </c>
      <c r="L27" s="28" t="s">
        <v>215</v>
      </c>
      <c r="M27" s="33" t="s">
        <v>22</v>
      </c>
      <c r="N27" s="29" t="s">
        <v>23</v>
      </c>
      <c r="O27" s="29" t="s">
        <v>23</v>
      </c>
    </row>
    <row r="28" customFormat="false" ht="17.25" hidden="false" customHeight="true" outlineLevel="0" collapsed="false">
      <c r="B28" s="222"/>
      <c r="C28" s="223" t="s">
        <v>86</v>
      </c>
      <c r="D28" s="223"/>
      <c r="E28" s="223"/>
      <c r="F28" s="223"/>
      <c r="G28" s="223"/>
      <c r="H28" s="45" t="n">
        <f aca="false">SUM(H19:H27)</f>
        <v>192</v>
      </c>
      <c r="I28" s="45" t="n">
        <f aca="false">SUM(I19:I27)</f>
        <v>24</v>
      </c>
      <c r="J28" s="45" t="n">
        <f aca="false">SUM(J19:J27)</f>
        <v>36</v>
      </c>
      <c r="K28" s="45" t="n">
        <f aca="false">SUM(K19:K27)</f>
        <v>60</v>
      </c>
      <c r="L28" s="46"/>
      <c r="M28" s="46"/>
      <c r="N28" s="46"/>
      <c r="O28" s="46"/>
    </row>
    <row r="29" customFormat="false" ht="7.5" hidden="false" customHeight="true" outlineLevel="0" collapsed="false">
      <c r="B29" s="47"/>
      <c r="C29" s="47"/>
      <c r="D29" s="47"/>
      <c r="E29" s="224"/>
      <c r="F29" s="47"/>
      <c r="G29" s="47"/>
      <c r="H29" s="47"/>
      <c r="I29" s="47"/>
      <c r="J29" s="47"/>
      <c r="K29" s="47"/>
      <c r="L29" s="5"/>
      <c r="M29" s="5"/>
      <c r="O29" s="5"/>
    </row>
    <row r="30" customFormat="false" ht="36" hidden="false" customHeight="true" outlineLevel="0" collapsed="false">
      <c r="B30" s="7" t="s">
        <v>1</v>
      </c>
      <c r="C30" s="8" t="s">
        <v>2</v>
      </c>
      <c r="D30" s="7" t="s">
        <v>3</v>
      </c>
      <c r="E30" s="8" t="s">
        <v>4</v>
      </c>
      <c r="F30" s="7" t="s">
        <v>5</v>
      </c>
      <c r="G30" s="8" t="s">
        <v>6</v>
      </c>
      <c r="H30" s="8" t="s">
        <v>7</v>
      </c>
      <c r="I30" s="9" t="s">
        <v>8</v>
      </c>
      <c r="J30" s="8" t="s">
        <v>9</v>
      </c>
      <c r="K30" s="8" t="s">
        <v>10</v>
      </c>
      <c r="L30" s="7" t="s">
        <v>11</v>
      </c>
      <c r="M30" s="9" t="s">
        <v>12</v>
      </c>
      <c r="N30" s="9" t="s">
        <v>13</v>
      </c>
      <c r="O30" s="8" t="s">
        <v>14</v>
      </c>
    </row>
    <row r="31" customFormat="false" ht="26.25" hidden="false" customHeight="true" outlineLevel="0" collapsed="false">
      <c r="B31" s="48" t="s">
        <v>1101</v>
      </c>
      <c r="C31" s="49" t="s">
        <v>87</v>
      </c>
      <c r="D31" s="21" t="s">
        <v>1110</v>
      </c>
      <c r="E31" s="20" t="s">
        <v>404</v>
      </c>
      <c r="F31" s="12" t="s">
        <v>43</v>
      </c>
      <c r="G31" s="14" t="s">
        <v>32</v>
      </c>
      <c r="H31" s="225" t="n">
        <f aca="false">I31*8</f>
        <v>8</v>
      </c>
      <c r="I31" s="25" t="n">
        <v>1</v>
      </c>
      <c r="J31" s="17"/>
      <c r="K31" s="50" t="n">
        <f aca="false">SUM(I31:J31)</f>
        <v>1</v>
      </c>
      <c r="L31" s="12" t="s">
        <v>1111</v>
      </c>
      <c r="M31" s="19" t="s">
        <v>59</v>
      </c>
      <c r="N31" s="20" t="s">
        <v>60</v>
      </c>
      <c r="O31" s="20" t="s">
        <v>108</v>
      </c>
    </row>
    <row r="32" customFormat="false" ht="26.25" hidden="false" customHeight="true" outlineLevel="0" collapsed="false">
      <c r="B32" s="48" t="s">
        <v>1101</v>
      </c>
      <c r="C32" s="49" t="s">
        <v>87</v>
      </c>
      <c r="D32" s="12" t="s">
        <v>545</v>
      </c>
      <c r="E32" s="20" t="s">
        <v>236</v>
      </c>
      <c r="F32" s="12" t="s">
        <v>36</v>
      </c>
      <c r="G32" s="14" t="s">
        <v>20</v>
      </c>
      <c r="H32" s="15" t="n">
        <f aca="false">I32*8</f>
        <v>120</v>
      </c>
      <c r="I32" s="25" t="n">
        <v>15</v>
      </c>
      <c r="J32" s="17"/>
      <c r="K32" s="50" t="n">
        <f aca="false">SUM(I32:J32)</f>
        <v>15</v>
      </c>
      <c r="L32" s="12" t="s">
        <v>816</v>
      </c>
      <c r="M32" s="19" t="s">
        <v>27</v>
      </c>
      <c r="N32" s="20" t="s">
        <v>23</v>
      </c>
      <c r="O32" s="20" t="s">
        <v>23</v>
      </c>
    </row>
    <row r="33" customFormat="false" ht="26.25" hidden="false" customHeight="true" outlineLevel="0" collapsed="false">
      <c r="B33" s="48" t="s">
        <v>1101</v>
      </c>
      <c r="C33" s="49" t="s">
        <v>87</v>
      </c>
      <c r="D33" s="12" t="s">
        <v>545</v>
      </c>
      <c r="E33" s="20" t="s">
        <v>236</v>
      </c>
      <c r="F33" s="12" t="s">
        <v>36</v>
      </c>
      <c r="G33" s="14" t="s">
        <v>20</v>
      </c>
      <c r="H33" s="15" t="n">
        <f aca="false">I33*8</f>
        <v>0</v>
      </c>
      <c r="I33" s="25"/>
      <c r="J33" s="17" t="n">
        <v>22</v>
      </c>
      <c r="K33" s="50" t="n">
        <f aca="false">SUM(I33:J33)</f>
        <v>22</v>
      </c>
      <c r="L33" s="12" t="s">
        <v>1105</v>
      </c>
      <c r="M33" s="19" t="s">
        <v>59</v>
      </c>
      <c r="N33" s="20" t="s">
        <v>60</v>
      </c>
      <c r="O33" s="20" t="s">
        <v>23</v>
      </c>
    </row>
    <row r="34" customFormat="false" ht="26.25" hidden="false" customHeight="true" outlineLevel="0" collapsed="false">
      <c r="B34" s="48" t="s">
        <v>1101</v>
      </c>
      <c r="C34" s="49" t="s">
        <v>87</v>
      </c>
      <c r="D34" s="12" t="s">
        <v>545</v>
      </c>
      <c r="E34" s="20" t="s">
        <v>236</v>
      </c>
      <c r="F34" s="12" t="s">
        <v>36</v>
      </c>
      <c r="G34" s="14" t="s">
        <v>20</v>
      </c>
      <c r="H34" s="15" t="n">
        <f aca="false">I34*8</f>
        <v>0</v>
      </c>
      <c r="I34" s="25"/>
      <c r="J34" s="17" t="n">
        <v>22</v>
      </c>
      <c r="K34" s="50" t="n">
        <f aca="false">SUM(I34:J34)</f>
        <v>22</v>
      </c>
      <c r="L34" s="28" t="s">
        <v>1112</v>
      </c>
      <c r="M34" s="33" t="s">
        <v>59</v>
      </c>
      <c r="N34" s="29" t="s">
        <v>60</v>
      </c>
      <c r="O34" s="29" t="s">
        <v>23</v>
      </c>
    </row>
    <row r="35" customFormat="false" ht="17.25" hidden="false" customHeight="true" outlineLevel="0" collapsed="false">
      <c r="B35" s="54"/>
      <c r="C35" s="55" t="s">
        <v>112</v>
      </c>
      <c r="D35" s="55"/>
      <c r="E35" s="55"/>
      <c r="F35" s="55"/>
      <c r="G35" s="55"/>
      <c r="H35" s="56" t="n">
        <f aca="false">SUM(H31:H34)</f>
        <v>128</v>
      </c>
      <c r="I35" s="56" t="n">
        <f aca="false">SUM(I31:I34)</f>
        <v>16</v>
      </c>
      <c r="J35" s="56" t="n">
        <f aca="false">SUM(J31:J34)</f>
        <v>44</v>
      </c>
      <c r="K35" s="56" t="n">
        <f aca="false">SUM(K31:K34)</f>
        <v>60</v>
      </c>
      <c r="L35" s="57"/>
      <c r="M35" s="57"/>
      <c r="N35" s="57"/>
      <c r="O35" s="57"/>
    </row>
    <row r="36" customFormat="false" ht="6.75" hidden="false" customHeight="true" outlineLevel="0" collapsed="false">
      <c r="B36" s="47"/>
      <c r="C36" s="47"/>
      <c r="D36" s="47"/>
      <c r="E36" s="224"/>
      <c r="F36" s="47"/>
      <c r="G36" s="47"/>
      <c r="H36" s="47"/>
      <c r="I36" s="47"/>
      <c r="J36" s="47"/>
      <c r="K36" s="47"/>
      <c r="L36" s="5"/>
      <c r="O36" s="47"/>
    </row>
    <row r="37" customFormat="false" ht="36" hidden="false" customHeight="true" outlineLevel="0" collapsed="false">
      <c r="B37" s="7" t="s">
        <v>1</v>
      </c>
      <c r="C37" s="8" t="s">
        <v>2</v>
      </c>
      <c r="D37" s="7" t="s">
        <v>3</v>
      </c>
      <c r="E37" s="8" t="s">
        <v>4</v>
      </c>
      <c r="F37" s="7" t="s">
        <v>5</v>
      </c>
      <c r="G37" s="8" t="s">
        <v>6</v>
      </c>
      <c r="H37" s="8" t="s">
        <v>7</v>
      </c>
      <c r="I37" s="9" t="s">
        <v>8</v>
      </c>
      <c r="J37" s="8" t="s">
        <v>9</v>
      </c>
      <c r="K37" s="8" t="s">
        <v>10</v>
      </c>
      <c r="L37" s="7" t="s">
        <v>11</v>
      </c>
      <c r="M37" s="9" t="s">
        <v>12</v>
      </c>
      <c r="N37" s="9" t="s">
        <v>13</v>
      </c>
      <c r="O37" s="8" t="s">
        <v>14</v>
      </c>
    </row>
    <row r="38" customFormat="false" ht="25.5" hidden="false" customHeight="true" outlineLevel="0" collapsed="false">
      <c r="B38" s="375" t="s">
        <v>1101</v>
      </c>
      <c r="C38" s="376" t="s">
        <v>113</v>
      </c>
      <c r="D38" s="12" t="s">
        <v>545</v>
      </c>
      <c r="E38" s="20" t="s">
        <v>236</v>
      </c>
      <c r="F38" s="12" t="s">
        <v>36</v>
      </c>
      <c r="G38" s="14" t="s">
        <v>32</v>
      </c>
      <c r="H38" s="225" t="n">
        <f aca="false">I38*8</f>
        <v>120</v>
      </c>
      <c r="I38" s="17" t="n">
        <v>15</v>
      </c>
      <c r="J38" s="17"/>
      <c r="K38" s="377" t="n">
        <f aca="false">SUM(I38:J38)</f>
        <v>15</v>
      </c>
      <c r="L38" s="12" t="s">
        <v>97</v>
      </c>
      <c r="M38" s="19" t="s">
        <v>16</v>
      </c>
      <c r="N38" s="20" t="s">
        <v>23</v>
      </c>
      <c r="O38" s="20" t="s">
        <v>23</v>
      </c>
    </row>
    <row r="39" customFormat="false" ht="25.5" hidden="false" customHeight="true" outlineLevel="0" collapsed="false">
      <c r="B39" s="375" t="s">
        <v>1101</v>
      </c>
      <c r="C39" s="376" t="s">
        <v>113</v>
      </c>
      <c r="D39" s="12" t="s">
        <v>545</v>
      </c>
      <c r="E39" s="20" t="s">
        <v>236</v>
      </c>
      <c r="F39" s="12" t="s">
        <v>36</v>
      </c>
      <c r="G39" s="14" t="s">
        <v>32</v>
      </c>
      <c r="H39" s="225" t="n">
        <f aca="false">I39*8</f>
        <v>0</v>
      </c>
      <c r="I39" s="17"/>
      <c r="J39" s="17" t="n">
        <v>20</v>
      </c>
      <c r="K39" s="377" t="n">
        <f aca="false">SUM(I39:J39)</f>
        <v>20</v>
      </c>
      <c r="L39" s="12" t="s">
        <v>1104</v>
      </c>
      <c r="M39" s="19" t="s">
        <v>59</v>
      </c>
      <c r="N39" s="20" t="s">
        <v>60</v>
      </c>
      <c r="O39" s="20" t="s">
        <v>23</v>
      </c>
    </row>
    <row r="40" customFormat="false" ht="25.5" hidden="false" customHeight="true" outlineLevel="0" collapsed="false">
      <c r="B40" s="375" t="s">
        <v>1101</v>
      </c>
      <c r="C40" s="376" t="s">
        <v>113</v>
      </c>
      <c r="D40" s="12" t="s">
        <v>545</v>
      </c>
      <c r="E40" s="20" t="s">
        <v>236</v>
      </c>
      <c r="F40" s="12" t="s">
        <v>36</v>
      </c>
      <c r="G40" s="14" t="s">
        <v>32</v>
      </c>
      <c r="H40" s="225" t="n">
        <f aca="false">I40*8</f>
        <v>0</v>
      </c>
      <c r="I40" s="17"/>
      <c r="J40" s="17" t="n">
        <v>20</v>
      </c>
      <c r="K40" s="377" t="n">
        <f aca="false">SUM(I40:J40)</f>
        <v>20</v>
      </c>
      <c r="L40" s="12" t="s">
        <v>1109</v>
      </c>
      <c r="M40" s="19" t="s">
        <v>59</v>
      </c>
      <c r="N40" s="20" t="s">
        <v>60</v>
      </c>
      <c r="O40" s="20" t="s">
        <v>23</v>
      </c>
    </row>
    <row r="41" customFormat="false" ht="25.5" hidden="false" customHeight="true" outlineLevel="0" collapsed="false">
      <c r="B41" s="375" t="s">
        <v>1101</v>
      </c>
      <c r="C41" s="376" t="s">
        <v>113</v>
      </c>
      <c r="D41" s="21" t="s">
        <v>148</v>
      </c>
      <c r="E41" s="13" t="s">
        <v>138</v>
      </c>
      <c r="F41" s="21" t="s">
        <v>149</v>
      </c>
      <c r="G41" s="15" t="s">
        <v>150</v>
      </c>
      <c r="H41" s="225" t="n">
        <f aca="false">I41*8</f>
        <v>0</v>
      </c>
      <c r="I41" s="16"/>
      <c r="J41" s="16" t="n">
        <v>5</v>
      </c>
      <c r="K41" s="377" t="n">
        <f aca="false">SUM(I41:J41)</f>
        <v>5</v>
      </c>
      <c r="L41" s="21" t="s">
        <v>151</v>
      </c>
      <c r="M41" s="33" t="s">
        <v>142</v>
      </c>
      <c r="N41" s="33" t="s">
        <v>142</v>
      </c>
      <c r="O41" s="33" t="s">
        <v>142</v>
      </c>
    </row>
    <row r="42" customFormat="false" ht="17.25" hidden="false" customHeight="true" outlineLevel="0" collapsed="false">
      <c r="B42" s="378" t="s">
        <v>251</v>
      </c>
      <c r="C42" s="378"/>
      <c r="D42" s="378"/>
      <c r="E42" s="378"/>
      <c r="F42" s="378"/>
      <c r="G42" s="378"/>
      <c r="H42" s="379" t="n">
        <f aca="false">SUM(H38:H41)</f>
        <v>120</v>
      </c>
      <c r="I42" s="379" t="n">
        <f aca="false">SUM(I38:I41)</f>
        <v>15</v>
      </c>
      <c r="J42" s="379" t="n">
        <f aca="false">SUM(J38:J41)</f>
        <v>45</v>
      </c>
      <c r="K42" s="379" t="n">
        <f aca="false">SUM(K38:K41)</f>
        <v>60</v>
      </c>
      <c r="L42" s="380"/>
      <c r="M42" s="380"/>
      <c r="N42" s="380"/>
      <c r="O42" s="380"/>
    </row>
    <row r="43" customFormat="false" ht="6.75" hidden="false" customHeight="true" outlineLevel="0" collapsed="false">
      <c r="B43" s="47"/>
      <c r="C43" s="47"/>
      <c r="D43" s="47"/>
      <c r="E43" s="224"/>
      <c r="F43" s="47"/>
      <c r="G43" s="47"/>
      <c r="H43" s="47"/>
      <c r="I43" s="47"/>
      <c r="J43" s="47"/>
      <c r="K43" s="47"/>
      <c r="L43" s="5"/>
      <c r="M43" s="5"/>
      <c r="N43" s="5"/>
      <c r="O43" s="47"/>
    </row>
    <row r="44" customFormat="false" ht="36" hidden="false" customHeight="true" outlineLevel="0" collapsed="false">
      <c r="B44" s="7" t="s">
        <v>1</v>
      </c>
      <c r="C44" s="8" t="s">
        <v>2</v>
      </c>
      <c r="D44" s="7" t="s">
        <v>3</v>
      </c>
      <c r="E44" s="8" t="s">
        <v>4</v>
      </c>
      <c r="F44" s="7" t="s">
        <v>5</v>
      </c>
      <c r="G44" s="8" t="s">
        <v>6</v>
      </c>
      <c r="H44" s="8" t="s">
        <v>7</v>
      </c>
      <c r="I44" s="9" t="s">
        <v>8</v>
      </c>
      <c r="J44" s="8" t="s">
        <v>9</v>
      </c>
      <c r="K44" s="8" t="s">
        <v>10</v>
      </c>
      <c r="L44" s="7" t="s">
        <v>11</v>
      </c>
      <c r="M44" s="9" t="s">
        <v>12</v>
      </c>
      <c r="N44" s="9" t="s">
        <v>13</v>
      </c>
      <c r="O44" s="8" t="s">
        <v>14</v>
      </c>
    </row>
    <row r="45" customFormat="false" ht="25.5" hidden="false" customHeight="true" outlineLevel="0" collapsed="false">
      <c r="B45" s="381" t="s">
        <v>1101</v>
      </c>
      <c r="C45" s="382" t="s">
        <v>302</v>
      </c>
      <c r="D45" s="12" t="s">
        <v>545</v>
      </c>
      <c r="E45" s="20" t="s">
        <v>236</v>
      </c>
      <c r="F45" s="12" t="s">
        <v>36</v>
      </c>
      <c r="G45" s="14" t="s">
        <v>32</v>
      </c>
      <c r="H45" s="225" t="n">
        <f aca="false">I45*8</f>
        <v>80</v>
      </c>
      <c r="I45" s="62" t="n">
        <v>10</v>
      </c>
      <c r="J45" s="62"/>
      <c r="K45" s="295" t="n">
        <f aca="false">SUM(I45:J45)</f>
        <v>10</v>
      </c>
      <c r="L45" s="12" t="s">
        <v>97</v>
      </c>
      <c r="M45" s="19" t="s">
        <v>16</v>
      </c>
      <c r="N45" s="20" t="s">
        <v>23</v>
      </c>
      <c r="O45" s="20" t="s">
        <v>23</v>
      </c>
    </row>
    <row r="46" customFormat="false" ht="25.5" hidden="false" customHeight="true" outlineLevel="0" collapsed="false">
      <c r="B46" s="381" t="s">
        <v>1101</v>
      </c>
      <c r="C46" s="382" t="s">
        <v>302</v>
      </c>
      <c r="D46" s="12" t="s">
        <v>545</v>
      </c>
      <c r="E46" s="20" t="s">
        <v>236</v>
      </c>
      <c r="F46" s="12" t="s">
        <v>36</v>
      </c>
      <c r="G46" s="14" t="s">
        <v>32</v>
      </c>
      <c r="H46" s="225" t="n">
        <f aca="false">I46*8</f>
        <v>0</v>
      </c>
      <c r="I46" s="62"/>
      <c r="J46" s="62" t="n">
        <v>20</v>
      </c>
      <c r="K46" s="295" t="n">
        <f aca="false">SUM(I46:J46)</f>
        <v>20</v>
      </c>
      <c r="L46" s="12" t="s">
        <v>77</v>
      </c>
      <c r="M46" s="19" t="s">
        <v>22</v>
      </c>
      <c r="N46" s="20" t="s">
        <v>23</v>
      </c>
      <c r="O46" s="20" t="s">
        <v>23</v>
      </c>
    </row>
    <row r="47" customFormat="false" ht="25.5" hidden="false" customHeight="true" outlineLevel="0" collapsed="false">
      <c r="B47" s="381" t="s">
        <v>1101</v>
      </c>
      <c r="C47" s="382" t="s">
        <v>302</v>
      </c>
      <c r="D47" s="12" t="s">
        <v>545</v>
      </c>
      <c r="E47" s="20" t="s">
        <v>236</v>
      </c>
      <c r="F47" s="12" t="s">
        <v>36</v>
      </c>
      <c r="G47" s="14" t="s">
        <v>32</v>
      </c>
      <c r="H47" s="225" t="n">
        <f aca="false">I47*8</f>
        <v>0</v>
      </c>
      <c r="I47" s="62"/>
      <c r="J47" s="62" t="n">
        <v>20</v>
      </c>
      <c r="K47" s="295" t="n">
        <f aca="false">SUM(I47:J47)</f>
        <v>20</v>
      </c>
      <c r="L47" s="12" t="s">
        <v>816</v>
      </c>
      <c r="M47" s="19" t="s">
        <v>27</v>
      </c>
      <c r="N47" s="20" t="s">
        <v>23</v>
      </c>
      <c r="O47" s="20" t="s">
        <v>23</v>
      </c>
    </row>
    <row r="48" customFormat="false" ht="25.5" hidden="false" customHeight="true" outlineLevel="0" collapsed="false">
      <c r="B48" s="381" t="s">
        <v>1101</v>
      </c>
      <c r="C48" s="382" t="s">
        <v>302</v>
      </c>
      <c r="D48" s="21" t="s">
        <v>148</v>
      </c>
      <c r="E48" s="13" t="s">
        <v>138</v>
      </c>
      <c r="F48" s="21" t="s">
        <v>149</v>
      </c>
      <c r="G48" s="15" t="s">
        <v>150</v>
      </c>
      <c r="H48" s="225" t="n">
        <f aca="false">I48*8</f>
        <v>40</v>
      </c>
      <c r="I48" s="15" t="n">
        <v>5</v>
      </c>
      <c r="J48" s="15" t="n">
        <v>5</v>
      </c>
      <c r="K48" s="295" t="n">
        <f aca="false">SUM(I48:J48)</f>
        <v>10</v>
      </c>
      <c r="L48" s="21" t="s">
        <v>151</v>
      </c>
      <c r="M48" s="33" t="s">
        <v>142</v>
      </c>
      <c r="N48" s="33" t="s">
        <v>142</v>
      </c>
      <c r="O48" s="33" t="s">
        <v>142</v>
      </c>
    </row>
    <row r="49" customFormat="false" ht="17.25" hidden="false" customHeight="true" outlineLevel="0" collapsed="false">
      <c r="B49" s="383" t="s">
        <v>251</v>
      </c>
      <c r="C49" s="383"/>
      <c r="D49" s="383"/>
      <c r="E49" s="383"/>
      <c r="F49" s="383"/>
      <c r="G49" s="383"/>
      <c r="H49" s="299" t="n">
        <f aca="false">SUM(H45:H48)</f>
        <v>120</v>
      </c>
      <c r="I49" s="299" t="n">
        <f aca="false">SUM(I45:I48)</f>
        <v>15</v>
      </c>
      <c r="J49" s="299" t="n">
        <f aca="false">SUM(J45:J48)</f>
        <v>45</v>
      </c>
      <c r="K49" s="299" t="n">
        <f aca="false">SUM(K45:K48)</f>
        <v>60</v>
      </c>
      <c r="L49" s="300"/>
      <c r="M49" s="300"/>
      <c r="N49" s="300"/>
      <c r="O49" s="300"/>
    </row>
    <row r="50" customFormat="false" ht="6.75" hidden="false" customHeight="true" outlineLevel="0" collapsed="false">
      <c r="B50" s="47"/>
      <c r="C50" s="47"/>
      <c r="D50" s="47"/>
      <c r="E50" s="224"/>
      <c r="F50" s="47"/>
      <c r="G50" s="47"/>
      <c r="H50" s="47"/>
      <c r="I50" s="47"/>
      <c r="J50" s="47"/>
      <c r="K50" s="47"/>
      <c r="L50" s="47"/>
      <c r="M50" s="47"/>
      <c r="N50" s="47"/>
      <c r="O50" s="47"/>
    </row>
    <row r="51" customFormat="false" ht="17.25" hidden="false" customHeight="true" outlineLevel="0" collapsed="false">
      <c r="B51" s="71" t="s">
        <v>153</v>
      </c>
      <c r="C51" s="71"/>
      <c r="D51" s="71"/>
      <c r="E51" s="71"/>
      <c r="F51" s="71"/>
      <c r="G51" s="71"/>
      <c r="H51" s="72" t="n">
        <f aca="false">H42+H35+H28+H16+H49</f>
        <v>712</v>
      </c>
      <c r="I51" s="72" t="n">
        <f aca="false">I42+I35+I28+I16+I49</f>
        <v>90</v>
      </c>
      <c r="J51" s="72" t="n">
        <f aca="false">J42+J35+J28+J16+J49</f>
        <v>210</v>
      </c>
      <c r="K51" s="72" t="n">
        <f aca="false">K42+K35+K28+K16+K49</f>
        <v>300</v>
      </c>
      <c r="L51" s="74"/>
      <c r="M51" s="74"/>
      <c r="N51" s="74"/>
      <c r="O51" s="74"/>
    </row>
    <row r="52" customFormat="false" ht="16.8" hidden="false" customHeight="false" outlineLevel="0" collapsed="false">
      <c r="B52" s="75"/>
      <c r="C52" s="76"/>
      <c r="D52" s="77"/>
      <c r="E52" s="76"/>
      <c r="F52" s="77"/>
      <c r="G52" s="79" t="s">
        <v>154</v>
      </c>
      <c r="H52" s="79"/>
      <c r="I52" s="80" t="n">
        <f aca="false">I51/K51</f>
        <v>0.3</v>
      </c>
      <c r="J52" s="81" t="n">
        <f aca="false">J51/K51</f>
        <v>0.7</v>
      </c>
      <c r="K52" s="82" t="n">
        <f aca="false">SUM(I52:J52)</f>
        <v>1</v>
      </c>
      <c r="L52" s="77"/>
    </row>
    <row r="53" customFormat="false" ht="15" hidden="false" customHeight="false" outlineLevel="0" collapsed="false"/>
  </sheetData>
  <autoFilter ref="F1:G52"/>
  <mergeCells count="14">
    <mergeCell ref="B2:O2"/>
    <mergeCell ref="C16:G16"/>
    <mergeCell ref="L16:O16"/>
    <mergeCell ref="C28:G28"/>
    <mergeCell ref="L28:O28"/>
    <mergeCell ref="C35:G35"/>
    <mergeCell ref="L35:O35"/>
    <mergeCell ref="B42:G42"/>
    <mergeCell ref="L42:O42"/>
    <mergeCell ref="B49:G49"/>
    <mergeCell ref="L49:O49"/>
    <mergeCell ref="B51:G51"/>
    <mergeCell ref="L51:O51"/>
    <mergeCell ref="G52:H52"/>
  </mergeCells>
  <dataValidations count="8">
    <dataValidation allowBlank="true" operator="between" showDropDown="false" showErrorMessage="true" showInputMessage="true" sqref="N7:O8 N19:O24 O25 N40 N46" type="list">
      <formula1>"DSB,DSC,DMI,DSMSP,AOU-CA,AOBrotzu,ATS,ALTRI,"</formula1>
      <formula2>0</formula2>
    </dataValidation>
    <dataValidation allowBlank="true" operator="between" showDropDown="false" showErrorMessage="true" showInputMessage="true" sqref="F5:F15 F19:F27 F31:F34 F38:F40 F45:F47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5 G19:G27 G31:G34 G38:G40 G45:G47" type="list">
      <formula1>"A,B,C,E,F"</formula1>
      <formula2>0</formula2>
    </dataValidation>
    <dataValidation allowBlank="true" operator="between" showDropDown="false" showErrorMessage="true" showInputMessage="true" sqref="M6:M15 M19:M24 M26:M27 M31:M34 M38:M40 M45:M47" type="list">
      <formula1>"1°,2°,R,RTD,SSN,C"</formula1>
      <formula2>0</formula2>
    </dataValidation>
    <dataValidation allowBlank="true" operator="between" showDropDown="false" showErrorMessage="true" showInputMessage="true" sqref="F41 F48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5:O6 N9:O15 N26:O27 N31:O33 O34 N38:O39 O40 N45:O45 O46:O47 N47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34" type="list">
      <formula1>"DSB,DSC,DMI,DSMSP,DIMCM,DICAAR,AOU-CA,AOBrotzu,ATS,ALTRI,"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2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4" activeCellId="0" sqref="B4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31"/>
    <col collapsed="false" customWidth="true" hidden="false" outlineLevel="0" max="3" min="3" style="2" width="9.44"/>
    <col collapsed="false" customWidth="true" hidden="false" outlineLevel="0" max="4" min="4" style="1" width="28.45"/>
    <col collapsed="false" customWidth="true" hidden="false" outlineLevel="0" max="5" min="5" style="2" width="10.44"/>
    <col collapsed="false" customWidth="true" hidden="false" outlineLevel="0" max="6" min="6" style="1" width="31.11"/>
    <col collapsed="false" customWidth="true" hidden="false" outlineLevel="0" max="7" min="7" style="1" width="9.44"/>
    <col collapsed="false" customWidth="true" hidden="false" outlineLevel="0" max="8" min="8" style="2" width="9.66"/>
    <col collapsed="false" customWidth="true" hidden="false" outlineLevel="0" max="9" min="9" style="2" width="8.33"/>
    <col collapsed="false" customWidth="true" hidden="false" outlineLevel="0" max="10" min="10" style="2" width="8.09"/>
    <col collapsed="false" customWidth="true" hidden="false" outlineLevel="0" max="11" min="11" style="2" width="8.33"/>
    <col collapsed="false" customWidth="true" hidden="false" outlineLevel="0" max="12" min="12" style="1" width="29"/>
    <col collapsed="false" customWidth="true" hidden="false" outlineLevel="0" max="14" min="14" style="0" width="15.66"/>
    <col collapsed="false" customWidth="true" hidden="false" outlineLevel="0" max="15" min="15" style="0" width="15.33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3"/>
      <c r="H1" s="4"/>
      <c r="I1" s="4"/>
      <c r="J1" s="4"/>
      <c r="K1" s="4"/>
      <c r="L1" s="3"/>
      <c r="M1" s="5"/>
      <c r="N1" s="5"/>
      <c r="O1" s="5"/>
    </row>
    <row r="2" customFormat="false" ht="89.25" hidden="false" customHeight="true" outlineLevel="0" collapsed="false">
      <c r="B2" s="83" t="s">
        <v>1113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740</v>
      </c>
      <c r="M4" s="9" t="s">
        <v>12</v>
      </c>
      <c r="N4" s="9" t="s">
        <v>13</v>
      </c>
      <c r="O4" s="9" t="s">
        <v>14</v>
      </c>
    </row>
    <row r="5" customFormat="false" ht="28.5" hidden="false" customHeight="true" outlineLevel="0" collapsed="false">
      <c r="B5" s="84" t="s">
        <v>1114</v>
      </c>
      <c r="C5" s="88" t="s">
        <v>16</v>
      </c>
      <c r="D5" s="384" t="s">
        <v>255</v>
      </c>
      <c r="E5" s="384" t="s">
        <v>1115</v>
      </c>
      <c r="F5" s="12" t="s">
        <v>19</v>
      </c>
      <c r="G5" s="385" t="s">
        <v>20</v>
      </c>
      <c r="H5" s="17" t="n">
        <f aca="false">8*I5</f>
        <v>8</v>
      </c>
      <c r="I5" s="17" t="n">
        <v>1</v>
      </c>
      <c r="J5" s="17"/>
      <c r="K5" s="86" t="n">
        <f aca="false">SUM(I5:J5)</f>
        <v>1</v>
      </c>
      <c r="L5" s="12" t="s">
        <v>1116</v>
      </c>
      <c r="M5" s="19" t="s">
        <v>27</v>
      </c>
      <c r="N5" s="20" t="s">
        <v>28</v>
      </c>
      <c r="O5" s="20" t="s">
        <v>28</v>
      </c>
    </row>
    <row r="6" customFormat="false" ht="28.5" hidden="false" customHeight="true" outlineLevel="0" collapsed="false">
      <c r="B6" s="84" t="s">
        <v>1114</v>
      </c>
      <c r="C6" s="88" t="s">
        <v>16</v>
      </c>
      <c r="D6" s="384" t="s">
        <v>157</v>
      </c>
      <c r="E6" s="384" t="s">
        <v>1117</v>
      </c>
      <c r="F6" s="12" t="s">
        <v>19</v>
      </c>
      <c r="G6" s="385" t="s">
        <v>20</v>
      </c>
      <c r="H6" s="17" t="n">
        <f aca="false">8*I6</f>
        <v>8</v>
      </c>
      <c r="I6" s="17" t="n">
        <v>1</v>
      </c>
      <c r="J6" s="17"/>
      <c r="K6" s="86" t="n">
        <f aca="false">SUM(I6:J6)</f>
        <v>1</v>
      </c>
      <c r="L6" s="386" t="s">
        <v>254</v>
      </c>
      <c r="M6" s="138"/>
      <c r="N6" s="20"/>
      <c r="O6" s="20"/>
    </row>
    <row r="7" customFormat="false" ht="28.5" hidden="false" customHeight="true" outlineLevel="0" collapsed="false">
      <c r="B7" s="84" t="s">
        <v>1114</v>
      </c>
      <c r="C7" s="88" t="s">
        <v>16</v>
      </c>
      <c r="D7" s="384" t="s">
        <v>987</v>
      </c>
      <c r="E7" s="384" t="s">
        <v>1118</v>
      </c>
      <c r="F7" s="12" t="s">
        <v>19</v>
      </c>
      <c r="G7" s="385" t="s">
        <v>20</v>
      </c>
      <c r="H7" s="17" t="n">
        <f aca="false">8*I7</f>
        <v>8</v>
      </c>
      <c r="I7" s="17" t="n">
        <v>1</v>
      </c>
      <c r="J7" s="17"/>
      <c r="K7" s="86" t="n">
        <f aca="false">SUM(I7:J7)</f>
        <v>1</v>
      </c>
      <c r="L7" s="12" t="s">
        <v>1059</v>
      </c>
      <c r="M7" s="19" t="s">
        <v>27</v>
      </c>
      <c r="N7" s="20" t="s">
        <v>28</v>
      </c>
      <c r="O7" s="20" t="s">
        <v>28</v>
      </c>
    </row>
    <row r="8" customFormat="false" ht="28.5" hidden="false" customHeight="true" outlineLevel="0" collapsed="false">
      <c r="B8" s="84" t="s">
        <v>1114</v>
      </c>
      <c r="C8" s="88" t="s">
        <v>16</v>
      </c>
      <c r="D8" s="384" t="s">
        <v>482</v>
      </c>
      <c r="E8" s="384" t="s">
        <v>1119</v>
      </c>
      <c r="F8" s="12" t="s">
        <v>19</v>
      </c>
      <c r="G8" s="385" t="s">
        <v>20</v>
      </c>
      <c r="H8" s="17" t="n">
        <f aca="false">8*I8</f>
        <v>16</v>
      </c>
      <c r="I8" s="17" t="n">
        <v>2</v>
      </c>
      <c r="J8" s="17"/>
      <c r="K8" s="86" t="n">
        <f aca="false">SUM(I8:J8)</f>
        <v>2</v>
      </c>
      <c r="L8" s="12" t="s">
        <v>181</v>
      </c>
      <c r="M8" s="19" t="s">
        <v>22</v>
      </c>
      <c r="N8" s="20" t="s">
        <v>108</v>
      </c>
      <c r="O8" s="20" t="s">
        <v>28</v>
      </c>
    </row>
    <row r="9" customFormat="false" ht="28.5" hidden="false" customHeight="true" outlineLevel="0" collapsed="false">
      <c r="B9" s="84" t="s">
        <v>1114</v>
      </c>
      <c r="C9" s="88" t="s">
        <v>16</v>
      </c>
      <c r="D9" s="384" t="s">
        <v>264</v>
      </c>
      <c r="E9" s="387" t="s">
        <v>1120</v>
      </c>
      <c r="F9" s="12" t="s">
        <v>31</v>
      </c>
      <c r="G9" s="385" t="s">
        <v>32</v>
      </c>
      <c r="H9" s="17" t="n">
        <f aca="false">8*I9</f>
        <v>0</v>
      </c>
      <c r="I9" s="17"/>
      <c r="J9" s="17" t="n">
        <v>3</v>
      </c>
      <c r="K9" s="86" t="n">
        <f aca="false">SUM(I9:J9)</f>
        <v>3</v>
      </c>
      <c r="L9" s="12" t="s">
        <v>1121</v>
      </c>
      <c r="M9" s="19" t="s">
        <v>59</v>
      </c>
      <c r="N9" s="20" t="s">
        <v>206</v>
      </c>
      <c r="O9" s="20" t="s">
        <v>23</v>
      </c>
    </row>
    <row r="10" customFormat="false" ht="28.5" hidden="false" customHeight="true" outlineLevel="0" collapsed="false">
      <c r="B10" s="84" t="s">
        <v>1114</v>
      </c>
      <c r="C10" s="88" t="s">
        <v>16</v>
      </c>
      <c r="D10" s="384" t="s">
        <v>278</v>
      </c>
      <c r="E10" s="387" t="s">
        <v>279</v>
      </c>
      <c r="F10" s="12" t="s">
        <v>31</v>
      </c>
      <c r="G10" s="385" t="s">
        <v>32</v>
      </c>
      <c r="H10" s="17" t="n">
        <f aca="false">8*I10</f>
        <v>0</v>
      </c>
      <c r="I10" s="17"/>
      <c r="J10" s="17" t="n">
        <v>2</v>
      </c>
      <c r="K10" s="86" t="n">
        <f aca="false">SUM(I10:J10)</f>
        <v>2</v>
      </c>
      <c r="L10" s="12" t="s">
        <v>280</v>
      </c>
      <c r="M10" s="19" t="s">
        <v>16</v>
      </c>
      <c r="N10" s="20" t="s">
        <v>108</v>
      </c>
      <c r="O10" s="20" t="s">
        <v>108</v>
      </c>
    </row>
    <row r="11" customFormat="false" ht="28.5" hidden="false" customHeight="true" outlineLevel="0" collapsed="false">
      <c r="B11" s="84" t="s">
        <v>1114</v>
      </c>
      <c r="C11" s="88" t="s">
        <v>16</v>
      </c>
      <c r="D11" s="384" t="s">
        <v>309</v>
      </c>
      <c r="E11" s="387" t="s">
        <v>48</v>
      </c>
      <c r="F11" s="12" t="s">
        <v>31</v>
      </c>
      <c r="G11" s="385" t="s">
        <v>32</v>
      </c>
      <c r="H11" s="17" t="n">
        <f aca="false">8*I11</f>
        <v>0</v>
      </c>
      <c r="I11" s="17"/>
      <c r="J11" s="17" t="n">
        <v>1</v>
      </c>
      <c r="K11" s="86" t="n">
        <f aca="false">SUM(I11:J11)</f>
        <v>1</v>
      </c>
      <c r="L11" s="12" t="s">
        <v>171</v>
      </c>
      <c r="M11" s="19" t="s">
        <v>59</v>
      </c>
      <c r="N11" s="20" t="s">
        <v>60</v>
      </c>
      <c r="O11" s="20" t="s">
        <v>23</v>
      </c>
    </row>
    <row r="12" customFormat="false" ht="28.5" hidden="false" customHeight="true" outlineLevel="0" collapsed="false">
      <c r="B12" s="84" t="s">
        <v>1114</v>
      </c>
      <c r="C12" s="88" t="s">
        <v>16</v>
      </c>
      <c r="D12" s="384" t="s">
        <v>1122</v>
      </c>
      <c r="E12" s="387" t="s">
        <v>1123</v>
      </c>
      <c r="F12" s="12" t="s">
        <v>31</v>
      </c>
      <c r="G12" s="385" t="s">
        <v>32</v>
      </c>
      <c r="H12" s="17" t="n">
        <f aca="false">8*I12</f>
        <v>0</v>
      </c>
      <c r="I12" s="17"/>
      <c r="J12" s="17" t="n">
        <v>1</v>
      </c>
      <c r="K12" s="86" t="n">
        <f aca="false">SUM(I12:J12)</f>
        <v>1</v>
      </c>
      <c r="L12" s="12" t="s">
        <v>1124</v>
      </c>
      <c r="M12" s="19" t="s">
        <v>59</v>
      </c>
      <c r="N12" s="20" t="s">
        <v>206</v>
      </c>
      <c r="O12" s="20" t="s">
        <v>23</v>
      </c>
    </row>
    <row r="13" customFormat="false" ht="28.5" hidden="false" customHeight="true" outlineLevel="0" collapsed="false">
      <c r="B13" s="84" t="s">
        <v>1114</v>
      </c>
      <c r="C13" s="88" t="s">
        <v>16</v>
      </c>
      <c r="D13" s="384" t="s">
        <v>1122</v>
      </c>
      <c r="E13" s="387" t="s">
        <v>48</v>
      </c>
      <c r="F13" s="12" t="s">
        <v>31</v>
      </c>
      <c r="G13" s="385" t="s">
        <v>32</v>
      </c>
      <c r="H13" s="17" t="n">
        <f aca="false">8*I13</f>
        <v>0</v>
      </c>
      <c r="I13" s="17"/>
      <c r="J13" s="17" t="n">
        <v>2</v>
      </c>
      <c r="K13" s="86" t="n">
        <f aca="false">SUM(I13:J13)</f>
        <v>2</v>
      </c>
      <c r="L13" s="12" t="s">
        <v>1125</v>
      </c>
      <c r="M13" s="19" t="s">
        <v>59</v>
      </c>
      <c r="N13" s="20" t="s">
        <v>60</v>
      </c>
      <c r="O13" s="20" t="s">
        <v>23</v>
      </c>
    </row>
    <row r="14" customFormat="false" ht="28.5" hidden="false" customHeight="true" outlineLevel="0" collapsed="false">
      <c r="B14" s="84" t="s">
        <v>1114</v>
      </c>
      <c r="C14" s="88" t="s">
        <v>16</v>
      </c>
      <c r="D14" s="21" t="s">
        <v>1126</v>
      </c>
      <c r="E14" s="20" t="s">
        <v>260</v>
      </c>
      <c r="F14" s="12" t="s">
        <v>31</v>
      </c>
      <c r="G14" s="385" t="s">
        <v>32</v>
      </c>
      <c r="H14" s="17" t="n">
        <f aca="false">8*I14</f>
        <v>0</v>
      </c>
      <c r="I14" s="17"/>
      <c r="J14" s="17" t="n">
        <v>3</v>
      </c>
      <c r="K14" s="86" t="n">
        <f aca="false">SUM(I14:J14)</f>
        <v>3</v>
      </c>
      <c r="L14" s="12" t="s">
        <v>261</v>
      </c>
      <c r="M14" s="19" t="s">
        <v>16</v>
      </c>
      <c r="N14" s="20" t="s">
        <v>23</v>
      </c>
      <c r="O14" s="20" t="s">
        <v>23</v>
      </c>
    </row>
    <row r="15" customFormat="false" ht="28.5" hidden="false" customHeight="true" outlineLevel="0" collapsed="false">
      <c r="B15" s="84" t="s">
        <v>1114</v>
      </c>
      <c r="C15" s="88" t="s">
        <v>16</v>
      </c>
      <c r="D15" s="21" t="s">
        <v>1127</v>
      </c>
      <c r="E15" s="20" t="s">
        <v>490</v>
      </c>
      <c r="F15" s="12" t="s">
        <v>31</v>
      </c>
      <c r="G15" s="385" t="s">
        <v>32</v>
      </c>
      <c r="H15" s="17" t="n">
        <f aca="false">8*I15</f>
        <v>0</v>
      </c>
      <c r="I15" s="17"/>
      <c r="J15" s="17" t="n">
        <v>1</v>
      </c>
      <c r="K15" s="86" t="n">
        <f aca="false">SUM(I15:J15)</f>
        <v>1</v>
      </c>
      <c r="L15" s="12" t="s">
        <v>488</v>
      </c>
      <c r="M15" s="19" t="s">
        <v>22</v>
      </c>
      <c r="N15" s="20" t="s">
        <v>108</v>
      </c>
      <c r="O15" s="20" t="s">
        <v>108</v>
      </c>
    </row>
    <row r="16" customFormat="false" ht="25.5" hidden="false" customHeight="true" outlineLevel="0" collapsed="false">
      <c r="B16" s="84" t="s">
        <v>1114</v>
      </c>
      <c r="C16" s="85" t="s">
        <v>16</v>
      </c>
      <c r="D16" s="21" t="s">
        <v>1128</v>
      </c>
      <c r="E16" s="61" t="s">
        <v>490</v>
      </c>
      <c r="F16" s="12" t="s">
        <v>31</v>
      </c>
      <c r="G16" s="385" t="s">
        <v>32</v>
      </c>
      <c r="H16" s="17" t="n">
        <f aca="false">8*I16</f>
        <v>0</v>
      </c>
      <c r="I16" s="25"/>
      <c r="J16" s="16" t="n">
        <v>1</v>
      </c>
      <c r="K16" s="86" t="n">
        <f aca="false">SUM(I16:J16)</f>
        <v>1</v>
      </c>
      <c r="L16" s="12" t="s">
        <v>1129</v>
      </c>
      <c r="M16" s="19" t="s">
        <v>59</v>
      </c>
      <c r="N16" s="20" t="s">
        <v>188</v>
      </c>
      <c r="O16" s="20" t="s">
        <v>108</v>
      </c>
    </row>
    <row r="17" customFormat="false" ht="25.5" hidden="false" customHeight="true" outlineLevel="0" collapsed="false">
      <c r="B17" s="84" t="s">
        <v>1114</v>
      </c>
      <c r="C17" s="85" t="s">
        <v>16</v>
      </c>
      <c r="D17" s="21" t="s">
        <v>1130</v>
      </c>
      <c r="E17" s="13" t="s">
        <v>490</v>
      </c>
      <c r="F17" s="12" t="s">
        <v>31</v>
      </c>
      <c r="G17" s="385" t="s">
        <v>32</v>
      </c>
      <c r="H17" s="17" t="n">
        <f aca="false">8*I17</f>
        <v>0</v>
      </c>
      <c r="I17" s="16"/>
      <c r="J17" s="16" t="n">
        <v>1</v>
      </c>
      <c r="K17" s="86" t="n">
        <f aca="false">SUM(I17:J17)</f>
        <v>1</v>
      </c>
      <c r="L17" s="12" t="s">
        <v>491</v>
      </c>
      <c r="M17" s="19" t="s">
        <v>59</v>
      </c>
      <c r="N17" s="20" t="s">
        <v>206</v>
      </c>
      <c r="O17" s="20" t="s">
        <v>108</v>
      </c>
    </row>
    <row r="18" customFormat="false" ht="28.5" hidden="false" customHeight="true" outlineLevel="0" collapsed="false">
      <c r="B18" s="84" t="s">
        <v>1114</v>
      </c>
      <c r="C18" s="85" t="s">
        <v>16</v>
      </c>
      <c r="D18" s="21" t="s">
        <v>1131</v>
      </c>
      <c r="E18" s="13" t="s">
        <v>106</v>
      </c>
      <c r="F18" s="21" t="s">
        <v>36</v>
      </c>
      <c r="G18" s="385" t="s">
        <v>32</v>
      </c>
      <c r="H18" s="16" t="n">
        <f aca="false">8*I18</f>
        <v>48</v>
      </c>
      <c r="I18" s="16" t="n">
        <v>6</v>
      </c>
      <c r="J18" s="16" t="n">
        <v>10</v>
      </c>
      <c r="K18" s="226" t="n">
        <f aca="false">SUM(I18:J18)</f>
        <v>16</v>
      </c>
      <c r="L18" s="21" t="s">
        <v>107</v>
      </c>
      <c r="M18" s="19" t="s">
        <v>16</v>
      </c>
      <c r="N18" s="20" t="s">
        <v>108</v>
      </c>
      <c r="O18" s="20" t="s">
        <v>108</v>
      </c>
    </row>
    <row r="19" customFormat="false" ht="28.5" hidden="false" customHeight="true" outlineLevel="0" collapsed="false">
      <c r="B19" s="87" t="s">
        <v>1114</v>
      </c>
      <c r="C19" s="88" t="s">
        <v>16</v>
      </c>
      <c r="D19" s="12" t="s">
        <v>1132</v>
      </c>
      <c r="E19" s="20" t="s">
        <v>106</v>
      </c>
      <c r="F19" s="12" t="s">
        <v>36</v>
      </c>
      <c r="G19" s="388" t="s">
        <v>32</v>
      </c>
      <c r="H19" s="17" t="n">
        <f aca="false">8*I19</f>
        <v>0</v>
      </c>
      <c r="I19" s="17"/>
      <c r="J19" s="17" t="n">
        <v>10</v>
      </c>
      <c r="K19" s="86" t="n">
        <f aca="false">SUM(I19:J19)</f>
        <v>10</v>
      </c>
      <c r="L19" s="21" t="s">
        <v>1133</v>
      </c>
      <c r="M19" s="19" t="s">
        <v>59</v>
      </c>
      <c r="N19" s="20" t="s">
        <v>60</v>
      </c>
      <c r="O19" s="20" t="s">
        <v>108</v>
      </c>
    </row>
    <row r="20" customFormat="false" ht="28.5" hidden="false" customHeight="true" outlineLevel="0" collapsed="false">
      <c r="B20" s="84" t="s">
        <v>1114</v>
      </c>
      <c r="C20" s="85" t="s">
        <v>16</v>
      </c>
      <c r="D20" s="21" t="s">
        <v>1134</v>
      </c>
      <c r="E20" s="13" t="s">
        <v>106</v>
      </c>
      <c r="F20" s="21" t="s">
        <v>36</v>
      </c>
      <c r="G20" s="385" t="s">
        <v>32</v>
      </c>
      <c r="H20" s="16" t="n">
        <f aca="false">8*I20</f>
        <v>24</v>
      </c>
      <c r="I20" s="16" t="n">
        <v>3</v>
      </c>
      <c r="J20" s="16" t="n">
        <v>10</v>
      </c>
      <c r="K20" s="226" t="n">
        <f aca="false">SUM(I20:J20)</f>
        <v>13</v>
      </c>
      <c r="L20" s="21" t="s">
        <v>917</v>
      </c>
      <c r="M20" s="19" t="s">
        <v>40</v>
      </c>
      <c r="N20" s="20" t="s">
        <v>108</v>
      </c>
      <c r="O20" s="20" t="s">
        <v>108</v>
      </c>
    </row>
    <row r="21" customFormat="false" ht="28.5" hidden="false" customHeight="true" outlineLevel="0" collapsed="false">
      <c r="B21" s="89" t="s">
        <v>1114</v>
      </c>
      <c r="C21" s="90" t="s">
        <v>16</v>
      </c>
      <c r="D21" s="28" t="s">
        <v>1135</v>
      </c>
      <c r="E21" s="29" t="s">
        <v>916</v>
      </c>
      <c r="F21" s="28" t="s">
        <v>43</v>
      </c>
      <c r="G21" s="389" t="s">
        <v>44</v>
      </c>
      <c r="H21" s="31" t="n">
        <f aca="false">8*I21</f>
        <v>8</v>
      </c>
      <c r="I21" s="31" t="n">
        <v>1</v>
      </c>
      <c r="J21" s="31"/>
      <c r="K21" s="91" t="n">
        <f aca="false">SUM(I21:J21)</f>
        <v>1</v>
      </c>
      <c r="L21" s="28" t="s">
        <v>107</v>
      </c>
      <c r="M21" s="33" t="s">
        <v>16</v>
      </c>
      <c r="N21" s="29" t="s">
        <v>108</v>
      </c>
      <c r="O21" s="29" t="s">
        <v>108</v>
      </c>
    </row>
    <row r="22" customFormat="false" ht="17.25" hidden="false" customHeight="true" outlineLevel="0" collapsed="false">
      <c r="B22" s="306" t="s">
        <v>263</v>
      </c>
      <c r="C22" s="306"/>
      <c r="D22" s="306"/>
      <c r="E22" s="306"/>
      <c r="F22" s="306"/>
      <c r="G22" s="306"/>
      <c r="H22" s="35" t="n">
        <f aca="false">SUM(H5:H21)</f>
        <v>120</v>
      </c>
      <c r="I22" s="35" t="n">
        <f aca="false">SUM(I5:I21)</f>
        <v>15</v>
      </c>
      <c r="J22" s="35" t="n">
        <f aca="false">SUM(J5:J21)</f>
        <v>45</v>
      </c>
      <c r="K22" s="35" t="n">
        <f aca="false">SUM(K5:K21)</f>
        <v>60</v>
      </c>
      <c r="L22" s="95"/>
      <c r="M22" s="95"/>
      <c r="N22" s="95"/>
      <c r="O22" s="95"/>
    </row>
    <row r="23" customFormat="false" ht="7.5" hidden="false" customHeight="true" outlineLevel="0" collapsed="false"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</row>
    <row r="24" customFormat="false" ht="36" hidden="false" customHeight="true" outlineLevel="0" collapsed="false">
      <c r="B24" s="7" t="s">
        <v>1</v>
      </c>
      <c r="C24" s="8" t="s">
        <v>2</v>
      </c>
      <c r="D24" s="7" t="s">
        <v>3</v>
      </c>
      <c r="E24" s="8" t="s">
        <v>4</v>
      </c>
      <c r="F24" s="7" t="s">
        <v>5</v>
      </c>
      <c r="G24" s="8" t="s">
        <v>6</v>
      </c>
      <c r="H24" s="8" t="s">
        <v>7</v>
      </c>
      <c r="I24" s="8" t="s">
        <v>8</v>
      </c>
      <c r="J24" s="8" t="s">
        <v>9</v>
      </c>
      <c r="K24" s="8" t="s">
        <v>10</v>
      </c>
      <c r="L24" s="7" t="s">
        <v>740</v>
      </c>
      <c r="M24" s="9" t="s">
        <v>12</v>
      </c>
      <c r="N24" s="9" t="s">
        <v>13</v>
      </c>
      <c r="O24" s="9" t="s">
        <v>14</v>
      </c>
    </row>
    <row r="25" customFormat="false" ht="30" hidden="false" customHeight="true" outlineLevel="0" collapsed="false">
      <c r="B25" s="96" t="s">
        <v>1114</v>
      </c>
      <c r="C25" s="97" t="s">
        <v>22</v>
      </c>
      <c r="D25" s="12" t="s">
        <v>246</v>
      </c>
      <c r="E25" s="390" t="s">
        <v>106</v>
      </c>
      <c r="F25" s="12" t="s">
        <v>36</v>
      </c>
      <c r="G25" s="385" t="s">
        <v>32</v>
      </c>
      <c r="H25" s="17" t="n">
        <f aca="false">8*I25</f>
        <v>80</v>
      </c>
      <c r="I25" s="25" t="n">
        <v>10</v>
      </c>
      <c r="J25" s="16" t="n">
        <v>20</v>
      </c>
      <c r="K25" s="39" t="n">
        <f aca="false">SUM(I25:J25)</f>
        <v>30</v>
      </c>
      <c r="L25" s="21" t="s">
        <v>107</v>
      </c>
      <c r="M25" s="19" t="s">
        <v>16</v>
      </c>
      <c r="N25" s="20" t="s">
        <v>108</v>
      </c>
      <c r="O25" s="20" t="s">
        <v>108</v>
      </c>
    </row>
    <row r="26" customFormat="false" ht="30" hidden="false" customHeight="true" outlineLevel="0" collapsed="false">
      <c r="B26" s="96" t="s">
        <v>1114</v>
      </c>
      <c r="C26" s="97" t="s">
        <v>22</v>
      </c>
      <c r="D26" s="12" t="s">
        <v>246</v>
      </c>
      <c r="E26" s="390" t="s">
        <v>106</v>
      </c>
      <c r="F26" s="12" t="s">
        <v>36</v>
      </c>
      <c r="G26" s="385" t="s">
        <v>32</v>
      </c>
      <c r="H26" s="17" t="n">
        <f aca="false">8*I26</f>
        <v>0</v>
      </c>
      <c r="I26" s="25"/>
      <c r="J26" s="16" t="n">
        <v>10</v>
      </c>
      <c r="K26" s="39" t="n">
        <f aca="false">SUM(I26:J26)</f>
        <v>10</v>
      </c>
      <c r="L26" s="21" t="s">
        <v>1136</v>
      </c>
      <c r="M26" s="19" t="s">
        <v>59</v>
      </c>
      <c r="N26" s="20" t="s">
        <v>60</v>
      </c>
      <c r="O26" s="20" t="s">
        <v>108</v>
      </c>
    </row>
    <row r="27" customFormat="false" ht="30" hidden="false" customHeight="true" outlineLevel="0" collapsed="false">
      <c r="B27" s="96" t="s">
        <v>1114</v>
      </c>
      <c r="C27" s="97" t="s">
        <v>22</v>
      </c>
      <c r="D27" s="12" t="s">
        <v>246</v>
      </c>
      <c r="E27" s="390" t="s">
        <v>106</v>
      </c>
      <c r="F27" s="12" t="s">
        <v>36</v>
      </c>
      <c r="G27" s="385" t="s">
        <v>32</v>
      </c>
      <c r="H27" s="17" t="n">
        <f aca="false">8*I27</f>
        <v>48</v>
      </c>
      <c r="I27" s="25" t="n">
        <v>6</v>
      </c>
      <c r="J27" s="16" t="n">
        <v>10</v>
      </c>
      <c r="K27" s="39" t="n">
        <f aca="false">SUM(I27:J27)</f>
        <v>16</v>
      </c>
      <c r="L27" s="21" t="s">
        <v>917</v>
      </c>
      <c r="M27" s="19" t="s">
        <v>40</v>
      </c>
      <c r="N27" s="20" t="s">
        <v>108</v>
      </c>
      <c r="O27" s="20" t="s">
        <v>108</v>
      </c>
    </row>
    <row r="28" customFormat="false" ht="30" hidden="false" customHeight="true" outlineLevel="0" collapsed="false">
      <c r="B28" s="96" t="s">
        <v>1114</v>
      </c>
      <c r="C28" s="97" t="s">
        <v>22</v>
      </c>
      <c r="D28" s="12" t="s">
        <v>217</v>
      </c>
      <c r="E28" s="20" t="s">
        <v>283</v>
      </c>
      <c r="F28" s="12" t="s">
        <v>43</v>
      </c>
      <c r="G28" s="385" t="s">
        <v>44</v>
      </c>
      <c r="H28" s="17" t="n">
        <f aca="false">8*I28</f>
        <v>8</v>
      </c>
      <c r="I28" s="25" t="n">
        <v>1</v>
      </c>
      <c r="J28" s="16"/>
      <c r="K28" s="39" t="n">
        <f aca="false">SUM(I28:J28)</f>
        <v>1</v>
      </c>
      <c r="L28" s="24" t="s">
        <v>215</v>
      </c>
      <c r="M28" s="19" t="s">
        <v>22</v>
      </c>
      <c r="N28" s="20" t="s">
        <v>23</v>
      </c>
      <c r="O28" s="20" t="s">
        <v>23</v>
      </c>
    </row>
    <row r="29" customFormat="false" ht="30" hidden="false" customHeight="true" outlineLevel="0" collapsed="false">
      <c r="B29" s="96" t="s">
        <v>1114</v>
      </c>
      <c r="C29" s="97" t="s">
        <v>22</v>
      </c>
      <c r="D29" s="12" t="s">
        <v>137</v>
      </c>
      <c r="E29" s="13" t="s">
        <v>138</v>
      </c>
      <c r="F29" s="12" t="s">
        <v>139</v>
      </c>
      <c r="G29" s="385" t="s">
        <v>140</v>
      </c>
      <c r="H29" s="17" t="n">
        <f aca="false">8*I29</f>
        <v>24</v>
      </c>
      <c r="I29" s="25" t="n">
        <v>3</v>
      </c>
      <c r="J29" s="16"/>
      <c r="K29" s="39" t="n">
        <f aca="false">SUM(I29:J29)</f>
        <v>3</v>
      </c>
      <c r="L29" s="28" t="s">
        <v>141</v>
      </c>
      <c r="M29" s="391"/>
      <c r="N29" s="391"/>
      <c r="O29" s="391"/>
    </row>
    <row r="30" customFormat="false" ht="17.25" hidden="false" customHeight="true" outlineLevel="0" collapsed="false">
      <c r="B30" s="44" t="s">
        <v>277</v>
      </c>
      <c r="C30" s="44"/>
      <c r="D30" s="44"/>
      <c r="E30" s="44"/>
      <c r="F30" s="44"/>
      <c r="G30" s="44"/>
      <c r="H30" s="45" t="n">
        <f aca="false">SUM(H25:H29)</f>
        <v>160</v>
      </c>
      <c r="I30" s="45" t="n">
        <f aca="false">SUM(I25:I29)</f>
        <v>20</v>
      </c>
      <c r="J30" s="45" t="n">
        <f aca="false">SUM(J25:J29)</f>
        <v>40</v>
      </c>
      <c r="K30" s="45" t="n">
        <f aca="false">SUM(K25:K29)</f>
        <v>60</v>
      </c>
      <c r="L30" s="46"/>
      <c r="M30" s="46"/>
      <c r="N30" s="46"/>
      <c r="O30" s="46"/>
    </row>
    <row r="31" customFormat="false" ht="7.5" hidden="false" customHeight="true" outlineLevel="0" collapsed="false"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5"/>
    </row>
    <row r="32" customFormat="false" ht="36" hidden="false" customHeight="true" outlineLevel="0" collapsed="false">
      <c r="B32" s="7" t="s">
        <v>1</v>
      </c>
      <c r="C32" s="8" t="s">
        <v>2</v>
      </c>
      <c r="D32" s="7" t="s">
        <v>3</v>
      </c>
      <c r="E32" s="8" t="s">
        <v>4</v>
      </c>
      <c r="F32" s="7" t="s">
        <v>5</v>
      </c>
      <c r="G32" s="8" t="s">
        <v>6</v>
      </c>
      <c r="H32" s="8" t="s">
        <v>7</v>
      </c>
      <c r="I32" s="8" t="s">
        <v>8</v>
      </c>
      <c r="J32" s="8" t="s">
        <v>9</v>
      </c>
      <c r="K32" s="8" t="s">
        <v>10</v>
      </c>
      <c r="L32" s="7" t="s">
        <v>740</v>
      </c>
      <c r="M32" s="9" t="s">
        <v>12</v>
      </c>
      <c r="N32" s="9" t="s">
        <v>13</v>
      </c>
      <c r="O32" s="9" t="s">
        <v>14</v>
      </c>
    </row>
    <row r="33" customFormat="false" ht="29.25" hidden="false" customHeight="true" outlineLevel="0" collapsed="false">
      <c r="B33" s="109" t="s">
        <v>1114</v>
      </c>
      <c r="C33" s="106" t="s">
        <v>87</v>
      </c>
      <c r="D33" s="21" t="s">
        <v>1137</v>
      </c>
      <c r="E33" s="390" t="s">
        <v>106</v>
      </c>
      <c r="F33" s="12" t="s">
        <v>36</v>
      </c>
      <c r="G33" s="385" t="s">
        <v>32</v>
      </c>
      <c r="H33" s="17" t="n">
        <f aca="false">8*I33</f>
        <v>40</v>
      </c>
      <c r="I33" s="16" t="n">
        <v>5</v>
      </c>
      <c r="J33" s="16" t="n">
        <v>15</v>
      </c>
      <c r="K33" s="50" t="n">
        <f aca="false">SUM(I33:J33)</f>
        <v>20</v>
      </c>
      <c r="L33" s="21" t="s">
        <v>107</v>
      </c>
      <c r="M33" s="19" t="s">
        <v>16</v>
      </c>
      <c r="N33" s="20" t="s">
        <v>108</v>
      </c>
      <c r="O33" s="20" t="s">
        <v>108</v>
      </c>
    </row>
    <row r="34" customFormat="false" ht="29.25" hidden="false" customHeight="true" outlineLevel="0" collapsed="false">
      <c r="B34" s="109" t="s">
        <v>1114</v>
      </c>
      <c r="C34" s="106" t="s">
        <v>87</v>
      </c>
      <c r="D34" s="21" t="s">
        <v>1137</v>
      </c>
      <c r="E34" s="390" t="s">
        <v>106</v>
      </c>
      <c r="F34" s="12" t="s">
        <v>36</v>
      </c>
      <c r="G34" s="385" t="s">
        <v>32</v>
      </c>
      <c r="H34" s="17" t="n">
        <f aca="false">8*I34</f>
        <v>0</v>
      </c>
      <c r="I34" s="16"/>
      <c r="J34" s="16" t="n">
        <v>15</v>
      </c>
      <c r="K34" s="50" t="n">
        <f aca="false">SUM(I34:J34)</f>
        <v>15</v>
      </c>
      <c r="L34" s="21" t="s">
        <v>1138</v>
      </c>
      <c r="M34" s="19" t="s">
        <v>27</v>
      </c>
      <c r="N34" s="20" t="s">
        <v>108</v>
      </c>
      <c r="O34" s="20" t="s">
        <v>108</v>
      </c>
    </row>
    <row r="35" customFormat="false" ht="29.25" hidden="false" customHeight="true" outlineLevel="0" collapsed="false">
      <c r="B35" s="109" t="s">
        <v>1114</v>
      </c>
      <c r="C35" s="106" t="s">
        <v>87</v>
      </c>
      <c r="D35" s="21" t="s">
        <v>1137</v>
      </c>
      <c r="E35" s="390" t="s">
        <v>106</v>
      </c>
      <c r="F35" s="12" t="s">
        <v>36</v>
      </c>
      <c r="G35" s="385" t="s">
        <v>32</v>
      </c>
      <c r="H35" s="17" t="n">
        <f aca="false">8*I35</f>
        <v>32</v>
      </c>
      <c r="I35" s="16" t="n">
        <v>4</v>
      </c>
      <c r="J35" s="16" t="n">
        <v>15</v>
      </c>
      <c r="K35" s="50" t="n">
        <f aca="false">SUM(I35:J35)</f>
        <v>19</v>
      </c>
      <c r="L35" s="21" t="s">
        <v>917</v>
      </c>
      <c r="M35" s="19" t="s">
        <v>40</v>
      </c>
      <c r="N35" s="20" t="s">
        <v>108</v>
      </c>
      <c r="O35" s="20" t="s">
        <v>108</v>
      </c>
    </row>
    <row r="36" customFormat="false" ht="29.25" hidden="false" customHeight="true" outlineLevel="0" collapsed="false">
      <c r="B36" s="109" t="s">
        <v>1114</v>
      </c>
      <c r="C36" s="106" t="s">
        <v>87</v>
      </c>
      <c r="D36" s="21" t="s">
        <v>395</v>
      </c>
      <c r="E36" s="20" t="s">
        <v>396</v>
      </c>
      <c r="F36" s="12" t="s">
        <v>43</v>
      </c>
      <c r="G36" s="14" t="s">
        <v>44</v>
      </c>
      <c r="H36" s="17" t="n">
        <f aca="false">8*I36</f>
        <v>40</v>
      </c>
      <c r="I36" s="16" t="n">
        <v>5</v>
      </c>
      <c r="J36" s="16"/>
      <c r="K36" s="50" t="n">
        <f aca="false">SUM(I36:J36)</f>
        <v>5</v>
      </c>
      <c r="L36" s="21" t="s">
        <v>477</v>
      </c>
      <c r="M36" s="19" t="s">
        <v>16</v>
      </c>
      <c r="N36" s="20" t="s">
        <v>108</v>
      </c>
      <c r="O36" s="20" t="s">
        <v>108</v>
      </c>
    </row>
    <row r="37" customFormat="false" ht="29.25" hidden="false" customHeight="true" outlineLevel="0" collapsed="false">
      <c r="B37" s="109" t="s">
        <v>1114</v>
      </c>
      <c r="C37" s="106" t="s">
        <v>87</v>
      </c>
      <c r="D37" s="12" t="s">
        <v>143</v>
      </c>
      <c r="E37" s="13" t="s">
        <v>144</v>
      </c>
      <c r="F37" s="12" t="s">
        <v>145</v>
      </c>
      <c r="G37" s="14" t="s">
        <v>140</v>
      </c>
      <c r="H37" s="17" t="n">
        <f aca="false">8*I37</f>
        <v>8</v>
      </c>
      <c r="I37" s="16" t="n">
        <v>1</v>
      </c>
      <c r="J37" s="16"/>
      <c r="K37" s="50" t="n">
        <f aca="false">SUM(I37:J37)</f>
        <v>1</v>
      </c>
      <c r="L37" s="28" t="s">
        <v>146</v>
      </c>
      <c r="M37" s="33" t="s">
        <v>27</v>
      </c>
      <c r="N37" s="29" t="s">
        <v>147</v>
      </c>
      <c r="O37" s="29" t="s">
        <v>147</v>
      </c>
    </row>
    <row r="38" customFormat="false" ht="17.25" hidden="false" customHeight="true" outlineLevel="0" collapsed="false">
      <c r="B38" s="112" t="s">
        <v>290</v>
      </c>
      <c r="C38" s="112"/>
      <c r="D38" s="112"/>
      <c r="E38" s="112"/>
      <c r="F38" s="112"/>
      <c r="G38" s="112"/>
      <c r="H38" s="56" t="n">
        <f aca="false">SUM(H33:H37)</f>
        <v>120</v>
      </c>
      <c r="I38" s="56" t="n">
        <f aca="false">SUM(I33:I37)</f>
        <v>15</v>
      </c>
      <c r="J38" s="56" t="n">
        <f aca="false">SUM(J33:J37)</f>
        <v>45</v>
      </c>
      <c r="K38" s="56" t="n">
        <f aca="false">SUM(K33:K37)</f>
        <v>60</v>
      </c>
      <c r="L38" s="57"/>
      <c r="M38" s="57"/>
      <c r="N38" s="57"/>
      <c r="O38" s="57"/>
    </row>
    <row r="39" customFormat="false" ht="6.75" hidden="false" customHeight="true" outlineLevel="0" collapsed="false"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5"/>
    </row>
    <row r="40" customFormat="false" ht="36" hidden="false" customHeight="true" outlineLevel="0" collapsed="false">
      <c r="B40" s="7" t="s">
        <v>1</v>
      </c>
      <c r="C40" s="8" t="s">
        <v>2</v>
      </c>
      <c r="D40" s="7" t="s">
        <v>3</v>
      </c>
      <c r="E40" s="8" t="s">
        <v>4</v>
      </c>
      <c r="F40" s="7" t="s">
        <v>5</v>
      </c>
      <c r="G40" s="8" t="s">
        <v>6</v>
      </c>
      <c r="H40" s="8" t="s">
        <v>7</v>
      </c>
      <c r="I40" s="8" t="s">
        <v>8</v>
      </c>
      <c r="J40" s="8" t="s">
        <v>9</v>
      </c>
      <c r="K40" s="8" t="s">
        <v>10</v>
      </c>
      <c r="L40" s="7" t="s">
        <v>740</v>
      </c>
      <c r="M40" s="9" t="s">
        <v>12</v>
      </c>
      <c r="N40" s="9" t="s">
        <v>13</v>
      </c>
      <c r="O40" s="9" t="s">
        <v>14</v>
      </c>
    </row>
    <row r="41" customFormat="false" ht="25.5" hidden="false" customHeight="true" outlineLevel="0" collapsed="false">
      <c r="B41" s="231" t="s">
        <v>1114</v>
      </c>
      <c r="C41" s="232" t="s">
        <v>113</v>
      </c>
      <c r="D41" s="21" t="s">
        <v>1139</v>
      </c>
      <c r="E41" s="390" t="s">
        <v>106</v>
      </c>
      <c r="F41" s="12" t="s">
        <v>36</v>
      </c>
      <c r="G41" s="14" t="s">
        <v>32</v>
      </c>
      <c r="H41" s="17" t="n">
        <f aca="false">8*I41</f>
        <v>24</v>
      </c>
      <c r="I41" s="16" t="n">
        <v>3</v>
      </c>
      <c r="J41" s="17" t="n">
        <v>11</v>
      </c>
      <c r="K41" s="233" t="n">
        <f aca="false">SUM(I41:J41)</f>
        <v>14</v>
      </c>
      <c r="L41" s="21" t="s">
        <v>107</v>
      </c>
      <c r="M41" s="19" t="s">
        <v>16</v>
      </c>
      <c r="N41" s="20" t="s">
        <v>108</v>
      </c>
      <c r="O41" s="20" t="s">
        <v>108</v>
      </c>
    </row>
    <row r="42" customFormat="false" ht="25.5" hidden="false" customHeight="true" outlineLevel="0" collapsed="false">
      <c r="B42" s="231" t="s">
        <v>1114</v>
      </c>
      <c r="C42" s="232" t="s">
        <v>113</v>
      </c>
      <c r="D42" s="21" t="s">
        <v>1139</v>
      </c>
      <c r="E42" s="13" t="s">
        <v>106</v>
      </c>
      <c r="F42" s="12" t="s">
        <v>36</v>
      </c>
      <c r="G42" s="14" t="s">
        <v>32</v>
      </c>
      <c r="H42" s="17" t="n">
        <f aca="false">8*I42</f>
        <v>0</v>
      </c>
      <c r="I42" s="16"/>
      <c r="J42" s="17" t="n">
        <v>10</v>
      </c>
      <c r="K42" s="233" t="n">
        <f aca="false">SUM(I42:J42)</f>
        <v>10</v>
      </c>
      <c r="L42" s="21" t="s">
        <v>1138</v>
      </c>
      <c r="M42" s="19" t="s">
        <v>27</v>
      </c>
      <c r="N42" s="20" t="s">
        <v>108</v>
      </c>
      <c r="O42" s="20" t="s">
        <v>108</v>
      </c>
    </row>
    <row r="43" customFormat="false" ht="25.5" hidden="false" customHeight="true" outlineLevel="0" collapsed="false">
      <c r="B43" s="231" t="s">
        <v>1114</v>
      </c>
      <c r="C43" s="232" t="s">
        <v>113</v>
      </c>
      <c r="D43" s="21" t="s">
        <v>1139</v>
      </c>
      <c r="E43" s="20" t="s">
        <v>106</v>
      </c>
      <c r="F43" s="12" t="s">
        <v>36</v>
      </c>
      <c r="G43" s="14" t="s">
        <v>32</v>
      </c>
      <c r="H43" s="17" t="n">
        <f aca="false">8*I43</f>
        <v>8</v>
      </c>
      <c r="I43" s="16" t="n">
        <v>1</v>
      </c>
      <c r="J43" s="17" t="n">
        <v>10</v>
      </c>
      <c r="K43" s="233" t="n">
        <f aca="false">SUM(I43:J43)</f>
        <v>11</v>
      </c>
      <c r="L43" s="21" t="s">
        <v>917</v>
      </c>
      <c r="M43" s="19" t="s">
        <v>40</v>
      </c>
      <c r="N43" s="20" t="s">
        <v>108</v>
      </c>
      <c r="O43" s="20" t="s">
        <v>108</v>
      </c>
    </row>
    <row r="44" customFormat="false" ht="25.5" hidden="false" customHeight="true" outlineLevel="0" collapsed="false">
      <c r="B44" s="231" t="s">
        <v>1114</v>
      </c>
      <c r="C44" s="232" t="s">
        <v>113</v>
      </c>
      <c r="D44" s="21" t="s">
        <v>1140</v>
      </c>
      <c r="E44" s="13" t="s">
        <v>106</v>
      </c>
      <c r="F44" s="12" t="s">
        <v>36</v>
      </c>
      <c r="G44" s="14" t="s">
        <v>32</v>
      </c>
      <c r="H44" s="17" t="n">
        <f aca="false">8*I44</f>
        <v>24</v>
      </c>
      <c r="I44" s="16" t="n">
        <v>3</v>
      </c>
      <c r="J44" s="17" t="n">
        <v>2</v>
      </c>
      <c r="K44" s="233" t="n">
        <f aca="false">SUM(I44:J44)</f>
        <v>5</v>
      </c>
      <c r="L44" s="21" t="s">
        <v>107</v>
      </c>
      <c r="M44" s="19" t="s">
        <v>16</v>
      </c>
      <c r="N44" s="20" t="s">
        <v>108</v>
      </c>
      <c r="O44" s="20" t="s">
        <v>108</v>
      </c>
    </row>
    <row r="45" customFormat="false" ht="25.5" hidden="false" customHeight="true" outlineLevel="0" collapsed="false">
      <c r="B45" s="231" t="s">
        <v>1114</v>
      </c>
      <c r="C45" s="232" t="s">
        <v>113</v>
      </c>
      <c r="D45" s="21" t="s">
        <v>1140</v>
      </c>
      <c r="E45" s="13" t="s">
        <v>106</v>
      </c>
      <c r="F45" s="12" t="s">
        <v>36</v>
      </c>
      <c r="G45" s="14" t="s">
        <v>32</v>
      </c>
      <c r="H45" s="17" t="n">
        <f aca="false">8*I45</f>
        <v>0</v>
      </c>
      <c r="I45" s="17"/>
      <c r="J45" s="17" t="n">
        <v>2</v>
      </c>
      <c r="K45" s="233" t="n">
        <f aca="false">SUM(I45:J45)</f>
        <v>2</v>
      </c>
      <c r="L45" s="21" t="s">
        <v>1138</v>
      </c>
      <c r="M45" s="19" t="s">
        <v>27</v>
      </c>
      <c r="N45" s="20" t="s">
        <v>108</v>
      </c>
      <c r="O45" s="20" t="s">
        <v>108</v>
      </c>
    </row>
    <row r="46" customFormat="false" ht="25.5" hidden="false" customHeight="true" outlineLevel="0" collapsed="false">
      <c r="B46" s="231" t="s">
        <v>1114</v>
      </c>
      <c r="C46" s="232" t="s">
        <v>113</v>
      </c>
      <c r="D46" s="21" t="s">
        <v>1140</v>
      </c>
      <c r="E46" s="13" t="s">
        <v>106</v>
      </c>
      <c r="F46" s="12" t="s">
        <v>36</v>
      </c>
      <c r="G46" s="14" t="s">
        <v>32</v>
      </c>
      <c r="H46" s="17" t="n">
        <f aca="false">8*I46</f>
        <v>16</v>
      </c>
      <c r="I46" s="17" t="n">
        <v>2</v>
      </c>
      <c r="J46" s="17" t="n">
        <v>1</v>
      </c>
      <c r="K46" s="233" t="n">
        <f aca="false">SUM(I46:J46)</f>
        <v>3</v>
      </c>
      <c r="L46" s="21" t="s">
        <v>917</v>
      </c>
      <c r="M46" s="19" t="s">
        <v>40</v>
      </c>
      <c r="N46" s="20" t="s">
        <v>108</v>
      </c>
      <c r="O46" s="20" t="s">
        <v>108</v>
      </c>
    </row>
    <row r="47" customFormat="false" ht="25.5" hidden="false" customHeight="true" outlineLevel="0" collapsed="false">
      <c r="B47" s="231" t="s">
        <v>1114</v>
      </c>
      <c r="C47" s="232" t="s">
        <v>113</v>
      </c>
      <c r="D47" s="12" t="s">
        <v>148</v>
      </c>
      <c r="E47" s="20" t="s">
        <v>138</v>
      </c>
      <c r="F47" s="12" t="s">
        <v>149</v>
      </c>
      <c r="G47" s="14" t="s">
        <v>150</v>
      </c>
      <c r="H47" s="17" t="n">
        <f aca="false">8*I47</f>
        <v>40</v>
      </c>
      <c r="I47" s="17" t="n">
        <v>5</v>
      </c>
      <c r="J47" s="17" t="n">
        <v>10</v>
      </c>
      <c r="K47" s="233" t="n">
        <f aca="false">SUM(I47:J47)</f>
        <v>15</v>
      </c>
      <c r="L47" s="28" t="s">
        <v>151</v>
      </c>
      <c r="M47" s="33" t="s">
        <v>142</v>
      </c>
      <c r="N47" s="33" t="s">
        <v>142</v>
      </c>
      <c r="O47" s="33" t="s">
        <v>142</v>
      </c>
    </row>
    <row r="48" customFormat="false" ht="17.25" hidden="false" customHeight="true" outlineLevel="0" collapsed="false">
      <c r="B48" s="234" t="s">
        <v>297</v>
      </c>
      <c r="C48" s="234"/>
      <c r="D48" s="234"/>
      <c r="E48" s="234"/>
      <c r="F48" s="234"/>
      <c r="G48" s="234"/>
      <c r="H48" s="235" t="n">
        <f aca="false">SUM(H41:H47)</f>
        <v>112</v>
      </c>
      <c r="I48" s="235" t="n">
        <f aca="false">SUM(I41:I47)</f>
        <v>14</v>
      </c>
      <c r="J48" s="235" t="n">
        <f aca="false">SUM(J41:J47)</f>
        <v>46</v>
      </c>
      <c r="K48" s="235" t="n">
        <f aca="false">SUM(K41:K47)</f>
        <v>60</v>
      </c>
      <c r="L48" s="236"/>
      <c r="M48" s="236"/>
      <c r="N48" s="236"/>
      <c r="O48" s="236"/>
    </row>
    <row r="49" customFormat="false" ht="7.5" hidden="false" customHeight="true" outlineLevel="0" collapsed="false">
      <c r="B49" s="5"/>
      <c r="C49" s="5"/>
      <c r="D49" s="5"/>
      <c r="E49" s="5"/>
      <c r="F49" s="5"/>
      <c r="G49" s="5"/>
      <c r="H49" s="5"/>
      <c r="I49" s="5"/>
      <c r="J49" s="5"/>
      <c r="K49" s="5"/>
      <c r="L49" s="47"/>
      <c r="M49" s="47"/>
      <c r="N49" s="47"/>
      <c r="O49" s="47"/>
    </row>
    <row r="50" customFormat="false" ht="16.8" hidden="false" customHeight="true" outlineLevel="0" collapsed="false">
      <c r="B50" s="238"/>
      <c r="C50" s="239" t="s">
        <v>305</v>
      </c>
      <c r="D50" s="239"/>
      <c r="E50" s="239"/>
      <c r="F50" s="239"/>
      <c r="G50" s="239"/>
      <c r="H50" s="239"/>
      <c r="I50" s="72" t="n">
        <f aca="false">I48+I38+I30+I22</f>
        <v>64</v>
      </c>
      <c r="J50" s="72" t="n">
        <f aca="false">J48+J38+J30+J22</f>
        <v>176</v>
      </c>
      <c r="K50" s="72" t="n">
        <f aca="false">K48+K38+K30+K22</f>
        <v>240</v>
      </c>
      <c r="L50" s="74"/>
      <c r="M50" s="74"/>
      <c r="N50" s="74"/>
      <c r="O50" s="74"/>
    </row>
    <row r="51" customFormat="false" ht="16.8" hidden="false" customHeight="false" outlineLevel="0" collapsed="false">
      <c r="B51" s="75"/>
      <c r="C51" s="76"/>
      <c r="D51" s="77"/>
      <c r="E51" s="76"/>
      <c r="F51" s="77"/>
      <c r="G51" s="78"/>
      <c r="H51" s="79" t="s">
        <v>154</v>
      </c>
      <c r="I51" s="80" t="n">
        <f aca="false">I50/K50</f>
        <v>0.266666666666667</v>
      </c>
      <c r="J51" s="81" t="n">
        <f aca="false">J50/K50</f>
        <v>0.733333333333333</v>
      </c>
      <c r="K51" s="82" t="n">
        <f aca="false">SUM(I51:J51)</f>
        <v>1</v>
      </c>
      <c r="L51" s="77"/>
    </row>
    <row r="52" customFormat="false" ht="15" hidden="false" customHeight="false" outlineLevel="0" collapsed="false"/>
  </sheetData>
  <mergeCells count="11">
    <mergeCell ref="B2:O2"/>
    <mergeCell ref="B22:G22"/>
    <mergeCell ref="L22:O22"/>
    <mergeCell ref="B30:G30"/>
    <mergeCell ref="L30:O30"/>
    <mergeCell ref="B38:G38"/>
    <mergeCell ref="L38:O38"/>
    <mergeCell ref="B48:G48"/>
    <mergeCell ref="L48:O48"/>
    <mergeCell ref="C50:H50"/>
    <mergeCell ref="L50:O50"/>
  </mergeCells>
  <dataValidations count="6">
    <dataValidation allowBlank="true" operator="between" showDropDown="false" showErrorMessage="true" showInputMessage="true" sqref="N5:O21 N25:O28 N33:O37 N41:O46" type="list">
      <formula1>"DSB,DSC,DMI,DSMSP,DIMCM,AOU-CA,AOBrotzu,ATS,ALTRI,"</formula1>
      <formula2>0</formula2>
    </dataValidation>
    <dataValidation allowBlank="true" operator="between" showDropDown="false" showErrorMessage="true" showInputMessage="true" sqref="F47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 M7:M21 M25:M28 M33:M37 M41:M46" type="list">
      <formula1>"1°,2°,R,RTD,SSN,C"</formula1>
      <formula2>0</formula2>
    </dataValidation>
    <dataValidation allowBlank="true" operator="between" showDropDown="false" showErrorMessage="true" showInputMessage="true" sqref="F5:F21 F25:F29 F33:F37 F41:F4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1 G25:G29 G33:G37 G41:G47" type="list">
      <formula1>"A,B,C,E,F"</formula1>
      <formula2>0</formula2>
    </dataValidation>
    <dataValidation allowBlank="true" operator="between" showDropDown="false" showErrorMessage="true" showInputMessage="true" sqref="M6" type="list">
      <formula1>"1°,2°,R,RTD,SSN,C,T"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6"/>
  <sheetViews>
    <sheetView showFormulas="false" showGridLines="false" showRowColHeaders="true" showZeros="true" rightToLeft="false" tabSelected="false" showOutlineSymbols="true" defaultGridColor="true" view="normal" topLeftCell="A32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6.33"/>
    <col collapsed="false" customWidth="true" hidden="false" outlineLevel="0" max="5" min="5" style="2" width="9.88"/>
    <col collapsed="false" customWidth="true" hidden="false" outlineLevel="0" max="6" min="6" style="1" width="33.91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11.11"/>
    <col collapsed="false" customWidth="true" hidden="false" outlineLevel="0" max="12" min="12" style="1" width="25.9"/>
    <col collapsed="false" customWidth="true" hidden="false" outlineLevel="0" max="13" min="13" style="0" width="9"/>
    <col collapsed="false" customWidth="true" hidden="false" outlineLevel="0" max="14" min="14" style="0" width="15.89"/>
    <col collapsed="false" customWidth="true" hidden="false" outlineLevel="0" max="15" min="15" style="0" width="16.5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72" hidden="false" customHeight="true" outlineLevel="0" collapsed="false">
      <c r="B2" s="83" t="s">
        <v>1141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480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1142</v>
      </c>
      <c r="C5" s="11" t="s">
        <v>16</v>
      </c>
      <c r="D5" s="21" t="s">
        <v>482</v>
      </c>
      <c r="E5" s="13" t="s">
        <v>483</v>
      </c>
      <c r="F5" s="12" t="s">
        <v>19</v>
      </c>
      <c r="G5" s="14" t="s">
        <v>20</v>
      </c>
      <c r="H5" s="15" t="n">
        <f aca="false">I5*8</f>
        <v>16</v>
      </c>
      <c r="I5" s="17" t="n">
        <v>2</v>
      </c>
      <c r="J5" s="17"/>
      <c r="K5" s="18" t="n">
        <f aca="false">SUM(I5:J5)</f>
        <v>2</v>
      </c>
      <c r="L5" s="21" t="s">
        <v>181</v>
      </c>
      <c r="M5" s="19" t="s">
        <v>22</v>
      </c>
      <c r="N5" s="20" t="s">
        <v>108</v>
      </c>
      <c r="O5" s="20" t="s">
        <v>28</v>
      </c>
    </row>
    <row r="6" customFormat="false" ht="27" hidden="false" customHeight="true" outlineLevel="0" collapsed="false">
      <c r="B6" s="10" t="s">
        <v>1142</v>
      </c>
      <c r="C6" s="23" t="s">
        <v>16</v>
      </c>
      <c r="D6" s="12" t="s">
        <v>255</v>
      </c>
      <c r="E6" s="20" t="s">
        <v>25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/>
      <c r="K6" s="18" t="n">
        <f aca="false">SUM(I6:J6)</f>
        <v>1</v>
      </c>
      <c r="L6" s="21" t="s">
        <v>495</v>
      </c>
      <c r="M6" s="19" t="s">
        <v>16</v>
      </c>
      <c r="N6" s="20" t="s">
        <v>108</v>
      </c>
      <c r="O6" s="20" t="s">
        <v>108</v>
      </c>
    </row>
    <row r="7" customFormat="false" ht="27" hidden="false" customHeight="true" outlineLevel="0" collapsed="false">
      <c r="B7" s="10" t="s">
        <v>1142</v>
      </c>
      <c r="C7" s="23" t="s">
        <v>16</v>
      </c>
      <c r="D7" s="12" t="s">
        <v>17</v>
      </c>
      <c r="E7" s="20" t="s">
        <v>18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/>
      <c r="K7" s="18" t="n">
        <f aca="false">SUM(I7:J7)</f>
        <v>1</v>
      </c>
      <c r="L7" s="21" t="s">
        <v>21</v>
      </c>
      <c r="M7" s="19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1142</v>
      </c>
      <c r="C8" s="23" t="s">
        <v>16</v>
      </c>
      <c r="D8" s="12" t="s">
        <v>310</v>
      </c>
      <c r="E8" s="20" t="s">
        <v>51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21" t="s">
        <v>495</v>
      </c>
      <c r="M8" s="19" t="s">
        <v>16</v>
      </c>
      <c r="N8" s="20" t="s">
        <v>108</v>
      </c>
      <c r="O8" s="20" t="s">
        <v>23</v>
      </c>
    </row>
    <row r="9" customFormat="false" ht="27" hidden="false" customHeight="true" outlineLevel="0" collapsed="false">
      <c r="B9" s="10" t="s">
        <v>1142</v>
      </c>
      <c r="C9" s="23" t="s">
        <v>16</v>
      </c>
      <c r="D9" s="12" t="s">
        <v>486</v>
      </c>
      <c r="E9" s="20" t="s">
        <v>487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8</v>
      </c>
      <c r="K9" s="18" t="n">
        <f aca="false">SUM(I9:J9)</f>
        <v>8</v>
      </c>
      <c r="L9" s="21" t="s">
        <v>495</v>
      </c>
      <c r="M9" s="19" t="s">
        <v>16</v>
      </c>
      <c r="N9" s="20" t="s">
        <v>108</v>
      </c>
      <c r="O9" s="20" t="s">
        <v>108</v>
      </c>
    </row>
    <row r="10" customFormat="false" ht="29.25" hidden="false" customHeight="true" outlineLevel="0" collapsed="false">
      <c r="B10" s="10" t="s">
        <v>1142</v>
      </c>
      <c r="C10" s="11" t="s">
        <v>16</v>
      </c>
      <c r="D10" s="21" t="s">
        <v>489</v>
      </c>
      <c r="E10" s="20" t="s">
        <v>490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2</v>
      </c>
      <c r="K10" s="18" t="n">
        <f aca="false">SUM(I10:J10)</f>
        <v>2</v>
      </c>
      <c r="L10" s="21" t="s">
        <v>495</v>
      </c>
      <c r="M10" s="19" t="s">
        <v>16</v>
      </c>
      <c r="N10" s="20" t="s">
        <v>108</v>
      </c>
      <c r="O10" s="20" t="s">
        <v>108</v>
      </c>
    </row>
    <row r="11" customFormat="false" ht="30" hidden="false" customHeight="true" outlineLevel="0" collapsed="false">
      <c r="B11" s="10" t="s">
        <v>1142</v>
      </c>
      <c r="C11" s="11" t="s">
        <v>16</v>
      </c>
      <c r="D11" s="12" t="s">
        <v>271</v>
      </c>
      <c r="E11" s="20" t="s">
        <v>272</v>
      </c>
      <c r="F11" s="12" t="s">
        <v>31</v>
      </c>
      <c r="G11" s="14" t="s">
        <v>32</v>
      </c>
      <c r="H11" s="62" t="n">
        <f aca="false">I11*8</f>
        <v>0</v>
      </c>
      <c r="I11" s="25"/>
      <c r="J11" s="17" t="n">
        <v>1</v>
      </c>
      <c r="K11" s="18" t="n">
        <f aca="false">SUM(I11:J11)</f>
        <v>1</v>
      </c>
      <c r="L11" s="21" t="s">
        <v>212</v>
      </c>
      <c r="M11" s="19" t="s">
        <v>16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1142</v>
      </c>
      <c r="C12" s="11" t="s">
        <v>16</v>
      </c>
      <c r="D12" s="24" t="s">
        <v>1143</v>
      </c>
      <c r="E12" s="20" t="s">
        <v>269</v>
      </c>
      <c r="F12" s="12" t="s">
        <v>31</v>
      </c>
      <c r="G12" s="14" t="s">
        <v>32</v>
      </c>
      <c r="H12" s="62" t="n">
        <f aca="false">I12*8</f>
        <v>0</v>
      </c>
      <c r="I12" s="25"/>
      <c r="J12" s="17" t="n">
        <v>1</v>
      </c>
      <c r="K12" s="18" t="n">
        <f aca="false">SUM(I12:J12)</f>
        <v>1</v>
      </c>
      <c r="L12" s="21" t="s">
        <v>495</v>
      </c>
      <c r="M12" s="19" t="s">
        <v>16</v>
      </c>
      <c r="N12" s="20" t="s">
        <v>108</v>
      </c>
      <c r="O12" s="20" t="s">
        <v>108</v>
      </c>
    </row>
    <row r="13" customFormat="false" ht="27" hidden="false" customHeight="true" outlineLevel="0" collapsed="false">
      <c r="B13" s="10" t="s">
        <v>1142</v>
      </c>
      <c r="C13" s="11" t="s">
        <v>16</v>
      </c>
      <c r="D13" s="24" t="s">
        <v>386</v>
      </c>
      <c r="E13" s="20" t="s">
        <v>260</v>
      </c>
      <c r="F13" s="12" t="s">
        <v>31</v>
      </c>
      <c r="G13" s="14" t="s">
        <v>32</v>
      </c>
      <c r="H13" s="62" t="n">
        <f aca="false">I13*8</f>
        <v>0</v>
      </c>
      <c r="I13" s="25"/>
      <c r="J13" s="17" t="n">
        <v>1</v>
      </c>
      <c r="K13" s="18" t="n">
        <f aca="false">SUM(I13:J13)</f>
        <v>1</v>
      </c>
      <c r="L13" s="21" t="s">
        <v>1144</v>
      </c>
      <c r="M13" s="19" t="s">
        <v>59</v>
      </c>
      <c r="N13" s="20" t="s">
        <v>60</v>
      </c>
      <c r="O13" s="20" t="s">
        <v>23</v>
      </c>
    </row>
    <row r="14" customFormat="false" ht="27" hidden="false" customHeight="true" outlineLevel="0" collapsed="false">
      <c r="B14" s="10" t="s">
        <v>1142</v>
      </c>
      <c r="C14" s="11" t="s">
        <v>16</v>
      </c>
      <c r="D14" s="21" t="s">
        <v>492</v>
      </c>
      <c r="E14" s="20" t="s">
        <v>493</v>
      </c>
      <c r="F14" s="12" t="s">
        <v>31</v>
      </c>
      <c r="G14" s="14" t="s">
        <v>32</v>
      </c>
      <c r="H14" s="62" t="n">
        <f aca="false">I14*8</f>
        <v>0</v>
      </c>
      <c r="I14" s="25"/>
      <c r="J14" s="17" t="n">
        <v>1</v>
      </c>
      <c r="K14" s="18" t="n">
        <f aca="false">SUM(I14:J14)</f>
        <v>1</v>
      </c>
      <c r="L14" s="21" t="s">
        <v>165</v>
      </c>
      <c r="M14" s="19" t="s">
        <v>16</v>
      </c>
      <c r="N14" s="20" t="s">
        <v>108</v>
      </c>
      <c r="O14" s="20" t="s">
        <v>23</v>
      </c>
    </row>
    <row r="15" customFormat="false" ht="27" hidden="false" customHeight="true" outlineLevel="0" collapsed="false">
      <c r="B15" s="10" t="s">
        <v>1142</v>
      </c>
      <c r="C15" s="11" t="s">
        <v>16</v>
      </c>
      <c r="D15" s="12" t="s">
        <v>486</v>
      </c>
      <c r="E15" s="20" t="s">
        <v>487</v>
      </c>
      <c r="F15" s="12" t="s">
        <v>36</v>
      </c>
      <c r="G15" s="14" t="s">
        <v>32</v>
      </c>
      <c r="H15" s="62" t="n">
        <f aca="false">I15*8</f>
        <v>32</v>
      </c>
      <c r="I15" s="25" t="n">
        <v>4</v>
      </c>
      <c r="J15" s="17" t="n">
        <v>28</v>
      </c>
      <c r="K15" s="18" t="n">
        <f aca="false">SUM(I15:J15)</f>
        <v>32</v>
      </c>
      <c r="L15" s="21" t="s">
        <v>495</v>
      </c>
      <c r="M15" s="19" t="s">
        <v>16</v>
      </c>
      <c r="N15" s="20" t="s">
        <v>108</v>
      </c>
      <c r="O15" s="20" t="s">
        <v>108</v>
      </c>
    </row>
    <row r="16" customFormat="false" ht="27" hidden="false" customHeight="true" outlineLevel="0" collapsed="false">
      <c r="B16" s="10" t="s">
        <v>1142</v>
      </c>
      <c r="C16" s="11" t="s">
        <v>16</v>
      </c>
      <c r="D16" s="12" t="s">
        <v>486</v>
      </c>
      <c r="E16" s="20" t="s">
        <v>487</v>
      </c>
      <c r="F16" s="12" t="s">
        <v>36</v>
      </c>
      <c r="G16" s="14" t="s">
        <v>32</v>
      </c>
      <c r="H16" s="62" t="n">
        <f aca="false">I16*8</f>
        <v>8</v>
      </c>
      <c r="I16" s="25" t="n">
        <v>1</v>
      </c>
      <c r="J16" s="17"/>
      <c r="K16" s="18" t="n">
        <f aca="false">SUM(I16:J16)</f>
        <v>1</v>
      </c>
      <c r="L16" s="21" t="s">
        <v>254</v>
      </c>
      <c r="M16" s="19"/>
      <c r="N16" s="20"/>
      <c r="O16" s="20"/>
    </row>
    <row r="17" customFormat="false" ht="27" hidden="false" customHeight="true" outlineLevel="0" collapsed="false">
      <c r="B17" s="10" t="s">
        <v>1142</v>
      </c>
      <c r="C17" s="11" t="s">
        <v>16</v>
      </c>
      <c r="D17" s="12" t="s">
        <v>486</v>
      </c>
      <c r="E17" s="20" t="s">
        <v>487</v>
      </c>
      <c r="F17" s="12" t="s">
        <v>36</v>
      </c>
      <c r="G17" s="14" t="s">
        <v>32</v>
      </c>
      <c r="H17" s="62" t="n">
        <f aca="false">I17*8</f>
        <v>8</v>
      </c>
      <c r="I17" s="25" t="n">
        <v>1</v>
      </c>
      <c r="J17" s="17"/>
      <c r="K17" s="18" t="n">
        <f aca="false">SUM(I17:J17)</f>
        <v>1</v>
      </c>
      <c r="L17" s="21" t="s">
        <v>1145</v>
      </c>
      <c r="M17" s="19" t="s">
        <v>44</v>
      </c>
      <c r="N17" s="20" t="s">
        <v>178</v>
      </c>
      <c r="O17" s="20" t="s">
        <v>108</v>
      </c>
    </row>
    <row r="18" customFormat="false" ht="27" hidden="false" customHeight="true" outlineLevel="0" collapsed="false">
      <c r="B18" s="10" t="s">
        <v>1142</v>
      </c>
      <c r="C18" s="11" t="s">
        <v>16</v>
      </c>
      <c r="D18" s="12" t="s">
        <v>486</v>
      </c>
      <c r="E18" s="20" t="s">
        <v>487</v>
      </c>
      <c r="F18" s="12" t="s">
        <v>36</v>
      </c>
      <c r="G18" s="14" t="s">
        <v>32</v>
      </c>
      <c r="H18" s="62" t="n">
        <f aca="false">I18*8</f>
        <v>8</v>
      </c>
      <c r="I18" s="25" t="n">
        <v>1</v>
      </c>
      <c r="J18" s="17"/>
      <c r="K18" s="18" t="n">
        <f aca="false">SUM(I18:J18)</f>
        <v>1</v>
      </c>
      <c r="L18" s="21" t="s">
        <v>1146</v>
      </c>
      <c r="M18" s="19" t="s">
        <v>44</v>
      </c>
      <c r="N18" s="20" t="s">
        <v>178</v>
      </c>
      <c r="O18" s="20" t="s">
        <v>108</v>
      </c>
    </row>
    <row r="19" customFormat="false" ht="27" hidden="false" customHeight="true" outlineLevel="0" collapsed="false">
      <c r="B19" s="10" t="s">
        <v>1142</v>
      </c>
      <c r="C19" s="11" t="s">
        <v>16</v>
      </c>
      <c r="D19" s="12" t="s">
        <v>486</v>
      </c>
      <c r="E19" s="20" t="s">
        <v>487</v>
      </c>
      <c r="F19" s="12" t="s">
        <v>36</v>
      </c>
      <c r="G19" s="14" t="s">
        <v>32</v>
      </c>
      <c r="H19" s="62" t="n">
        <f aca="false">I19*8</f>
        <v>8</v>
      </c>
      <c r="I19" s="25" t="n">
        <v>1</v>
      </c>
      <c r="J19" s="17"/>
      <c r="K19" s="18" t="n">
        <f aca="false">SUM(I19:J19)</f>
        <v>1</v>
      </c>
      <c r="L19" s="21" t="s">
        <v>1147</v>
      </c>
      <c r="M19" s="19" t="s">
        <v>44</v>
      </c>
      <c r="N19" s="20" t="s">
        <v>178</v>
      </c>
      <c r="O19" s="20" t="s">
        <v>108</v>
      </c>
    </row>
    <row r="20" customFormat="false" ht="27" hidden="false" customHeight="true" outlineLevel="0" collapsed="false">
      <c r="B20" s="10" t="s">
        <v>1142</v>
      </c>
      <c r="C20" s="11" t="s">
        <v>16</v>
      </c>
      <c r="D20" s="12" t="s">
        <v>486</v>
      </c>
      <c r="E20" s="20" t="s">
        <v>487</v>
      </c>
      <c r="F20" s="12" t="s">
        <v>36</v>
      </c>
      <c r="G20" s="14" t="s">
        <v>32</v>
      </c>
      <c r="H20" s="62" t="n">
        <f aca="false">I20*8</f>
        <v>8</v>
      </c>
      <c r="I20" s="25" t="n">
        <v>1</v>
      </c>
      <c r="J20" s="17"/>
      <c r="K20" s="18" t="n">
        <f aca="false">SUM(I20:J20)</f>
        <v>1</v>
      </c>
      <c r="L20" s="21" t="s">
        <v>1148</v>
      </c>
      <c r="M20" s="19" t="s">
        <v>44</v>
      </c>
      <c r="N20" s="20" t="s">
        <v>178</v>
      </c>
      <c r="O20" s="20" t="s">
        <v>108</v>
      </c>
    </row>
    <row r="21" customFormat="false" ht="27" hidden="false" customHeight="true" outlineLevel="0" collapsed="false">
      <c r="B21" s="10" t="s">
        <v>1142</v>
      </c>
      <c r="C21" s="11" t="s">
        <v>16</v>
      </c>
      <c r="D21" s="12" t="s">
        <v>486</v>
      </c>
      <c r="E21" s="20" t="s">
        <v>487</v>
      </c>
      <c r="F21" s="12" t="s">
        <v>36</v>
      </c>
      <c r="G21" s="14" t="s">
        <v>32</v>
      </c>
      <c r="H21" s="62" t="n">
        <f aca="false">I21*8</f>
        <v>8</v>
      </c>
      <c r="I21" s="25" t="n">
        <v>1</v>
      </c>
      <c r="J21" s="17"/>
      <c r="K21" s="18" t="n">
        <f aca="false">SUM(I21:J21)</f>
        <v>1</v>
      </c>
      <c r="L21" s="21" t="s">
        <v>1149</v>
      </c>
      <c r="M21" s="19" t="s">
        <v>44</v>
      </c>
      <c r="N21" s="20" t="s">
        <v>178</v>
      </c>
      <c r="O21" s="20" t="s">
        <v>108</v>
      </c>
    </row>
    <row r="22" customFormat="false" ht="27" hidden="false" customHeight="true" outlineLevel="0" collapsed="false">
      <c r="B22" s="10" t="s">
        <v>1142</v>
      </c>
      <c r="C22" s="11" t="s">
        <v>16</v>
      </c>
      <c r="D22" s="24" t="s">
        <v>498</v>
      </c>
      <c r="E22" s="20" t="s">
        <v>499</v>
      </c>
      <c r="F22" s="12" t="s">
        <v>43</v>
      </c>
      <c r="G22" s="14" t="s">
        <v>44</v>
      </c>
      <c r="H22" s="62" t="n">
        <f aca="false">I22*8</f>
        <v>8</v>
      </c>
      <c r="I22" s="25" t="n">
        <v>1</v>
      </c>
      <c r="J22" s="17"/>
      <c r="K22" s="18" t="n">
        <f aca="false">SUM(I22:J22)</f>
        <v>1</v>
      </c>
      <c r="L22" s="21" t="s">
        <v>165</v>
      </c>
      <c r="M22" s="19" t="s">
        <v>16</v>
      </c>
      <c r="N22" s="20" t="s">
        <v>108</v>
      </c>
      <c r="O22" s="20" t="s">
        <v>23</v>
      </c>
    </row>
    <row r="23" customFormat="false" ht="27" hidden="false" customHeight="true" outlineLevel="0" collapsed="false">
      <c r="B23" s="26" t="s">
        <v>1142</v>
      </c>
      <c r="C23" s="11" t="s">
        <v>16</v>
      </c>
      <c r="D23" s="21" t="s">
        <v>137</v>
      </c>
      <c r="E23" s="13" t="s">
        <v>138</v>
      </c>
      <c r="F23" s="12" t="s">
        <v>139</v>
      </c>
      <c r="G23" s="14" t="s">
        <v>140</v>
      </c>
      <c r="H23" s="30" t="n">
        <f aca="false">I23*8</f>
        <v>16</v>
      </c>
      <c r="I23" s="31" t="n">
        <v>2</v>
      </c>
      <c r="J23" s="31"/>
      <c r="K23" s="32" t="n">
        <f aca="false">SUM(I23:J23)</f>
        <v>2</v>
      </c>
      <c r="L23" s="28" t="s">
        <v>141</v>
      </c>
      <c r="M23" s="29" t="s">
        <v>142</v>
      </c>
      <c r="N23" s="29" t="s">
        <v>142</v>
      </c>
      <c r="O23" s="29" t="s">
        <v>142</v>
      </c>
    </row>
    <row r="24" customFormat="false" ht="17.25" hidden="false" customHeight="true" outlineLevel="0" collapsed="false">
      <c r="B24" s="210"/>
      <c r="C24" s="248" t="s">
        <v>46</v>
      </c>
      <c r="D24" s="248"/>
      <c r="E24" s="248"/>
      <c r="F24" s="248"/>
      <c r="G24" s="248"/>
      <c r="H24" s="35" t="n">
        <f aca="false">SUM(H5:H23)</f>
        <v>144</v>
      </c>
      <c r="I24" s="35" t="n">
        <f aca="false">SUM(I5:I23)</f>
        <v>18</v>
      </c>
      <c r="J24" s="35" t="n">
        <f aca="false">SUM(J5:J23)</f>
        <v>42</v>
      </c>
      <c r="K24" s="35" t="n">
        <f aca="false">SUM(K5:K23)</f>
        <v>60</v>
      </c>
      <c r="L24" s="95"/>
      <c r="M24" s="95"/>
      <c r="N24" s="95"/>
      <c r="O24" s="95"/>
    </row>
    <row r="25" customFormat="false" ht="7.5" hidden="false" customHeight="true" outlineLevel="0" collapsed="false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</row>
    <row r="26" customFormat="false" ht="36" hidden="false" customHeight="true" outlineLevel="0" collapsed="false">
      <c r="B26" s="7" t="s">
        <v>1</v>
      </c>
      <c r="C26" s="8" t="s">
        <v>2</v>
      </c>
      <c r="D26" s="7" t="s">
        <v>3</v>
      </c>
      <c r="E26" s="8" t="s">
        <v>4</v>
      </c>
      <c r="F26" s="7" t="s">
        <v>5</v>
      </c>
      <c r="G26" s="8" t="s">
        <v>6</v>
      </c>
      <c r="H26" s="8" t="s">
        <v>7</v>
      </c>
      <c r="I26" s="8" t="s">
        <v>8</v>
      </c>
      <c r="J26" s="8" t="s">
        <v>9</v>
      </c>
      <c r="K26" s="8" t="s">
        <v>10</v>
      </c>
      <c r="L26" s="7" t="s">
        <v>480</v>
      </c>
      <c r="M26" s="9" t="s">
        <v>12</v>
      </c>
      <c r="N26" s="9" t="s">
        <v>13</v>
      </c>
      <c r="O26" s="9" t="s">
        <v>14</v>
      </c>
    </row>
    <row r="27" customFormat="false" ht="31.5" hidden="false" customHeight="true" outlineLevel="0" collapsed="false">
      <c r="B27" s="37" t="s">
        <v>1142</v>
      </c>
      <c r="C27" s="38" t="s">
        <v>22</v>
      </c>
      <c r="D27" s="12" t="s">
        <v>486</v>
      </c>
      <c r="E27" s="20" t="s">
        <v>487</v>
      </c>
      <c r="F27" s="12" t="s">
        <v>31</v>
      </c>
      <c r="G27" s="14" t="s">
        <v>32</v>
      </c>
      <c r="H27" s="62" t="n">
        <f aca="false">I27*8</f>
        <v>0</v>
      </c>
      <c r="I27" s="17"/>
      <c r="J27" s="17" t="n">
        <v>3</v>
      </c>
      <c r="K27" s="39" t="n">
        <f aca="false">SUM(I27:J27)</f>
        <v>3</v>
      </c>
      <c r="L27" s="21" t="s">
        <v>495</v>
      </c>
      <c r="M27" s="19" t="s">
        <v>16</v>
      </c>
      <c r="N27" s="20" t="s">
        <v>108</v>
      </c>
      <c r="O27" s="20" t="s">
        <v>108</v>
      </c>
    </row>
    <row r="28" customFormat="false" ht="31.5" hidden="false" customHeight="true" outlineLevel="0" collapsed="false">
      <c r="B28" s="37" t="s">
        <v>1142</v>
      </c>
      <c r="C28" s="38" t="s">
        <v>22</v>
      </c>
      <c r="D28" s="21" t="s">
        <v>489</v>
      </c>
      <c r="E28" s="20" t="s">
        <v>490</v>
      </c>
      <c r="F28" s="12" t="s">
        <v>31</v>
      </c>
      <c r="G28" s="14" t="s">
        <v>32</v>
      </c>
      <c r="H28" s="62" t="n">
        <f aca="false">I28*8</f>
        <v>0</v>
      </c>
      <c r="I28" s="17"/>
      <c r="J28" s="17" t="n">
        <v>2</v>
      </c>
      <c r="K28" s="39" t="n">
        <f aca="false">SUM(I28:J28)</f>
        <v>2</v>
      </c>
      <c r="L28" s="21" t="s">
        <v>488</v>
      </c>
      <c r="M28" s="19" t="s">
        <v>22</v>
      </c>
      <c r="N28" s="20" t="s">
        <v>108</v>
      </c>
      <c r="O28" s="20" t="s">
        <v>108</v>
      </c>
    </row>
    <row r="29" customFormat="false" ht="31.5" hidden="false" customHeight="true" outlineLevel="0" collapsed="false">
      <c r="B29" s="37" t="s">
        <v>1142</v>
      </c>
      <c r="C29" s="38" t="s">
        <v>22</v>
      </c>
      <c r="D29" s="12" t="s">
        <v>271</v>
      </c>
      <c r="E29" s="20" t="s">
        <v>272</v>
      </c>
      <c r="F29" s="12" t="s">
        <v>31</v>
      </c>
      <c r="G29" s="14" t="s">
        <v>32</v>
      </c>
      <c r="H29" s="62" t="n">
        <f aca="false">I29*8</f>
        <v>0</v>
      </c>
      <c r="I29" s="25"/>
      <c r="J29" s="17" t="n">
        <v>2</v>
      </c>
      <c r="K29" s="39" t="n">
        <f aca="false">SUM(I29:J29)</f>
        <v>2</v>
      </c>
      <c r="L29" s="21" t="s">
        <v>212</v>
      </c>
      <c r="M29" s="19" t="s">
        <v>16</v>
      </c>
      <c r="N29" s="20" t="s">
        <v>23</v>
      </c>
      <c r="O29" s="20" t="s">
        <v>23</v>
      </c>
    </row>
    <row r="30" customFormat="false" ht="31.5" hidden="false" customHeight="true" outlineLevel="0" collapsed="false">
      <c r="B30" s="37" t="s">
        <v>1142</v>
      </c>
      <c r="C30" s="38" t="s">
        <v>22</v>
      </c>
      <c r="D30" s="24" t="s">
        <v>626</v>
      </c>
      <c r="E30" s="20" t="s">
        <v>627</v>
      </c>
      <c r="F30" s="12" t="s">
        <v>31</v>
      </c>
      <c r="G30" s="14" t="s">
        <v>32</v>
      </c>
      <c r="H30" s="62" t="n">
        <f aca="false">I30*8</f>
        <v>0</v>
      </c>
      <c r="I30" s="25"/>
      <c r="J30" s="17" t="n">
        <v>1</v>
      </c>
      <c r="K30" s="39" t="n">
        <f aca="false">SUM(I30:J30)</f>
        <v>1</v>
      </c>
      <c r="L30" s="21" t="s">
        <v>628</v>
      </c>
      <c r="M30" s="19" t="s">
        <v>16</v>
      </c>
      <c r="N30" s="20" t="s">
        <v>28</v>
      </c>
      <c r="O30" s="20" t="s">
        <v>28</v>
      </c>
    </row>
    <row r="31" customFormat="false" ht="31.5" hidden="false" customHeight="true" outlineLevel="0" collapsed="false">
      <c r="B31" s="37" t="s">
        <v>1142</v>
      </c>
      <c r="C31" s="38" t="s">
        <v>22</v>
      </c>
      <c r="D31" s="21" t="s">
        <v>492</v>
      </c>
      <c r="E31" s="20" t="s">
        <v>493</v>
      </c>
      <c r="F31" s="12" t="s">
        <v>31</v>
      </c>
      <c r="G31" s="14" t="s">
        <v>32</v>
      </c>
      <c r="H31" s="62" t="n">
        <f aca="false">I31*8</f>
        <v>0</v>
      </c>
      <c r="I31" s="25"/>
      <c r="J31" s="17" t="n">
        <v>1</v>
      </c>
      <c r="K31" s="39" t="n">
        <f aca="false">SUM(I31:J31)</f>
        <v>1</v>
      </c>
      <c r="L31" s="21" t="s">
        <v>165</v>
      </c>
      <c r="M31" s="19" t="s">
        <v>16</v>
      </c>
      <c r="N31" s="20" t="s">
        <v>108</v>
      </c>
      <c r="O31" s="20" t="s">
        <v>23</v>
      </c>
    </row>
    <row r="32" customFormat="false" ht="31.5" hidden="false" customHeight="true" outlineLevel="0" collapsed="false">
      <c r="B32" s="37" t="s">
        <v>1142</v>
      </c>
      <c r="C32" s="38" t="s">
        <v>22</v>
      </c>
      <c r="D32" s="12" t="s">
        <v>486</v>
      </c>
      <c r="E32" s="20" t="s">
        <v>487</v>
      </c>
      <c r="F32" s="12" t="s">
        <v>36</v>
      </c>
      <c r="G32" s="14" t="s">
        <v>32</v>
      </c>
      <c r="H32" s="62" t="n">
        <f aca="false">I32*8</f>
        <v>24</v>
      </c>
      <c r="I32" s="25" t="n">
        <v>3</v>
      </c>
      <c r="J32" s="17" t="n">
        <v>7</v>
      </c>
      <c r="K32" s="39" t="n">
        <f aca="false">SUM(I32:J32)</f>
        <v>10</v>
      </c>
      <c r="L32" s="21" t="s">
        <v>495</v>
      </c>
      <c r="M32" s="19" t="s">
        <v>16</v>
      </c>
      <c r="N32" s="20" t="s">
        <v>108</v>
      </c>
      <c r="O32" s="20" t="s">
        <v>108</v>
      </c>
    </row>
    <row r="33" customFormat="false" ht="31.5" hidden="false" customHeight="true" outlineLevel="0" collapsed="false">
      <c r="B33" s="37" t="s">
        <v>1142</v>
      </c>
      <c r="C33" s="38" t="s">
        <v>22</v>
      </c>
      <c r="D33" s="12" t="s">
        <v>486</v>
      </c>
      <c r="E33" s="20" t="s">
        <v>487</v>
      </c>
      <c r="F33" s="12" t="s">
        <v>36</v>
      </c>
      <c r="G33" s="14" t="s">
        <v>32</v>
      </c>
      <c r="H33" s="62" t="n">
        <f aca="false">I33*8</f>
        <v>8</v>
      </c>
      <c r="I33" s="25" t="n">
        <v>1</v>
      </c>
      <c r="J33" s="25"/>
      <c r="K33" s="39" t="n">
        <f aca="false">SUM(I33:J33)</f>
        <v>1</v>
      </c>
      <c r="L33" s="21" t="s">
        <v>1150</v>
      </c>
      <c r="M33" s="19" t="s">
        <v>44</v>
      </c>
      <c r="N33" s="20" t="s">
        <v>178</v>
      </c>
      <c r="O33" s="20" t="s">
        <v>108</v>
      </c>
    </row>
    <row r="34" customFormat="false" ht="31.5" hidden="false" customHeight="true" outlineLevel="0" collapsed="false">
      <c r="B34" s="37" t="s">
        <v>1142</v>
      </c>
      <c r="C34" s="38" t="s">
        <v>22</v>
      </c>
      <c r="D34" s="12" t="s">
        <v>486</v>
      </c>
      <c r="E34" s="20" t="s">
        <v>487</v>
      </c>
      <c r="F34" s="12" t="s">
        <v>36</v>
      </c>
      <c r="G34" s="14" t="s">
        <v>32</v>
      </c>
      <c r="H34" s="62" t="n">
        <f aca="false">I34*8</f>
        <v>8</v>
      </c>
      <c r="I34" s="25" t="n">
        <v>1</v>
      </c>
      <c r="J34" s="25" t="n">
        <v>7</v>
      </c>
      <c r="K34" s="39" t="n">
        <f aca="false">SUM(I34:J34)</f>
        <v>8</v>
      </c>
      <c r="L34" s="21" t="s">
        <v>1151</v>
      </c>
      <c r="M34" s="19" t="s">
        <v>44</v>
      </c>
      <c r="N34" s="20" t="s">
        <v>178</v>
      </c>
      <c r="O34" s="20" t="s">
        <v>108</v>
      </c>
    </row>
    <row r="35" customFormat="false" ht="31.5" hidden="false" customHeight="true" outlineLevel="0" collapsed="false">
      <c r="B35" s="37" t="s">
        <v>1142</v>
      </c>
      <c r="C35" s="38" t="s">
        <v>22</v>
      </c>
      <c r="D35" s="12" t="s">
        <v>486</v>
      </c>
      <c r="E35" s="20" t="s">
        <v>487</v>
      </c>
      <c r="F35" s="12" t="s">
        <v>36</v>
      </c>
      <c r="G35" s="14" t="s">
        <v>32</v>
      </c>
      <c r="H35" s="62" t="n">
        <f aca="false">I35*8</f>
        <v>8</v>
      </c>
      <c r="I35" s="25" t="n">
        <v>1</v>
      </c>
      <c r="J35" s="25" t="n">
        <v>7</v>
      </c>
      <c r="K35" s="39" t="n">
        <f aca="false">SUM(I35:J35)</f>
        <v>8</v>
      </c>
      <c r="L35" s="21" t="s">
        <v>1152</v>
      </c>
      <c r="M35" s="19" t="s">
        <v>44</v>
      </c>
      <c r="N35" s="20" t="s">
        <v>178</v>
      </c>
      <c r="O35" s="20" t="s">
        <v>108</v>
      </c>
    </row>
    <row r="36" customFormat="false" ht="31.5" hidden="false" customHeight="true" outlineLevel="0" collapsed="false">
      <c r="B36" s="37" t="s">
        <v>1142</v>
      </c>
      <c r="C36" s="38" t="s">
        <v>22</v>
      </c>
      <c r="D36" s="12" t="s">
        <v>486</v>
      </c>
      <c r="E36" s="20" t="s">
        <v>487</v>
      </c>
      <c r="F36" s="12" t="s">
        <v>36</v>
      </c>
      <c r="G36" s="14" t="s">
        <v>32</v>
      </c>
      <c r="H36" s="62" t="n">
        <f aca="false">I36*8</f>
        <v>8</v>
      </c>
      <c r="I36" s="25" t="n">
        <v>1</v>
      </c>
      <c r="J36" s="25" t="n">
        <v>7</v>
      </c>
      <c r="K36" s="39" t="n">
        <f aca="false">SUM(I36:J36)</f>
        <v>8</v>
      </c>
      <c r="L36" s="21" t="s">
        <v>1153</v>
      </c>
      <c r="M36" s="19" t="s">
        <v>44</v>
      </c>
      <c r="N36" s="20" t="s">
        <v>178</v>
      </c>
      <c r="O36" s="20" t="s">
        <v>108</v>
      </c>
    </row>
    <row r="37" customFormat="false" ht="31.5" hidden="false" customHeight="true" outlineLevel="0" collapsed="false">
      <c r="B37" s="37" t="s">
        <v>1142</v>
      </c>
      <c r="C37" s="38" t="s">
        <v>22</v>
      </c>
      <c r="D37" s="12" t="s">
        <v>486</v>
      </c>
      <c r="E37" s="20" t="s">
        <v>487</v>
      </c>
      <c r="F37" s="12" t="s">
        <v>36</v>
      </c>
      <c r="G37" s="14" t="s">
        <v>32</v>
      </c>
      <c r="H37" s="62" t="n">
        <f aca="false">I37*8</f>
        <v>8</v>
      </c>
      <c r="I37" s="25" t="n">
        <v>1</v>
      </c>
      <c r="J37" s="25" t="n">
        <v>2</v>
      </c>
      <c r="K37" s="39" t="n">
        <f aca="false">SUM(I37:J37)</f>
        <v>3</v>
      </c>
      <c r="L37" s="21" t="s">
        <v>1154</v>
      </c>
      <c r="M37" s="19" t="s">
        <v>44</v>
      </c>
      <c r="N37" s="20" t="s">
        <v>178</v>
      </c>
      <c r="O37" s="20" t="s">
        <v>108</v>
      </c>
    </row>
    <row r="38" customFormat="false" ht="31.5" hidden="false" customHeight="true" outlineLevel="0" collapsed="false">
      <c r="B38" s="37" t="s">
        <v>1142</v>
      </c>
      <c r="C38" s="38" t="s">
        <v>22</v>
      </c>
      <c r="D38" s="12" t="s">
        <v>486</v>
      </c>
      <c r="E38" s="20" t="s">
        <v>487</v>
      </c>
      <c r="F38" s="12" t="s">
        <v>36</v>
      </c>
      <c r="G38" s="14" t="s">
        <v>32</v>
      </c>
      <c r="H38" s="62" t="n">
        <f aca="false">I38*8</f>
        <v>8</v>
      </c>
      <c r="I38" s="25" t="n">
        <v>1</v>
      </c>
      <c r="J38" s="25" t="n">
        <v>7</v>
      </c>
      <c r="K38" s="39" t="n">
        <f aca="false">SUM(I38:J38)</f>
        <v>8</v>
      </c>
      <c r="L38" s="21" t="s">
        <v>1155</v>
      </c>
      <c r="M38" s="19" t="s">
        <v>44</v>
      </c>
      <c r="N38" s="20" t="s">
        <v>178</v>
      </c>
      <c r="O38" s="20" t="s">
        <v>108</v>
      </c>
    </row>
    <row r="39" customFormat="false" ht="31.5" hidden="false" customHeight="true" outlineLevel="0" collapsed="false">
      <c r="B39" s="37" t="s">
        <v>1142</v>
      </c>
      <c r="C39" s="38" t="s">
        <v>22</v>
      </c>
      <c r="D39" s="21" t="s">
        <v>528</v>
      </c>
      <c r="E39" s="20" t="s">
        <v>529</v>
      </c>
      <c r="F39" s="12" t="s">
        <v>43</v>
      </c>
      <c r="G39" s="14" t="s">
        <v>44</v>
      </c>
      <c r="H39" s="62" t="n">
        <f aca="false">I39*8</f>
        <v>8</v>
      </c>
      <c r="I39" s="16" t="n">
        <v>1</v>
      </c>
      <c r="J39" s="16"/>
      <c r="K39" s="39" t="n">
        <f aca="false">SUM(I39:J39)</f>
        <v>1</v>
      </c>
      <c r="L39" s="21" t="s">
        <v>495</v>
      </c>
      <c r="M39" s="19" t="s">
        <v>16</v>
      </c>
      <c r="N39" s="20" t="s">
        <v>108</v>
      </c>
      <c r="O39" s="20" t="s">
        <v>23</v>
      </c>
    </row>
    <row r="40" customFormat="false" ht="31.5" hidden="false" customHeight="true" outlineLevel="0" collapsed="false">
      <c r="B40" s="37" t="s">
        <v>1142</v>
      </c>
      <c r="C40" s="38" t="s">
        <v>22</v>
      </c>
      <c r="D40" s="21" t="s">
        <v>395</v>
      </c>
      <c r="E40" s="20" t="s">
        <v>396</v>
      </c>
      <c r="F40" s="12" t="s">
        <v>43</v>
      </c>
      <c r="G40" s="14" t="s">
        <v>44</v>
      </c>
      <c r="H40" s="62" t="n">
        <f aca="false">I40*8</f>
        <v>8</v>
      </c>
      <c r="I40" s="16" t="n">
        <v>1</v>
      </c>
      <c r="J40" s="16"/>
      <c r="K40" s="39" t="n">
        <f aca="false">SUM(I40:J40)</f>
        <v>1</v>
      </c>
      <c r="L40" s="21" t="s">
        <v>495</v>
      </c>
      <c r="M40" s="19" t="s">
        <v>16</v>
      </c>
      <c r="N40" s="20" t="s">
        <v>108</v>
      </c>
      <c r="O40" s="20" t="s">
        <v>108</v>
      </c>
    </row>
    <row r="41" customFormat="false" ht="31.5" hidden="false" customHeight="true" outlineLevel="0" collapsed="false">
      <c r="B41" s="37" t="s">
        <v>1142</v>
      </c>
      <c r="C41" s="38" t="s">
        <v>22</v>
      </c>
      <c r="D41" s="21" t="s">
        <v>246</v>
      </c>
      <c r="E41" s="20" t="s">
        <v>106</v>
      </c>
      <c r="F41" s="12" t="s">
        <v>43</v>
      </c>
      <c r="G41" s="14" t="s">
        <v>44</v>
      </c>
      <c r="H41" s="62" t="n">
        <f aca="false">I41*8</f>
        <v>8</v>
      </c>
      <c r="I41" s="16" t="n">
        <v>1</v>
      </c>
      <c r="J41" s="16"/>
      <c r="K41" s="39" t="n">
        <f aca="false">SUM(I41:J41)</f>
        <v>1</v>
      </c>
      <c r="L41" s="21" t="s">
        <v>495</v>
      </c>
      <c r="M41" s="19" t="s">
        <v>16</v>
      </c>
      <c r="N41" s="20" t="s">
        <v>108</v>
      </c>
      <c r="O41" s="20" t="s">
        <v>108</v>
      </c>
    </row>
    <row r="42" customFormat="false" ht="28.5" hidden="false" customHeight="true" outlineLevel="0" collapsed="false">
      <c r="B42" s="37" t="s">
        <v>1142</v>
      </c>
      <c r="C42" s="38" t="s">
        <v>22</v>
      </c>
      <c r="D42" s="21" t="s">
        <v>143</v>
      </c>
      <c r="E42" s="13" t="s">
        <v>144</v>
      </c>
      <c r="F42" s="12" t="s">
        <v>145</v>
      </c>
      <c r="G42" s="14" t="s">
        <v>140</v>
      </c>
      <c r="H42" s="30" t="n">
        <f aca="false">I42*8</f>
        <v>16</v>
      </c>
      <c r="I42" s="16" t="n">
        <v>2</v>
      </c>
      <c r="J42" s="16"/>
      <c r="K42" s="219" t="n">
        <f aca="false">SUM(I42:J42)</f>
        <v>2</v>
      </c>
      <c r="L42" s="28" t="s">
        <v>146</v>
      </c>
      <c r="M42" s="33" t="s">
        <v>27</v>
      </c>
      <c r="N42" s="29" t="s">
        <v>147</v>
      </c>
      <c r="O42" s="29" t="s">
        <v>147</v>
      </c>
    </row>
    <row r="43" customFormat="false" ht="17.25" hidden="false" customHeight="true" outlineLevel="0" collapsed="false">
      <c r="B43" s="222"/>
      <c r="C43" s="223" t="s">
        <v>86</v>
      </c>
      <c r="D43" s="223"/>
      <c r="E43" s="223"/>
      <c r="F43" s="223"/>
      <c r="G43" s="223"/>
      <c r="H43" s="45" t="n">
        <f aca="false">SUM(H27:H42)</f>
        <v>112</v>
      </c>
      <c r="I43" s="45" t="n">
        <f aca="false">SUM(I27:I42)</f>
        <v>14</v>
      </c>
      <c r="J43" s="45" t="n">
        <f aca="false">SUM(J27:J42)</f>
        <v>46</v>
      </c>
      <c r="K43" s="45" t="n">
        <f aca="false">SUM(K27:K42)</f>
        <v>60</v>
      </c>
      <c r="L43" s="46"/>
      <c r="M43" s="46"/>
      <c r="N43" s="46"/>
      <c r="O43" s="46"/>
    </row>
    <row r="44" customFormat="false" ht="7.5" hidden="false" customHeight="true" outlineLevel="0" collapsed="false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5"/>
      <c r="M44" s="5"/>
    </row>
    <row r="45" customFormat="false" ht="36" hidden="false" customHeight="true" outlineLevel="0" collapsed="false">
      <c r="B45" s="7" t="s">
        <v>1</v>
      </c>
      <c r="C45" s="8" t="s">
        <v>2</v>
      </c>
      <c r="D45" s="7" t="s">
        <v>3</v>
      </c>
      <c r="E45" s="8" t="s">
        <v>4</v>
      </c>
      <c r="F45" s="7" t="s">
        <v>5</v>
      </c>
      <c r="G45" s="8" t="s">
        <v>6</v>
      </c>
      <c r="H45" s="8" t="s">
        <v>7</v>
      </c>
      <c r="I45" s="8" t="s">
        <v>8</v>
      </c>
      <c r="J45" s="8" t="s">
        <v>9</v>
      </c>
      <c r="K45" s="8" t="s">
        <v>10</v>
      </c>
      <c r="L45" s="7" t="s">
        <v>480</v>
      </c>
      <c r="M45" s="9" t="s">
        <v>12</v>
      </c>
      <c r="N45" s="9" t="s">
        <v>13</v>
      </c>
      <c r="O45" s="9" t="s">
        <v>14</v>
      </c>
    </row>
    <row r="46" customFormat="false" ht="25.5" hidden="false" customHeight="true" outlineLevel="0" collapsed="false">
      <c r="B46" s="58" t="s">
        <v>1142</v>
      </c>
      <c r="C46" s="59" t="s">
        <v>87</v>
      </c>
      <c r="D46" s="12" t="s">
        <v>486</v>
      </c>
      <c r="E46" s="20" t="s">
        <v>487</v>
      </c>
      <c r="F46" s="12" t="s">
        <v>31</v>
      </c>
      <c r="G46" s="14" t="s">
        <v>32</v>
      </c>
      <c r="H46" s="62" t="n">
        <f aca="false">I46*8</f>
        <v>0</v>
      </c>
      <c r="I46" s="25"/>
      <c r="J46" s="17" t="n">
        <v>4</v>
      </c>
      <c r="K46" s="60" t="n">
        <f aca="false">SUM(I46:J46)</f>
        <v>4</v>
      </c>
      <c r="L46" s="21" t="s">
        <v>495</v>
      </c>
      <c r="M46" s="19" t="s">
        <v>16</v>
      </c>
      <c r="N46" s="20" t="s">
        <v>108</v>
      </c>
      <c r="O46" s="20" t="s">
        <v>108</v>
      </c>
    </row>
    <row r="47" customFormat="false" ht="25.5" hidden="false" customHeight="true" outlineLevel="0" collapsed="false">
      <c r="B47" s="58" t="s">
        <v>1142</v>
      </c>
      <c r="C47" s="59" t="s">
        <v>87</v>
      </c>
      <c r="D47" s="21" t="s">
        <v>489</v>
      </c>
      <c r="E47" s="20" t="s">
        <v>490</v>
      </c>
      <c r="F47" s="12" t="s">
        <v>31</v>
      </c>
      <c r="G47" s="14" t="s">
        <v>32</v>
      </c>
      <c r="H47" s="62" t="n">
        <f aca="false">I47*8</f>
        <v>0</v>
      </c>
      <c r="I47" s="25"/>
      <c r="J47" s="17" t="n">
        <v>3</v>
      </c>
      <c r="K47" s="60" t="n">
        <f aca="false">SUM(I47:J47)</f>
        <v>3</v>
      </c>
      <c r="L47" s="21" t="s">
        <v>488</v>
      </c>
      <c r="M47" s="19" t="s">
        <v>22</v>
      </c>
      <c r="N47" s="20" t="s">
        <v>108</v>
      </c>
      <c r="O47" s="20" t="s">
        <v>108</v>
      </c>
    </row>
    <row r="48" customFormat="false" ht="25.5" hidden="false" customHeight="true" outlineLevel="0" collapsed="false">
      <c r="B48" s="58" t="s">
        <v>1142</v>
      </c>
      <c r="C48" s="59" t="s">
        <v>87</v>
      </c>
      <c r="D48" s="12" t="s">
        <v>486</v>
      </c>
      <c r="E48" s="20" t="s">
        <v>487</v>
      </c>
      <c r="F48" s="12" t="s">
        <v>36</v>
      </c>
      <c r="G48" s="14" t="s">
        <v>32</v>
      </c>
      <c r="H48" s="62" t="n">
        <f aca="false">I48*8</f>
        <v>0</v>
      </c>
      <c r="I48" s="25"/>
      <c r="J48" s="17" t="n">
        <v>41</v>
      </c>
      <c r="K48" s="60" t="n">
        <f aca="false">SUM(I48:J48)</f>
        <v>41</v>
      </c>
      <c r="L48" s="21" t="s">
        <v>495</v>
      </c>
      <c r="M48" s="19" t="s">
        <v>16</v>
      </c>
      <c r="N48" s="20" t="s">
        <v>108</v>
      </c>
      <c r="O48" s="20" t="s">
        <v>108</v>
      </c>
    </row>
    <row r="49" customFormat="false" ht="25.5" hidden="false" customHeight="true" outlineLevel="0" collapsed="false">
      <c r="B49" s="58" t="s">
        <v>1142</v>
      </c>
      <c r="C49" s="59" t="s">
        <v>87</v>
      </c>
      <c r="D49" s="24" t="s">
        <v>217</v>
      </c>
      <c r="E49" s="20" t="s">
        <v>283</v>
      </c>
      <c r="F49" s="12" t="s">
        <v>43</v>
      </c>
      <c r="G49" s="14" t="s">
        <v>44</v>
      </c>
      <c r="H49" s="62" t="n">
        <f aca="false">I49*8</f>
        <v>8</v>
      </c>
      <c r="I49" s="25" t="n">
        <v>1</v>
      </c>
      <c r="J49" s="17"/>
      <c r="K49" s="60" t="n">
        <f aca="false">SUM(I49:J49)</f>
        <v>1</v>
      </c>
      <c r="L49" s="21" t="s">
        <v>218</v>
      </c>
      <c r="M49" s="19" t="s">
        <v>16</v>
      </c>
      <c r="N49" s="20" t="s">
        <v>23</v>
      </c>
      <c r="O49" s="20" t="s">
        <v>23</v>
      </c>
    </row>
    <row r="50" customFormat="false" ht="25.5" hidden="false" customHeight="true" outlineLevel="0" collapsed="false">
      <c r="B50" s="58" t="s">
        <v>1142</v>
      </c>
      <c r="C50" s="59" t="s">
        <v>87</v>
      </c>
      <c r="D50" s="21" t="s">
        <v>213</v>
      </c>
      <c r="E50" s="13" t="s">
        <v>138</v>
      </c>
      <c r="F50" s="12" t="s">
        <v>214</v>
      </c>
      <c r="G50" s="14" t="s">
        <v>140</v>
      </c>
      <c r="H50" s="62" t="n">
        <f aca="false">I50*8</f>
        <v>8</v>
      </c>
      <c r="I50" s="16" t="n">
        <v>1</v>
      </c>
      <c r="J50" s="16"/>
      <c r="K50" s="60" t="n">
        <f aca="false">SUM(I50:J50)</f>
        <v>1</v>
      </c>
      <c r="L50" s="21" t="s">
        <v>495</v>
      </c>
      <c r="M50" s="19" t="s">
        <v>16</v>
      </c>
      <c r="N50" s="20" t="s">
        <v>108</v>
      </c>
      <c r="O50" s="20" t="s">
        <v>108</v>
      </c>
    </row>
    <row r="51" customFormat="false" ht="16.2" hidden="false" customHeight="false" outlineLevel="0" collapsed="false">
      <c r="B51" s="58" t="s">
        <v>1142</v>
      </c>
      <c r="C51" s="59" t="s">
        <v>87</v>
      </c>
      <c r="D51" s="12" t="s">
        <v>148</v>
      </c>
      <c r="E51" s="250" t="s">
        <v>138</v>
      </c>
      <c r="F51" s="12" t="s">
        <v>149</v>
      </c>
      <c r="G51" s="62" t="s">
        <v>150</v>
      </c>
      <c r="H51" s="15" t="n">
        <f aca="false">I51*8</f>
        <v>80</v>
      </c>
      <c r="I51" s="16" t="n">
        <v>10</v>
      </c>
      <c r="J51" s="16"/>
      <c r="K51" s="60" t="n">
        <f aca="false">SUM(I51:J51)</f>
        <v>10</v>
      </c>
      <c r="L51" s="12" t="s">
        <v>151</v>
      </c>
      <c r="M51" s="33" t="s">
        <v>142</v>
      </c>
      <c r="N51" s="33" t="s">
        <v>142</v>
      </c>
      <c r="O51" s="33" t="s">
        <v>142</v>
      </c>
    </row>
    <row r="52" customFormat="false" ht="17.25" hidden="false" customHeight="true" outlineLevel="0" collapsed="false">
      <c r="B52" s="68" t="s">
        <v>251</v>
      </c>
      <c r="C52" s="68"/>
      <c r="D52" s="68"/>
      <c r="E52" s="68"/>
      <c r="F52" s="68"/>
      <c r="G52" s="68"/>
      <c r="H52" s="69" t="n">
        <f aca="false">SUM(H46:H51)</f>
        <v>96</v>
      </c>
      <c r="I52" s="69" t="n">
        <f aca="false">SUM(I46:I51)</f>
        <v>12</v>
      </c>
      <c r="J52" s="69" t="n">
        <f aca="false">SUM(J46:J51)</f>
        <v>48</v>
      </c>
      <c r="K52" s="69" t="n">
        <f aca="false">SUM(K46:K51)</f>
        <v>60</v>
      </c>
      <c r="L52" s="70"/>
      <c r="M52" s="70"/>
      <c r="N52" s="70"/>
      <c r="O52" s="70"/>
    </row>
    <row r="53" customFormat="false" ht="6.75" hidden="false" customHeight="true" outlineLevel="0" collapsed="false"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</row>
    <row r="54" customFormat="false" ht="17.25" hidden="false" customHeight="true" outlineLevel="0" collapsed="false">
      <c r="B54" s="71" t="s">
        <v>153</v>
      </c>
      <c r="C54" s="71"/>
      <c r="D54" s="71"/>
      <c r="E54" s="71"/>
      <c r="F54" s="71"/>
      <c r="G54" s="71"/>
      <c r="H54" s="72" t="n">
        <f aca="false">H52+H43+H24</f>
        <v>352</v>
      </c>
      <c r="I54" s="72" t="n">
        <f aca="false">I52+I43+I24</f>
        <v>44</v>
      </c>
      <c r="J54" s="72" t="n">
        <f aca="false">J52+J43+J24</f>
        <v>136</v>
      </c>
      <c r="K54" s="72" t="n">
        <f aca="false">K52+K43+K24</f>
        <v>180</v>
      </c>
      <c r="L54" s="74"/>
      <c r="M54" s="74"/>
      <c r="N54" s="74"/>
      <c r="O54" s="74"/>
    </row>
    <row r="55" customFormat="false" ht="16.8" hidden="false" customHeight="false" outlineLevel="0" collapsed="false">
      <c r="B55" s="75"/>
      <c r="C55" s="76"/>
      <c r="D55" s="77"/>
      <c r="E55" s="76"/>
      <c r="F55" s="77"/>
      <c r="G55" s="79" t="s">
        <v>154</v>
      </c>
      <c r="H55" s="79"/>
      <c r="I55" s="80" t="n">
        <f aca="false">I54/K54</f>
        <v>0.244444444444444</v>
      </c>
      <c r="J55" s="81" t="n">
        <f aca="false">J54/K54</f>
        <v>0.755555555555556</v>
      </c>
      <c r="K55" s="82" t="n">
        <f aca="false">SUM(I55:J55)</f>
        <v>1</v>
      </c>
      <c r="L55" s="77"/>
    </row>
    <row r="56" customFormat="false" ht="15" hidden="false" customHeight="false" outlineLevel="0" collapsed="false"/>
  </sheetData>
  <mergeCells count="10">
    <mergeCell ref="B2:O2"/>
    <mergeCell ref="C24:G24"/>
    <mergeCell ref="L24:O24"/>
    <mergeCell ref="C43:G43"/>
    <mergeCell ref="L43:O43"/>
    <mergeCell ref="B52:G52"/>
    <mergeCell ref="L52:O52"/>
    <mergeCell ref="B54:G54"/>
    <mergeCell ref="L54:O54"/>
    <mergeCell ref="G55:H55"/>
  </mergeCells>
  <dataValidations count="6">
    <dataValidation allowBlank="true" operator="between" showDropDown="false" showErrorMessage="true" showInputMessage="true" sqref="G5:G23 G27:G42 G46:G50" type="list">
      <formula1>"A,B,C,E,F"</formula1>
      <formula2>0</formula2>
    </dataValidation>
    <dataValidation allowBlank="true" operator="between" showDropDown="false" showErrorMessage="true" showInputMessage="true" sqref="F5:F23 F27:F42 F46:F50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5:O22 N27:O32 O33:O42 N39:N42 N46:O50" type="list">
      <formula1>"DSB,DSC,DMI,DSMSP,AOU-CA,AOBrotzu,ATS,ALTRI,"</formula1>
      <formula2>0</formula2>
    </dataValidation>
    <dataValidation allowBlank="true" operator="between" showDropDown="false" showErrorMessage="true" showInputMessage="true" sqref="N33:N38" type="list">
      <formula1>"DSB,DSC,DSMSP,AOU-CA,AOBrotzu,ATS,ALTRI,"</formula1>
      <formula2>0</formula2>
    </dataValidation>
    <dataValidation allowBlank="true" operator="between" showDropDown="false" showErrorMessage="true" showInputMessage="true" sqref="M5:M22 M27:M42 M46:M50" type="list">
      <formula1>"1°,2°,R,RTD,SSN,C,T"</formula1>
      <formula2>0</formula2>
    </dataValidation>
    <dataValidation allowBlank="true" operator="between" showDropDown="false" showErrorMessage="true" showInputMessage="true" sqref="F51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75"/>
  <sheetViews>
    <sheetView showFormulas="false" showGridLines="false" showRowColHeaders="true" showZeros="true" rightToLeft="false" tabSelected="false" showOutlineSymbols="true" defaultGridColor="true" view="normal" topLeftCell="A60" colorId="64" zoomScale="85" zoomScaleNormal="85" zoomScalePageLayoutView="100" workbookViewId="0">
      <selection pane="topLeft" activeCell="B36" activeCellId="0" sqref="B36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46.44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8" min="7" style="2" width="9.88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10.55"/>
    <col collapsed="false" customWidth="true" hidden="false" outlineLevel="0" max="12" min="12" style="1" width="21.32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6.6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83.25" hidden="false" customHeight="true" outlineLevel="0" collapsed="false">
      <c r="B2" s="83" t="s">
        <v>1156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tru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true" customHeight="true" outlineLevel="0" collapsed="false">
      <c r="B4" s="256" t="s">
        <v>1</v>
      </c>
      <c r="C4" s="257" t="s">
        <v>2</v>
      </c>
      <c r="D4" s="256" t="s">
        <v>3</v>
      </c>
      <c r="E4" s="257" t="s">
        <v>4</v>
      </c>
      <c r="F4" s="256" t="s">
        <v>5</v>
      </c>
      <c r="G4" s="257" t="s">
        <v>1157</v>
      </c>
      <c r="H4" s="257" t="s">
        <v>1158</v>
      </c>
      <c r="I4" s="257" t="s">
        <v>1159</v>
      </c>
      <c r="J4" s="257" t="s">
        <v>1160</v>
      </c>
      <c r="K4" s="257" t="s">
        <v>1161</v>
      </c>
      <c r="L4" s="392" t="s">
        <v>1162</v>
      </c>
      <c r="M4" s="258" t="s">
        <v>12</v>
      </c>
      <c r="N4" s="258" t="s">
        <v>439</v>
      </c>
    </row>
    <row r="5" customFormat="false" ht="42.6" hidden="true" customHeight="false" outlineLevel="0" collapsed="false">
      <c r="B5" s="10" t="s">
        <v>1163</v>
      </c>
      <c r="C5" s="11" t="s">
        <v>16</v>
      </c>
      <c r="D5" s="12" t="s">
        <v>482</v>
      </c>
      <c r="E5" s="13" t="s">
        <v>483</v>
      </c>
      <c r="F5" s="12" t="s">
        <v>19</v>
      </c>
      <c r="G5" s="14" t="s">
        <v>20</v>
      </c>
      <c r="H5" s="17" t="n">
        <f aca="false">8*I5</f>
        <v>8</v>
      </c>
      <c r="I5" s="16" t="n">
        <v>1</v>
      </c>
      <c r="J5" s="17"/>
      <c r="K5" s="18" t="n">
        <f aca="false">SUM(I5:J5)</f>
        <v>1</v>
      </c>
      <c r="L5" s="393" t="s">
        <v>1164</v>
      </c>
      <c r="M5" s="19"/>
      <c r="N5" s="20"/>
    </row>
    <row r="6" customFormat="false" ht="28.8" hidden="true" customHeight="false" outlineLevel="0" collapsed="false">
      <c r="B6" s="10" t="s">
        <v>1163</v>
      </c>
      <c r="C6" s="11" t="s">
        <v>16</v>
      </c>
      <c r="D6" s="21" t="s">
        <v>969</v>
      </c>
      <c r="E6" s="13" t="s">
        <v>162</v>
      </c>
      <c r="F6" s="12" t="s">
        <v>19</v>
      </c>
      <c r="G6" s="14" t="s">
        <v>20</v>
      </c>
      <c r="H6" s="17" t="n">
        <f aca="false">8*I6</f>
        <v>8</v>
      </c>
      <c r="I6" s="16" t="n">
        <v>1</v>
      </c>
      <c r="J6" s="17"/>
      <c r="K6" s="18" t="n">
        <f aca="false">SUM(I6:J6)</f>
        <v>1</v>
      </c>
      <c r="L6" s="342" t="s">
        <v>1165</v>
      </c>
      <c r="M6" s="19" t="s">
        <v>27</v>
      </c>
      <c r="N6" s="20" t="s">
        <v>23</v>
      </c>
    </row>
    <row r="7" customFormat="false" ht="28.8" hidden="true" customHeight="false" outlineLevel="0" collapsed="false">
      <c r="B7" s="10" t="s">
        <v>1163</v>
      </c>
      <c r="C7" s="23" t="s">
        <v>16</v>
      </c>
      <c r="D7" s="12" t="s">
        <v>987</v>
      </c>
      <c r="E7" s="20" t="s">
        <v>581</v>
      </c>
      <c r="F7" s="12" t="s">
        <v>19</v>
      </c>
      <c r="G7" s="14" t="s">
        <v>20</v>
      </c>
      <c r="H7" s="17" t="n">
        <f aca="false">8*I7</f>
        <v>8</v>
      </c>
      <c r="I7" s="17" t="n">
        <v>1</v>
      </c>
      <c r="J7" s="17"/>
      <c r="K7" s="18" t="n">
        <f aca="false">SUM(I7:J7)</f>
        <v>1</v>
      </c>
      <c r="L7" s="12" t="s">
        <v>1166</v>
      </c>
      <c r="M7" s="19" t="s">
        <v>27</v>
      </c>
      <c r="N7" s="20" t="s">
        <v>23</v>
      </c>
    </row>
    <row r="8" customFormat="false" ht="28.8" hidden="true" customHeight="false" outlineLevel="0" collapsed="false">
      <c r="B8" s="10" t="s">
        <v>1163</v>
      </c>
      <c r="C8" s="23" t="s">
        <v>16</v>
      </c>
      <c r="D8" s="12" t="s">
        <v>255</v>
      </c>
      <c r="E8" s="20" t="s">
        <v>25</v>
      </c>
      <c r="F8" s="12" t="s">
        <v>19</v>
      </c>
      <c r="G8" s="14" t="s">
        <v>20</v>
      </c>
      <c r="H8" s="17" t="n">
        <f aca="false">8*I8</f>
        <v>8</v>
      </c>
      <c r="I8" s="17" t="n">
        <v>1</v>
      </c>
      <c r="J8" s="17"/>
      <c r="K8" s="18" t="n">
        <f aca="false">SUM(I8:J8)</f>
        <v>1</v>
      </c>
      <c r="L8" s="12" t="s">
        <v>600</v>
      </c>
      <c r="M8" s="19" t="s">
        <v>16</v>
      </c>
      <c r="N8" s="20" t="s">
        <v>28</v>
      </c>
    </row>
    <row r="9" customFormat="false" ht="28.8" hidden="true" customHeight="false" outlineLevel="0" collapsed="false">
      <c r="B9" s="10" t="s">
        <v>1163</v>
      </c>
      <c r="C9" s="11" t="s">
        <v>16</v>
      </c>
      <c r="D9" s="12" t="s">
        <v>309</v>
      </c>
      <c r="E9" s="13" t="s">
        <v>48</v>
      </c>
      <c r="F9" s="12" t="s">
        <v>19</v>
      </c>
      <c r="G9" s="14" t="s">
        <v>20</v>
      </c>
      <c r="H9" s="17" t="n">
        <f aca="false">8*I9</f>
        <v>8</v>
      </c>
      <c r="I9" s="17" t="n">
        <v>1</v>
      </c>
      <c r="J9" s="17"/>
      <c r="K9" s="18" t="n">
        <f aca="false">SUM(I9:J9)</f>
        <v>1</v>
      </c>
      <c r="L9" s="12" t="s">
        <v>49</v>
      </c>
      <c r="M9" s="19" t="s">
        <v>22</v>
      </c>
      <c r="N9" s="20" t="s">
        <v>23</v>
      </c>
    </row>
    <row r="10" customFormat="false" ht="28.8" hidden="true" customHeight="false" outlineLevel="0" collapsed="false">
      <c r="B10" s="10" t="s">
        <v>1163</v>
      </c>
      <c r="C10" s="11" t="s">
        <v>16</v>
      </c>
      <c r="D10" s="12" t="s">
        <v>278</v>
      </c>
      <c r="E10" s="13" t="s">
        <v>279</v>
      </c>
      <c r="F10" s="12" t="s">
        <v>31</v>
      </c>
      <c r="G10" s="14" t="s">
        <v>32</v>
      </c>
      <c r="H10" s="17" t="n">
        <f aca="false">8*I10</f>
        <v>0</v>
      </c>
      <c r="I10" s="17"/>
      <c r="J10" s="17" t="n">
        <v>8</v>
      </c>
      <c r="K10" s="18" t="n">
        <f aca="false">SUM(I10:J10)</f>
        <v>8</v>
      </c>
      <c r="L10" s="12" t="s">
        <v>421</v>
      </c>
      <c r="M10" s="19" t="s">
        <v>16</v>
      </c>
      <c r="N10" s="20" t="s">
        <v>108</v>
      </c>
    </row>
    <row r="11" customFormat="false" ht="28.8" hidden="true" customHeight="false" outlineLevel="0" collapsed="false">
      <c r="B11" s="10" t="s">
        <v>1163</v>
      </c>
      <c r="C11" s="11" t="s">
        <v>16</v>
      </c>
      <c r="D11" s="12" t="s">
        <v>264</v>
      </c>
      <c r="E11" s="13" t="s">
        <v>30</v>
      </c>
      <c r="F11" s="12" t="s">
        <v>31</v>
      </c>
      <c r="G11" s="14" t="s">
        <v>32</v>
      </c>
      <c r="H11" s="17" t="n">
        <f aca="false">8*I11</f>
        <v>0</v>
      </c>
      <c r="I11" s="17"/>
      <c r="J11" s="17" t="n">
        <v>8</v>
      </c>
      <c r="K11" s="18" t="n">
        <f aca="false">SUM(I11:J11)</f>
        <v>8</v>
      </c>
      <c r="L11" s="12" t="s">
        <v>33</v>
      </c>
      <c r="M11" s="19" t="s">
        <v>22</v>
      </c>
      <c r="N11" s="20" t="s">
        <v>23</v>
      </c>
    </row>
    <row r="12" customFormat="false" ht="28.8" hidden="true" customHeight="false" outlineLevel="0" collapsed="false">
      <c r="B12" s="10" t="s">
        <v>1163</v>
      </c>
      <c r="C12" s="11" t="s">
        <v>16</v>
      </c>
      <c r="D12" s="12" t="s">
        <v>1167</v>
      </c>
      <c r="E12" s="13" t="s">
        <v>260</v>
      </c>
      <c r="F12" s="12" t="s">
        <v>31</v>
      </c>
      <c r="G12" s="14" t="s">
        <v>32</v>
      </c>
      <c r="H12" s="17" t="n">
        <f aca="false">8*I12</f>
        <v>0</v>
      </c>
      <c r="I12" s="17"/>
      <c r="J12" s="17" t="n">
        <v>4</v>
      </c>
      <c r="K12" s="18" t="n">
        <f aca="false">SUM(I12:J12)</f>
        <v>4</v>
      </c>
      <c r="L12" s="21" t="s">
        <v>261</v>
      </c>
      <c r="M12" s="19" t="s">
        <v>16</v>
      </c>
      <c r="N12" s="20" t="s">
        <v>23</v>
      </c>
    </row>
    <row r="13" customFormat="false" ht="28.8" hidden="true" customHeight="false" outlineLevel="0" collapsed="false">
      <c r="B13" s="10" t="s">
        <v>1163</v>
      </c>
      <c r="C13" s="11" t="s">
        <v>16</v>
      </c>
      <c r="D13" s="12" t="s">
        <v>1168</v>
      </c>
      <c r="E13" s="13" t="s">
        <v>292</v>
      </c>
      <c r="F13" s="12" t="s">
        <v>36</v>
      </c>
      <c r="G13" s="14" t="s">
        <v>32</v>
      </c>
      <c r="H13" s="17" t="n">
        <f aca="false">8*I13</f>
        <v>0</v>
      </c>
      <c r="I13" s="17"/>
      <c r="J13" s="17" t="n">
        <v>25</v>
      </c>
      <c r="K13" s="18" t="n">
        <f aca="false">SUM(I13:J13)</f>
        <v>25</v>
      </c>
      <c r="L13" s="24" t="s">
        <v>1169</v>
      </c>
      <c r="M13" s="19" t="s">
        <v>22</v>
      </c>
      <c r="N13" s="20" t="s">
        <v>108</v>
      </c>
    </row>
    <row r="14" customFormat="false" ht="28.8" hidden="true" customHeight="false" outlineLevel="0" collapsed="false">
      <c r="B14" s="10" t="s">
        <v>1163</v>
      </c>
      <c r="C14" s="11" t="s">
        <v>16</v>
      </c>
      <c r="D14" s="12" t="s">
        <v>1170</v>
      </c>
      <c r="E14" s="13" t="s">
        <v>292</v>
      </c>
      <c r="F14" s="12" t="s">
        <v>36</v>
      </c>
      <c r="G14" s="14" t="s">
        <v>32</v>
      </c>
      <c r="H14" s="17" t="n">
        <f aca="false">8*I14</f>
        <v>16</v>
      </c>
      <c r="I14" s="17" t="n">
        <v>2</v>
      </c>
      <c r="J14" s="17"/>
      <c r="K14" s="18" t="n">
        <f aca="false">SUM(I14:J14)</f>
        <v>2</v>
      </c>
      <c r="L14" s="24" t="s">
        <v>1169</v>
      </c>
      <c r="M14" s="19" t="s">
        <v>22</v>
      </c>
      <c r="N14" s="20" t="s">
        <v>108</v>
      </c>
    </row>
    <row r="15" customFormat="false" ht="28.8" hidden="true" customHeight="false" outlineLevel="0" collapsed="false">
      <c r="B15" s="10" t="s">
        <v>1163</v>
      </c>
      <c r="C15" s="11" t="s">
        <v>16</v>
      </c>
      <c r="D15" s="12" t="s">
        <v>1171</v>
      </c>
      <c r="E15" s="13" t="s">
        <v>292</v>
      </c>
      <c r="F15" s="12" t="s">
        <v>36</v>
      </c>
      <c r="G15" s="14" t="s">
        <v>32</v>
      </c>
      <c r="H15" s="17" t="n">
        <f aca="false">8*I15</f>
        <v>24</v>
      </c>
      <c r="I15" s="17" t="n">
        <v>3</v>
      </c>
      <c r="J15" s="17"/>
      <c r="K15" s="18" t="n">
        <f aca="false">SUM(I15:J15)</f>
        <v>3</v>
      </c>
      <c r="L15" s="24" t="s">
        <v>1172</v>
      </c>
      <c r="M15" s="19" t="s">
        <v>59</v>
      </c>
      <c r="N15" s="20" t="s">
        <v>206</v>
      </c>
    </row>
    <row r="16" customFormat="false" ht="28.8" hidden="true" customHeight="false" outlineLevel="0" collapsed="false">
      <c r="B16" s="10" t="s">
        <v>1163</v>
      </c>
      <c r="C16" s="285" t="s">
        <v>16</v>
      </c>
      <c r="D16" s="12" t="s">
        <v>1173</v>
      </c>
      <c r="E16" s="13" t="s">
        <v>292</v>
      </c>
      <c r="F16" s="12" t="s">
        <v>36</v>
      </c>
      <c r="G16" s="14" t="s">
        <v>32</v>
      </c>
      <c r="H16" s="17" t="n">
        <f aca="false">8*I16</f>
        <v>24</v>
      </c>
      <c r="I16" s="25" t="n">
        <v>3</v>
      </c>
      <c r="J16" s="102"/>
      <c r="K16" s="18" t="n">
        <f aca="false">SUM(I16:J16)</f>
        <v>3</v>
      </c>
      <c r="L16" s="24" t="s">
        <v>1174</v>
      </c>
      <c r="M16" s="19" t="s">
        <v>59</v>
      </c>
      <c r="N16" s="20" t="s">
        <v>206</v>
      </c>
    </row>
    <row r="17" customFormat="false" ht="28.8" hidden="true" customHeight="false" outlineLevel="0" collapsed="false">
      <c r="B17" s="10" t="s">
        <v>1163</v>
      </c>
      <c r="C17" s="27" t="s">
        <v>16</v>
      </c>
      <c r="D17" s="28" t="s">
        <v>1175</v>
      </c>
      <c r="E17" s="13" t="s">
        <v>292</v>
      </c>
      <c r="F17" s="12" t="s">
        <v>36</v>
      </c>
      <c r="G17" s="14" t="s">
        <v>32</v>
      </c>
      <c r="H17" s="31" t="n">
        <f aca="false">8*I17</f>
        <v>16</v>
      </c>
      <c r="I17" s="31" t="n">
        <v>2</v>
      </c>
      <c r="J17" s="31"/>
      <c r="K17" s="32" t="n">
        <f aca="false">SUM(I17:J17)</f>
        <v>2</v>
      </c>
      <c r="L17" s="28" t="s">
        <v>1176</v>
      </c>
      <c r="M17" s="33" t="s">
        <v>59</v>
      </c>
      <c r="N17" s="20" t="s">
        <v>206</v>
      </c>
    </row>
    <row r="18" customFormat="false" ht="17.25" hidden="true" customHeight="true" outlineLevel="0" collapsed="false">
      <c r="B18" s="210"/>
      <c r="C18" s="248" t="s">
        <v>263</v>
      </c>
      <c r="D18" s="248"/>
      <c r="E18" s="248"/>
      <c r="F18" s="248"/>
      <c r="G18" s="248"/>
      <c r="H18" s="35" t="n">
        <f aca="false">SUM(H5:H17)</f>
        <v>120</v>
      </c>
      <c r="I18" s="35" t="n">
        <f aca="false">SUM(I5:I17)</f>
        <v>15</v>
      </c>
      <c r="J18" s="35" t="n">
        <f aca="false">SUM(J5:J17)</f>
        <v>45</v>
      </c>
      <c r="K18" s="35" t="n">
        <f aca="false">SUM(K5:K17)</f>
        <v>60</v>
      </c>
      <c r="L18" s="95"/>
      <c r="M18" s="95"/>
      <c r="N18" s="95"/>
    </row>
    <row r="19" customFormat="false" ht="7.5" hidden="true" customHeight="true" outlineLevel="0" collapsed="false">
      <c r="B19" s="5"/>
      <c r="C19" s="5"/>
      <c r="D19" s="5"/>
      <c r="E19" s="5"/>
      <c r="F19" s="5"/>
      <c r="G19" s="5"/>
      <c r="H19" s="5"/>
      <c r="I19" s="5"/>
      <c r="J19" s="5"/>
      <c r="K19" s="47"/>
      <c r="L19" s="5"/>
      <c r="N19" s="5"/>
    </row>
    <row r="20" customFormat="false" ht="36" hidden="true" customHeight="true" outlineLevel="0" collapsed="false">
      <c r="B20" s="256" t="s">
        <v>1</v>
      </c>
      <c r="C20" s="257" t="s">
        <v>2</v>
      </c>
      <c r="D20" s="256" t="s">
        <v>3</v>
      </c>
      <c r="E20" s="257" t="s">
        <v>4</v>
      </c>
      <c r="F20" s="256" t="s">
        <v>5</v>
      </c>
      <c r="G20" s="257" t="s">
        <v>1157</v>
      </c>
      <c r="H20" s="257" t="s">
        <v>1158</v>
      </c>
      <c r="I20" s="257" t="s">
        <v>1159</v>
      </c>
      <c r="J20" s="257" t="s">
        <v>1160</v>
      </c>
      <c r="K20" s="257" t="s">
        <v>1161</v>
      </c>
      <c r="L20" s="392" t="s">
        <v>1162</v>
      </c>
      <c r="M20" s="258" t="s">
        <v>12</v>
      </c>
      <c r="N20" s="258" t="s">
        <v>439</v>
      </c>
    </row>
    <row r="21" customFormat="false" ht="28.8" hidden="true" customHeight="false" outlineLevel="0" collapsed="false">
      <c r="B21" s="37" t="s">
        <v>1163</v>
      </c>
      <c r="C21" s="38" t="s">
        <v>22</v>
      </c>
      <c r="D21" s="12" t="s">
        <v>278</v>
      </c>
      <c r="E21" s="13" t="s">
        <v>279</v>
      </c>
      <c r="F21" s="12" t="s">
        <v>31</v>
      </c>
      <c r="G21" s="14" t="s">
        <v>32</v>
      </c>
      <c r="H21" s="17" t="n">
        <f aca="false">8*I21</f>
        <v>0</v>
      </c>
      <c r="I21" s="17"/>
      <c r="J21" s="17" t="n">
        <v>8</v>
      </c>
      <c r="K21" s="39" t="n">
        <f aca="false">SUM(I21:J21)</f>
        <v>8</v>
      </c>
      <c r="L21" s="12" t="s">
        <v>421</v>
      </c>
      <c r="M21" s="19" t="s">
        <v>16</v>
      </c>
      <c r="N21" s="20" t="s">
        <v>108</v>
      </c>
    </row>
    <row r="22" customFormat="false" ht="28.8" hidden="true" customHeight="false" outlineLevel="0" collapsed="false">
      <c r="B22" s="37" t="s">
        <v>1163</v>
      </c>
      <c r="C22" s="38" t="s">
        <v>22</v>
      </c>
      <c r="D22" s="12" t="s">
        <v>430</v>
      </c>
      <c r="E22" s="13" t="s">
        <v>30</v>
      </c>
      <c r="F22" s="12" t="s">
        <v>31</v>
      </c>
      <c r="G22" s="14" t="s">
        <v>32</v>
      </c>
      <c r="H22" s="17" t="n">
        <f aca="false">8*I22</f>
        <v>0</v>
      </c>
      <c r="I22" s="17"/>
      <c r="J22" s="17" t="n">
        <v>8</v>
      </c>
      <c r="K22" s="39" t="n">
        <f aca="false">SUM(I22:J22)</f>
        <v>8</v>
      </c>
      <c r="L22" s="12" t="s">
        <v>1177</v>
      </c>
      <c r="M22" s="19" t="s">
        <v>16</v>
      </c>
      <c r="N22" s="20" t="s">
        <v>108</v>
      </c>
    </row>
    <row r="23" customFormat="false" ht="28.8" hidden="true" customHeight="false" outlineLevel="0" collapsed="false">
      <c r="B23" s="37" t="s">
        <v>1163</v>
      </c>
      <c r="C23" s="38" t="s">
        <v>22</v>
      </c>
      <c r="D23" s="12" t="s">
        <v>1167</v>
      </c>
      <c r="E23" s="13" t="s">
        <v>260</v>
      </c>
      <c r="F23" s="12" t="s">
        <v>31</v>
      </c>
      <c r="G23" s="14" t="s">
        <v>32</v>
      </c>
      <c r="H23" s="17" t="n">
        <f aca="false">8*I23</f>
        <v>0</v>
      </c>
      <c r="I23" s="17"/>
      <c r="J23" s="17" t="n">
        <v>4</v>
      </c>
      <c r="K23" s="39" t="n">
        <f aca="false">SUM(I23:J23)</f>
        <v>4</v>
      </c>
      <c r="L23" s="21" t="s">
        <v>261</v>
      </c>
      <c r="M23" s="19" t="s">
        <v>16</v>
      </c>
      <c r="N23" s="20" t="s">
        <v>23</v>
      </c>
    </row>
    <row r="24" customFormat="false" ht="28.8" hidden="true" customHeight="false" outlineLevel="0" collapsed="false">
      <c r="B24" s="37" t="s">
        <v>1163</v>
      </c>
      <c r="C24" s="38" t="s">
        <v>22</v>
      </c>
      <c r="D24" s="12" t="s">
        <v>1168</v>
      </c>
      <c r="E24" s="13" t="s">
        <v>292</v>
      </c>
      <c r="F24" s="12" t="s">
        <v>36</v>
      </c>
      <c r="G24" s="14"/>
      <c r="H24" s="17" t="n">
        <f aca="false">8*I24</f>
        <v>0</v>
      </c>
      <c r="I24" s="17"/>
      <c r="J24" s="17" t="n">
        <v>25</v>
      </c>
      <c r="K24" s="39" t="n">
        <f aca="false">SUM(I24:J24)</f>
        <v>25</v>
      </c>
      <c r="L24" s="21" t="s">
        <v>293</v>
      </c>
      <c r="M24" s="19" t="s">
        <v>22</v>
      </c>
      <c r="N24" s="20" t="s">
        <v>108</v>
      </c>
    </row>
    <row r="25" customFormat="false" ht="28.8" hidden="true" customHeight="false" outlineLevel="0" collapsed="false">
      <c r="B25" s="37" t="s">
        <v>1163</v>
      </c>
      <c r="C25" s="38" t="s">
        <v>22</v>
      </c>
      <c r="D25" s="12" t="s">
        <v>1178</v>
      </c>
      <c r="E25" s="13" t="s">
        <v>292</v>
      </c>
      <c r="F25" s="12" t="s">
        <v>36</v>
      </c>
      <c r="G25" s="14"/>
      <c r="H25" s="17" t="n">
        <f aca="false">8*I25</f>
        <v>16</v>
      </c>
      <c r="I25" s="17" t="n">
        <v>2</v>
      </c>
      <c r="J25" s="17"/>
      <c r="K25" s="39" t="n">
        <f aca="false">SUM(I25:J25)</f>
        <v>2</v>
      </c>
      <c r="L25" s="21" t="s">
        <v>212</v>
      </c>
      <c r="M25" s="19" t="s">
        <v>16</v>
      </c>
      <c r="N25" s="20" t="s">
        <v>23</v>
      </c>
    </row>
    <row r="26" customFormat="false" ht="28.8" hidden="true" customHeight="false" outlineLevel="0" collapsed="false">
      <c r="B26" s="37" t="s">
        <v>1163</v>
      </c>
      <c r="C26" s="38" t="s">
        <v>22</v>
      </c>
      <c r="D26" s="12" t="s">
        <v>1179</v>
      </c>
      <c r="E26" s="13" t="s">
        <v>292</v>
      </c>
      <c r="F26" s="12" t="s">
        <v>36</v>
      </c>
      <c r="G26" s="14"/>
      <c r="H26" s="17" t="n">
        <f aca="false">8*I26</f>
        <v>16</v>
      </c>
      <c r="I26" s="16" t="n">
        <v>2</v>
      </c>
      <c r="J26" s="16"/>
      <c r="K26" s="39" t="n">
        <f aca="false">SUM(I26:J26)</f>
        <v>2</v>
      </c>
      <c r="L26" s="21" t="s">
        <v>1180</v>
      </c>
      <c r="M26" s="19" t="s">
        <v>59</v>
      </c>
      <c r="N26" s="20" t="s">
        <v>206</v>
      </c>
    </row>
    <row r="27" customFormat="false" ht="28.8" hidden="true" customHeight="false" outlineLevel="0" collapsed="false">
      <c r="B27" s="37" t="s">
        <v>1163</v>
      </c>
      <c r="C27" s="38" t="s">
        <v>22</v>
      </c>
      <c r="D27" s="12" t="s">
        <v>1181</v>
      </c>
      <c r="E27" s="13" t="s">
        <v>292</v>
      </c>
      <c r="F27" s="12" t="s">
        <v>36</v>
      </c>
      <c r="G27" s="14"/>
      <c r="H27" s="17" t="n">
        <f aca="false">8*I27</f>
        <v>16</v>
      </c>
      <c r="I27" s="16" t="n">
        <v>2</v>
      </c>
      <c r="J27" s="16"/>
      <c r="K27" s="39" t="n">
        <f aca="false">SUM(I27:J27)</f>
        <v>2</v>
      </c>
      <c r="L27" s="21" t="s">
        <v>1182</v>
      </c>
      <c r="M27" s="19" t="s">
        <v>59</v>
      </c>
      <c r="N27" s="20" t="s">
        <v>188</v>
      </c>
    </row>
    <row r="28" customFormat="false" ht="28.8" hidden="true" customHeight="false" outlineLevel="0" collapsed="false">
      <c r="B28" s="37" t="s">
        <v>1163</v>
      </c>
      <c r="C28" s="38" t="s">
        <v>22</v>
      </c>
      <c r="D28" s="12" t="s">
        <v>1183</v>
      </c>
      <c r="E28" s="13" t="s">
        <v>292</v>
      </c>
      <c r="F28" s="12" t="s">
        <v>36</v>
      </c>
      <c r="G28" s="14"/>
      <c r="H28" s="17" t="n">
        <f aca="false">8*I28</f>
        <v>16</v>
      </c>
      <c r="I28" s="16" t="n">
        <v>2</v>
      </c>
      <c r="J28" s="16"/>
      <c r="K28" s="39" t="n">
        <f aca="false">SUM(I28:J28)</f>
        <v>2</v>
      </c>
      <c r="L28" s="21" t="s">
        <v>1184</v>
      </c>
      <c r="M28" s="19" t="s">
        <v>59</v>
      </c>
      <c r="N28" s="20" t="s">
        <v>206</v>
      </c>
    </row>
    <row r="29" customFormat="false" ht="28.8" hidden="true" customHeight="false" outlineLevel="0" collapsed="false">
      <c r="B29" s="37" t="s">
        <v>1163</v>
      </c>
      <c r="C29" s="38" t="s">
        <v>22</v>
      </c>
      <c r="D29" s="21" t="s">
        <v>1185</v>
      </c>
      <c r="E29" s="13" t="s">
        <v>292</v>
      </c>
      <c r="F29" s="12" t="s">
        <v>36</v>
      </c>
      <c r="G29" s="14" t="s">
        <v>32</v>
      </c>
      <c r="H29" s="17" t="n">
        <f aca="false">8*I29</f>
        <v>16</v>
      </c>
      <c r="I29" s="16" t="n">
        <v>2</v>
      </c>
      <c r="J29" s="16"/>
      <c r="K29" s="39" t="n">
        <f aca="false">SUM(I29:J29)</f>
        <v>2</v>
      </c>
      <c r="L29" s="21" t="s">
        <v>1186</v>
      </c>
      <c r="M29" s="19" t="s">
        <v>59</v>
      </c>
      <c r="N29" s="20" t="s">
        <v>206</v>
      </c>
    </row>
    <row r="30" customFormat="false" ht="28.8" hidden="true" customHeight="false" outlineLevel="0" collapsed="false">
      <c r="B30" s="37" t="s">
        <v>1163</v>
      </c>
      <c r="C30" s="38" t="s">
        <v>22</v>
      </c>
      <c r="D30" s="21" t="s">
        <v>1187</v>
      </c>
      <c r="E30" s="13" t="s">
        <v>18</v>
      </c>
      <c r="F30" s="12" t="s">
        <v>43</v>
      </c>
      <c r="G30" s="14" t="s">
        <v>44</v>
      </c>
      <c r="H30" s="17" t="n">
        <f aca="false">8*I30</f>
        <v>8</v>
      </c>
      <c r="I30" s="16" t="n">
        <v>1</v>
      </c>
      <c r="J30" s="16"/>
      <c r="K30" s="39" t="n">
        <f aca="false">SUM(I30:J30)</f>
        <v>1</v>
      </c>
      <c r="L30" s="21" t="s">
        <v>21</v>
      </c>
      <c r="M30" s="19" t="s">
        <v>22</v>
      </c>
      <c r="N30" s="20" t="s">
        <v>23</v>
      </c>
    </row>
    <row r="31" customFormat="false" ht="28.8" hidden="true" customHeight="false" outlineLevel="0" collapsed="false">
      <c r="B31" s="37" t="s">
        <v>1163</v>
      </c>
      <c r="C31" s="38" t="s">
        <v>22</v>
      </c>
      <c r="D31" s="21" t="s">
        <v>217</v>
      </c>
      <c r="E31" s="13" t="s">
        <v>283</v>
      </c>
      <c r="F31" s="12" t="s">
        <v>43</v>
      </c>
      <c r="G31" s="14" t="s">
        <v>44</v>
      </c>
      <c r="H31" s="17" t="n">
        <f aca="false">8*I31</f>
        <v>8</v>
      </c>
      <c r="I31" s="16" t="n">
        <v>1</v>
      </c>
      <c r="J31" s="16"/>
      <c r="K31" s="39" t="n">
        <f aca="false">SUM(I31:J31)</f>
        <v>1</v>
      </c>
      <c r="L31" s="21" t="s">
        <v>218</v>
      </c>
      <c r="M31" s="19" t="s">
        <v>16</v>
      </c>
      <c r="N31" s="20" t="s">
        <v>23</v>
      </c>
    </row>
    <row r="32" customFormat="false" ht="28.8" hidden="true" customHeight="false" outlineLevel="0" collapsed="false">
      <c r="B32" s="37" t="s">
        <v>1163</v>
      </c>
      <c r="C32" s="38" t="s">
        <v>22</v>
      </c>
      <c r="D32" s="21" t="s">
        <v>137</v>
      </c>
      <c r="E32" s="13" t="s">
        <v>138</v>
      </c>
      <c r="F32" s="12" t="s">
        <v>139</v>
      </c>
      <c r="G32" s="14" t="s">
        <v>140</v>
      </c>
      <c r="H32" s="17" t="n">
        <f aca="false">8*I32</f>
        <v>16</v>
      </c>
      <c r="I32" s="16" t="n">
        <v>2</v>
      </c>
      <c r="J32" s="16"/>
      <c r="K32" s="39" t="n">
        <f aca="false">SUM(I32:J32)</f>
        <v>2</v>
      </c>
      <c r="L32" s="21" t="s">
        <v>141</v>
      </c>
      <c r="M32" s="394" t="s">
        <v>142</v>
      </c>
      <c r="N32" s="394" t="s">
        <v>142</v>
      </c>
    </row>
    <row r="33" customFormat="false" ht="28.8" hidden="true" customHeight="false" outlineLevel="0" collapsed="false">
      <c r="B33" s="37" t="s">
        <v>1163</v>
      </c>
      <c r="C33" s="38" t="s">
        <v>22</v>
      </c>
      <c r="D33" s="21" t="s">
        <v>1188</v>
      </c>
      <c r="E33" s="13" t="s">
        <v>144</v>
      </c>
      <c r="F33" s="12" t="s">
        <v>145</v>
      </c>
      <c r="G33" s="14" t="s">
        <v>140</v>
      </c>
      <c r="H33" s="17" t="n">
        <f aca="false">8*I33</f>
        <v>8</v>
      </c>
      <c r="I33" s="16" t="n">
        <v>1</v>
      </c>
      <c r="J33" s="16"/>
      <c r="K33" s="39" t="n">
        <f aca="false">SUM(I33:J33)</f>
        <v>1</v>
      </c>
      <c r="L33" s="21" t="s">
        <v>146</v>
      </c>
      <c r="M33" s="19" t="s">
        <v>27</v>
      </c>
      <c r="N33" s="20" t="s">
        <v>147</v>
      </c>
    </row>
    <row r="34" customFormat="false" ht="17.25" hidden="true" customHeight="true" outlineLevel="0" collapsed="false">
      <c r="B34" s="222"/>
      <c r="C34" s="223" t="s">
        <v>277</v>
      </c>
      <c r="D34" s="223"/>
      <c r="E34" s="223"/>
      <c r="F34" s="223"/>
      <c r="G34" s="223"/>
      <c r="H34" s="45" t="n">
        <f aca="false">SUM(H21:H33)</f>
        <v>120</v>
      </c>
      <c r="I34" s="45" t="n">
        <f aca="false">SUM(I21:I33)</f>
        <v>15</v>
      </c>
      <c r="J34" s="45" t="n">
        <f aca="false">SUM(J21:J33)</f>
        <v>45</v>
      </c>
      <c r="K34" s="45" t="n">
        <f aca="false">SUM(K21:K33)</f>
        <v>60</v>
      </c>
      <c r="L34" s="46"/>
      <c r="M34" s="46"/>
      <c r="N34" s="46"/>
    </row>
    <row r="35" customFormat="false" ht="7.5" hidden="true" customHeight="true" outlineLevel="0" collapsed="false"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5"/>
      <c r="M35" s="5"/>
      <c r="N35" s="47"/>
    </row>
    <row r="36" customFormat="false" ht="36" hidden="false" customHeight="true" outlineLevel="0" collapsed="false">
      <c r="B36" s="7" t="s">
        <v>1</v>
      </c>
      <c r="C36" s="8" t="s">
        <v>2</v>
      </c>
      <c r="D36" s="7" t="s">
        <v>3</v>
      </c>
      <c r="E36" s="8" t="s">
        <v>4</v>
      </c>
      <c r="F36" s="7" t="s">
        <v>5</v>
      </c>
      <c r="G36" s="8" t="s">
        <v>937</v>
      </c>
      <c r="H36" s="8" t="s">
        <v>938</v>
      </c>
      <c r="I36" s="8" t="s">
        <v>939</v>
      </c>
      <c r="J36" s="8" t="s">
        <v>940</v>
      </c>
      <c r="K36" s="8" t="s">
        <v>941</v>
      </c>
      <c r="L36" s="365" t="s">
        <v>577</v>
      </c>
      <c r="M36" s="9" t="s">
        <v>12</v>
      </c>
      <c r="N36" s="264" t="s">
        <v>13</v>
      </c>
      <c r="O36" s="264" t="s">
        <v>14</v>
      </c>
    </row>
    <row r="37" customFormat="false" ht="28.2" hidden="false" customHeight="false" outlineLevel="0" collapsed="false">
      <c r="B37" s="48" t="s">
        <v>1163</v>
      </c>
      <c r="C37" s="49" t="s">
        <v>87</v>
      </c>
      <c r="D37" s="12" t="s">
        <v>278</v>
      </c>
      <c r="E37" s="13" t="s">
        <v>279</v>
      </c>
      <c r="F37" s="12" t="s">
        <v>31</v>
      </c>
      <c r="G37" s="14" t="s">
        <v>32</v>
      </c>
      <c r="H37" s="17" t="n">
        <f aca="false">8*I37</f>
        <v>0</v>
      </c>
      <c r="I37" s="16"/>
      <c r="J37" s="16" t="n">
        <v>8</v>
      </c>
      <c r="K37" s="53" t="n">
        <f aca="false">SUM(I37:J37)</f>
        <v>8</v>
      </c>
      <c r="L37" s="21" t="s">
        <v>280</v>
      </c>
      <c r="M37" s="19" t="s">
        <v>16</v>
      </c>
      <c r="N37" s="20" t="s">
        <v>108</v>
      </c>
      <c r="O37" s="20" t="s">
        <v>108</v>
      </c>
    </row>
    <row r="38" customFormat="false" ht="27.6" hidden="false" customHeight="false" outlineLevel="0" collapsed="false">
      <c r="B38" s="48" t="s">
        <v>1163</v>
      </c>
      <c r="C38" s="49" t="s">
        <v>87</v>
      </c>
      <c r="D38" s="21" t="s">
        <v>569</v>
      </c>
      <c r="E38" s="13" t="s">
        <v>30</v>
      </c>
      <c r="F38" s="12" t="s">
        <v>31</v>
      </c>
      <c r="G38" s="14" t="s">
        <v>32</v>
      </c>
      <c r="H38" s="17" t="n">
        <f aca="false">8*I38</f>
        <v>0</v>
      </c>
      <c r="I38" s="16"/>
      <c r="J38" s="17" t="n">
        <v>8</v>
      </c>
      <c r="K38" s="53" t="n">
        <f aca="false">SUM(I38:J38)</f>
        <v>8</v>
      </c>
      <c r="L38" s="12" t="s">
        <v>657</v>
      </c>
      <c r="M38" s="19" t="s">
        <v>22</v>
      </c>
      <c r="N38" s="20" t="s">
        <v>108</v>
      </c>
      <c r="O38" s="20" t="s">
        <v>23</v>
      </c>
    </row>
    <row r="39" customFormat="false" ht="27.6" hidden="false" customHeight="false" outlineLevel="0" collapsed="false">
      <c r="B39" s="48" t="s">
        <v>1163</v>
      </c>
      <c r="C39" s="49" t="s">
        <v>87</v>
      </c>
      <c r="D39" s="12" t="s">
        <v>1167</v>
      </c>
      <c r="E39" s="13" t="s">
        <v>260</v>
      </c>
      <c r="F39" s="12" t="s">
        <v>31</v>
      </c>
      <c r="G39" s="14" t="s">
        <v>32</v>
      </c>
      <c r="H39" s="17" t="n">
        <f aca="false">8*I39</f>
        <v>0</v>
      </c>
      <c r="I39" s="16"/>
      <c r="J39" s="17" t="n">
        <v>4</v>
      </c>
      <c r="K39" s="53" t="n">
        <f aca="false">SUM(I39:J39)</f>
        <v>4</v>
      </c>
      <c r="L39" s="12" t="s">
        <v>261</v>
      </c>
      <c r="M39" s="19" t="s">
        <v>16</v>
      </c>
      <c r="N39" s="20" t="s">
        <v>23</v>
      </c>
      <c r="O39" s="20" t="s">
        <v>23</v>
      </c>
    </row>
    <row r="40" customFormat="false" ht="27.6" hidden="false" customHeight="false" outlineLevel="0" collapsed="false">
      <c r="B40" s="48" t="s">
        <v>1163</v>
      </c>
      <c r="C40" s="49" t="s">
        <v>87</v>
      </c>
      <c r="D40" s="12" t="s">
        <v>1168</v>
      </c>
      <c r="E40" s="13" t="s">
        <v>292</v>
      </c>
      <c r="F40" s="12" t="s">
        <v>36</v>
      </c>
      <c r="G40" s="14" t="s">
        <v>32</v>
      </c>
      <c r="H40" s="17" t="n">
        <f aca="false">8*I40</f>
        <v>0</v>
      </c>
      <c r="I40" s="16"/>
      <c r="J40" s="17" t="n">
        <v>26</v>
      </c>
      <c r="K40" s="53" t="n">
        <f aca="false">SUM(I40:J40)</f>
        <v>26</v>
      </c>
      <c r="L40" s="12" t="s">
        <v>293</v>
      </c>
      <c r="M40" s="19" t="s">
        <v>22</v>
      </c>
      <c r="N40" s="20" t="s">
        <v>108</v>
      </c>
      <c r="O40" s="20" t="s">
        <v>108</v>
      </c>
    </row>
    <row r="41" customFormat="false" ht="27.6" hidden="false" customHeight="false" outlineLevel="0" collapsed="false">
      <c r="B41" s="48" t="s">
        <v>1163</v>
      </c>
      <c r="C41" s="49" t="s">
        <v>87</v>
      </c>
      <c r="D41" s="21" t="s">
        <v>1189</v>
      </c>
      <c r="E41" s="13" t="s">
        <v>292</v>
      </c>
      <c r="F41" s="12" t="s">
        <v>36</v>
      </c>
      <c r="G41" s="14" t="s">
        <v>32</v>
      </c>
      <c r="H41" s="17" t="n">
        <f aca="false">8*I41</f>
        <v>16</v>
      </c>
      <c r="I41" s="16" t="n">
        <v>2</v>
      </c>
      <c r="J41" s="17"/>
      <c r="K41" s="53" t="n">
        <f aca="false">SUM(I41:J41)</f>
        <v>2</v>
      </c>
      <c r="L41" s="12" t="s">
        <v>1190</v>
      </c>
      <c r="M41" s="19" t="s">
        <v>40</v>
      </c>
      <c r="N41" s="20" t="s">
        <v>108</v>
      </c>
      <c r="O41" s="20" t="s">
        <v>108</v>
      </c>
    </row>
    <row r="42" customFormat="false" ht="27.6" hidden="false" customHeight="false" outlineLevel="0" collapsed="false">
      <c r="B42" s="48" t="s">
        <v>1163</v>
      </c>
      <c r="C42" s="49" t="s">
        <v>87</v>
      </c>
      <c r="D42" s="21" t="s">
        <v>1191</v>
      </c>
      <c r="E42" s="13" t="s">
        <v>292</v>
      </c>
      <c r="F42" s="12" t="s">
        <v>36</v>
      </c>
      <c r="G42" s="14" t="s">
        <v>32</v>
      </c>
      <c r="H42" s="17" t="n">
        <f aca="false">8*I42</f>
        <v>16</v>
      </c>
      <c r="I42" s="16" t="n">
        <v>2</v>
      </c>
      <c r="J42" s="17"/>
      <c r="K42" s="53" t="n">
        <f aca="false">SUM(I42:J42)</f>
        <v>2</v>
      </c>
      <c r="L42" s="12" t="s">
        <v>477</v>
      </c>
      <c r="M42" s="19" t="s">
        <v>16</v>
      </c>
      <c r="N42" s="20" t="s">
        <v>108</v>
      </c>
      <c r="O42" s="20" t="s">
        <v>108</v>
      </c>
    </row>
    <row r="43" customFormat="false" ht="27.6" hidden="false" customHeight="false" outlineLevel="0" collapsed="false">
      <c r="B43" s="48" t="s">
        <v>1163</v>
      </c>
      <c r="C43" s="49" t="s">
        <v>87</v>
      </c>
      <c r="D43" s="21" t="s">
        <v>1192</v>
      </c>
      <c r="E43" s="13" t="s">
        <v>292</v>
      </c>
      <c r="F43" s="12" t="s">
        <v>36</v>
      </c>
      <c r="G43" s="14" t="s">
        <v>32</v>
      </c>
      <c r="H43" s="17" t="n">
        <f aca="false">8*I43</f>
        <v>16</v>
      </c>
      <c r="I43" s="16" t="n">
        <v>2</v>
      </c>
      <c r="J43" s="17"/>
      <c r="K43" s="53" t="n">
        <f aca="false">SUM(I43:J43)</f>
        <v>2</v>
      </c>
      <c r="L43" s="21" t="s">
        <v>293</v>
      </c>
      <c r="M43" s="19" t="s">
        <v>22</v>
      </c>
      <c r="N43" s="20" t="s">
        <v>108</v>
      </c>
      <c r="O43" s="20" t="s">
        <v>108</v>
      </c>
    </row>
    <row r="44" customFormat="false" ht="27.6" hidden="false" customHeight="false" outlineLevel="0" collapsed="false">
      <c r="B44" s="48" t="s">
        <v>1163</v>
      </c>
      <c r="C44" s="49" t="s">
        <v>87</v>
      </c>
      <c r="D44" s="21" t="s">
        <v>1193</v>
      </c>
      <c r="E44" s="13" t="s">
        <v>292</v>
      </c>
      <c r="F44" s="12" t="s">
        <v>36</v>
      </c>
      <c r="G44" s="14" t="s">
        <v>32</v>
      </c>
      <c r="H44" s="17" t="n">
        <f aca="false">8*I44</f>
        <v>16</v>
      </c>
      <c r="I44" s="16" t="n">
        <v>2</v>
      </c>
      <c r="J44" s="17"/>
      <c r="K44" s="53" t="n">
        <f aca="false">SUM(I44:J44)</f>
        <v>2</v>
      </c>
      <c r="L44" s="12" t="s">
        <v>1190</v>
      </c>
      <c r="M44" s="19" t="s">
        <v>40</v>
      </c>
      <c r="N44" s="20" t="s">
        <v>108</v>
      </c>
      <c r="O44" s="20" t="s">
        <v>108</v>
      </c>
    </row>
    <row r="45" customFormat="false" ht="27.6" hidden="false" customHeight="false" outlineLevel="0" collapsed="false">
      <c r="B45" s="48" t="s">
        <v>1163</v>
      </c>
      <c r="C45" s="49" t="s">
        <v>87</v>
      </c>
      <c r="D45" s="21" t="s">
        <v>1194</v>
      </c>
      <c r="E45" s="13" t="s">
        <v>292</v>
      </c>
      <c r="F45" s="12" t="s">
        <v>36</v>
      </c>
      <c r="G45" s="14" t="s">
        <v>32</v>
      </c>
      <c r="H45" s="17" t="n">
        <f aca="false">8*I45</f>
        <v>16</v>
      </c>
      <c r="I45" s="16" t="n">
        <v>2</v>
      </c>
      <c r="J45" s="17"/>
      <c r="K45" s="53" t="n">
        <f aca="false">SUM(I45:J45)</f>
        <v>2</v>
      </c>
      <c r="L45" s="21" t="s">
        <v>293</v>
      </c>
      <c r="M45" s="19" t="s">
        <v>22</v>
      </c>
      <c r="N45" s="20" t="s">
        <v>108</v>
      </c>
      <c r="O45" s="20" t="s">
        <v>108</v>
      </c>
    </row>
    <row r="46" customFormat="false" ht="27.6" hidden="false" customHeight="false" outlineLevel="0" collapsed="false">
      <c r="B46" s="48" t="s">
        <v>1163</v>
      </c>
      <c r="C46" s="51" t="s">
        <v>87</v>
      </c>
      <c r="D46" s="12" t="s">
        <v>265</v>
      </c>
      <c r="E46" s="20" t="s">
        <v>266</v>
      </c>
      <c r="F46" s="12" t="s">
        <v>43</v>
      </c>
      <c r="G46" s="14" t="s">
        <v>44</v>
      </c>
      <c r="H46" s="17" t="n">
        <f aca="false">8*I46</f>
        <v>8</v>
      </c>
      <c r="I46" s="16" t="n">
        <v>1</v>
      </c>
      <c r="J46" s="17"/>
      <c r="K46" s="53" t="n">
        <f aca="false">SUM(I46:J46)</f>
        <v>1</v>
      </c>
      <c r="L46" s="21" t="s">
        <v>615</v>
      </c>
      <c r="M46" s="19" t="s">
        <v>22</v>
      </c>
      <c r="N46" s="20" t="s">
        <v>23</v>
      </c>
      <c r="O46" s="20" t="s">
        <v>23</v>
      </c>
    </row>
    <row r="47" customFormat="false" ht="27.6" hidden="false" customHeight="false" outlineLevel="0" collapsed="false">
      <c r="B47" s="48" t="s">
        <v>1163</v>
      </c>
      <c r="C47" s="49" t="s">
        <v>87</v>
      </c>
      <c r="D47" s="21" t="s">
        <v>1195</v>
      </c>
      <c r="E47" s="20" t="s">
        <v>447</v>
      </c>
      <c r="F47" s="12" t="s">
        <v>43</v>
      </c>
      <c r="G47" s="14" t="s">
        <v>44</v>
      </c>
      <c r="H47" s="17" t="n">
        <f aca="false">8*I47</f>
        <v>8</v>
      </c>
      <c r="I47" s="16" t="n">
        <v>1</v>
      </c>
      <c r="J47" s="16"/>
      <c r="K47" s="53" t="n">
        <f aca="false">SUM(I47:J47)</f>
        <v>1</v>
      </c>
      <c r="L47" s="21" t="s">
        <v>424</v>
      </c>
      <c r="M47" s="19" t="s">
        <v>22</v>
      </c>
      <c r="N47" s="20" t="s">
        <v>108</v>
      </c>
      <c r="O47" s="20" t="s">
        <v>108</v>
      </c>
    </row>
    <row r="48" customFormat="false" ht="28.2" hidden="false" customHeight="false" outlineLevel="0" collapsed="false">
      <c r="B48" s="48" t="s">
        <v>1163</v>
      </c>
      <c r="C48" s="49" t="s">
        <v>87</v>
      </c>
      <c r="D48" s="21" t="s">
        <v>1075</v>
      </c>
      <c r="E48" s="13" t="s">
        <v>138</v>
      </c>
      <c r="F48" s="12" t="s">
        <v>214</v>
      </c>
      <c r="G48" s="14" t="s">
        <v>140</v>
      </c>
      <c r="H48" s="17" t="n">
        <f aca="false">8*I48</f>
        <v>16</v>
      </c>
      <c r="I48" s="16" t="n">
        <v>2</v>
      </c>
      <c r="J48" s="17"/>
      <c r="K48" s="53" t="n">
        <f aca="false">SUM(I48:J48)</f>
        <v>2</v>
      </c>
      <c r="L48" s="28" t="s">
        <v>215</v>
      </c>
      <c r="M48" s="33" t="s">
        <v>22</v>
      </c>
      <c r="N48" s="29" t="s">
        <v>23</v>
      </c>
      <c r="O48" s="29" t="s">
        <v>23</v>
      </c>
    </row>
    <row r="49" customFormat="false" ht="17.25" hidden="false" customHeight="true" outlineLevel="0" collapsed="false">
      <c r="B49" s="54"/>
      <c r="C49" s="55" t="s">
        <v>290</v>
      </c>
      <c r="D49" s="55"/>
      <c r="E49" s="55"/>
      <c r="F49" s="55"/>
      <c r="G49" s="55"/>
      <c r="H49" s="369" t="n">
        <f aca="false">SUM(H37:H48)</f>
        <v>112</v>
      </c>
      <c r="I49" s="56" t="n">
        <f aca="false">SUM(I37:I48)</f>
        <v>14</v>
      </c>
      <c r="J49" s="56" t="n">
        <f aca="false">SUM(J37:J48)</f>
        <v>46</v>
      </c>
      <c r="K49" s="56" t="n">
        <f aca="false">SUM(K37:K48)</f>
        <v>60</v>
      </c>
      <c r="L49" s="57"/>
      <c r="M49" s="57"/>
      <c r="N49" s="57"/>
      <c r="O49" s="57"/>
    </row>
    <row r="50" customFormat="false" ht="17.25" hidden="false" customHeight="true" outlineLevel="0" collapsed="false"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5"/>
      <c r="N50" s="47"/>
      <c r="O50" s="47"/>
    </row>
    <row r="51" customFormat="false" ht="36" hidden="false" customHeight="true" outlineLevel="0" collapsed="false">
      <c r="B51" s="7" t="s">
        <v>1</v>
      </c>
      <c r="C51" s="8" t="s">
        <v>2</v>
      </c>
      <c r="D51" s="7" t="s">
        <v>3</v>
      </c>
      <c r="E51" s="8" t="s">
        <v>4</v>
      </c>
      <c r="F51" s="7" t="s">
        <v>5</v>
      </c>
      <c r="G51" s="8" t="s">
        <v>937</v>
      </c>
      <c r="H51" s="8" t="s">
        <v>938</v>
      </c>
      <c r="I51" s="8" t="s">
        <v>939</v>
      </c>
      <c r="J51" s="8" t="s">
        <v>940</v>
      </c>
      <c r="K51" s="8" t="s">
        <v>941</v>
      </c>
      <c r="L51" s="365" t="s">
        <v>577</v>
      </c>
      <c r="M51" s="9" t="s">
        <v>12</v>
      </c>
      <c r="N51" s="8" t="s">
        <v>13</v>
      </c>
      <c r="O51" s="8" t="s">
        <v>14</v>
      </c>
    </row>
    <row r="52" customFormat="false" ht="29.4" hidden="false" customHeight="false" outlineLevel="0" collapsed="false">
      <c r="B52" s="231" t="s">
        <v>1163</v>
      </c>
      <c r="C52" s="232" t="s">
        <v>113</v>
      </c>
      <c r="D52" s="12" t="s">
        <v>1168</v>
      </c>
      <c r="E52" s="13" t="s">
        <v>292</v>
      </c>
      <c r="F52" s="12" t="s">
        <v>36</v>
      </c>
      <c r="G52" s="14" t="s">
        <v>32</v>
      </c>
      <c r="H52" s="17" t="n">
        <f aca="false">8*I52</f>
        <v>0</v>
      </c>
      <c r="I52" s="16"/>
      <c r="J52" s="17" t="n">
        <v>20</v>
      </c>
      <c r="K52" s="233" t="n">
        <f aca="false">SUM(I52:J52)</f>
        <v>20</v>
      </c>
      <c r="L52" s="21" t="s">
        <v>293</v>
      </c>
      <c r="M52" s="19" t="s">
        <v>22</v>
      </c>
      <c r="N52" s="20" t="s">
        <v>108</v>
      </c>
      <c r="O52" s="20" t="s">
        <v>108</v>
      </c>
    </row>
    <row r="53" customFormat="false" ht="28.8" hidden="false" customHeight="false" outlineLevel="0" collapsed="false">
      <c r="B53" s="231" t="s">
        <v>1163</v>
      </c>
      <c r="C53" s="232" t="s">
        <v>113</v>
      </c>
      <c r="D53" s="21" t="s">
        <v>1196</v>
      </c>
      <c r="E53" s="13" t="s">
        <v>292</v>
      </c>
      <c r="F53" s="12" t="s">
        <v>36</v>
      </c>
      <c r="G53" s="14" t="s">
        <v>32</v>
      </c>
      <c r="H53" s="17" t="n">
        <f aca="false">8*I53</f>
        <v>16</v>
      </c>
      <c r="I53" s="16" t="n">
        <v>2</v>
      </c>
      <c r="J53" s="17"/>
      <c r="K53" s="233" t="n">
        <f aca="false">SUM(I53:J53)</f>
        <v>2</v>
      </c>
      <c r="L53" s="21" t="s">
        <v>633</v>
      </c>
      <c r="M53" s="19" t="s">
        <v>16</v>
      </c>
      <c r="N53" s="20" t="s">
        <v>23</v>
      </c>
      <c r="O53" s="20" t="s">
        <v>108</v>
      </c>
    </row>
    <row r="54" customFormat="false" ht="28.8" hidden="false" customHeight="false" outlineLevel="0" collapsed="false">
      <c r="B54" s="231" t="s">
        <v>1163</v>
      </c>
      <c r="C54" s="232" t="s">
        <v>113</v>
      </c>
      <c r="D54" s="21" t="s">
        <v>1197</v>
      </c>
      <c r="E54" s="13" t="s">
        <v>292</v>
      </c>
      <c r="F54" s="12" t="s">
        <v>36</v>
      </c>
      <c r="G54" s="14" t="s">
        <v>32</v>
      </c>
      <c r="H54" s="17" t="n">
        <f aca="false">8*I54</f>
        <v>24</v>
      </c>
      <c r="I54" s="16" t="n">
        <v>3</v>
      </c>
      <c r="J54" s="17" t="n">
        <v>5</v>
      </c>
      <c r="K54" s="233" t="n">
        <f aca="false">SUM(I54:J54)</f>
        <v>8</v>
      </c>
      <c r="L54" s="21" t="s">
        <v>293</v>
      </c>
      <c r="M54" s="19" t="s">
        <v>22</v>
      </c>
      <c r="N54" s="20" t="s">
        <v>108</v>
      </c>
      <c r="O54" s="20" t="s">
        <v>108</v>
      </c>
    </row>
    <row r="55" customFormat="false" ht="28.8" hidden="false" customHeight="false" outlineLevel="0" collapsed="false">
      <c r="B55" s="231" t="s">
        <v>1163</v>
      </c>
      <c r="C55" s="232" t="s">
        <v>113</v>
      </c>
      <c r="D55" s="21" t="s">
        <v>1198</v>
      </c>
      <c r="E55" s="13" t="s">
        <v>292</v>
      </c>
      <c r="F55" s="12" t="s">
        <v>36</v>
      </c>
      <c r="G55" s="14" t="s">
        <v>32</v>
      </c>
      <c r="H55" s="17" t="n">
        <f aca="false">8*I55</f>
        <v>16</v>
      </c>
      <c r="I55" s="16" t="n">
        <v>2</v>
      </c>
      <c r="J55" s="17" t="n">
        <v>5</v>
      </c>
      <c r="K55" s="233" t="n">
        <f aca="false">SUM(I55:J55)</f>
        <v>7</v>
      </c>
      <c r="L55" s="21" t="s">
        <v>1190</v>
      </c>
      <c r="M55" s="19" t="s">
        <v>40</v>
      </c>
      <c r="N55" s="20" t="s">
        <v>108</v>
      </c>
      <c r="O55" s="20" t="s">
        <v>108</v>
      </c>
    </row>
    <row r="56" customFormat="false" ht="28.8" hidden="false" customHeight="false" outlineLevel="0" collapsed="false">
      <c r="B56" s="231" t="s">
        <v>1163</v>
      </c>
      <c r="C56" s="232" t="s">
        <v>113</v>
      </c>
      <c r="D56" s="21" t="s">
        <v>1199</v>
      </c>
      <c r="E56" s="13" t="s">
        <v>292</v>
      </c>
      <c r="F56" s="12" t="s">
        <v>36</v>
      </c>
      <c r="G56" s="14" t="s">
        <v>32</v>
      </c>
      <c r="H56" s="17" t="n">
        <f aca="false">8*I56</f>
        <v>16</v>
      </c>
      <c r="I56" s="16" t="n">
        <v>2</v>
      </c>
      <c r="J56" s="17" t="n">
        <v>5</v>
      </c>
      <c r="K56" s="233" t="n">
        <f aca="false">SUM(I56:J56)</f>
        <v>7</v>
      </c>
      <c r="L56" s="21" t="s">
        <v>1190</v>
      </c>
      <c r="M56" s="19" t="s">
        <v>59</v>
      </c>
      <c r="N56" s="20" t="s">
        <v>206</v>
      </c>
      <c r="O56" s="20" t="s">
        <v>108</v>
      </c>
    </row>
    <row r="57" customFormat="false" ht="28.8" hidden="false" customHeight="false" outlineLevel="0" collapsed="false">
      <c r="B57" s="231" t="s">
        <v>1163</v>
      </c>
      <c r="C57" s="232" t="s">
        <v>113</v>
      </c>
      <c r="D57" s="21" t="s">
        <v>1200</v>
      </c>
      <c r="E57" s="13" t="s">
        <v>292</v>
      </c>
      <c r="F57" s="12" t="s">
        <v>36</v>
      </c>
      <c r="G57" s="14" t="s">
        <v>32</v>
      </c>
      <c r="H57" s="17" t="n">
        <f aca="false">8*I57</f>
        <v>16</v>
      </c>
      <c r="I57" s="16" t="n">
        <v>2</v>
      </c>
      <c r="J57" s="17" t="n">
        <v>5</v>
      </c>
      <c r="K57" s="233" t="n">
        <f aca="false">SUM(I57:J57)</f>
        <v>7</v>
      </c>
      <c r="L57" s="21" t="s">
        <v>964</v>
      </c>
      <c r="M57" s="19" t="s">
        <v>22</v>
      </c>
      <c r="N57" s="20" t="s">
        <v>23</v>
      </c>
      <c r="O57" s="20" t="s">
        <v>108</v>
      </c>
    </row>
    <row r="58" customFormat="false" ht="28.8" hidden="false" customHeight="false" outlineLevel="0" collapsed="false">
      <c r="B58" s="231" t="s">
        <v>1163</v>
      </c>
      <c r="C58" s="232" t="s">
        <v>113</v>
      </c>
      <c r="D58" s="21" t="s">
        <v>1201</v>
      </c>
      <c r="E58" s="13" t="s">
        <v>292</v>
      </c>
      <c r="F58" s="12" t="s">
        <v>36</v>
      </c>
      <c r="G58" s="14" t="s">
        <v>32</v>
      </c>
      <c r="H58" s="17" t="n">
        <f aca="false">8*I58</f>
        <v>16</v>
      </c>
      <c r="I58" s="16" t="n">
        <v>2</v>
      </c>
      <c r="J58" s="17" t="n">
        <v>5</v>
      </c>
      <c r="K58" s="233" t="n">
        <f aca="false">SUM(I58:J58)</f>
        <v>7</v>
      </c>
      <c r="L58" s="21" t="s">
        <v>293</v>
      </c>
      <c r="M58" s="19" t="s">
        <v>22</v>
      </c>
      <c r="N58" s="20" t="s">
        <v>108</v>
      </c>
      <c r="O58" s="20" t="s">
        <v>108</v>
      </c>
    </row>
    <row r="59" customFormat="false" ht="28.8" hidden="false" customHeight="false" outlineLevel="0" collapsed="false">
      <c r="B59" s="231" t="s">
        <v>1163</v>
      </c>
      <c r="C59" s="232" t="s">
        <v>113</v>
      </c>
      <c r="D59" s="21" t="s">
        <v>83</v>
      </c>
      <c r="E59" s="13" t="s">
        <v>1202</v>
      </c>
      <c r="F59" s="12" t="s">
        <v>43</v>
      </c>
      <c r="G59" s="14" t="s">
        <v>44</v>
      </c>
      <c r="H59" s="17" t="n">
        <f aca="false">8*I59</f>
        <v>8</v>
      </c>
      <c r="I59" s="16" t="n">
        <v>1</v>
      </c>
      <c r="J59" s="17"/>
      <c r="K59" s="233" t="n">
        <f aca="false">SUM(I59:J59)</f>
        <v>1</v>
      </c>
      <c r="L59" s="24" t="s">
        <v>85</v>
      </c>
      <c r="M59" s="19" t="s">
        <v>16</v>
      </c>
      <c r="N59" s="20" t="s">
        <v>23</v>
      </c>
      <c r="O59" s="20" t="s">
        <v>23</v>
      </c>
    </row>
    <row r="60" customFormat="false" ht="29.4" hidden="false" customHeight="false" outlineLevel="0" collapsed="false">
      <c r="B60" s="231" t="s">
        <v>1163</v>
      </c>
      <c r="C60" s="232" t="s">
        <v>113</v>
      </c>
      <c r="D60" s="21" t="s">
        <v>406</v>
      </c>
      <c r="E60" s="13" t="s">
        <v>1203</v>
      </c>
      <c r="F60" s="12" t="s">
        <v>43</v>
      </c>
      <c r="G60" s="14" t="s">
        <v>44</v>
      </c>
      <c r="H60" s="17" t="n">
        <f aca="false">8*I60</f>
        <v>8</v>
      </c>
      <c r="I60" s="16" t="n">
        <v>1</v>
      </c>
      <c r="J60" s="17"/>
      <c r="K60" s="233" t="n">
        <f aca="false">SUM(I60:J60)</f>
        <v>1</v>
      </c>
      <c r="L60" s="28" t="s">
        <v>408</v>
      </c>
      <c r="M60" s="33" t="s">
        <v>16</v>
      </c>
      <c r="N60" s="29" t="s">
        <v>23</v>
      </c>
      <c r="O60" s="29" t="s">
        <v>23</v>
      </c>
    </row>
    <row r="61" customFormat="false" ht="17.25" hidden="false" customHeight="true" outlineLevel="0" collapsed="false">
      <c r="B61" s="234" t="s">
        <v>297</v>
      </c>
      <c r="C61" s="234"/>
      <c r="D61" s="234"/>
      <c r="E61" s="234"/>
      <c r="F61" s="234"/>
      <c r="G61" s="234"/>
      <c r="H61" s="235" t="n">
        <f aca="false">SUM(H52:H60)</f>
        <v>120</v>
      </c>
      <c r="I61" s="235" t="n">
        <f aca="false">SUM(I52:I60)</f>
        <v>15</v>
      </c>
      <c r="J61" s="235" t="n">
        <f aca="false">SUM(J52:J60)</f>
        <v>45</v>
      </c>
      <c r="K61" s="235" t="n">
        <f aca="false">SUM(K52:K60)</f>
        <v>60</v>
      </c>
      <c r="L61" s="236"/>
      <c r="M61" s="236"/>
      <c r="N61" s="236"/>
      <c r="O61" s="236"/>
    </row>
    <row r="62" customFormat="false" ht="6.75" hidden="false" customHeight="true" outlineLevel="0" collapsed="false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47"/>
    </row>
    <row r="63" customFormat="false" ht="36" hidden="false" customHeight="true" outlineLevel="0" collapsed="false">
      <c r="B63" s="7" t="s">
        <v>1</v>
      </c>
      <c r="C63" s="8" t="s">
        <v>2</v>
      </c>
      <c r="D63" s="7" t="s">
        <v>3</v>
      </c>
      <c r="E63" s="8" t="s">
        <v>4</v>
      </c>
      <c r="F63" s="7" t="s">
        <v>5</v>
      </c>
      <c r="G63" s="8" t="s">
        <v>937</v>
      </c>
      <c r="H63" s="8" t="s">
        <v>938</v>
      </c>
      <c r="I63" s="8" t="s">
        <v>939</v>
      </c>
      <c r="J63" s="8" t="s">
        <v>940</v>
      </c>
      <c r="K63" s="8" t="s">
        <v>941</v>
      </c>
      <c r="L63" s="365" t="s">
        <v>577</v>
      </c>
      <c r="M63" s="9" t="s">
        <v>12</v>
      </c>
      <c r="N63" s="8" t="s">
        <v>13</v>
      </c>
      <c r="O63" s="8" t="s">
        <v>14</v>
      </c>
    </row>
    <row r="64" customFormat="false" ht="28.2" hidden="false" customHeight="false" outlineLevel="0" collapsed="false">
      <c r="B64" s="58" t="s">
        <v>1163</v>
      </c>
      <c r="C64" s="59" t="s">
        <v>302</v>
      </c>
      <c r="D64" s="12" t="s">
        <v>1168</v>
      </c>
      <c r="E64" s="13" t="s">
        <v>292</v>
      </c>
      <c r="F64" s="12" t="s">
        <v>36</v>
      </c>
      <c r="G64" s="14" t="s">
        <v>32</v>
      </c>
      <c r="H64" s="17" t="n">
        <f aca="false">8*I64</f>
        <v>0</v>
      </c>
      <c r="I64" s="17"/>
      <c r="J64" s="17" t="n">
        <v>26</v>
      </c>
      <c r="K64" s="60" t="n">
        <f aca="false">SUM(I64:J64)</f>
        <v>26</v>
      </c>
      <c r="L64" s="21" t="s">
        <v>293</v>
      </c>
      <c r="M64" s="19" t="s">
        <v>22</v>
      </c>
      <c r="N64" s="20" t="s">
        <v>108</v>
      </c>
      <c r="O64" s="20" t="s">
        <v>108</v>
      </c>
    </row>
    <row r="65" customFormat="false" ht="27.6" hidden="false" customHeight="false" outlineLevel="0" collapsed="false">
      <c r="B65" s="58" t="s">
        <v>1163</v>
      </c>
      <c r="C65" s="59" t="s">
        <v>302</v>
      </c>
      <c r="D65" s="12" t="s">
        <v>1204</v>
      </c>
      <c r="E65" s="13" t="s">
        <v>292</v>
      </c>
      <c r="F65" s="12" t="s">
        <v>36</v>
      </c>
      <c r="G65" s="14" t="s">
        <v>32</v>
      </c>
      <c r="H65" s="17" t="n">
        <f aca="false">8*I65</f>
        <v>16</v>
      </c>
      <c r="I65" s="17" t="n">
        <v>2</v>
      </c>
      <c r="J65" s="17" t="n">
        <v>3</v>
      </c>
      <c r="K65" s="60" t="n">
        <f aca="false">SUM(I65:J65)</f>
        <v>5</v>
      </c>
      <c r="L65" s="21" t="s">
        <v>477</v>
      </c>
      <c r="M65" s="19" t="s">
        <v>16</v>
      </c>
      <c r="N65" s="20" t="s">
        <v>108</v>
      </c>
      <c r="O65" s="20" t="s">
        <v>108</v>
      </c>
    </row>
    <row r="66" customFormat="false" ht="27.6" hidden="false" customHeight="false" outlineLevel="0" collapsed="false">
      <c r="B66" s="58" t="s">
        <v>1163</v>
      </c>
      <c r="C66" s="59" t="s">
        <v>302</v>
      </c>
      <c r="D66" s="12" t="s">
        <v>1205</v>
      </c>
      <c r="E66" s="13" t="s">
        <v>292</v>
      </c>
      <c r="F66" s="12" t="s">
        <v>36</v>
      </c>
      <c r="G66" s="14" t="s">
        <v>32</v>
      </c>
      <c r="H66" s="17" t="n">
        <f aca="false">8*I66</f>
        <v>16</v>
      </c>
      <c r="I66" s="17" t="n">
        <v>2</v>
      </c>
      <c r="J66" s="17" t="n">
        <v>3</v>
      </c>
      <c r="K66" s="60" t="n">
        <f aca="false">SUM(I66:J66)</f>
        <v>5</v>
      </c>
      <c r="L66" s="21" t="s">
        <v>293</v>
      </c>
      <c r="M66" s="19" t="s">
        <v>22</v>
      </c>
      <c r="N66" s="20" t="s">
        <v>108</v>
      </c>
      <c r="O66" s="20" t="s">
        <v>108</v>
      </c>
    </row>
    <row r="67" customFormat="false" ht="27.6" hidden="false" customHeight="false" outlineLevel="0" collapsed="false">
      <c r="B67" s="58" t="s">
        <v>1163</v>
      </c>
      <c r="C67" s="59" t="s">
        <v>302</v>
      </c>
      <c r="D67" s="12" t="s">
        <v>1206</v>
      </c>
      <c r="E67" s="13" t="s">
        <v>292</v>
      </c>
      <c r="F67" s="12" t="s">
        <v>36</v>
      </c>
      <c r="G67" s="14" t="s">
        <v>32</v>
      </c>
      <c r="H67" s="17" t="n">
        <f aca="false">8*I67</f>
        <v>16</v>
      </c>
      <c r="I67" s="17" t="n">
        <v>2</v>
      </c>
      <c r="J67" s="17" t="n">
        <v>3</v>
      </c>
      <c r="K67" s="60" t="n">
        <f aca="false">SUM(I67:J67)</f>
        <v>5</v>
      </c>
      <c r="L67" s="21" t="s">
        <v>293</v>
      </c>
      <c r="M67" s="19" t="s">
        <v>22</v>
      </c>
      <c r="N67" s="20" t="s">
        <v>108</v>
      </c>
      <c r="O67" s="20" t="s">
        <v>108</v>
      </c>
    </row>
    <row r="68" customFormat="false" ht="27.6" hidden="false" customHeight="false" outlineLevel="0" collapsed="false">
      <c r="B68" s="58" t="s">
        <v>1163</v>
      </c>
      <c r="C68" s="59" t="s">
        <v>302</v>
      </c>
      <c r="D68" s="12" t="s">
        <v>1207</v>
      </c>
      <c r="E68" s="13" t="s">
        <v>292</v>
      </c>
      <c r="F68" s="12" t="s">
        <v>36</v>
      </c>
      <c r="G68" s="14" t="s">
        <v>32</v>
      </c>
      <c r="H68" s="17" t="n">
        <f aca="false">8*I68</f>
        <v>16</v>
      </c>
      <c r="I68" s="17" t="n">
        <v>2</v>
      </c>
      <c r="J68" s="17"/>
      <c r="K68" s="60" t="n">
        <f aca="false">SUM(I68:J68)</f>
        <v>2</v>
      </c>
      <c r="L68" s="21" t="s">
        <v>1190</v>
      </c>
      <c r="M68" s="19" t="s">
        <v>40</v>
      </c>
      <c r="N68" s="20" t="s">
        <v>108</v>
      </c>
      <c r="O68" s="20" t="s">
        <v>108</v>
      </c>
    </row>
    <row r="69" customFormat="false" ht="27.6" hidden="false" customHeight="false" outlineLevel="0" collapsed="false">
      <c r="B69" s="58" t="s">
        <v>1163</v>
      </c>
      <c r="C69" s="59" t="s">
        <v>302</v>
      </c>
      <c r="D69" s="12" t="s">
        <v>1208</v>
      </c>
      <c r="E69" s="13" t="s">
        <v>292</v>
      </c>
      <c r="F69" s="12" t="s">
        <v>36</v>
      </c>
      <c r="G69" s="14" t="s">
        <v>32</v>
      </c>
      <c r="H69" s="17" t="n">
        <f aca="false">8*I69</f>
        <v>16</v>
      </c>
      <c r="I69" s="17" t="n">
        <v>2</v>
      </c>
      <c r="J69" s="17"/>
      <c r="K69" s="60" t="n">
        <f aca="false">SUM(I69:J69)</f>
        <v>2</v>
      </c>
      <c r="L69" s="21" t="s">
        <v>1209</v>
      </c>
      <c r="M69" s="19" t="s">
        <v>16</v>
      </c>
      <c r="N69" s="20" t="s">
        <v>23</v>
      </c>
      <c r="O69" s="20" t="s">
        <v>108</v>
      </c>
    </row>
    <row r="70" customFormat="false" ht="28.2" hidden="false" customHeight="false" outlineLevel="0" collapsed="false">
      <c r="B70" s="58" t="s">
        <v>1163</v>
      </c>
      <c r="C70" s="59" t="s">
        <v>302</v>
      </c>
      <c r="D70" s="12" t="s">
        <v>148</v>
      </c>
      <c r="E70" s="61" t="s">
        <v>138</v>
      </c>
      <c r="F70" s="12" t="s">
        <v>149</v>
      </c>
      <c r="G70" s="14" t="s">
        <v>150</v>
      </c>
      <c r="H70" s="17" t="n">
        <f aca="false">8*I70</f>
        <v>40</v>
      </c>
      <c r="I70" s="17" t="n">
        <v>5</v>
      </c>
      <c r="J70" s="17" t="n">
        <v>10</v>
      </c>
      <c r="K70" s="60" t="n">
        <f aca="false">SUM(I70:J70)</f>
        <v>15</v>
      </c>
      <c r="L70" s="28" t="s">
        <v>151</v>
      </c>
      <c r="M70" s="33" t="s">
        <v>142</v>
      </c>
      <c r="N70" s="33" t="s">
        <v>142</v>
      </c>
      <c r="O70" s="33" t="s">
        <v>142</v>
      </c>
    </row>
    <row r="71" customFormat="false" ht="17.25" hidden="false" customHeight="true" outlineLevel="0" collapsed="false">
      <c r="B71" s="66"/>
      <c r="C71" s="67"/>
      <c r="D71" s="68" t="s">
        <v>304</v>
      </c>
      <c r="E71" s="68"/>
      <c r="F71" s="68"/>
      <c r="G71" s="68"/>
      <c r="H71" s="370" t="n">
        <f aca="false">SUM(H64:H70)</f>
        <v>120</v>
      </c>
      <c r="I71" s="69" t="n">
        <f aca="false">SUM(I64:I70)</f>
        <v>15</v>
      </c>
      <c r="J71" s="69" t="n">
        <f aca="false">SUM(J64:J70)</f>
        <v>45</v>
      </c>
      <c r="K71" s="69" t="n">
        <f aca="false">SUM(K64:K70)</f>
        <v>60</v>
      </c>
      <c r="L71" s="70"/>
      <c r="M71" s="70"/>
      <c r="N71" s="70"/>
      <c r="O71" s="70"/>
    </row>
    <row r="72" customFormat="false" ht="5.25" hidden="false" customHeight="true" outlineLevel="0" collapsed="false">
      <c r="L72" s="3"/>
      <c r="M72" s="5"/>
      <c r="N72" s="5"/>
      <c r="O72" s="5"/>
    </row>
    <row r="73" customFormat="false" ht="16.8" hidden="false" customHeight="true" outlineLevel="0" collapsed="false">
      <c r="B73" s="238"/>
      <c r="C73" s="239" t="s">
        <v>305</v>
      </c>
      <c r="D73" s="239"/>
      <c r="E73" s="239"/>
      <c r="F73" s="239"/>
      <c r="G73" s="239"/>
      <c r="H73" s="72" t="n">
        <f aca="false">H71+H49+H34+H18</f>
        <v>472</v>
      </c>
      <c r="I73" s="72" t="n">
        <f aca="false">I71+I49+I34+I18</f>
        <v>59</v>
      </c>
      <c r="J73" s="72" t="n">
        <f aca="false">J71+J49+J34+J18</f>
        <v>181</v>
      </c>
      <c r="K73" s="72" t="n">
        <f aca="false">K71+K49+K34+K18</f>
        <v>240</v>
      </c>
      <c r="L73" s="74"/>
      <c r="M73" s="74"/>
      <c r="N73" s="74"/>
      <c r="O73" s="74"/>
    </row>
    <row r="74" customFormat="false" ht="16.8" hidden="false" customHeight="false" outlineLevel="0" collapsed="false">
      <c r="B74" s="75"/>
      <c r="C74" s="76"/>
      <c r="D74" s="77"/>
      <c r="E74" s="76"/>
      <c r="F74" s="77"/>
      <c r="G74" s="353" t="s">
        <v>154</v>
      </c>
      <c r="H74" s="353"/>
      <c r="I74" s="371" t="n">
        <f aca="false">I73/K73</f>
        <v>0.245833333333333</v>
      </c>
      <c r="J74" s="81" t="n">
        <f aca="false">J73/K73</f>
        <v>0.754166666666667</v>
      </c>
      <c r="K74" s="372" t="n">
        <f aca="false">SUM(I74:J74)</f>
        <v>1</v>
      </c>
      <c r="L74" s="77"/>
    </row>
    <row r="75" customFormat="false" ht="15" hidden="false" customHeight="false" outlineLevel="0" collapsed="false"/>
  </sheetData>
  <autoFilter ref="L1:M74"/>
  <mergeCells count="14">
    <mergeCell ref="B2:O2"/>
    <mergeCell ref="C18:G18"/>
    <mergeCell ref="L18:N18"/>
    <mergeCell ref="C34:G34"/>
    <mergeCell ref="L34:N34"/>
    <mergeCell ref="C49:G49"/>
    <mergeCell ref="L49:O49"/>
    <mergeCell ref="B61:G61"/>
    <mergeCell ref="L61:O61"/>
    <mergeCell ref="D71:G71"/>
    <mergeCell ref="L71:O71"/>
    <mergeCell ref="C73:G73"/>
    <mergeCell ref="L73:O73"/>
    <mergeCell ref="G74:H74"/>
  </mergeCells>
  <dataValidations count="5">
    <dataValidation allowBlank="true" operator="between" showDropDown="false" showErrorMessage="true" showInputMessage="true" sqref="N5:N17 N21:N31 N33 N37:O48 N52:O60 N64:O69" type="list">
      <formula1>"DSB,DSC,DMI,DSMSP,DIMCM,AOU-CA,AOBrotzu,ATS,ALTRI,"</formula1>
      <formula2>0</formula2>
    </dataValidation>
    <dataValidation allowBlank="true" operator="between" showDropDown="false" showErrorMessage="true" showInputMessage="true" sqref="G5:G17 G21:G33 G37:G48 G52:G60 G64:G70" type="list">
      <formula1>"A,B,C,E,F"</formula1>
      <formula2>0</formula2>
    </dataValidation>
    <dataValidation allowBlank="true" operator="between" showDropDown="false" showErrorMessage="true" showInputMessage="true" sqref="F5:F17 F21:F33 F37:F48 F52:F60 F64:F6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M5:M17 M21:M31 M33 M37:M48 M52:M60 M64:M69" type="list">
      <formula1>"1°,2°,R,RTD,SSN,C"</formula1>
      <formula2>0</formula2>
    </dataValidation>
    <dataValidation allowBlank="true" operator="between" showDropDown="false" showErrorMessage="true" showInputMessage="true" sqref="F70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5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0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.11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5.44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3"/>
      <c r="O1" s="5"/>
    </row>
    <row r="2" customFormat="false" ht="93" hidden="false" customHeight="true" outlineLevel="0" collapsed="false">
      <c r="B2" s="83" t="s">
        <v>1210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7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1211</v>
      </c>
      <c r="C5" s="11" t="s">
        <v>16</v>
      </c>
      <c r="D5" s="21" t="s">
        <v>157</v>
      </c>
      <c r="E5" s="13" t="s">
        <v>158</v>
      </c>
      <c r="F5" s="12" t="s">
        <v>19</v>
      </c>
      <c r="G5" s="14" t="s">
        <v>20</v>
      </c>
      <c r="H5" s="15" t="n">
        <v>8</v>
      </c>
      <c r="I5" s="17" t="n">
        <v>1</v>
      </c>
      <c r="J5" s="17"/>
      <c r="K5" s="18" t="n">
        <f aca="false">SUM(I5:J5)</f>
        <v>1</v>
      </c>
      <c r="L5" s="21" t="s">
        <v>159</v>
      </c>
      <c r="M5" s="19" t="s">
        <v>22</v>
      </c>
      <c r="N5" s="20" t="s">
        <v>160</v>
      </c>
      <c r="O5" s="20" t="s">
        <v>28</v>
      </c>
    </row>
    <row r="6" customFormat="false" ht="27" hidden="false" customHeight="true" outlineLevel="0" collapsed="false">
      <c r="B6" s="10" t="s">
        <v>1211</v>
      </c>
      <c r="C6" s="23" t="s">
        <v>16</v>
      </c>
      <c r="D6" s="12" t="s">
        <v>648</v>
      </c>
      <c r="E6" s="20" t="s">
        <v>649</v>
      </c>
      <c r="F6" s="12" t="s">
        <v>19</v>
      </c>
      <c r="G6" s="14" t="s">
        <v>20</v>
      </c>
      <c r="H6" s="62" t="n">
        <v>16</v>
      </c>
      <c r="I6" s="17" t="n">
        <v>2</v>
      </c>
      <c r="J6" s="17"/>
      <c r="K6" s="18" t="n">
        <f aca="false">SUM(I6:J6)</f>
        <v>2</v>
      </c>
      <c r="L6" s="12" t="s">
        <v>650</v>
      </c>
      <c r="M6" s="19" t="s">
        <v>27</v>
      </c>
      <c r="N6" s="20" t="s">
        <v>23</v>
      </c>
      <c r="O6" s="20" t="s">
        <v>23</v>
      </c>
    </row>
    <row r="7" customFormat="false" ht="27" hidden="false" customHeight="true" outlineLevel="0" collapsed="false">
      <c r="B7" s="10" t="s">
        <v>1211</v>
      </c>
      <c r="C7" s="23" t="s">
        <v>16</v>
      </c>
      <c r="D7" s="12" t="s">
        <v>17</v>
      </c>
      <c r="E7" s="20" t="s">
        <v>18</v>
      </c>
      <c r="F7" s="12" t="s">
        <v>19</v>
      </c>
      <c r="G7" s="14" t="s">
        <v>20</v>
      </c>
      <c r="H7" s="62" t="n">
        <v>16</v>
      </c>
      <c r="I7" s="17" t="n">
        <v>2</v>
      </c>
      <c r="J7" s="17"/>
      <c r="K7" s="18" t="n">
        <f aca="false">SUM(I7:J7)</f>
        <v>2</v>
      </c>
      <c r="L7" s="12" t="s">
        <v>21</v>
      </c>
      <c r="M7" s="63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1211</v>
      </c>
      <c r="C8" s="23" t="s">
        <v>16</v>
      </c>
      <c r="D8" s="12" t="s">
        <v>1212</v>
      </c>
      <c r="E8" s="20" t="s">
        <v>162</v>
      </c>
      <c r="F8" s="12" t="s">
        <v>31</v>
      </c>
      <c r="G8" s="14" t="s">
        <v>32</v>
      </c>
      <c r="H8" s="62" t="n">
        <v>24</v>
      </c>
      <c r="I8" s="17" t="n">
        <v>3</v>
      </c>
      <c r="J8" s="17" t="n">
        <v>15</v>
      </c>
      <c r="K8" s="18" t="n">
        <v>17</v>
      </c>
      <c r="L8" s="12" t="s">
        <v>254</v>
      </c>
      <c r="M8" s="395"/>
      <c r="N8" s="20"/>
      <c r="O8" s="20"/>
    </row>
    <row r="9" customFormat="false" ht="27" hidden="false" customHeight="true" outlineLevel="0" collapsed="false">
      <c r="B9" s="10" t="s">
        <v>1211</v>
      </c>
      <c r="C9" s="23" t="s">
        <v>16</v>
      </c>
      <c r="D9" s="12" t="s">
        <v>53</v>
      </c>
      <c r="E9" s="20" t="s">
        <v>54</v>
      </c>
      <c r="F9" s="12" t="s">
        <v>36</v>
      </c>
      <c r="G9" s="14" t="s">
        <v>32</v>
      </c>
      <c r="H9" s="62" t="n">
        <f aca="false">I9*8</f>
        <v>32</v>
      </c>
      <c r="I9" s="17" t="n">
        <v>4</v>
      </c>
      <c r="J9" s="17" t="n">
        <v>13</v>
      </c>
      <c r="K9" s="18" t="n">
        <v>18</v>
      </c>
      <c r="L9" s="12" t="s">
        <v>1213</v>
      </c>
      <c r="M9" s="19" t="s">
        <v>40</v>
      </c>
      <c r="N9" s="20" t="s">
        <v>28</v>
      </c>
      <c r="O9" s="20" t="s">
        <v>28</v>
      </c>
    </row>
    <row r="10" customFormat="false" ht="29.25" hidden="false" customHeight="true" outlineLevel="0" collapsed="false">
      <c r="B10" s="26" t="s">
        <v>1211</v>
      </c>
      <c r="C10" s="27" t="s">
        <v>16</v>
      </c>
      <c r="D10" s="28" t="s">
        <v>587</v>
      </c>
      <c r="E10" s="29" t="s">
        <v>541</v>
      </c>
      <c r="F10" s="28" t="s">
        <v>36</v>
      </c>
      <c r="G10" s="209" t="s">
        <v>32</v>
      </c>
      <c r="H10" s="30" t="n">
        <f aca="false">I10*8</f>
        <v>40</v>
      </c>
      <c r="I10" s="31" t="n">
        <v>5</v>
      </c>
      <c r="J10" s="31" t="n">
        <v>15</v>
      </c>
      <c r="K10" s="32" t="n">
        <f aca="false">SUM(I10:J10)</f>
        <v>20</v>
      </c>
      <c r="L10" s="28" t="s">
        <v>505</v>
      </c>
      <c r="M10" s="33" t="s">
        <v>22</v>
      </c>
      <c r="N10" s="29" t="s">
        <v>28</v>
      </c>
      <c r="O10" s="29" t="s">
        <v>28</v>
      </c>
    </row>
    <row r="11" customFormat="false" ht="17.25" hidden="false" customHeight="true" outlineLevel="0" collapsed="false">
      <c r="B11" s="210"/>
      <c r="C11" s="211" t="s">
        <v>46</v>
      </c>
      <c r="D11" s="211"/>
      <c r="E11" s="211"/>
      <c r="F11" s="211"/>
      <c r="G11" s="211"/>
      <c r="H11" s="35" t="n">
        <f aca="false">SUM(H5:H10)</f>
        <v>136</v>
      </c>
      <c r="I11" s="35" t="n">
        <f aca="false">SUM(I5:I10)</f>
        <v>17</v>
      </c>
      <c r="J11" s="35" t="n">
        <f aca="false">SUM(J5:J10)</f>
        <v>43</v>
      </c>
      <c r="K11" s="35" t="n">
        <f aca="false">SUM(K5:K10)</f>
        <v>60</v>
      </c>
      <c r="L11" s="95"/>
      <c r="M11" s="95"/>
      <c r="N11" s="95"/>
      <c r="O11" s="95"/>
    </row>
    <row r="12" customFormat="false" ht="7.5" hidden="false" customHeight="true" outlineLevel="0" collapsed="false"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customFormat="false" ht="36" hidden="false" customHeight="true" outlineLevel="0" collapsed="false">
      <c r="B13" s="7" t="s">
        <v>1</v>
      </c>
      <c r="C13" s="8" t="s">
        <v>2</v>
      </c>
      <c r="D13" s="7" t="s">
        <v>3</v>
      </c>
      <c r="E13" s="8" t="s">
        <v>4</v>
      </c>
      <c r="F13" s="7" t="s">
        <v>5</v>
      </c>
      <c r="G13" s="8" t="s">
        <v>6</v>
      </c>
      <c r="H13" s="8" t="s">
        <v>7</v>
      </c>
      <c r="I13" s="8" t="s">
        <v>8</v>
      </c>
      <c r="J13" s="8" t="s">
        <v>9</v>
      </c>
      <c r="K13" s="8" t="s">
        <v>10</v>
      </c>
      <c r="L13" s="7" t="s">
        <v>577</v>
      </c>
      <c r="M13" s="9" t="s">
        <v>12</v>
      </c>
      <c r="N13" s="9" t="s">
        <v>13</v>
      </c>
      <c r="O13" s="9" t="s">
        <v>14</v>
      </c>
    </row>
    <row r="14" customFormat="false" ht="31.5" hidden="false" customHeight="true" outlineLevel="0" collapsed="false">
      <c r="B14" s="37" t="s">
        <v>1211</v>
      </c>
      <c r="C14" s="38" t="s">
        <v>22</v>
      </c>
      <c r="D14" s="24" t="s">
        <v>587</v>
      </c>
      <c r="E14" s="20" t="s">
        <v>541</v>
      </c>
      <c r="F14" s="12" t="s">
        <v>31</v>
      </c>
      <c r="G14" s="14" t="s">
        <v>32</v>
      </c>
      <c r="H14" s="62" t="n">
        <v>40</v>
      </c>
      <c r="I14" s="25" t="n">
        <v>5</v>
      </c>
      <c r="J14" s="17" t="n">
        <v>12</v>
      </c>
      <c r="K14" s="39" t="n">
        <f aca="false">SUM(I14:J14)</f>
        <v>17</v>
      </c>
      <c r="L14" s="12" t="s">
        <v>542</v>
      </c>
      <c r="M14" s="396" t="s">
        <v>16</v>
      </c>
      <c r="N14" s="20" t="s">
        <v>28</v>
      </c>
      <c r="O14" s="20" t="s">
        <v>28</v>
      </c>
    </row>
    <row r="15" customFormat="false" ht="31.5" hidden="false" customHeight="true" outlineLevel="0" collapsed="false">
      <c r="B15" s="37" t="s">
        <v>1211</v>
      </c>
      <c r="C15" s="38" t="s">
        <v>22</v>
      </c>
      <c r="D15" s="24" t="s">
        <v>1212</v>
      </c>
      <c r="E15" s="20" t="s">
        <v>162</v>
      </c>
      <c r="F15" s="12" t="s">
        <v>36</v>
      </c>
      <c r="G15" s="14" t="s">
        <v>32</v>
      </c>
      <c r="H15" s="62" t="n">
        <v>24</v>
      </c>
      <c r="I15" s="25" t="n">
        <v>3</v>
      </c>
      <c r="J15" s="17" t="n">
        <v>13</v>
      </c>
      <c r="K15" s="39" t="n">
        <f aca="false">SUM(I15:J15)</f>
        <v>16</v>
      </c>
      <c r="L15" s="12" t="s">
        <v>254</v>
      </c>
      <c r="M15" s="395"/>
      <c r="N15" s="20"/>
      <c r="O15" s="20"/>
    </row>
    <row r="16" customFormat="false" ht="31.5" hidden="false" customHeight="true" outlineLevel="0" collapsed="false">
      <c r="B16" s="37" t="s">
        <v>1211</v>
      </c>
      <c r="C16" s="38" t="s">
        <v>22</v>
      </c>
      <c r="D16" s="24" t="s">
        <v>53</v>
      </c>
      <c r="E16" s="20" t="s">
        <v>54</v>
      </c>
      <c r="F16" s="12" t="s">
        <v>36</v>
      </c>
      <c r="G16" s="14" t="s">
        <v>32</v>
      </c>
      <c r="H16" s="62" t="n">
        <v>40</v>
      </c>
      <c r="I16" s="25" t="n">
        <v>5</v>
      </c>
      <c r="J16" s="17" t="n">
        <v>11</v>
      </c>
      <c r="K16" s="39" t="n">
        <f aca="false">SUM(I16:J16)</f>
        <v>16</v>
      </c>
      <c r="L16" s="21" t="s">
        <v>62</v>
      </c>
      <c r="M16" s="63" t="s">
        <v>27</v>
      </c>
      <c r="N16" s="20" t="s">
        <v>28</v>
      </c>
      <c r="O16" s="20" t="s">
        <v>28</v>
      </c>
    </row>
    <row r="17" customFormat="false" ht="28.5" hidden="false" customHeight="true" outlineLevel="0" collapsed="false">
      <c r="B17" s="37" t="s">
        <v>1211</v>
      </c>
      <c r="C17" s="38" t="s">
        <v>22</v>
      </c>
      <c r="D17" s="21" t="s">
        <v>1214</v>
      </c>
      <c r="E17" s="13" t="s">
        <v>138</v>
      </c>
      <c r="F17" s="21" t="s">
        <v>36</v>
      </c>
      <c r="G17" s="14" t="s">
        <v>32</v>
      </c>
      <c r="H17" s="15" t="n">
        <v>0</v>
      </c>
      <c r="I17" s="16"/>
      <c r="J17" s="16" t="n">
        <v>5</v>
      </c>
      <c r="K17" s="39" t="n">
        <f aca="false">SUM(I17:J17)</f>
        <v>5</v>
      </c>
      <c r="L17" s="12" t="s">
        <v>254</v>
      </c>
      <c r="M17" s="395"/>
      <c r="N17" s="20"/>
      <c r="O17" s="20"/>
    </row>
    <row r="18" customFormat="false" ht="31.5" hidden="false" customHeight="true" outlineLevel="0" collapsed="false">
      <c r="B18" s="397" t="s">
        <v>1211</v>
      </c>
      <c r="C18" s="398" t="s">
        <v>22</v>
      </c>
      <c r="D18" s="254" t="s">
        <v>310</v>
      </c>
      <c r="E18" s="20" t="s">
        <v>51</v>
      </c>
      <c r="F18" s="12" t="s">
        <v>43</v>
      </c>
      <c r="G18" s="62" t="s">
        <v>44</v>
      </c>
      <c r="H18" s="62" t="n">
        <f aca="false">I18*8</f>
        <v>8</v>
      </c>
      <c r="I18" s="17" t="n">
        <v>1</v>
      </c>
      <c r="J18" s="17"/>
      <c r="K18" s="39" t="n">
        <f aca="false">SUM(I18:J18)</f>
        <v>1</v>
      </c>
      <c r="L18" s="12" t="s">
        <v>52</v>
      </c>
      <c r="M18" s="19" t="s">
        <v>22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1211</v>
      </c>
      <c r="C19" s="38" t="s">
        <v>22</v>
      </c>
      <c r="D19" s="21" t="s">
        <v>690</v>
      </c>
      <c r="E19" s="13" t="s">
        <v>42</v>
      </c>
      <c r="F19" s="12" t="s">
        <v>43</v>
      </c>
      <c r="G19" s="14" t="s">
        <v>44</v>
      </c>
      <c r="H19" s="62" t="n">
        <f aca="false">I19*8</f>
        <v>8</v>
      </c>
      <c r="I19" s="17" t="n">
        <v>1</v>
      </c>
      <c r="J19" s="17"/>
      <c r="K19" s="39" t="n">
        <f aca="false">SUM(I19:J19)</f>
        <v>1</v>
      </c>
      <c r="L19" s="12" t="s">
        <v>45</v>
      </c>
      <c r="M19" s="19" t="s">
        <v>16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1211</v>
      </c>
      <c r="C20" s="38" t="s">
        <v>22</v>
      </c>
      <c r="D20" s="21" t="s">
        <v>264</v>
      </c>
      <c r="E20" s="13" t="s">
        <v>30</v>
      </c>
      <c r="F20" s="12" t="s">
        <v>43</v>
      </c>
      <c r="G20" s="14" t="s">
        <v>44</v>
      </c>
      <c r="H20" s="62" t="n">
        <f aca="false">I20*8</f>
        <v>8</v>
      </c>
      <c r="I20" s="16" t="n">
        <v>1</v>
      </c>
      <c r="J20" s="16" t="n">
        <v>0</v>
      </c>
      <c r="K20" s="39" t="n">
        <f aca="false">SUM(I20:J20)</f>
        <v>1</v>
      </c>
      <c r="L20" s="12" t="s">
        <v>101</v>
      </c>
      <c r="M20" s="19" t="s">
        <v>22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1211</v>
      </c>
      <c r="C21" s="38" t="s">
        <v>22</v>
      </c>
      <c r="D21" s="21" t="s">
        <v>137</v>
      </c>
      <c r="E21" s="13" t="s">
        <v>138</v>
      </c>
      <c r="F21" s="12" t="s">
        <v>139</v>
      </c>
      <c r="G21" s="14" t="s">
        <v>140</v>
      </c>
      <c r="H21" s="62" t="n">
        <v>24</v>
      </c>
      <c r="I21" s="16" t="n">
        <v>3</v>
      </c>
      <c r="J21" s="16" t="n">
        <v>0</v>
      </c>
      <c r="K21" s="39" t="n">
        <f aca="false">SUM(I21:J21)</f>
        <v>3</v>
      </c>
      <c r="L21" s="28" t="s">
        <v>141</v>
      </c>
      <c r="M21" s="28"/>
      <c r="N21" s="29" t="s">
        <v>142</v>
      </c>
      <c r="O21" s="29" t="s">
        <v>142</v>
      </c>
    </row>
    <row r="22" customFormat="false" ht="17.25" hidden="false" customHeight="true" outlineLevel="0" collapsed="false">
      <c r="B22" s="222"/>
      <c r="C22" s="223" t="s">
        <v>86</v>
      </c>
      <c r="D22" s="223"/>
      <c r="E22" s="223"/>
      <c r="F22" s="223"/>
      <c r="G22" s="223"/>
      <c r="H22" s="45" t="n">
        <f aca="false">SUM(H14:H21)</f>
        <v>152</v>
      </c>
      <c r="I22" s="45" t="n">
        <f aca="false">SUM(I14:I21)</f>
        <v>19</v>
      </c>
      <c r="J22" s="45" t="n">
        <f aca="false">SUM(J14:J21)</f>
        <v>41</v>
      </c>
      <c r="K22" s="45" t="n">
        <f aca="false">SUM(K14:K21)</f>
        <v>60</v>
      </c>
      <c r="L22" s="46"/>
      <c r="M22" s="46"/>
      <c r="N22" s="46"/>
      <c r="O22" s="46"/>
    </row>
    <row r="23" customFormat="false" ht="7.5" hidden="false" customHeight="true" outlineLevel="0" collapsed="false">
      <c r="B23" s="47"/>
      <c r="C23" s="47"/>
      <c r="D23" s="47"/>
      <c r="E23" s="47"/>
      <c r="F23" s="47"/>
      <c r="G23" s="47"/>
      <c r="H23" s="47"/>
      <c r="I23" s="47"/>
      <c r="J23" s="47"/>
      <c r="K23" s="47"/>
      <c r="L23" s="5"/>
      <c r="M23" s="5"/>
    </row>
    <row r="24" customFormat="false" ht="36" hidden="false" customHeight="true" outlineLevel="0" collapsed="false">
      <c r="B24" s="7" t="s">
        <v>1</v>
      </c>
      <c r="C24" s="8" t="s">
        <v>2</v>
      </c>
      <c r="D24" s="7" t="s">
        <v>3</v>
      </c>
      <c r="E24" s="8" t="s">
        <v>4</v>
      </c>
      <c r="F24" s="7" t="s">
        <v>5</v>
      </c>
      <c r="G24" s="8" t="s">
        <v>6</v>
      </c>
      <c r="H24" s="8" t="s">
        <v>7</v>
      </c>
      <c r="I24" s="8" t="s">
        <v>8</v>
      </c>
      <c r="J24" s="8" t="s">
        <v>9</v>
      </c>
      <c r="K24" s="8" t="s">
        <v>10</v>
      </c>
      <c r="L24" s="7" t="s">
        <v>577</v>
      </c>
      <c r="M24" s="9" t="s">
        <v>12</v>
      </c>
      <c r="N24" s="9" t="s">
        <v>13</v>
      </c>
      <c r="O24" s="9" t="s">
        <v>14</v>
      </c>
    </row>
    <row r="25" customFormat="false" ht="26.25" hidden="false" customHeight="true" outlineLevel="0" collapsed="false">
      <c r="B25" s="48" t="s">
        <v>1211</v>
      </c>
      <c r="C25" s="49" t="s">
        <v>87</v>
      </c>
      <c r="D25" s="24" t="s">
        <v>1212</v>
      </c>
      <c r="E25" s="20" t="s">
        <v>162</v>
      </c>
      <c r="F25" s="12" t="s">
        <v>36</v>
      </c>
      <c r="G25" s="14" t="s">
        <v>32</v>
      </c>
      <c r="H25" s="62" t="n">
        <v>16</v>
      </c>
      <c r="I25" s="25" t="n">
        <v>2</v>
      </c>
      <c r="J25" s="17" t="n">
        <v>12</v>
      </c>
      <c r="K25" s="50" t="n">
        <f aca="false">SUM(I25:J25)</f>
        <v>14</v>
      </c>
      <c r="L25" s="12" t="s">
        <v>254</v>
      </c>
      <c r="M25" s="399"/>
      <c r="N25" s="400"/>
      <c r="O25" s="400"/>
    </row>
    <row r="26" customFormat="false" ht="26.25" hidden="false" customHeight="true" outlineLevel="0" collapsed="false">
      <c r="B26" s="48" t="s">
        <v>1211</v>
      </c>
      <c r="C26" s="49" t="s">
        <v>87</v>
      </c>
      <c r="D26" s="24" t="s">
        <v>53</v>
      </c>
      <c r="E26" s="20" t="s">
        <v>54</v>
      </c>
      <c r="F26" s="12" t="s">
        <v>36</v>
      </c>
      <c r="G26" s="14" t="s">
        <v>32</v>
      </c>
      <c r="H26" s="62" t="n">
        <v>32</v>
      </c>
      <c r="I26" s="25" t="n">
        <v>4</v>
      </c>
      <c r="J26" s="17" t="n">
        <v>9</v>
      </c>
      <c r="K26" s="50" t="n">
        <f aca="false">SUM(I26:J26)</f>
        <v>13</v>
      </c>
      <c r="L26" s="24" t="s">
        <v>55</v>
      </c>
      <c r="M26" s="19" t="s">
        <v>22</v>
      </c>
      <c r="N26" s="20" t="s">
        <v>28</v>
      </c>
      <c r="O26" s="20" t="s">
        <v>28</v>
      </c>
    </row>
    <row r="27" customFormat="false" ht="26.25" hidden="false" customHeight="true" outlineLevel="0" collapsed="false">
      <c r="B27" s="48" t="s">
        <v>1211</v>
      </c>
      <c r="C27" s="49" t="s">
        <v>87</v>
      </c>
      <c r="D27" s="24" t="s">
        <v>587</v>
      </c>
      <c r="E27" s="20" t="s">
        <v>541</v>
      </c>
      <c r="F27" s="12" t="s">
        <v>36</v>
      </c>
      <c r="G27" s="14" t="s">
        <v>32</v>
      </c>
      <c r="H27" s="62" t="n">
        <f aca="false">I27*8</f>
        <v>40</v>
      </c>
      <c r="I27" s="25" t="n">
        <v>5</v>
      </c>
      <c r="J27" s="17" t="n">
        <v>12</v>
      </c>
      <c r="K27" s="50" t="n">
        <f aca="false">SUM(I27:J27)</f>
        <v>17</v>
      </c>
      <c r="L27" s="24" t="s">
        <v>542</v>
      </c>
      <c r="M27" s="19" t="s">
        <v>16</v>
      </c>
      <c r="N27" s="20" t="s">
        <v>28</v>
      </c>
      <c r="O27" s="20" t="s">
        <v>28</v>
      </c>
    </row>
    <row r="28" customFormat="false" ht="26.25" hidden="false" customHeight="true" outlineLevel="0" collapsed="false">
      <c r="B28" s="48" t="s">
        <v>1211</v>
      </c>
      <c r="C28" s="49" t="s">
        <v>87</v>
      </c>
      <c r="D28" s="24" t="s">
        <v>492</v>
      </c>
      <c r="E28" s="20" t="s">
        <v>493</v>
      </c>
      <c r="F28" s="12" t="s">
        <v>36</v>
      </c>
      <c r="G28" s="14" t="s">
        <v>32</v>
      </c>
      <c r="H28" s="62" t="n">
        <f aca="false">I28*8</f>
        <v>0</v>
      </c>
      <c r="I28" s="25"/>
      <c r="J28" s="17" t="n">
        <v>8</v>
      </c>
      <c r="K28" s="50" t="n">
        <f aca="false">SUM(I28:J28)</f>
        <v>8</v>
      </c>
      <c r="L28" s="24" t="s">
        <v>165</v>
      </c>
      <c r="M28" s="19" t="s">
        <v>16</v>
      </c>
      <c r="N28" s="20" t="str">
        <f aca="false">N38</f>
        <v>DSC</v>
      </c>
      <c r="O28" s="20" t="s">
        <v>23</v>
      </c>
    </row>
    <row r="29" customFormat="false" ht="26.25" hidden="false" customHeight="true" outlineLevel="0" collapsed="false">
      <c r="B29" s="48" t="s">
        <v>1211</v>
      </c>
      <c r="C29" s="49" t="s">
        <v>87</v>
      </c>
      <c r="D29" s="24" t="s">
        <v>278</v>
      </c>
      <c r="E29" s="20" t="s">
        <v>279</v>
      </c>
      <c r="F29" s="12" t="s">
        <v>43</v>
      </c>
      <c r="G29" s="14" t="s">
        <v>44</v>
      </c>
      <c r="H29" s="62" t="n">
        <f aca="false">I29*8</f>
        <v>8</v>
      </c>
      <c r="I29" s="16" t="n">
        <v>1</v>
      </c>
      <c r="J29" s="16"/>
      <c r="K29" s="50" t="n">
        <f aca="false">SUM(I29:J29)</f>
        <v>1</v>
      </c>
      <c r="L29" s="21" t="s">
        <v>280</v>
      </c>
      <c r="M29" s="19" t="s">
        <v>16</v>
      </c>
      <c r="N29" s="20" t="s">
        <v>108</v>
      </c>
      <c r="O29" s="20" t="s">
        <v>108</v>
      </c>
    </row>
    <row r="30" customFormat="false" ht="26.25" hidden="false" customHeight="true" outlineLevel="0" collapsed="false">
      <c r="B30" s="48" t="s">
        <v>1211</v>
      </c>
      <c r="C30" s="49" t="s">
        <v>87</v>
      </c>
      <c r="D30" s="21" t="s">
        <v>143</v>
      </c>
      <c r="E30" s="13" t="s">
        <v>144</v>
      </c>
      <c r="F30" s="12" t="s">
        <v>145</v>
      </c>
      <c r="G30" s="14" t="s">
        <v>140</v>
      </c>
      <c r="H30" s="15" t="n">
        <f aca="false">I30*8</f>
        <v>16</v>
      </c>
      <c r="I30" s="16" t="n">
        <v>2</v>
      </c>
      <c r="J30" s="16"/>
      <c r="K30" s="50" t="n">
        <f aca="false">SUM(I30:J30)</f>
        <v>2</v>
      </c>
      <c r="L30" s="12" t="s">
        <v>146</v>
      </c>
      <c r="M30" s="19" t="s">
        <v>27</v>
      </c>
      <c r="N30" s="20" t="s">
        <v>147</v>
      </c>
      <c r="O30" s="20" t="s">
        <v>147</v>
      </c>
    </row>
    <row r="31" customFormat="false" ht="26.25" hidden="false" customHeight="true" outlineLevel="0" collapsed="false">
      <c r="B31" s="48" t="s">
        <v>1211</v>
      </c>
      <c r="C31" s="49" t="s">
        <v>87</v>
      </c>
      <c r="D31" s="21" t="s">
        <v>148</v>
      </c>
      <c r="E31" s="13" t="s">
        <v>138</v>
      </c>
      <c r="F31" s="21" t="s">
        <v>149</v>
      </c>
      <c r="G31" s="14" t="s">
        <v>150</v>
      </c>
      <c r="H31" s="15" t="n">
        <v>0</v>
      </c>
      <c r="I31" s="16"/>
      <c r="J31" s="16" t="n">
        <v>5</v>
      </c>
      <c r="K31" s="50" t="n">
        <f aca="false">SUM(I31:J31)</f>
        <v>5</v>
      </c>
      <c r="L31" s="21" t="s">
        <v>151</v>
      </c>
      <c r="M31" s="33" t="s">
        <v>142</v>
      </c>
      <c r="N31" s="33" t="s">
        <v>142</v>
      </c>
      <c r="O31" s="33" t="s">
        <v>142</v>
      </c>
    </row>
    <row r="32" customFormat="false" ht="17.25" hidden="false" customHeight="true" outlineLevel="0" collapsed="false">
      <c r="B32" s="54"/>
      <c r="C32" s="55" t="s">
        <v>112</v>
      </c>
      <c r="D32" s="55"/>
      <c r="E32" s="55"/>
      <c r="F32" s="55"/>
      <c r="G32" s="55"/>
      <c r="H32" s="56" t="n">
        <f aca="false">SUM(H25:H31)</f>
        <v>112</v>
      </c>
      <c r="I32" s="56" t="n">
        <f aca="false">SUM(I25:I31)</f>
        <v>14</v>
      </c>
      <c r="J32" s="56" t="n">
        <f aca="false">SUM(J25:J31)</f>
        <v>46</v>
      </c>
      <c r="K32" s="56" t="n">
        <f aca="false">SUM(K25:K31)</f>
        <v>60</v>
      </c>
      <c r="L32" s="57"/>
      <c r="M32" s="57"/>
      <c r="N32" s="57"/>
      <c r="O32" s="57"/>
    </row>
    <row r="33" customFormat="false" ht="6.75" hidden="false" customHeight="true" outlineLevel="0" collapsed="false"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5"/>
    </row>
    <row r="34" customFormat="false" ht="36" hidden="false" customHeight="true" outlineLevel="0" collapsed="false">
      <c r="B34" s="7" t="s">
        <v>1</v>
      </c>
      <c r="C34" s="8" t="s">
        <v>2</v>
      </c>
      <c r="D34" s="7" t="s">
        <v>3</v>
      </c>
      <c r="E34" s="8" t="s">
        <v>4</v>
      </c>
      <c r="F34" s="7" t="s">
        <v>5</v>
      </c>
      <c r="G34" s="8" t="s">
        <v>6</v>
      </c>
      <c r="H34" s="8" t="s">
        <v>7</v>
      </c>
      <c r="I34" s="8" t="s">
        <v>8</v>
      </c>
      <c r="J34" s="8" t="s">
        <v>9</v>
      </c>
      <c r="K34" s="8" t="s">
        <v>10</v>
      </c>
      <c r="L34" s="7" t="s">
        <v>577</v>
      </c>
      <c r="M34" s="9" t="s">
        <v>12</v>
      </c>
      <c r="N34" s="9" t="s">
        <v>13</v>
      </c>
      <c r="O34" s="9" t="s">
        <v>14</v>
      </c>
    </row>
    <row r="35" customFormat="false" ht="25.5" hidden="false" customHeight="true" outlineLevel="0" collapsed="false">
      <c r="B35" s="58" t="s">
        <v>1211</v>
      </c>
      <c r="C35" s="59" t="s">
        <v>113</v>
      </c>
      <c r="D35" s="24" t="s">
        <v>1212</v>
      </c>
      <c r="E35" s="20" t="s">
        <v>162</v>
      </c>
      <c r="F35" s="12" t="s">
        <v>36</v>
      </c>
      <c r="G35" s="14" t="s">
        <v>32</v>
      </c>
      <c r="H35" s="62" t="n">
        <f aca="false">I35*8</f>
        <v>0</v>
      </c>
      <c r="I35" s="25"/>
      <c r="J35" s="17" t="n">
        <v>12</v>
      </c>
      <c r="K35" s="60" t="n">
        <f aca="false">SUM(I35:J35)</f>
        <v>12</v>
      </c>
      <c r="L35" s="12" t="s">
        <v>254</v>
      </c>
      <c r="M35" s="400"/>
      <c r="N35" s="20"/>
      <c r="O35" s="20"/>
    </row>
    <row r="36" customFormat="false" ht="25.5" hidden="false" customHeight="true" outlineLevel="0" collapsed="false">
      <c r="B36" s="58" t="s">
        <v>1211</v>
      </c>
      <c r="C36" s="59" t="s">
        <v>113</v>
      </c>
      <c r="D36" s="24" t="s">
        <v>53</v>
      </c>
      <c r="E36" s="20" t="s">
        <v>54</v>
      </c>
      <c r="F36" s="12" t="s">
        <v>36</v>
      </c>
      <c r="G36" s="14" t="s">
        <v>32</v>
      </c>
      <c r="H36" s="62" t="n">
        <f aca="false">I36*8</f>
        <v>0</v>
      </c>
      <c r="I36" s="25"/>
      <c r="J36" s="17" t="n">
        <v>12</v>
      </c>
      <c r="K36" s="60" t="n">
        <f aca="false">SUM(I36:J36)</f>
        <v>12</v>
      </c>
      <c r="L36" s="24" t="s">
        <v>55</v>
      </c>
      <c r="M36" s="19" t="s">
        <v>22</v>
      </c>
      <c r="N36" s="20" t="s">
        <v>28</v>
      </c>
      <c r="O36" s="20" t="s">
        <v>28</v>
      </c>
    </row>
    <row r="37" customFormat="false" ht="25.5" hidden="false" customHeight="true" outlineLevel="0" collapsed="false">
      <c r="B37" s="58" t="s">
        <v>1211</v>
      </c>
      <c r="C37" s="59" t="s">
        <v>113</v>
      </c>
      <c r="D37" s="24" t="s">
        <v>587</v>
      </c>
      <c r="E37" s="20" t="s">
        <v>541</v>
      </c>
      <c r="F37" s="12" t="s">
        <v>36</v>
      </c>
      <c r="G37" s="14" t="s">
        <v>32</v>
      </c>
      <c r="H37" s="62" t="n">
        <f aca="false">I37*8</f>
        <v>0</v>
      </c>
      <c r="I37" s="25"/>
      <c r="J37" s="17" t="n">
        <v>15</v>
      </c>
      <c r="K37" s="60" t="n">
        <f aca="false">SUM(I37:J37)</f>
        <v>15</v>
      </c>
      <c r="L37" s="24" t="s">
        <v>542</v>
      </c>
      <c r="M37" s="19" t="s">
        <v>16</v>
      </c>
      <c r="N37" s="20" t="s">
        <v>28</v>
      </c>
      <c r="O37" s="20" t="s">
        <v>28</v>
      </c>
    </row>
    <row r="38" customFormat="false" ht="25.5" hidden="false" customHeight="true" outlineLevel="0" collapsed="false">
      <c r="B38" s="58" t="s">
        <v>1211</v>
      </c>
      <c r="C38" s="59" t="s">
        <v>113</v>
      </c>
      <c r="D38" s="24" t="s">
        <v>492</v>
      </c>
      <c r="E38" s="20" t="s">
        <v>493</v>
      </c>
      <c r="F38" s="12" t="s">
        <v>36</v>
      </c>
      <c r="G38" s="14" t="s">
        <v>32</v>
      </c>
      <c r="H38" s="62" t="n">
        <f aca="false">I38*8</f>
        <v>0</v>
      </c>
      <c r="I38" s="25"/>
      <c r="J38" s="17" t="n">
        <v>10</v>
      </c>
      <c r="K38" s="60" t="n">
        <f aca="false">SUM(I38:J38)</f>
        <v>10</v>
      </c>
      <c r="L38" s="24" t="s">
        <v>165</v>
      </c>
      <c r="M38" s="19" t="s">
        <v>16</v>
      </c>
      <c r="N38" s="20" t="s">
        <v>108</v>
      </c>
      <c r="O38" s="20" t="s">
        <v>23</v>
      </c>
    </row>
    <row r="39" customFormat="false" ht="25.5" hidden="false" customHeight="true" outlineLevel="0" collapsed="false">
      <c r="B39" s="58" t="s">
        <v>1211</v>
      </c>
      <c r="C39" s="59" t="s">
        <v>113</v>
      </c>
      <c r="D39" s="24" t="s">
        <v>217</v>
      </c>
      <c r="E39" s="20" t="s">
        <v>283</v>
      </c>
      <c r="F39" s="12" t="s">
        <v>43</v>
      </c>
      <c r="G39" s="14" t="s">
        <v>44</v>
      </c>
      <c r="H39" s="62" t="n">
        <f aca="false">I39*8</f>
        <v>8</v>
      </c>
      <c r="I39" s="16" t="n">
        <v>1</v>
      </c>
      <c r="J39" s="16"/>
      <c r="K39" s="60" t="n">
        <f aca="false">SUM(I39:J39)</f>
        <v>1</v>
      </c>
      <c r="L39" s="21" t="s">
        <v>218</v>
      </c>
      <c r="M39" s="19" t="s">
        <v>16</v>
      </c>
      <c r="N39" s="20" t="s">
        <v>23</v>
      </c>
      <c r="O39" s="20" t="s">
        <v>23</v>
      </c>
    </row>
    <row r="40" customFormat="false" ht="25.5" hidden="false" customHeight="true" outlineLevel="0" collapsed="false">
      <c r="B40" s="58" t="s">
        <v>1211</v>
      </c>
      <c r="C40" s="59" t="s">
        <v>113</v>
      </c>
      <c r="D40" s="21" t="s">
        <v>148</v>
      </c>
      <c r="E40" s="13" t="s">
        <v>138</v>
      </c>
      <c r="F40" s="21" t="s">
        <v>149</v>
      </c>
      <c r="G40" s="14" t="s">
        <v>150</v>
      </c>
      <c r="H40" s="15" t="n">
        <f aca="false">I40*8</f>
        <v>80</v>
      </c>
      <c r="I40" s="16" t="n">
        <v>10</v>
      </c>
      <c r="J40" s="16"/>
      <c r="K40" s="60" t="n">
        <f aca="false">SUM(I40:J40)</f>
        <v>10</v>
      </c>
      <c r="L40" s="21" t="s">
        <v>151</v>
      </c>
      <c r="M40" s="33" t="s">
        <v>142</v>
      </c>
      <c r="N40" s="33" t="s">
        <v>142</v>
      </c>
      <c r="O40" s="33" t="s">
        <v>142</v>
      </c>
    </row>
    <row r="41" customFormat="false" ht="17.25" hidden="false" customHeight="true" outlineLevel="0" collapsed="false">
      <c r="B41" s="68" t="s">
        <v>251</v>
      </c>
      <c r="C41" s="68"/>
      <c r="D41" s="68"/>
      <c r="E41" s="68"/>
      <c r="F41" s="68"/>
      <c r="G41" s="68"/>
      <c r="H41" s="69" t="n">
        <f aca="false">SUM(H35:H40)</f>
        <v>88</v>
      </c>
      <c r="I41" s="69" t="n">
        <f aca="false">SUM(I35:I40)</f>
        <v>11</v>
      </c>
      <c r="J41" s="69" t="n">
        <f aca="false">SUM(J35:J40)</f>
        <v>49</v>
      </c>
      <c r="K41" s="69" t="n">
        <f aca="false">SUM(K35:K40)</f>
        <v>60</v>
      </c>
      <c r="L41" s="70"/>
      <c r="M41" s="70"/>
      <c r="N41" s="70"/>
      <c r="O41" s="70"/>
    </row>
    <row r="42" customFormat="false" ht="6.75" hidden="false" customHeight="true" outlineLevel="0" collapsed="false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</row>
    <row r="43" customFormat="false" ht="17.25" hidden="false" customHeight="true" outlineLevel="0" collapsed="false">
      <c r="B43" s="71" t="s">
        <v>153</v>
      </c>
      <c r="C43" s="71"/>
      <c r="D43" s="71"/>
      <c r="E43" s="71"/>
      <c r="F43" s="71"/>
      <c r="G43" s="71"/>
      <c r="H43" s="72" t="n">
        <f aca="false">H41+H32+H22+H11</f>
        <v>488</v>
      </c>
      <c r="I43" s="72" t="n">
        <f aca="false">I41+I32+I22+I11</f>
        <v>61</v>
      </c>
      <c r="J43" s="72" t="n">
        <f aca="false">J41+J32+J22+J11</f>
        <v>179</v>
      </c>
      <c r="K43" s="72" t="n">
        <f aca="false">K41+K32+K22+K11</f>
        <v>240</v>
      </c>
      <c r="L43" s="74"/>
      <c r="M43" s="74"/>
      <c r="N43" s="74"/>
      <c r="O43" s="74"/>
    </row>
    <row r="44" customFormat="false" ht="16.8" hidden="false" customHeight="false" outlineLevel="0" collapsed="false">
      <c r="B44" s="75"/>
      <c r="C44" s="76"/>
      <c r="D44" s="77"/>
      <c r="E44" s="76"/>
      <c r="F44" s="77"/>
      <c r="G44" s="79" t="s">
        <v>154</v>
      </c>
      <c r="H44" s="79"/>
      <c r="I44" s="80" t="n">
        <f aca="false">I43/K43</f>
        <v>0.254166666666667</v>
      </c>
      <c r="J44" s="81" t="n">
        <f aca="false">J43/K43</f>
        <v>0.745833333333333</v>
      </c>
      <c r="K44" s="82" t="n">
        <f aca="false">SUM(I44:J44)</f>
        <v>1</v>
      </c>
      <c r="L44" s="77"/>
    </row>
    <row r="45" customFormat="false" ht="15" hidden="false" customHeight="false" outlineLevel="0" collapsed="false"/>
  </sheetData>
  <mergeCells count="12">
    <mergeCell ref="B2:O2"/>
    <mergeCell ref="C11:G11"/>
    <mergeCell ref="L11:O11"/>
    <mergeCell ref="C22:G22"/>
    <mergeCell ref="L22:O22"/>
    <mergeCell ref="C32:G32"/>
    <mergeCell ref="L32:O32"/>
    <mergeCell ref="B41:G41"/>
    <mergeCell ref="L41:O41"/>
    <mergeCell ref="B43:G43"/>
    <mergeCell ref="L43:O43"/>
    <mergeCell ref="G44:H44"/>
  </mergeCells>
  <dataValidations count="7">
    <dataValidation allowBlank="true" operator="between" showDropDown="false" showErrorMessage="true" showInputMessage="true" sqref="F5:F10 F14:F21 F25:F30 F35:F39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0 G14:G21 G25:G31 G35:G40" type="list">
      <formula1>"A,B,C,E,F"</formula1>
      <formula2>0</formula2>
    </dataValidation>
    <dataValidation allowBlank="true" operator="between" showDropDown="false" showErrorMessage="true" showInputMessage="true" sqref="M5:M7 M9:M10 M14 M16 M18:M20 M26:M30 M36:M39" type="list">
      <formula1>"1°,2°,R,RTD,SSN,C,T"</formula1>
      <formula2>0</formula2>
    </dataValidation>
    <dataValidation allowBlank="true" operator="between" showDropDown="false" showErrorMessage="true" showInputMessage="true" sqref="F31 F40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19:O20" type="list">
      <formula1>"DSB,DSC,DSMSP,AOU-CA,AOBrotzu,ATS,ALTRI,"</formula1>
      <formula2>0</formula2>
    </dataValidation>
    <dataValidation allowBlank="true" operator="between" showDropDown="false" showErrorMessage="true" showInputMessage="true" sqref="N6:O10 N14:O18 N25:O30 N35:O39" type="list">
      <formula1>"DSB,DSC,DMI,DSMSP,AOU-CA,AOBrotzu,ATS,ALTRI,"</formula1>
      <formula2>0</formula2>
    </dataValidation>
    <dataValidation allowBlank="true" operator="between" showDropDown="false" showErrorMessage="true" showInputMessage="true" sqref="N5:O5" type="list">
      <formula1>"DSB,DSC,DMI,DSMSP,DSVA,AOU-CA,AOBrotzu,ATS,ALTRI,"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4"/>
  <sheetViews>
    <sheetView showFormulas="false" showGridLines="false" showRowColHeaders="true" showZeros="true" rightToLeft="false" tabSelected="false" showOutlineSymbols="true" defaultGridColor="true" view="normal" topLeftCell="A58" colorId="64" zoomScale="85" zoomScaleNormal="85" zoomScalePageLayoutView="100" workbookViewId="0">
      <selection pane="topLeft" activeCell="B4" activeCellId="0" sqref="B4"/>
    </sheetView>
  </sheetViews>
  <sheetFormatPr defaultColWidth="8.4296875" defaultRowHeight="14.4" zeroHeight="false" outlineLevelRow="0" outlineLevelCol="0"/>
  <cols>
    <col collapsed="false" customWidth="true" hidden="false" outlineLevel="0" max="1" min="1" style="119" width="2.1"/>
    <col collapsed="false" customWidth="true" hidden="false" outlineLevel="0" max="2" min="2" style="120" width="21.89"/>
    <col collapsed="false" customWidth="true" hidden="false" outlineLevel="0" max="3" min="3" style="121" width="9.55"/>
    <col collapsed="false" customWidth="true" hidden="false" outlineLevel="0" max="4" min="4" style="120" width="55.44"/>
    <col collapsed="false" customWidth="true" hidden="false" outlineLevel="0" max="5" min="5" style="121" width="9.88"/>
    <col collapsed="false" customWidth="true" hidden="false" outlineLevel="0" max="6" min="6" style="120" width="32.33"/>
    <col collapsed="false" customWidth="true" hidden="false" outlineLevel="0" max="7" min="7" style="121" width="13.89"/>
    <col collapsed="false" customWidth="true" hidden="false" outlineLevel="0" max="8" min="8" style="121" width="9.44"/>
    <col collapsed="false" customWidth="true" hidden="false" outlineLevel="0" max="9" min="9" style="121" width="8.33"/>
    <col collapsed="false" customWidth="true" hidden="false" outlineLevel="0" max="10" min="10" style="121" width="8.09"/>
    <col collapsed="false" customWidth="true" hidden="false" outlineLevel="0" max="11" min="11" style="121" width="8.33"/>
    <col collapsed="false" customWidth="true" hidden="false" outlineLevel="0" max="12" min="12" style="120" width="29"/>
    <col collapsed="false" customWidth="true" hidden="false" outlineLevel="0" max="13" min="13" style="119" width="7.32"/>
    <col collapsed="false" customWidth="true" hidden="false" outlineLevel="0" max="14" min="14" style="119" width="14.66"/>
    <col collapsed="false" customWidth="true" hidden="false" outlineLevel="0" max="15" min="15" style="119" width="15.33"/>
    <col collapsed="false" customWidth="false" hidden="false" outlineLevel="0" max="1024" min="16" style="119" width="8.44"/>
  </cols>
  <sheetData>
    <row r="1" customFormat="false" ht="15" hidden="false" customHeight="false" outlineLevel="0" collapsed="false">
      <c r="B1" s="122"/>
      <c r="C1" s="123"/>
      <c r="D1" s="122"/>
      <c r="E1" s="123"/>
      <c r="F1" s="122"/>
      <c r="G1" s="123"/>
      <c r="H1" s="123"/>
      <c r="I1" s="123"/>
      <c r="J1" s="123"/>
      <c r="K1" s="123"/>
      <c r="L1" s="122"/>
      <c r="M1" s="124"/>
      <c r="N1" s="124"/>
      <c r="O1" s="124"/>
    </row>
    <row r="2" customFormat="false" ht="71.25" hidden="false" customHeight="true" outlineLevel="0" collapsed="false">
      <c r="B2" s="125" t="s">
        <v>252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</row>
    <row r="3" customFormat="false" ht="5.25" hidden="false" customHeight="true" outlineLevel="0" collapsed="false"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</row>
    <row r="4" customFormat="false" ht="33.75" hidden="false" customHeight="true" outlineLevel="0" collapsed="false">
      <c r="B4" s="126" t="s">
        <v>1</v>
      </c>
      <c r="C4" s="127" t="s">
        <v>2</v>
      </c>
      <c r="D4" s="126" t="s">
        <v>3</v>
      </c>
      <c r="E4" s="127" t="s">
        <v>4</v>
      </c>
      <c r="F4" s="126" t="s">
        <v>5</v>
      </c>
      <c r="G4" s="127" t="s">
        <v>6</v>
      </c>
      <c r="H4" s="127" t="s">
        <v>7</v>
      </c>
      <c r="I4" s="127" t="s">
        <v>8</v>
      </c>
      <c r="J4" s="127" t="s">
        <v>9</v>
      </c>
      <c r="K4" s="127" t="s">
        <v>10</v>
      </c>
      <c r="L4" s="126" t="s">
        <v>11</v>
      </c>
      <c r="M4" s="128" t="s">
        <v>12</v>
      </c>
      <c r="N4" s="9" t="s">
        <v>13</v>
      </c>
      <c r="O4" s="9" t="s">
        <v>14</v>
      </c>
    </row>
    <row r="5" customFormat="false" ht="29.4" hidden="false" customHeight="false" outlineLevel="0" collapsed="false">
      <c r="B5" s="129" t="s">
        <v>253</v>
      </c>
      <c r="C5" s="130" t="s">
        <v>16</v>
      </c>
      <c r="D5" s="131" t="s">
        <v>157</v>
      </c>
      <c r="E5" s="132" t="s">
        <v>158</v>
      </c>
      <c r="F5" s="133" t="s">
        <v>19</v>
      </c>
      <c r="G5" s="134" t="s">
        <v>20</v>
      </c>
      <c r="H5" s="134" t="n">
        <f aca="false">8*I5</f>
        <v>8</v>
      </c>
      <c r="I5" s="135" t="n">
        <v>1</v>
      </c>
      <c r="J5" s="136"/>
      <c r="K5" s="137" t="n">
        <f aca="false">SUM(I5:J5)</f>
        <v>1</v>
      </c>
      <c r="L5" s="131" t="s">
        <v>254</v>
      </c>
      <c r="M5" s="138"/>
      <c r="N5" s="139"/>
      <c r="O5" s="139"/>
    </row>
    <row r="6" customFormat="false" ht="28.8" hidden="false" customHeight="false" outlineLevel="0" collapsed="false">
      <c r="B6" s="129" t="s">
        <v>253</v>
      </c>
      <c r="C6" s="130" t="s">
        <v>16</v>
      </c>
      <c r="D6" s="131" t="s">
        <v>255</v>
      </c>
      <c r="E6" s="132" t="s">
        <v>25</v>
      </c>
      <c r="F6" s="133" t="s">
        <v>19</v>
      </c>
      <c r="G6" s="134" t="s">
        <v>20</v>
      </c>
      <c r="H6" s="134" t="n">
        <f aca="false">8*I6</f>
        <v>16</v>
      </c>
      <c r="I6" s="135" t="n">
        <v>2</v>
      </c>
      <c r="J6" s="136"/>
      <c r="K6" s="137" t="n">
        <f aca="false">SUM(I6:J6)</f>
        <v>2</v>
      </c>
      <c r="L6" s="131" t="s">
        <v>26</v>
      </c>
      <c r="M6" s="138" t="s">
        <v>27</v>
      </c>
      <c r="N6" s="139" t="s">
        <v>28</v>
      </c>
      <c r="O6" s="139" t="s">
        <v>28</v>
      </c>
    </row>
    <row r="7" customFormat="false" ht="28.8" hidden="false" customHeight="false" outlineLevel="0" collapsed="false">
      <c r="B7" s="129" t="s">
        <v>253</v>
      </c>
      <c r="C7" s="140" t="s">
        <v>16</v>
      </c>
      <c r="D7" s="133" t="s">
        <v>17</v>
      </c>
      <c r="E7" s="139" t="s">
        <v>18</v>
      </c>
      <c r="F7" s="133" t="s">
        <v>19</v>
      </c>
      <c r="G7" s="134" t="s">
        <v>20</v>
      </c>
      <c r="H7" s="134" t="n">
        <f aca="false">8*I7</f>
        <v>8</v>
      </c>
      <c r="I7" s="136" t="n">
        <v>1</v>
      </c>
      <c r="J7" s="136"/>
      <c r="K7" s="137" t="n">
        <f aca="false">SUM(I7:J7)</f>
        <v>1</v>
      </c>
      <c r="L7" s="133" t="s">
        <v>21</v>
      </c>
      <c r="M7" s="138" t="s">
        <v>22</v>
      </c>
      <c r="N7" s="139" t="s">
        <v>23</v>
      </c>
      <c r="O7" s="139" t="s">
        <v>23</v>
      </c>
    </row>
    <row r="8" customFormat="false" ht="28.8" hidden="false" customHeight="false" outlineLevel="0" collapsed="false">
      <c r="B8" s="129" t="s">
        <v>253</v>
      </c>
      <c r="C8" s="130" t="s">
        <v>16</v>
      </c>
      <c r="D8" s="131" t="s">
        <v>256</v>
      </c>
      <c r="E8" s="132" t="s">
        <v>257</v>
      </c>
      <c r="F8" s="133" t="s">
        <v>19</v>
      </c>
      <c r="G8" s="134" t="s">
        <v>20</v>
      </c>
      <c r="H8" s="134" t="n">
        <f aca="false">8*I8</f>
        <v>8</v>
      </c>
      <c r="I8" s="135" t="n">
        <v>1</v>
      </c>
      <c r="J8" s="136"/>
      <c r="K8" s="137" t="n">
        <f aca="false">SUM(I8:J8)</f>
        <v>1</v>
      </c>
      <c r="L8" s="131" t="s">
        <v>258</v>
      </c>
      <c r="M8" s="138" t="s">
        <v>16</v>
      </c>
      <c r="N8" s="139" t="s">
        <v>28</v>
      </c>
      <c r="O8" s="139" t="s">
        <v>28</v>
      </c>
    </row>
    <row r="9" customFormat="false" ht="74.25" hidden="false" customHeight="true" outlineLevel="0" collapsed="false">
      <c r="B9" s="129" t="s">
        <v>253</v>
      </c>
      <c r="C9" s="130" t="s">
        <v>16</v>
      </c>
      <c r="D9" s="131" t="s">
        <v>259</v>
      </c>
      <c r="E9" s="132" t="s">
        <v>260</v>
      </c>
      <c r="F9" s="131" t="s">
        <v>36</v>
      </c>
      <c r="G9" s="134" t="s">
        <v>32</v>
      </c>
      <c r="H9" s="134" t="n">
        <f aca="false">8*I9</f>
        <v>40</v>
      </c>
      <c r="I9" s="135" t="n">
        <v>5</v>
      </c>
      <c r="J9" s="135" t="n">
        <v>15</v>
      </c>
      <c r="K9" s="141" t="n">
        <f aca="false">SUM(I9:J9)</f>
        <v>20</v>
      </c>
      <c r="L9" s="131" t="s">
        <v>261</v>
      </c>
      <c r="M9" s="138" t="s">
        <v>16</v>
      </c>
      <c r="N9" s="139" t="s">
        <v>23</v>
      </c>
      <c r="O9" s="139" t="s">
        <v>23</v>
      </c>
    </row>
    <row r="10" customFormat="false" ht="74.25" hidden="false" customHeight="true" outlineLevel="0" collapsed="false">
      <c r="B10" s="129" t="s">
        <v>253</v>
      </c>
      <c r="C10" s="130" t="s">
        <v>16</v>
      </c>
      <c r="D10" s="131" t="s">
        <v>259</v>
      </c>
      <c r="E10" s="132" t="s">
        <v>260</v>
      </c>
      <c r="F10" s="131" t="s">
        <v>36</v>
      </c>
      <c r="G10" s="134" t="s">
        <v>32</v>
      </c>
      <c r="H10" s="134" t="n">
        <f aca="false">8*I10</f>
        <v>40</v>
      </c>
      <c r="I10" s="135" t="n">
        <v>5</v>
      </c>
      <c r="J10" s="135" t="n">
        <v>15</v>
      </c>
      <c r="K10" s="141" t="n">
        <f aca="false">SUM(I10:J10)</f>
        <v>20</v>
      </c>
      <c r="L10" s="131" t="s">
        <v>262</v>
      </c>
      <c r="M10" s="138" t="s">
        <v>22</v>
      </c>
      <c r="N10" s="139" t="s">
        <v>23</v>
      </c>
      <c r="O10" s="139" t="s">
        <v>23</v>
      </c>
    </row>
    <row r="11" customFormat="false" ht="74.25" hidden="false" customHeight="true" outlineLevel="0" collapsed="false">
      <c r="B11" s="142" t="s">
        <v>253</v>
      </c>
      <c r="C11" s="143" t="s">
        <v>16</v>
      </c>
      <c r="D11" s="144" t="s">
        <v>259</v>
      </c>
      <c r="E11" s="145" t="s">
        <v>260</v>
      </c>
      <c r="F11" s="133" t="s">
        <v>36</v>
      </c>
      <c r="G11" s="146" t="s">
        <v>32</v>
      </c>
      <c r="H11" s="147" t="n">
        <f aca="false">8*I11</f>
        <v>0</v>
      </c>
      <c r="I11" s="148"/>
      <c r="J11" s="149" t="n">
        <v>15</v>
      </c>
      <c r="K11" s="150" t="n">
        <f aca="false">SUM(I11:J11)</f>
        <v>15</v>
      </c>
      <c r="L11" s="131" t="s">
        <v>262</v>
      </c>
      <c r="M11" s="138" t="s">
        <v>22</v>
      </c>
      <c r="N11" s="139" t="s">
        <v>23</v>
      </c>
      <c r="O11" s="139" t="s">
        <v>23</v>
      </c>
    </row>
    <row r="12" customFormat="false" ht="17.25" hidden="false" customHeight="true" outlineLevel="0" collapsed="false">
      <c r="B12" s="151"/>
      <c r="C12" s="152" t="s">
        <v>263</v>
      </c>
      <c r="D12" s="152"/>
      <c r="E12" s="152"/>
      <c r="F12" s="152"/>
      <c r="G12" s="152"/>
      <c r="H12" s="153" t="n">
        <f aca="false">SUM(H5:H11)</f>
        <v>120</v>
      </c>
      <c r="I12" s="153" t="n">
        <f aca="false">SUM(I5:I11)</f>
        <v>15</v>
      </c>
      <c r="J12" s="153" t="n">
        <f aca="false">SUM(J5:J11)</f>
        <v>45</v>
      </c>
      <c r="K12" s="153" t="n">
        <f aca="false">SUM(K5:K11)</f>
        <v>60</v>
      </c>
      <c r="L12" s="154"/>
      <c r="M12" s="154"/>
      <c r="N12" s="154"/>
      <c r="O12" s="154"/>
    </row>
    <row r="13" customFormat="false" ht="7.5" hidden="false" customHeight="true" outlineLevel="0" collapsed="false"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</row>
    <row r="14" customFormat="false" ht="36" hidden="false" customHeight="true" outlineLevel="0" collapsed="false">
      <c r="B14" s="126" t="s">
        <v>1</v>
      </c>
      <c r="C14" s="127" t="s">
        <v>2</v>
      </c>
      <c r="D14" s="126" t="s">
        <v>3</v>
      </c>
      <c r="E14" s="127" t="s">
        <v>4</v>
      </c>
      <c r="F14" s="126" t="s">
        <v>5</v>
      </c>
      <c r="G14" s="127" t="s">
        <v>6</v>
      </c>
      <c r="H14" s="127" t="s">
        <v>7</v>
      </c>
      <c r="I14" s="127" t="s">
        <v>8</v>
      </c>
      <c r="J14" s="127" t="s">
        <v>9</v>
      </c>
      <c r="K14" s="127" t="s">
        <v>10</v>
      </c>
      <c r="L14" s="126" t="s">
        <v>11</v>
      </c>
      <c r="M14" s="128" t="s">
        <v>12</v>
      </c>
      <c r="N14" s="9" t="s">
        <v>13</v>
      </c>
      <c r="O14" s="9" t="s">
        <v>14</v>
      </c>
    </row>
    <row r="15" customFormat="false" ht="29.4" hidden="false" customHeight="false" outlineLevel="0" collapsed="false">
      <c r="B15" s="155" t="s">
        <v>253</v>
      </c>
      <c r="C15" s="156" t="s">
        <v>22</v>
      </c>
      <c r="D15" s="133" t="s">
        <v>264</v>
      </c>
      <c r="E15" s="132" t="s">
        <v>30</v>
      </c>
      <c r="F15" s="133" t="s">
        <v>31</v>
      </c>
      <c r="G15" s="134" t="s">
        <v>32</v>
      </c>
      <c r="H15" s="134" t="n">
        <f aca="false">8*I15</f>
        <v>0</v>
      </c>
      <c r="I15" s="135"/>
      <c r="J15" s="135" t="n">
        <v>5</v>
      </c>
      <c r="K15" s="157" t="n">
        <f aca="false">SUM(I15:J15)</f>
        <v>5</v>
      </c>
      <c r="L15" s="131" t="s">
        <v>33</v>
      </c>
      <c r="M15" s="138" t="s">
        <v>22</v>
      </c>
      <c r="N15" s="139" t="s">
        <v>23</v>
      </c>
      <c r="O15" s="139" t="s">
        <v>23</v>
      </c>
    </row>
    <row r="16" customFormat="false" ht="28.8" hidden="false" customHeight="false" outlineLevel="0" collapsed="false">
      <c r="B16" s="155" t="s">
        <v>253</v>
      </c>
      <c r="C16" s="156" t="s">
        <v>22</v>
      </c>
      <c r="D16" s="133" t="s">
        <v>265</v>
      </c>
      <c r="E16" s="132" t="s">
        <v>266</v>
      </c>
      <c r="F16" s="133" t="s">
        <v>31</v>
      </c>
      <c r="G16" s="134" t="s">
        <v>32</v>
      </c>
      <c r="H16" s="134" t="n">
        <f aca="false">8*I16</f>
        <v>0</v>
      </c>
      <c r="I16" s="135"/>
      <c r="J16" s="135" t="n">
        <v>2</v>
      </c>
      <c r="K16" s="157" t="n">
        <f aca="false">SUM(I16:J16)</f>
        <v>2</v>
      </c>
      <c r="L16" s="131" t="s">
        <v>267</v>
      </c>
      <c r="M16" s="138" t="s">
        <v>16</v>
      </c>
      <c r="N16" s="139" t="s">
        <v>23</v>
      </c>
      <c r="O16" s="139" t="s">
        <v>23</v>
      </c>
    </row>
    <row r="17" customFormat="false" ht="28.8" hidden="false" customHeight="false" outlineLevel="0" collapsed="false">
      <c r="B17" s="155" t="s">
        <v>253</v>
      </c>
      <c r="C17" s="156" t="s">
        <v>22</v>
      </c>
      <c r="D17" s="133" t="s">
        <v>268</v>
      </c>
      <c r="E17" s="132" t="s">
        <v>269</v>
      </c>
      <c r="F17" s="133" t="s">
        <v>31</v>
      </c>
      <c r="G17" s="134" t="s">
        <v>32</v>
      </c>
      <c r="H17" s="134" t="n">
        <f aca="false">8*I17</f>
        <v>0</v>
      </c>
      <c r="I17" s="135"/>
      <c r="J17" s="135" t="n">
        <v>4</v>
      </c>
      <c r="K17" s="157" t="n">
        <f aca="false">SUM(I17:J17)</f>
        <v>4</v>
      </c>
      <c r="L17" s="131" t="s">
        <v>270</v>
      </c>
      <c r="M17" s="138" t="s">
        <v>16</v>
      </c>
      <c r="N17" s="139" t="s">
        <v>108</v>
      </c>
      <c r="O17" s="139" t="s">
        <v>108</v>
      </c>
    </row>
    <row r="18" customFormat="false" ht="28.8" hidden="false" customHeight="false" outlineLevel="0" collapsed="false">
      <c r="B18" s="155" t="s">
        <v>253</v>
      </c>
      <c r="C18" s="156" t="s">
        <v>22</v>
      </c>
      <c r="D18" s="133" t="s">
        <v>271</v>
      </c>
      <c r="E18" s="132" t="s">
        <v>272</v>
      </c>
      <c r="F18" s="133" t="s">
        <v>31</v>
      </c>
      <c r="G18" s="134" t="s">
        <v>32</v>
      </c>
      <c r="H18" s="134" t="n">
        <f aca="false">8*I18</f>
        <v>0</v>
      </c>
      <c r="I18" s="135"/>
      <c r="J18" s="135" t="n">
        <v>4</v>
      </c>
      <c r="K18" s="157" t="n">
        <f aca="false">SUM(I18:J18)</f>
        <v>4</v>
      </c>
      <c r="L18" s="131" t="s">
        <v>212</v>
      </c>
      <c r="M18" s="138" t="s">
        <v>16</v>
      </c>
      <c r="N18" s="139" t="s">
        <v>23</v>
      </c>
      <c r="O18" s="139" t="s">
        <v>23</v>
      </c>
    </row>
    <row r="19" customFormat="false" ht="28.8" hidden="false" customHeight="false" outlineLevel="0" collapsed="false">
      <c r="B19" s="155" t="s">
        <v>253</v>
      </c>
      <c r="C19" s="156" t="s">
        <v>22</v>
      </c>
      <c r="D19" s="133" t="s">
        <v>273</v>
      </c>
      <c r="E19" s="132" t="s">
        <v>274</v>
      </c>
      <c r="F19" s="133" t="s">
        <v>31</v>
      </c>
      <c r="G19" s="134" t="s">
        <v>32</v>
      </c>
      <c r="H19" s="134" t="n">
        <f aca="false">8*I19</f>
        <v>0</v>
      </c>
      <c r="I19" s="135"/>
      <c r="J19" s="136" t="n">
        <v>2</v>
      </c>
      <c r="K19" s="157" t="n">
        <f aca="false">SUM(I19:J19)</f>
        <v>2</v>
      </c>
      <c r="L19" s="131" t="s">
        <v>212</v>
      </c>
      <c r="M19" s="138" t="s">
        <v>16</v>
      </c>
      <c r="N19" s="139" t="s">
        <v>23</v>
      </c>
      <c r="O19" s="139" t="s">
        <v>23</v>
      </c>
    </row>
    <row r="20" customFormat="false" ht="28.8" hidden="false" customHeight="false" outlineLevel="0" collapsed="false">
      <c r="B20" s="155" t="s">
        <v>253</v>
      </c>
      <c r="C20" s="156" t="s">
        <v>22</v>
      </c>
      <c r="D20" s="133" t="s">
        <v>275</v>
      </c>
      <c r="E20" s="132" t="s">
        <v>30</v>
      </c>
      <c r="F20" s="133" t="s">
        <v>31</v>
      </c>
      <c r="G20" s="134" t="s">
        <v>32</v>
      </c>
      <c r="H20" s="134" t="n">
        <f aca="false">8*I20</f>
        <v>0</v>
      </c>
      <c r="I20" s="158"/>
      <c r="J20" s="135" t="n">
        <v>3</v>
      </c>
      <c r="K20" s="157" t="n">
        <f aca="false">SUM(I20:J20)</f>
        <v>3</v>
      </c>
      <c r="L20" s="131" t="s">
        <v>34</v>
      </c>
      <c r="M20" s="138" t="s">
        <v>16</v>
      </c>
      <c r="N20" s="139" t="s">
        <v>23</v>
      </c>
      <c r="O20" s="139" t="s">
        <v>23</v>
      </c>
    </row>
    <row r="21" customFormat="false" ht="82.8" hidden="false" customHeight="false" outlineLevel="0" collapsed="false">
      <c r="B21" s="155" t="s">
        <v>253</v>
      </c>
      <c r="C21" s="156" t="s">
        <v>22</v>
      </c>
      <c r="D21" s="133" t="s">
        <v>276</v>
      </c>
      <c r="E21" s="132" t="s">
        <v>260</v>
      </c>
      <c r="F21" s="133" t="s">
        <v>36</v>
      </c>
      <c r="G21" s="134" t="s">
        <v>32</v>
      </c>
      <c r="H21" s="134" t="n">
        <f aca="false">8*I21</f>
        <v>64</v>
      </c>
      <c r="I21" s="135" t="n">
        <v>8</v>
      </c>
      <c r="J21" s="136" t="n">
        <v>8</v>
      </c>
      <c r="K21" s="157" t="n">
        <f aca="false">SUM(I21:J21)</f>
        <v>16</v>
      </c>
      <c r="L21" s="131" t="s">
        <v>261</v>
      </c>
      <c r="M21" s="138" t="s">
        <v>16</v>
      </c>
      <c r="N21" s="139" t="s">
        <v>23</v>
      </c>
      <c r="O21" s="139" t="s">
        <v>23</v>
      </c>
    </row>
    <row r="22" customFormat="false" ht="82.8" hidden="false" customHeight="false" outlineLevel="0" collapsed="false">
      <c r="B22" s="155" t="s">
        <v>253</v>
      </c>
      <c r="C22" s="156" t="s">
        <v>22</v>
      </c>
      <c r="D22" s="133" t="s">
        <v>276</v>
      </c>
      <c r="E22" s="132" t="s">
        <v>260</v>
      </c>
      <c r="F22" s="133" t="s">
        <v>36</v>
      </c>
      <c r="G22" s="134" t="s">
        <v>32</v>
      </c>
      <c r="H22" s="134" t="n">
        <f aca="false">8*I22</f>
        <v>64</v>
      </c>
      <c r="I22" s="135" t="n">
        <v>8</v>
      </c>
      <c r="J22" s="136" t="n">
        <v>8</v>
      </c>
      <c r="K22" s="157" t="n">
        <f aca="false">SUM(I22:J22)</f>
        <v>16</v>
      </c>
      <c r="L22" s="133" t="s">
        <v>262</v>
      </c>
      <c r="M22" s="138" t="s">
        <v>22</v>
      </c>
      <c r="N22" s="139" t="s">
        <v>23</v>
      </c>
      <c r="O22" s="139" t="s">
        <v>23</v>
      </c>
    </row>
    <row r="23" customFormat="false" ht="85.5" hidden="false" customHeight="true" outlineLevel="0" collapsed="false">
      <c r="B23" s="155" t="s">
        <v>253</v>
      </c>
      <c r="C23" s="156" t="s">
        <v>22</v>
      </c>
      <c r="D23" s="133" t="s">
        <v>276</v>
      </c>
      <c r="E23" s="132" t="s">
        <v>260</v>
      </c>
      <c r="F23" s="133" t="s">
        <v>36</v>
      </c>
      <c r="G23" s="134" t="s">
        <v>32</v>
      </c>
      <c r="H23" s="134" t="n">
        <f aca="false">8*I23</f>
        <v>0</v>
      </c>
      <c r="I23" s="158"/>
      <c r="J23" s="136" t="n">
        <v>8</v>
      </c>
      <c r="K23" s="157" t="n">
        <f aca="false">SUM(I23:J23)</f>
        <v>8</v>
      </c>
      <c r="L23" s="131" t="s">
        <v>261</v>
      </c>
      <c r="M23" s="138" t="s">
        <v>16</v>
      </c>
      <c r="N23" s="139" t="s">
        <v>23</v>
      </c>
      <c r="O23" s="139" t="s">
        <v>23</v>
      </c>
    </row>
    <row r="24" customFormat="false" ht="17.25" hidden="false" customHeight="true" outlineLevel="0" collapsed="false">
      <c r="B24" s="159"/>
      <c r="C24" s="160" t="s">
        <v>277</v>
      </c>
      <c r="D24" s="160"/>
      <c r="E24" s="160"/>
      <c r="F24" s="160"/>
      <c r="G24" s="160"/>
      <c r="H24" s="161" t="n">
        <f aca="false">SUM(H15:H23)</f>
        <v>128</v>
      </c>
      <c r="I24" s="161" t="n">
        <f aca="false">SUM(I15:I23)</f>
        <v>16</v>
      </c>
      <c r="J24" s="161" t="n">
        <f aca="false">SUM(J15:J23)</f>
        <v>44</v>
      </c>
      <c r="K24" s="161" t="n">
        <f aca="false">SUM(K15:K23)</f>
        <v>60</v>
      </c>
      <c r="L24" s="162"/>
      <c r="M24" s="162"/>
      <c r="N24" s="162"/>
      <c r="O24" s="162"/>
    </row>
    <row r="25" customFormat="false" ht="7.5" hidden="false" customHeight="true" outlineLevel="0" collapsed="false">
      <c r="B25" s="163"/>
      <c r="C25" s="163"/>
      <c r="D25" s="163"/>
      <c r="E25" s="163"/>
      <c r="F25" s="163"/>
      <c r="G25" s="163"/>
      <c r="H25" s="163"/>
      <c r="I25" s="163"/>
      <c r="J25" s="163"/>
      <c r="K25" s="163"/>
      <c r="L25" s="124"/>
    </row>
    <row r="26" customFormat="false" ht="36" hidden="false" customHeight="true" outlineLevel="0" collapsed="false">
      <c r="B26" s="126" t="s">
        <v>1</v>
      </c>
      <c r="C26" s="127" t="s">
        <v>2</v>
      </c>
      <c r="D26" s="126" t="s">
        <v>3</v>
      </c>
      <c r="E26" s="127" t="s">
        <v>4</v>
      </c>
      <c r="F26" s="126" t="s">
        <v>5</v>
      </c>
      <c r="G26" s="127" t="s">
        <v>6</v>
      </c>
      <c r="H26" s="127" t="s">
        <v>7</v>
      </c>
      <c r="I26" s="127" t="s">
        <v>8</v>
      </c>
      <c r="J26" s="127" t="s">
        <v>9</v>
      </c>
      <c r="K26" s="127" t="s">
        <v>10</v>
      </c>
      <c r="L26" s="126" t="s">
        <v>11</v>
      </c>
      <c r="M26" s="128" t="s">
        <v>12</v>
      </c>
      <c r="N26" s="9" t="s">
        <v>13</v>
      </c>
      <c r="O26" s="9" t="s">
        <v>14</v>
      </c>
    </row>
    <row r="27" customFormat="false" ht="29.4" hidden="false" customHeight="false" outlineLevel="0" collapsed="false">
      <c r="B27" s="164" t="s">
        <v>253</v>
      </c>
      <c r="C27" s="165" t="s">
        <v>87</v>
      </c>
      <c r="D27" s="131" t="s">
        <v>278</v>
      </c>
      <c r="E27" s="132" t="s">
        <v>279</v>
      </c>
      <c r="F27" s="133" t="s">
        <v>31</v>
      </c>
      <c r="G27" s="134" t="s">
        <v>32</v>
      </c>
      <c r="H27" s="134" t="n">
        <f aca="false">8*I27</f>
        <v>0</v>
      </c>
      <c r="I27" s="135"/>
      <c r="J27" s="135" t="n">
        <v>12</v>
      </c>
      <c r="K27" s="166" t="n">
        <f aca="false">SUM(I27:J27)</f>
        <v>12</v>
      </c>
      <c r="L27" s="131" t="s">
        <v>280</v>
      </c>
      <c r="M27" s="138" t="s">
        <v>16</v>
      </c>
      <c r="N27" s="139" t="s">
        <v>108</v>
      </c>
      <c r="O27" s="139" t="s">
        <v>108</v>
      </c>
    </row>
    <row r="28" customFormat="false" ht="28.8" hidden="false" customHeight="false" outlineLevel="0" collapsed="false">
      <c r="B28" s="167" t="s">
        <v>253</v>
      </c>
      <c r="C28" s="168" t="s">
        <v>87</v>
      </c>
      <c r="D28" s="133" t="s">
        <v>265</v>
      </c>
      <c r="E28" s="139" t="s">
        <v>266</v>
      </c>
      <c r="F28" s="133" t="s">
        <v>31</v>
      </c>
      <c r="G28" s="169" t="s">
        <v>32</v>
      </c>
      <c r="H28" s="134" t="n">
        <f aca="false">8*I28</f>
        <v>0</v>
      </c>
      <c r="I28" s="135"/>
      <c r="J28" s="136" t="n">
        <v>2</v>
      </c>
      <c r="K28" s="166" t="n">
        <f aca="false">SUM(I28:J28)</f>
        <v>2</v>
      </c>
      <c r="L28" s="131" t="s">
        <v>267</v>
      </c>
      <c r="M28" s="138" t="s">
        <v>16</v>
      </c>
      <c r="N28" s="139" t="s">
        <v>23</v>
      </c>
      <c r="O28" s="139" t="s">
        <v>23</v>
      </c>
    </row>
    <row r="29" customFormat="false" ht="28.8" hidden="false" customHeight="false" outlineLevel="0" collapsed="false">
      <c r="B29" s="167" t="s">
        <v>253</v>
      </c>
      <c r="C29" s="165" t="s">
        <v>87</v>
      </c>
      <c r="D29" s="131" t="s">
        <v>264</v>
      </c>
      <c r="E29" s="132" t="s">
        <v>30</v>
      </c>
      <c r="F29" s="133" t="s">
        <v>31</v>
      </c>
      <c r="G29" s="134" t="s">
        <v>32</v>
      </c>
      <c r="H29" s="134" t="n">
        <f aca="false">8*I29</f>
        <v>0</v>
      </c>
      <c r="I29" s="135"/>
      <c r="J29" s="135" t="n">
        <v>6</v>
      </c>
      <c r="K29" s="166" t="n">
        <f aca="false">SUM(I29:J29)</f>
        <v>6</v>
      </c>
      <c r="L29" s="131" t="s">
        <v>34</v>
      </c>
      <c r="M29" s="138" t="s">
        <v>16</v>
      </c>
      <c r="N29" s="139" t="s">
        <v>23</v>
      </c>
      <c r="O29" s="139" t="s">
        <v>23</v>
      </c>
    </row>
    <row r="30" customFormat="false" ht="96.6" hidden="false" customHeight="false" outlineLevel="0" collapsed="false">
      <c r="B30" s="167" t="s">
        <v>253</v>
      </c>
      <c r="C30" s="165" t="s">
        <v>87</v>
      </c>
      <c r="D30" s="131" t="s">
        <v>281</v>
      </c>
      <c r="E30" s="132" t="s">
        <v>260</v>
      </c>
      <c r="F30" s="133" t="s">
        <v>36</v>
      </c>
      <c r="G30" s="134" t="s">
        <v>32</v>
      </c>
      <c r="H30" s="134" t="n">
        <f aca="false">8*I30</f>
        <v>40</v>
      </c>
      <c r="I30" s="135" t="n">
        <v>5</v>
      </c>
      <c r="J30" s="136" t="n">
        <v>8</v>
      </c>
      <c r="K30" s="166" t="n">
        <f aca="false">SUM(I30:J30)</f>
        <v>13</v>
      </c>
      <c r="L30" s="131" t="s">
        <v>261</v>
      </c>
      <c r="M30" s="138" t="s">
        <v>16</v>
      </c>
      <c r="N30" s="139" t="s">
        <v>23</v>
      </c>
      <c r="O30" s="139" t="s">
        <v>23</v>
      </c>
    </row>
    <row r="31" customFormat="false" ht="96.6" hidden="false" customHeight="false" outlineLevel="0" collapsed="false">
      <c r="B31" s="167" t="s">
        <v>253</v>
      </c>
      <c r="C31" s="165" t="s">
        <v>87</v>
      </c>
      <c r="D31" s="131" t="s">
        <v>281</v>
      </c>
      <c r="E31" s="132" t="s">
        <v>260</v>
      </c>
      <c r="F31" s="133" t="s">
        <v>36</v>
      </c>
      <c r="G31" s="134" t="s">
        <v>32</v>
      </c>
      <c r="H31" s="134" t="n">
        <f aca="false">8*I31</f>
        <v>32</v>
      </c>
      <c r="I31" s="135" t="n">
        <v>4</v>
      </c>
      <c r="J31" s="136" t="n">
        <v>6</v>
      </c>
      <c r="K31" s="166" t="n">
        <f aca="false">SUM(I31:J31)</f>
        <v>10</v>
      </c>
      <c r="L31" s="133" t="s">
        <v>262</v>
      </c>
      <c r="M31" s="138" t="s">
        <v>22</v>
      </c>
      <c r="N31" s="139" t="s">
        <v>23</v>
      </c>
      <c r="O31" s="139" t="s">
        <v>23</v>
      </c>
    </row>
    <row r="32" customFormat="false" ht="96.6" hidden="false" customHeight="false" outlineLevel="0" collapsed="false">
      <c r="B32" s="167" t="s">
        <v>253</v>
      </c>
      <c r="C32" s="165" t="s">
        <v>87</v>
      </c>
      <c r="D32" s="131" t="s">
        <v>281</v>
      </c>
      <c r="E32" s="132" t="s">
        <v>260</v>
      </c>
      <c r="F32" s="133" t="s">
        <v>36</v>
      </c>
      <c r="G32" s="134" t="s">
        <v>32</v>
      </c>
      <c r="H32" s="134" t="n">
        <f aca="false">8*I32</f>
        <v>0</v>
      </c>
      <c r="I32" s="135"/>
      <c r="J32" s="136" t="n">
        <v>6</v>
      </c>
      <c r="K32" s="166" t="n">
        <f aca="false">SUM(I32:J32)</f>
        <v>6</v>
      </c>
      <c r="L32" s="133" t="s">
        <v>262</v>
      </c>
      <c r="M32" s="138" t="s">
        <v>22</v>
      </c>
      <c r="N32" s="139" t="s">
        <v>23</v>
      </c>
      <c r="O32" s="139" t="s">
        <v>23</v>
      </c>
    </row>
    <row r="33" customFormat="false" ht="96.75" hidden="false" customHeight="true" outlineLevel="0" collapsed="false">
      <c r="B33" s="167" t="s">
        <v>253</v>
      </c>
      <c r="C33" s="165" t="s">
        <v>87</v>
      </c>
      <c r="D33" s="131" t="s">
        <v>281</v>
      </c>
      <c r="E33" s="132" t="s">
        <v>260</v>
      </c>
      <c r="F33" s="133" t="s">
        <v>36</v>
      </c>
      <c r="G33" s="134" t="s">
        <v>32</v>
      </c>
      <c r="H33" s="134" t="n">
        <f aca="false">8*I33</f>
        <v>0</v>
      </c>
      <c r="I33" s="135"/>
      <c r="J33" s="136" t="n">
        <v>6</v>
      </c>
      <c r="K33" s="166" t="n">
        <f aca="false">SUM(I33:J33)</f>
        <v>6</v>
      </c>
      <c r="L33" s="131" t="s">
        <v>282</v>
      </c>
      <c r="M33" s="138" t="s">
        <v>27</v>
      </c>
      <c r="N33" s="139" t="s">
        <v>178</v>
      </c>
      <c r="O33" s="139" t="s">
        <v>23</v>
      </c>
    </row>
    <row r="34" customFormat="false" ht="28.8" hidden="false" customHeight="false" outlineLevel="0" collapsed="false">
      <c r="B34" s="167" t="s">
        <v>253</v>
      </c>
      <c r="C34" s="165" t="s">
        <v>87</v>
      </c>
      <c r="D34" s="131" t="s">
        <v>217</v>
      </c>
      <c r="E34" s="132" t="s">
        <v>283</v>
      </c>
      <c r="F34" s="133" t="s">
        <v>43</v>
      </c>
      <c r="G34" s="134" t="s">
        <v>44</v>
      </c>
      <c r="H34" s="134" t="n">
        <f aca="false">8*I34</f>
        <v>8</v>
      </c>
      <c r="I34" s="135" t="n">
        <v>1</v>
      </c>
      <c r="J34" s="136"/>
      <c r="K34" s="166" t="n">
        <f aca="false">SUM(I34:J34)</f>
        <v>1</v>
      </c>
      <c r="L34" s="133" t="s">
        <v>218</v>
      </c>
      <c r="M34" s="138" t="s">
        <v>16</v>
      </c>
      <c r="N34" s="139" t="s">
        <v>23</v>
      </c>
      <c r="O34" s="139" t="s">
        <v>23</v>
      </c>
    </row>
    <row r="35" customFormat="false" ht="28.8" hidden="false" customHeight="false" outlineLevel="0" collapsed="false">
      <c r="B35" s="167" t="s">
        <v>253</v>
      </c>
      <c r="C35" s="165" t="s">
        <v>87</v>
      </c>
      <c r="D35" s="131" t="s">
        <v>235</v>
      </c>
      <c r="E35" s="132" t="s">
        <v>236</v>
      </c>
      <c r="F35" s="133" t="s">
        <v>43</v>
      </c>
      <c r="G35" s="134" t="s">
        <v>44</v>
      </c>
      <c r="H35" s="134" t="n">
        <f aca="false">8*I35</f>
        <v>8</v>
      </c>
      <c r="I35" s="135" t="n">
        <v>1</v>
      </c>
      <c r="J35" s="136"/>
      <c r="K35" s="166" t="n">
        <f aca="false">SUM(I35:J35)</f>
        <v>1</v>
      </c>
      <c r="L35" s="131" t="s">
        <v>77</v>
      </c>
      <c r="M35" s="138" t="s">
        <v>22</v>
      </c>
      <c r="N35" s="139" t="s">
        <v>23</v>
      </c>
      <c r="O35" s="139" t="s">
        <v>23</v>
      </c>
    </row>
    <row r="36" customFormat="false" ht="28.8" hidden="false" customHeight="false" outlineLevel="0" collapsed="false">
      <c r="B36" s="167" t="s">
        <v>253</v>
      </c>
      <c r="C36" s="165" t="s">
        <v>87</v>
      </c>
      <c r="D36" s="131" t="s">
        <v>284</v>
      </c>
      <c r="E36" s="132" t="s">
        <v>285</v>
      </c>
      <c r="F36" s="133" t="s">
        <v>43</v>
      </c>
      <c r="G36" s="134" t="s">
        <v>44</v>
      </c>
      <c r="H36" s="134" t="n">
        <f aca="false">8*I36</f>
        <v>0</v>
      </c>
      <c r="I36" s="135"/>
      <c r="J36" s="136" t="n">
        <v>1</v>
      </c>
      <c r="K36" s="166" t="n">
        <f aca="false">SUM(I36:J36)</f>
        <v>1</v>
      </c>
      <c r="L36" s="131" t="s">
        <v>286</v>
      </c>
      <c r="M36" s="138" t="s">
        <v>22</v>
      </c>
      <c r="N36" s="139" t="s">
        <v>23</v>
      </c>
      <c r="O36" s="139" t="s">
        <v>23</v>
      </c>
    </row>
    <row r="37" customFormat="false" ht="28.8" hidden="false" customHeight="false" outlineLevel="0" collapsed="false">
      <c r="B37" s="167" t="s">
        <v>253</v>
      </c>
      <c r="C37" s="165" t="s">
        <v>87</v>
      </c>
      <c r="D37" s="131" t="s">
        <v>287</v>
      </c>
      <c r="E37" s="132" t="s">
        <v>288</v>
      </c>
      <c r="F37" s="133" t="s">
        <v>43</v>
      </c>
      <c r="G37" s="134" t="s">
        <v>44</v>
      </c>
      <c r="H37" s="134" t="n">
        <f aca="false">8*I37</f>
        <v>8</v>
      </c>
      <c r="I37" s="135" t="n">
        <v>1</v>
      </c>
      <c r="J37" s="135"/>
      <c r="K37" s="170" t="n">
        <f aca="false">SUM(I37:J37)</f>
        <v>1</v>
      </c>
      <c r="L37" s="131" t="s">
        <v>289</v>
      </c>
      <c r="M37" s="138" t="s">
        <v>16</v>
      </c>
      <c r="N37" s="139" t="s">
        <v>23</v>
      </c>
      <c r="O37" s="139" t="s">
        <v>23</v>
      </c>
    </row>
    <row r="38" customFormat="false" ht="29.4" hidden="false" customHeight="false" outlineLevel="0" collapsed="false">
      <c r="B38" s="167" t="s">
        <v>253</v>
      </c>
      <c r="C38" s="165" t="s">
        <v>87</v>
      </c>
      <c r="D38" s="131" t="s">
        <v>109</v>
      </c>
      <c r="E38" s="132" t="s">
        <v>110</v>
      </c>
      <c r="F38" s="133" t="s">
        <v>43</v>
      </c>
      <c r="G38" s="134" t="s">
        <v>44</v>
      </c>
      <c r="H38" s="134" t="n">
        <f aca="false">8*I38</f>
        <v>0</v>
      </c>
      <c r="I38" s="135"/>
      <c r="J38" s="135" t="n">
        <v>1</v>
      </c>
      <c r="K38" s="170" t="n">
        <f aca="false">SUM(I38:J38)</f>
        <v>1</v>
      </c>
      <c r="L38" s="171" t="s">
        <v>111</v>
      </c>
      <c r="M38" s="172" t="s">
        <v>22</v>
      </c>
      <c r="N38" s="173" t="s">
        <v>23</v>
      </c>
      <c r="O38" s="173" t="s">
        <v>23</v>
      </c>
    </row>
    <row r="39" customFormat="false" ht="17.25" hidden="false" customHeight="true" outlineLevel="0" collapsed="false">
      <c r="B39" s="174"/>
      <c r="C39" s="175" t="s">
        <v>290</v>
      </c>
      <c r="D39" s="175"/>
      <c r="E39" s="175"/>
      <c r="F39" s="175"/>
      <c r="G39" s="175"/>
      <c r="H39" s="176" t="n">
        <f aca="false">SUM(H27:H38)</f>
        <v>96</v>
      </c>
      <c r="I39" s="176" t="n">
        <f aca="false">SUM(I27:I38)</f>
        <v>12</v>
      </c>
      <c r="J39" s="176" t="n">
        <f aca="false">SUM(J27:J38)</f>
        <v>48</v>
      </c>
      <c r="K39" s="176" t="n">
        <f aca="false">SUM(K27:K38)</f>
        <v>60</v>
      </c>
      <c r="L39" s="177"/>
      <c r="M39" s="177"/>
      <c r="N39" s="177"/>
      <c r="O39" s="177"/>
    </row>
    <row r="40" customFormat="false" ht="6.75" hidden="false" customHeight="true" outlineLevel="0" collapsed="false">
      <c r="B40" s="163"/>
      <c r="C40" s="163"/>
      <c r="D40" s="163"/>
      <c r="E40" s="163"/>
      <c r="F40" s="163"/>
      <c r="G40" s="163"/>
      <c r="H40" s="163"/>
      <c r="I40" s="163"/>
      <c r="J40" s="163"/>
      <c r="K40" s="163"/>
      <c r="L40" s="124"/>
    </row>
    <row r="41" customFormat="false" ht="36" hidden="false" customHeight="true" outlineLevel="0" collapsed="false">
      <c r="B41" s="126" t="s">
        <v>1</v>
      </c>
      <c r="C41" s="127" t="s">
        <v>2</v>
      </c>
      <c r="D41" s="126" t="s">
        <v>3</v>
      </c>
      <c r="E41" s="127" t="s">
        <v>4</v>
      </c>
      <c r="F41" s="126" t="s">
        <v>5</v>
      </c>
      <c r="G41" s="127" t="s">
        <v>6</v>
      </c>
      <c r="H41" s="127" t="s">
        <v>7</v>
      </c>
      <c r="I41" s="127" t="s">
        <v>8</v>
      </c>
      <c r="J41" s="127" t="s">
        <v>9</v>
      </c>
      <c r="K41" s="127" t="s">
        <v>10</v>
      </c>
      <c r="L41" s="126" t="s">
        <v>11</v>
      </c>
      <c r="M41" s="128" t="s">
        <v>12</v>
      </c>
      <c r="N41" s="9" t="s">
        <v>13</v>
      </c>
      <c r="O41" s="9" t="s">
        <v>14</v>
      </c>
    </row>
    <row r="42" customFormat="false" ht="29.4" hidden="false" customHeight="false" outlineLevel="0" collapsed="false">
      <c r="B42" s="178" t="s">
        <v>253</v>
      </c>
      <c r="C42" s="179" t="s">
        <v>113</v>
      </c>
      <c r="D42" s="131" t="s">
        <v>291</v>
      </c>
      <c r="E42" s="132" t="s">
        <v>292</v>
      </c>
      <c r="F42" s="133" t="s">
        <v>31</v>
      </c>
      <c r="G42" s="134" t="s">
        <v>32</v>
      </c>
      <c r="H42" s="134" t="n">
        <f aca="false">8*I42</f>
        <v>0</v>
      </c>
      <c r="I42" s="135"/>
      <c r="J42" s="135" t="n">
        <v>11</v>
      </c>
      <c r="K42" s="180" t="n">
        <f aca="false">SUM(I42:J42)</f>
        <v>11</v>
      </c>
      <c r="L42" s="131" t="s">
        <v>293</v>
      </c>
      <c r="M42" s="138" t="s">
        <v>22</v>
      </c>
      <c r="N42" s="139" t="s">
        <v>108</v>
      </c>
      <c r="O42" s="139" t="s">
        <v>108</v>
      </c>
    </row>
    <row r="43" customFormat="false" ht="28.8" hidden="false" customHeight="false" outlineLevel="0" collapsed="false">
      <c r="B43" s="181" t="s">
        <v>253</v>
      </c>
      <c r="C43" s="182" t="s">
        <v>113</v>
      </c>
      <c r="D43" s="133" t="s">
        <v>294</v>
      </c>
      <c r="E43" s="139" t="s">
        <v>272</v>
      </c>
      <c r="F43" s="133" t="s">
        <v>31</v>
      </c>
      <c r="G43" s="169" t="s">
        <v>32</v>
      </c>
      <c r="H43" s="134" t="n">
        <f aca="false">8*I43</f>
        <v>0</v>
      </c>
      <c r="I43" s="135"/>
      <c r="J43" s="136" t="n">
        <v>2</v>
      </c>
      <c r="K43" s="180" t="n">
        <f aca="false">SUM(I43:J43)</f>
        <v>2</v>
      </c>
      <c r="L43" s="131" t="s">
        <v>212</v>
      </c>
      <c r="M43" s="138" t="s">
        <v>16</v>
      </c>
      <c r="N43" s="139" t="s">
        <v>23</v>
      </c>
      <c r="O43" s="139" t="s">
        <v>23</v>
      </c>
    </row>
    <row r="44" customFormat="false" ht="28.8" hidden="false" customHeight="false" outlineLevel="0" collapsed="false">
      <c r="B44" s="181" t="s">
        <v>253</v>
      </c>
      <c r="C44" s="179" t="s">
        <v>113</v>
      </c>
      <c r="D44" s="131" t="s">
        <v>287</v>
      </c>
      <c r="E44" s="132" t="s">
        <v>288</v>
      </c>
      <c r="F44" s="133" t="s">
        <v>31</v>
      </c>
      <c r="G44" s="134" t="s">
        <v>32</v>
      </c>
      <c r="H44" s="134" t="n">
        <f aca="false">8*I44</f>
        <v>0</v>
      </c>
      <c r="I44" s="183"/>
      <c r="J44" s="135" t="n">
        <v>2</v>
      </c>
      <c r="K44" s="180" t="n">
        <f aca="false">SUM(I44:J44)</f>
        <v>2</v>
      </c>
      <c r="L44" s="131" t="s">
        <v>289</v>
      </c>
      <c r="M44" s="138" t="s">
        <v>16</v>
      </c>
      <c r="N44" s="139" t="s">
        <v>23</v>
      </c>
      <c r="O44" s="139" t="s">
        <v>23</v>
      </c>
    </row>
    <row r="45" customFormat="false" ht="28.8" hidden="false" customHeight="false" outlineLevel="0" collapsed="false">
      <c r="B45" s="181" t="s">
        <v>253</v>
      </c>
      <c r="C45" s="179" t="s">
        <v>113</v>
      </c>
      <c r="D45" s="131" t="s">
        <v>109</v>
      </c>
      <c r="E45" s="132" t="s">
        <v>110</v>
      </c>
      <c r="F45" s="133" t="s">
        <v>31</v>
      </c>
      <c r="G45" s="134" t="s">
        <v>32</v>
      </c>
      <c r="H45" s="134" t="n">
        <f aca="false">8*I45</f>
        <v>0</v>
      </c>
      <c r="I45" s="135"/>
      <c r="J45" s="136" t="n">
        <v>1</v>
      </c>
      <c r="K45" s="180" t="n">
        <f aca="false">SUM(I45:J45)</f>
        <v>1</v>
      </c>
      <c r="L45" s="131" t="s">
        <v>111</v>
      </c>
      <c r="M45" s="138" t="s">
        <v>22</v>
      </c>
      <c r="N45" s="139" t="s">
        <v>23</v>
      </c>
      <c r="O45" s="139" t="s">
        <v>23</v>
      </c>
    </row>
    <row r="46" customFormat="false" ht="28.8" hidden="false" customHeight="false" outlineLevel="0" collapsed="false">
      <c r="B46" s="181" t="s">
        <v>253</v>
      </c>
      <c r="C46" s="179" t="s">
        <v>113</v>
      </c>
      <c r="D46" s="131" t="s">
        <v>295</v>
      </c>
      <c r="E46" s="132" t="s">
        <v>30</v>
      </c>
      <c r="F46" s="133" t="s">
        <v>31</v>
      </c>
      <c r="G46" s="134" t="s">
        <v>32</v>
      </c>
      <c r="H46" s="134" t="n">
        <f aca="false">8*I46</f>
        <v>0</v>
      </c>
      <c r="I46" s="135"/>
      <c r="J46" s="136" t="n">
        <v>2</v>
      </c>
      <c r="K46" s="180" t="n">
        <f aca="false">SUM(I46:J46)</f>
        <v>2</v>
      </c>
      <c r="L46" s="131" t="s">
        <v>34</v>
      </c>
      <c r="M46" s="138" t="s">
        <v>16</v>
      </c>
      <c r="N46" s="139" t="s">
        <v>23</v>
      </c>
      <c r="O46" s="139" t="s">
        <v>23</v>
      </c>
    </row>
    <row r="47" customFormat="false" ht="27.75" hidden="false" customHeight="true" outlineLevel="0" collapsed="false">
      <c r="B47" s="181" t="s">
        <v>253</v>
      </c>
      <c r="C47" s="179" t="s">
        <v>113</v>
      </c>
      <c r="D47" s="131" t="s">
        <v>264</v>
      </c>
      <c r="E47" s="132" t="s">
        <v>30</v>
      </c>
      <c r="F47" s="133" t="s">
        <v>31</v>
      </c>
      <c r="G47" s="134" t="s">
        <v>32</v>
      </c>
      <c r="H47" s="134" t="n">
        <f aca="false">8*I47</f>
        <v>0</v>
      </c>
      <c r="I47" s="135"/>
      <c r="J47" s="136" t="n">
        <v>2</v>
      </c>
      <c r="K47" s="180" t="n">
        <f aca="false">SUM(I47:J47)</f>
        <v>2</v>
      </c>
      <c r="L47" s="131" t="s">
        <v>33</v>
      </c>
      <c r="M47" s="138" t="s">
        <v>22</v>
      </c>
      <c r="N47" s="139" t="s">
        <v>23</v>
      </c>
      <c r="O47" s="139" t="s">
        <v>23</v>
      </c>
    </row>
    <row r="48" customFormat="false" ht="82.8" hidden="false" customHeight="false" outlineLevel="0" collapsed="false">
      <c r="B48" s="181" t="s">
        <v>253</v>
      </c>
      <c r="C48" s="179" t="s">
        <v>113</v>
      </c>
      <c r="D48" s="131" t="s">
        <v>296</v>
      </c>
      <c r="E48" s="132" t="s">
        <v>260</v>
      </c>
      <c r="F48" s="133" t="s">
        <v>36</v>
      </c>
      <c r="G48" s="134" t="s">
        <v>32</v>
      </c>
      <c r="H48" s="134" t="n">
        <f aca="false">8*I48</f>
        <v>32</v>
      </c>
      <c r="I48" s="135" t="n">
        <v>4</v>
      </c>
      <c r="J48" s="136" t="n">
        <v>9</v>
      </c>
      <c r="K48" s="180" t="n">
        <f aca="false">SUM(I48:J48)</f>
        <v>13</v>
      </c>
      <c r="L48" s="131" t="s">
        <v>261</v>
      </c>
      <c r="M48" s="138" t="s">
        <v>16</v>
      </c>
      <c r="N48" s="139" t="s">
        <v>23</v>
      </c>
      <c r="O48" s="139" t="s">
        <v>23</v>
      </c>
    </row>
    <row r="49" customFormat="false" ht="82.8" hidden="false" customHeight="false" outlineLevel="0" collapsed="false">
      <c r="B49" s="181" t="s">
        <v>253</v>
      </c>
      <c r="C49" s="179" t="s">
        <v>113</v>
      </c>
      <c r="D49" s="131" t="s">
        <v>296</v>
      </c>
      <c r="E49" s="132" t="s">
        <v>260</v>
      </c>
      <c r="F49" s="133" t="s">
        <v>36</v>
      </c>
      <c r="G49" s="134" t="s">
        <v>32</v>
      </c>
      <c r="H49" s="134" t="n">
        <f aca="false">8*I49</f>
        <v>32</v>
      </c>
      <c r="I49" s="135" t="n">
        <v>4</v>
      </c>
      <c r="J49" s="136" t="n">
        <v>9</v>
      </c>
      <c r="K49" s="180" t="n">
        <f aca="false">SUM(I49:J49)</f>
        <v>13</v>
      </c>
      <c r="L49" s="131" t="s">
        <v>262</v>
      </c>
      <c r="M49" s="138" t="s">
        <v>22</v>
      </c>
      <c r="N49" s="139" t="s">
        <v>23</v>
      </c>
      <c r="O49" s="139" t="s">
        <v>23</v>
      </c>
    </row>
    <row r="50" customFormat="false" ht="84" hidden="false" customHeight="true" outlineLevel="0" collapsed="false">
      <c r="B50" s="181" t="s">
        <v>253</v>
      </c>
      <c r="C50" s="179" t="s">
        <v>113</v>
      </c>
      <c r="D50" s="131" t="s">
        <v>296</v>
      </c>
      <c r="E50" s="132" t="s">
        <v>260</v>
      </c>
      <c r="F50" s="133" t="s">
        <v>36</v>
      </c>
      <c r="G50" s="134" t="s">
        <v>32</v>
      </c>
      <c r="H50" s="134" t="n">
        <f aca="false">8*I50</f>
        <v>0</v>
      </c>
      <c r="I50" s="135"/>
      <c r="J50" s="136" t="n">
        <v>9</v>
      </c>
      <c r="K50" s="180" t="n">
        <f aca="false">SUM(I50:J50)</f>
        <v>9</v>
      </c>
      <c r="L50" s="131" t="s">
        <v>261</v>
      </c>
      <c r="M50" s="138" t="s">
        <v>16</v>
      </c>
      <c r="N50" s="139" t="s">
        <v>23</v>
      </c>
      <c r="O50" s="139" t="s">
        <v>23</v>
      </c>
    </row>
    <row r="51" customFormat="false" ht="28.8" hidden="false" customHeight="false" outlineLevel="0" collapsed="false">
      <c r="B51" s="178" t="s">
        <v>253</v>
      </c>
      <c r="C51" s="179" t="s">
        <v>113</v>
      </c>
      <c r="D51" s="131" t="s">
        <v>137</v>
      </c>
      <c r="E51" s="132" t="s">
        <v>138</v>
      </c>
      <c r="F51" s="133" t="s">
        <v>139</v>
      </c>
      <c r="G51" s="134" t="s">
        <v>140</v>
      </c>
      <c r="H51" s="134" t="n">
        <f aca="false">8*I51</f>
        <v>16</v>
      </c>
      <c r="I51" s="135" t="n">
        <v>2</v>
      </c>
      <c r="J51" s="135" t="s">
        <v>237</v>
      </c>
      <c r="K51" s="180" t="n">
        <f aca="false">SUM(I51:J51)</f>
        <v>2</v>
      </c>
      <c r="L51" s="131" t="s">
        <v>141</v>
      </c>
      <c r="M51" s="184" t="s">
        <v>142</v>
      </c>
      <c r="N51" s="184" t="s">
        <v>142</v>
      </c>
      <c r="O51" s="184" t="s">
        <v>142</v>
      </c>
    </row>
    <row r="52" customFormat="false" ht="29.4" hidden="false" customHeight="false" outlineLevel="0" collapsed="false">
      <c r="B52" s="178" t="s">
        <v>253</v>
      </c>
      <c r="C52" s="179" t="s">
        <v>113</v>
      </c>
      <c r="D52" s="131" t="s">
        <v>143</v>
      </c>
      <c r="E52" s="132" t="s">
        <v>144</v>
      </c>
      <c r="F52" s="133" t="s">
        <v>145</v>
      </c>
      <c r="G52" s="134" t="s">
        <v>140</v>
      </c>
      <c r="H52" s="134" t="n">
        <f aca="false">8*I52</f>
        <v>24</v>
      </c>
      <c r="I52" s="135" t="n">
        <v>3</v>
      </c>
      <c r="J52" s="135" t="s">
        <v>237</v>
      </c>
      <c r="K52" s="180" t="n">
        <f aca="false">SUM(I52:J52)</f>
        <v>3</v>
      </c>
      <c r="L52" s="171" t="s">
        <v>146</v>
      </c>
      <c r="M52" s="172" t="s">
        <v>27</v>
      </c>
      <c r="N52" s="173" t="s">
        <v>147</v>
      </c>
      <c r="O52" s="173" t="s">
        <v>147</v>
      </c>
    </row>
    <row r="53" customFormat="false" ht="17.25" hidden="false" customHeight="true" outlineLevel="0" collapsed="false">
      <c r="B53" s="185"/>
      <c r="C53" s="186" t="s">
        <v>297</v>
      </c>
      <c r="D53" s="186"/>
      <c r="E53" s="186"/>
      <c r="F53" s="186"/>
      <c r="G53" s="186"/>
      <c r="H53" s="187" t="n">
        <f aca="false">SUM(H42:H52)</f>
        <v>104</v>
      </c>
      <c r="I53" s="187" t="n">
        <f aca="false">SUM(I42:I52)</f>
        <v>13</v>
      </c>
      <c r="J53" s="187" t="n">
        <f aca="false">SUM(J42:J52)</f>
        <v>47</v>
      </c>
      <c r="K53" s="187" t="n">
        <f aca="false">SUM(K42:K52)</f>
        <v>60</v>
      </c>
      <c r="L53" s="188"/>
      <c r="M53" s="188"/>
      <c r="N53" s="188"/>
      <c r="O53" s="188"/>
    </row>
    <row r="54" customFormat="false" ht="7.5" hidden="false" customHeight="true" outlineLevel="0" collapsed="false"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</row>
    <row r="55" customFormat="false" ht="36" hidden="false" customHeight="true" outlineLevel="0" collapsed="false">
      <c r="B55" s="126" t="s">
        <v>1</v>
      </c>
      <c r="C55" s="127" t="s">
        <v>2</v>
      </c>
      <c r="D55" s="126" t="s">
        <v>3</v>
      </c>
      <c r="E55" s="127" t="s">
        <v>4</v>
      </c>
      <c r="F55" s="126" t="s">
        <v>5</v>
      </c>
      <c r="G55" s="127" t="s">
        <v>298</v>
      </c>
      <c r="H55" s="127"/>
      <c r="I55" s="127" t="s">
        <v>299</v>
      </c>
      <c r="J55" s="127" t="s">
        <v>300</v>
      </c>
      <c r="K55" s="127" t="s">
        <v>301</v>
      </c>
      <c r="L55" s="126" t="s">
        <v>11</v>
      </c>
      <c r="M55" s="128" t="s">
        <v>12</v>
      </c>
      <c r="N55" s="9" t="s">
        <v>13</v>
      </c>
      <c r="O55" s="9" t="s">
        <v>14</v>
      </c>
    </row>
    <row r="56" customFormat="false" ht="111" hidden="false" customHeight="false" outlineLevel="0" collapsed="false">
      <c r="B56" s="189" t="s">
        <v>253</v>
      </c>
      <c r="C56" s="190" t="s">
        <v>302</v>
      </c>
      <c r="D56" s="131" t="s">
        <v>303</v>
      </c>
      <c r="E56" s="132" t="s">
        <v>260</v>
      </c>
      <c r="F56" s="133" t="s">
        <v>36</v>
      </c>
      <c r="G56" s="134" t="s">
        <v>32</v>
      </c>
      <c r="H56" s="134" t="n">
        <f aca="false">8*I56</f>
        <v>32</v>
      </c>
      <c r="I56" s="135" t="n">
        <v>4</v>
      </c>
      <c r="J56" s="136" t="n">
        <v>13</v>
      </c>
      <c r="K56" s="191" t="n">
        <f aca="false">SUM(I56:J56)</f>
        <v>17</v>
      </c>
      <c r="L56" s="131" t="s">
        <v>261</v>
      </c>
      <c r="M56" s="138" t="s">
        <v>16</v>
      </c>
      <c r="N56" s="139" t="s">
        <v>23</v>
      </c>
      <c r="O56" s="139" t="s">
        <v>23</v>
      </c>
    </row>
    <row r="57" customFormat="false" ht="109.5" hidden="false" customHeight="true" outlineLevel="0" collapsed="false">
      <c r="B57" s="189" t="s">
        <v>253</v>
      </c>
      <c r="C57" s="190" t="s">
        <v>302</v>
      </c>
      <c r="D57" s="131" t="s">
        <v>303</v>
      </c>
      <c r="E57" s="132" t="s">
        <v>260</v>
      </c>
      <c r="F57" s="133" t="s">
        <v>36</v>
      </c>
      <c r="G57" s="134" t="s">
        <v>32</v>
      </c>
      <c r="H57" s="134" t="n">
        <f aca="false">8*I57</f>
        <v>24</v>
      </c>
      <c r="I57" s="135" t="n">
        <v>3</v>
      </c>
      <c r="J57" s="136" t="n">
        <v>13</v>
      </c>
      <c r="K57" s="191" t="n">
        <f aca="false">SUM(I57:J57)</f>
        <v>16</v>
      </c>
      <c r="L57" s="131" t="s">
        <v>262</v>
      </c>
      <c r="M57" s="138" t="s">
        <v>22</v>
      </c>
      <c r="N57" s="139" t="s">
        <v>23</v>
      </c>
      <c r="O57" s="139" t="s">
        <v>23</v>
      </c>
    </row>
    <row r="58" customFormat="false" ht="109.5" hidden="false" customHeight="true" outlineLevel="0" collapsed="false">
      <c r="B58" s="189" t="s">
        <v>253</v>
      </c>
      <c r="C58" s="190" t="s">
        <v>302</v>
      </c>
      <c r="D58" s="131" t="s">
        <v>303</v>
      </c>
      <c r="E58" s="132" t="s">
        <v>260</v>
      </c>
      <c r="F58" s="133" t="s">
        <v>36</v>
      </c>
      <c r="G58" s="134" t="s">
        <v>32</v>
      </c>
      <c r="H58" s="134" t="n">
        <f aca="false">8*I58</f>
        <v>0</v>
      </c>
      <c r="I58" s="135"/>
      <c r="J58" s="136" t="n">
        <v>12</v>
      </c>
      <c r="K58" s="191" t="n">
        <f aca="false">SUM(I58:J58)</f>
        <v>12</v>
      </c>
      <c r="L58" s="131" t="s">
        <v>262</v>
      </c>
      <c r="M58" s="138" t="s">
        <v>22</v>
      </c>
      <c r="N58" s="139" t="s">
        <v>23</v>
      </c>
      <c r="O58" s="139" t="s">
        <v>23</v>
      </c>
    </row>
    <row r="59" customFormat="false" ht="29.4" hidden="false" customHeight="false" outlineLevel="0" collapsed="false">
      <c r="B59" s="189" t="s">
        <v>253</v>
      </c>
      <c r="C59" s="192" t="s">
        <v>302</v>
      </c>
      <c r="D59" s="133" t="s">
        <v>148</v>
      </c>
      <c r="E59" s="139" t="s">
        <v>138</v>
      </c>
      <c r="F59" s="133" t="s">
        <v>149</v>
      </c>
      <c r="G59" s="169" t="s">
        <v>150</v>
      </c>
      <c r="H59" s="134" t="n">
        <f aca="false">8*I59</f>
        <v>40</v>
      </c>
      <c r="I59" s="136" t="n">
        <v>5</v>
      </c>
      <c r="J59" s="136" t="n">
        <v>10</v>
      </c>
      <c r="K59" s="191" t="n">
        <f aca="false">SUM(I59:J59)</f>
        <v>15</v>
      </c>
      <c r="L59" s="171" t="s">
        <v>151</v>
      </c>
      <c r="M59" s="172" t="s">
        <v>142</v>
      </c>
      <c r="N59" s="172" t="s">
        <v>142</v>
      </c>
      <c r="O59" s="172" t="s">
        <v>142</v>
      </c>
    </row>
    <row r="60" customFormat="false" ht="17.25" hidden="false" customHeight="true" outlineLevel="0" collapsed="false">
      <c r="B60" s="193"/>
      <c r="C60" s="194"/>
      <c r="D60" s="195" t="s">
        <v>304</v>
      </c>
      <c r="E60" s="195"/>
      <c r="F60" s="195"/>
      <c r="G60" s="195"/>
      <c r="H60" s="196" t="n">
        <f aca="false">SUM(H56:H59)</f>
        <v>96</v>
      </c>
      <c r="I60" s="196" t="n">
        <f aca="false">SUM(I56:I59)</f>
        <v>12</v>
      </c>
      <c r="J60" s="196" t="n">
        <f aca="false">SUM(J56:J59)</f>
        <v>48</v>
      </c>
      <c r="K60" s="196" t="n">
        <f aca="false">SUM(K56:K59)</f>
        <v>60</v>
      </c>
      <c r="L60" s="197"/>
      <c r="M60" s="197"/>
      <c r="N60" s="197"/>
      <c r="O60" s="197"/>
    </row>
    <row r="61" customFormat="false" ht="9.75" hidden="false" customHeight="true" outlineLevel="0" collapsed="false">
      <c r="L61" s="198"/>
      <c r="M61" s="199"/>
    </row>
    <row r="62" customFormat="false" ht="16.95" hidden="false" customHeight="true" outlineLevel="0" collapsed="false">
      <c r="B62" s="200"/>
      <c r="C62" s="201" t="s">
        <v>305</v>
      </c>
      <c r="D62" s="201"/>
      <c r="E62" s="201"/>
      <c r="F62" s="201"/>
      <c r="G62" s="201"/>
      <c r="H62" s="202" t="n">
        <f aca="false">H60+H53+H39+H24+H12</f>
        <v>544</v>
      </c>
      <c r="I62" s="202" t="n">
        <f aca="false">I60+I53+I39+I24+I12</f>
        <v>68</v>
      </c>
      <c r="J62" s="202" t="n">
        <f aca="false">J60+J53+J39+J24+J12</f>
        <v>232</v>
      </c>
      <c r="K62" s="202" t="n">
        <f aca="false">K60+K53+K39+K24+K12</f>
        <v>300</v>
      </c>
      <c r="L62" s="203"/>
      <c r="M62" s="203"/>
      <c r="N62" s="203"/>
      <c r="O62" s="203"/>
    </row>
    <row r="63" customFormat="false" ht="16.8" hidden="false" customHeight="false" outlineLevel="0" collapsed="false">
      <c r="B63" s="198"/>
      <c r="C63" s="204"/>
      <c r="D63" s="198"/>
      <c r="E63" s="204"/>
      <c r="F63" s="198"/>
      <c r="G63" s="204"/>
      <c r="H63" s="205" t="s">
        <v>154</v>
      </c>
      <c r="I63" s="206" t="n">
        <f aca="false">I62/K62</f>
        <v>0.226666666666667</v>
      </c>
      <c r="J63" s="207" t="n">
        <f aca="false">J62/K62</f>
        <v>0.773333333333333</v>
      </c>
      <c r="K63" s="208" t="n">
        <f aca="false">SUM(I63:J63)</f>
        <v>1</v>
      </c>
      <c r="L63" s="198"/>
      <c r="M63" s="199"/>
    </row>
    <row r="64" customFormat="false" ht="15" hidden="false" customHeight="false" outlineLevel="0" collapsed="false"/>
  </sheetData>
  <mergeCells count="13">
    <mergeCell ref="B2:O2"/>
    <mergeCell ref="C12:G12"/>
    <mergeCell ref="L12:O12"/>
    <mergeCell ref="C24:G24"/>
    <mergeCell ref="L24:O24"/>
    <mergeCell ref="C39:G39"/>
    <mergeCell ref="L39:O39"/>
    <mergeCell ref="C53:G53"/>
    <mergeCell ref="L53:O53"/>
    <mergeCell ref="D60:G60"/>
    <mergeCell ref="L60:O60"/>
    <mergeCell ref="C62:G62"/>
    <mergeCell ref="L62:O62"/>
  </mergeCells>
  <dataValidations count="5">
    <dataValidation allowBlank="true" operator="between" showDropDown="false" showErrorMessage="true" showInputMessage="true" sqref="F5:F11 F15:F23 F27:F38 F42:F52 F56:F58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M27:M28 M30:M38 M42:M45 M47:M50 M52 M56:M58" type="list">
      <formula1>"1°,2°,R,RTD,SSN,C"</formula1>
      <formula2>0</formula2>
    </dataValidation>
    <dataValidation allowBlank="true" operator="between" showDropDown="false" showErrorMessage="true" showInputMessage="true" sqref="F59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5:O11 N15:O23 N27:O38 N42:O50 N52:O52 N56:O58" type="list">
      <formula1>"DSB,DSC,DMI,DSMSP,DSVA,AOU-CA,AOBrotzu,ATS,ALTRI,"</formula1>
      <formula2>0</formula2>
    </dataValidation>
    <dataValidation allowBlank="true" operator="between" showDropDown="false" showErrorMessage="true" showInputMessage="true" sqref="M5:M11 M15:M23 M29 M46" type="list">
      <formula1>"1°,2°,R,RTD,SSN,C,T"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79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M6" activeCellId="0" sqref="M6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1.89"/>
    <col collapsed="false" customWidth="true" hidden="false" outlineLevel="0" max="3" min="3" style="2" width="9.55"/>
    <col collapsed="false" customWidth="true" hidden="false" outlineLevel="0" max="4" min="4" style="1" width="47.33"/>
    <col collapsed="false" customWidth="true" hidden="false" outlineLevel="0" max="5" min="5" style="2" width="9.1"/>
    <col collapsed="false" customWidth="true" hidden="false" outlineLevel="0" max="6" min="6" style="1" width="32.55"/>
    <col collapsed="false" customWidth="true" hidden="false" outlineLevel="0" max="7" min="7" style="1" width="9.55"/>
    <col collapsed="false" customWidth="true" hidden="false" outlineLevel="0" max="8" min="8" style="2" width="9.88"/>
    <col collapsed="false" customWidth="true" hidden="false" outlineLevel="0" max="9" min="9" style="2" width="8.33"/>
    <col collapsed="false" customWidth="true" hidden="false" outlineLevel="0" max="10" min="10" style="2" width="8.09"/>
    <col collapsed="false" customWidth="true" hidden="false" outlineLevel="0" max="11" min="11" style="2" width="8.33"/>
    <col collapsed="false" customWidth="true" hidden="false" outlineLevel="0" max="12" min="12" style="1" width="29"/>
    <col collapsed="false" customWidth="true" hidden="false" outlineLevel="0" max="14" min="14" style="0" width="12.91"/>
    <col collapsed="false" customWidth="true" hidden="false" outlineLevel="0" max="15" min="15" style="0" width="14"/>
    <col collapsed="false" customWidth="true" hidden="false" outlineLevel="0" max="257" min="257" style="0" width="2.1"/>
    <col collapsed="false" customWidth="true" hidden="false" outlineLevel="0" max="258" min="258" style="0" width="21.89"/>
    <col collapsed="false" customWidth="true" hidden="false" outlineLevel="0" max="259" min="259" style="0" width="9.55"/>
    <col collapsed="false" customWidth="true" hidden="false" outlineLevel="0" max="260" min="260" style="0" width="47.33"/>
    <col collapsed="false" customWidth="true" hidden="false" outlineLevel="0" max="261" min="261" style="0" width="9.1"/>
    <col collapsed="false" customWidth="true" hidden="false" outlineLevel="0" max="262" min="262" style="0" width="32.55"/>
    <col collapsed="false" customWidth="true" hidden="false" outlineLevel="0" max="263" min="263" style="0" width="9.55"/>
    <col collapsed="false" customWidth="true" hidden="false" outlineLevel="0" max="264" min="264" style="0" width="9.88"/>
    <col collapsed="false" customWidth="true" hidden="false" outlineLevel="0" max="265" min="265" style="0" width="8.33"/>
    <col collapsed="false" customWidth="true" hidden="false" outlineLevel="0" max="266" min="266" style="0" width="8.09"/>
    <col collapsed="false" customWidth="true" hidden="false" outlineLevel="0" max="267" min="267" style="0" width="8.33"/>
    <col collapsed="false" customWidth="true" hidden="false" outlineLevel="0" max="268" min="268" style="0" width="29"/>
    <col collapsed="false" customWidth="true" hidden="false" outlineLevel="0" max="270" min="270" style="0" width="12.91"/>
    <col collapsed="false" customWidth="true" hidden="false" outlineLevel="0" max="513" min="513" style="0" width="2.1"/>
    <col collapsed="false" customWidth="true" hidden="false" outlineLevel="0" max="514" min="514" style="0" width="21.89"/>
    <col collapsed="false" customWidth="true" hidden="false" outlineLevel="0" max="515" min="515" style="0" width="9.55"/>
    <col collapsed="false" customWidth="true" hidden="false" outlineLevel="0" max="516" min="516" style="0" width="47.33"/>
    <col collapsed="false" customWidth="true" hidden="false" outlineLevel="0" max="517" min="517" style="0" width="9.1"/>
    <col collapsed="false" customWidth="true" hidden="false" outlineLevel="0" max="518" min="518" style="0" width="32.55"/>
    <col collapsed="false" customWidth="true" hidden="false" outlineLevel="0" max="519" min="519" style="0" width="9.55"/>
    <col collapsed="false" customWidth="true" hidden="false" outlineLevel="0" max="520" min="520" style="0" width="9.88"/>
    <col collapsed="false" customWidth="true" hidden="false" outlineLevel="0" max="521" min="521" style="0" width="8.33"/>
    <col collapsed="false" customWidth="true" hidden="false" outlineLevel="0" max="522" min="522" style="0" width="8.09"/>
    <col collapsed="false" customWidth="true" hidden="false" outlineLevel="0" max="523" min="523" style="0" width="8.33"/>
    <col collapsed="false" customWidth="true" hidden="false" outlineLevel="0" max="524" min="524" style="0" width="29"/>
    <col collapsed="false" customWidth="true" hidden="false" outlineLevel="0" max="526" min="526" style="0" width="12.91"/>
    <col collapsed="false" customWidth="true" hidden="false" outlineLevel="0" max="769" min="769" style="0" width="2.1"/>
    <col collapsed="false" customWidth="true" hidden="false" outlineLevel="0" max="770" min="770" style="0" width="21.89"/>
    <col collapsed="false" customWidth="true" hidden="false" outlineLevel="0" max="771" min="771" style="0" width="9.55"/>
    <col collapsed="false" customWidth="true" hidden="false" outlineLevel="0" max="772" min="772" style="0" width="47.33"/>
    <col collapsed="false" customWidth="true" hidden="false" outlineLevel="0" max="773" min="773" style="0" width="9.1"/>
    <col collapsed="false" customWidth="true" hidden="false" outlineLevel="0" max="774" min="774" style="0" width="32.55"/>
    <col collapsed="false" customWidth="true" hidden="false" outlineLevel="0" max="775" min="775" style="0" width="9.55"/>
    <col collapsed="false" customWidth="true" hidden="false" outlineLevel="0" max="776" min="776" style="0" width="9.88"/>
    <col collapsed="false" customWidth="true" hidden="false" outlineLevel="0" max="777" min="777" style="0" width="8.33"/>
    <col collapsed="false" customWidth="true" hidden="false" outlineLevel="0" max="778" min="778" style="0" width="8.09"/>
    <col collapsed="false" customWidth="true" hidden="false" outlineLevel="0" max="779" min="779" style="0" width="8.33"/>
    <col collapsed="false" customWidth="true" hidden="false" outlineLevel="0" max="780" min="780" style="0" width="29"/>
    <col collapsed="false" customWidth="true" hidden="false" outlineLevel="0" max="782" min="782" style="0" width="12.91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3"/>
      <c r="H1" s="4"/>
      <c r="I1" s="4"/>
      <c r="J1" s="4"/>
      <c r="K1" s="4"/>
      <c r="L1" s="3"/>
      <c r="M1" s="5"/>
      <c r="N1" s="5"/>
      <c r="O1" s="5"/>
    </row>
    <row r="2" customFormat="false" ht="89.25" hidden="false" customHeight="true" outlineLevel="0" collapsed="false">
      <c r="B2" s="350" t="s">
        <v>1215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N3" s="47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937</v>
      </c>
      <c r="H4" s="8" t="s">
        <v>938</v>
      </c>
      <c r="I4" s="8" t="s">
        <v>939</v>
      </c>
      <c r="J4" s="8" t="s">
        <v>940</v>
      </c>
      <c r="K4" s="8" t="s">
        <v>941</v>
      </c>
      <c r="L4" s="365" t="s">
        <v>942</v>
      </c>
      <c r="M4" s="9" t="s">
        <v>12</v>
      </c>
      <c r="N4" s="9" t="s">
        <v>13</v>
      </c>
      <c r="O4" s="9" t="s">
        <v>14</v>
      </c>
    </row>
    <row r="5" customFormat="false" ht="15" hidden="false" customHeight="false" outlineLevel="0" collapsed="false">
      <c r="B5" s="84" t="s">
        <v>1216</v>
      </c>
      <c r="C5" s="88" t="s">
        <v>16</v>
      </c>
      <c r="D5" s="21" t="s">
        <v>310</v>
      </c>
      <c r="E5" s="20" t="s">
        <v>236</v>
      </c>
      <c r="F5" s="12" t="s">
        <v>19</v>
      </c>
      <c r="G5" s="14" t="s">
        <v>20</v>
      </c>
      <c r="H5" s="17" t="n">
        <f aca="false">8*I5</f>
        <v>8</v>
      </c>
      <c r="I5" s="15" t="n">
        <v>1</v>
      </c>
      <c r="J5" s="17"/>
      <c r="K5" s="86" t="n">
        <f aca="false">SUM(I5:J5)</f>
        <v>1</v>
      </c>
      <c r="L5" s="12" t="s">
        <v>383</v>
      </c>
      <c r="M5" s="19" t="s">
        <v>16</v>
      </c>
      <c r="N5" s="20" t="s">
        <v>23</v>
      </c>
      <c r="O5" s="20" t="s">
        <v>23</v>
      </c>
    </row>
    <row r="6" customFormat="false" ht="14.4" hidden="false" customHeight="false" outlineLevel="0" collapsed="false">
      <c r="B6" s="84" t="s">
        <v>1216</v>
      </c>
      <c r="C6" s="88" t="s">
        <v>16</v>
      </c>
      <c r="D6" s="21" t="s">
        <v>1217</v>
      </c>
      <c r="E6" s="20" t="s">
        <v>649</v>
      </c>
      <c r="F6" s="12" t="s">
        <v>19</v>
      </c>
      <c r="G6" s="14" t="s">
        <v>20</v>
      </c>
      <c r="H6" s="17" t="n">
        <f aca="false">8*I6</f>
        <v>8</v>
      </c>
      <c r="I6" s="15" t="n">
        <v>1</v>
      </c>
      <c r="J6" s="17"/>
      <c r="K6" s="86" t="n">
        <f aca="false">SUM(I6:J6)</f>
        <v>1</v>
      </c>
      <c r="L6" s="21" t="s">
        <v>650</v>
      </c>
      <c r="M6" s="19" t="s">
        <v>27</v>
      </c>
      <c r="N6" s="20" t="s">
        <v>23</v>
      </c>
      <c r="O6" s="20" t="s">
        <v>23</v>
      </c>
    </row>
    <row r="7" customFormat="false" ht="14.4" hidden="false" customHeight="false" outlineLevel="0" collapsed="false">
      <c r="B7" s="84" t="s">
        <v>1216</v>
      </c>
      <c r="C7" s="88" t="s">
        <v>16</v>
      </c>
      <c r="D7" s="21" t="s">
        <v>268</v>
      </c>
      <c r="E7" s="20" t="s">
        <v>269</v>
      </c>
      <c r="F7" s="12" t="s">
        <v>31</v>
      </c>
      <c r="G7" s="14" t="s">
        <v>32</v>
      </c>
      <c r="H7" s="17" t="n">
        <f aca="false">8*I7</f>
        <v>0</v>
      </c>
      <c r="I7" s="17"/>
      <c r="J7" s="15" t="n">
        <v>7</v>
      </c>
      <c r="K7" s="86" t="n">
        <f aca="false">SUM(I7:J7)</f>
        <v>7</v>
      </c>
      <c r="L7" s="12" t="s">
        <v>270</v>
      </c>
      <c r="M7" s="19" t="s">
        <v>16</v>
      </c>
      <c r="N7" s="20" t="s">
        <v>108</v>
      </c>
      <c r="O7" s="20" t="s">
        <v>108</v>
      </c>
    </row>
    <row r="8" customFormat="false" ht="14.4" hidden="false" customHeight="false" outlineLevel="0" collapsed="false">
      <c r="B8" s="84" t="s">
        <v>1216</v>
      </c>
      <c r="C8" s="88" t="s">
        <v>16</v>
      </c>
      <c r="D8" s="21" t="s">
        <v>993</v>
      </c>
      <c r="E8" s="20" t="s">
        <v>272</v>
      </c>
      <c r="F8" s="12" t="s">
        <v>31</v>
      </c>
      <c r="G8" s="14" t="s">
        <v>32</v>
      </c>
      <c r="H8" s="17" t="n">
        <f aca="false">8*I8</f>
        <v>0</v>
      </c>
      <c r="I8" s="17"/>
      <c r="J8" s="15" t="n">
        <v>1</v>
      </c>
      <c r="K8" s="86" t="n">
        <f aca="false">SUM(I8:J8)</f>
        <v>1</v>
      </c>
      <c r="L8" s="12" t="s">
        <v>212</v>
      </c>
      <c r="M8" s="19" t="s">
        <v>16</v>
      </c>
      <c r="N8" s="20" t="s">
        <v>23</v>
      </c>
      <c r="O8" s="20" t="s">
        <v>23</v>
      </c>
    </row>
    <row r="9" customFormat="false" ht="14.4" hidden="false" customHeight="false" outlineLevel="0" collapsed="false">
      <c r="B9" s="84" t="s">
        <v>1216</v>
      </c>
      <c r="C9" s="88" t="s">
        <v>16</v>
      </c>
      <c r="D9" s="21" t="s">
        <v>1218</v>
      </c>
      <c r="E9" s="20" t="s">
        <v>292</v>
      </c>
      <c r="F9" s="12" t="s">
        <v>31</v>
      </c>
      <c r="G9" s="14" t="s">
        <v>32</v>
      </c>
      <c r="H9" s="17" t="n">
        <f aca="false">8*I9</f>
        <v>0</v>
      </c>
      <c r="I9" s="17"/>
      <c r="J9" s="62" t="n">
        <v>2</v>
      </c>
      <c r="K9" s="86" t="n">
        <f aca="false">SUM(I9:J9)</f>
        <v>2</v>
      </c>
      <c r="L9" s="12" t="s">
        <v>293</v>
      </c>
      <c r="M9" s="19" t="s">
        <v>22</v>
      </c>
      <c r="N9" s="20" t="s">
        <v>108</v>
      </c>
      <c r="O9" s="20" t="s">
        <v>108</v>
      </c>
    </row>
    <row r="10" customFormat="false" ht="14.4" hidden="false" customHeight="false" outlineLevel="0" collapsed="false">
      <c r="B10" s="84" t="s">
        <v>1216</v>
      </c>
      <c r="C10" s="88" t="s">
        <v>16</v>
      </c>
      <c r="D10" s="21" t="s">
        <v>1219</v>
      </c>
      <c r="E10" s="20" t="s">
        <v>269</v>
      </c>
      <c r="F10" s="12" t="s">
        <v>31</v>
      </c>
      <c r="G10" s="14" t="s">
        <v>32</v>
      </c>
      <c r="H10" s="17" t="n">
        <f aca="false">8*I10</f>
        <v>0</v>
      </c>
      <c r="I10" s="17"/>
      <c r="J10" s="15" t="n">
        <v>6</v>
      </c>
      <c r="K10" s="86" t="n">
        <f aca="false">SUM(I10:J10)</f>
        <v>6</v>
      </c>
      <c r="L10" s="98" t="s">
        <v>117</v>
      </c>
      <c r="M10" s="19" t="s">
        <v>22</v>
      </c>
      <c r="N10" s="20" t="s">
        <v>23</v>
      </c>
      <c r="O10" s="20" t="s">
        <v>108</v>
      </c>
    </row>
    <row r="11" customFormat="false" ht="14.4" hidden="false" customHeight="false" outlineLevel="0" collapsed="false">
      <c r="B11" s="84" t="s">
        <v>1216</v>
      </c>
      <c r="C11" s="85" t="s">
        <v>16</v>
      </c>
      <c r="D11" s="21" t="s">
        <v>626</v>
      </c>
      <c r="E11" s="61" t="s">
        <v>627</v>
      </c>
      <c r="F11" s="12" t="s">
        <v>31</v>
      </c>
      <c r="G11" s="14" t="s">
        <v>32</v>
      </c>
      <c r="H11" s="17" t="n">
        <f aca="false">8*I11</f>
        <v>0</v>
      </c>
      <c r="I11" s="25"/>
      <c r="J11" s="15" t="n">
        <v>2</v>
      </c>
      <c r="K11" s="86" t="n">
        <f aca="false">SUM(I11:J11)</f>
        <v>2</v>
      </c>
      <c r="L11" s="21" t="s">
        <v>628</v>
      </c>
      <c r="M11" s="19" t="s">
        <v>16</v>
      </c>
      <c r="N11" s="20" t="s">
        <v>28</v>
      </c>
      <c r="O11" s="20" t="s">
        <v>28</v>
      </c>
    </row>
    <row r="12" customFormat="false" ht="14.4" hidden="false" customHeight="false" outlineLevel="0" collapsed="false">
      <c r="B12" s="84" t="s">
        <v>1216</v>
      </c>
      <c r="C12" s="85" t="s">
        <v>16</v>
      </c>
      <c r="D12" s="21" t="s">
        <v>1220</v>
      </c>
      <c r="E12" s="13" t="s">
        <v>411</v>
      </c>
      <c r="F12" s="12" t="s">
        <v>31</v>
      </c>
      <c r="G12" s="14" t="s">
        <v>32</v>
      </c>
      <c r="H12" s="17" t="n">
        <f aca="false">8*I12</f>
        <v>0</v>
      </c>
      <c r="I12" s="16"/>
      <c r="J12" s="15" t="n">
        <v>2</v>
      </c>
      <c r="K12" s="86" t="n">
        <f aca="false">SUM(I12:J12)</f>
        <v>2</v>
      </c>
      <c r="L12" s="21" t="s">
        <v>1221</v>
      </c>
      <c r="M12" s="19" t="s">
        <v>59</v>
      </c>
      <c r="N12" s="20" t="s">
        <v>188</v>
      </c>
      <c r="O12" s="20" t="s">
        <v>108</v>
      </c>
    </row>
    <row r="13" customFormat="false" ht="14.4" hidden="false" customHeight="false" outlineLevel="0" collapsed="false">
      <c r="B13" s="84" t="s">
        <v>1216</v>
      </c>
      <c r="C13" s="88" t="s">
        <v>16</v>
      </c>
      <c r="D13" s="21" t="s">
        <v>268</v>
      </c>
      <c r="E13" s="20" t="s">
        <v>269</v>
      </c>
      <c r="F13" s="12" t="s">
        <v>36</v>
      </c>
      <c r="G13" s="14" t="s">
        <v>32</v>
      </c>
      <c r="H13" s="17" t="n">
        <f aca="false">8*I13</f>
        <v>56</v>
      </c>
      <c r="I13" s="16" t="n">
        <v>7</v>
      </c>
      <c r="J13" s="16" t="n">
        <v>7</v>
      </c>
      <c r="K13" s="86" t="n">
        <f aca="false">SUM(I13:J13)</f>
        <v>14</v>
      </c>
      <c r="L13" s="12" t="s">
        <v>270</v>
      </c>
      <c r="M13" s="19" t="s">
        <v>16</v>
      </c>
      <c r="N13" s="20" t="s">
        <v>108</v>
      </c>
      <c r="O13" s="20" t="s">
        <v>108</v>
      </c>
    </row>
    <row r="14" customFormat="false" ht="15" hidden="false" customHeight="true" outlineLevel="0" collapsed="false">
      <c r="B14" s="84" t="s">
        <v>1216</v>
      </c>
      <c r="C14" s="88" t="s">
        <v>16</v>
      </c>
      <c r="D14" s="21" t="s">
        <v>1222</v>
      </c>
      <c r="E14" s="20" t="s">
        <v>269</v>
      </c>
      <c r="F14" s="12" t="s">
        <v>36</v>
      </c>
      <c r="G14" s="14" t="s">
        <v>32</v>
      </c>
      <c r="H14" s="17" t="n">
        <f aca="false">8*I14</f>
        <v>56</v>
      </c>
      <c r="I14" s="25" t="n">
        <v>7</v>
      </c>
      <c r="J14" s="16" t="n">
        <v>2</v>
      </c>
      <c r="K14" s="86" t="n">
        <f aca="false">SUM(I14:J14)</f>
        <v>9</v>
      </c>
      <c r="L14" s="12" t="s">
        <v>1223</v>
      </c>
      <c r="M14" s="19" t="s">
        <v>22</v>
      </c>
      <c r="N14" s="20" t="s">
        <v>108</v>
      </c>
      <c r="O14" s="20" t="s">
        <v>108</v>
      </c>
    </row>
    <row r="15" customFormat="false" ht="14.4" hidden="false" customHeight="false" outlineLevel="0" collapsed="false">
      <c r="B15" s="84" t="s">
        <v>1216</v>
      </c>
      <c r="C15" s="85" t="s">
        <v>16</v>
      </c>
      <c r="D15" s="21" t="s">
        <v>1224</v>
      </c>
      <c r="E15" s="20" t="s">
        <v>269</v>
      </c>
      <c r="F15" s="12" t="s">
        <v>36</v>
      </c>
      <c r="G15" s="14" t="s">
        <v>32</v>
      </c>
      <c r="H15" s="17" t="n">
        <f aca="false">8*I15</f>
        <v>8</v>
      </c>
      <c r="I15" s="16" t="n">
        <v>1</v>
      </c>
      <c r="J15" s="16"/>
      <c r="K15" s="86" t="n">
        <f aca="false">SUM(I15:J15)</f>
        <v>1</v>
      </c>
      <c r="L15" s="12" t="s">
        <v>628</v>
      </c>
      <c r="M15" s="19" t="s">
        <v>16</v>
      </c>
      <c r="N15" s="20" t="s">
        <v>28</v>
      </c>
      <c r="O15" s="20" t="s">
        <v>28</v>
      </c>
    </row>
    <row r="16" customFormat="false" ht="14.4" hidden="false" customHeight="false" outlineLevel="0" collapsed="false">
      <c r="B16" s="84" t="s">
        <v>1216</v>
      </c>
      <c r="C16" s="85" t="s">
        <v>16</v>
      </c>
      <c r="D16" s="21" t="s">
        <v>1225</v>
      </c>
      <c r="E16" s="20" t="s">
        <v>269</v>
      </c>
      <c r="F16" s="12" t="s">
        <v>36</v>
      </c>
      <c r="G16" s="14" t="s">
        <v>32</v>
      </c>
      <c r="H16" s="17" t="n">
        <f aca="false">8*I16</f>
        <v>8</v>
      </c>
      <c r="I16" s="25" t="n">
        <v>1</v>
      </c>
      <c r="J16" s="16" t="n">
        <v>1</v>
      </c>
      <c r="K16" s="86" t="n">
        <f aca="false">SUM(I16:J16)</f>
        <v>2</v>
      </c>
      <c r="L16" s="21" t="s">
        <v>280</v>
      </c>
      <c r="M16" s="19" t="s">
        <v>16</v>
      </c>
      <c r="N16" s="20" t="s">
        <v>108</v>
      </c>
      <c r="O16" s="20" t="s">
        <v>108</v>
      </c>
    </row>
    <row r="17" customFormat="false" ht="14.4" hidden="false" customHeight="false" outlineLevel="0" collapsed="false">
      <c r="B17" s="84" t="s">
        <v>1216</v>
      </c>
      <c r="C17" s="85" t="s">
        <v>16</v>
      </c>
      <c r="D17" s="21" t="s">
        <v>1226</v>
      </c>
      <c r="E17" s="20" t="s">
        <v>257</v>
      </c>
      <c r="F17" s="12" t="s">
        <v>36</v>
      </c>
      <c r="G17" s="14" t="s">
        <v>32</v>
      </c>
      <c r="H17" s="17" t="n">
        <f aca="false">8*I17</f>
        <v>8</v>
      </c>
      <c r="I17" s="25" t="n">
        <v>1</v>
      </c>
      <c r="J17" s="16"/>
      <c r="K17" s="86" t="n">
        <f aca="false">SUM(I17:J17)</f>
        <v>1</v>
      </c>
      <c r="L17" s="12" t="s">
        <v>258</v>
      </c>
      <c r="M17" s="19" t="s">
        <v>16</v>
      </c>
      <c r="N17" s="20" t="s">
        <v>28</v>
      </c>
      <c r="O17" s="20" t="s">
        <v>28</v>
      </c>
    </row>
    <row r="18" customFormat="false" ht="14.4" hidden="false" customHeight="false" outlineLevel="0" collapsed="false">
      <c r="B18" s="84" t="s">
        <v>1216</v>
      </c>
      <c r="C18" s="88" t="s">
        <v>16</v>
      </c>
      <c r="D18" s="21" t="s">
        <v>1227</v>
      </c>
      <c r="E18" s="20" t="s">
        <v>51</v>
      </c>
      <c r="F18" s="12" t="s">
        <v>36</v>
      </c>
      <c r="G18" s="14" t="s">
        <v>32</v>
      </c>
      <c r="H18" s="16" t="n">
        <f aca="false">8*I18</f>
        <v>8</v>
      </c>
      <c r="I18" s="16" t="n">
        <v>1</v>
      </c>
      <c r="J18" s="16"/>
      <c r="K18" s="226" t="n">
        <f aca="false">SUM(I18:J18)</f>
        <v>1</v>
      </c>
      <c r="L18" s="21" t="s">
        <v>383</v>
      </c>
      <c r="M18" s="63" t="s">
        <v>16</v>
      </c>
      <c r="N18" s="13" t="s">
        <v>23</v>
      </c>
      <c r="O18" s="13" t="s">
        <v>23</v>
      </c>
    </row>
    <row r="19" customFormat="false" ht="15" hidden="false" customHeight="false" outlineLevel="0" collapsed="false">
      <c r="B19" s="84" t="s">
        <v>1216</v>
      </c>
      <c r="C19" s="88" t="s">
        <v>16</v>
      </c>
      <c r="D19" s="21" t="s">
        <v>1228</v>
      </c>
      <c r="E19" s="20" t="s">
        <v>272</v>
      </c>
      <c r="F19" s="12" t="s">
        <v>36</v>
      </c>
      <c r="G19" s="14" t="s">
        <v>32</v>
      </c>
      <c r="H19" s="227" t="n">
        <f aca="false">8*I19</f>
        <v>0</v>
      </c>
      <c r="I19" s="31"/>
      <c r="J19" s="31" t="n">
        <v>10</v>
      </c>
      <c r="K19" s="228" t="n">
        <f aca="false">SUM(I19:J19)</f>
        <v>10</v>
      </c>
      <c r="L19" s="220" t="s">
        <v>212</v>
      </c>
      <c r="M19" s="221" t="s">
        <v>16</v>
      </c>
      <c r="N19" s="229" t="s">
        <v>23</v>
      </c>
      <c r="O19" s="229" t="s">
        <v>23</v>
      </c>
    </row>
    <row r="20" customFormat="false" ht="17.25" hidden="false" customHeight="true" outlineLevel="0" collapsed="false">
      <c r="B20" s="34" t="s">
        <v>263</v>
      </c>
      <c r="C20" s="34"/>
      <c r="D20" s="34"/>
      <c r="E20" s="34"/>
      <c r="F20" s="34"/>
      <c r="G20" s="34"/>
      <c r="H20" s="35" t="n">
        <f aca="false">SUM(H5:H19)</f>
        <v>160</v>
      </c>
      <c r="I20" s="35" t="n">
        <f aca="false">SUM(I5:I19)</f>
        <v>20</v>
      </c>
      <c r="J20" s="35" t="n">
        <f aca="false">SUM(J5:J19)</f>
        <v>40</v>
      </c>
      <c r="K20" s="35" t="n">
        <f aca="false">SUM(K5:K19)</f>
        <v>60</v>
      </c>
      <c r="L20" s="95"/>
      <c r="M20" s="95"/>
      <c r="N20" s="95"/>
      <c r="O20" s="95"/>
    </row>
    <row r="21" customFormat="false" ht="7.5" hidden="false" customHeight="true" outlineLevel="0" collapsed="false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  <row r="22" customFormat="false" ht="36" hidden="false" customHeight="true" outlineLevel="0" collapsed="false">
      <c r="B22" s="7" t="s">
        <v>1</v>
      </c>
      <c r="C22" s="8" t="s">
        <v>2</v>
      </c>
      <c r="D22" s="7" t="s">
        <v>3</v>
      </c>
      <c r="E22" s="8" t="s">
        <v>4</v>
      </c>
      <c r="F22" s="7" t="s">
        <v>5</v>
      </c>
      <c r="G22" s="8" t="s">
        <v>937</v>
      </c>
      <c r="H22" s="8" t="s">
        <v>938</v>
      </c>
      <c r="I22" s="8" t="s">
        <v>939</v>
      </c>
      <c r="J22" s="8" t="s">
        <v>940</v>
      </c>
      <c r="K22" s="8" t="s">
        <v>941</v>
      </c>
      <c r="L22" s="7" t="s">
        <v>740</v>
      </c>
      <c r="M22" s="9" t="s">
        <v>12</v>
      </c>
      <c r="N22" s="9" t="s">
        <v>13</v>
      </c>
      <c r="O22" s="9" t="s">
        <v>14</v>
      </c>
    </row>
    <row r="23" customFormat="false" ht="16.2" hidden="false" customHeight="false" outlineLevel="0" collapsed="false">
      <c r="B23" s="96" t="s">
        <v>1216</v>
      </c>
      <c r="C23" s="97" t="s">
        <v>22</v>
      </c>
      <c r="D23" s="21" t="s">
        <v>17</v>
      </c>
      <c r="E23" s="13" t="s">
        <v>18</v>
      </c>
      <c r="F23" s="12" t="s">
        <v>19</v>
      </c>
      <c r="G23" s="14" t="s">
        <v>20</v>
      </c>
      <c r="H23" s="17" t="n">
        <f aca="false">8*I23</f>
        <v>8</v>
      </c>
      <c r="I23" s="15" t="n">
        <v>1</v>
      </c>
      <c r="J23" s="16"/>
      <c r="K23" s="39" t="n">
        <f aca="false">SUM(I23:J23)</f>
        <v>1</v>
      </c>
      <c r="L23" s="24" t="s">
        <v>21</v>
      </c>
      <c r="M23" s="19" t="s">
        <v>22</v>
      </c>
      <c r="N23" s="20" t="s">
        <v>23</v>
      </c>
      <c r="O23" s="20" t="s">
        <v>23</v>
      </c>
    </row>
    <row r="24" customFormat="false" ht="15.6" hidden="false" customHeight="false" outlineLevel="0" collapsed="false">
      <c r="B24" s="96" t="s">
        <v>1216</v>
      </c>
      <c r="C24" s="97" t="s">
        <v>22</v>
      </c>
      <c r="D24" s="21" t="s">
        <v>255</v>
      </c>
      <c r="E24" s="13" t="s">
        <v>25</v>
      </c>
      <c r="F24" s="12" t="s">
        <v>19</v>
      </c>
      <c r="G24" s="14" t="s">
        <v>20</v>
      </c>
      <c r="H24" s="17" t="n">
        <f aca="false">8*I24</f>
        <v>8</v>
      </c>
      <c r="I24" s="15" t="n">
        <v>1</v>
      </c>
      <c r="J24" s="16"/>
      <c r="K24" s="39" t="n">
        <f aca="false">SUM(I24:J24)</f>
        <v>1</v>
      </c>
      <c r="L24" s="24" t="s">
        <v>1116</v>
      </c>
      <c r="M24" s="19" t="s">
        <v>27</v>
      </c>
      <c r="N24" s="20" t="s">
        <v>28</v>
      </c>
      <c r="O24" s="20" t="s">
        <v>28</v>
      </c>
    </row>
    <row r="25" customFormat="false" ht="15.6" hidden="false" customHeight="false" outlineLevel="0" collapsed="false">
      <c r="B25" s="96" t="s">
        <v>1216</v>
      </c>
      <c r="C25" s="97" t="s">
        <v>22</v>
      </c>
      <c r="D25" s="21" t="s">
        <v>1229</v>
      </c>
      <c r="E25" s="20" t="s">
        <v>269</v>
      </c>
      <c r="F25" s="12" t="s">
        <v>31</v>
      </c>
      <c r="G25" s="14" t="s">
        <v>32</v>
      </c>
      <c r="H25" s="17" t="n">
        <f aca="false">8*I25</f>
        <v>0</v>
      </c>
      <c r="I25" s="25"/>
      <c r="J25" s="15" t="n">
        <v>14</v>
      </c>
      <c r="K25" s="39" t="n">
        <f aca="false">SUM(I25:J25)</f>
        <v>14</v>
      </c>
      <c r="L25" s="24" t="s">
        <v>270</v>
      </c>
      <c r="M25" s="19" t="s">
        <v>16</v>
      </c>
      <c r="N25" s="20" t="s">
        <v>108</v>
      </c>
      <c r="O25" s="20" t="s">
        <v>108</v>
      </c>
    </row>
    <row r="26" customFormat="false" ht="15.6" hidden="false" customHeight="false" outlineLevel="0" collapsed="false">
      <c r="B26" s="96" t="s">
        <v>1216</v>
      </c>
      <c r="C26" s="97" t="s">
        <v>22</v>
      </c>
      <c r="D26" s="21" t="s">
        <v>626</v>
      </c>
      <c r="E26" s="61" t="s">
        <v>627</v>
      </c>
      <c r="F26" s="12" t="s">
        <v>31</v>
      </c>
      <c r="G26" s="14" t="s">
        <v>32</v>
      </c>
      <c r="H26" s="17" t="n">
        <f aca="false">8*I26</f>
        <v>0</v>
      </c>
      <c r="I26" s="25"/>
      <c r="J26" s="15" t="n">
        <v>4</v>
      </c>
      <c r="K26" s="39" t="n">
        <f aca="false">SUM(I26:J26)</f>
        <v>4</v>
      </c>
      <c r="L26" s="24" t="s">
        <v>628</v>
      </c>
      <c r="M26" s="19" t="s">
        <v>16</v>
      </c>
      <c r="N26" s="20" t="s">
        <v>28</v>
      </c>
      <c r="O26" s="20" t="s">
        <v>28</v>
      </c>
    </row>
    <row r="27" customFormat="false" ht="15.6" hidden="false" customHeight="false" outlineLevel="0" collapsed="false">
      <c r="B27" s="96" t="s">
        <v>1216</v>
      </c>
      <c r="C27" s="97" t="s">
        <v>22</v>
      </c>
      <c r="D27" s="21" t="s">
        <v>1220</v>
      </c>
      <c r="E27" s="13" t="s">
        <v>411</v>
      </c>
      <c r="F27" s="12" t="s">
        <v>31</v>
      </c>
      <c r="G27" s="14" t="s">
        <v>32</v>
      </c>
      <c r="H27" s="17" t="n">
        <f aca="false">8*I27</f>
        <v>0</v>
      </c>
      <c r="I27" s="25"/>
      <c r="J27" s="15" t="n">
        <v>2</v>
      </c>
      <c r="K27" s="39" t="n">
        <f aca="false">SUM(I27:J27)</f>
        <v>2</v>
      </c>
      <c r="L27" s="24" t="s">
        <v>1221</v>
      </c>
      <c r="M27" s="19" t="s">
        <v>59</v>
      </c>
      <c r="N27" s="20" t="s">
        <v>188</v>
      </c>
      <c r="O27" s="20" t="s">
        <v>108</v>
      </c>
    </row>
    <row r="28" customFormat="false" ht="15.6" hidden="false" customHeight="false" outlineLevel="0" collapsed="false">
      <c r="B28" s="96" t="s">
        <v>1216</v>
      </c>
      <c r="C28" s="97" t="s">
        <v>22</v>
      </c>
      <c r="D28" s="21" t="s">
        <v>268</v>
      </c>
      <c r="E28" s="20" t="s">
        <v>269</v>
      </c>
      <c r="F28" s="12" t="s">
        <v>36</v>
      </c>
      <c r="G28" s="14" t="s">
        <v>32</v>
      </c>
      <c r="H28" s="17" t="n">
        <f aca="false">8*I28</f>
        <v>64</v>
      </c>
      <c r="I28" s="15" t="n">
        <v>8</v>
      </c>
      <c r="J28" s="15" t="n">
        <v>8</v>
      </c>
      <c r="K28" s="39" t="n">
        <f aca="false">SUM(I28:J28)</f>
        <v>16</v>
      </c>
      <c r="L28" s="101" t="s">
        <v>117</v>
      </c>
      <c r="M28" s="19" t="s">
        <v>22</v>
      </c>
      <c r="N28" s="20" t="s">
        <v>23</v>
      </c>
      <c r="O28" s="20" t="s">
        <v>108</v>
      </c>
    </row>
    <row r="29" customFormat="false" ht="15.6" hidden="false" customHeight="false" outlineLevel="0" collapsed="false">
      <c r="B29" s="96" t="s">
        <v>1216</v>
      </c>
      <c r="C29" s="97" t="s">
        <v>22</v>
      </c>
      <c r="D29" s="21" t="s">
        <v>1230</v>
      </c>
      <c r="E29" s="20" t="s">
        <v>269</v>
      </c>
      <c r="F29" s="12" t="s">
        <v>36</v>
      </c>
      <c r="G29" s="14" t="s">
        <v>32</v>
      </c>
      <c r="H29" s="17" t="n">
        <f aca="false">8*I29</f>
        <v>16</v>
      </c>
      <c r="I29" s="15" t="n">
        <v>2</v>
      </c>
      <c r="J29" s="15"/>
      <c r="K29" s="39" t="n">
        <f aca="false">SUM(I29:J29)</f>
        <v>2</v>
      </c>
      <c r="L29" s="24" t="s">
        <v>1231</v>
      </c>
      <c r="M29" s="19" t="s">
        <v>22</v>
      </c>
      <c r="N29" s="20" t="s">
        <v>108</v>
      </c>
      <c r="O29" s="20" t="s">
        <v>108</v>
      </c>
    </row>
    <row r="30" customFormat="false" ht="15.6" hidden="false" customHeight="false" outlineLevel="0" collapsed="false">
      <c r="B30" s="96" t="s">
        <v>1216</v>
      </c>
      <c r="C30" s="97" t="s">
        <v>22</v>
      </c>
      <c r="D30" s="21" t="s">
        <v>626</v>
      </c>
      <c r="E30" s="20" t="s">
        <v>269</v>
      </c>
      <c r="F30" s="12" t="s">
        <v>36</v>
      </c>
      <c r="G30" s="14" t="s">
        <v>32</v>
      </c>
      <c r="H30" s="17" t="n">
        <f aca="false">8*I30</f>
        <v>16</v>
      </c>
      <c r="I30" s="15" t="n">
        <v>2</v>
      </c>
      <c r="J30" s="15"/>
      <c r="K30" s="39" t="n">
        <f aca="false">SUM(I30:J30)</f>
        <v>2</v>
      </c>
      <c r="L30" s="21" t="s">
        <v>628</v>
      </c>
      <c r="M30" s="19" t="s">
        <v>16</v>
      </c>
      <c r="N30" s="20" t="s">
        <v>28</v>
      </c>
      <c r="O30" s="20" t="s">
        <v>28</v>
      </c>
    </row>
    <row r="31" customFormat="false" ht="15.6" hidden="false" customHeight="false" outlineLevel="0" collapsed="false">
      <c r="B31" s="96" t="s">
        <v>1216</v>
      </c>
      <c r="C31" s="97" t="s">
        <v>22</v>
      </c>
      <c r="D31" s="21" t="s">
        <v>1220</v>
      </c>
      <c r="E31" s="20" t="s">
        <v>269</v>
      </c>
      <c r="F31" s="12" t="s">
        <v>36</v>
      </c>
      <c r="G31" s="14" t="s">
        <v>32</v>
      </c>
      <c r="H31" s="17" t="n">
        <f aca="false">8*I31</f>
        <v>8</v>
      </c>
      <c r="I31" s="15" t="n">
        <v>1</v>
      </c>
      <c r="J31" s="401"/>
      <c r="K31" s="39" t="n">
        <f aca="false">SUM(I31:J31)</f>
        <v>1</v>
      </c>
      <c r="L31" s="21" t="s">
        <v>280</v>
      </c>
      <c r="M31" s="19" t="s">
        <v>16</v>
      </c>
      <c r="N31" s="20" t="s">
        <v>108</v>
      </c>
      <c r="O31" s="20" t="s">
        <v>108</v>
      </c>
    </row>
    <row r="32" customFormat="false" ht="15.6" hidden="false" customHeight="false" outlineLevel="0" collapsed="false">
      <c r="B32" s="96" t="s">
        <v>1216</v>
      </c>
      <c r="C32" s="97" t="s">
        <v>22</v>
      </c>
      <c r="D32" s="21" t="s">
        <v>1232</v>
      </c>
      <c r="E32" s="20" t="s">
        <v>257</v>
      </c>
      <c r="F32" s="12" t="s">
        <v>36</v>
      </c>
      <c r="G32" s="14" t="s">
        <v>32</v>
      </c>
      <c r="H32" s="17" t="n">
        <f aca="false">8*I32</f>
        <v>0</v>
      </c>
      <c r="I32" s="15"/>
      <c r="J32" s="15" t="n">
        <v>1</v>
      </c>
      <c r="K32" s="39" t="n">
        <f aca="false">SUM(I32:J32)</f>
        <v>1</v>
      </c>
      <c r="L32" s="24" t="s">
        <v>258</v>
      </c>
      <c r="M32" s="19" t="s">
        <v>16</v>
      </c>
      <c r="N32" s="20" t="s">
        <v>28</v>
      </c>
      <c r="O32" s="20" t="s">
        <v>28</v>
      </c>
    </row>
    <row r="33" customFormat="false" ht="15.6" hidden="false" customHeight="false" outlineLevel="0" collapsed="false">
      <c r="B33" s="96" t="s">
        <v>1216</v>
      </c>
      <c r="C33" s="97" t="s">
        <v>22</v>
      </c>
      <c r="D33" s="21" t="s">
        <v>983</v>
      </c>
      <c r="E33" s="20" t="s">
        <v>499</v>
      </c>
      <c r="F33" s="12" t="s">
        <v>36</v>
      </c>
      <c r="G33" s="14" t="s">
        <v>32</v>
      </c>
      <c r="H33" s="17" t="n">
        <f aca="false">8*I33</f>
        <v>8</v>
      </c>
      <c r="I33" s="15" t="n">
        <v>1</v>
      </c>
      <c r="J33" s="16" t="n">
        <v>1</v>
      </c>
      <c r="K33" s="39" t="n">
        <f aca="false">SUM(I33:J33)</f>
        <v>2</v>
      </c>
      <c r="L33" s="24" t="s">
        <v>763</v>
      </c>
      <c r="M33" s="19" t="s">
        <v>22</v>
      </c>
      <c r="N33" s="20" t="s">
        <v>23</v>
      </c>
      <c r="O33" s="20" t="s">
        <v>23</v>
      </c>
    </row>
    <row r="34" customFormat="false" ht="15.6" hidden="false" customHeight="false" outlineLevel="0" collapsed="false">
      <c r="B34" s="96" t="s">
        <v>1216</v>
      </c>
      <c r="C34" s="97" t="s">
        <v>22</v>
      </c>
      <c r="D34" s="21" t="s">
        <v>1233</v>
      </c>
      <c r="E34" s="20" t="s">
        <v>272</v>
      </c>
      <c r="F34" s="12" t="s">
        <v>36</v>
      </c>
      <c r="G34" s="14" t="s">
        <v>32</v>
      </c>
      <c r="H34" s="17" t="n">
        <f aca="false">8*I34</f>
        <v>8</v>
      </c>
      <c r="I34" s="15" t="n">
        <v>1</v>
      </c>
      <c r="J34" s="15" t="n">
        <v>10</v>
      </c>
      <c r="K34" s="39" t="n">
        <f aca="false">SUM(I34:J34)</f>
        <v>11</v>
      </c>
      <c r="L34" s="24" t="s">
        <v>212</v>
      </c>
      <c r="M34" s="19" t="s">
        <v>16</v>
      </c>
      <c r="N34" s="20" t="s">
        <v>23</v>
      </c>
      <c r="O34" s="20" t="s">
        <v>23</v>
      </c>
    </row>
    <row r="35" customFormat="false" ht="15.6" hidden="false" customHeight="false" outlineLevel="0" collapsed="false">
      <c r="B35" s="96" t="s">
        <v>1216</v>
      </c>
      <c r="C35" s="97" t="s">
        <v>22</v>
      </c>
      <c r="D35" s="21" t="s">
        <v>643</v>
      </c>
      <c r="E35" s="13" t="s">
        <v>288</v>
      </c>
      <c r="F35" s="12" t="s">
        <v>43</v>
      </c>
      <c r="G35" s="14" t="s">
        <v>44</v>
      </c>
      <c r="H35" s="17" t="n">
        <f aca="false">8*I35</f>
        <v>8</v>
      </c>
      <c r="I35" s="15" t="n">
        <v>1</v>
      </c>
      <c r="J35" s="402"/>
      <c r="K35" s="39" t="n">
        <f aca="false">SUM(I35:J35)</f>
        <v>1</v>
      </c>
      <c r="L35" s="101" t="s">
        <v>689</v>
      </c>
      <c r="M35" s="19" t="s">
        <v>22</v>
      </c>
      <c r="N35" s="20" t="s">
        <v>23</v>
      </c>
      <c r="O35" s="20" t="s">
        <v>23</v>
      </c>
    </row>
    <row r="36" customFormat="false" ht="15.6" hidden="false" customHeight="false" outlineLevel="0" collapsed="false">
      <c r="B36" s="96" t="s">
        <v>1216</v>
      </c>
      <c r="C36" s="97" t="s">
        <v>22</v>
      </c>
      <c r="D36" s="21" t="s">
        <v>134</v>
      </c>
      <c r="E36" s="13" t="s">
        <v>135</v>
      </c>
      <c r="F36" s="12" t="s">
        <v>43</v>
      </c>
      <c r="G36" s="14" t="s">
        <v>44</v>
      </c>
      <c r="H36" s="17" t="n">
        <f aca="false">8*I36</f>
        <v>8</v>
      </c>
      <c r="I36" s="25" t="n">
        <v>1</v>
      </c>
      <c r="J36" s="16"/>
      <c r="K36" s="39" t="n">
        <f aca="false">SUM(I36:J36)</f>
        <v>1</v>
      </c>
      <c r="L36" s="24" t="s">
        <v>136</v>
      </c>
      <c r="M36" s="19" t="s">
        <v>16</v>
      </c>
      <c r="N36" s="20" t="s">
        <v>23</v>
      </c>
      <c r="O36" s="20" t="s">
        <v>23</v>
      </c>
    </row>
    <row r="37" customFormat="false" ht="16.2" hidden="false" customHeight="true" outlineLevel="0" collapsed="false">
      <c r="B37" s="96" t="s">
        <v>1216</v>
      </c>
      <c r="C37" s="97" t="s">
        <v>22</v>
      </c>
      <c r="D37" s="21" t="s">
        <v>345</v>
      </c>
      <c r="E37" s="13" t="s">
        <v>138</v>
      </c>
      <c r="F37" s="12" t="s">
        <v>139</v>
      </c>
      <c r="G37" s="14" t="s">
        <v>140</v>
      </c>
      <c r="H37" s="17" t="n">
        <f aca="false">8*I37</f>
        <v>8</v>
      </c>
      <c r="I37" s="16" t="n">
        <v>1</v>
      </c>
      <c r="J37" s="16"/>
      <c r="K37" s="39" t="n">
        <f aca="false">SUM(I37:J37)</f>
        <v>1</v>
      </c>
      <c r="L37" s="28" t="s">
        <v>141</v>
      </c>
      <c r="M37" s="33" t="s">
        <v>142</v>
      </c>
      <c r="N37" s="33" t="s">
        <v>142</v>
      </c>
      <c r="O37" s="33" t="s">
        <v>142</v>
      </c>
    </row>
    <row r="38" customFormat="false" ht="18" hidden="false" customHeight="true" outlineLevel="0" collapsed="false">
      <c r="B38" s="44" t="s">
        <v>277</v>
      </c>
      <c r="C38" s="44"/>
      <c r="D38" s="44"/>
      <c r="E38" s="44"/>
      <c r="F38" s="44"/>
      <c r="G38" s="44"/>
      <c r="H38" s="45" t="n">
        <f aca="false">SUM(H23:H37)</f>
        <v>160</v>
      </c>
      <c r="I38" s="45" t="n">
        <f aca="false">SUM(I23:I37)</f>
        <v>20</v>
      </c>
      <c r="J38" s="45" t="n">
        <f aca="false">SUM(J23:J37)</f>
        <v>40</v>
      </c>
      <c r="K38" s="45" t="n">
        <f aca="false">SUM(K23:K37)</f>
        <v>60</v>
      </c>
      <c r="L38" s="46"/>
      <c r="M38" s="46"/>
      <c r="N38" s="46"/>
      <c r="O38" s="46"/>
    </row>
    <row r="39" customFormat="false" ht="10.95" hidden="false" customHeight="true" outlineLevel="0" collapsed="false"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5"/>
    </row>
    <row r="40" customFormat="false" ht="36" hidden="false" customHeight="true" outlineLevel="0" collapsed="false">
      <c r="B40" s="7" t="s">
        <v>1</v>
      </c>
      <c r="C40" s="8" t="s">
        <v>2</v>
      </c>
      <c r="D40" s="7" t="s">
        <v>3</v>
      </c>
      <c r="E40" s="8" t="s">
        <v>4</v>
      </c>
      <c r="F40" s="7" t="s">
        <v>5</v>
      </c>
      <c r="G40" s="8" t="s">
        <v>937</v>
      </c>
      <c r="H40" s="8" t="s">
        <v>938</v>
      </c>
      <c r="I40" s="8" t="s">
        <v>939</v>
      </c>
      <c r="J40" s="8" t="s">
        <v>940</v>
      </c>
      <c r="K40" s="8" t="s">
        <v>941</v>
      </c>
      <c r="L40" s="7" t="s">
        <v>740</v>
      </c>
      <c r="M40" s="9" t="s">
        <v>12</v>
      </c>
      <c r="N40" s="9" t="s">
        <v>13</v>
      </c>
      <c r="O40" s="9" t="s">
        <v>14</v>
      </c>
    </row>
    <row r="41" customFormat="false" ht="16.2" hidden="false" customHeight="false" outlineLevel="0" collapsed="false">
      <c r="B41" s="109" t="s">
        <v>1216</v>
      </c>
      <c r="C41" s="106" t="s">
        <v>87</v>
      </c>
      <c r="D41" s="21" t="s">
        <v>309</v>
      </c>
      <c r="E41" s="13" t="s">
        <v>48</v>
      </c>
      <c r="F41" s="12" t="s">
        <v>19</v>
      </c>
      <c r="G41" s="14" t="s">
        <v>20</v>
      </c>
      <c r="H41" s="17" t="n">
        <f aca="false">8*I41</f>
        <v>8</v>
      </c>
      <c r="I41" s="15" t="n">
        <v>1</v>
      </c>
      <c r="J41" s="16"/>
      <c r="K41" s="50" t="n">
        <f aca="false">SUM(I41:J41)</f>
        <v>1</v>
      </c>
      <c r="L41" s="21" t="s">
        <v>173</v>
      </c>
      <c r="M41" s="19" t="s">
        <v>16</v>
      </c>
      <c r="N41" s="20" t="s">
        <v>23</v>
      </c>
      <c r="O41" s="20" t="s">
        <v>23</v>
      </c>
    </row>
    <row r="42" customFormat="false" ht="15.6" hidden="false" customHeight="false" outlineLevel="0" collapsed="false">
      <c r="B42" s="109" t="s">
        <v>1216</v>
      </c>
      <c r="C42" s="106" t="s">
        <v>87</v>
      </c>
      <c r="D42" s="21" t="s">
        <v>268</v>
      </c>
      <c r="E42" s="13" t="s">
        <v>269</v>
      </c>
      <c r="F42" s="12" t="s">
        <v>31</v>
      </c>
      <c r="G42" s="14" t="s">
        <v>32</v>
      </c>
      <c r="H42" s="17" t="n">
        <f aca="false">8*I42</f>
        <v>0</v>
      </c>
      <c r="I42" s="16"/>
      <c r="J42" s="15" t="n">
        <v>7</v>
      </c>
      <c r="K42" s="50" t="n">
        <f aca="false">SUM(I42:J42)</f>
        <v>7</v>
      </c>
      <c r="L42" s="21" t="s">
        <v>270</v>
      </c>
      <c r="M42" s="19" t="s">
        <v>16</v>
      </c>
      <c r="N42" s="20" t="s">
        <v>108</v>
      </c>
      <c r="O42" s="20" t="s">
        <v>108</v>
      </c>
    </row>
    <row r="43" customFormat="false" ht="15.6" hidden="false" customHeight="false" outlineLevel="0" collapsed="false">
      <c r="B43" s="109" t="s">
        <v>1216</v>
      </c>
      <c r="C43" s="106" t="s">
        <v>87</v>
      </c>
      <c r="D43" s="21" t="s">
        <v>1234</v>
      </c>
      <c r="E43" s="13" t="s">
        <v>269</v>
      </c>
      <c r="F43" s="12" t="s">
        <v>31</v>
      </c>
      <c r="G43" s="14" t="s">
        <v>32</v>
      </c>
      <c r="H43" s="17" t="n">
        <f aca="false">8*I43</f>
        <v>0</v>
      </c>
      <c r="I43" s="16"/>
      <c r="J43" s="15" t="n">
        <v>10</v>
      </c>
      <c r="K43" s="50" t="n">
        <f aca="false">SUM(I43:J43)</f>
        <v>10</v>
      </c>
      <c r="L43" s="41" t="s">
        <v>117</v>
      </c>
      <c r="M43" s="19" t="s">
        <v>22</v>
      </c>
      <c r="N43" s="20" t="s">
        <v>23</v>
      </c>
      <c r="O43" s="20" t="s">
        <v>108</v>
      </c>
    </row>
    <row r="44" customFormat="false" ht="27.6" hidden="false" customHeight="false" outlineLevel="0" collapsed="false">
      <c r="B44" s="109" t="s">
        <v>1216</v>
      </c>
      <c r="C44" s="106" t="s">
        <v>87</v>
      </c>
      <c r="D44" s="21" t="s">
        <v>1235</v>
      </c>
      <c r="E44" s="13" t="s">
        <v>260</v>
      </c>
      <c r="F44" s="12" t="s">
        <v>31</v>
      </c>
      <c r="G44" s="14" t="s">
        <v>32</v>
      </c>
      <c r="H44" s="17" t="n">
        <f aca="false">8*I44</f>
        <v>0</v>
      </c>
      <c r="I44" s="16"/>
      <c r="J44" s="15" t="n">
        <v>3</v>
      </c>
      <c r="K44" s="50" t="n">
        <f aca="false">SUM(I44:J44)</f>
        <v>3</v>
      </c>
      <c r="L44" s="24" t="s">
        <v>261</v>
      </c>
      <c r="M44" s="19" t="s">
        <v>16</v>
      </c>
      <c r="N44" s="20" t="s">
        <v>23</v>
      </c>
      <c r="O44" s="20" t="s">
        <v>23</v>
      </c>
    </row>
    <row r="45" customFormat="false" ht="15.6" hidden="false" customHeight="false" outlineLevel="0" collapsed="false">
      <c r="B45" s="109" t="s">
        <v>1216</v>
      </c>
      <c r="C45" s="106" t="s">
        <v>87</v>
      </c>
      <c r="D45" s="21" t="s">
        <v>268</v>
      </c>
      <c r="E45" s="13" t="s">
        <v>269</v>
      </c>
      <c r="F45" s="12" t="s">
        <v>36</v>
      </c>
      <c r="G45" s="14" t="s">
        <v>32</v>
      </c>
      <c r="H45" s="17" t="n">
        <f aca="false">8*I45</f>
        <v>24</v>
      </c>
      <c r="I45" s="15" t="n">
        <v>3</v>
      </c>
      <c r="J45" s="15" t="n">
        <v>4</v>
      </c>
      <c r="K45" s="50" t="n">
        <f aca="false">SUM(I45:J45)</f>
        <v>7</v>
      </c>
      <c r="L45" s="24" t="s">
        <v>1223</v>
      </c>
      <c r="M45" s="19" t="s">
        <v>22</v>
      </c>
      <c r="N45" s="20" t="s">
        <v>108</v>
      </c>
      <c r="O45" s="20" t="s">
        <v>108</v>
      </c>
    </row>
    <row r="46" customFormat="false" ht="15.6" hidden="false" customHeight="false" outlineLevel="0" collapsed="false">
      <c r="B46" s="109" t="s">
        <v>1216</v>
      </c>
      <c r="C46" s="106" t="s">
        <v>87</v>
      </c>
      <c r="D46" s="21" t="s">
        <v>1236</v>
      </c>
      <c r="E46" s="13" t="s">
        <v>132</v>
      </c>
      <c r="F46" s="12" t="s">
        <v>36</v>
      </c>
      <c r="G46" s="14" t="s">
        <v>32</v>
      </c>
      <c r="H46" s="17" t="n">
        <f aca="false">8*I46</f>
        <v>8</v>
      </c>
      <c r="I46" s="15" t="n">
        <v>1</v>
      </c>
      <c r="J46" s="15"/>
      <c r="K46" s="50" t="n">
        <f aca="false">SUM(I46:J46)</f>
        <v>1</v>
      </c>
      <c r="L46" s="21" t="s">
        <v>103</v>
      </c>
      <c r="M46" s="19" t="s">
        <v>27</v>
      </c>
      <c r="N46" s="20" t="s">
        <v>23</v>
      </c>
      <c r="O46" s="20" t="s">
        <v>23</v>
      </c>
    </row>
    <row r="47" customFormat="false" ht="15.6" hidden="false" customHeight="false" outlineLevel="0" collapsed="false">
      <c r="B47" s="109" t="s">
        <v>1216</v>
      </c>
      <c r="C47" s="106" t="s">
        <v>87</v>
      </c>
      <c r="D47" s="21" t="s">
        <v>1237</v>
      </c>
      <c r="E47" s="13" t="s">
        <v>269</v>
      </c>
      <c r="F47" s="12" t="s">
        <v>36</v>
      </c>
      <c r="G47" s="14" t="s">
        <v>32</v>
      </c>
      <c r="H47" s="17" t="n">
        <f aca="false">8*I47</f>
        <v>24</v>
      </c>
      <c r="I47" s="15" t="n">
        <v>3</v>
      </c>
      <c r="J47" s="15" t="n">
        <v>6</v>
      </c>
      <c r="K47" s="50" t="n">
        <f aca="false">SUM(I47:J47)</f>
        <v>9</v>
      </c>
      <c r="L47" s="21" t="s">
        <v>270</v>
      </c>
      <c r="M47" s="19" t="s">
        <v>16</v>
      </c>
      <c r="N47" s="20" t="s">
        <v>108</v>
      </c>
      <c r="O47" s="20" t="s">
        <v>108</v>
      </c>
    </row>
    <row r="48" customFormat="false" ht="15.6" hidden="false" customHeight="false" outlineLevel="0" collapsed="false">
      <c r="B48" s="109" t="s">
        <v>1216</v>
      </c>
      <c r="C48" s="106" t="s">
        <v>87</v>
      </c>
      <c r="D48" s="21" t="s">
        <v>1238</v>
      </c>
      <c r="E48" s="13" t="s">
        <v>269</v>
      </c>
      <c r="F48" s="12" t="s">
        <v>36</v>
      </c>
      <c r="G48" s="14" t="s">
        <v>32</v>
      </c>
      <c r="H48" s="17" t="n">
        <f aca="false">8*I48</f>
        <v>16</v>
      </c>
      <c r="I48" s="15" t="n">
        <v>2</v>
      </c>
      <c r="J48" s="15" t="n">
        <v>4</v>
      </c>
      <c r="K48" s="50" t="n">
        <f aca="false">SUM(I48:J48)</f>
        <v>6</v>
      </c>
      <c r="L48" s="24" t="s">
        <v>270</v>
      </c>
      <c r="M48" s="19" t="s">
        <v>16</v>
      </c>
      <c r="N48" s="20" t="s">
        <v>108</v>
      </c>
      <c r="O48" s="20" t="s">
        <v>108</v>
      </c>
    </row>
    <row r="49" customFormat="false" ht="15.6" hidden="false" customHeight="false" outlineLevel="0" collapsed="false">
      <c r="B49" s="109" t="s">
        <v>1216</v>
      </c>
      <c r="C49" s="106" t="s">
        <v>87</v>
      </c>
      <c r="D49" s="21" t="s">
        <v>1239</v>
      </c>
      <c r="E49" s="13" t="s">
        <v>269</v>
      </c>
      <c r="F49" s="12" t="s">
        <v>36</v>
      </c>
      <c r="G49" s="14" t="s">
        <v>32</v>
      </c>
      <c r="H49" s="17" t="n">
        <f aca="false">8*I49</f>
        <v>8</v>
      </c>
      <c r="I49" s="15" t="n">
        <v>1</v>
      </c>
      <c r="J49" s="15"/>
      <c r="K49" s="50" t="n">
        <f aca="false">SUM(I49:J49)</f>
        <v>1</v>
      </c>
      <c r="L49" s="24" t="s">
        <v>484</v>
      </c>
      <c r="M49" s="19" t="s">
        <v>22</v>
      </c>
      <c r="N49" s="20" t="s">
        <v>108</v>
      </c>
      <c r="O49" s="20" t="s">
        <v>108</v>
      </c>
    </row>
    <row r="50" customFormat="false" ht="18" hidden="false" customHeight="true" outlineLevel="0" collapsed="false">
      <c r="B50" s="109" t="s">
        <v>1216</v>
      </c>
      <c r="C50" s="106" t="s">
        <v>87</v>
      </c>
      <c r="D50" s="21" t="s">
        <v>1240</v>
      </c>
      <c r="E50" s="13" t="s">
        <v>269</v>
      </c>
      <c r="F50" s="12" t="s">
        <v>36</v>
      </c>
      <c r="G50" s="14" t="s">
        <v>32</v>
      </c>
      <c r="H50" s="17" t="n">
        <f aca="false">8*I50</f>
        <v>8</v>
      </c>
      <c r="I50" s="15" t="n">
        <v>1</v>
      </c>
      <c r="J50" s="15"/>
      <c r="K50" s="50" t="n">
        <f aca="false">SUM(I50:J50)</f>
        <v>1</v>
      </c>
      <c r="L50" s="24" t="s">
        <v>270</v>
      </c>
      <c r="M50" s="19" t="s">
        <v>16</v>
      </c>
      <c r="N50" s="20" t="s">
        <v>108</v>
      </c>
      <c r="O50" s="20" t="s">
        <v>108</v>
      </c>
    </row>
    <row r="51" customFormat="false" ht="15.6" hidden="false" customHeight="false" outlineLevel="0" collapsed="false">
      <c r="B51" s="109" t="s">
        <v>1216</v>
      </c>
      <c r="C51" s="106" t="s">
        <v>87</v>
      </c>
      <c r="D51" s="21" t="s">
        <v>1241</v>
      </c>
      <c r="E51" s="13" t="s">
        <v>269</v>
      </c>
      <c r="F51" s="12" t="s">
        <v>36</v>
      </c>
      <c r="G51" s="14" t="s">
        <v>32</v>
      </c>
      <c r="H51" s="17" t="n">
        <f aca="false">8*I51</f>
        <v>16</v>
      </c>
      <c r="I51" s="15" t="n">
        <v>2</v>
      </c>
      <c r="J51" s="15" t="n">
        <v>4</v>
      </c>
      <c r="K51" s="50" t="n">
        <f aca="false">SUM(I51:J51)</f>
        <v>6</v>
      </c>
      <c r="L51" s="24" t="s">
        <v>432</v>
      </c>
      <c r="M51" s="19" t="s">
        <v>16</v>
      </c>
      <c r="N51" s="20" t="s">
        <v>108</v>
      </c>
      <c r="O51" s="20" t="s">
        <v>108</v>
      </c>
    </row>
    <row r="52" customFormat="false" ht="15.6" hidden="false" customHeight="false" outlineLevel="0" collapsed="false">
      <c r="B52" s="109" t="s">
        <v>1216</v>
      </c>
      <c r="C52" s="106" t="s">
        <v>87</v>
      </c>
      <c r="D52" s="21" t="s">
        <v>478</v>
      </c>
      <c r="E52" s="13" t="s">
        <v>283</v>
      </c>
      <c r="F52" s="12" t="s">
        <v>43</v>
      </c>
      <c r="G52" s="14" t="s">
        <v>44</v>
      </c>
      <c r="H52" s="17" t="n">
        <f aca="false">8*I52</f>
        <v>8</v>
      </c>
      <c r="I52" s="15" t="n">
        <v>1</v>
      </c>
      <c r="J52" s="15" t="n">
        <v>4</v>
      </c>
      <c r="K52" s="50" t="n">
        <f aca="false">SUM(I52:J52)</f>
        <v>5</v>
      </c>
      <c r="L52" s="24" t="s">
        <v>218</v>
      </c>
      <c r="M52" s="19" t="s">
        <v>16</v>
      </c>
      <c r="N52" s="20" t="s">
        <v>23</v>
      </c>
      <c r="O52" s="20" t="s">
        <v>23</v>
      </c>
    </row>
    <row r="53" customFormat="false" ht="15.6" hidden="false" customHeight="false" outlineLevel="0" collapsed="false">
      <c r="B53" s="109" t="s">
        <v>1216</v>
      </c>
      <c r="C53" s="106" t="s">
        <v>87</v>
      </c>
      <c r="D53" s="21" t="s">
        <v>265</v>
      </c>
      <c r="E53" s="13" t="s">
        <v>266</v>
      </c>
      <c r="F53" s="12" t="s">
        <v>43</v>
      </c>
      <c r="G53" s="14" t="s">
        <v>44</v>
      </c>
      <c r="H53" s="17" t="n">
        <f aca="false">8*I53</f>
        <v>8</v>
      </c>
      <c r="I53" s="15" t="n">
        <v>1</v>
      </c>
      <c r="J53" s="15"/>
      <c r="K53" s="50" t="n">
        <f aca="false">SUM(I53:J53)</f>
        <v>1</v>
      </c>
      <c r="L53" s="101" t="s">
        <v>1242</v>
      </c>
      <c r="M53" s="19" t="s">
        <v>22</v>
      </c>
      <c r="N53" s="20" t="s">
        <v>28</v>
      </c>
      <c r="O53" s="20" t="s">
        <v>23</v>
      </c>
    </row>
    <row r="54" customFormat="false" ht="15.6" hidden="false" customHeight="false" outlineLevel="0" collapsed="false">
      <c r="B54" s="109" t="s">
        <v>1216</v>
      </c>
      <c r="C54" s="106" t="s">
        <v>87</v>
      </c>
      <c r="D54" s="21" t="s">
        <v>246</v>
      </c>
      <c r="E54" s="13" t="s">
        <v>106</v>
      </c>
      <c r="F54" s="12" t="s">
        <v>43</v>
      </c>
      <c r="G54" s="14" t="s">
        <v>44</v>
      </c>
      <c r="H54" s="17" t="n">
        <f aca="false">8*I54</f>
        <v>8</v>
      </c>
      <c r="I54" s="15" t="n">
        <v>1</v>
      </c>
      <c r="J54" s="15"/>
      <c r="K54" s="50" t="n">
        <f aca="false">SUM(I54:J54)</f>
        <v>1</v>
      </c>
      <c r="L54" s="24" t="s">
        <v>107</v>
      </c>
      <c r="M54" s="19" t="s">
        <v>16</v>
      </c>
      <c r="N54" s="20" t="s">
        <v>108</v>
      </c>
      <c r="O54" s="20" t="s">
        <v>108</v>
      </c>
    </row>
    <row r="55" customFormat="false" ht="16.2" hidden="false" customHeight="false" outlineLevel="0" collapsed="false">
      <c r="B55" s="109" t="s">
        <v>1216</v>
      </c>
      <c r="C55" s="106" t="s">
        <v>87</v>
      </c>
      <c r="D55" s="21" t="s">
        <v>1243</v>
      </c>
      <c r="E55" s="13" t="s">
        <v>144</v>
      </c>
      <c r="F55" s="12" t="s">
        <v>145</v>
      </c>
      <c r="G55" s="14" t="s">
        <v>140</v>
      </c>
      <c r="H55" s="17" t="n">
        <f aca="false">8*I55</f>
        <v>8</v>
      </c>
      <c r="I55" s="15" t="n">
        <v>1</v>
      </c>
      <c r="J55" s="15"/>
      <c r="K55" s="50" t="n">
        <f aca="false">SUM(I55:J55)</f>
        <v>1</v>
      </c>
      <c r="L55" s="28" t="s">
        <v>146</v>
      </c>
      <c r="M55" s="33" t="s">
        <v>27</v>
      </c>
      <c r="N55" s="29" t="s">
        <v>147</v>
      </c>
      <c r="O55" s="29" t="s">
        <v>147</v>
      </c>
    </row>
    <row r="56" customFormat="false" ht="17.25" hidden="false" customHeight="true" outlineLevel="0" collapsed="false">
      <c r="B56" s="112" t="s">
        <v>290</v>
      </c>
      <c r="C56" s="112"/>
      <c r="D56" s="112"/>
      <c r="E56" s="112"/>
      <c r="F56" s="112"/>
      <c r="G56" s="112"/>
      <c r="H56" s="56" t="n">
        <f aca="false">SUM(H41:H55)</f>
        <v>144</v>
      </c>
      <c r="I56" s="56" t="n">
        <f aca="false">SUM(I41:I55)</f>
        <v>18</v>
      </c>
      <c r="J56" s="56" t="n">
        <f aca="false">SUM(J41:J55)</f>
        <v>42</v>
      </c>
      <c r="K56" s="56" t="n">
        <f aca="false">SUM(K41:K55)</f>
        <v>60</v>
      </c>
      <c r="L56" s="57"/>
      <c r="M56" s="57"/>
      <c r="N56" s="57"/>
      <c r="O56" s="57"/>
    </row>
    <row r="57" customFormat="false" ht="6.75" hidden="false" customHeight="true" outlineLevel="0" collapsed="false"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5"/>
    </row>
    <row r="58" customFormat="false" ht="36" hidden="false" customHeight="true" outlineLevel="0" collapsed="false">
      <c r="B58" s="7" t="s">
        <v>1</v>
      </c>
      <c r="C58" s="8" t="s">
        <v>2</v>
      </c>
      <c r="D58" s="7" t="s">
        <v>3</v>
      </c>
      <c r="E58" s="8" t="s">
        <v>4</v>
      </c>
      <c r="F58" s="7" t="s">
        <v>5</v>
      </c>
      <c r="G58" s="8" t="s">
        <v>937</v>
      </c>
      <c r="H58" s="8" t="s">
        <v>938</v>
      </c>
      <c r="I58" s="8" t="s">
        <v>939</v>
      </c>
      <c r="J58" s="8" t="s">
        <v>940</v>
      </c>
      <c r="K58" s="8" t="s">
        <v>941</v>
      </c>
      <c r="L58" s="7" t="s">
        <v>740</v>
      </c>
      <c r="M58" s="9" t="s">
        <v>12</v>
      </c>
      <c r="N58" s="9" t="s">
        <v>13</v>
      </c>
      <c r="O58" s="9" t="s">
        <v>14</v>
      </c>
    </row>
    <row r="59" customFormat="false" ht="16.2" hidden="false" customHeight="false" outlineLevel="0" collapsed="false">
      <c r="B59" s="231" t="s">
        <v>1216</v>
      </c>
      <c r="C59" s="232" t="s">
        <v>113</v>
      </c>
      <c r="D59" s="21" t="s">
        <v>1244</v>
      </c>
      <c r="E59" s="13" t="s">
        <v>269</v>
      </c>
      <c r="F59" s="12" t="s">
        <v>36</v>
      </c>
      <c r="G59" s="14" t="s">
        <v>32</v>
      </c>
      <c r="H59" s="17" t="n">
        <f aca="false">8*I59</f>
        <v>32</v>
      </c>
      <c r="I59" s="15" t="n">
        <v>4</v>
      </c>
      <c r="J59" s="15" t="n">
        <v>16</v>
      </c>
      <c r="K59" s="233" t="n">
        <f aca="false">SUM(I59:J59)</f>
        <v>20</v>
      </c>
      <c r="L59" s="21" t="s">
        <v>1007</v>
      </c>
      <c r="M59" s="19" t="s">
        <v>22</v>
      </c>
      <c r="N59" s="20" t="s">
        <v>23</v>
      </c>
      <c r="O59" s="20" t="s">
        <v>108</v>
      </c>
    </row>
    <row r="60" customFormat="false" ht="15.6" hidden="false" customHeight="false" outlineLevel="0" collapsed="false">
      <c r="B60" s="231" t="s">
        <v>1216</v>
      </c>
      <c r="C60" s="232" t="s">
        <v>113</v>
      </c>
      <c r="D60" s="21" t="s">
        <v>1245</v>
      </c>
      <c r="E60" s="13" t="s">
        <v>269</v>
      </c>
      <c r="F60" s="12" t="s">
        <v>36</v>
      </c>
      <c r="G60" s="14" t="s">
        <v>32</v>
      </c>
      <c r="H60" s="17" t="n">
        <f aca="false">8*I60</f>
        <v>24</v>
      </c>
      <c r="I60" s="15" t="n">
        <v>3</v>
      </c>
      <c r="J60" s="15" t="n">
        <v>15</v>
      </c>
      <c r="K60" s="233" t="n">
        <f aca="false">SUM(I60:J60)</f>
        <v>18</v>
      </c>
      <c r="L60" s="21" t="s">
        <v>270</v>
      </c>
      <c r="M60" s="19" t="s">
        <v>16</v>
      </c>
      <c r="N60" s="20" t="s">
        <v>108</v>
      </c>
      <c r="O60" s="20" t="s">
        <v>108</v>
      </c>
    </row>
    <row r="61" customFormat="false" ht="15.6" hidden="false" customHeight="false" outlineLevel="0" collapsed="false">
      <c r="B61" s="231" t="s">
        <v>1216</v>
      </c>
      <c r="C61" s="232" t="s">
        <v>113</v>
      </c>
      <c r="D61" s="21" t="s">
        <v>1246</v>
      </c>
      <c r="E61" s="13" t="s">
        <v>288</v>
      </c>
      <c r="F61" s="12" t="s">
        <v>36</v>
      </c>
      <c r="G61" s="14" t="s">
        <v>32</v>
      </c>
      <c r="H61" s="17" t="n">
        <f aca="false">8*I61</f>
        <v>16</v>
      </c>
      <c r="I61" s="15" t="n">
        <v>2</v>
      </c>
      <c r="J61" s="15" t="n">
        <v>6</v>
      </c>
      <c r="K61" s="233" t="n">
        <f aca="false">SUM(I61:J61)</f>
        <v>8</v>
      </c>
      <c r="L61" s="101" t="s">
        <v>689</v>
      </c>
      <c r="M61" s="19" t="s">
        <v>22</v>
      </c>
      <c r="N61" s="20" t="s">
        <v>23</v>
      </c>
      <c r="O61" s="20" t="s">
        <v>23</v>
      </c>
    </row>
    <row r="62" customFormat="false" ht="15.6" hidden="false" customHeight="false" outlineLevel="0" collapsed="false">
      <c r="B62" s="231" t="s">
        <v>1216</v>
      </c>
      <c r="C62" s="232" t="s">
        <v>113</v>
      </c>
      <c r="D62" s="21" t="s">
        <v>1247</v>
      </c>
      <c r="E62" s="13" t="s">
        <v>529</v>
      </c>
      <c r="F62" s="12" t="s">
        <v>36</v>
      </c>
      <c r="G62" s="14" t="s">
        <v>32</v>
      </c>
      <c r="H62" s="17" t="n">
        <f aca="false">8*I62</f>
        <v>0</v>
      </c>
      <c r="I62" s="15"/>
      <c r="J62" s="15" t="n">
        <v>2</v>
      </c>
      <c r="K62" s="233" t="n">
        <f aca="false">SUM(I62:J62)</f>
        <v>2</v>
      </c>
      <c r="L62" s="41" t="s">
        <v>564</v>
      </c>
      <c r="M62" s="19" t="s">
        <v>22</v>
      </c>
      <c r="N62" s="20" t="s">
        <v>23</v>
      </c>
      <c r="O62" s="20" t="s">
        <v>23</v>
      </c>
    </row>
    <row r="63" customFormat="false" ht="15.6" hidden="false" customHeight="false" outlineLevel="0" collapsed="false">
      <c r="B63" s="231" t="s">
        <v>1216</v>
      </c>
      <c r="C63" s="232" t="s">
        <v>113</v>
      </c>
      <c r="D63" s="21" t="s">
        <v>1248</v>
      </c>
      <c r="E63" s="13" t="s">
        <v>269</v>
      </c>
      <c r="F63" s="12" t="s">
        <v>36</v>
      </c>
      <c r="G63" s="14" t="s">
        <v>32</v>
      </c>
      <c r="H63" s="17" t="n">
        <f aca="false">8*I63</f>
        <v>16</v>
      </c>
      <c r="I63" s="15" t="n">
        <v>2</v>
      </c>
      <c r="J63" s="15" t="n">
        <v>2</v>
      </c>
      <c r="K63" s="233" t="n">
        <f aca="false">SUM(I63:J63)</f>
        <v>4</v>
      </c>
      <c r="L63" s="21" t="s">
        <v>1249</v>
      </c>
      <c r="M63" s="19" t="s">
        <v>59</v>
      </c>
      <c r="N63" s="20" t="s">
        <v>188</v>
      </c>
      <c r="O63" s="20" t="s">
        <v>108</v>
      </c>
    </row>
    <row r="64" customFormat="false" ht="15.6" hidden="false" customHeight="false" outlineLevel="0" collapsed="false">
      <c r="B64" s="231" t="s">
        <v>1216</v>
      </c>
      <c r="C64" s="232" t="s">
        <v>113</v>
      </c>
      <c r="D64" s="21" t="s">
        <v>572</v>
      </c>
      <c r="E64" s="13" t="s">
        <v>573</v>
      </c>
      <c r="F64" s="12" t="s">
        <v>43</v>
      </c>
      <c r="G64" s="14" t="s">
        <v>44</v>
      </c>
      <c r="H64" s="17" t="n">
        <f aca="false">8*I64</f>
        <v>8</v>
      </c>
      <c r="I64" s="15" t="n">
        <v>1</v>
      </c>
      <c r="J64" s="17"/>
      <c r="K64" s="233" t="n">
        <f aca="false">SUM(I64:J64)</f>
        <v>1</v>
      </c>
      <c r="L64" s="21" t="s">
        <v>1063</v>
      </c>
      <c r="M64" s="19" t="s">
        <v>22</v>
      </c>
      <c r="N64" s="20" t="s">
        <v>108</v>
      </c>
      <c r="O64" s="20" t="s">
        <v>108</v>
      </c>
    </row>
    <row r="65" customFormat="false" ht="15.6" hidden="false" customHeight="false" outlineLevel="0" collapsed="false">
      <c r="B65" s="231" t="s">
        <v>1216</v>
      </c>
      <c r="C65" s="232" t="s">
        <v>113</v>
      </c>
      <c r="D65" s="21" t="s">
        <v>1247</v>
      </c>
      <c r="E65" s="13" t="s">
        <v>529</v>
      </c>
      <c r="F65" s="12" t="s">
        <v>43</v>
      </c>
      <c r="G65" s="14" t="s">
        <v>44</v>
      </c>
      <c r="H65" s="17" t="n">
        <f aca="false">8*I65</f>
        <v>8</v>
      </c>
      <c r="I65" s="15" t="n">
        <v>1</v>
      </c>
      <c r="J65" s="17"/>
      <c r="K65" s="233" t="n">
        <f aca="false">SUM(I65:J65)</f>
        <v>1</v>
      </c>
      <c r="L65" s="41" t="s">
        <v>564</v>
      </c>
      <c r="M65" s="19" t="s">
        <v>22</v>
      </c>
      <c r="N65" s="20" t="s">
        <v>23</v>
      </c>
      <c r="O65" s="20" t="s">
        <v>23</v>
      </c>
    </row>
    <row r="66" customFormat="false" ht="15.6" hidden="false" customHeight="false" outlineLevel="0" collapsed="false">
      <c r="B66" s="231" t="s">
        <v>1216</v>
      </c>
      <c r="C66" s="232" t="s">
        <v>113</v>
      </c>
      <c r="D66" s="21" t="s">
        <v>137</v>
      </c>
      <c r="E66" s="13" t="s">
        <v>138</v>
      </c>
      <c r="F66" s="12" t="s">
        <v>139</v>
      </c>
      <c r="G66" s="14" t="s">
        <v>140</v>
      </c>
      <c r="H66" s="17" t="n">
        <f aca="false">8*I66</f>
        <v>8</v>
      </c>
      <c r="I66" s="15" t="n">
        <v>1</v>
      </c>
      <c r="J66" s="17"/>
      <c r="K66" s="233" t="n">
        <f aca="false">SUM(I66:J66)</f>
        <v>1</v>
      </c>
      <c r="L66" s="21" t="s">
        <v>141</v>
      </c>
      <c r="M66" s="63" t="s">
        <v>142</v>
      </c>
      <c r="N66" s="63" t="s">
        <v>142</v>
      </c>
      <c r="O66" s="63" t="s">
        <v>142</v>
      </c>
    </row>
    <row r="67" customFormat="false" ht="16.2" hidden="false" customHeight="false" outlineLevel="0" collapsed="false">
      <c r="B67" s="231" t="s">
        <v>1216</v>
      </c>
      <c r="C67" s="232" t="s">
        <v>113</v>
      </c>
      <c r="D67" s="12" t="s">
        <v>148</v>
      </c>
      <c r="E67" s="20" t="s">
        <v>138</v>
      </c>
      <c r="F67" s="12" t="s">
        <v>149</v>
      </c>
      <c r="G67" s="14" t="s">
        <v>150</v>
      </c>
      <c r="H67" s="17" t="n">
        <f aca="false">8*I67</f>
        <v>0</v>
      </c>
      <c r="I67" s="16"/>
      <c r="J67" s="17" t="n">
        <v>5</v>
      </c>
      <c r="K67" s="233" t="n">
        <f aca="false">SUM(I67:J67)</f>
        <v>5</v>
      </c>
      <c r="L67" s="28" t="s">
        <v>151</v>
      </c>
      <c r="M67" s="33" t="s">
        <v>142</v>
      </c>
      <c r="N67" s="33" t="s">
        <v>142</v>
      </c>
      <c r="O67" s="33" t="s">
        <v>142</v>
      </c>
    </row>
    <row r="68" customFormat="false" ht="17.25" hidden="false" customHeight="true" outlineLevel="0" collapsed="false">
      <c r="B68" s="234" t="s">
        <v>297</v>
      </c>
      <c r="C68" s="234"/>
      <c r="D68" s="234"/>
      <c r="E68" s="234"/>
      <c r="F68" s="234"/>
      <c r="G68" s="234"/>
      <c r="H68" s="235" t="n">
        <f aca="false">SUM(H59:H67)</f>
        <v>112</v>
      </c>
      <c r="I68" s="235" t="n">
        <f aca="false">SUM(I59:I67)</f>
        <v>14</v>
      </c>
      <c r="J68" s="235" t="n">
        <f aca="false">SUM(J59:J67)</f>
        <v>46</v>
      </c>
      <c r="K68" s="235" t="n">
        <f aca="false">SUM(K59:K67)</f>
        <v>60</v>
      </c>
      <c r="L68" s="236"/>
      <c r="M68" s="236"/>
      <c r="N68" s="236"/>
      <c r="O68" s="236"/>
    </row>
    <row r="69" customFormat="false" ht="7.5" hidden="false" customHeight="true" outlineLevel="0" collapsed="false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</row>
    <row r="70" customFormat="false" ht="36" hidden="false" customHeight="true" outlineLevel="0" collapsed="false">
      <c r="B70" s="7" t="s">
        <v>1</v>
      </c>
      <c r="C70" s="8" t="s">
        <v>2</v>
      </c>
      <c r="D70" s="7" t="s">
        <v>3</v>
      </c>
      <c r="E70" s="8" t="s">
        <v>4</v>
      </c>
      <c r="F70" s="7" t="s">
        <v>5</v>
      </c>
      <c r="G70" s="8" t="s">
        <v>937</v>
      </c>
      <c r="H70" s="8" t="s">
        <v>938</v>
      </c>
      <c r="I70" s="8" t="s">
        <v>939</v>
      </c>
      <c r="J70" s="8" t="s">
        <v>940</v>
      </c>
      <c r="K70" s="8" t="s">
        <v>941</v>
      </c>
      <c r="L70" s="7" t="s">
        <v>740</v>
      </c>
      <c r="M70" s="9" t="s">
        <v>12</v>
      </c>
      <c r="N70" s="9" t="s">
        <v>13</v>
      </c>
      <c r="O70" s="9" t="s">
        <v>14</v>
      </c>
    </row>
    <row r="71" customFormat="false" ht="16.2" hidden="false" customHeight="false" outlineLevel="0" collapsed="false">
      <c r="B71" s="115" t="s">
        <v>1216</v>
      </c>
      <c r="C71" s="114" t="s">
        <v>1250</v>
      </c>
      <c r="D71" s="21" t="s">
        <v>1251</v>
      </c>
      <c r="E71" s="13" t="s">
        <v>269</v>
      </c>
      <c r="F71" s="12" t="s">
        <v>36</v>
      </c>
      <c r="G71" s="14" t="s">
        <v>32</v>
      </c>
      <c r="H71" s="17" t="n">
        <f aca="false">8*I71</f>
        <v>48</v>
      </c>
      <c r="I71" s="284" t="n">
        <v>6</v>
      </c>
      <c r="J71" s="284" t="n">
        <v>36</v>
      </c>
      <c r="K71" s="60" t="n">
        <f aca="false">SUM(I71:J71)</f>
        <v>42</v>
      </c>
      <c r="L71" s="21" t="s">
        <v>270</v>
      </c>
      <c r="M71" s="19" t="s">
        <v>16</v>
      </c>
      <c r="N71" s="20" t="s">
        <v>108</v>
      </c>
      <c r="O71" s="20" t="s">
        <v>108</v>
      </c>
    </row>
    <row r="72" customFormat="false" ht="15.6" hidden="false" customHeight="false" outlineLevel="0" collapsed="false">
      <c r="B72" s="115" t="s">
        <v>1216</v>
      </c>
      <c r="C72" s="114" t="s">
        <v>1250</v>
      </c>
      <c r="D72" s="21" t="s">
        <v>1252</v>
      </c>
      <c r="E72" s="13" t="s">
        <v>84</v>
      </c>
      <c r="F72" s="12" t="s">
        <v>36</v>
      </c>
      <c r="G72" s="14" t="s">
        <v>32</v>
      </c>
      <c r="H72" s="17" t="n">
        <f aca="false">8*I72</f>
        <v>8</v>
      </c>
      <c r="I72" s="284" t="n">
        <v>1</v>
      </c>
      <c r="J72" s="284" t="n">
        <v>5</v>
      </c>
      <c r="K72" s="60" t="n">
        <f aca="false">SUM(I72:J72)</f>
        <v>6</v>
      </c>
      <c r="L72" s="21" t="s">
        <v>85</v>
      </c>
      <c r="M72" s="19" t="s">
        <v>16</v>
      </c>
      <c r="N72" s="20" t="s">
        <v>23</v>
      </c>
      <c r="O72" s="20" t="s">
        <v>23</v>
      </c>
    </row>
    <row r="73" customFormat="false" ht="15.6" hidden="false" customHeight="false" outlineLevel="0" collapsed="false">
      <c r="B73" s="115" t="s">
        <v>1216</v>
      </c>
      <c r="C73" s="114" t="s">
        <v>1250</v>
      </c>
      <c r="D73" s="21" t="s">
        <v>137</v>
      </c>
      <c r="E73" s="13" t="s">
        <v>138</v>
      </c>
      <c r="F73" s="12" t="s">
        <v>139</v>
      </c>
      <c r="G73" s="14" t="s">
        <v>140</v>
      </c>
      <c r="H73" s="17" t="n">
        <f aca="false">8*I73</f>
        <v>16</v>
      </c>
      <c r="I73" s="284" t="n">
        <v>2</v>
      </c>
      <c r="J73" s="284"/>
      <c r="K73" s="60" t="n">
        <f aca="false">SUM(I73:J73)</f>
        <v>2</v>
      </c>
      <c r="L73" s="21" t="s">
        <v>141</v>
      </c>
      <c r="M73" s="63" t="s">
        <v>142</v>
      </c>
      <c r="N73" s="63" t="s">
        <v>142</v>
      </c>
      <c r="O73" s="63" t="s">
        <v>142</v>
      </c>
    </row>
    <row r="74" customFormat="false" ht="16.2" hidden="false" customHeight="false" outlineLevel="0" collapsed="false">
      <c r="B74" s="115" t="s">
        <v>1216</v>
      </c>
      <c r="C74" s="114" t="s">
        <v>1250</v>
      </c>
      <c r="D74" s="21" t="s">
        <v>148</v>
      </c>
      <c r="E74" s="13" t="s">
        <v>138</v>
      </c>
      <c r="F74" s="12" t="s">
        <v>149</v>
      </c>
      <c r="G74" s="14" t="s">
        <v>150</v>
      </c>
      <c r="H74" s="17" t="n">
        <f aca="false">8*I74</f>
        <v>40</v>
      </c>
      <c r="I74" s="284" t="n">
        <v>5</v>
      </c>
      <c r="J74" s="284" t="n">
        <v>5</v>
      </c>
      <c r="K74" s="60" t="n">
        <f aca="false">SUM(I74:J74)</f>
        <v>10</v>
      </c>
      <c r="L74" s="28" t="s">
        <v>151</v>
      </c>
      <c r="M74" s="33" t="s">
        <v>142</v>
      </c>
      <c r="N74" s="33" t="s">
        <v>142</v>
      </c>
      <c r="O74" s="33" t="s">
        <v>142</v>
      </c>
    </row>
    <row r="75" customFormat="false" ht="17.25" hidden="false" customHeight="true" outlineLevel="0" collapsed="false">
      <c r="B75" s="237" t="s">
        <v>304</v>
      </c>
      <c r="C75" s="237"/>
      <c r="D75" s="237"/>
      <c r="E75" s="237"/>
      <c r="F75" s="237"/>
      <c r="G75" s="237"/>
      <c r="H75" s="69" t="n">
        <f aca="false">SUM(H71:H74)</f>
        <v>112</v>
      </c>
      <c r="I75" s="69" t="n">
        <f aca="false">SUM(I71:I74)</f>
        <v>14</v>
      </c>
      <c r="J75" s="69" t="n">
        <f aca="false">SUM(J71:J74)</f>
        <v>46</v>
      </c>
      <c r="K75" s="403" t="n">
        <f aca="false">SUM(K71:K74)</f>
        <v>60</v>
      </c>
      <c r="L75" s="70"/>
      <c r="M75" s="70"/>
      <c r="N75" s="70"/>
      <c r="O75" s="70"/>
    </row>
    <row r="76" customFormat="false" ht="8.25" hidden="false" customHeight="true" outlineLevel="0" collapsed="false">
      <c r="L76" s="404"/>
      <c r="M76" s="47"/>
      <c r="N76" s="405"/>
      <c r="O76" s="47"/>
    </row>
    <row r="77" customFormat="false" ht="16.8" hidden="false" customHeight="true" outlineLevel="0" collapsed="false">
      <c r="B77" s="238"/>
      <c r="C77" s="239" t="s">
        <v>305</v>
      </c>
      <c r="D77" s="239"/>
      <c r="E77" s="239"/>
      <c r="F77" s="239"/>
      <c r="G77" s="239"/>
      <c r="H77" s="239"/>
      <c r="I77" s="72" t="n">
        <f aca="false">I75+I68+I56+I38+I20</f>
        <v>86</v>
      </c>
      <c r="J77" s="72" t="n">
        <f aca="false">J75+J68+J56+J38+J20</f>
        <v>214</v>
      </c>
      <c r="K77" s="73" t="n">
        <f aca="false">K75+K68+K56+K38+K20</f>
        <v>300</v>
      </c>
      <c r="L77" s="74"/>
      <c r="M77" s="74"/>
      <c r="N77" s="74"/>
      <c r="O77" s="74"/>
    </row>
    <row r="78" customFormat="false" ht="16.8" hidden="false" customHeight="false" outlineLevel="0" collapsed="false">
      <c r="B78" s="75"/>
      <c r="C78" s="76"/>
      <c r="D78" s="77"/>
      <c r="E78" s="76"/>
      <c r="F78" s="77"/>
      <c r="G78" s="78"/>
      <c r="H78" s="78" t="s">
        <v>154</v>
      </c>
      <c r="I78" s="80" t="n">
        <f aca="false">I77/K77</f>
        <v>0.286666666666667</v>
      </c>
      <c r="J78" s="81" t="n">
        <f aca="false">J77/K77</f>
        <v>0.713333333333333</v>
      </c>
      <c r="K78" s="82" t="n">
        <f aca="false">SUM(I78:J78)</f>
        <v>1</v>
      </c>
      <c r="L78" s="77"/>
    </row>
    <row r="79" customFormat="false" ht="15" hidden="false" customHeight="false" outlineLevel="0" collapsed="false"/>
  </sheetData>
  <mergeCells count="13">
    <mergeCell ref="B2:O2"/>
    <mergeCell ref="B20:G20"/>
    <mergeCell ref="L20:O20"/>
    <mergeCell ref="B38:G38"/>
    <mergeCell ref="L38:O38"/>
    <mergeCell ref="B56:G56"/>
    <mergeCell ref="L56:O56"/>
    <mergeCell ref="B68:G68"/>
    <mergeCell ref="L68:O68"/>
    <mergeCell ref="B75:G75"/>
    <mergeCell ref="L75:O75"/>
    <mergeCell ref="C77:H77"/>
    <mergeCell ref="L77:O77"/>
  </mergeCells>
  <dataValidations count="5">
    <dataValidation allowBlank="true" operator="between" showDropDown="false" showErrorMessage="true" showInputMessage="true" sqref="F67 JB67 SX67 ACT67 F74 JB74 SX74 ACT74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G5:G19 JC5:JC19 SY5:SY19 ACU5:ACU19 G23:G37 JC23:JC37 SY23:SY37 ACU23:ACU37 G41:G55 JC41:JC55 SY41:SY55 ACU41:ACU55 G59:G67 JC59:JC67 SY59:SY67 ACU59:ACU67 G71:G74 JC71:JC74 SY71:SY74 ACU71:ACU74" type="list">
      <formula1>"A,B,C,E,F"</formula1>
      <formula2>0</formula2>
    </dataValidation>
    <dataValidation allowBlank="true" operator="between" showDropDown="false" showErrorMessage="true" showInputMessage="true" sqref="F5:F19 JB5:JB19 SX5:SX19 ACT5:ACT19 F23:F37 JB23:JB37 SX23:SX37 ACT23:ACT37 F41:F55 JB41:JB55 SX41:SX55 ACT41:ACT55 F59:F66 JB59:JB66 SX59:SX66 ACT59:ACT66 F71:F73 JB71:JB73 SX71:SX73 ACT71:ACT73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M5:M19 JI5:JI19 TE5:TE19 ADA5:ADA19 M23:M36 JI23:JI36 TE23:TE36 ADA23:ADA36 M41:M55 JI41:JI55 TE41:TE55 ADA41:ADA55 M59:M65 JI59:JI65 TE59:TE65 ADA59:ADA65 M71:M72 JI71:JI72 TE71:TE72 ADA71:ADA72" type="list">
      <formula1>"1°,2°,R,RTD,SSN,C"</formula1>
      <formula2>0</formula2>
    </dataValidation>
    <dataValidation allowBlank="true" operator="between" showDropDown="false" showErrorMessage="true" showInputMessage="true" sqref="N5:O19 JJ5:JJ19 TF5:TF19 ADB5:ADB19 N23:O36 JJ23:JJ36 TF23:TF36 ADB23:ADB36 N41:O55 JJ41:JJ55 TF41:TF55 ADB41:ADB55 N59:O65 JJ59:JJ65 TF59:TF65 ADB59:ADB65 N71:O72 JJ71:JJ72 TF71:TF72 ADB71:ADB72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118055555555556" right="0.118055555555556" top="0.354166666666667" bottom="0.354166666666667" header="0.511805555555555" footer="0.511805555555555"/>
  <pageSetup paperSize="9" scale="6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81"/>
  <sheetViews>
    <sheetView showFormulas="false" showGridLines="false" showRowColHeaders="true" showZeros="true" rightToLeft="false" tabSelected="false" showOutlineSymbols="true" defaultGridColor="true" view="normal" topLeftCell="A61" colorId="64" zoomScale="85" zoomScaleNormal="85" zoomScalePageLayoutView="100" workbookViewId="0">
      <selection pane="topLeft" activeCell="B61" activeCellId="0" sqref="B61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51.66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8.66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5.33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1253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N3" s="47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1254</v>
      </c>
      <c r="C5" s="11" t="s">
        <v>16</v>
      </c>
      <c r="D5" s="21" t="s">
        <v>255</v>
      </c>
      <c r="E5" s="13" t="s">
        <v>25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600</v>
      </c>
      <c r="M5" s="19" t="s">
        <v>16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1254</v>
      </c>
      <c r="C6" s="23" t="s">
        <v>16</v>
      </c>
      <c r="D6" s="12" t="s">
        <v>989</v>
      </c>
      <c r="E6" s="20" t="s">
        <v>483</v>
      </c>
      <c r="F6" s="12" t="s">
        <v>19</v>
      </c>
      <c r="G6" s="14" t="s">
        <v>20</v>
      </c>
      <c r="H6" s="15" t="n">
        <f aca="false">H7</f>
        <v>8</v>
      </c>
      <c r="I6" s="17" t="n">
        <v>1</v>
      </c>
      <c r="J6" s="17"/>
      <c r="K6" s="18" t="n">
        <f aca="false">SUM(I6:J6)</f>
        <v>1</v>
      </c>
      <c r="L6" s="12" t="s">
        <v>1255</v>
      </c>
      <c r="M6" s="19" t="s">
        <v>16</v>
      </c>
      <c r="N6" s="20" t="s">
        <v>28</v>
      </c>
      <c r="O6" s="20" t="s">
        <v>28</v>
      </c>
    </row>
    <row r="7" customFormat="false" ht="31.5" hidden="false" customHeight="true" outlineLevel="0" collapsed="false">
      <c r="B7" s="10" t="s">
        <v>1254</v>
      </c>
      <c r="C7" s="23" t="s">
        <v>16</v>
      </c>
      <c r="D7" s="12" t="s">
        <v>987</v>
      </c>
      <c r="E7" s="20" t="s">
        <v>581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2"/>
      <c r="K7" s="18" t="n">
        <f aca="false">SUM(I7:J7)</f>
        <v>1</v>
      </c>
      <c r="L7" s="12" t="s">
        <v>1059</v>
      </c>
      <c r="M7" s="19" t="s">
        <v>27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1254</v>
      </c>
      <c r="C8" s="23" t="s">
        <v>16</v>
      </c>
      <c r="D8" s="12" t="s">
        <v>157</v>
      </c>
      <c r="E8" s="20" t="s">
        <v>158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968</v>
      </c>
      <c r="M8" s="19" t="s">
        <v>16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1254</v>
      </c>
      <c r="C9" s="23" t="s">
        <v>16</v>
      </c>
      <c r="D9" s="12" t="s">
        <v>310</v>
      </c>
      <c r="E9" s="20" t="s">
        <v>51</v>
      </c>
      <c r="F9" s="12" t="s">
        <v>19</v>
      </c>
      <c r="G9" s="14" t="s">
        <v>20</v>
      </c>
      <c r="H9" s="62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52</v>
      </c>
      <c r="M9" s="19" t="s">
        <v>22</v>
      </c>
      <c r="N9" s="20" t="s">
        <v>23</v>
      </c>
      <c r="O9" s="20" t="s">
        <v>23</v>
      </c>
    </row>
    <row r="10" customFormat="false" ht="36" hidden="false" customHeight="true" outlineLevel="0" collapsed="false">
      <c r="B10" s="10" t="s">
        <v>1254</v>
      </c>
      <c r="C10" s="23" t="s">
        <v>16</v>
      </c>
      <c r="D10" s="12" t="s">
        <v>1256</v>
      </c>
      <c r="E10" s="20" t="s">
        <v>841</v>
      </c>
      <c r="F10" s="12" t="s">
        <v>31</v>
      </c>
      <c r="G10" s="14" t="s">
        <v>20</v>
      </c>
      <c r="H10" s="62" t="n">
        <f aca="false">I10*8</f>
        <v>16</v>
      </c>
      <c r="I10" s="17" t="n">
        <v>2</v>
      </c>
      <c r="J10" s="17"/>
      <c r="K10" s="18" t="n">
        <f aca="false">SUM(I10:J10)</f>
        <v>2</v>
      </c>
      <c r="L10" s="12" t="s">
        <v>827</v>
      </c>
      <c r="M10" s="19" t="s">
        <v>16</v>
      </c>
      <c r="N10" s="20" t="s">
        <v>23</v>
      </c>
      <c r="O10" s="20" t="s">
        <v>23</v>
      </c>
    </row>
    <row r="11" customFormat="false" ht="30" hidden="false" customHeight="true" outlineLevel="0" collapsed="false">
      <c r="B11" s="10" t="s">
        <v>1254</v>
      </c>
      <c r="C11" s="23" t="s">
        <v>16</v>
      </c>
      <c r="D11" s="12" t="s">
        <v>506</v>
      </c>
      <c r="E11" s="20" t="s">
        <v>841</v>
      </c>
      <c r="F11" s="12" t="s">
        <v>31</v>
      </c>
      <c r="G11" s="14" t="s">
        <v>20</v>
      </c>
      <c r="H11" s="62" t="n">
        <f aca="false">I11*8</f>
        <v>0</v>
      </c>
      <c r="I11" s="17"/>
      <c r="J11" s="17" t="n">
        <v>4</v>
      </c>
      <c r="K11" s="18" t="n">
        <f aca="false">SUM(I11:J11)</f>
        <v>4</v>
      </c>
      <c r="L11" s="12" t="s">
        <v>1121</v>
      </c>
      <c r="M11" s="19" t="s">
        <v>59</v>
      </c>
      <c r="N11" s="20" t="s">
        <v>206</v>
      </c>
      <c r="O11" s="20" t="s">
        <v>23</v>
      </c>
    </row>
    <row r="12" customFormat="false" ht="27" hidden="false" customHeight="true" outlineLevel="0" collapsed="false">
      <c r="B12" s="10" t="s">
        <v>1254</v>
      </c>
      <c r="C12" s="23" t="s">
        <v>16</v>
      </c>
      <c r="D12" s="12" t="s">
        <v>1257</v>
      </c>
      <c r="E12" s="20" t="s">
        <v>841</v>
      </c>
      <c r="F12" s="12" t="s">
        <v>31</v>
      </c>
      <c r="G12" s="14" t="s">
        <v>20</v>
      </c>
      <c r="H12" s="62" t="n">
        <f aca="false">I12*8</f>
        <v>0</v>
      </c>
      <c r="I12" s="17"/>
      <c r="J12" s="17" t="n">
        <v>4</v>
      </c>
      <c r="K12" s="18" t="n">
        <f aca="false">SUM(I12:J12)</f>
        <v>4</v>
      </c>
      <c r="L12" s="12" t="s">
        <v>957</v>
      </c>
      <c r="M12" s="19" t="s">
        <v>59</v>
      </c>
      <c r="N12" s="20" t="s">
        <v>206</v>
      </c>
      <c r="O12" s="20" t="s">
        <v>23</v>
      </c>
    </row>
    <row r="13" customFormat="false" ht="33.75" hidden="false" customHeight="true" outlineLevel="0" collapsed="false">
      <c r="B13" s="10" t="s">
        <v>1254</v>
      </c>
      <c r="C13" s="23" t="s">
        <v>16</v>
      </c>
      <c r="D13" s="12" t="s">
        <v>1258</v>
      </c>
      <c r="E13" s="20" t="s">
        <v>841</v>
      </c>
      <c r="F13" s="12" t="s">
        <v>36</v>
      </c>
      <c r="G13" s="14" t="s">
        <v>32</v>
      </c>
      <c r="H13" s="62" t="n">
        <f aca="false">I13*8</f>
        <v>16</v>
      </c>
      <c r="I13" s="17" t="n">
        <v>2</v>
      </c>
      <c r="J13" s="17"/>
      <c r="K13" s="18" t="n">
        <f aca="false">SUM(I13:J13)</f>
        <v>2</v>
      </c>
      <c r="L13" s="12" t="s">
        <v>1259</v>
      </c>
      <c r="M13" s="19" t="s">
        <v>16</v>
      </c>
      <c r="N13" s="20" t="s">
        <v>23</v>
      </c>
      <c r="O13" s="20" t="s">
        <v>23</v>
      </c>
    </row>
    <row r="14" customFormat="false" ht="27" hidden="false" customHeight="true" outlineLevel="0" collapsed="false">
      <c r="B14" s="10" t="s">
        <v>1254</v>
      </c>
      <c r="C14" s="23" t="s">
        <v>16</v>
      </c>
      <c r="D14" s="12" t="s">
        <v>1260</v>
      </c>
      <c r="E14" s="20" t="s">
        <v>841</v>
      </c>
      <c r="F14" s="12" t="s">
        <v>36</v>
      </c>
      <c r="G14" s="14" t="s">
        <v>32</v>
      </c>
      <c r="H14" s="62" t="n">
        <f aca="false">I14*8</f>
        <v>16</v>
      </c>
      <c r="I14" s="17" t="n">
        <v>2</v>
      </c>
      <c r="J14" s="17"/>
      <c r="K14" s="18" t="n">
        <f aca="false">SUM(I14:J14)</f>
        <v>2</v>
      </c>
      <c r="L14" s="12" t="s">
        <v>842</v>
      </c>
      <c r="M14" s="19" t="s">
        <v>22</v>
      </c>
      <c r="N14" s="20" t="s">
        <v>23</v>
      </c>
      <c r="O14" s="20" t="s">
        <v>23</v>
      </c>
    </row>
    <row r="15" customFormat="false" ht="33.75" hidden="false" customHeight="true" outlineLevel="0" collapsed="false">
      <c r="B15" s="10" t="s">
        <v>1254</v>
      </c>
      <c r="C15" s="23" t="s">
        <v>16</v>
      </c>
      <c r="D15" s="12" t="s">
        <v>1261</v>
      </c>
      <c r="E15" s="20" t="s">
        <v>841</v>
      </c>
      <c r="F15" s="12" t="s">
        <v>36</v>
      </c>
      <c r="G15" s="14" t="s">
        <v>32</v>
      </c>
      <c r="H15" s="62" t="n">
        <f aca="false">I15*8</f>
        <v>16</v>
      </c>
      <c r="I15" s="17" t="n">
        <v>2</v>
      </c>
      <c r="J15" s="17"/>
      <c r="K15" s="18" t="n">
        <f aca="false">SUM(I15:J15)</f>
        <v>2</v>
      </c>
      <c r="L15" s="12" t="s">
        <v>827</v>
      </c>
      <c r="M15" s="19" t="s">
        <v>16</v>
      </c>
      <c r="N15" s="20" t="s">
        <v>23</v>
      </c>
      <c r="O15" s="20" t="s">
        <v>23</v>
      </c>
    </row>
    <row r="16" customFormat="false" ht="34.5" hidden="false" customHeight="true" outlineLevel="0" collapsed="false">
      <c r="B16" s="10" t="s">
        <v>1254</v>
      </c>
      <c r="C16" s="23" t="s">
        <v>16</v>
      </c>
      <c r="D16" s="12" t="s">
        <v>1262</v>
      </c>
      <c r="E16" s="20" t="s">
        <v>841</v>
      </c>
      <c r="F16" s="12" t="s">
        <v>36</v>
      </c>
      <c r="G16" s="14" t="s">
        <v>32</v>
      </c>
      <c r="H16" s="62" t="n">
        <f aca="false">I16*8</f>
        <v>24</v>
      </c>
      <c r="I16" s="17" t="n">
        <v>3</v>
      </c>
      <c r="J16" s="17"/>
      <c r="K16" s="18" t="n">
        <f aca="false">SUM(I16:J16)</f>
        <v>3</v>
      </c>
      <c r="L16" s="12" t="s">
        <v>842</v>
      </c>
      <c r="M16" s="19" t="s">
        <v>22</v>
      </c>
      <c r="N16" s="20" t="s">
        <v>23</v>
      </c>
      <c r="O16" s="20" t="s">
        <v>23</v>
      </c>
    </row>
    <row r="17" customFormat="false" ht="33" hidden="false" customHeight="true" outlineLevel="0" collapsed="false">
      <c r="B17" s="10" t="s">
        <v>1254</v>
      </c>
      <c r="C17" s="23" t="s">
        <v>16</v>
      </c>
      <c r="D17" s="12" t="s">
        <v>1263</v>
      </c>
      <c r="E17" s="20" t="s">
        <v>841</v>
      </c>
      <c r="F17" s="12" t="s">
        <v>36</v>
      </c>
      <c r="G17" s="14" t="s">
        <v>32</v>
      </c>
      <c r="H17" s="62" t="n">
        <f aca="false">I17*8</f>
        <v>16</v>
      </c>
      <c r="I17" s="17" t="n">
        <v>2</v>
      </c>
      <c r="J17" s="17"/>
      <c r="K17" s="18" t="n">
        <f aca="false">SUM(I17:J17)</f>
        <v>2</v>
      </c>
      <c r="L17" s="12" t="s">
        <v>827</v>
      </c>
      <c r="M17" s="19" t="s">
        <v>16</v>
      </c>
      <c r="N17" s="20" t="s">
        <v>23</v>
      </c>
      <c r="O17" s="20" t="s">
        <v>23</v>
      </c>
    </row>
    <row r="18" customFormat="false" ht="27" hidden="false" customHeight="true" outlineLevel="0" collapsed="false">
      <c r="B18" s="10" t="s">
        <v>1254</v>
      </c>
      <c r="C18" s="23" t="s">
        <v>16</v>
      </c>
      <c r="D18" s="12" t="s">
        <v>624</v>
      </c>
      <c r="E18" s="20" t="s">
        <v>841</v>
      </c>
      <c r="F18" s="12" t="s">
        <v>36</v>
      </c>
      <c r="G18" s="14" t="s">
        <v>32</v>
      </c>
      <c r="H18" s="62" t="n">
        <f aca="false">I18*8</f>
        <v>0</v>
      </c>
      <c r="I18" s="17"/>
      <c r="J18" s="17" t="n">
        <v>32</v>
      </c>
      <c r="K18" s="18" t="n">
        <f aca="false">SUM(I18:J18)</f>
        <v>32</v>
      </c>
      <c r="L18" s="12" t="s">
        <v>827</v>
      </c>
      <c r="M18" s="19" t="s">
        <v>16</v>
      </c>
      <c r="N18" s="20" t="s">
        <v>23</v>
      </c>
      <c r="O18" s="20" t="s">
        <v>23</v>
      </c>
    </row>
    <row r="19" customFormat="false" ht="27" hidden="false" customHeight="true" outlineLevel="0" collapsed="false">
      <c r="B19" s="26" t="s">
        <v>1254</v>
      </c>
      <c r="C19" s="27" t="s">
        <v>16</v>
      </c>
      <c r="D19" s="28" t="s">
        <v>345</v>
      </c>
      <c r="E19" s="29" t="s">
        <v>138</v>
      </c>
      <c r="F19" s="28" t="s">
        <v>139</v>
      </c>
      <c r="G19" s="209" t="s">
        <v>140</v>
      </c>
      <c r="H19" s="30" t="n">
        <f aca="false">I19*8</f>
        <v>0</v>
      </c>
      <c r="I19" s="31"/>
      <c r="J19" s="31" t="n">
        <v>2</v>
      </c>
      <c r="K19" s="32" t="n">
        <f aca="false">SUM(I19:J19)</f>
        <v>2</v>
      </c>
      <c r="L19" s="28" t="s">
        <v>141</v>
      </c>
      <c r="M19" s="33" t="s">
        <v>142</v>
      </c>
      <c r="N19" s="33" t="s">
        <v>142</v>
      </c>
      <c r="O19" s="33" t="s">
        <v>142</v>
      </c>
    </row>
    <row r="20" customFormat="false" ht="17.25" hidden="false" customHeight="true" outlineLevel="0" collapsed="false">
      <c r="B20" s="210"/>
      <c r="C20" s="211" t="s">
        <v>46</v>
      </c>
      <c r="D20" s="211"/>
      <c r="E20" s="211"/>
      <c r="F20" s="211"/>
      <c r="G20" s="211"/>
      <c r="H20" s="35" t="n">
        <f aca="false">SUM(H5:H18)</f>
        <v>144</v>
      </c>
      <c r="I20" s="35" t="n">
        <f aca="false">SUM(I5:I19)</f>
        <v>18</v>
      </c>
      <c r="J20" s="35" t="n">
        <f aca="false">SUM(J5:J19)</f>
        <v>42</v>
      </c>
      <c r="K20" s="35" t="n">
        <f aca="false">SUM(K5:K19)</f>
        <v>60</v>
      </c>
      <c r="L20" s="95"/>
      <c r="M20" s="95"/>
      <c r="N20" s="95"/>
      <c r="O20" s="95"/>
    </row>
    <row r="21" customFormat="false" ht="7.5" hidden="false" customHeight="true" outlineLevel="0" collapsed="false">
      <c r="B21" s="5"/>
      <c r="C21" s="5"/>
      <c r="D21" s="5"/>
      <c r="E21" s="4"/>
      <c r="F21" s="5"/>
      <c r="G21" s="5"/>
      <c r="H21" s="5"/>
      <c r="I21" s="5"/>
      <c r="J21" s="5"/>
      <c r="K21" s="5"/>
      <c r="L21" s="5"/>
    </row>
    <row r="22" customFormat="false" ht="36" hidden="false" customHeight="true" outlineLevel="0" collapsed="false">
      <c r="B22" s="7" t="s">
        <v>1</v>
      </c>
      <c r="C22" s="8" t="s">
        <v>2</v>
      </c>
      <c r="D22" s="7" t="s">
        <v>3</v>
      </c>
      <c r="E22" s="8" t="s">
        <v>4</v>
      </c>
      <c r="F22" s="7" t="s">
        <v>5</v>
      </c>
      <c r="G22" s="8" t="s">
        <v>6</v>
      </c>
      <c r="H22" s="8" t="s">
        <v>7</v>
      </c>
      <c r="I22" s="8" t="s">
        <v>8</v>
      </c>
      <c r="J22" s="8" t="s">
        <v>9</v>
      </c>
      <c r="K22" s="8" t="s">
        <v>10</v>
      </c>
      <c r="L22" s="7" t="s">
        <v>11</v>
      </c>
      <c r="M22" s="9" t="s">
        <v>12</v>
      </c>
      <c r="N22" s="9" t="s">
        <v>13</v>
      </c>
      <c r="O22" s="9" t="s">
        <v>14</v>
      </c>
    </row>
    <row r="23" customFormat="false" ht="31.5" hidden="false" customHeight="true" outlineLevel="0" collapsed="false">
      <c r="B23" s="37" t="s">
        <v>1254</v>
      </c>
      <c r="C23" s="38" t="s">
        <v>22</v>
      </c>
      <c r="D23" s="21" t="s">
        <v>506</v>
      </c>
      <c r="E23" s="20" t="s">
        <v>30</v>
      </c>
      <c r="F23" s="12" t="s">
        <v>31</v>
      </c>
      <c r="G23" s="14" t="s">
        <v>32</v>
      </c>
      <c r="H23" s="62" t="n">
        <f aca="false">I23*8</f>
        <v>0</v>
      </c>
      <c r="I23" s="25"/>
      <c r="J23" s="17" t="n">
        <v>4</v>
      </c>
      <c r="K23" s="39" t="n">
        <v>4</v>
      </c>
      <c r="L23" s="12" t="s">
        <v>1121</v>
      </c>
      <c r="M23" s="19" t="s">
        <v>59</v>
      </c>
      <c r="N23" s="20" t="s">
        <v>206</v>
      </c>
      <c r="O23" s="20" t="s">
        <v>23</v>
      </c>
    </row>
    <row r="24" customFormat="false" ht="31.5" hidden="false" customHeight="true" outlineLevel="0" collapsed="false">
      <c r="B24" s="37" t="s">
        <v>1254</v>
      </c>
      <c r="C24" s="38" t="s">
        <v>22</v>
      </c>
      <c r="D24" s="21" t="s">
        <v>1264</v>
      </c>
      <c r="E24" s="20" t="s">
        <v>841</v>
      </c>
      <c r="F24" s="12" t="s">
        <v>31</v>
      </c>
      <c r="G24" s="14" t="s">
        <v>32</v>
      </c>
      <c r="H24" s="62" t="n">
        <f aca="false">I24*8</f>
        <v>8</v>
      </c>
      <c r="I24" s="25" t="n">
        <v>1</v>
      </c>
      <c r="J24" s="17"/>
      <c r="K24" s="39" t="n">
        <f aca="false">SUM(I24:J24)</f>
        <v>1</v>
      </c>
      <c r="L24" s="12" t="s">
        <v>827</v>
      </c>
      <c r="M24" s="19" t="s">
        <v>16</v>
      </c>
      <c r="N24" s="20" t="s">
        <v>23</v>
      </c>
      <c r="O24" s="20" t="s">
        <v>23</v>
      </c>
    </row>
    <row r="25" customFormat="false" ht="31.5" hidden="false" customHeight="true" outlineLevel="0" collapsed="false">
      <c r="B25" s="37" t="s">
        <v>1254</v>
      </c>
      <c r="C25" s="38" t="s">
        <v>22</v>
      </c>
      <c r="D25" s="21" t="s">
        <v>1025</v>
      </c>
      <c r="E25" s="20" t="s">
        <v>272</v>
      </c>
      <c r="F25" s="12" t="s">
        <v>31</v>
      </c>
      <c r="G25" s="14" t="s">
        <v>32</v>
      </c>
      <c r="H25" s="62" t="n">
        <f aca="false">I25*8</f>
        <v>0</v>
      </c>
      <c r="I25" s="25"/>
      <c r="J25" s="17" t="n">
        <v>1</v>
      </c>
      <c r="K25" s="39" t="n">
        <v>1</v>
      </c>
      <c r="L25" s="12" t="s">
        <v>212</v>
      </c>
      <c r="M25" s="19" t="s">
        <v>16</v>
      </c>
      <c r="N25" s="20" t="s">
        <v>23</v>
      </c>
      <c r="O25" s="20" t="s">
        <v>23</v>
      </c>
    </row>
    <row r="26" customFormat="false" ht="31.5" hidden="false" customHeight="true" outlineLevel="0" collapsed="false">
      <c r="B26" s="37" t="s">
        <v>1254</v>
      </c>
      <c r="C26" s="38" t="s">
        <v>22</v>
      </c>
      <c r="D26" s="21" t="s">
        <v>265</v>
      </c>
      <c r="E26" s="20" t="s">
        <v>266</v>
      </c>
      <c r="F26" s="12" t="s">
        <v>31</v>
      </c>
      <c r="G26" s="14" t="s">
        <v>32</v>
      </c>
      <c r="H26" s="62" t="n">
        <f aca="false">I26*8</f>
        <v>0</v>
      </c>
      <c r="I26" s="16"/>
      <c r="J26" s="17" t="n">
        <v>4</v>
      </c>
      <c r="K26" s="39" t="n">
        <f aca="false">SUM(I26:J26)</f>
        <v>4</v>
      </c>
      <c r="L26" s="12" t="s">
        <v>267</v>
      </c>
      <c r="M26" s="19" t="s">
        <v>16</v>
      </c>
      <c r="N26" s="20" t="s">
        <v>23</v>
      </c>
      <c r="O26" s="20" t="s">
        <v>23</v>
      </c>
    </row>
    <row r="27" customFormat="false" ht="31.5" hidden="false" customHeight="true" outlineLevel="0" collapsed="false">
      <c r="B27" s="37" t="s">
        <v>1254</v>
      </c>
      <c r="C27" s="38" t="s">
        <v>22</v>
      </c>
      <c r="D27" s="12" t="s">
        <v>1265</v>
      </c>
      <c r="E27" s="20" t="s">
        <v>841</v>
      </c>
      <c r="F27" s="12" t="s">
        <v>36</v>
      </c>
      <c r="G27" s="14" t="s">
        <v>32</v>
      </c>
      <c r="H27" s="15" t="n">
        <f aca="false">I27*8</f>
        <v>24</v>
      </c>
      <c r="I27" s="16" t="n">
        <v>3</v>
      </c>
      <c r="J27" s="16"/>
      <c r="K27" s="39" t="n">
        <f aca="false">SUM(I27:J27)</f>
        <v>3</v>
      </c>
      <c r="L27" s="12" t="s">
        <v>827</v>
      </c>
      <c r="M27" s="19" t="s">
        <v>16</v>
      </c>
      <c r="N27" s="20" t="s">
        <v>23</v>
      </c>
      <c r="O27" s="20" t="s">
        <v>23</v>
      </c>
    </row>
    <row r="28" customFormat="false" ht="31.5" hidden="false" customHeight="true" outlineLevel="0" collapsed="false">
      <c r="B28" s="37" t="s">
        <v>1254</v>
      </c>
      <c r="C28" s="38" t="s">
        <v>22</v>
      </c>
      <c r="D28" s="21" t="s">
        <v>1266</v>
      </c>
      <c r="E28" s="20" t="s">
        <v>841</v>
      </c>
      <c r="F28" s="12" t="s">
        <v>36</v>
      </c>
      <c r="G28" s="14" t="s">
        <v>32</v>
      </c>
      <c r="H28" s="62" t="n">
        <f aca="false">I28*8</f>
        <v>16</v>
      </c>
      <c r="I28" s="16" t="n">
        <v>2</v>
      </c>
      <c r="J28" s="17"/>
      <c r="K28" s="39" t="n">
        <f aca="false">SUM(I28:J28)</f>
        <v>2</v>
      </c>
      <c r="L28" s="12" t="s">
        <v>842</v>
      </c>
      <c r="M28" s="19" t="s">
        <v>22</v>
      </c>
      <c r="N28" s="20" t="s">
        <v>23</v>
      </c>
      <c r="O28" s="20" t="s">
        <v>23</v>
      </c>
    </row>
    <row r="29" customFormat="false" ht="31.5" hidden="false" customHeight="true" outlineLevel="0" collapsed="false">
      <c r="B29" s="37" t="s">
        <v>1254</v>
      </c>
      <c r="C29" s="38" t="s">
        <v>22</v>
      </c>
      <c r="D29" s="21" t="s">
        <v>1267</v>
      </c>
      <c r="E29" s="20" t="s">
        <v>841</v>
      </c>
      <c r="F29" s="12" t="s">
        <v>36</v>
      </c>
      <c r="G29" s="14" t="s">
        <v>32</v>
      </c>
      <c r="H29" s="62" t="n">
        <f aca="false">I29*8</f>
        <v>16</v>
      </c>
      <c r="I29" s="25" t="n">
        <v>2</v>
      </c>
      <c r="J29" s="17"/>
      <c r="K29" s="39" t="n">
        <f aca="false">SUM(I29:J29)</f>
        <v>2</v>
      </c>
      <c r="L29" s="12" t="s">
        <v>842</v>
      </c>
      <c r="M29" s="19" t="s">
        <v>22</v>
      </c>
      <c r="N29" s="20" t="s">
        <v>23</v>
      </c>
      <c r="O29" s="20" t="s">
        <v>23</v>
      </c>
    </row>
    <row r="30" customFormat="false" ht="31.5" hidden="false" customHeight="true" outlineLevel="0" collapsed="false">
      <c r="B30" s="37" t="s">
        <v>1254</v>
      </c>
      <c r="C30" s="38" t="s">
        <v>22</v>
      </c>
      <c r="D30" s="21" t="s">
        <v>1268</v>
      </c>
      <c r="E30" s="20" t="s">
        <v>841</v>
      </c>
      <c r="F30" s="12" t="s">
        <v>36</v>
      </c>
      <c r="G30" s="14" t="s">
        <v>32</v>
      </c>
      <c r="H30" s="62" t="n">
        <f aca="false">I30*8</f>
        <v>16</v>
      </c>
      <c r="I30" s="25" t="n">
        <v>2</v>
      </c>
      <c r="J30" s="17"/>
      <c r="K30" s="39" t="n">
        <f aca="false">SUM(I30:J30)</f>
        <v>2</v>
      </c>
      <c r="L30" s="12" t="s">
        <v>1269</v>
      </c>
      <c r="M30" s="19" t="s">
        <v>40</v>
      </c>
      <c r="N30" s="20" t="s">
        <v>23</v>
      </c>
      <c r="O30" s="20" t="s">
        <v>23</v>
      </c>
    </row>
    <row r="31" customFormat="false" ht="31.5" hidden="false" customHeight="true" outlineLevel="0" collapsed="false">
      <c r="B31" s="37" t="s">
        <v>1254</v>
      </c>
      <c r="C31" s="38" t="s">
        <v>22</v>
      </c>
      <c r="D31" s="21" t="s">
        <v>1270</v>
      </c>
      <c r="E31" s="20" t="s">
        <v>841</v>
      </c>
      <c r="F31" s="12" t="s">
        <v>36</v>
      </c>
      <c r="G31" s="14" t="s">
        <v>32</v>
      </c>
      <c r="H31" s="62" t="n">
        <f aca="false">I31*8</f>
        <v>16</v>
      </c>
      <c r="I31" s="16" t="n">
        <v>2</v>
      </c>
      <c r="J31" s="17"/>
      <c r="K31" s="39" t="n">
        <f aca="false">SUM(I31:J31)</f>
        <v>2</v>
      </c>
      <c r="L31" s="12" t="s">
        <v>1269</v>
      </c>
      <c r="M31" s="19" t="s">
        <v>40</v>
      </c>
      <c r="N31" s="20" t="s">
        <v>23</v>
      </c>
      <c r="O31" s="20" t="s">
        <v>23</v>
      </c>
    </row>
    <row r="32" customFormat="false" ht="31.5" hidden="false" customHeight="true" outlineLevel="0" collapsed="false">
      <c r="B32" s="37" t="s">
        <v>1254</v>
      </c>
      <c r="C32" s="38" t="s">
        <v>22</v>
      </c>
      <c r="D32" s="21" t="s">
        <v>1271</v>
      </c>
      <c r="E32" s="20" t="s">
        <v>841</v>
      </c>
      <c r="F32" s="12" t="s">
        <v>36</v>
      </c>
      <c r="G32" s="14" t="s">
        <v>32</v>
      </c>
      <c r="H32" s="62" t="n">
        <f aca="false">I32*8</f>
        <v>32</v>
      </c>
      <c r="I32" s="25" t="n">
        <v>4</v>
      </c>
      <c r="J32" s="17"/>
      <c r="K32" s="39" t="n">
        <f aca="false">SUM(I32:J32)</f>
        <v>4</v>
      </c>
      <c r="L32" s="12" t="s">
        <v>842</v>
      </c>
      <c r="M32" s="19" t="s">
        <v>22</v>
      </c>
      <c r="N32" s="20" t="s">
        <v>23</v>
      </c>
      <c r="O32" s="20" t="s">
        <v>23</v>
      </c>
    </row>
    <row r="33" customFormat="false" ht="31.5" hidden="false" customHeight="true" outlineLevel="0" collapsed="false">
      <c r="B33" s="37" t="s">
        <v>1254</v>
      </c>
      <c r="C33" s="38" t="s">
        <v>22</v>
      </c>
      <c r="D33" s="21" t="s">
        <v>1272</v>
      </c>
      <c r="E33" s="20" t="s">
        <v>841</v>
      </c>
      <c r="F33" s="12" t="s">
        <v>36</v>
      </c>
      <c r="G33" s="14" t="s">
        <v>32</v>
      </c>
      <c r="H33" s="62" t="n">
        <f aca="false">I33*8</f>
        <v>16</v>
      </c>
      <c r="I33" s="25" t="n">
        <v>2</v>
      </c>
      <c r="J33" s="17"/>
      <c r="K33" s="39" t="n">
        <f aca="false">SUM(I33:J33)</f>
        <v>2</v>
      </c>
      <c r="L33" s="12" t="s">
        <v>842</v>
      </c>
      <c r="M33" s="19" t="s">
        <v>22</v>
      </c>
      <c r="N33" s="20" t="s">
        <v>23</v>
      </c>
      <c r="O33" s="20" t="s">
        <v>23</v>
      </c>
    </row>
    <row r="34" customFormat="false" ht="31.5" hidden="false" customHeight="true" outlineLevel="0" collapsed="false">
      <c r="B34" s="37" t="s">
        <v>1254</v>
      </c>
      <c r="C34" s="38" t="s">
        <v>22</v>
      </c>
      <c r="D34" s="21" t="s">
        <v>624</v>
      </c>
      <c r="E34" s="20" t="s">
        <v>841</v>
      </c>
      <c r="F34" s="12" t="s">
        <v>36</v>
      </c>
      <c r="G34" s="14" t="s">
        <v>32</v>
      </c>
      <c r="H34" s="62" t="n">
        <f aca="false">I34*8</f>
        <v>0</v>
      </c>
      <c r="I34" s="16"/>
      <c r="J34" s="17" t="n">
        <v>26</v>
      </c>
      <c r="K34" s="39" t="n">
        <v>26</v>
      </c>
      <c r="L34" s="12" t="s">
        <v>827</v>
      </c>
      <c r="M34" s="19" t="s">
        <v>16</v>
      </c>
      <c r="N34" s="20" t="s">
        <v>23</v>
      </c>
      <c r="O34" s="20" t="s">
        <v>23</v>
      </c>
    </row>
    <row r="35" customFormat="false" ht="31.5" hidden="false" customHeight="true" outlineLevel="0" collapsed="false">
      <c r="B35" s="37" t="s">
        <v>1254</v>
      </c>
      <c r="C35" s="38" t="s">
        <v>22</v>
      </c>
      <c r="D35" s="21" t="s">
        <v>624</v>
      </c>
      <c r="E35" s="20" t="s">
        <v>841</v>
      </c>
      <c r="F35" s="12" t="s">
        <v>36</v>
      </c>
      <c r="G35" s="14" t="s">
        <v>32</v>
      </c>
      <c r="H35" s="62" t="n">
        <f aca="false">I35*8</f>
        <v>0</v>
      </c>
      <c r="I35" s="16"/>
      <c r="J35" s="17" t="n">
        <v>4</v>
      </c>
      <c r="K35" s="39" t="n">
        <v>4</v>
      </c>
      <c r="L35" s="12" t="s">
        <v>1273</v>
      </c>
      <c r="M35" s="19" t="s">
        <v>59</v>
      </c>
      <c r="N35" s="20" t="s">
        <v>206</v>
      </c>
      <c r="O35" s="20" t="s">
        <v>23</v>
      </c>
    </row>
    <row r="36" customFormat="false" ht="31.5" hidden="false" customHeight="true" outlineLevel="0" collapsed="false">
      <c r="B36" s="37" t="s">
        <v>1254</v>
      </c>
      <c r="C36" s="38" t="s">
        <v>22</v>
      </c>
      <c r="D36" s="21" t="s">
        <v>624</v>
      </c>
      <c r="E36" s="20" t="s">
        <v>841</v>
      </c>
      <c r="F36" s="12" t="s">
        <v>36</v>
      </c>
      <c r="G36" s="14" t="s">
        <v>32</v>
      </c>
      <c r="H36" s="62" t="n">
        <f aca="false">I36*8</f>
        <v>0</v>
      </c>
      <c r="I36" s="16"/>
      <c r="J36" s="17" t="n">
        <v>2</v>
      </c>
      <c r="K36" s="39" t="n">
        <f aca="false">SUM(I36:J36)</f>
        <v>2</v>
      </c>
      <c r="L36" s="12" t="s">
        <v>1274</v>
      </c>
      <c r="M36" s="19" t="s">
        <v>59</v>
      </c>
      <c r="N36" s="20" t="s">
        <v>206</v>
      </c>
      <c r="O36" s="20" t="s">
        <v>23</v>
      </c>
    </row>
    <row r="37" customFormat="false" ht="31.5" hidden="false" customHeight="true" outlineLevel="0" collapsed="false">
      <c r="B37" s="37" t="s">
        <v>1254</v>
      </c>
      <c r="C37" s="38" t="s">
        <v>22</v>
      </c>
      <c r="D37" s="12" t="s">
        <v>370</v>
      </c>
      <c r="E37" s="20" t="s">
        <v>144</v>
      </c>
      <c r="F37" s="12" t="s">
        <v>145</v>
      </c>
      <c r="G37" s="14" t="s">
        <v>140</v>
      </c>
      <c r="H37" s="62" t="n">
        <f aca="false">I37*8</f>
        <v>0</v>
      </c>
      <c r="I37" s="25"/>
      <c r="J37" s="17" t="n">
        <v>1</v>
      </c>
      <c r="K37" s="39" t="n">
        <v>1</v>
      </c>
      <c r="L37" s="28" t="s">
        <v>146</v>
      </c>
      <c r="M37" s="33" t="s">
        <v>27</v>
      </c>
      <c r="N37" s="29" t="s">
        <v>147</v>
      </c>
      <c r="O37" s="29" t="s">
        <v>147</v>
      </c>
    </row>
    <row r="38" customFormat="false" ht="17.25" hidden="false" customHeight="true" outlineLevel="0" collapsed="false">
      <c r="B38" s="222"/>
      <c r="C38" s="223" t="s">
        <v>86</v>
      </c>
      <c r="D38" s="223"/>
      <c r="E38" s="223"/>
      <c r="F38" s="223"/>
      <c r="G38" s="223"/>
      <c r="H38" s="45" t="n">
        <f aca="false">SUM(H27:H37)</f>
        <v>136</v>
      </c>
      <c r="I38" s="45" t="n">
        <f aca="false">SUM(I23:I37)</f>
        <v>18</v>
      </c>
      <c r="J38" s="45" t="n">
        <f aca="false">SUM(J23:J37)</f>
        <v>42</v>
      </c>
      <c r="K38" s="45" t="n">
        <f aca="false">SUM(K23:K37)</f>
        <v>60</v>
      </c>
      <c r="L38" s="46"/>
      <c r="M38" s="46"/>
      <c r="N38" s="46"/>
      <c r="O38" s="46"/>
    </row>
    <row r="39" customFormat="false" ht="7.5" hidden="false" customHeight="true" outlineLevel="0" collapsed="false">
      <c r="B39" s="47"/>
      <c r="C39" s="47"/>
      <c r="D39" s="47"/>
      <c r="E39" s="224"/>
      <c r="F39" s="47"/>
      <c r="G39" s="47"/>
      <c r="H39" s="47"/>
      <c r="I39" s="47"/>
      <c r="J39" s="47"/>
      <c r="K39" s="47"/>
      <c r="L39" s="5"/>
      <c r="M39" s="5"/>
    </row>
    <row r="40" customFormat="false" ht="36" hidden="false" customHeight="true" outlineLevel="0" collapsed="false">
      <c r="B40" s="7" t="s">
        <v>1</v>
      </c>
      <c r="C40" s="8" t="s">
        <v>2</v>
      </c>
      <c r="D40" s="7" t="s">
        <v>3</v>
      </c>
      <c r="E40" s="8" t="s">
        <v>4</v>
      </c>
      <c r="F40" s="7" t="s">
        <v>5</v>
      </c>
      <c r="G40" s="8" t="s">
        <v>6</v>
      </c>
      <c r="H40" s="8" t="s">
        <v>7</v>
      </c>
      <c r="I40" s="8" t="s">
        <v>8</v>
      </c>
      <c r="J40" s="8" t="s">
        <v>9</v>
      </c>
      <c r="K40" s="8" t="s">
        <v>10</v>
      </c>
      <c r="L40" s="7" t="s">
        <v>11</v>
      </c>
      <c r="M40" s="9" t="s">
        <v>12</v>
      </c>
      <c r="N40" s="9" t="s">
        <v>13</v>
      </c>
      <c r="O40" s="9" t="s">
        <v>14</v>
      </c>
    </row>
    <row r="41" customFormat="false" ht="26.25" hidden="false" customHeight="true" outlineLevel="0" collapsed="false">
      <c r="B41" s="48" t="s">
        <v>1254</v>
      </c>
      <c r="C41" s="49" t="s">
        <v>87</v>
      </c>
      <c r="D41" s="12" t="s">
        <v>1275</v>
      </c>
      <c r="E41" s="20" t="s">
        <v>841</v>
      </c>
      <c r="F41" s="12" t="s">
        <v>31</v>
      </c>
      <c r="G41" s="14" t="s">
        <v>32</v>
      </c>
      <c r="H41" s="15" t="n">
        <f aca="false">I41*8</f>
        <v>0</v>
      </c>
      <c r="I41" s="25"/>
      <c r="J41" s="17" t="n">
        <v>2</v>
      </c>
      <c r="K41" s="50" t="n">
        <f aca="false">SUM(I41:J41)</f>
        <v>2</v>
      </c>
      <c r="L41" s="12" t="s">
        <v>1276</v>
      </c>
      <c r="M41" s="19" t="s">
        <v>59</v>
      </c>
      <c r="N41" s="20" t="s">
        <v>60</v>
      </c>
      <c r="O41" s="20" t="s">
        <v>23</v>
      </c>
    </row>
    <row r="42" customFormat="false" ht="26.25" hidden="false" customHeight="true" outlineLevel="0" collapsed="false">
      <c r="B42" s="48" t="s">
        <v>1254</v>
      </c>
      <c r="C42" s="49" t="s">
        <v>87</v>
      </c>
      <c r="D42" s="12" t="s">
        <v>1275</v>
      </c>
      <c r="E42" s="20" t="s">
        <v>841</v>
      </c>
      <c r="F42" s="12" t="s">
        <v>31</v>
      </c>
      <c r="G42" s="14" t="s">
        <v>32</v>
      </c>
      <c r="H42" s="15" t="n">
        <f aca="false">I42*8</f>
        <v>0</v>
      </c>
      <c r="I42" s="25"/>
      <c r="J42" s="17" t="n">
        <v>2</v>
      </c>
      <c r="K42" s="50" t="n">
        <f aca="false">SUM(I42:J42)</f>
        <v>2</v>
      </c>
      <c r="L42" s="12" t="s">
        <v>1277</v>
      </c>
      <c r="M42" s="19" t="s">
        <v>59</v>
      </c>
      <c r="N42" s="20" t="s">
        <v>60</v>
      </c>
      <c r="O42" s="20" t="s">
        <v>23</v>
      </c>
    </row>
    <row r="43" customFormat="false" ht="26.25" hidden="false" customHeight="true" outlineLevel="0" collapsed="false">
      <c r="B43" s="48" t="s">
        <v>1254</v>
      </c>
      <c r="C43" s="49" t="s">
        <v>87</v>
      </c>
      <c r="D43" s="12" t="s">
        <v>991</v>
      </c>
      <c r="E43" s="20" t="s">
        <v>627</v>
      </c>
      <c r="F43" s="12" t="s">
        <v>31</v>
      </c>
      <c r="G43" s="14" t="s">
        <v>32</v>
      </c>
      <c r="H43" s="15" t="n">
        <f aca="false">I43*8</f>
        <v>0</v>
      </c>
      <c r="I43" s="25"/>
      <c r="J43" s="17" t="n">
        <v>4</v>
      </c>
      <c r="K43" s="50" t="n">
        <f aca="false">SUM(I43:J43)</f>
        <v>4</v>
      </c>
      <c r="L43" s="309" t="s">
        <v>628</v>
      </c>
      <c r="M43" s="19" t="s">
        <v>16</v>
      </c>
      <c r="N43" s="20" t="s">
        <v>28</v>
      </c>
      <c r="O43" s="20" t="s">
        <v>28</v>
      </c>
    </row>
    <row r="44" customFormat="false" ht="26.25" hidden="false" customHeight="true" outlineLevel="0" collapsed="false">
      <c r="B44" s="48" t="s">
        <v>1254</v>
      </c>
      <c r="C44" s="49" t="s">
        <v>87</v>
      </c>
      <c r="D44" s="12" t="s">
        <v>1278</v>
      </c>
      <c r="E44" s="20" t="s">
        <v>841</v>
      </c>
      <c r="F44" s="12" t="s">
        <v>36</v>
      </c>
      <c r="G44" s="14" t="s">
        <v>32</v>
      </c>
      <c r="H44" s="225" t="n">
        <f aca="false">I44*8</f>
        <v>8</v>
      </c>
      <c r="I44" s="25" t="n">
        <v>1</v>
      </c>
      <c r="J44" s="17"/>
      <c r="K44" s="50" t="n">
        <f aca="false">SUM(I44:J44)</f>
        <v>1</v>
      </c>
      <c r="L44" s="12" t="s">
        <v>842</v>
      </c>
      <c r="M44" s="19" t="s">
        <v>22</v>
      </c>
      <c r="N44" s="20" t="s">
        <v>23</v>
      </c>
      <c r="O44" s="20" t="s">
        <v>23</v>
      </c>
    </row>
    <row r="45" customFormat="false" ht="26.25" hidden="false" customHeight="true" outlineLevel="0" collapsed="false">
      <c r="B45" s="48" t="s">
        <v>1254</v>
      </c>
      <c r="C45" s="49" t="s">
        <v>87</v>
      </c>
      <c r="D45" s="12" t="s">
        <v>1279</v>
      </c>
      <c r="E45" s="20" t="s">
        <v>841</v>
      </c>
      <c r="F45" s="12" t="s">
        <v>36</v>
      </c>
      <c r="G45" s="14" t="s">
        <v>32</v>
      </c>
      <c r="H45" s="225" t="n">
        <f aca="false">I45*8</f>
        <v>8</v>
      </c>
      <c r="I45" s="25" t="n">
        <v>1</v>
      </c>
      <c r="J45" s="17"/>
      <c r="K45" s="50" t="n">
        <f aca="false">SUM(I45:J45)</f>
        <v>1</v>
      </c>
      <c r="L45" s="12" t="s">
        <v>827</v>
      </c>
      <c r="M45" s="19" t="s">
        <v>16</v>
      </c>
      <c r="N45" s="20" t="s">
        <v>23</v>
      </c>
      <c r="O45" s="20" t="s">
        <v>23</v>
      </c>
    </row>
    <row r="46" customFormat="false" ht="32.25" hidden="false" customHeight="true" outlineLevel="0" collapsed="false">
      <c r="B46" s="48" t="s">
        <v>1254</v>
      </c>
      <c r="C46" s="49" t="s">
        <v>87</v>
      </c>
      <c r="D46" s="12" t="s">
        <v>1280</v>
      </c>
      <c r="E46" s="20" t="s">
        <v>841</v>
      </c>
      <c r="F46" s="12" t="s">
        <v>36</v>
      </c>
      <c r="G46" s="14" t="s">
        <v>32</v>
      </c>
      <c r="H46" s="15" t="n">
        <f aca="false">I46*8</f>
        <v>8</v>
      </c>
      <c r="I46" s="25" t="n">
        <v>1</v>
      </c>
      <c r="J46" s="17"/>
      <c r="K46" s="50" t="n">
        <f aca="false">SUM(I46:J46)</f>
        <v>1</v>
      </c>
      <c r="L46" s="12" t="s">
        <v>842</v>
      </c>
      <c r="M46" s="19" t="s">
        <v>22</v>
      </c>
      <c r="N46" s="20" t="s">
        <v>23</v>
      </c>
      <c r="O46" s="20" t="s">
        <v>23</v>
      </c>
    </row>
    <row r="47" customFormat="false" ht="26.25" hidden="false" customHeight="true" outlineLevel="0" collapsed="false">
      <c r="B47" s="48" t="s">
        <v>1254</v>
      </c>
      <c r="C47" s="49" t="s">
        <v>87</v>
      </c>
      <c r="D47" s="12" t="s">
        <v>1281</v>
      </c>
      <c r="E47" s="20" t="s">
        <v>841</v>
      </c>
      <c r="F47" s="12" t="s">
        <v>36</v>
      </c>
      <c r="G47" s="14" t="s">
        <v>32</v>
      </c>
      <c r="H47" s="15" t="n">
        <f aca="false">I47*8</f>
        <v>8</v>
      </c>
      <c r="I47" s="25" t="n">
        <v>1</v>
      </c>
      <c r="J47" s="17"/>
      <c r="K47" s="50" t="n">
        <f aca="false">SUM(I47:J47)</f>
        <v>1</v>
      </c>
      <c r="L47" s="12" t="s">
        <v>842</v>
      </c>
      <c r="M47" s="19" t="s">
        <v>22</v>
      </c>
      <c r="N47" s="20" t="s">
        <v>23</v>
      </c>
      <c r="O47" s="20" t="s">
        <v>23</v>
      </c>
    </row>
    <row r="48" customFormat="false" ht="26.25" hidden="false" customHeight="true" outlineLevel="0" collapsed="false">
      <c r="B48" s="48" t="s">
        <v>1254</v>
      </c>
      <c r="C48" s="49" t="s">
        <v>87</v>
      </c>
      <c r="D48" s="12" t="s">
        <v>1282</v>
      </c>
      <c r="E48" s="20" t="s">
        <v>841</v>
      </c>
      <c r="F48" s="12" t="s">
        <v>36</v>
      </c>
      <c r="G48" s="14" t="s">
        <v>32</v>
      </c>
      <c r="H48" s="15" t="n">
        <f aca="false">I48*8</f>
        <v>8</v>
      </c>
      <c r="I48" s="25" t="n">
        <v>1</v>
      </c>
      <c r="J48" s="17"/>
      <c r="K48" s="50" t="n">
        <f aca="false">SUM(I48:J48)</f>
        <v>1</v>
      </c>
      <c r="L48" s="12" t="s">
        <v>827</v>
      </c>
      <c r="M48" s="19" t="s">
        <v>16</v>
      </c>
      <c r="N48" s="20" t="s">
        <v>23</v>
      </c>
      <c r="O48" s="20" t="s">
        <v>23</v>
      </c>
    </row>
    <row r="49" customFormat="false" ht="26.25" hidden="false" customHeight="true" outlineLevel="0" collapsed="false">
      <c r="B49" s="48" t="s">
        <v>1254</v>
      </c>
      <c r="C49" s="49" t="s">
        <v>87</v>
      </c>
      <c r="D49" s="12" t="s">
        <v>1283</v>
      </c>
      <c r="E49" s="20" t="s">
        <v>841</v>
      </c>
      <c r="F49" s="12" t="s">
        <v>36</v>
      </c>
      <c r="G49" s="14" t="s">
        <v>32</v>
      </c>
      <c r="H49" s="15" t="n">
        <f aca="false">I49*8</f>
        <v>8</v>
      </c>
      <c r="I49" s="25" t="n">
        <v>1</v>
      </c>
      <c r="J49" s="17"/>
      <c r="K49" s="50" t="n">
        <f aca="false">SUM(I49:J49)</f>
        <v>1</v>
      </c>
      <c r="L49" s="12" t="s">
        <v>827</v>
      </c>
      <c r="M49" s="19" t="s">
        <v>16</v>
      </c>
      <c r="N49" s="20" t="s">
        <v>23</v>
      </c>
      <c r="O49" s="20" t="s">
        <v>23</v>
      </c>
    </row>
    <row r="50" customFormat="false" ht="26.25" hidden="false" customHeight="true" outlineLevel="0" collapsed="false">
      <c r="B50" s="48" t="s">
        <v>1254</v>
      </c>
      <c r="C50" s="49" t="s">
        <v>87</v>
      </c>
      <c r="D50" s="12" t="s">
        <v>1284</v>
      </c>
      <c r="E50" s="20" t="s">
        <v>841</v>
      </c>
      <c r="F50" s="12" t="s">
        <v>36</v>
      </c>
      <c r="G50" s="14" t="s">
        <v>32</v>
      </c>
      <c r="H50" s="15" t="n">
        <f aca="false">I50*8</f>
        <v>8</v>
      </c>
      <c r="I50" s="25" t="n">
        <v>1</v>
      </c>
      <c r="J50" s="17"/>
      <c r="K50" s="50" t="n">
        <f aca="false">SUM(I50:J50)</f>
        <v>1</v>
      </c>
      <c r="L50" s="12" t="s">
        <v>842</v>
      </c>
      <c r="M50" s="19" t="s">
        <v>22</v>
      </c>
      <c r="N50" s="20" t="s">
        <v>23</v>
      </c>
      <c r="O50" s="20" t="s">
        <v>23</v>
      </c>
    </row>
    <row r="51" customFormat="false" ht="26.25" hidden="false" customHeight="true" outlineLevel="0" collapsed="false">
      <c r="B51" s="48" t="s">
        <v>1254</v>
      </c>
      <c r="C51" s="49" t="s">
        <v>87</v>
      </c>
      <c r="D51" s="12" t="s">
        <v>1285</v>
      </c>
      <c r="E51" s="20" t="s">
        <v>841</v>
      </c>
      <c r="F51" s="12" t="s">
        <v>36</v>
      </c>
      <c r="G51" s="14" t="s">
        <v>32</v>
      </c>
      <c r="H51" s="15" t="n">
        <f aca="false">I51*8</f>
        <v>8</v>
      </c>
      <c r="I51" s="25" t="n">
        <v>1</v>
      </c>
      <c r="J51" s="17"/>
      <c r="K51" s="50" t="n">
        <f aca="false">SUM(I51:J51)</f>
        <v>1</v>
      </c>
      <c r="L51" s="12" t="s">
        <v>827</v>
      </c>
      <c r="M51" s="19" t="s">
        <v>16</v>
      </c>
      <c r="N51" s="20" t="s">
        <v>23</v>
      </c>
      <c r="O51" s="20" t="s">
        <v>23</v>
      </c>
    </row>
    <row r="52" customFormat="false" ht="26.25" hidden="false" customHeight="true" outlineLevel="0" collapsed="false">
      <c r="B52" s="48" t="s">
        <v>1254</v>
      </c>
      <c r="C52" s="49" t="s">
        <v>87</v>
      </c>
      <c r="D52" s="12" t="s">
        <v>1286</v>
      </c>
      <c r="E52" s="20" t="s">
        <v>841</v>
      </c>
      <c r="F52" s="12" t="s">
        <v>36</v>
      </c>
      <c r="G52" s="14" t="s">
        <v>32</v>
      </c>
      <c r="H52" s="15" t="n">
        <f aca="false">I52*8</f>
        <v>32</v>
      </c>
      <c r="I52" s="25" t="n">
        <v>4</v>
      </c>
      <c r="J52" s="17"/>
      <c r="K52" s="50" t="n">
        <f aca="false">SUM(I52:J52)</f>
        <v>4</v>
      </c>
      <c r="L52" s="12" t="s">
        <v>827</v>
      </c>
      <c r="M52" s="19" t="s">
        <v>16</v>
      </c>
      <c r="N52" s="20" t="s">
        <v>23</v>
      </c>
      <c r="O52" s="20" t="s">
        <v>23</v>
      </c>
    </row>
    <row r="53" customFormat="false" ht="26.25" hidden="false" customHeight="true" outlineLevel="0" collapsed="false">
      <c r="B53" s="48" t="s">
        <v>1254</v>
      </c>
      <c r="C53" s="49" t="s">
        <v>87</v>
      </c>
      <c r="D53" s="12" t="s">
        <v>1272</v>
      </c>
      <c r="E53" s="20" t="s">
        <v>841</v>
      </c>
      <c r="F53" s="12" t="s">
        <v>36</v>
      </c>
      <c r="G53" s="14" t="s">
        <v>32</v>
      </c>
      <c r="H53" s="15" t="n">
        <f aca="false">I53*8</f>
        <v>16</v>
      </c>
      <c r="I53" s="25" t="n">
        <v>2</v>
      </c>
      <c r="J53" s="17"/>
      <c r="K53" s="50" t="n">
        <f aca="false">SUM(I53:J53)</f>
        <v>2</v>
      </c>
      <c r="L53" s="12" t="s">
        <v>842</v>
      </c>
      <c r="M53" s="19" t="s">
        <v>22</v>
      </c>
      <c r="N53" s="20" t="s">
        <v>23</v>
      </c>
      <c r="O53" s="20" t="s">
        <v>23</v>
      </c>
    </row>
    <row r="54" customFormat="false" ht="26.25" hidden="false" customHeight="true" outlineLevel="0" collapsed="false">
      <c r="B54" s="48" t="s">
        <v>1254</v>
      </c>
      <c r="C54" s="49" t="s">
        <v>87</v>
      </c>
      <c r="D54" s="12" t="s">
        <v>1287</v>
      </c>
      <c r="E54" s="20" t="s">
        <v>841</v>
      </c>
      <c r="F54" s="12" t="s">
        <v>36</v>
      </c>
      <c r="G54" s="14" t="s">
        <v>32</v>
      </c>
      <c r="H54" s="15" t="n">
        <f aca="false">I54*8</f>
        <v>8</v>
      </c>
      <c r="I54" s="25" t="n">
        <v>1</v>
      </c>
      <c r="J54" s="17"/>
      <c r="K54" s="50" t="n">
        <f aca="false">SUM(I54:J54)</f>
        <v>1</v>
      </c>
      <c r="L54" s="12" t="s">
        <v>827</v>
      </c>
      <c r="M54" s="19" t="s">
        <v>16</v>
      </c>
      <c r="N54" s="20" t="s">
        <v>23</v>
      </c>
      <c r="O54" s="20" t="s">
        <v>23</v>
      </c>
    </row>
    <row r="55" customFormat="false" ht="26.25" hidden="false" customHeight="true" outlineLevel="0" collapsed="false">
      <c r="B55" s="48" t="s">
        <v>1254</v>
      </c>
      <c r="C55" s="49" t="s">
        <v>87</v>
      </c>
      <c r="D55" s="12" t="s">
        <v>624</v>
      </c>
      <c r="E55" s="20" t="s">
        <v>841</v>
      </c>
      <c r="F55" s="12" t="s">
        <v>36</v>
      </c>
      <c r="G55" s="14" t="s">
        <v>32</v>
      </c>
      <c r="H55" s="15" t="n">
        <f aca="false">I55*8</f>
        <v>0</v>
      </c>
      <c r="I55" s="25"/>
      <c r="J55" s="17" t="n">
        <v>30</v>
      </c>
      <c r="K55" s="50" t="n">
        <f aca="false">SUM(I55:J55)</f>
        <v>30</v>
      </c>
      <c r="L55" s="12" t="s">
        <v>827</v>
      </c>
      <c r="M55" s="19" t="s">
        <v>16</v>
      </c>
      <c r="N55" s="20" t="s">
        <v>23</v>
      </c>
      <c r="O55" s="20" t="s">
        <v>23</v>
      </c>
    </row>
    <row r="56" customFormat="false" ht="26.25" hidden="false" customHeight="true" outlineLevel="0" collapsed="false">
      <c r="B56" s="48" t="s">
        <v>1254</v>
      </c>
      <c r="C56" s="49" t="s">
        <v>87</v>
      </c>
      <c r="D56" s="12" t="s">
        <v>624</v>
      </c>
      <c r="E56" s="20" t="s">
        <v>841</v>
      </c>
      <c r="F56" s="12" t="s">
        <v>36</v>
      </c>
      <c r="G56" s="14" t="s">
        <v>32</v>
      </c>
      <c r="H56" s="15"/>
      <c r="I56" s="25"/>
      <c r="J56" s="17" t="n">
        <v>4</v>
      </c>
      <c r="K56" s="50" t="n">
        <f aca="false">SUM(I56:J56)</f>
        <v>4</v>
      </c>
      <c r="L56" s="12" t="s">
        <v>1288</v>
      </c>
      <c r="M56" s="19" t="s">
        <v>59</v>
      </c>
      <c r="N56" s="20" t="s">
        <v>206</v>
      </c>
      <c r="O56" s="20" t="s">
        <v>23</v>
      </c>
    </row>
    <row r="57" customFormat="false" ht="26.25" hidden="false" customHeight="true" outlineLevel="0" collapsed="false">
      <c r="B57" s="48" t="s">
        <v>1254</v>
      </c>
      <c r="C57" s="49" t="s">
        <v>87</v>
      </c>
      <c r="D57" s="12" t="s">
        <v>544</v>
      </c>
      <c r="E57" s="20" t="s">
        <v>18</v>
      </c>
      <c r="F57" s="12" t="s">
        <v>43</v>
      </c>
      <c r="G57" s="14" t="s">
        <v>140</v>
      </c>
      <c r="H57" s="15" t="n">
        <v>8</v>
      </c>
      <c r="I57" s="25" t="n">
        <v>1</v>
      </c>
      <c r="J57" s="17"/>
      <c r="K57" s="50" t="n">
        <f aca="false">SUM(I57:J57)</f>
        <v>1</v>
      </c>
      <c r="L57" s="12" t="s">
        <v>21</v>
      </c>
      <c r="M57" s="19" t="s">
        <v>22</v>
      </c>
      <c r="N57" s="20" t="s">
        <v>23</v>
      </c>
      <c r="O57" s="20" t="s">
        <v>23</v>
      </c>
    </row>
    <row r="58" customFormat="false" ht="26.25" hidden="false" customHeight="true" outlineLevel="0" collapsed="false">
      <c r="B58" s="48" t="s">
        <v>1254</v>
      </c>
      <c r="C58" s="49" t="s">
        <v>87</v>
      </c>
      <c r="D58" s="12" t="s">
        <v>148</v>
      </c>
      <c r="E58" s="20" t="s">
        <v>138</v>
      </c>
      <c r="F58" s="12" t="s">
        <v>829</v>
      </c>
      <c r="G58" s="14" t="s">
        <v>140</v>
      </c>
      <c r="H58" s="15" t="n">
        <f aca="false">I58*8</f>
        <v>16</v>
      </c>
      <c r="I58" s="25" t="n">
        <v>2</v>
      </c>
      <c r="J58" s="17"/>
      <c r="K58" s="50" t="n">
        <f aca="false">SUM(I58:J58)</f>
        <v>2</v>
      </c>
      <c r="L58" s="21" t="s">
        <v>151</v>
      </c>
      <c r="M58" s="33" t="s">
        <v>142</v>
      </c>
      <c r="N58" s="33" t="s">
        <v>142</v>
      </c>
      <c r="O58" s="33" t="s">
        <v>142</v>
      </c>
    </row>
    <row r="59" customFormat="false" ht="17.25" hidden="false" customHeight="true" outlineLevel="0" collapsed="false">
      <c r="B59" s="54"/>
      <c r="C59" s="55" t="s">
        <v>112</v>
      </c>
      <c r="D59" s="55"/>
      <c r="E59" s="55"/>
      <c r="F59" s="55"/>
      <c r="G59" s="55"/>
      <c r="H59" s="56" t="n">
        <f aca="false">SUM(H44:H57)</f>
        <v>128</v>
      </c>
      <c r="I59" s="56" t="n">
        <f aca="false">SUM(I41:I58)</f>
        <v>18</v>
      </c>
      <c r="J59" s="56" t="n">
        <f aca="false">SUM(J41:J58)</f>
        <v>42</v>
      </c>
      <c r="K59" s="56" t="n">
        <f aca="false">SUM(K41:K58)</f>
        <v>60</v>
      </c>
      <c r="L59" s="57"/>
      <c r="M59" s="57"/>
      <c r="N59" s="57"/>
      <c r="O59" s="57"/>
    </row>
    <row r="60" customFormat="false" ht="6.75" hidden="false" customHeight="true" outlineLevel="0" collapsed="false">
      <c r="B60" s="47"/>
      <c r="C60" s="47"/>
      <c r="D60" s="47"/>
      <c r="E60" s="224"/>
      <c r="F60" s="47"/>
      <c r="G60" s="47"/>
      <c r="H60" s="47"/>
      <c r="I60" s="47"/>
      <c r="J60" s="47"/>
      <c r="K60" s="47"/>
      <c r="L60" s="5"/>
    </row>
    <row r="61" customFormat="false" ht="36" hidden="false" customHeight="true" outlineLevel="0" collapsed="false">
      <c r="B61" s="7" t="s">
        <v>1</v>
      </c>
      <c r="C61" s="8" t="s">
        <v>2</v>
      </c>
      <c r="D61" s="7" t="s">
        <v>3</v>
      </c>
      <c r="E61" s="8" t="s">
        <v>4</v>
      </c>
      <c r="F61" s="7" t="s">
        <v>5</v>
      </c>
      <c r="G61" s="8" t="s">
        <v>6</v>
      </c>
      <c r="H61" s="8" t="s">
        <v>7</v>
      </c>
      <c r="I61" s="8" t="s">
        <v>8</v>
      </c>
      <c r="J61" s="8" t="s">
        <v>9</v>
      </c>
      <c r="K61" s="8" t="s">
        <v>10</v>
      </c>
      <c r="L61" s="7" t="s">
        <v>11</v>
      </c>
      <c r="M61" s="9" t="s">
        <v>12</v>
      </c>
      <c r="N61" s="9" t="s">
        <v>13</v>
      </c>
      <c r="O61" s="9" t="s">
        <v>14</v>
      </c>
    </row>
    <row r="62" customFormat="false" ht="25.5" hidden="false" customHeight="true" outlineLevel="0" collapsed="false">
      <c r="B62" s="58" t="s">
        <v>1254</v>
      </c>
      <c r="C62" s="59" t="s">
        <v>113</v>
      </c>
      <c r="D62" s="12" t="s">
        <v>1270</v>
      </c>
      <c r="E62" s="20" t="s">
        <v>841</v>
      </c>
      <c r="F62" s="12" t="s">
        <v>36</v>
      </c>
      <c r="G62" s="14" t="s">
        <v>32</v>
      </c>
      <c r="H62" s="225" t="n">
        <v>16</v>
      </c>
      <c r="I62" s="17" t="n">
        <v>2</v>
      </c>
      <c r="J62" s="17"/>
      <c r="K62" s="60" t="n">
        <f aca="false">SUM(I62:J62)</f>
        <v>2</v>
      </c>
      <c r="L62" s="12" t="s">
        <v>1269</v>
      </c>
      <c r="M62" s="19" t="s">
        <v>40</v>
      </c>
      <c r="N62" s="20" t="s">
        <v>23</v>
      </c>
      <c r="O62" s="20" t="s">
        <v>23</v>
      </c>
    </row>
    <row r="63" customFormat="false" ht="25.5" hidden="false" customHeight="true" outlineLevel="0" collapsed="false">
      <c r="B63" s="58" t="s">
        <v>1254</v>
      </c>
      <c r="C63" s="59" t="s">
        <v>113</v>
      </c>
      <c r="D63" s="12" t="s">
        <v>1289</v>
      </c>
      <c r="E63" s="20" t="s">
        <v>841</v>
      </c>
      <c r="F63" s="12" t="s">
        <v>36</v>
      </c>
      <c r="G63" s="14" t="s">
        <v>32</v>
      </c>
      <c r="H63" s="225" t="n">
        <f aca="false">I63*8</f>
        <v>8</v>
      </c>
      <c r="I63" s="17" t="n">
        <v>1</v>
      </c>
      <c r="J63" s="17"/>
      <c r="K63" s="60" t="n">
        <f aca="false">SUM(I63:J63)</f>
        <v>1</v>
      </c>
      <c r="L63" s="12" t="s">
        <v>827</v>
      </c>
      <c r="M63" s="19" t="s">
        <v>16</v>
      </c>
      <c r="N63" s="20" t="s">
        <v>23</v>
      </c>
      <c r="O63" s="20" t="s">
        <v>23</v>
      </c>
    </row>
    <row r="64" customFormat="false" ht="25.5" hidden="false" customHeight="true" outlineLevel="0" collapsed="false">
      <c r="B64" s="58" t="s">
        <v>1254</v>
      </c>
      <c r="C64" s="59" t="s">
        <v>113</v>
      </c>
      <c r="D64" s="12" t="s">
        <v>1290</v>
      </c>
      <c r="E64" s="20" t="s">
        <v>841</v>
      </c>
      <c r="F64" s="12" t="s">
        <v>36</v>
      </c>
      <c r="G64" s="14" t="s">
        <v>32</v>
      </c>
      <c r="H64" s="225" t="n">
        <f aca="false">I64*8</f>
        <v>16</v>
      </c>
      <c r="I64" s="17" t="n">
        <v>2</v>
      </c>
      <c r="J64" s="17"/>
      <c r="K64" s="60" t="n">
        <f aca="false">SUM(I64:J64)</f>
        <v>2</v>
      </c>
      <c r="L64" s="12" t="s">
        <v>842</v>
      </c>
      <c r="M64" s="19" t="s">
        <v>22</v>
      </c>
      <c r="N64" s="20" t="s">
        <v>23</v>
      </c>
      <c r="O64" s="20" t="s">
        <v>23</v>
      </c>
    </row>
    <row r="65" customFormat="false" ht="25.5" hidden="false" customHeight="true" outlineLevel="0" collapsed="false">
      <c r="B65" s="58" t="s">
        <v>1254</v>
      </c>
      <c r="C65" s="59" t="s">
        <v>113</v>
      </c>
      <c r="D65" s="12" t="s">
        <v>1291</v>
      </c>
      <c r="E65" s="20" t="s">
        <v>841</v>
      </c>
      <c r="F65" s="12" t="s">
        <v>36</v>
      </c>
      <c r="G65" s="14" t="s">
        <v>32</v>
      </c>
      <c r="H65" s="225" t="n">
        <f aca="false">I65*8</f>
        <v>16</v>
      </c>
      <c r="I65" s="17" t="n">
        <v>2</v>
      </c>
      <c r="J65" s="17"/>
      <c r="K65" s="60" t="n">
        <f aca="false">SUM(I65:J65)</f>
        <v>2</v>
      </c>
      <c r="L65" s="12" t="s">
        <v>1292</v>
      </c>
      <c r="M65" s="19" t="s">
        <v>16</v>
      </c>
      <c r="N65" s="20" t="s">
        <v>23</v>
      </c>
      <c r="O65" s="20" t="s">
        <v>23</v>
      </c>
    </row>
    <row r="66" customFormat="false" ht="25.5" hidden="false" customHeight="true" outlineLevel="0" collapsed="false">
      <c r="B66" s="58" t="s">
        <v>1254</v>
      </c>
      <c r="C66" s="59" t="s">
        <v>113</v>
      </c>
      <c r="D66" s="12" t="s">
        <v>1293</v>
      </c>
      <c r="E66" s="20" t="s">
        <v>841</v>
      </c>
      <c r="F66" s="12" t="s">
        <v>36</v>
      </c>
      <c r="G66" s="14" t="s">
        <v>32</v>
      </c>
      <c r="H66" s="225" t="n">
        <v>16</v>
      </c>
      <c r="I66" s="17" t="n">
        <v>2</v>
      </c>
      <c r="J66" s="17"/>
      <c r="K66" s="60" t="n">
        <f aca="false">SUM(I66:J66)</f>
        <v>2</v>
      </c>
      <c r="L66" s="12" t="s">
        <v>842</v>
      </c>
      <c r="M66" s="19" t="s">
        <v>22</v>
      </c>
      <c r="N66" s="20" t="s">
        <v>23</v>
      </c>
      <c r="O66" s="20" t="s">
        <v>23</v>
      </c>
    </row>
    <row r="67" customFormat="false" ht="25.5" hidden="false" customHeight="true" outlineLevel="0" collapsed="false">
      <c r="B67" s="58" t="s">
        <v>1254</v>
      </c>
      <c r="C67" s="59" t="s">
        <v>113</v>
      </c>
      <c r="D67" s="12" t="s">
        <v>1294</v>
      </c>
      <c r="E67" s="20" t="s">
        <v>841</v>
      </c>
      <c r="F67" s="12" t="s">
        <v>36</v>
      </c>
      <c r="G67" s="14" t="s">
        <v>32</v>
      </c>
      <c r="H67" s="225" t="n">
        <f aca="false">I67*8</f>
        <v>16</v>
      </c>
      <c r="I67" s="17" t="n">
        <v>2</v>
      </c>
      <c r="J67" s="17"/>
      <c r="K67" s="60" t="n">
        <f aca="false">SUM(I67:J67)</f>
        <v>2</v>
      </c>
      <c r="L67" s="12" t="s">
        <v>827</v>
      </c>
      <c r="M67" s="19" t="s">
        <v>16</v>
      </c>
      <c r="N67" s="20" t="s">
        <v>23</v>
      </c>
      <c r="O67" s="20" t="s">
        <v>23</v>
      </c>
    </row>
    <row r="68" customFormat="false" ht="25.5" hidden="false" customHeight="true" outlineLevel="0" collapsed="false">
      <c r="B68" s="58" t="s">
        <v>1254</v>
      </c>
      <c r="C68" s="59" t="s">
        <v>113</v>
      </c>
      <c r="D68" s="12" t="s">
        <v>1295</v>
      </c>
      <c r="E68" s="20" t="s">
        <v>841</v>
      </c>
      <c r="F68" s="12" t="s">
        <v>36</v>
      </c>
      <c r="G68" s="14" t="s">
        <v>32</v>
      </c>
      <c r="H68" s="225" t="n">
        <v>16</v>
      </c>
      <c r="I68" s="17" t="n">
        <v>2</v>
      </c>
      <c r="J68" s="17"/>
      <c r="K68" s="60" t="n">
        <f aca="false">SUM(I68:J68)</f>
        <v>2</v>
      </c>
      <c r="L68" s="12" t="s">
        <v>26</v>
      </c>
      <c r="M68" s="19" t="s">
        <v>27</v>
      </c>
      <c r="N68" s="20" t="s">
        <v>28</v>
      </c>
      <c r="O68" s="20" t="s">
        <v>23</v>
      </c>
    </row>
    <row r="69" customFormat="false" ht="25.5" hidden="false" customHeight="true" outlineLevel="0" collapsed="false">
      <c r="B69" s="58" t="s">
        <v>1254</v>
      </c>
      <c r="C69" s="59" t="s">
        <v>113</v>
      </c>
      <c r="D69" s="12" t="s">
        <v>1054</v>
      </c>
      <c r="E69" s="20" t="s">
        <v>841</v>
      </c>
      <c r="F69" s="12" t="s">
        <v>36</v>
      </c>
      <c r="G69" s="14" t="s">
        <v>32</v>
      </c>
      <c r="H69" s="225" t="n">
        <f aca="false">I69*8</f>
        <v>8</v>
      </c>
      <c r="I69" s="17" t="n">
        <v>1</v>
      </c>
      <c r="J69" s="17"/>
      <c r="K69" s="60" t="n">
        <f aca="false">SUM(I69:J69)</f>
        <v>1</v>
      </c>
      <c r="L69" s="12" t="s">
        <v>842</v>
      </c>
      <c r="M69" s="19" t="s">
        <v>22</v>
      </c>
      <c r="N69" s="20" t="s">
        <v>23</v>
      </c>
      <c r="O69" s="20" t="s">
        <v>23</v>
      </c>
    </row>
    <row r="70" customFormat="false" ht="25.5" hidden="false" customHeight="true" outlineLevel="0" collapsed="false">
      <c r="B70" s="58" t="s">
        <v>1254</v>
      </c>
      <c r="C70" s="59" t="s">
        <v>113</v>
      </c>
      <c r="D70" s="12" t="s">
        <v>1296</v>
      </c>
      <c r="E70" s="20" t="s">
        <v>841</v>
      </c>
      <c r="F70" s="12" t="s">
        <v>36</v>
      </c>
      <c r="G70" s="14" t="s">
        <v>32</v>
      </c>
      <c r="H70" s="225" t="n">
        <v>8</v>
      </c>
      <c r="I70" s="17" t="n">
        <v>1</v>
      </c>
      <c r="J70" s="17"/>
      <c r="K70" s="60" t="n">
        <f aca="false">SUM(I70:J70)</f>
        <v>1</v>
      </c>
      <c r="L70" s="12" t="s">
        <v>842</v>
      </c>
      <c r="M70" s="19" t="s">
        <v>22</v>
      </c>
      <c r="N70" s="20" t="s">
        <v>23</v>
      </c>
      <c r="O70" s="20" t="s">
        <v>23</v>
      </c>
    </row>
    <row r="71" customFormat="false" ht="25.5" hidden="false" customHeight="true" outlineLevel="0" collapsed="false">
      <c r="B71" s="58" t="s">
        <v>1254</v>
      </c>
      <c r="C71" s="59" t="s">
        <v>113</v>
      </c>
      <c r="D71" s="12" t="s">
        <v>1297</v>
      </c>
      <c r="E71" s="20" t="s">
        <v>841</v>
      </c>
      <c r="F71" s="12" t="s">
        <v>36</v>
      </c>
      <c r="G71" s="14" t="s">
        <v>32</v>
      </c>
      <c r="H71" s="225" t="n">
        <v>16</v>
      </c>
      <c r="I71" s="17" t="n">
        <v>2</v>
      </c>
      <c r="J71" s="17"/>
      <c r="K71" s="60" t="n">
        <f aca="false">SUM(I71:J71)</f>
        <v>2</v>
      </c>
      <c r="L71" s="12" t="s">
        <v>827</v>
      </c>
      <c r="M71" s="19" t="s">
        <v>16</v>
      </c>
      <c r="N71" s="20" t="s">
        <v>23</v>
      </c>
      <c r="O71" s="20" t="s">
        <v>23</v>
      </c>
    </row>
    <row r="72" customFormat="false" ht="25.5" hidden="false" customHeight="true" outlineLevel="0" collapsed="false">
      <c r="B72" s="58" t="s">
        <v>1254</v>
      </c>
      <c r="C72" s="59" t="s">
        <v>113</v>
      </c>
      <c r="D72" s="12" t="s">
        <v>624</v>
      </c>
      <c r="E72" s="20" t="s">
        <v>841</v>
      </c>
      <c r="F72" s="12" t="s">
        <v>36</v>
      </c>
      <c r="G72" s="14" t="s">
        <v>32</v>
      </c>
      <c r="H72" s="225"/>
      <c r="I72" s="17"/>
      <c r="J72" s="17" t="n">
        <v>24</v>
      </c>
      <c r="K72" s="60" t="n">
        <v>24</v>
      </c>
      <c r="L72" s="12" t="s">
        <v>827</v>
      </c>
      <c r="M72" s="19" t="s">
        <v>16</v>
      </c>
      <c r="N72" s="20" t="s">
        <v>23</v>
      </c>
      <c r="O72" s="20" t="s">
        <v>23</v>
      </c>
    </row>
    <row r="73" customFormat="false" ht="25.5" hidden="false" customHeight="true" outlineLevel="0" collapsed="false">
      <c r="B73" s="58" t="s">
        <v>1254</v>
      </c>
      <c r="C73" s="59" t="s">
        <v>113</v>
      </c>
      <c r="D73" s="12" t="s">
        <v>624</v>
      </c>
      <c r="E73" s="20" t="s">
        <v>841</v>
      </c>
      <c r="F73" s="12" t="s">
        <v>36</v>
      </c>
      <c r="G73" s="14" t="s">
        <v>32</v>
      </c>
      <c r="H73" s="225"/>
      <c r="I73" s="17"/>
      <c r="J73" s="17" t="n">
        <v>4</v>
      </c>
      <c r="K73" s="60" t="n">
        <v>4</v>
      </c>
      <c r="L73" s="12" t="s">
        <v>1298</v>
      </c>
      <c r="M73" s="19" t="s">
        <v>59</v>
      </c>
      <c r="N73" s="20" t="s">
        <v>206</v>
      </c>
      <c r="O73" s="20" t="s">
        <v>23</v>
      </c>
    </row>
    <row r="74" customFormat="false" ht="25.5" hidden="false" customHeight="true" outlineLevel="0" collapsed="false">
      <c r="B74" s="58" t="s">
        <v>1254</v>
      </c>
      <c r="C74" s="59" t="s">
        <v>113</v>
      </c>
      <c r="D74" s="12" t="s">
        <v>624</v>
      </c>
      <c r="E74" s="20" t="s">
        <v>841</v>
      </c>
      <c r="F74" s="12" t="s">
        <v>36</v>
      </c>
      <c r="G74" s="14" t="s">
        <v>32</v>
      </c>
      <c r="H74" s="225" t="n">
        <f aca="false">I74*8</f>
        <v>0</v>
      </c>
      <c r="I74" s="17"/>
      <c r="J74" s="17" t="n">
        <v>4</v>
      </c>
      <c r="K74" s="60" t="n">
        <f aca="false">SUM(I74:J74)</f>
        <v>4</v>
      </c>
      <c r="L74" s="12" t="s">
        <v>1288</v>
      </c>
      <c r="M74" s="19" t="s">
        <v>59</v>
      </c>
      <c r="N74" s="20" t="s">
        <v>206</v>
      </c>
      <c r="O74" s="20" t="s">
        <v>23</v>
      </c>
    </row>
    <row r="75" customFormat="false" ht="25.5" hidden="false" customHeight="true" outlineLevel="0" collapsed="false">
      <c r="B75" s="58" t="s">
        <v>1254</v>
      </c>
      <c r="C75" s="59" t="s">
        <v>113</v>
      </c>
      <c r="D75" s="12" t="s">
        <v>478</v>
      </c>
      <c r="E75" s="20" t="s">
        <v>283</v>
      </c>
      <c r="F75" s="12" t="s">
        <v>43</v>
      </c>
      <c r="G75" s="14" t="s">
        <v>44</v>
      </c>
      <c r="H75" s="225" t="n">
        <f aca="false">I75*8</f>
        <v>8</v>
      </c>
      <c r="I75" s="17" t="n">
        <v>1</v>
      </c>
      <c r="J75" s="17"/>
      <c r="K75" s="60" t="n">
        <v>1</v>
      </c>
      <c r="L75" s="12" t="s">
        <v>218</v>
      </c>
      <c r="M75" s="19" t="s">
        <v>16</v>
      </c>
      <c r="N75" s="20" t="s">
        <v>23</v>
      </c>
      <c r="O75" s="20" t="s">
        <v>23</v>
      </c>
    </row>
    <row r="76" customFormat="false" ht="25.5" hidden="false" customHeight="true" outlineLevel="0" collapsed="false">
      <c r="B76" s="58" t="s">
        <v>1254</v>
      </c>
      <c r="C76" s="59" t="s">
        <v>113</v>
      </c>
      <c r="D76" s="21" t="s">
        <v>148</v>
      </c>
      <c r="E76" s="13" t="s">
        <v>138</v>
      </c>
      <c r="F76" s="21" t="s">
        <v>149</v>
      </c>
      <c r="G76" s="14" t="s">
        <v>150</v>
      </c>
      <c r="H76" s="225" t="n">
        <f aca="false">I76*8</f>
        <v>0</v>
      </c>
      <c r="I76" s="16"/>
      <c r="J76" s="16" t="n">
        <v>10</v>
      </c>
      <c r="K76" s="60" t="n">
        <f aca="false">SUM(I76:J76)</f>
        <v>10</v>
      </c>
      <c r="L76" s="21" t="s">
        <v>151</v>
      </c>
      <c r="M76" s="33" t="s">
        <v>142</v>
      </c>
      <c r="N76" s="33" t="s">
        <v>142</v>
      </c>
      <c r="O76" s="33" t="s">
        <v>142</v>
      </c>
    </row>
    <row r="77" customFormat="false" ht="17.25" hidden="false" customHeight="true" outlineLevel="0" collapsed="false">
      <c r="B77" s="68" t="s">
        <v>251</v>
      </c>
      <c r="C77" s="68"/>
      <c r="D77" s="68"/>
      <c r="E77" s="68"/>
      <c r="F77" s="68"/>
      <c r="G77" s="68"/>
      <c r="H77" s="69" t="n">
        <f aca="false">SUM(H62:H76)</f>
        <v>144</v>
      </c>
      <c r="I77" s="69" t="n">
        <f aca="false">SUM(I62:I76)</f>
        <v>18</v>
      </c>
      <c r="J77" s="69" t="n">
        <f aca="false">SUM(J62:J76)</f>
        <v>42</v>
      </c>
      <c r="K77" s="69" t="n">
        <f aca="false">SUM(K62:K76)</f>
        <v>60</v>
      </c>
      <c r="L77" s="70"/>
      <c r="M77" s="70"/>
      <c r="N77" s="70"/>
      <c r="O77" s="70"/>
    </row>
    <row r="78" customFormat="false" ht="6.75" hidden="false" customHeight="true" outlineLevel="0" collapsed="false">
      <c r="B78" s="47"/>
      <c r="C78" s="47"/>
      <c r="D78" s="47"/>
      <c r="E78" s="224"/>
      <c r="F78" s="47"/>
      <c r="G78" s="47"/>
      <c r="H78" s="47"/>
      <c r="I78" s="47"/>
      <c r="J78" s="47"/>
      <c r="K78" s="47"/>
      <c r="L78" s="47"/>
      <c r="M78" s="47"/>
      <c r="N78" s="47"/>
      <c r="O78" s="47"/>
    </row>
    <row r="79" customFormat="false" ht="17.25" hidden="false" customHeight="true" outlineLevel="0" collapsed="false">
      <c r="B79" s="71" t="s">
        <v>153</v>
      </c>
      <c r="C79" s="71"/>
      <c r="D79" s="71"/>
      <c r="E79" s="71"/>
      <c r="F79" s="71"/>
      <c r="G79" s="71"/>
      <c r="H79" s="72" t="n">
        <f aca="false">H77+H59+H38+H20</f>
        <v>552</v>
      </c>
      <c r="I79" s="72" t="n">
        <f aca="false">I77+I59+I38+I20</f>
        <v>72</v>
      </c>
      <c r="J79" s="72" t="n">
        <f aca="false">J77+J59+J38+J20</f>
        <v>168</v>
      </c>
      <c r="K79" s="72" t="n">
        <f aca="false">K77+K59+K38+K20</f>
        <v>240</v>
      </c>
      <c r="L79" s="74"/>
      <c r="M79" s="74"/>
      <c r="N79" s="74"/>
      <c r="O79" s="74"/>
    </row>
    <row r="80" customFormat="false" ht="16.8" hidden="false" customHeight="false" outlineLevel="0" collapsed="false">
      <c r="B80" s="75"/>
      <c r="C80" s="76"/>
      <c r="D80" s="77"/>
      <c r="E80" s="76"/>
      <c r="F80" s="77"/>
      <c r="G80" s="79" t="s">
        <v>154</v>
      </c>
      <c r="H80" s="79"/>
      <c r="I80" s="80" t="n">
        <f aca="false">I79/K79</f>
        <v>0.3</v>
      </c>
      <c r="J80" s="81" t="n">
        <f aca="false">J79/K79</f>
        <v>0.7</v>
      </c>
      <c r="K80" s="82" t="n">
        <f aca="false">SUM(I80:J80)</f>
        <v>1</v>
      </c>
      <c r="L80" s="77"/>
    </row>
    <row r="81" customFormat="false" ht="15" hidden="false" customHeight="false" outlineLevel="0" collapsed="false"/>
  </sheetData>
  <autoFilter ref="F1:G80"/>
  <mergeCells count="12">
    <mergeCell ref="B2:O2"/>
    <mergeCell ref="C20:G20"/>
    <mergeCell ref="L20:O20"/>
    <mergeCell ref="C38:G38"/>
    <mergeCell ref="L38:O38"/>
    <mergeCell ref="C59:G59"/>
    <mergeCell ref="L59:O59"/>
    <mergeCell ref="B77:G77"/>
    <mergeCell ref="L77:O77"/>
    <mergeCell ref="B79:G79"/>
    <mergeCell ref="L79:O79"/>
    <mergeCell ref="G80:H80"/>
  </mergeCells>
  <dataValidations count="7">
    <dataValidation allowBlank="true" operator="between" showDropDown="false" showErrorMessage="true" showInputMessage="true" sqref="G5:G19 G23:G37 G41:G58 G62:G76" type="list">
      <formula1>"A,B,C,E,F"</formula1>
      <formula2>0</formula2>
    </dataValidation>
    <dataValidation allowBlank="true" operator="between" showDropDown="false" showErrorMessage="true" showInputMessage="true" sqref="F5:F19 F23:F37 F41:F58 F62:F75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5:O18 N23:O37 N41:O56 N62:O75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57:O57" type="list">
      <formula1>"DSB,DSC,DMI,DSMSP,DIMCM,DICAAR,AOU-CA,AOBrotzu,ATS,ALTRI,"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F76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6:M18 M23:M37 M41:M57 M62:M75" type="list">
      <formula1>"1°,2°,R,RTD,SSN,C"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72"/>
  <sheetViews>
    <sheetView showFormulas="false" showGridLines="false" showRowColHeaders="true" showZeros="true" rightToLeft="false" tabSelected="false" showOutlineSymbols="true" defaultGridColor="true" view="normal" topLeftCell="A57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34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2.33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33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1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3.11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1299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N3" s="47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1300</v>
      </c>
      <c r="C5" s="11" t="s">
        <v>16</v>
      </c>
      <c r="D5" s="21" t="s">
        <v>987</v>
      </c>
      <c r="E5" s="13" t="s">
        <v>581</v>
      </c>
      <c r="F5" s="12" t="s">
        <v>19</v>
      </c>
      <c r="G5" s="15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12" t="s">
        <v>1059</v>
      </c>
      <c r="M5" s="19" t="s">
        <v>27</v>
      </c>
      <c r="N5" s="20" t="s">
        <v>28</v>
      </c>
      <c r="O5" s="20" t="s">
        <v>28</v>
      </c>
    </row>
    <row r="6" customFormat="false" ht="29.25" hidden="false" customHeight="true" outlineLevel="0" collapsed="false">
      <c r="B6" s="10" t="s">
        <v>1300</v>
      </c>
      <c r="C6" s="11" t="s">
        <v>16</v>
      </c>
      <c r="D6" s="21" t="s">
        <v>482</v>
      </c>
      <c r="E6" s="13" t="s">
        <v>483</v>
      </c>
      <c r="F6" s="12" t="s">
        <v>19</v>
      </c>
      <c r="G6" s="15" t="s">
        <v>20</v>
      </c>
      <c r="H6" s="15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1301</v>
      </c>
      <c r="M6" s="19" t="s">
        <v>27</v>
      </c>
      <c r="N6" s="20" t="s">
        <v>28</v>
      </c>
      <c r="O6" s="20" t="s">
        <v>28</v>
      </c>
    </row>
    <row r="7" customFormat="false" ht="29.25" hidden="false" customHeight="true" outlineLevel="0" collapsed="false">
      <c r="B7" s="10" t="s">
        <v>1300</v>
      </c>
      <c r="C7" s="11" t="s">
        <v>16</v>
      </c>
      <c r="D7" s="21" t="s">
        <v>217</v>
      </c>
      <c r="E7" s="13" t="s">
        <v>283</v>
      </c>
      <c r="F7" s="12" t="s">
        <v>19</v>
      </c>
      <c r="G7" s="15" t="s">
        <v>20</v>
      </c>
      <c r="H7" s="15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218</v>
      </c>
      <c r="M7" s="19" t="s">
        <v>16</v>
      </c>
      <c r="N7" s="20" t="s">
        <v>23</v>
      </c>
      <c r="O7" s="20" t="s">
        <v>23</v>
      </c>
    </row>
    <row r="8" customFormat="false" ht="29.25" hidden="false" customHeight="true" outlineLevel="0" collapsed="false">
      <c r="B8" s="10" t="s">
        <v>1300</v>
      </c>
      <c r="C8" s="11" t="s">
        <v>16</v>
      </c>
      <c r="D8" s="21" t="s">
        <v>983</v>
      </c>
      <c r="E8" s="13" t="s">
        <v>499</v>
      </c>
      <c r="F8" s="12" t="s">
        <v>19</v>
      </c>
      <c r="G8" s="15" t="s">
        <v>20</v>
      </c>
      <c r="H8" s="15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762</v>
      </c>
      <c r="M8" s="19" t="s">
        <v>16</v>
      </c>
      <c r="N8" s="20" t="s">
        <v>23</v>
      </c>
      <c r="O8" s="20" t="s">
        <v>23</v>
      </c>
    </row>
    <row r="9" customFormat="false" ht="29.25" hidden="false" customHeight="true" outlineLevel="0" collapsed="false">
      <c r="B9" s="10" t="s">
        <v>1300</v>
      </c>
      <c r="C9" s="11" t="s">
        <v>16</v>
      </c>
      <c r="D9" s="21" t="s">
        <v>309</v>
      </c>
      <c r="E9" s="13" t="s">
        <v>48</v>
      </c>
      <c r="F9" s="12" t="s">
        <v>19</v>
      </c>
      <c r="G9" s="15" t="s">
        <v>20</v>
      </c>
      <c r="H9" s="15" t="n">
        <f aca="false">I9*8</f>
        <v>8</v>
      </c>
      <c r="I9" s="17" t="n">
        <v>1</v>
      </c>
      <c r="J9" s="17"/>
      <c r="K9" s="18" t="n">
        <f aca="false">SUM(I9:J9)</f>
        <v>1</v>
      </c>
      <c r="L9" s="12" t="s">
        <v>173</v>
      </c>
      <c r="M9" s="19" t="s">
        <v>16</v>
      </c>
      <c r="N9" s="20" t="s">
        <v>23</v>
      </c>
      <c r="O9" s="20" t="s">
        <v>23</v>
      </c>
    </row>
    <row r="10" customFormat="false" ht="27" hidden="false" customHeight="true" outlineLevel="0" collapsed="false">
      <c r="B10" s="10" t="s">
        <v>1300</v>
      </c>
      <c r="C10" s="23" t="s">
        <v>16</v>
      </c>
      <c r="D10" s="21" t="s">
        <v>1302</v>
      </c>
      <c r="E10" s="13" t="s">
        <v>288</v>
      </c>
      <c r="F10" s="12" t="s">
        <v>31</v>
      </c>
      <c r="G10" s="15" t="s">
        <v>32</v>
      </c>
      <c r="H10" s="62" t="n">
        <f aca="false">I10*8</f>
        <v>0</v>
      </c>
      <c r="I10" s="17"/>
      <c r="J10" s="17" t="n">
        <v>3</v>
      </c>
      <c r="K10" s="18" t="n">
        <f aca="false">SUM(I10:J10)</f>
        <v>3</v>
      </c>
      <c r="L10" s="12" t="s">
        <v>342</v>
      </c>
      <c r="M10" s="19" t="s">
        <v>16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1300</v>
      </c>
      <c r="C11" s="23" t="s">
        <v>16</v>
      </c>
      <c r="D11" s="21" t="s">
        <v>1303</v>
      </c>
      <c r="E11" s="13" t="s">
        <v>279</v>
      </c>
      <c r="F11" s="12" t="s">
        <v>31</v>
      </c>
      <c r="G11" s="15" t="s">
        <v>32</v>
      </c>
      <c r="H11" s="62" t="n">
        <f aca="false">I11*8</f>
        <v>0</v>
      </c>
      <c r="I11" s="17"/>
      <c r="J11" s="17" t="n">
        <v>4</v>
      </c>
      <c r="K11" s="18" t="n">
        <f aca="false">SUM(I11:J11)</f>
        <v>4</v>
      </c>
      <c r="L11" s="12" t="s">
        <v>421</v>
      </c>
      <c r="M11" s="19" t="s">
        <v>16</v>
      </c>
      <c r="N11" s="20" t="s">
        <v>108</v>
      </c>
      <c r="O11" s="20" t="s">
        <v>108</v>
      </c>
    </row>
    <row r="12" customFormat="false" ht="27" hidden="false" customHeight="true" outlineLevel="0" collapsed="false">
      <c r="B12" s="10" t="s">
        <v>1300</v>
      </c>
      <c r="C12" s="23" t="s">
        <v>16</v>
      </c>
      <c r="D12" s="21" t="s">
        <v>235</v>
      </c>
      <c r="E12" s="13" t="s">
        <v>236</v>
      </c>
      <c r="F12" s="12" t="s">
        <v>31</v>
      </c>
      <c r="G12" s="15" t="s">
        <v>32</v>
      </c>
      <c r="H12" s="62" t="n">
        <f aca="false">I12*8</f>
        <v>0</v>
      </c>
      <c r="I12" s="17"/>
      <c r="J12" s="17" t="n">
        <v>4</v>
      </c>
      <c r="K12" s="18" t="n">
        <f aca="false">SUM(I12:J12)</f>
        <v>4</v>
      </c>
      <c r="L12" s="12" t="s">
        <v>97</v>
      </c>
      <c r="M12" s="19" t="s">
        <v>16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1300</v>
      </c>
      <c r="C13" s="23" t="s">
        <v>16</v>
      </c>
      <c r="D13" s="21" t="s">
        <v>264</v>
      </c>
      <c r="E13" s="13" t="s">
        <v>30</v>
      </c>
      <c r="F13" s="12" t="s">
        <v>31</v>
      </c>
      <c r="G13" s="15" t="s">
        <v>32</v>
      </c>
      <c r="H13" s="62" t="n">
        <f aca="false">I13*8</f>
        <v>0</v>
      </c>
      <c r="I13" s="17"/>
      <c r="J13" s="17" t="n">
        <v>4</v>
      </c>
      <c r="K13" s="18" t="n">
        <f aca="false">SUM(I13:J13)</f>
        <v>4</v>
      </c>
      <c r="L13" s="12" t="s">
        <v>254</v>
      </c>
      <c r="M13" s="19"/>
      <c r="N13" s="20"/>
      <c r="O13" s="20"/>
    </row>
    <row r="14" customFormat="false" ht="27" hidden="false" customHeight="true" outlineLevel="0" collapsed="false">
      <c r="B14" s="10" t="s">
        <v>1300</v>
      </c>
      <c r="C14" s="23" t="s">
        <v>16</v>
      </c>
      <c r="D14" s="12" t="s">
        <v>1304</v>
      </c>
      <c r="E14" s="20" t="s">
        <v>272</v>
      </c>
      <c r="F14" s="12" t="s">
        <v>36</v>
      </c>
      <c r="G14" s="62" t="s">
        <v>32</v>
      </c>
      <c r="H14" s="62" t="n">
        <f aca="false">I14*8</f>
        <v>32</v>
      </c>
      <c r="I14" s="17" t="n">
        <v>4</v>
      </c>
      <c r="J14" s="17" t="n">
        <v>4</v>
      </c>
      <c r="K14" s="18" t="n">
        <f aca="false">SUM(I14:J14)</f>
        <v>8</v>
      </c>
      <c r="L14" s="12" t="s">
        <v>1305</v>
      </c>
      <c r="M14" s="19" t="s">
        <v>27</v>
      </c>
      <c r="N14" s="20" t="s">
        <v>23</v>
      </c>
      <c r="O14" s="20" t="s">
        <v>23</v>
      </c>
    </row>
    <row r="15" customFormat="false" ht="27" hidden="false" customHeight="true" outlineLevel="0" collapsed="false">
      <c r="B15" s="10" t="s">
        <v>1300</v>
      </c>
      <c r="C15" s="23" t="s">
        <v>16</v>
      </c>
      <c r="D15" s="12" t="s">
        <v>1306</v>
      </c>
      <c r="E15" s="20" t="s">
        <v>272</v>
      </c>
      <c r="F15" s="12" t="s">
        <v>36</v>
      </c>
      <c r="G15" s="62" t="s">
        <v>32</v>
      </c>
      <c r="H15" s="62" t="n">
        <f aca="false">I15*8</f>
        <v>32</v>
      </c>
      <c r="I15" s="17" t="n">
        <v>4</v>
      </c>
      <c r="J15" s="17" t="n">
        <v>4</v>
      </c>
      <c r="K15" s="18" t="n">
        <f aca="false">SUM(I15:J15)</f>
        <v>8</v>
      </c>
      <c r="L15" s="12" t="s">
        <v>1307</v>
      </c>
      <c r="M15" s="19" t="s">
        <v>59</v>
      </c>
      <c r="N15" s="20" t="s">
        <v>206</v>
      </c>
      <c r="O15" s="20" t="s">
        <v>23</v>
      </c>
    </row>
    <row r="16" customFormat="false" ht="27" hidden="false" customHeight="true" outlineLevel="0" collapsed="false">
      <c r="B16" s="10" t="s">
        <v>1300</v>
      </c>
      <c r="C16" s="23" t="s">
        <v>16</v>
      </c>
      <c r="D16" s="12" t="s">
        <v>1308</v>
      </c>
      <c r="E16" s="20" t="s">
        <v>272</v>
      </c>
      <c r="F16" s="12" t="s">
        <v>36</v>
      </c>
      <c r="G16" s="62" t="s">
        <v>32</v>
      </c>
      <c r="H16" s="62" t="n">
        <f aca="false">I16*8</f>
        <v>32</v>
      </c>
      <c r="I16" s="17" t="n">
        <v>4</v>
      </c>
      <c r="J16" s="17" t="n">
        <v>6</v>
      </c>
      <c r="K16" s="18" t="n">
        <f aca="false">SUM(I16:J16)</f>
        <v>10</v>
      </c>
      <c r="L16" s="12" t="s">
        <v>212</v>
      </c>
      <c r="M16" s="19" t="s">
        <v>16</v>
      </c>
      <c r="N16" s="20" t="s">
        <v>23</v>
      </c>
      <c r="O16" s="20" t="s">
        <v>23</v>
      </c>
    </row>
    <row r="17" customFormat="false" ht="27" hidden="false" customHeight="true" outlineLevel="0" collapsed="false">
      <c r="B17" s="10" t="s">
        <v>1300</v>
      </c>
      <c r="C17" s="23" t="s">
        <v>16</v>
      </c>
      <c r="D17" s="21" t="s">
        <v>1309</v>
      </c>
      <c r="E17" s="20" t="s">
        <v>272</v>
      </c>
      <c r="F17" s="12" t="s">
        <v>36</v>
      </c>
      <c r="G17" s="15" t="s">
        <v>32</v>
      </c>
      <c r="H17" s="62" t="n">
        <f aca="false">I17*8</f>
        <v>32</v>
      </c>
      <c r="I17" s="17" t="n">
        <v>4</v>
      </c>
      <c r="J17" s="17" t="n">
        <v>6</v>
      </c>
      <c r="K17" s="18" t="n">
        <f aca="false">SUM(I17:J17)</f>
        <v>10</v>
      </c>
      <c r="L17" s="12" t="s">
        <v>1310</v>
      </c>
      <c r="M17" s="19" t="s">
        <v>59</v>
      </c>
      <c r="N17" s="20" t="s">
        <v>60</v>
      </c>
      <c r="O17" s="20" t="s">
        <v>23</v>
      </c>
    </row>
    <row r="18" customFormat="false" ht="29.25" hidden="false" customHeight="true" outlineLevel="0" collapsed="false">
      <c r="B18" s="26" t="s">
        <v>1300</v>
      </c>
      <c r="C18" s="27" t="s">
        <v>16</v>
      </c>
      <c r="D18" s="28" t="s">
        <v>1311</v>
      </c>
      <c r="E18" s="29" t="s">
        <v>272</v>
      </c>
      <c r="F18" s="28" t="s">
        <v>36</v>
      </c>
      <c r="G18" s="30" t="s">
        <v>32</v>
      </c>
      <c r="H18" s="30" t="n">
        <f aca="false">I18*8</f>
        <v>32</v>
      </c>
      <c r="I18" s="31" t="n">
        <v>4</v>
      </c>
      <c r="J18" s="31"/>
      <c r="K18" s="32" t="n">
        <f aca="false">SUM(I18:J18)</f>
        <v>4</v>
      </c>
      <c r="L18" s="28" t="s">
        <v>212</v>
      </c>
      <c r="M18" s="33" t="s">
        <v>16</v>
      </c>
      <c r="N18" s="29" t="s">
        <v>23</v>
      </c>
      <c r="O18" s="29" t="s">
        <v>23</v>
      </c>
    </row>
    <row r="19" customFormat="false" ht="17.25" hidden="false" customHeight="true" outlineLevel="0" collapsed="false">
      <c r="B19" s="210"/>
      <c r="C19" s="211" t="s">
        <v>46</v>
      </c>
      <c r="D19" s="211"/>
      <c r="E19" s="211"/>
      <c r="F19" s="211"/>
      <c r="G19" s="211"/>
      <c r="H19" s="35" t="n">
        <f aca="false">SUM(H5:H18)</f>
        <v>200</v>
      </c>
      <c r="I19" s="35" t="n">
        <f aca="false">SUM(I5:I18)</f>
        <v>25</v>
      </c>
      <c r="J19" s="35" t="n">
        <f aca="false">SUM(J5:J18)</f>
        <v>35</v>
      </c>
      <c r="K19" s="35" t="n">
        <f aca="false">SUM(K5:K18)</f>
        <v>60</v>
      </c>
      <c r="L19" s="95"/>
      <c r="M19" s="95"/>
      <c r="N19" s="95"/>
      <c r="O19" s="95"/>
    </row>
    <row r="20" customFormat="false" ht="7.5" hidden="false" customHeight="true" outlineLevel="0" collapsed="false">
      <c r="B20" s="5"/>
      <c r="C20" s="5"/>
      <c r="D20" s="5"/>
      <c r="E20" s="4"/>
      <c r="F20" s="5"/>
      <c r="G20" s="5"/>
      <c r="H20" s="5"/>
      <c r="I20" s="5"/>
      <c r="J20" s="5"/>
      <c r="K20" s="5"/>
      <c r="L20" s="5"/>
      <c r="N20" s="47"/>
      <c r="O20" s="47"/>
    </row>
    <row r="21" customFormat="false" ht="36" hidden="false" customHeight="true" outlineLevel="0" collapsed="false">
      <c r="B21" s="7" t="s">
        <v>1</v>
      </c>
      <c r="C21" s="8" t="s">
        <v>2</v>
      </c>
      <c r="D21" s="7" t="s">
        <v>3</v>
      </c>
      <c r="E21" s="8" t="s">
        <v>4</v>
      </c>
      <c r="F21" s="7" t="s">
        <v>5</v>
      </c>
      <c r="G21" s="8" t="s">
        <v>6</v>
      </c>
      <c r="H21" s="8" t="s">
        <v>7</v>
      </c>
      <c r="I21" s="8" t="s">
        <v>8</v>
      </c>
      <c r="J21" s="8" t="s">
        <v>9</v>
      </c>
      <c r="K21" s="8" t="s">
        <v>10</v>
      </c>
      <c r="L21" s="7" t="s">
        <v>577</v>
      </c>
      <c r="M21" s="9" t="s">
        <v>12</v>
      </c>
      <c r="N21" s="9" t="s">
        <v>13</v>
      </c>
      <c r="O21" s="9" t="s">
        <v>14</v>
      </c>
    </row>
    <row r="22" customFormat="false" ht="31.5" hidden="false" customHeight="true" outlineLevel="0" collapsed="false">
      <c r="B22" s="37" t="s">
        <v>1300</v>
      </c>
      <c r="C22" s="38" t="s">
        <v>22</v>
      </c>
      <c r="D22" s="21" t="s">
        <v>268</v>
      </c>
      <c r="E22" s="13" t="s">
        <v>269</v>
      </c>
      <c r="F22" s="12" t="s">
        <v>31</v>
      </c>
      <c r="G22" s="14" t="s">
        <v>32</v>
      </c>
      <c r="H22" s="15" t="n">
        <f aca="false">I22*8</f>
        <v>0</v>
      </c>
      <c r="I22" s="40"/>
      <c r="J22" s="16" t="n">
        <v>4</v>
      </c>
      <c r="K22" s="39" t="n">
        <f aca="false">SUM(I22:J22)</f>
        <v>4</v>
      </c>
      <c r="L22" s="12" t="s">
        <v>270</v>
      </c>
      <c r="M22" s="19" t="s">
        <v>16</v>
      </c>
      <c r="N22" s="20" t="s">
        <v>108</v>
      </c>
      <c r="O22" s="20" t="s">
        <v>108</v>
      </c>
    </row>
    <row r="23" customFormat="false" ht="31.5" hidden="false" customHeight="true" outlineLevel="0" collapsed="false">
      <c r="B23" s="37" t="s">
        <v>1300</v>
      </c>
      <c r="C23" s="38" t="s">
        <v>22</v>
      </c>
      <c r="D23" s="21" t="s">
        <v>1312</v>
      </c>
      <c r="E23" s="13" t="s">
        <v>404</v>
      </c>
      <c r="F23" s="12" t="s">
        <v>31</v>
      </c>
      <c r="G23" s="14" t="s">
        <v>32</v>
      </c>
      <c r="H23" s="62" t="n">
        <f aca="false">I23*8</f>
        <v>0</v>
      </c>
      <c r="I23" s="16"/>
      <c r="J23" s="17" t="n">
        <v>4</v>
      </c>
      <c r="K23" s="39" t="n">
        <f aca="false">SUM(I23:J23)</f>
        <v>4</v>
      </c>
      <c r="L23" s="12" t="s">
        <v>713</v>
      </c>
      <c r="M23" s="19" t="s">
        <v>16</v>
      </c>
      <c r="N23" s="20" t="s">
        <v>108</v>
      </c>
      <c r="O23" s="20" t="s">
        <v>108</v>
      </c>
    </row>
    <row r="24" customFormat="false" ht="31.5" hidden="false" customHeight="true" outlineLevel="0" collapsed="false">
      <c r="B24" s="37" t="s">
        <v>1300</v>
      </c>
      <c r="C24" s="38" t="s">
        <v>22</v>
      </c>
      <c r="D24" s="21" t="s">
        <v>291</v>
      </c>
      <c r="E24" s="13" t="s">
        <v>292</v>
      </c>
      <c r="F24" s="12" t="s">
        <v>31</v>
      </c>
      <c r="G24" s="14" t="s">
        <v>32</v>
      </c>
      <c r="H24" s="62" t="n">
        <f aca="false">I24*8</f>
        <v>0</v>
      </c>
      <c r="I24" s="25"/>
      <c r="J24" s="17" t="n">
        <v>3</v>
      </c>
      <c r="K24" s="39" t="n">
        <f aca="false">SUM(I24:J24)</f>
        <v>3</v>
      </c>
      <c r="L24" s="12" t="s">
        <v>293</v>
      </c>
      <c r="M24" s="19" t="s">
        <v>22</v>
      </c>
      <c r="N24" s="20" t="s">
        <v>108</v>
      </c>
      <c r="O24" s="20" t="s">
        <v>108</v>
      </c>
    </row>
    <row r="25" customFormat="false" ht="31.5" hidden="false" customHeight="true" outlineLevel="0" collapsed="false">
      <c r="B25" s="37" t="s">
        <v>1300</v>
      </c>
      <c r="C25" s="38" t="s">
        <v>22</v>
      </c>
      <c r="D25" s="21" t="s">
        <v>1313</v>
      </c>
      <c r="E25" s="13" t="s">
        <v>260</v>
      </c>
      <c r="F25" s="12" t="s">
        <v>31</v>
      </c>
      <c r="G25" s="14" t="s">
        <v>32</v>
      </c>
      <c r="H25" s="62" t="n">
        <f aca="false">I25*8</f>
        <v>0</v>
      </c>
      <c r="I25" s="16"/>
      <c r="J25" s="17" t="n">
        <v>4</v>
      </c>
      <c r="K25" s="39" t="n">
        <f aca="false">SUM(I25:J25)</f>
        <v>4</v>
      </c>
      <c r="L25" s="12" t="s">
        <v>261</v>
      </c>
      <c r="M25" s="19" t="s">
        <v>16</v>
      </c>
      <c r="N25" s="20" t="s">
        <v>23</v>
      </c>
      <c r="O25" s="20" t="s">
        <v>23</v>
      </c>
    </row>
    <row r="26" customFormat="false" ht="31.5" hidden="false" customHeight="true" outlineLevel="0" collapsed="false">
      <c r="B26" s="37" t="s">
        <v>1300</v>
      </c>
      <c r="C26" s="38" t="s">
        <v>22</v>
      </c>
      <c r="D26" s="21" t="s">
        <v>1304</v>
      </c>
      <c r="E26" s="20" t="s">
        <v>272</v>
      </c>
      <c r="F26" s="12" t="s">
        <v>36</v>
      </c>
      <c r="G26" s="14" t="s">
        <v>32</v>
      </c>
      <c r="H26" s="62" t="n">
        <f aca="false">I26*8</f>
        <v>24</v>
      </c>
      <c r="I26" s="17" t="n">
        <v>3</v>
      </c>
      <c r="J26" s="16" t="n">
        <v>2</v>
      </c>
      <c r="K26" s="39" t="n">
        <f aca="false">SUM(I26:J26)</f>
        <v>5</v>
      </c>
      <c r="L26" s="12" t="s">
        <v>1305</v>
      </c>
      <c r="M26" s="19" t="s">
        <v>27</v>
      </c>
      <c r="N26" s="20" t="s">
        <v>23</v>
      </c>
      <c r="O26" s="20" t="s">
        <v>23</v>
      </c>
    </row>
    <row r="27" customFormat="false" ht="31.5" hidden="false" customHeight="true" outlineLevel="0" collapsed="false">
      <c r="B27" s="37" t="s">
        <v>1300</v>
      </c>
      <c r="C27" s="38" t="s">
        <v>22</v>
      </c>
      <c r="D27" s="21" t="s">
        <v>1306</v>
      </c>
      <c r="E27" s="20" t="s">
        <v>272</v>
      </c>
      <c r="F27" s="12" t="s">
        <v>36</v>
      </c>
      <c r="G27" s="14" t="s">
        <v>32</v>
      </c>
      <c r="H27" s="62" t="n">
        <f aca="false">I27*8</f>
        <v>24</v>
      </c>
      <c r="I27" s="17" t="n">
        <v>3</v>
      </c>
      <c r="J27" s="16" t="n">
        <v>1</v>
      </c>
      <c r="K27" s="39" t="n">
        <f aca="false">SUM(I27:J27)</f>
        <v>4</v>
      </c>
      <c r="L27" s="12" t="s">
        <v>1307</v>
      </c>
      <c r="M27" s="19" t="s">
        <v>59</v>
      </c>
      <c r="N27" s="20" t="s">
        <v>206</v>
      </c>
      <c r="O27" s="20" t="s">
        <v>23</v>
      </c>
    </row>
    <row r="28" customFormat="false" ht="31.5" hidden="false" customHeight="true" outlineLevel="0" collapsed="false">
      <c r="B28" s="37" t="s">
        <v>1300</v>
      </c>
      <c r="C28" s="38" t="s">
        <v>22</v>
      </c>
      <c r="D28" s="21" t="s">
        <v>1308</v>
      </c>
      <c r="E28" s="20" t="s">
        <v>272</v>
      </c>
      <c r="F28" s="12" t="s">
        <v>36</v>
      </c>
      <c r="G28" s="14" t="s">
        <v>32</v>
      </c>
      <c r="H28" s="62" t="n">
        <f aca="false">I28*8</f>
        <v>24</v>
      </c>
      <c r="I28" s="17" t="n">
        <v>3</v>
      </c>
      <c r="J28" s="16" t="n">
        <v>3</v>
      </c>
      <c r="K28" s="39" t="n">
        <f aca="false">SUM(I28:J28)</f>
        <v>6</v>
      </c>
      <c r="L28" s="12" t="s">
        <v>212</v>
      </c>
      <c r="M28" s="19" t="s">
        <v>16</v>
      </c>
      <c r="N28" s="20" t="s">
        <v>23</v>
      </c>
      <c r="O28" s="20" t="s">
        <v>23</v>
      </c>
    </row>
    <row r="29" customFormat="false" ht="31.5" hidden="false" customHeight="true" outlineLevel="0" collapsed="false">
      <c r="B29" s="37" t="s">
        <v>1300</v>
      </c>
      <c r="C29" s="38" t="s">
        <v>22</v>
      </c>
      <c r="D29" s="21" t="s">
        <v>1314</v>
      </c>
      <c r="E29" s="20" t="s">
        <v>272</v>
      </c>
      <c r="F29" s="12" t="s">
        <v>36</v>
      </c>
      <c r="G29" s="14" t="s">
        <v>32</v>
      </c>
      <c r="H29" s="62" t="n">
        <f aca="false">I29*8</f>
        <v>24</v>
      </c>
      <c r="I29" s="17" t="n">
        <v>3</v>
      </c>
      <c r="J29" s="16" t="n">
        <v>3</v>
      </c>
      <c r="K29" s="39" t="n">
        <f aca="false">SUM(I29:J29)</f>
        <v>6</v>
      </c>
      <c r="L29" s="12" t="s">
        <v>1315</v>
      </c>
      <c r="M29" s="19" t="s">
        <v>27</v>
      </c>
      <c r="N29" s="20" t="s">
        <v>23</v>
      </c>
      <c r="O29" s="20" t="s">
        <v>23</v>
      </c>
    </row>
    <row r="30" customFormat="false" ht="31.5" hidden="false" customHeight="true" outlineLevel="0" collapsed="false">
      <c r="B30" s="37" t="s">
        <v>1300</v>
      </c>
      <c r="C30" s="38" t="s">
        <v>22</v>
      </c>
      <c r="D30" s="21" t="s">
        <v>1316</v>
      </c>
      <c r="E30" s="20" t="s">
        <v>272</v>
      </c>
      <c r="F30" s="12" t="s">
        <v>36</v>
      </c>
      <c r="G30" s="14" t="s">
        <v>32</v>
      </c>
      <c r="H30" s="62" t="n">
        <f aca="false">I30*8</f>
        <v>24</v>
      </c>
      <c r="I30" s="17" t="n">
        <v>3</v>
      </c>
      <c r="J30" s="16" t="n">
        <v>4</v>
      </c>
      <c r="K30" s="39" t="n">
        <f aca="false">SUM(I30:J30)</f>
        <v>7</v>
      </c>
      <c r="L30" s="12" t="s">
        <v>212</v>
      </c>
      <c r="M30" s="19" t="s">
        <v>16</v>
      </c>
      <c r="N30" s="20" t="s">
        <v>23</v>
      </c>
      <c r="O30" s="20" t="s">
        <v>23</v>
      </c>
    </row>
    <row r="31" customFormat="false" ht="31.5" hidden="false" customHeight="true" outlineLevel="0" collapsed="false">
      <c r="B31" s="37" t="s">
        <v>1300</v>
      </c>
      <c r="C31" s="38" t="s">
        <v>22</v>
      </c>
      <c r="D31" s="21" t="s">
        <v>1317</v>
      </c>
      <c r="E31" s="20" t="s">
        <v>272</v>
      </c>
      <c r="F31" s="12" t="s">
        <v>36</v>
      </c>
      <c r="G31" s="14" t="s">
        <v>32</v>
      </c>
      <c r="H31" s="62" t="n">
        <f aca="false">I31*8</f>
        <v>24</v>
      </c>
      <c r="I31" s="17" t="n">
        <v>3</v>
      </c>
      <c r="J31" s="16" t="n">
        <v>4</v>
      </c>
      <c r="K31" s="39" t="n">
        <f aca="false">SUM(I31:J31)</f>
        <v>7</v>
      </c>
      <c r="L31" s="12" t="s">
        <v>1318</v>
      </c>
      <c r="M31" s="19" t="s">
        <v>59</v>
      </c>
      <c r="N31" s="20" t="s">
        <v>206</v>
      </c>
      <c r="O31" s="20" t="s">
        <v>23</v>
      </c>
    </row>
    <row r="32" customFormat="false" ht="31.5" hidden="false" customHeight="true" outlineLevel="0" collapsed="false">
      <c r="B32" s="37" t="s">
        <v>1300</v>
      </c>
      <c r="C32" s="38" t="s">
        <v>22</v>
      </c>
      <c r="D32" s="21" t="s">
        <v>1319</v>
      </c>
      <c r="E32" s="20" t="s">
        <v>272</v>
      </c>
      <c r="F32" s="12" t="s">
        <v>36</v>
      </c>
      <c r="G32" s="14" t="s">
        <v>32</v>
      </c>
      <c r="H32" s="62" t="n">
        <f aca="false">I32*8</f>
        <v>16</v>
      </c>
      <c r="I32" s="17" t="n">
        <v>2</v>
      </c>
      <c r="J32" s="16" t="n">
        <v>3</v>
      </c>
      <c r="K32" s="39" t="n">
        <f aca="false">SUM(I32:J32)</f>
        <v>5</v>
      </c>
      <c r="L32" s="12" t="s">
        <v>1320</v>
      </c>
      <c r="M32" s="19" t="s">
        <v>27</v>
      </c>
      <c r="N32" s="20" t="s">
        <v>23</v>
      </c>
      <c r="O32" s="20" t="s">
        <v>23</v>
      </c>
    </row>
    <row r="33" customFormat="false" ht="31.5" hidden="false" customHeight="true" outlineLevel="0" collapsed="false">
      <c r="B33" s="37" t="s">
        <v>1300</v>
      </c>
      <c r="C33" s="38" t="s">
        <v>22</v>
      </c>
      <c r="D33" s="12" t="s">
        <v>17</v>
      </c>
      <c r="E33" s="20" t="s">
        <v>18</v>
      </c>
      <c r="F33" s="12" t="s">
        <v>43</v>
      </c>
      <c r="G33" s="14" t="s">
        <v>44</v>
      </c>
      <c r="H33" s="62" t="n">
        <f aca="false">I33*8</f>
        <v>8</v>
      </c>
      <c r="I33" s="17" t="n">
        <v>1</v>
      </c>
      <c r="J33" s="17"/>
      <c r="K33" s="39" t="n">
        <f aca="false">SUM(I33:J33)</f>
        <v>1</v>
      </c>
      <c r="L33" s="12" t="s">
        <v>21</v>
      </c>
      <c r="M33" s="19" t="s">
        <v>22</v>
      </c>
      <c r="N33" s="20" t="s">
        <v>23</v>
      </c>
      <c r="O33" s="20" t="s">
        <v>23</v>
      </c>
    </row>
    <row r="34" customFormat="false" ht="31.5" hidden="false" customHeight="true" outlineLevel="0" collapsed="false">
      <c r="B34" s="37" t="s">
        <v>1300</v>
      </c>
      <c r="C34" s="38" t="s">
        <v>22</v>
      </c>
      <c r="D34" s="21" t="s">
        <v>255</v>
      </c>
      <c r="E34" s="20" t="s">
        <v>25</v>
      </c>
      <c r="F34" s="12" t="s">
        <v>43</v>
      </c>
      <c r="G34" s="14" t="s">
        <v>44</v>
      </c>
      <c r="H34" s="62" t="n">
        <f aca="false">I34*8</f>
        <v>8</v>
      </c>
      <c r="I34" s="17" t="n">
        <v>1</v>
      </c>
      <c r="J34" s="17"/>
      <c r="K34" s="39" t="n">
        <f aca="false">SUM(I34:J34)</f>
        <v>1</v>
      </c>
      <c r="L34" s="12" t="s">
        <v>600</v>
      </c>
      <c r="M34" s="19" t="s">
        <v>16</v>
      </c>
      <c r="N34" s="20" t="s">
        <v>28</v>
      </c>
      <c r="O34" s="20" t="s">
        <v>28</v>
      </c>
    </row>
    <row r="35" customFormat="false" ht="31.5" hidden="false" customHeight="true" outlineLevel="0" collapsed="false">
      <c r="B35" s="37" t="s">
        <v>1300</v>
      </c>
      <c r="C35" s="38" t="s">
        <v>22</v>
      </c>
      <c r="D35" s="21" t="s">
        <v>143</v>
      </c>
      <c r="E35" s="13" t="s">
        <v>144</v>
      </c>
      <c r="F35" s="12" t="s">
        <v>145</v>
      </c>
      <c r="G35" s="14" t="s">
        <v>140</v>
      </c>
      <c r="H35" s="62" t="n">
        <f aca="false">I35*8</f>
        <v>16</v>
      </c>
      <c r="I35" s="25" t="n">
        <v>2</v>
      </c>
      <c r="J35" s="17"/>
      <c r="K35" s="39" t="n">
        <f aca="false">SUM(I35:J35)</f>
        <v>2</v>
      </c>
      <c r="L35" s="12" t="s">
        <v>146</v>
      </c>
      <c r="M35" s="19" t="s">
        <v>27</v>
      </c>
      <c r="N35" s="20" t="s">
        <v>147</v>
      </c>
      <c r="O35" s="20" t="s">
        <v>147</v>
      </c>
    </row>
    <row r="36" customFormat="false" ht="28.5" hidden="false" customHeight="true" outlineLevel="0" collapsed="false">
      <c r="B36" s="37" t="s">
        <v>1300</v>
      </c>
      <c r="C36" s="38" t="s">
        <v>22</v>
      </c>
      <c r="D36" s="21" t="s">
        <v>213</v>
      </c>
      <c r="E36" s="13" t="s">
        <v>138</v>
      </c>
      <c r="F36" s="12" t="s">
        <v>214</v>
      </c>
      <c r="G36" s="14" t="s">
        <v>140</v>
      </c>
      <c r="H36" s="30" t="n">
        <f aca="false">I36*8</f>
        <v>8</v>
      </c>
      <c r="I36" s="16" t="n">
        <v>1</v>
      </c>
      <c r="J36" s="16"/>
      <c r="K36" s="219" t="n">
        <f aca="false">SUM(I36:J36)</f>
        <v>1</v>
      </c>
      <c r="L36" s="28" t="s">
        <v>215</v>
      </c>
      <c r="M36" s="33" t="s">
        <v>22</v>
      </c>
      <c r="N36" s="29" t="s">
        <v>23</v>
      </c>
      <c r="O36" s="29" t="s">
        <v>23</v>
      </c>
    </row>
    <row r="37" customFormat="false" ht="17.25" hidden="false" customHeight="true" outlineLevel="0" collapsed="false">
      <c r="B37" s="222"/>
      <c r="C37" s="223" t="s">
        <v>86</v>
      </c>
      <c r="D37" s="223"/>
      <c r="E37" s="223"/>
      <c r="F37" s="223"/>
      <c r="G37" s="223"/>
      <c r="H37" s="45" t="n">
        <f aca="false">SUM(H22:H36)</f>
        <v>200</v>
      </c>
      <c r="I37" s="45" t="n">
        <f aca="false">SUM(I22:I36)</f>
        <v>25</v>
      </c>
      <c r="J37" s="45" t="n">
        <f aca="false">SUM(J22:J36)</f>
        <v>35</v>
      </c>
      <c r="K37" s="45" t="n">
        <f aca="false">SUM(K22:K36)</f>
        <v>60</v>
      </c>
      <c r="L37" s="46"/>
      <c r="M37" s="46"/>
      <c r="N37" s="46"/>
      <c r="O37" s="46"/>
    </row>
    <row r="38" customFormat="false" ht="7.5" hidden="false" customHeight="true" outlineLevel="0" collapsed="false">
      <c r="B38" s="47"/>
      <c r="C38" s="47"/>
      <c r="D38" s="47"/>
      <c r="E38" s="224"/>
      <c r="F38" s="47"/>
      <c r="G38" s="47"/>
      <c r="H38" s="47"/>
      <c r="I38" s="47"/>
      <c r="J38" s="47"/>
      <c r="K38" s="47"/>
      <c r="L38" s="5"/>
      <c r="M38" s="5"/>
      <c r="N38" s="47"/>
      <c r="O38" s="47"/>
    </row>
    <row r="39" customFormat="false" ht="36" hidden="false" customHeight="true" outlineLevel="0" collapsed="false">
      <c r="B39" s="7" t="s">
        <v>1</v>
      </c>
      <c r="C39" s="8" t="s">
        <v>2</v>
      </c>
      <c r="D39" s="7" t="s">
        <v>3</v>
      </c>
      <c r="E39" s="8" t="s">
        <v>4</v>
      </c>
      <c r="F39" s="7" t="s">
        <v>5</v>
      </c>
      <c r="G39" s="8" t="s">
        <v>6</v>
      </c>
      <c r="H39" s="8" t="s">
        <v>7</v>
      </c>
      <c r="I39" s="8" t="s">
        <v>8</v>
      </c>
      <c r="J39" s="8" t="s">
        <v>9</v>
      </c>
      <c r="K39" s="8" t="s">
        <v>10</v>
      </c>
      <c r="L39" s="7" t="s">
        <v>577</v>
      </c>
      <c r="M39" s="9" t="s">
        <v>12</v>
      </c>
      <c r="N39" s="9" t="s">
        <v>13</v>
      </c>
      <c r="O39" s="9" t="s">
        <v>14</v>
      </c>
    </row>
    <row r="40" customFormat="false" ht="26.25" hidden="false" customHeight="true" outlineLevel="0" collapsed="false">
      <c r="B40" s="48" t="s">
        <v>1300</v>
      </c>
      <c r="C40" s="49" t="s">
        <v>87</v>
      </c>
      <c r="D40" s="21" t="s">
        <v>1304</v>
      </c>
      <c r="E40" s="20" t="s">
        <v>272</v>
      </c>
      <c r="F40" s="12" t="s">
        <v>36</v>
      </c>
      <c r="G40" s="14" t="s">
        <v>32</v>
      </c>
      <c r="H40" s="62" t="n">
        <f aca="false">I40*8</f>
        <v>8</v>
      </c>
      <c r="I40" s="16" t="n">
        <v>1</v>
      </c>
      <c r="J40" s="17" t="n">
        <v>2</v>
      </c>
      <c r="K40" s="50" t="n">
        <f aca="false">SUM(I40:J40)</f>
        <v>3</v>
      </c>
      <c r="L40" s="12" t="s">
        <v>1305</v>
      </c>
      <c r="M40" s="19" t="s">
        <v>27</v>
      </c>
      <c r="N40" s="20" t="s">
        <v>23</v>
      </c>
      <c r="O40" s="20" t="s">
        <v>23</v>
      </c>
    </row>
    <row r="41" customFormat="false" ht="26.25" hidden="false" customHeight="true" outlineLevel="0" collapsed="false">
      <c r="B41" s="48" t="s">
        <v>1300</v>
      </c>
      <c r="C41" s="49" t="s">
        <v>87</v>
      </c>
      <c r="D41" s="21" t="s">
        <v>1306</v>
      </c>
      <c r="E41" s="20" t="s">
        <v>272</v>
      </c>
      <c r="F41" s="12" t="s">
        <v>36</v>
      </c>
      <c r="G41" s="14" t="s">
        <v>32</v>
      </c>
      <c r="H41" s="62" t="n">
        <f aca="false">I41*8</f>
        <v>8</v>
      </c>
      <c r="I41" s="16" t="n">
        <v>1</v>
      </c>
      <c r="J41" s="17" t="n">
        <v>1</v>
      </c>
      <c r="K41" s="50" t="n">
        <f aca="false">SUM(I41:J41)</f>
        <v>2</v>
      </c>
      <c r="L41" s="12" t="s">
        <v>1307</v>
      </c>
      <c r="M41" s="19" t="s">
        <v>59</v>
      </c>
      <c r="N41" s="20" t="s">
        <v>206</v>
      </c>
      <c r="O41" s="20" t="s">
        <v>23</v>
      </c>
    </row>
    <row r="42" customFormat="false" ht="26.25" hidden="false" customHeight="true" outlineLevel="0" collapsed="false">
      <c r="B42" s="48" t="s">
        <v>1300</v>
      </c>
      <c r="C42" s="49" t="s">
        <v>87</v>
      </c>
      <c r="D42" s="21" t="s">
        <v>1321</v>
      </c>
      <c r="E42" s="20" t="s">
        <v>272</v>
      </c>
      <c r="F42" s="12" t="s">
        <v>36</v>
      </c>
      <c r="G42" s="14" t="s">
        <v>32</v>
      </c>
      <c r="H42" s="62" t="n">
        <f aca="false">I42*8</f>
        <v>8</v>
      </c>
      <c r="I42" s="16" t="n">
        <v>1</v>
      </c>
      <c r="J42" s="17" t="n">
        <v>4</v>
      </c>
      <c r="K42" s="50" t="n">
        <f aca="false">SUM(I42:J42)</f>
        <v>5</v>
      </c>
      <c r="L42" s="12" t="s">
        <v>1315</v>
      </c>
      <c r="M42" s="19" t="s">
        <v>27</v>
      </c>
      <c r="N42" s="20" t="s">
        <v>23</v>
      </c>
      <c r="O42" s="20" t="s">
        <v>23</v>
      </c>
    </row>
    <row r="43" customFormat="false" ht="26.25" hidden="false" customHeight="true" outlineLevel="0" collapsed="false">
      <c r="B43" s="48" t="s">
        <v>1300</v>
      </c>
      <c r="C43" s="49" t="s">
        <v>87</v>
      </c>
      <c r="D43" s="21" t="s">
        <v>1322</v>
      </c>
      <c r="E43" s="20" t="s">
        <v>272</v>
      </c>
      <c r="F43" s="12" t="s">
        <v>36</v>
      </c>
      <c r="G43" s="14" t="s">
        <v>32</v>
      </c>
      <c r="H43" s="62" t="n">
        <f aca="false">I43*8</f>
        <v>8</v>
      </c>
      <c r="I43" s="16" t="n">
        <v>1</v>
      </c>
      <c r="J43" s="17" t="n">
        <v>7</v>
      </c>
      <c r="K43" s="50" t="n">
        <f aca="false">SUM(I43:J43)</f>
        <v>8</v>
      </c>
      <c r="L43" s="12" t="s">
        <v>212</v>
      </c>
      <c r="M43" s="19" t="s">
        <v>16</v>
      </c>
      <c r="N43" s="20" t="s">
        <v>23</v>
      </c>
      <c r="O43" s="20" t="s">
        <v>23</v>
      </c>
    </row>
    <row r="44" customFormat="false" ht="26.25" hidden="false" customHeight="true" outlineLevel="0" collapsed="false">
      <c r="B44" s="48" t="s">
        <v>1300</v>
      </c>
      <c r="C44" s="49" t="s">
        <v>87</v>
      </c>
      <c r="D44" s="21" t="s">
        <v>1323</v>
      </c>
      <c r="E44" s="20" t="s">
        <v>272</v>
      </c>
      <c r="F44" s="12" t="s">
        <v>36</v>
      </c>
      <c r="G44" s="14" t="s">
        <v>32</v>
      </c>
      <c r="H44" s="62" t="n">
        <f aca="false">I44*8</f>
        <v>8</v>
      </c>
      <c r="I44" s="16" t="n">
        <v>1</v>
      </c>
      <c r="J44" s="16" t="n">
        <v>4</v>
      </c>
      <c r="K44" s="50" t="n">
        <f aca="false">SUM(I44:J44)</f>
        <v>5</v>
      </c>
      <c r="L44" s="12" t="s">
        <v>1320</v>
      </c>
      <c r="M44" s="19" t="s">
        <v>27</v>
      </c>
      <c r="N44" s="20" t="s">
        <v>23</v>
      </c>
      <c r="O44" s="20" t="s">
        <v>23</v>
      </c>
    </row>
    <row r="45" customFormat="false" ht="26.25" hidden="false" customHeight="true" outlineLevel="0" collapsed="false">
      <c r="B45" s="48" t="s">
        <v>1300</v>
      </c>
      <c r="C45" s="49" t="s">
        <v>87</v>
      </c>
      <c r="D45" s="21" t="s">
        <v>1324</v>
      </c>
      <c r="E45" s="20" t="s">
        <v>272</v>
      </c>
      <c r="F45" s="12" t="s">
        <v>36</v>
      </c>
      <c r="G45" s="14" t="s">
        <v>32</v>
      </c>
      <c r="H45" s="62" t="n">
        <f aca="false">I45*8</f>
        <v>8</v>
      </c>
      <c r="I45" s="16" t="n">
        <v>1</v>
      </c>
      <c r="J45" s="16" t="n">
        <v>4</v>
      </c>
      <c r="K45" s="50" t="n">
        <f aca="false">SUM(I45:J45)</f>
        <v>5</v>
      </c>
      <c r="L45" s="12" t="s">
        <v>1325</v>
      </c>
      <c r="M45" s="19" t="s">
        <v>59</v>
      </c>
      <c r="N45" s="20" t="s">
        <v>206</v>
      </c>
      <c r="O45" s="20" t="s">
        <v>23</v>
      </c>
    </row>
    <row r="46" customFormat="false" ht="26.25" hidden="false" customHeight="true" outlineLevel="0" collapsed="false">
      <c r="B46" s="48" t="s">
        <v>1300</v>
      </c>
      <c r="C46" s="49" t="s">
        <v>87</v>
      </c>
      <c r="D46" s="21" t="s">
        <v>1326</v>
      </c>
      <c r="E46" s="20" t="s">
        <v>272</v>
      </c>
      <c r="F46" s="12" t="s">
        <v>36</v>
      </c>
      <c r="G46" s="14" t="s">
        <v>32</v>
      </c>
      <c r="H46" s="62" t="n">
        <f aca="false">I46*8</f>
        <v>8</v>
      </c>
      <c r="I46" s="16" t="n">
        <v>1</v>
      </c>
      <c r="J46" s="16" t="n">
        <v>3</v>
      </c>
      <c r="K46" s="50" t="n">
        <f aca="false">SUM(I46:J46)</f>
        <v>4</v>
      </c>
      <c r="L46" s="12" t="s">
        <v>1315</v>
      </c>
      <c r="M46" s="19" t="s">
        <v>27</v>
      </c>
      <c r="N46" s="20" t="s">
        <v>23</v>
      </c>
      <c r="O46" s="20" t="s">
        <v>23</v>
      </c>
    </row>
    <row r="47" customFormat="false" ht="26.25" hidden="false" customHeight="true" outlineLevel="0" collapsed="false">
      <c r="B47" s="48" t="s">
        <v>1300</v>
      </c>
      <c r="C47" s="49" t="s">
        <v>87</v>
      </c>
      <c r="D47" s="21" t="s">
        <v>1327</v>
      </c>
      <c r="E47" s="20" t="s">
        <v>272</v>
      </c>
      <c r="F47" s="12" t="s">
        <v>36</v>
      </c>
      <c r="G47" s="14" t="s">
        <v>32</v>
      </c>
      <c r="H47" s="62" t="n">
        <f aca="false">I47*8</f>
        <v>8</v>
      </c>
      <c r="I47" s="17" t="n">
        <v>1</v>
      </c>
      <c r="J47" s="17" t="n">
        <v>2</v>
      </c>
      <c r="K47" s="50" t="n">
        <f aca="false">SUM(I47:J47)</f>
        <v>3</v>
      </c>
      <c r="L47" s="12" t="s">
        <v>1318</v>
      </c>
      <c r="M47" s="19" t="s">
        <v>59</v>
      </c>
      <c r="N47" s="20" t="s">
        <v>206</v>
      </c>
      <c r="O47" s="20" t="s">
        <v>23</v>
      </c>
    </row>
    <row r="48" customFormat="false" ht="26.25" hidden="false" customHeight="true" outlineLevel="0" collapsed="false">
      <c r="B48" s="48" t="s">
        <v>1300</v>
      </c>
      <c r="C48" s="49" t="s">
        <v>87</v>
      </c>
      <c r="D48" s="21" t="s">
        <v>1328</v>
      </c>
      <c r="E48" s="20" t="s">
        <v>272</v>
      </c>
      <c r="F48" s="12" t="s">
        <v>36</v>
      </c>
      <c r="G48" s="14" t="s">
        <v>32</v>
      </c>
      <c r="H48" s="62" t="n">
        <f aca="false">I48*8</f>
        <v>16</v>
      </c>
      <c r="I48" s="17" t="n">
        <v>2</v>
      </c>
      <c r="J48" s="17" t="n">
        <v>2</v>
      </c>
      <c r="K48" s="50" t="n">
        <f aca="false">SUM(I48:J48)</f>
        <v>4</v>
      </c>
      <c r="L48" s="12" t="s">
        <v>212</v>
      </c>
      <c r="M48" s="19" t="s">
        <v>16</v>
      </c>
      <c r="N48" s="20" t="s">
        <v>23</v>
      </c>
      <c r="O48" s="20" t="s">
        <v>23</v>
      </c>
    </row>
    <row r="49" customFormat="false" ht="26.25" hidden="false" customHeight="true" outlineLevel="0" collapsed="false">
      <c r="B49" s="48" t="s">
        <v>1300</v>
      </c>
      <c r="C49" s="49" t="s">
        <v>87</v>
      </c>
      <c r="D49" s="21" t="s">
        <v>1329</v>
      </c>
      <c r="E49" s="20" t="s">
        <v>272</v>
      </c>
      <c r="F49" s="12" t="s">
        <v>36</v>
      </c>
      <c r="G49" s="14" t="s">
        <v>32</v>
      </c>
      <c r="H49" s="62" t="n">
        <f aca="false">I49*8</f>
        <v>8</v>
      </c>
      <c r="I49" s="17" t="n">
        <v>1</v>
      </c>
      <c r="J49" s="16"/>
      <c r="K49" s="50" t="n">
        <f aca="false">SUM(I49:J49)</f>
        <v>1</v>
      </c>
      <c r="L49" s="12" t="s">
        <v>1320</v>
      </c>
      <c r="M49" s="19" t="s">
        <v>27</v>
      </c>
      <c r="N49" s="20" t="s">
        <v>23</v>
      </c>
      <c r="O49" s="20" t="s">
        <v>23</v>
      </c>
    </row>
    <row r="50" customFormat="false" ht="26.25" hidden="false" customHeight="true" outlineLevel="0" collapsed="false">
      <c r="B50" s="48" t="s">
        <v>1300</v>
      </c>
      <c r="C50" s="49" t="s">
        <v>87</v>
      </c>
      <c r="D50" s="21" t="s">
        <v>1330</v>
      </c>
      <c r="E50" s="20" t="s">
        <v>272</v>
      </c>
      <c r="F50" s="12" t="s">
        <v>36</v>
      </c>
      <c r="G50" s="14" t="s">
        <v>32</v>
      </c>
      <c r="H50" s="15" t="n">
        <f aca="false">I50*8</f>
        <v>8</v>
      </c>
      <c r="I50" s="17" t="n">
        <v>1</v>
      </c>
      <c r="J50" s="17" t="n">
        <v>3</v>
      </c>
      <c r="K50" s="50" t="n">
        <f aca="false">SUM(I50:J50)</f>
        <v>4</v>
      </c>
      <c r="L50" s="12" t="s">
        <v>1320</v>
      </c>
      <c r="M50" s="19" t="s">
        <v>27</v>
      </c>
      <c r="N50" s="20" t="s">
        <v>23</v>
      </c>
      <c r="O50" s="20" t="s">
        <v>23</v>
      </c>
    </row>
    <row r="51" customFormat="false" ht="26.25" hidden="false" customHeight="true" outlineLevel="0" collapsed="false">
      <c r="B51" s="48" t="s">
        <v>1300</v>
      </c>
      <c r="C51" s="49" t="s">
        <v>87</v>
      </c>
      <c r="D51" s="21" t="s">
        <v>1331</v>
      </c>
      <c r="E51" s="20" t="s">
        <v>272</v>
      </c>
      <c r="F51" s="12" t="s">
        <v>36</v>
      </c>
      <c r="G51" s="14" t="s">
        <v>32</v>
      </c>
      <c r="H51" s="15" t="n">
        <f aca="false">I51*8</f>
        <v>8</v>
      </c>
      <c r="I51" s="17" t="n">
        <v>1</v>
      </c>
      <c r="J51" s="17" t="n">
        <v>3</v>
      </c>
      <c r="K51" s="50" t="n">
        <f aca="false">SUM(I51:J51)</f>
        <v>4</v>
      </c>
      <c r="L51" s="12" t="s">
        <v>1332</v>
      </c>
      <c r="M51" s="19" t="s">
        <v>59</v>
      </c>
      <c r="N51" s="20" t="s">
        <v>188</v>
      </c>
      <c r="O51" s="20" t="s">
        <v>23</v>
      </c>
    </row>
    <row r="52" customFormat="false" ht="26.25" hidden="false" customHeight="true" outlineLevel="0" collapsed="false">
      <c r="B52" s="48" t="s">
        <v>1300</v>
      </c>
      <c r="C52" s="49" t="s">
        <v>87</v>
      </c>
      <c r="D52" s="21" t="s">
        <v>1333</v>
      </c>
      <c r="E52" s="20" t="s">
        <v>274</v>
      </c>
      <c r="F52" s="12" t="s">
        <v>36</v>
      </c>
      <c r="G52" s="14" t="s">
        <v>32</v>
      </c>
      <c r="H52" s="15" t="n">
        <f aca="false">I52*8</f>
        <v>16</v>
      </c>
      <c r="I52" s="16" t="n">
        <v>2</v>
      </c>
      <c r="J52" s="16" t="n">
        <v>5</v>
      </c>
      <c r="K52" s="50" t="n">
        <f aca="false">SUM(I52:J52)</f>
        <v>7</v>
      </c>
      <c r="L52" s="12" t="s">
        <v>212</v>
      </c>
      <c r="M52" s="19" t="s">
        <v>16</v>
      </c>
      <c r="N52" s="20" t="s">
        <v>23</v>
      </c>
      <c r="O52" s="20" t="s">
        <v>23</v>
      </c>
    </row>
    <row r="53" customFormat="false" ht="26.25" hidden="false" customHeight="true" outlineLevel="0" collapsed="false">
      <c r="B53" s="48" t="s">
        <v>1300</v>
      </c>
      <c r="C53" s="49" t="s">
        <v>87</v>
      </c>
      <c r="D53" s="21" t="s">
        <v>1334</v>
      </c>
      <c r="E53" s="13" t="s">
        <v>753</v>
      </c>
      <c r="F53" s="12" t="s">
        <v>43</v>
      </c>
      <c r="G53" s="14" t="s">
        <v>44</v>
      </c>
      <c r="H53" s="15" t="n">
        <f aca="false">I53*8</f>
        <v>16</v>
      </c>
      <c r="I53" s="17" t="n">
        <v>2</v>
      </c>
      <c r="J53" s="17"/>
      <c r="K53" s="50" t="n">
        <f aca="false">SUM(I53:J53)</f>
        <v>2</v>
      </c>
      <c r="L53" s="12" t="s">
        <v>754</v>
      </c>
      <c r="M53" s="19" t="s">
        <v>67</v>
      </c>
      <c r="N53" s="20" t="s">
        <v>23</v>
      </c>
      <c r="O53" s="20" t="s">
        <v>755</v>
      </c>
    </row>
    <row r="54" customFormat="false" ht="26.25" hidden="false" customHeight="true" outlineLevel="0" collapsed="false">
      <c r="B54" s="48" t="s">
        <v>1300</v>
      </c>
      <c r="C54" s="49" t="s">
        <v>87</v>
      </c>
      <c r="D54" s="12" t="s">
        <v>143</v>
      </c>
      <c r="E54" s="20" t="s">
        <v>144</v>
      </c>
      <c r="F54" s="12" t="s">
        <v>145</v>
      </c>
      <c r="G54" s="14" t="s">
        <v>140</v>
      </c>
      <c r="H54" s="15" t="n">
        <f aca="false">I54*8</f>
        <v>8</v>
      </c>
      <c r="I54" s="16" t="n">
        <v>1</v>
      </c>
      <c r="J54" s="16"/>
      <c r="K54" s="50" t="n">
        <f aca="false">SUM(I54:J54)</f>
        <v>1</v>
      </c>
      <c r="L54" s="12" t="s">
        <v>146</v>
      </c>
      <c r="M54" s="19" t="s">
        <v>27</v>
      </c>
      <c r="N54" s="20" t="s">
        <v>147</v>
      </c>
      <c r="O54" s="20" t="s">
        <v>147</v>
      </c>
    </row>
    <row r="55" customFormat="false" ht="26.25" hidden="false" customHeight="true" outlineLevel="0" collapsed="false">
      <c r="B55" s="48" t="s">
        <v>1300</v>
      </c>
      <c r="C55" s="49" t="s">
        <v>87</v>
      </c>
      <c r="D55" s="21" t="s">
        <v>137</v>
      </c>
      <c r="E55" s="13" t="s">
        <v>138</v>
      </c>
      <c r="F55" s="21" t="s">
        <v>139</v>
      </c>
      <c r="G55" s="14" t="s">
        <v>140</v>
      </c>
      <c r="H55" s="253" t="n">
        <f aca="false">I55*8</f>
        <v>16</v>
      </c>
      <c r="I55" s="16" t="n">
        <v>2</v>
      </c>
      <c r="J55" s="16"/>
      <c r="K55" s="50" t="n">
        <f aca="false">SUM(I55:J55)</f>
        <v>2</v>
      </c>
      <c r="L55" s="21" t="s">
        <v>141</v>
      </c>
      <c r="M55" s="33" t="s">
        <v>142</v>
      </c>
      <c r="N55" s="33" t="s">
        <v>142</v>
      </c>
      <c r="O55" s="33" t="s">
        <v>142</v>
      </c>
    </row>
    <row r="56" customFormat="false" ht="17.25" hidden="false" customHeight="true" outlineLevel="0" collapsed="false">
      <c r="B56" s="54"/>
      <c r="C56" s="55" t="s">
        <v>112</v>
      </c>
      <c r="D56" s="55"/>
      <c r="E56" s="55"/>
      <c r="F56" s="55"/>
      <c r="G56" s="55"/>
      <c r="H56" s="56" t="n">
        <f aca="false">SUM(H40:H55)</f>
        <v>160</v>
      </c>
      <c r="I56" s="56" t="n">
        <f aca="false">SUM(I40:I55)</f>
        <v>20</v>
      </c>
      <c r="J56" s="56" t="n">
        <f aca="false">SUM(J40:J55)</f>
        <v>40</v>
      </c>
      <c r="K56" s="56" t="n">
        <f aca="false">SUM(K40:K55)</f>
        <v>60</v>
      </c>
      <c r="L56" s="57"/>
      <c r="M56" s="57"/>
      <c r="N56" s="57"/>
      <c r="O56" s="57"/>
    </row>
    <row r="57" customFormat="false" ht="6.75" hidden="false" customHeight="true" outlineLevel="0" collapsed="false">
      <c r="B57" s="47"/>
      <c r="C57" s="47"/>
      <c r="D57" s="47"/>
      <c r="E57" s="224"/>
      <c r="F57" s="47"/>
      <c r="G57" s="47"/>
      <c r="H57" s="47"/>
      <c r="I57" s="47"/>
      <c r="J57" s="47"/>
      <c r="K57" s="47"/>
      <c r="L57" s="5"/>
      <c r="N57" s="47"/>
      <c r="O57" s="47"/>
    </row>
    <row r="58" customFormat="false" ht="36" hidden="false" customHeight="true" outlineLevel="0" collapsed="false">
      <c r="B58" s="7" t="s">
        <v>1</v>
      </c>
      <c r="C58" s="8" t="s">
        <v>2</v>
      </c>
      <c r="D58" s="7" t="s">
        <v>3</v>
      </c>
      <c r="E58" s="8" t="s">
        <v>4</v>
      </c>
      <c r="F58" s="7" t="s">
        <v>5</v>
      </c>
      <c r="G58" s="8" t="s">
        <v>6</v>
      </c>
      <c r="H58" s="8" t="s">
        <v>7</v>
      </c>
      <c r="I58" s="8" t="s">
        <v>8</v>
      </c>
      <c r="J58" s="8" t="s">
        <v>9</v>
      </c>
      <c r="K58" s="8" t="s">
        <v>10</v>
      </c>
      <c r="L58" s="7" t="s">
        <v>577</v>
      </c>
      <c r="M58" s="9" t="s">
        <v>12</v>
      </c>
      <c r="N58" s="9" t="s">
        <v>13</v>
      </c>
      <c r="O58" s="9" t="s">
        <v>14</v>
      </c>
    </row>
    <row r="59" customFormat="false" ht="25.5" hidden="false" customHeight="true" outlineLevel="0" collapsed="false">
      <c r="B59" s="58" t="s">
        <v>1300</v>
      </c>
      <c r="C59" s="59" t="s">
        <v>113</v>
      </c>
      <c r="D59" s="12" t="s">
        <v>273</v>
      </c>
      <c r="E59" s="20" t="s">
        <v>274</v>
      </c>
      <c r="F59" s="12" t="s">
        <v>36</v>
      </c>
      <c r="G59" s="14" t="s">
        <v>32</v>
      </c>
      <c r="H59" s="62" t="n">
        <f aca="false">I59*8</f>
        <v>8</v>
      </c>
      <c r="I59" s="17" t="n">
        <v>1</v>
      </c>
      <c r="J59" s="17" t="n">
        <v>7</v>
      </c>
      <c r="K59" s="60" t="n">
        <f aca="false">SUM(I59:J59)</f>
        <v>8</v>
      </c>
      <c r="L59" s="12" t="s">
        <v>1315</v>
      </c>
      <c r="M59" s="19" t="s">
        <v>27</v>
      </c>
      <c r="N59" s="20" t="s">
        <v>23</v>
      </c>
      <c r="O59" s="20" t="s">
        <v>23</v>
      </c>
    </row>
    <row r="60" customFormat="false" ht="25.5" hidden="false" customHeight="true" outlineLevel="0" collapsed="false">
      <c r="B60" s="58" t="s">
        <v>1300</v>
      </c>
      <c r="C60" s="59" t="s">
        <v>113</v>
      </c>
      <c r="D60" s="21" t="s">
        <v>1335</v>
      </c>
      <c r="E60" s="13" t="s">
        <v>272</v>
      </c>
      <c r="F60" s="12" t="s">
        <v>36</v>
      </c>
      <c r="G60" s="14" t="s">
        <v>32</v>
      </c>
      <c r="H60" s="62" t="n">
        <f aca="false">I60*8</f>
        <v>0</v>
      </c>
      <c r="I60" s="16"/>
      <c r="J60" s="16" t="n">
        <v>8</v>
      </c>
      <c r="K60" s="60" t="n">
        <f aca="false">SUM(I60:J60)</f>
        <v>8</v>
      </c>
      <c r="L60" s="12" t="s">
        <v>1320</v>
      </c>
      <c r="M60" s="19" t="s">
        <v>27</v>
      </c>
      <c r="N60" s="20" t="s">
        <v>23</v>
      </c>
      <c r="O60" s="20" t="s">
        <v>23</v>
      </c>
    </row>
    <row r="61" customFormat="false" ht="25.5" hidden="false" customHeight="true" outlineLevel="0" collapsed="false">
      <c r="B61" s="58" t="s">
        <v>1300</v>
      </c>
      <c r="C61" s="59" t="s">
        <v>113</v>
      </c>
      <c r="D61" s="21" t="s">
        <v>1336</v>
      </c>
      <c r="E61" s="13" t="s">
        <v>272</v>
      </c>
      <c r="F61" s="12" t="s">
        <v>36</v>
      </c>
      <c r="G61" s="14" t="s">
        <v>32</v>
      </c>
      <c r="H61" s="62" t="n">
        <f aca="false">I61*8</f>
        <v>0</v>
      </c>
      <c r="I61" s="16"/>
      <c r="J61" s="16" t="n">
        <v>6</v>
      </c>
      <c r="K61" s="60" t="n">
        <f aca="false">SUM(I61:J61)</f>
        <v>6</v>
      </c>
      <c r="L61" s="12" t="s">
        <v>1315</v>
      </c>
      <c r="M61" s="19" t="s">
        <v>27</v>
      </c>
      <c r="N61" s="20" t="s">
        <v>23</v>
      </c>
      <c r="O61" s="20" t="s">
        <v>23</v>
      </c>
    </row>
    <row r="62" customFormat="false" ht="25.5" hidden="false" customHeight="true" outlineLevel="0" collapsed="false">
      <c r="B62" s="58" t="s">
        <v>1300</v>
      </c>
      <c r="C62" s="59" t="s">
        <v>113</v>
      </c>
      <c r="D62" s="21" t="s">
        <v>1330</v>
      </c>
      <c r="E62" s="13" t="s">
        <v>272</v>
      </c>
      <c r="F62" s="12" t="s">
        <v>36</v>
      </c>
      <c r="G62" s="14" t="s">
        <v>32</v>
      </c>
      <c r="H62" s="62" t="n">
        <f aca="false">I62*8</f>
        <v>0</v>
      </c>
      <c r="I62" s="16"/>
      <c r="J62" s="16" t="n">
        <v>1</v>
      </c>
      <c r="K62" s="60" t="n">
        <f aca="false">SUM(I62:J62)</f>
        <v>1</v>
      </c>
      <c r="L62" s="12" t="s">
        <v>1320</v>
      </c>
      <c r="M62" s="19" t="s">
        <v>27</v>
      </c>
      <c r="N62" s="20" t="s">
        <v>23</v>
      </c>
      <c r="O62" s="20" t="s">
        <v>23</v>
      </c>
    </row>
    <row r="63" customFormat="false" ht="25.5" hidden="false" customHeight="true" outlineLevel="0" collapsed="false">
      <c r="B63" s="58" t="s">
        <v>1300</v>
      </c>
      <c r="C63" s="59" t="s">
        <v>113</v>
      </c>
      <c r="D63" s="21" t="s">
        <v>1337</v>
      </c>
      <c r="E63" s="13" t="s">
        <v>272</v>
      </c>
      <c r="F63" s="12" t="s">
        <v>36</v>
      </c>
      <c r="G63" s="14" t="s">
        <v>32</v>
      </c>
      <c r="H63" s="62" t="n">
        <f aca="false">I63*8</f>
        <v>0</v>
      </c>
      <c r="I63" s="16"/>
      <c r="J63" s="16" t="n">
        <v>7</v>
      </c>
      <c r="K63" s="60" t="n">
        <f aca="false">SUM(I63:J63)</f>
        <v>7</v>
      </c>
      <c r="L63" s="12" t="s">
        <v>1338</v>
      </c>
      <c r="M63" s="19" t="s">
        <v>59</v>
      </c>
      <c r="N63" s="20" t="s">
        <v>60</v>
      </c>
      <c r="O63" s="20" t="s">
        <v>23</v>
      </c>
    </row>
    <row r="64" customFormat="false" ht="25.5" hidden="false" customHeight="true" outlineLevel="0" collapsed="false">
      <c r="B64" s="58" t="s">
        <v>1300</v>
      </c>
      <c r="C64" s="59" t="s">
        <v>113</v>
      </c>
      <c r="D64" s="21" t="s">
        <v>1339</v>
      </c>
      <c r="E64" s="13" t="s">
        <v>272</v>
      </c>
      <c r="F64" s="12" t="s">
        <v>36</v>
      </c>
      <c r="G64" s="14" t="s">
        <v>32</v>
      </c>
      <c r="H64" s="62" t="n">
        <f aca="false">I64*8</f>
        <v>8</v>
      </c>
      <c r="I64" s="16" t="n">
        <v>1</v>
      </c>
      <c r="J64" s="16"/>
      <c r="K64" s="60" t="n">
        <f aca="false">SUM(I64:J64)</f>
        <v>1</v>
      </c>
      <c r="L64" s="12" t="s">
        <v>212</v>
      </c>
      <c r="M64" s="19" t="s">
        <v>16</v>
      </c>
      <c r="N64" s="20" t="s">
        <v>23</v>
      </c>
      <c r="O64" s="20" t="s">
        <v>23</v>
      </c>
    </row>
    <row r="65" customFormat="false" ht="25.5" hidden="false" customHeight="true" outlineLevel="0" collapsed="false">
      <c r="B65" s="58" t="s">
        <v>1300</v>
      </c>
      <c r="C65" s="59" t="s">
        <v>113</v>
      </c>
      <c r="D65" s="21" t="s">
        <v>1340</v>
      </c>
      <c r="E65" s="13" t="s">
        <v>272</v>
      </c>
      <c r="F65" s="12" t="s">
        <v>36</v>
      </c>
      <c r="G65" s="14" t="s">
        <v>32</v>
      </c>
      <c r="H65" s="62" t="n">
        <f aca="false">I65*8</f>
        <v>0</v>
      </c>
      <c r="I65" s="16"/>
      <c r="J65" s="16" t="n">
        <v>6</v>
      </c>
      <c r="K65" s="60" t="n">
        <f aca="false">SUM(I65:J65)</f>
        <v>6</v>
      </c>
      <c r="L65" s="12" t="s">
        <v>1320</v>
      </c>
      <c r="M65" s="19" t="s">
        <v>27</v>
      </c>
      <c r="N65" s="20" t="s">
        <v>23</v>
      </c>
      <c r="O65" s="20" t="s">
        <v>23</v>
      </c>
    </row>
    <row r="66" customFormat="false" ht="25.5" hidden="false" customHeight="true" outlineLevel="0" collapsed="false">
      <c r="B66" s="58" t="s">
        <v>1300</v>
      </c>
      <c r="C66" s="59" t="s">
        <v>113</v>
      </c>
      <c r="D66" s="21" t="s">
        <v>1341</v>
      </c>
      <c r="E66" s="13" t="s">
        <v>272</v>
      </c>
      <c r="F66" s="12" t="s">
        <v>36</v>
      </c>
      <c r="G66" s="14" t="s">
        <v>32</v>
      </c>
      <c r="H66" s="62" t="n">
        <f aca="false">I66*8</f>
        <v>0</v>
      </c>
      <c r="I66" s="16"/>
      <c r="J66" s="16" t="n">
        <v>8</v>
      </c>
      <c r="K66" s="60" t="n">
        <f aca="false">SUM(I66:J66)</f>
        <v>8</v>
      </c>
      <c r="L66" s="12" t="s">
        <v>1342</v>
      </c>
      <c r="M66" s="19" t="s">
        <v>59</v>
      </c>
      <c r="N66" s="20" t="s">
        <v>60</v>
      </c>
      <c r="O66" s="20" t="s">
        <v>23</v>
      </c>
    </row>
    <row r="67" customFormat="false" ht="25.5" hidden="false" customHeight="true" outlineLevel="0" collapsed="false">
      <c r="B67" s="58" t="s">
        <v>1300</v>
      </c>
      <c r="C67" s="59" t="s">
        <v>113</v>
      </c>
      <c r="D67" s="21" t="s">
        <v>1343</v>
      </c>
      <c r="E67" s="13" t="s">
        <v>138</v>
      </c>
      <c r="F67" s="21" t="s">
        <v>149</v>
      </c>
      <c r="G67" s="14" t="s">
        <v>150</v>
      </c>
      <c r="H67" s="62" t="n">
        <f aca="false">I67*8</f>
        <v>0</v>
      </c>
      <c r="I67" s="16"/>
      <c r="J67" s="16" t="n">
        <v>15</v>
      </c>
      <c r="K67" s="60" t="n">
        <f aca="false">SUM(I67:J67)</f>
        <v>15</v>
      </c>
      <c r="L67" s="12" t="s">
        <v>151</v>
      </c>
      <c r="M67" s="33" t="s">
        <v>142</v>
      </c>
      <c r="N67" s="33" t="s">
        <v>142</v>
      </c>
      <c r="O67" s="33" t="s">
        <v>142</v>
      </c>
    </row>
    <row r="68" customFormat="false" ht="17.25" hidden="false" customHeight="true" outlineLevel="0" collapsed="false">
      <c r="B68" s="68" t="s">
        <v>251</v>
      </c>
      <c r="C68" s="68"/>
      <c r="D68" s="68"/>
      <c r="E68" s="68"/>
      <c r="F68" s="68"/>
      <c r="G68" s="68"/>
      <c r="H68" s="69" t="n">
        <f aca="false">SUM(H59:H67)</f>
        <v>16</v>
      </c>
      <c r="I68" s="69" t="n">
        <f aca="false">SUM(I59:I67)</f>
        <v>2</v>
      </c>
      <c r="J68" s="69" t="n">
        <f aca="false">SUM(J59:J67)</f>
        <v>58</v>
      </c>
      <c r="K68" s="69" t="n">
        <f aca="false">SUM(K59:K67)</f>
        <v>60</v>
      </c>
      <c r="L68" s="70"/>
      <c r="M68" s="70"/>
      <c r="N68" s="70"/>
      <c r="O68" s="70"/>
    </row>
    <row r="69" customFormat="false" ht="6.75" hidden="false" customHeight="true" outlineLevel="0" collapsed="false">
      <c r="B69" s="47"/>
      <c r="C69" s="47"/>
      <c r="D69" s="47"/>
      <c r="E69" s="224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customFormat="false" ht="17.25" hidden="false" customHeight="true" outlineLevel="0" collapsed="false">
      <c r="B70" s="71" t="s">
        <v>153</v>
      </c>
      <c r="C70" s="71"/>
      <c r="D70" s="71"/>
      <c r="E70" s="71"/>
      <c r="F70" s="71"/>
      <c r="G70" s="71"/>
      <c r="H70" s="72" t="n">
        <f aca="false">H68+H56+H37+H19</f>
        <v>576</v>
      </c>
      <c r="I70" s="72" t="n">
        <f aca="false">I68+I56+I37+I19</f>
        <v>72</v>
      </c>
      <c r="J70" s="72" t="n">
        <f aca="false">J68+J56+J37+J19</f>
        <v>168</v>
      </c>
      <c r="K70" s="72" t="n">
        <f aca="false">K68+K56+K37+K19</f>
        <v>240</v>
      </c>
      <c r="L70" s="74"/>
      <c r="M70" s="74"/>
      <c r="N70" s="74"/>
      <c r="O70" s="74"/>
    </row>
    <row r="71" customFormat="false" ht="16.8" hidden="false" customHeight="false" outlineLevel="0" collapsed="false">
      <c r="B71" s="75"/>
      <c r="C71" s="76"/>
      <c r="D71" s="77"/>
      <c r="E71" s="76"/>
      <c r="F71" s="77"/>
      <c r="G71" s="79" t="s">
        <v>154</v>
      </c>
      <c r="H71" s="79"/>
      <c r="I71" s="80" t="n">
        <f aca="false">I70/K70</f>
        <v>0.3</v>
      </c>
      <c r="J71" s="81" t="n">
        <f aca="false">J70/K70</f>
        <v>0.7</v>
      </c>
      <c r="K71" s="82" t="n">
        <f aca="false">SUM(I71:J71)</f>
        <v>1</v>
      </c>
      <c r="L71" s="77"/>
    </row>
    <row r="72" customFormat="false" ht="15" hidden="false" customHeight="false" outlineLevel="0" collapsed="false"/>
  </sheetData>
  <autoFilter ref="F1:G71"/>
  <mergeCells count="12">
    <mergeCell ref="B2:O2"/>
    <mergeCell ref="C19:G19"/>
    <mergeCell ref="L19:O19"/>
    <mergeCell ref="C37:G37"/>
    <mergeCell ref="L37:O37"/>
    <mergeCell ref="C56:G56"/>
    <mergeCell ref="L56:O56"/>
    <mergeCell ref="B68:G68"/>
    <mergeCell ref="L68:O68"/>
    <mergeCell ref="B70:G70"/>
    <mergeCell ref="L70:O70"/>
    <mergeCell ref="G71:H71"/>
  </mergeCells>
  <dataValidations count="10">
    <dataValidation allowBlank="true" operator="between" showDropDown="false" showErrorMessage="true" showInputMessage="true" sqref="M66" type="list">
      <formula1>"1°,2°,R,RTD,SSN,C,Altro,"</formula1>
      <formula2>0</formula2>
    </dataValidation>
    <dataValidation allowBlank="true" operator="between" showDropDown="false" showErrorMessage="true" showInputMessage="true" sqref="N31 N47" type="list">
      <formula1>"DSB,DSC,DMI,DSMSP,DSVA,AOU-CA,AOBrotzu,ATS,ALTRI,"</formula1>
      <formula2>0</formula2>
    </dataValidation>
    <dataValidation allowBlank="true" operator="between" showDropDown="false" showErrorMessage="true" showInputMessage="true" sqref="N17" type="list">
      <formula1>"DSB,DSC,DMI,DSMSP,DIMCM,DICAAR,AOU-CA,AOBrotzu,ATS,ALTRI,"</formula1>
      <formula2>0</formula2>
    </dataValidation>
    <dataValidation allowBlank="true" operator="between" showDropDown="false" showErrorMessage="true" showInputMessage="true" sqref="N5:O6 N15:N16 N18 N27:N28 N30 N32 N41 N43:N44 N48:N50 N52 N60:O60 N62:O62 O63:O66 N64:N65" type="list">
      <formula1>"DSB,DSC,DMI,DSMSP,DIMCM,AOU-CA,AOBrotzu,ATS,ALTRI,"</formula1>
      <formula2>0</formula2>
    </dataValidation>
    <dataValidation allowBlank="true" operator="between" showDropDown="false" showErrorMessage="true" showInputMessage="true" sqref="M5 M53" type="list">
      <formula1>"1°,2°,R,RTD,SSN,C,T"</formula1>
      <formula2>0</formula2>
    </dataValidation>
    <dataValidation allowBlank="true" operator="between" showDropDown="false" showErrorMessage="true" showInputMessage="true" sqref="F55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6:M18 M22:M36 M40:M52 M54 M59:M65" type="list">
      <formula1>"1°,2°,R,RTD,SSN,C"</formula1>
      <formula2>0</formula2>
    </dataValidation>
    <dataValidation allowBlank="true" operator="between" showDropDown="false" showErrorMessage="true" showInputMessage="true" sqref="G22:G36 G40:G55 G59:G67" type="list">
      <formula1>"A,B,C,E,F"</formula1>
      <formula2>0</formula2>
    </dataValidation>
    <dataValidation allowBlank="true" operator="between" showDropDown="false" showErrorMessage="true" showInputMessage="true" sqref="F5:F18 F22:F36 F40:F54 F59:F6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N7:O14 O15:O18 N22:O26 O27:O36 N29 N33:N36 N40:O40 O41:O52 N42 N45:N46 N51 N53:N54 O54 N59:O59 N61:O61 N63 N66" type="list">
      <formula1>"DSB,DSC,DMI,DSMSP,AOU-CA,AOBrotzu,ATS,ALTRI,"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7"/>
  <sheetViews>
    <sheetView showFormulas="false" showGridLines="false" showRowColHeaders="true" showZeros="true" rightToLeft="false" tabSelected="false" showOutlineSymbols="true" defaultGridColor="true" view="normal" topLeftCell="A25" colorId="64" zoomScale="85" zoomScaleNormal="85" zoomScalePageLayoutView="100" workbookViewId="0">
      <selection pane="topLeft" activeCell="L37" activeCellId="0" sqref="L37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3.33"/>
    <col collapsed="false" customWidth="true" hidden="false" outlineLevel="0" max="5" min="5" style="2" width="9.88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7.32"/>
    <col collapsed="false" customWidth="true" hidden="false" outlineLevel="0" max="14" min="14" style="0" width="13.33"/>
    <col collapsed="false" customWidth="true" hidden="false" outlineLevel="0" max="15" min="15" style="0" width="12.5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1344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1345</v>
      </c>
      <c r="C5" s="11" t="s">
        <v>16</v>
      </c>
      <c r="D5" s="21" t="s">
        <v>17</v>
      </c>
      <c r="E5" s="13" t="s">
        <v>18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12" t="s">
        <v>21</v>
      </c>
      <c r="M5" s="19" t="s">
        <v>22</v>
      </c>
      <c r="N5" s="20" t="s">
        <v>23</v>
      </c>
      <c r="O5" s="20" t="s">
        <v>23</v>
      </c>
    </row>
    <row r="6" customFormat="false" ht="27" hidden="false" customHeight="true" outlineLevel="0" collapsed="false">
      <c r="B6" s="10" t="s">
        <v>1345</v>
      </c>
      <c r="C6" s="23" t="s">
        <v>16</v>
      </c>
      <c r="D6" s="12" t="s">
        <v>587</v>
      </c>
      <c r="E6" s="20" t="s">
        <v>541</v>
      </c>
      <c r="F6" s="12" t="s">
        <v>19</v>
      </c>
      <c r="G6" s="14" t="s">
        <v>20</v>
      </c>
      <c r="H6" s="62" t="n">
        <f aca="false">I6*8</f>
        <v>16</v>
      </c>
      <c r="I6" s="17" t="n">
        <v>2</v>
      </c>
      <c r="J6" s="17"/>
      <c r="K6" s="18" t="n">
        <f aca="false">SUM(I6:J6)</f>
        <v>2</v>
      </c>
      <c r="L6" s="12" t="s">
        <v>542</v>
      </c>
      <c r="M6" s="19" t="s">
        <v>16</v>
      </c>
      <c r="N6" s="20" t="s">
        <v>28</v>
      </c>
      <c r="O6" s="20" t="s">
        <v>28</v>
      </c>
    </row>
    <row r="7" customFormat="false" ht="27" hidden="false" customHeight="true" outlineLevel="0" collapsed="false">
      <c r="B7" s="10" t="s">
        <v>1345</v>
      </c>
      <c r="C7" s="23" t="s">
        <v>16</v>
      </c>
      <c r="D7" s="12" t="s">
        <v>310</v>
      </c>
      <c r="E7" s="20" t="s">
        <v>51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/>
      <c r="K7" s="18" t="n">
        <f aca="false">SUM(I7:J7)</f>
        <v>1</v>
      </c>
      <c r="L7" s="12" t="s">
        <v>383</v>
      </c>
      <c r="M7" s="19" t="s">
        <v>16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1345</v>
      </c>
      <c r="C8" s="23" t="s">
        <v>16</v>
      </c>
      <c r="D8" s="12" t="s">
        <v>1346</v>
      </c>
      <c r="E8" s="20" t="s">
        <v>257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258</v>
      </c>
      <c r="M8" s="19" t="s">
        <v>16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1345</v>
      </c>
      <c r="C9" s="23" t="s">
        <v>16</v>
      </c>
      <c r="D9" s="12" t="s">
        <v>264</v>
      </c>
      <c r="E9" s="20" t="s">
        <v>84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15</v>
      </c>
      <c r="K9" s="18" t="n">
        <f aca="false">SUM(I9:J9)</f>
        <v>15</v>
      </c>
      <c r="L9" s="12" t="s">
        <v>34</v>
      </c>
      <c r="M9" s="19" t="s">
        <v>16</v>
      </c>
      <c r="N9" s="20" t="s">
        <v>23</v>
      </c>
      <c r="O9" s="20" t="s">
        <v>23</v>
      </c>
    </row>
    <row r="10" customFormat="false" ht="29.25" hidden="false" customHeight="true" outlineLevel="0" collapsed="false">
      <c r="B10" s="10" t="s">
        <v>1345</v>
      </c>
      <c r="C10" s="11" t="s">
        <v>16</v>
      </c>
      <c r="D10" s="21" t="s">
        <v>83</v>
      </c>
      <c r="E10" s="20" t="s">
        <v>84</v>
      </c>
      <c r="F10" s="12" t="s">
        <v>36</v>
      </c>
      <c r="G10" s="14" t="s">
        <v>32</v>
      </c>
      <c r="H10" s="62" t="n">
        <f aca="false">I10*8</f>
        <v>32</v>
      </c>
      <c r="I10" s="17" t="n">
        <v>4</v>
      </c>
      <c r="J10" s="17" t="n">
        <v>18</v>
      </c>
      <c r="K10" s="18" t="n">
        <f aca="false">SUM(I10:J10)</f>
        <v>22</v>
      </c>
      <c r="L10" s="12" t="s">
        <v>85</v>
      </c>
      <c r="M10" s="19" t="s">
        <v>16</v>
      </c>
      <c r="N10" s="20" t="s">
        <v>23</v>
      </c>
      <c r="O10" s="20" t="s">
        <v>23</v>
      </c>
    </row>
    <row r="11" customFormat="false" ht="30" hidden="false" customHeight="true" outlineLevel="0" collapsed="false">
      <c r="B11" s="10" t="s">
        <v>1345</v>
      </c>
      <c r="C11" s="11" t="s">
        <v>16</v>
      </c>
      <c r="D11" s="21" t="s">
        <v>83</v>
      </c>
      <c r="E11" s="20" t="s">
        <v>84</v>
      </c>
      <c r="F11" s="12" t="s">
        <v>36</v>
      </c>
      <c r="G11" s="14" t="s">
        <v>32</v>
      </c>
      <c r="H11" s="62" t="n">
        <f aca="false">I11*8</f>
        <v>16</v>
      </c>
      <c r="I11" s="16" t="n">
        <v>2</v>
      </c>
      <c r="J11" s="17" t="n">
        <v>9</v>
      </c>
      <c r="K11" s="18" t="n">
        <f aca="false">SUM(I11:J11)</f>
        <v>11</v>
      </c>
      <c r="L11" s="12" t="s">
        <v>964</v>
      </c>
      <c r="M11" s="19" t="s">
        <v>22</v>
      </c>
      <c r="N11" s="20" t="s">
        <v>23</v>
      </c>
      <c r="O11" s="20" t="s">
        <v>23</v>
      </c>
    </row>
    <row r="12" customFormat="false" ht="30" hidden="false" customHeight="true" outlineLevel="0" collapsed="false">
      <c r="B12" s="10" t="s">
        <v>1345</v>
      </c>
      <c r="C12" s="11" t="s">
        <v>16</v>
      </c>
      <c r="D12" s="21" t="s">
        <v>1347</v>
      </c>
      <c r="E12" s="20" t="s">
        <v>84</v>
      </c>
      <c r="F12" s="12" t="s">
        <v>36</v>
      </c>
      <c r="G12" s="14" t="s">
        <v>32</v>
      </c>
      <c r="H12" s="62" t="n">
        <f aca="false">I12*8</f>
        <v>8</v>
      </c>
      <c r="I12" s="16" t="n">
        <v>1</v>
      </c>
      <c r="J12" s="17" t="n">
        <v>5</v>
      </c>
      <c r="K12" s="18" t="n">
        <f aca="false">SUM(I12:J12)</f>
        <v>6</v>
      </c>
      <c r="L12" s="12" t="s">
        <v>1348</v>
      </c>
      <c r="M12" s="19" t="s">
        <v>40</v>
      </c>
      <c r="N12" s="20" t="s">
        <v>178</v>
      </c>
      <c r="O12" s="20" t="s">
        <v>23</v>
      </c>
    </row>
    <row r="13" customFormat="false" ht="27" hidden="false" customHeight="true" outlineLevel="0" collapsed="false">
      <c r="B13" s="26" t="s">
        <v>1345</v>
      </c>
      <c r="C13" s="27" t="s">
        <v>16</v>
      </c>
      <c r="D13" s="28" t="s">
        <v>213</v>
      </c>
      <c r="E13" s="29" t="s">
        <v>138</v>
      </c>
      <c r="F13" s="28" t="s">
        <v>214</v>
      </c>
      <c r="G13" s="209" t="s">
        <v>140</v>
      </c>
      <c r="H13" s="30" t="n">
        <f aca="false">I13*8</f>
        <v>8</v>
      </c>
      <c r="I13" s="31" t="n">
        <v>1</v>
      </c>
      <c r="J13" s="31"/>
      <c r="K13" s="32" t="n">
        <f aca="false">SUM(I13:J13)</f>
        <v>1</v>
      </c>
      <c r="L13" s="28" t="s">
        <v>215</v>
      </c>
      <c r="M13" s="33" t="s">
        <v>22</v>
      </c>
      <c r="N13" s="29" t="s">
        <v>23</v>
      </c>
      <c r="O13" s="29" t="s">
        <v>23</v>
      </c>
    </row>
    <row r="14" customFormat="false" ht="17.25" hidden="false" customHeight="true" outlineLevel="0" collapsed="false">
      <c r="B14" s="210"/>
      <c r="C14" s="211" t="s">
        <v>46</v>
      </c>
      <c r="D14" s="211"/>
      <c r="E14" s="211"/>
      <c r="F14" s="211"/>
      <c r="G14" s="211"/>
      <c r="H14" s="35" t="n">
        <f aca="false">SUM(H5:H13)</f>
        <v>104</v>
      </c>
      <c r="I14" s="35" t="n">
        <f aca="false">SUM(I5:I13)</f>
        <v>13</v>
      </c>
      <c r="J14" s="35" t="n">
        <f aca="false">SUM(J5:J13)</f>
        <v>47</v>
      </c>
      <c r="K14" s="35" t="n">
        <f aca="false">SUM(K5:K13)</f>
        <v>60</v>
      </c>
      <c r="L14" s="95"/>
      <c r="M14" s="95"/>
      <c r="N14" s="95"/>
      <c r="O14" s="95"/>
    </row>
    <row r="15" customFormat="false" ht="7.5" hidden="false" customHeight="true" outlineLevel="0" collapsed="false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customFormat="false" ht="36" hidden="false" customHeight="true" outlineLevel="0" collapsed="false">
      <c r="B16" s="7" t="s">
        <v>1</v>
      </c>
      <c r="C16" s="8" t="s">
        <v>2</v>
      </c>
      <c r="D16" s="7" t="s">
        <v>3</v>
      </c>
      <c r="E16" s="8" t="s">
        <v>4</v>
      </c>
      <c r="F16" s="7" t="s">
        <v>5</v>
      </c>
      <c r="G16" s="8" t="s">
        <v>6</v>
      </c>
      <c r="H16" s="8" t="s">
        <v>7</v>
      </c>
      <c r="I16" s="8" t="s">
        <v>8</v>
      </c>
      <c r="J16" s="8" t="s">
        <v>9</v>
      </c>
      <c r="K16" s="8" t="s">
        <v>10</v>
      </c>
      <c r="L16" s="7" t="s">
        <v>577</v>
      </c>
      <c r="M16" s="9" t="s">
        <v>12</v>
      </c>
      <c r="N16" s="9" t="s">
        <v>13</v>
      </c>
      <c r="O16" s="9" t="s">
        <v>14</v>
      </c>
    </row>
    <row r="17" customFormat="false" ht="31.5" hidden="false" customHeight="true" outlineLevel="0" collapsed="false">
      <c r="B17" s="37" t="s">
        <v>1345</v>
      </c>
      <c r="C17" s="38" t="s">
        <v>22</v>
      </c>
      <c r="D17" s="21" t="s">
        <v>255</v>
      </c>
      <c r="E17" s="13" t="s">
        <v>25</v>
      </c>
      <c r="F17" s="12" t="s">
        <v>19</v>
      </c>
      <c r="G17" s="14" t="s">
        <v>20</v>
      </c>
      <c r="H17" s="15" t="n">
        <f aca="false">I17*8</f>
        <v>8</v>
      </c>
      <c r="I17" s="16" t="n">
        <v>1</v>
      </c>
      <c r="J17" s="16"/>
      <c r="K17" s="39" t="n">
        <f aca="false">SUM(I17:J17)</f>
        <v>1</v>
      </c>
      <c r="L17" s="12" t="s">
        <v>1349</v>
      </c>
      <c r="M17" s="19" t="s">
        <v>16</v>
      </c>
      <c r="N17" s="20" t="s">
        <v>28</v>
      </c>
      <c r="O17" s="20" t="s">
        <v>28</v>
      </c>
    </row>
    <row r="18" customFormat="false" ht="31.5" hidden="false" customHeight="true" outlineLevel="0" collapsed="false">
      <c r="B18" s="37" t="s">
        <v>1345</v>
      </c>
      <c r="C18" s="38" t="s">
        <v>22</v>
      </c>
      <c r="D18" s="21" t="s">
        <v>83</v>
      </c>
      <c r="E18" s="20" t="s">
        <v>84</v>
      </c>
      <c r="F18" s="12" t="s">
        <v>36</v>
      </c>
      <c r="G18" s="14" t="s">
        <v>32</v>
      </c>
      <c r="H18" s="62" t="n">
        <f aca="false">I18*8</f>
        <v>48</v>
      </c>
      <c r="I18" s="16" t="n">
        <v>6</v>
      </c>
      <c r="J18" s="17" t="n">
        <v>23</v>
      </c>
      <c r="K18" s="39" t="n">
        <f aca="false">SUM(I18:J18)</f>
        <v>29</v>
      </c>
      <c r="L18" s="12" t="s">
        <v>85</v>
      </c>
      <c r="M18" s="19" t="s">
        <v>16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1345</v>
      </c>
      <c r="C19" s="38" t="s">
        <v>22</v>
      </c>
      <c r="D19" s="21" t="s">
        <v>83</v>
      </c>
      <c r="E19" s="20" t="s">
        <v>84</v>
      </c>
      <c r="F19" s="12" t="s">
        <v>36</v>
      </c>
      <c r="G19" s="14" t="s">
        <v>32</v>
      </c>
      <c r="H19" s="62" t="n">
        <f aca="false">I19*8</f>
        <v>40</v>
      </c>
      <c r="I19" s="25" t="n">
        <v>5</v>
      </c>
      <c r="J19" s="17" t="n">
        <v>20</v>
      </c>
      <c r="K19" s="39" t="n">
        <f aca="false">SUM(I19:J19)</f>
        <v>25</v>
      </c>
      <c r="L19" s="12" t="s">
        <v>964</v>
      </c>
      <c r="M19" s="19" t="s">
        <v>22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1345</v>
      </c>
      <c r="C20" s="38" t="s">
        <v>22</v>
      </c>
      <c r="D20" s="21" t="s">
        <v>993</v>
      </c>
      <c r="E20" s="20" t="s">
        <v>272</v>
      </c>
      <c r="F20" s="12" t="s">
        <v>43</v>
      </c>
      <c r="G20" s="14" t="s">
        <v>32</v>
      </c>
      <c r="H20" s="62" t="n">
        <f aca="false">I20*8</f>
        <v>0</v>
      </c>
      <c r="I20" s="16"/>
      <c r="J20" s="16" t="n">
        <v>1</v>
      </c>
      <c r="K20" s="39" t="n">
        <f aca="false">SUM(I20:J20)</f>
        <v>1</v>
      </c>
      <c r="L20" s="12" t="s">
        <v>212</v>
      </c>
      <c r="M20" s="19" t="s">
        <v>16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1345</v>
      </c>
      <c r="C21" s="38" t="s">
        <v>22</v>
      </c>
      <c r="D21" s="21" t="s">
        <v>1350</v>
      </c>
      <c r="E21" s="13" t="s">
        <v>961</v>
      </c>
      <c r="F21" s="12" t="s">
        <v>43</v>
      </c>
      <c r="G21" s="14" t="s">
        <v>44</v>
      </c>
      <c r="H21" s="62" t="n">
        <f aca="false">I21*8</f>
        <v>0</v>
      </c>
      <c r="I21" s="16"/>
      <c r="J21" s="16" t="n">
        <v>1</v>
      </c>
      <c r="K21" s="39" t="n">
        <f aca="false">SUM(I21:J21)</f>
        <v>1</v>
      </c>
      <c r="L21" s="12" t="s">
        <v>633</v>
      </c>
      <c r="M21" s="19" t="s">
        <v>16</v>
      </c>
      <c r="N21" s="20" t="s">
        <v>23</v>
      </c>
      <c r="O21" s="20" t="s">
        <v>23</v>
      </c>
    </row>
    <row r="22" customFormat="false" ht="31.5" hidden="false" customHeight="true" outlineLevel="0" collapsed="false">
      <c r="B22" s="37" t="s">
        <v>1345</v>
      </c>
      <c r="C22" s="38" t="s">
        <v>22</v>
      </c>
      <c r="D22" s="24" t="s">
        <v>291</v>
      </c>
      <c r="E22" s="61" t="s">
        <v>292</v>
      </c>
      <c r="F22" s="12" t="s">
        <v>43</v>
      </c>
      <c r="G22" s="14" t="s">
        <v>44</v>
      </c>
      <c r="H22" s="62" t="n">
        <f aca="false">I22*8</f>
        <v>0</v>
      </c>
      <c r="I22" s="16"/>
      <c r="J22" s="16" t="n">
        <v>1</v>
      </c>
      <c r="K22" s="39" t="n">
        <f aca="false">SUM(I22:J22)</f>
        <v>1</v>
      </c>
      <c r="L22" s="12" t="s">
        <v>293</v>
      </c>
      <c r="M22" s="19" t="s">
        <v>22</v>
      </c>
      <c r="N22" s="20" t="s">
        <v>108</v>
      </c>
      <c r="O22" s="20" t="s">
        <v>108</v>
      </c>
    </row>
    <row r="23" customFormat="false" ht="31.5" hidden="false" customHeight="true" outlineLevel="0" collapsed="false">
      <c r="B23" s="37" t="s">
        <v>1345</v>
      </c>
      <c r="C23" s="38" t="s">
        <v>22</v>
      </c>
      <c r="D23" s="21" t="s">
        <v>143</v>
      </c>
      <c r="E23" s="13" t="s">
        <v>144</v>
      </c>
      <c r="F23" s="12" t="s">
        <v>145</v>
      </c>
      <c r="G23" s="15" t="s">
        <v>140</v>
      </c>
      <c r="H23" s="62" t="n">
        <f aca="false">I23*8</f>
        <v>8</v>
      </c>
      <c r="I23" s="16" t="n">
        <v>1</v>
      </c>
      <c r="J23" s="16"/>
      <c r="K23" s="39" t="n">
        <f aca="false">SUM(I23:J23)</f>
        <v>1</v>
      </c>
      <c r="L23" s="12" t="s">
        <v>146</v>
      </c>
      <c r="M23" s="19" t="s">
        <v>27</v>
      </c>
      <c r="N23" s="20" t="s">
        <v>147</v>
      </c>
      <c r="O23" s="20" t="s">
        <v>147</v>
      </c>
    </row>
    <row r="24" customFormat="false" ht="28.5" hidden="false" customHeight="true" outlineLevel="0" collapsed="false">
      <c r="B24" s="249" t="s">
        <v>1345</v>
      </c>
      <c r="C24" s="38" t="s">
        <v>22</v>
      </c>
      <c r="D24" s="28" t="s">
        <v>137</v>
      </c>
      <c r="E24" s="29" t="s">
        <v>138</v>
      </c>
      <c r="F24" s="12" t="s">
        <v>139</v>
      </c>
      <c r="G24" s="14" t="s">
        <v>140</v>
      </c>
      <c r="H24" s="30" t="n">
        <f aca="false">I24*8</f>
        <v>8</v>
      </c>
      <c r="I24" s="16" t="n">
        <v>1</v>
      </c>
      <c r="J24" s="16"/>
      <c r="K24" s="219" t="n">
        <f aca="false">SUM(I24:J24)</f>
        <v>1</v>
      </c>
      <c r="L24" s="28" t="s">
        <v>141</v>
      </c>
      <c r="M24" s="33" t="s">
        <v>142</v>
      </c>
      <c r="N24" s="33" t="s">
        <v>142</v>
      </c>
      <c r="O24" s="33" t="s">
        <v>142</v>
      </c>
    </row>
    <row r="25" customFormat="false" ht="17.25" hidden="false" customHeight="true" outlineLevel="0" collapsed="false">
      <c r="B25" s="222"/>
      <c r="C25" s="223" t="s">
        <v>86</v>
      </c>
      <c r="D25" s="223"/>
      <c r="E25" s="223"/>
      <c r="F25" s="223"/>
      <c r="G25" s="223"/>
      <c r="H25" s="45" t="n">
        <f aca="false">SUM(H17:H24)</f>
        <v>112</v>
      </c>
      <c r="I25" s="45" t="n">
        <f aca="false">SUM(I17:I24)</f>
        <v>14</v>
      </c>
      <c r="J25" s="45" t="n">
        <f aca="false">SUM(J17:J24)</f>
        <v>46</v>
      </c>
      <c r="K25" s="45" t="n">
        <f aca="false">SUM(K17:K24)</f>
        <v>60</v>
      </c>
      <c r="L25" s="46"/>
      <c r="M25" s="46"/>
      <c r="N25" s="46"/>
      <c r="O25" s="46"/>
    </row>
    <row r="26" customFormat="false" ht="7.5" hidden="false" customHeight="true" outlineLevel="0" collapsed="false"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5"/>
      <c r="M26" s="5"/>
    </row>
    <row r="27" customFormat="false" ht="36" hidden="false" customHeight="true" outlineLevel="0" collapsed="false">
      <c r="B27" s="7" t="s">
        <v>1</v>
      </c>
      <c r="C27" s="8" t="s">
        <v>2</v>
      </c>
      <c r="D27" s="7" t="s">
        <v>3</v>
      </c>
      <c r="E27" s="8" t="s">
        <v>4</v>
      </c>
      <c r="F27" s="7" t="s">
        <v>5</v>
      </c>
      <c r="G27" s="8" t="s">
        <v>6</v>
      </c>
      <c r="H27" s="8" t="s">
        <v>7</v>
      </c>
      <c r="I27" s="8" t="s">
        <v>8</v>
      </c>
      <c r="J27" s="8" t="s">
        <v>9</v>
      </c>
      <c r="K27" s="8" t="s">
        <v>10</v>
      </c>
      <c r="L27" s="7" t="s">
        <v>577</v>
      </c>
      <c r="M27" s="9" t="s">
        <v>12</v>
      </c>
      <c r="N27" s="9" t="s">
        <v>13</v>
      </c>
      <c r="O27" s="9" t="s">
        <v>14</v>
      </c>
    </row>
    <row r="28" customFormat="false" ht="26.25" hidden="false" customHeight="true" outlineLevel="0" collapsed="false">
      <c r="B28" s="48" t="s">
        <v>1345</v>
      </c>
      <c r="C28" s="49" t="s">
        <v>87</v>
      </c>
      <c r="D28" s="21" t="s">
        <v>83</v>
      </c>
      <c r="E28" s="20" t="s">
        <v>84</v>
      </c>
      <c r="F28" s="12" t="s">
        <v>36</v>
      </c>
      <c r="G28" s="14" t="s">
        <v>32</v>
      </c>
      <c r="H28" s="62" t="n">
        <f aca="false">I28*8</f>
        <v>56</v>
      </c>
      <c r="I28" s="102" t="n">
        <v>7</v>
      </c>
      <c r="J28" s="17" t="n">
        <v>19</v>
      </c>
      <c r="K28" s="50" t="n">
        <f aca="false">SUM(I28:J28)</f>
        <v>26</v>
      </c>
      <c r="L28" s="12" t="s">
        <v>85</v>
      </c>
      <c r="M28" s="19" t="s">
        <v>16</v>
      </c>
      <c r="N28" s="20" t="s">
        <v>23</v>
      </c>
      <c r="O28" s="20" t="s">
        <v>23</v>
      </c>
    </row>
    <row r="29" customFormat="false" ht="26.25" hidden="false" customHeight="true" outlineLevel="0" collapsed="false">
      <c r="B29" s="48" t="s">
        <v>1345</v>
      </c>
      <c r="C29" s="49" t="s">
        <v>87</v>
      </c>
      <c r="D29" s="21" t="s">
        <v>83</v>
      </c>
      <c r="E29" s="20" t="s">
        <v>84</v>
      </c>
      <c r="F29" s="12" t="s">
        <v>36</v>
      </c>
      <c r="G29" s="14" t="s">
        <v>32</v>
      </c>
      <c r="H29" s="62" t="n">
        <f aca="false">I29*8</f>
        <v>56</v>
      </c>
      <c r="I29" s="16" t="n">
        <v>7</v>
      </c>
      <c r="J29" s="17" t="n">
        <v>18</v>
      </c>
      <c r="K29" s="50" t="n">
        <f aca="false">SUM(I29:J29)</f>
        <v>25</v>
      </c>
      <c r="L29" s="12" t="s">
        <v>964</v>
      </c>
      <c r="M29" s="19" t="s">
        <v>22</v>
      </c>
      <c r="N29" s="20" t="s">
        <v>23</v>
      </c>
      <c r="O29" s="20" t="s">
        <v>23</v>
      </c>
    </row>
    <row r="30" customFormat="false" ht="26.25" hidden="false" customHeight="true" outlineLevel="0" collapsed="false">
      <c r="B30" s="48" t="s">
        <v>1345</v>
      </c>
      <c r="C30" s="49" t="s">
        <v>87</v>
      </c>
      <c r="D30" s="21" t="s">
        <v>1351</v>
      </c>
      <c r="E30" s="13" t="s">
        <v>332</v>
      </c>
      <c r="F30" s="12" t="s">
        <v>43</v>
      </c>
      <c r="G30" s="14" t="s">
        <v>44</v>
      </c>
      <c r="H30" s="15" t="n">
        <f aca="false">I30*8</f>
        <v>0</v>
      </c>
      <c r="I30" s="16"/>
      <c r="J30" s="16" t="n">
        <v>1</v>
      </c>
      <c r="K30" s="50" t="n">
        <f aca="false">SUM(I30:J30)</f>
        <v>1</v>
      </c>
      <c r="L30" s="12" t="s">
        <v>834</v>
      </c>
      <c r="M30" s="19" t="s">
        <v>22</v>
      </c>
      <c r="N30" s="20" t="s">
        <v>23</v>
      </c>
      <c r="O30" s="20" t="s">
        <v>23</v>
      </c>
    </row>
    <row r="31" customFormat="false" ht="26.25" hidden="false" customHeight="true" outlineLevel="0" collapsed="false">
      <c r="B31" s="48" t="s">
        <v>1345</v>
      </c>
      <c r="C31" s="49" t="s">
        <v>87</v>
      </c>
      <c r="D31" s="21" t="s">
        <v>1352</v>
      </c>
      <c r="E31" s="13" t="s">
        <v>135</v>
      </c>
      <c r="F31" s="12" t="s">
        <v>43</v>
      </c>
      <c r="G31" s="14" t="s">
        <v>44</v>
      </c>
      <c r="H31" s="15" t="n">
        <f aca="false">I31*8</f>
        <v>0</v>
      </c>
      <c r="I31" s="16"/>
      <c r="J31" s="16" t="n">
        <v>1</v>
      </c>
      <c r="K31" s="50" t="n">
        <f aca="false">SUM(I31:J31)</f>
        <v>1</v>
      </c>
      <c r="L31" s="12" t="s">
        <v>136</v>
      </c>
      <c r="M31" s="19" t="s">
        <v>22</v>
      </c>
      <c r="N31" s="20" t="s">
        <v>23</v>
      </c>
      <c r="O31" s="20" t="s">
        <v>23</v>
      </c>
    </row>
    <row r="32" customFormat="false" ht="26.25" hidden="false" customHeight="true" outlineLevel="0" collapsed="false">
      <c r="B32" s="48" t="s">
        <v>1345</v>
      </c>
      <c r="C32" s="49" t="s">
        <v>87</v>
      </c>
      <c r="D32" s="21" t="s">
        <v>1353</v>
      </c>
      <c r="E32" s="13" t="s">
        <v>84</v>
      </c>
      <c r="F32" s="12" t="s">
        <v>36</v>
      </c>
      <c r="G32" s="14" t="s">
        <v>44</v>
      </c>
      <c r="H32" s="15" t="n">
        <f aca="false">I32*8</f>
        <v>0</v>
      </c>
      <c r="I32" s="16"/>
      <c r="J32" s="16" t="n">
        <v>1</v>
      </c>
      <c r="K32" s="50" t="n">
        <f aca="false">SUM(I32:J32)</f>
        <v>1</v>
      </c>
      <c r="L32" s="12" t="s">
        <v>111</v>
      </c>
      <c r="M32" s="19" t="s">
        <v>22</v>
      </c>
      <c r="N32" s="20" t="s">
        <v>23</v>
      </c>
      <c r="O32" s="20" t="s">
        <v>23</v>
      </c>
    </row>
    <row r="33" customFormat="false" ht="26.25" hidden="false" customHeight="true" outlineLevel="0" collapsed="false">
      <c r="B33" s="48" t="s">
        <v>1345</v>
      </c>
      <c r="C33" s="49" t="s">
        <v>87</v>
      </c>
      <c r="D33" s="21" t="s">
        <v>137</v>
      </c>
      <c r="E33" s="13" t="s">
        <v>138</v>
      </c>
      <c r="F33" s="21" t="s">
        <v>139</v>
      </c>
      <c r="G33" s="14" t="s">
        <v>140</v>
      </c>
      <c r="H33" s="15" t="n">
        <f aca="false">I33*8</f>
        <v>8</v>
      </c>
      <c r="I33" s="16" t="n">
        <v>1</v>
      </c>
      <c r="J33" s="16"/>
      <c r="K33" s="50" t="n">
        <f aca="false">SUM(I33:J33)</f>
        <v>1</v>
      </c>
      <c r="L33" s="21" t="s">
        <v>141</v>
      </c>
      <c r="M33" s="63" t="s">
        <v>142</v>
      </c>
      <c r="N33" s="63" t="s">
        <v>142</v>
      </c>
      <c r="O33" s="63" t="s">
        <v>142</v>
      </c>
    </row>
    <row r="34" customFormat="false" ht="26.25" hidden="false" customHeight="true" outlineLevel="0" collapsed="false">
      <c r="B34" s="48" t="s">
        <v>1345</v>
      </c>
      <c r="C34" s="49" t="s">
        <v>87</v>
      </c>
      <c r="D34" s="21" t="s">
        <v>148</v>
      </c>
      <c r="E34" s="13" t="s">
        <v>138</v>
      </c>
      <c r="F34" s="21" t="s">
        <v>149</v>
      </c>
      <c r="G34" s="15" t="s">
        <v>150</v>
      </c>
      <c r="H34" s="253" t="n">
        <f aca="false">I34*8</f>
        <v>40</v>
      </c>
      <c r="I34" s="16" t="n">
        <v>5</v>
      </c>
      <c r="J34" s="16"/>
      <c r="K34" s="50" t="n">
        <f aca="false">SUM(I34:J34)</f>
        <v>5</v>
      </c>
      <c r="L34" s="21" t="s">
        <v>151</v>
      </c>
      <c r="M34" s="33" t="s">
        <v>142</v>
      </c>
      <c r="N34" s="33" t="s">
        <v>142</v>
      </c>
      <c r="O34" s="33" t="s">
        <v>142</v>
      </c>
    </row>
    <row r="35" customFormat="false" ht="17.25" hidden="false" customHeight="true" outlineLevel="0" collapsed="false">
      <c r="B35" s="54"/>
      <c r="C35" s="55" t="s">
        <v>112</v>
      </c>
      <c r="D35" s="55"/>
      <c r="E35" s="55"/>
      <c r="F35" s="55"/>
      <c r="G35" s="55"/>
      <c r="H35" s="56" t="n">
        <f aca="false">SUM(H28:H34)</f>
        <v>160</v>
      </c>
      <c r="I35" s="56" t="n">
        <f aca="false">SUM(I28:I34)</f>
        <v>20</v>
      </c>
      <c r="J35" s="56" t="n">
        <f aca="false">SUM(J28:J34)</f>
        <v>40</v>
      </c>
      <c r="K35" s="56" t="n">
        <f aca="false">SUM(K28:K34)</f>
        <v>60</v>
      </c>
      <c r="L35" s="57"/>
      <c r="M35" s="57"/>
      <c r="N35" s="57"/>
      <c r="O35" s="57"/>
    </row>
    <row r="36" customFormat="false" ht="6.75" hidden="false" customHeight="true" outlineLevel="0" collapsed="false"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5"/>
    </row>
    <row r="37" customFormat="false" ht="36" hidden="false" customHeight="true" outlineLevel="0" collapsed="false">
      <c r="B37" s="7" t="s">
        <v>1</v>
      </c>
      <c r="C37" s="8" t="s">
        <v>2</v>
      </c>
      <c r="D37" s="7" t="s">
        <v>3</v>
      </c>
      <c r="E37" s="8" t="s">
        <v>4</v>
      </c>
      <c r="F37" s="7" t="s">
        <v>5</v>
      </c>
      <c r="G37" s="8" t="s">
        <v>6</v>
      </c>
      <c r="H37" s="8" t="s">
        <v>7</v>
      </c>
      <c r="I37" s="8" t="s">
        <v>8</v>
      </c>
      <c r="J37" s="8" t="s">
        <v>9</v>
      </c>
      <c r="K37" s="8" t="s">
        <v>10</v>
      </c>
      <c r="L37" s="7" t="s">
        <v>577</v>
      </c>
      <c r="M37" s="9" t="s">
        <v>12</v>
      </c>
      <c r="N37" s="9" t="s">
        <v>13</v>
      </c>
      <c r="O37" s="9" t="s">
        <v>14</v>
      </c>
    </row>
    <row r="38" customFormat="false" ht="25.5" hidden="false" customHeight="true" outlineLevel="0" collapsed="false">
      <c r="B38" s="58" t="s">
        <v>1345</v>
      </c>
      <c r="C38" s="59" t="s">
        <v>113</v>
      </c>
      <c r="D38" s="21" t="s">
        <v>83</v>
      </c>
      <c r="E38" s="20" t="s">
        <v>84</v>
      </c>
      <c r="F38" s="12" t="s">
        <v>36</v>
      </c>
      <c r="G38" s="14" t="s">
        <v>32</v>
      </c>
      <c r="H38" s="62" t="n">
        <f aca="false">I38*8</f>
        <v>48</v>
      </c>
      <c r="I38" s="16" t="n">
        <v>6</v>
      </c>
      <c r="J38" s="17" t="n">
        <v>18</v>
      </c>
      <c r="K38" s="60" t="n">
        <f aca="false">SUM(I38:J38)</f>
        <v>24</v>
      </c>
      <c r="L38" s="12" t="s">
        <v>85</v>
      </c>
      <c r="M38" s="19" t="s">
        <v>16</v>
      </c>
      <c r="N38" s="20" t="s">
        <v>23</v>
      </c>
      <c r="O38" s="20" t="s">
        <v>23</v>
      </c>
    </row>
    <row r="39" customFormat="false" ht="25.5" hidden="false" customHeight="true" outlineLevel="0" collapsed="false">
      <c r="B39" s="58" t="s">
        <v>1345</v>
      </c>
      <c r="C39" s="59" t="s">
        <v>113</v>
      </c>
      <c r="D39" s="21" t="s">
        <v>83</v>
      </c>
      <c r="E39" s="20" t="s">
        <v>84</v>
      </c>
      <c r="F39" s="12" t="s">
        <v>36</v>
      </c>
      <c r="G39" s="14" t="s">
        <v>32</v>
      </c>
      <c r="H39" s="62" t="n">
        <f aca="false">I39*8</f>
        <v>48</v>
      </c>
      <c r="I39" s="16" t="n">
        <v>6</v>
      </c>
      <c r="J39" s="17" t="n">
        <v>17</v>
      </c>
      <c r="K39" s="60" t="n">
        <f aca="false">SUM(I39:J39)</f>
        <v>23</v>
      </c>
      <c r="L39" s="12" t="s">
        <v>964</v>
      </c>
      <c r="M39" s="19" t="s">
        <v>22</v>
      </c>
      <c r="N39" s="20" t="s">
        <v>23</v>
      </c>
      <c r="O39" s="20" t="s">
        <v>23</v>
      </c>
    </row>
    <row r="40" customFormat="false" ht="25.5" hidden="false" customHeight="true" outlineLevel="0" collapsed="false">
      <c r="B40" s="58" t="s">
        <v>1345</v>
      </c>
      <c r="C40" s="59" t="s">
        <v>113</v>
      </c>
      <c r="D40" s="21" t="s">
        <v>83</v>
      </c>
      <c r="E40" s="20" t="s">
        <v>84</v>
      </c>
      <c r="F40" s="12" t="s">
        <v>36</v>
      </c>
      <c r="G40" s="14" t="s">
        <v>32</v>
      </c>
      <c r="H40" s="62" t="n">
        <v>16</v>
      </c>
      <c r="I40" s="16" t="n">
        <v>2</v>
      </c>
      <c r="J40" s="17"/>
      <c r="K40" s="60" t="n">
        <v>2</v>
      </c>
      <c r="L40" s="12" t="s">
        <v>254</v>
      </c>
      <c r="M40" s="19"/>
      <c r="N40" s="20"/>
      <c r="O40" s="20"/>
    </row>
    <row r="41" customFormat="false" ht="25.5" hidden="false" customHeight="true" outlineLevel="0" collapsed="false">
      <c r="B41" s="58" t="s">
        <v>1345</v>
      </c>
      <c r="C41" s="59" t="s">
        <v>113</v>
      </c>
      <c r="D41" s="21" t="s">
        <v>137</v>
      </c>
      <c r="E41" s="13" t="s">
        <v>138</v>
      </c>
      <c r="F41" s="21" t="s">
        <v>139</v>
      </c>
      <c r="G41" s="14" t="s">
        <v>140</v>
      </c>
      <c r="H41" s="15" t="n">
        <f aca="false">I41*8</f>
        <v>8</v>
      </c>
      <c r="I41" s="16" t="n">
        <v>1</v>
      </c>
      <c r="J41" s="16"/>
      <c r="K41" s="60" t="n">
        <f aca="false">SUM(I41:J41)</f>
        <v>1</v>
      </c>
      <c r="L41" s="21" t="s">
        <v>141</v>
      </c>
      <c r="M41" s="63" t="s">
        <v>142</v>
      </c>
      <c r="N41" s="63" t="s">
        <v>142</v>
      </c>
      <c r="O41" s="63" t="s">
        <v>142</v>
      </c>
    </row>
    <row r="42" customFormat="false" ht="25.5" hidden="false" customHeight="true" outlineLevel="0" collapsed="false">
      <c r="B42" s="58" t="s">
        <v>1345</v>
      </c>
      <c r="C42" s="59" t="s">
        <v>113</v>
      </c>
      <c r="D42" s="21" t="s">
        <v>148</v>
      </c>
      <c r="E42" s="13" t="s">
        <v>138</v>
      </c>
      <c r="F42" s="21" t="s">
        <v>149</v>
      </c>
      <c r="G42" s="15" t="s">
        <v>150</v>
      </c>
      <c r="H42" s="15" t="n">
        <f aca="false">I42*8</f>
        <v>0</v>
      </c>
      <c r="I42" s="16"/>
      <c r="J42" s="16" t="n">
        <v>10</v>
      </c>
      <c r="K42" s="60" t="n">
        <f aca="false">SUM(I42:J42)</f>
        <v>10</v>
      </c>
      <c r="L42" s="21" t="s">
        <v>151</v>
      </c>
      <c r="M42" s="33" t="s">
        <v>142</v>
      </c>
      <c r="N42" s="33" t="s">
        <v>142</v>
      </c>
      <c r="O42" s="33" t="s">
        <v>142</v>
      </c>
    </row>
    <row r="43" customFormat="false" ht="17.25" hidden="false" customHeight="true" outlineLevel="0" collapsed="false">
      <c r="B43" s="68" t="s">
        <v>251</v>
      </c>
      <c r="C43" s="68"/>
      <c r="D43" s="68"/>
      <c r="E43" s="68"/>
      <c r="F43" s="68"/>
      <c r="G43" s="68"/>
      <c r="H43" s="69" t="n">
        <f aca="false">SUM(H38:H42)</f>
        <v>120</v>
      </c>
      <c r="I43" s="69" t="n">
        <f aca="false">SUM(I38:I42)</f>
        <v>15</v>
      </c>
      <c r="J43" s="69" t="n">
        <f aca="false">SUM(J38:J42)</f>
        <v>45</v>
      </c>
      <c r="K43" s="69" t="n">
        <f aca="false">SUM(K38:K42)</f>
        <v>60</v>
      </c>
      <c r="L43" s="70"/>
      <c r="M43" s="70"/>
      <c r="N43" s="70"/>
      <c r="O43" s="70"/>
    </row>
    <row r="44" customFormat="false" ht="6.75" hidden="false" customHeight="true" outlineLevel="0" collapsed="false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</row>
    <row r="45" customFormat="false" ht="17.25" hidden="false" customHeight="true" outlineLevel="0" collapsed="false">
      <c r="B45" s="71" t="s">
        <v>153</v>
      </c>
      <c r="C45" s="71"/>
      <c r="D45" s="71"/>
      <c r="E45" s="71"/>
      <c r="F45" s="71"/>
      <c r="G45" s="71"/>
      <c r="H45" s="72" t="n">
        <f aca="false">H43+H35+H25+H14</f>
        <v>496</v>
      </c>
      <c r="I45" s="72" t="n">
        <f aca="false">I43+I35+I25+I14</f>
        <v>62</v>
      </c>
      <c r="J45" s="72" t="n">
        <f aca="false">J43+J35+J25+J14</f>
        <v>178</v>
      </c>
      <c r="K45" s="72" t="n">
        <f aca="false">K43+K35+K25+K14</f>
        <v>240</v>
      </c>
      <c r="L45" s="280"/>
      <c r="M45" s="280"/>
      <c r="N45" s="280"/>
      <c r="O45" s="280"/>
    </row>
    <row r="46" customFormat="false" ht="16.8" hidden="false" customHeight="false" outlineLevel="0" collapsed="false">
      <c r="B46" s="75"/>
      <c r="C46" s="76"/>
      <c r="D46" s="77"/>
      <c r="E46" s="76"/>
      <c r="F46" s="77"/>
      <c r="G46" s="79" t="s">
        <v>154</v>
      </c>
      <c r="H46" s="79"/>
      <c r="I46" s="80" t="n">
        <f aca="false">I45/K45</f>
        <v>0.258333333333333</v>
      </c>
      <c r="J46" s="81" t="n">
        <f aca="false">J45/K45</f>
        <v>0.741666666666667</v>
      </c>
      <c r="K46" s="82" t="n">
        <f aca="false">SUM(I46:J46)</f>
        <v>1</v>
      </c>
      <c r="L46" s="77"/>
    </row>
    <row r="47" customFormat="false" ht="15" hidden="false" customHeight="false" outlineLevel="0" collapsed="false"/>
  </sheetData>
  <mergeCells count="12">
    <mergeCell ref="B2:O2"/>
    <mergeCell ref="C14:G14"/>
    <mergeCell ref="L14:O14"/>
    <mergeCell ref="C25:G25"/>
    <mergeCell ref="L25:O25"/>
    <mergeCell ref="C35:G35"/>
    <mergeCell ref="L35:O35"/>
    <mergeCell ref="B43:G43"/>
    <mergeCell ref="L43:O43"/>
    <mergeCell ref="B45:G45"/>
    <mergeCell ref="L45:O45"/>
    <mergeCell ref="G46:H46"/>
  </mergeCells>
  <dataValidations count="6">
    <dataValidation allowBlank="true" operator="between" showDropDown="false" showErrorMessage="true" showInputMessage="true" sqref="F34 F42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F5:F13 F17:F24 F28:F33 F38:F41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3 G17:G22 G24 G28:G33 G38:G41" type="list">
      <formula1>"A,B,C,E,F"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M6:M13 M17:M23 M28:M32 M38:M40" type="list">
      <formula1>"1°,2°,R,RTD,SSN,C"</formula1>
      <formula2>0</formula2>
    </dataValidation>
    <dataValidation allowBlank="true" operator="between" showDropDown="false" showErrorMessage="true" showInputMessage="true" sqref="N5:O13 N17:O23 N28:O32 N38:O40" type="list">
      <formula1>"DSB,DSC,DMI,DSMSP,AOU-CA,AOBrotzu,ATS,ALTRI,"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6"/>
  <sheetViews>
    <sheetView showFormulas="false" showGridLines="false" showRowColHeaders="true" showZeros="true" rightToLeft="false" tabSelected="false" showOutlineSymbols="true" defaultGridColor="true" view="normal" topLeftCell="A13" colorId="64" zoomScale="85" zoomScaleNormal="85" zoomScalePageLayoutView="100" workbookViewId="0">
      <selection pane="topLeft" activeCell="L23" activeCellId="0" sqref="L23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74.11"/>
    <col collapsed="false" customWidth="true" hidden="false" outlineLevel="0" max="5" min="5" style="2" width="12.44"/>
    <col collapsed="false" customWidth="true" hidden="false" outlineLevel="0" max="6" min="6" style="1" width="34.68"/>
    <col collapsed="false" customWidth="true" hidden="false" outlineLevel="0" max="7" min="7" style="2" width="14.45"/>
    <col collapsed="false" customWidth="true" hidden="false" outlineLevel="0" max="8" min="8" style="1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8.33"/>
    <col collapsed="false" customWidth="true" hidden="false" outlineLevel="0" max="12" min="12" style="1" width="25.66"/>
    <col collapsed="false" customWidth="true" hidden="false" outlineLevel="0" max="13" min="13" style="0" width="13"/>
    <col collapsed="false" customWidth="true" hidden="false" outlineLevel="0" max="14" min="14" style="0" width="16.66"/>
    <col collapsed="false" customWidth="true" hidden="false" outlineLevel="0" max="15" min="15" style="0" width="14.32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3"/>
      <c r="I1" s="4"/>
      <c r="J1" s="4"/>
      <c r="K1" s="4"/>
      <c r="L1" s="3"/>
      <c r="M1" s="5"/>
      <c r="N1" s="5"/>
      <c r="O1" s="5"/>
    </row>
    <row r="2" customFormat="false" ht="80.25" hidden="false" customHeight="true" outlineLevel="0" collapsed="false">
      <c r="B2" s="406" t="s">
        <v>1354</v>
      </c>
      <c r="C2" s="406"/>
      <c r="D2" s="40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577</v>
      </c>
      <c r="M4" s="9" t="s">
        <v>12</v>
      </c>
      <c r="N4" s="9" t="s">
        <v>13</v>
      </c>
      <c r="O4" s="9" t="s">
        <v>14</v>
      </c>
    </row>
    <row r="5" customFormat="false" ht="28.2" hidden="false" customHeight="false" outlineLevel="0" collapsed="false">
      <c r="B5" s="10" t="s">
        <v>1355</v>
      </c>
      <c r="C5" s="11" t="s">
        <v>16</v>
      </c>
      <c r="D5" s="21" t="s">
        <v>1356</v>
      </c>
      <c r="E5" s="13" t="s">
        <v>581</v>
      </c>
      <c r="F5" s="12" t="s">
        <v>19</v>
      </c>
      <c r="G5" s="14" t="s">
        <v>20</v>
      </c>
      <c r="H5" s="15" t="n">
        <f aca="false">8*I5</f>
        <v>16</v>
      </c>
      <c r="I5" s="16" t="n">
        <v>2</v>
      </c>
      <c r="J5" s="17"/>
      <c r="K5" s="18" t="n">
        <f aca="false">SUM(I5:J5)</f>
        <v>2</v>
      </c>
      <c r="L5" s="12" t="s">
        <v>1357</v>
      </c>
      <c r="M5" s="19" t="s">
        <v>16</v>
      </c>
      <c r="N5" s="20" t="s">
        <v>28</v>
      </c>
      <c r="O5" s="20" t="s">
        <v>28</v>
      </c>
    </row>
    <row r="6" customFormat="false" ht="27.6" hidden="false" customHeight="false" outlineLevel="0" collapsed="false">
      <c r="B6" s="10" t="s">
        <v>1355</v>
      </c>
      <c r="C6" s="11" t="s">
        <v>16</v>
      </c>
      <c r="D6" s="12" t="s">
        <v>1358</v>
      </c>
      <c r="E6" s="13" t="s">
        <v>581</v>
      </c>
      <c r="F6" s="12" t="s">
        <v>36</v>
      </c>
      <c r="G6" s="14" t="s">
        <v>32</v>
      </c>
      <c r="H6" s="15"/>
      <c r="I6" s="16"/>
      <c r="J6" s="17" t="n">
        <v>3</v>
      </c>
      <c r="K6" s="18" t="n">
        <f aca="false">SUM(I6:J6)</f>
        <v>3</v>
      </c>
      <c r="L6" s="12" t="s">
        <v>1359</v>
      </c>
      <c r="M6" s="19" t="s">
        <v>22</v>
      </c>
      <c r="N6" s="20" t="s">
        <v>28</v>
      </c>
      <c r="O6" s="20" t="s">
        <v>28</v>
      </c>
    </row>
    <row r="7" customFormat="false" ht="27.6" hidden="false" customHeight="false" outlineLevel="0" collapsed="false">
      <c r="B7" s="10" t="s">
        <v>1355</v>
      </c>
      <c r="C7" s="11" t="s">
        <v>16</v>
      </c>
      <c r="D7" s="12" t="s">
        <v>1360</v>
      </c>
      <c r="E7" s="13" t="s">
        <v>581</v>
      </c>
      <c r="F7" s="12" t="s">
        <v>19</v>
      </c>
      <c r="G7" s="14" t="s">
        <v>20</v>
      </c>
      <c r="H7" s="15" t="n">
        <f aca="false">8*I7</f>
        <v>8</v>
      </c>
      <c r="I7" s="16" t="n">
        <v>1</v>
      </c>
      <c r="J7" s="17"/>
      <c r="K7" s="18" t="n">
        <f aca="false">SUM(I7:J7)</f>
        <v>1</v>
      </c>
      <c r="L7" s="12" t="s">
        <v>1357</v>
      </c>
      <c r="M7" s="19" t="s">
        <v>16</v>
      </c>
      <c r="N7" s="20" t="s">
        <v>28</v>
      </c>
      <c r="O7" s="20" t="s">
        <v>28</v>
      </c>
    </row>
    <row r="8" customFormat="false" ht="27.6" hidden="false" customHeight="false" outlineLevel="0" collapsed="false">
      <c r="B8" s="10" t="s">
        <v>1355</v>
      </c>
      <c r="C8" s="23" t="s">
        <v>16</v>
      </c>
      <c r="D8" s="12" t="s">
        <v>544</v>
      </c>
      <c r="E8" s="20" t="s">
        <v>947</v>
      </c>
      <c r="F8" s="12" t="s">
        <v>19</v>
      </c>
      <c r="G8" s="14" t="s">
        <v>20</v>
      </c>
      <c r="H8" s="15" t="n">
        <f aca="false">8*I8</f>
        <v>8</v>
      </c>
      <c r="I8" s="17" t="n">
        <v>1</v>
      </c>
      <c r="J8" s="17"/>
      <c r="K8" s="18" t="n">
        <f aca="false">SUM(I8:J8)</f>
        <v>1</v>
      </c>
      <c r="L8" s="12" t="s">
        <v>21</v>
      </c>
      <c r="M8" s="19" t="s">
        <v>22</v>
      </c>
      <c r="N8" s="20" t="s">
        <v>23</v>
      </c>
      <c r="O8" s="20" t="s">
        <v>23</v>
      </c>
    </row>
    <row r="9" customFormat="false" ht="27.6" hidden="false" customHeight="false" outlineLevel="0" collapsed="false">
      <c r="B9" s="10" t="s">
        <v>1355</v>
      </c>
      <c r="C9" s="23" t="s">
        <v>16</v>
      </c>
      <c r="D9" s="12" t="s">
        <v>1361</v>
      </c>
      <c r="E9" s="20" t="s">
        <v>158</v>
      </c>
      <c r="F9" s="12" t="s">
        <v>19</v>
      </c>
      <c r="G9" s="14" t="s">
        <v>20</v>
      </c>
      <c r="H9" s="15" t="n">
        <f aca="false">8*I9</f>
        <v>8</v>
      </c>
      <c r="I9" s="17" t="n">
        <v>1</v>
      </c>
      <c r="J9" s="17"/>
      <c r="K9" s="18" t="n">
        <f aca="false">SUM(I9:J9)</f>
        <v>1</v>
      </c>
      <c r="L9" s="407" t="s">
        <v>579</v>
      </c>
      <c r="M9" s="19" t="s">
        <v>22</v>
      </c>
      <c r="N9" s="20" t="s">
        <v>28</v>
      </c>
      <c r="O9" s="20" t="s">
        <v>28</v>
      </c>
    </row>
    <row r="10" customFormat="false" ht="27.6" hidden="false" customHeight="false" outlineLevel="0" collapsed="false">
      <c r="B10" s="10" t="s">
        <v>1355</v>
      </c>
      <c r="C10" s="11" t="s">
        <v>16</v>
      </c>
      <c r="D10" s="12" t="s">
        <v>506</v>
      </c>
      <c r="E10" s="13" t="s">
        <v>30</v>
      </c>
      <c r="F10" s="12" t="s">
        <v>31</v>
      </c>
      <c r="G10" s="14" t="s">
        <v>32</v>
      </c>
      <c r="H10" s="15" t="n">
        <f aca="false">8*I10</f>
        <v>0</v>
      </c>
      <c r="I10" s="17"/>
      <c r="J10" s="17" t="n">
        <v>6</v>
      </c>
      <c r="K10" s="18" t="n">
        <f aca="false">SUM(I10:J10)</f>
        <v>6</v>
      </c>
      <c r="L10" s="12" t="s">
        <v>254</v>
      </c>
      <c r="M10" s="19"/>
      <c r="N10" s="20"/>
      <c r="O10" s="20"/>
    </row>
    <row r="11" customFormat="false" ht="27.6" hidden="false" customHeight="false" outlineLevel="0" collapsed="false">
      <c r="B11" s="10" t="s">
        <v>1355</v>
      </c>
      <c r="C11" s="11" t="s">
        <v>16</v>
      </c>
      <c r="D11" s="21" t="s">
        <v>1362</v>
      </c>
      <c r="E11" s="20" t="s">
        <v>1363</v>
      </c>
      <c r="F11" s="12" t="s">
        <v>36</v>
      </c>
      <c r="G11" s="14" t="s">
        <v>32</v>
      </c>
      <c r="H11" s="15" t="n">
        <f aca="false">8*I11</f>
        <v>24</v>
      </c>
      <c r="I11" s="16" t="n">
        <v>3</v>
      </c>
      <c r="J11" s="17" t="n">
        <v>1</v>
      </c>
      <c r="K11" s="18" t="n">
        <f aca="false">SUM(I11:J11)</f>
        <v>4</v>
      </c>
      <c r="L11" s="12" t="s">
        <v>901</v>
      </c>
      <c r="M11" s="19" t="s">
        <v>16</v>
      </c>
      <c r="N11" s="13" t="s">
        <v>1364</v>
      </c>
      <c r="O11" s="13" t="s">
        <v>1364</v>
      </c>
    </row>
    <row r="12" customFormat="false" ht="44.25" hidden="false" customHeight="true" outlineLevel="0" collapsed="false">
      <c r="B12" s="10" t="s">
        <v>1355</v>
      </c>
      <c r="C12" s="23" t="s">
        <v>16</v>
      </c>
      <c r="D12" s="12" t="s">
        <v>1365</v>
      </c>
      <c r="E12" s="20" t="s">
        <v>499</v>
      </c>
      <c r="F12" s="12" t="s">
        <v>36</v>
      </c>
      <c r="G12" s="14" t="s">
        <v>32</v>
      </c>
      <c r="H12" s="15" t="n">
        <f aca="false">8*I12</f>
        <v>40</v>
      </c>
      <c r="I12" s="17" t="n">
        <v>5</v>
      </c>
      <c r="J12" s="17" t="n">
        <v>3</v>
      </c>
      <c r="K12" s="18" t="n">
        <f aca="false">SUM(I12:J12)</f>
        <v>8</v>
      </c>
      <c r="L12" s="12" t="s">
        <v>764</v>
      </c>
      <c r="M12" s="19" t="s">
        <v>16</v>
      </c>
      <c r="N12" s="20" t="s">
        <v>23</v>
      </c>
      <c r="O12" s="20" t="s">
        <v>23</v>
      </c>
    </row>
    <row r="13" customFormat="false" ht="30" hidden="false" customHeight="true" outlineLevel="0" collapsed="false">
      <c r="B13" s="10" t="s">
        <v>1355</v>
      </c>
      <c r="C13" s="11" t="s">
        <v>16</v>
      </c>
      <c r="D13" s="12" t="s">
        <v>1366</v>
      </c>
      <c r="E13" s="13" t="s">
        <v>1367</v>
      </c>
      <c r="F13" s="12" t="s">
        <v>36</v>
      </c>
      <c r="G13" s="14" t="s">
        <v>32</v>
      </c>
      <c r="H13" s="15" t="n">
        <f aca="false">8*I13</f>
        <v>24</v>
      </c>
      <c r="I13" s="25" t="n">
        <v>3</v>
      </c>
      <c r="J13" s="17" t="n">
        <v>2</v>
      </c>
      <c r="K13" s="18" t="n">
        <f aca="false">SUM(I13:J13)</f>
        <v>5</v>
      </c>
      <c r="L13" s="12" t="s">
        <v>945</v>
      </c>
      <c r="M13" s="19" t="s">
        <v>22</v>
      </c>
      <c r="N13" s="20" t="s">
        <v>23</v>
      </c>
      <c r="O13" s="20" t="s">
        <v>23</v>
      </c>
    </row>
    <row r="14" customFormat="false" ht="27" hidden="false" customHeight="true" outlineLevel="0" collapsed="false">
      <c r="B14" s="10" t="s">
        <v>1355</v>
      </c>
      <c r="C14" s="11" t="s">
        <v>16</v>
      </c>
      <c r="D14" s="24" t="s">
        <v>1368</v>
      </c>
      <c r="E14" s="13" t="s">
        <v>581</v>
      </c>
      <c r="F14" s="12" t="s">
        <v>36</v>
      </c>
      <c r="G14" s="14" t="s">
        <v>32</v>
      </c>
      <c r="H14" s="15" t="n">
        <f aca="false">8*I14</f>
        <v>24</v>
      </c>
      <c r="I14" s="25" t="n">
        <v>3</v>
      </c>
      <c r="J14" s="17" t="n">
        <v>2</v>
      </c>
      <c r="K14" s="18" t="n">
        <f aca="false">SUM(I14:J14)</f>
        <v>5</v>
      </c>
      <c r="L14" s="21" t="s">
        <v>582</v>
      </c>
      <c r="M14" s="19" t="s">
        <v>22</v>
      </c>
      <c r="N14" s="20" t="s">
        <v>28</v>
      </c>
      <c r="O14" s="20" t="s">
        <v>28</v>
      </c>
    </row>
    <row r="15" customFormat="false" ht="27" hidden="false" customHeight="true" outlineLevel="0" collapsed="false">
      <c r="B15" s="10" t="s">
        <v>1355</v>
      </c>
      <c r="C15" s="11" t="s">
        <v>16</v>
      </c>
      <c r="D15" s="24" t="s">
        <v>1369</v>
      </c>
      <c r="E15" s="13" t="s">
        <v>138</v>
      </c>
      <c r="F15" s="12" t="s">
        <v>36</v>
      </c>
      <c r="G15" s="14" t="s">
        <v>32</v>
      </c>
      <c r="H15" s="15" t="n">
        <f aca="false">8*I15</f>
        <v>24</v>
      </c>
      <c r="I15" s="25" t="n">
        <v>3</v>
      </c>
      <c r="J15" s="17" t="n">
        <v>2</v>
      </c>
      <c r="K15" s="18" t="n">
        <f aca="false">SUM(I15:J15)</f>
        <v>5</v>
      </c>
      <c r="L15" s="21" t="s">
        <v>254</v>
      </c>
      <c r="M15" s="63"/>
      <c r="N15" s="63"/>
      <c r="O15" s="63"/>
    </row>
    <row r="16" customFormat="false" ht="27" hidden="false" customHeight="true" outlineLevel="0" collapsed="false">
      <c r="B16" s="10" t="s">
        <v>1355</v>
      </c>
      <c r="C16" s="11" t="s">
        <v>16</v>
      </c>
      <c r="D16" s="21" t="s">
        <v>1370</v>
      </c>
      <c r="E16" s="13" t="s">
        <v>581</v>
      </c>
      <c r="F16" s="12" t="s">
        <v>36</v>
      </c>
      <c r="G16" s="62" t="s">
        <v>32</v>
      </c>
      <c r="H16" s="15" t="n">
        <f aca="false">8*I16</f>
        <v>48</v>
      </c>
      <c r="I16" s="16" t="n">
        <v>6</v>
      </c>
      <c r="J16" s="16" t="n">
        <v>3</v>
      </c>
      <c r="K16" s="18" t="n">
        <f aca="false">SUM(I16:J16)</f>
        <v>9</v>
      </c>
      <c r="L16" s="21" t="s">
        <v>954</v>
      </c>
      <c r="M16" s="63" t="s">
        <v>16</v>
      </c>
      <c r="N16" s="13" t="s">
        <v>28</v>
      </c>
      <c r="O16" s="13" t="s">
        <v>28</v>
      </c>
    </row>
    <row r="17" customFormat="false" ht="27.6" hidden="false" customHeight="false" outlineLevel="0" collapsed="false">
      <c r="B17" s="10" t="s">
        <v>1355</v>
      </c>
      <c r="C17" s="11" t="s">
        <v>16</v>
      </c>
      <c r="D17" s="21" t="s">
        <v>1371</v>
      </c>
      <c r="E17" s="13" t="s">
        <v>1372</v>
      </c>
      <c r="F17" s="12" t="s">
        <v>43</v>
      </c>
      <c r="G17" s="14" t="s">
        <v>44</v>
      </c>
      <c r="H17" s="15" t="n">
        <f aca="false">8*I17</f>
        <v>24</v>
      </c>
      <c r="I17" s="16" t="n">
        <v>3</v>
      </c>
      <c r="J17" s="16" t="n">
        <v>2</v>
      </c>
      <c r="K17" s="18" t="n">
        <f aca="false">SUM(I17:J17)</f>
        <v>5</v>
      </c>
      <c r="L17" s="21" t="s">
        <v>254</v>
      </c>
      <c r="M17" s="63"/>
      <c r="N17" s="63"/>
      <c r="O17" s="63"/>
    </row>
    <row r="18" customFormat="false" ht="30" hidden="false" customHeight="true" outlineLevel="0" collapsed="false">
      <c r="B18" s="10" t="s">
        <v>1355</v>
      </c>
      <c r="C18" s="11" t="s">
        <v>16</v>
      </c>
      <c r="D18" s="21" t="s">
        <v>143</v>
      </c>
      <c r="E18" s="13" t="s">
        <v>144</v>
      </c>
      <c r="F18" s="12" t="s">
        <v>145</v>
      </c>
      <c r="G18" s="14" t="s">
        <v>140</v>
      </c>
      <c r="H18" s="15" t="n">
        <f aca="false">K18*8</f>
        <v>16</v>
      </c>
      <c r="I18" s="16" t="n">
        <v>2</v>
      </c>
      <c r="J18" s="16"/>
      <c r="K18" s="18" t="n">
        <f aca="false">SUM(I18:J18)</f>
        <v>2</v>
      </c>
      <c r="L18" s="21" t="s">
        <v>146</v>
      </c>
      <c r="M18" s="19" t="s">
        <v>27</v>
      </c>
      <c r="N18" s="20" t="s">
        <v>147</v>
      </c>
      <c r="O18" s="20" t="s">
        <v>147</v>
      </c>
    </row>
    <row r="19" customFormat="false" ht="31.5" hidden="false" customHeight="true" outlineLevel="0" collapsed="false">
      <c r="B19" s="10" t="s">
        <v>1355</v>
      </c>
      <c r="C19" s="11" t="s">
        <v>16</v>
      </c>
      <c r="D19" s="21" t="s">
        <v>213</v>
      </c>
      <c r="E19" s="13" t="s">
        <v>138</v>
      </c>
      <c r="F19" s="12" t="s">
        <v>214</v>
      </c>
      <c r="G19" s="14" t="s">
        <v>140</v>
      </c>
      <c r="H19" s="15" t="n">
        <f aca="false">K19*8</f>
        <v>8</v>
      </c>
      <c r="I19" s="16" t="n">
        <v>1</v>
      </c>
      <c r="J19" s="16"/>
      <c r="K19" s="18" t="n">
        <f aca="false">SUM(I19:J19)</f>
        <v>1</v>
      </c>
      <c r="L19" s="12" t="s">
        <v>218</v>
      </c>
      <c r="M19" s="19" t="s">
        <v>16</v>
      </c>
      <c r="N19" s="20" t="s">
        <v>23</v>
      </c>
      <c r="O19" s="20" t="s">
        <v>23</v>
      </c>
    </row>
    <row r="20" customFormat="false" ht="27" hidden="false" customHeight="true" outlineLevel="0" collapsed="false">
      <c r="B20" s="26" t="s">
        <v>1355</v>
      </c>
      <c r="C20" s="11" t="s">
        <v>16</v>
      </c>
      <c r="D20" s="21" t="s">
        <v>137</v>
      </c>
      <c r="E20" s="13" t="s">
        <v>138</v>
      </c>
      <c r="F20" s="12" t="s">
        <v>139</v>
      </c>
      <c r="G20" s="62" t="s">
        <v>140</v>
      </c>
      <c r="H20" s="30" t="n">
        <f aca="false">8*I20</f>
        <v>16</v>
      </c>
      <c r="I20" s="31" t="n">
        <v>2</v>
      </c>
      <c r="J20" s="31"/>
      <c r="K20" s="32" t="n">
        <f aca="false">SUM(I20:J20)</f>
        <v>2</v>
      </c>
      <c r="L20" s="28" t="s">
        <v>141</v>
      </c>
      <c r="M20" s="33" t="s">
        <v>142</v>
      </c>
      <c r="N20" s="33" t="s">
        <v>142</v>
      </c>
      <c r="O20" s="33" t="s">
        <v>142</v>
      </c>
    </row>
    <row r="21" customFormat="false" ht="17.25" hidden="false" customHeight="true" outlineLevel="0" collapsed="false">
      <c r="B21" s="210"/>
      <c r="C21" s="248" t="s">
        <v>263</v>
      </c>
      <c r="D21" s="248"/>
      <c r="E21" s="248"/>
      <c r="F21" s="248"/>
      <c r="G21" s="248"/>
      <c r="H21" s="35" t="n">
        <f aca="false">SUM(H5:H20)</f>
        <v>288</v>
      </c>
      <c r="I21" s="35" t="n">
        <f aca="false">SUM(I5:I20)</f>
        <v>36</v>
      </c>
      <c r="J21" s="35" t="n">
        <f aca="false">SUM(J5:J20)</f>
        <v>24</v>
      </c>
      <c r="K21" s="35" t="n">
        <f aca="false">SUM(K5:K20)</f>
        <v>60</v>
      </c>
      <c r="L21" s="95"/>
      <c r="M21" s="95"/>
      <c r="N21" s="95"/>
      <c r="O21" s="95"/>
    </row>
    <row r="22" customFormat="false" ht="7.5" hidden="false" customHeight="true" outlineLevel="0" collapsed="false"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</row>
    <row r="23" customFormat="false" ht="36" hidden="false" customHeight="true" outlineLevel="0" collapsed="false">
      <c r="B23" s="7" t="s">
        <v>1</v>
      </c>
      <c r="C23" s="8" t="s">
        <v>2</v>
      </c>
      <c r="D23" s="7" t="s">
        <v>3</v>
      </c>
      <c r="E23" s="8" t="s">
        <v>4</v>
      </c>
      <c r="F23" s="7" t="s">
        <v>5</v>
      </c>
      <c r="G23" s="8" t="s">
        <v>6</v>
      </c>
      <c r="H23" s="8" t="s">
        <v>7</v>
      </c>
      <c r="I23" s="8" t="s">
        <v>8</v>
      </c>
      <c r="J23" s="8" t="s">
        <v>9</v>
      </c>
      <c r="K23" s="8" t="s">
        <v>10</v>
      </c>
      <c r="L23" s="7" t="s">
        <v>577</v>
      </c>
      <c r="M23" s="9" t="s">
        <v>12</v>
      </c>
      <c r="N23" s="9" t="s">
        <v>13</v>
      </c>
      <c r="O23" s="9" t="s">
        <v>14</v>
      </c>
    </row>
    <row r="24" customFormat="false" ht="28.2" hidden="false" customHeight="false" outlineLevel="0" collapsed="false">
      <c r="B24" s="37" t="s">
        <v>1355</v>
      </c>
      <c r="C24" s="38" t="s">
        <v>22</v>
      </c>
      <c r="D24" s="351" t="s">
        <v>1373</v>
      </c>
      <c r="E24" s="61" t="s">
        <v>581</v>
      </c>
      <c r="F24" s="12" t="s">
        <v>19</v>
      </c>
      <c r="G24" s="14" t="s">
        <v>32</v>
      </c>
      <c r="H24" s="15" t="n">
        <f aca="false">8*I24</f>
        <v>24</v>
      </c>
      <c r="I24" s="16" t="n">
        <v>3</v>
      </c>
      <c r="J24" s="17"/>
      <c r="K24" s="39" t="n">
        <f aca="false">SUM(I24:J24)</f>
        <v>3</v>
      </c>
      <c r="L24" s="21" t="s">
        <v>1374</v>
      </c>
      <c r="M24" s="19" t="s">
        <v>16</v>
      </c>
      <c r="N24" s="20" t="s">
        <v>28</v>
      </c>
      <c r="O24" s="20" t="s">
        <v>28</v>
      </c>
    </row>
    <row r="25" customFormat="false" ht="27.6" hidden="false" customHeight="false" outlineLevel="0" collapsed="false">
      <c r="B25" s="37" t="s">
        <v>1355</v>
      </c>
      <c r="C25" s="38" t="s">
        <v>22</v>
      </c>
      <c r="D25" s="12" t="s">
        <v>1375</v>
      </c>
      <c r="E25" s="13" t="s">
        <v>158</v>
      </c>
      <c r="F25" s="12" t="s">
        <v>36</v>
      </c>
      <c r="G25" s="14" t="s">
        <v>32</v>
      </c>
      <c r="H25" s="15" t="n">
        <f aca="false">8*I25</f>
        <v>24</v>
      </c>
      <c r="I25" s="16" t="n">
        <v>3</v>
      </c>
      <c r="J25" s="16"/>
      <c r="K25" s="39" t="n">
        <f aca="false">SUM(I25:J25)</f>
        <v>3</v>
      </c>
      <c r="L25" s="21" t="s">
        <v>1376</v>
      </c>
      <c r="M25" s="19" t="s">
        <v>22</v>
      </c>
      <c r="N25" s="20" t="s">
        <v>28</v>
      </c>
      <c r="O25" s="20" t="s">
        <v>28</v>
      </c>
    </row>
    <row r="26" customFormat="false" ht="73.2" hidden="false" customHeight="true" outlineLevel="0" collapsed="false">
      <c r="B26" s="37" t="s">
        <v>1355</v>
      </c>
      <c r="C26" s="38" t="s">
        <v>22</v>
      </c>
      <c r="D26" s="21" t="s">
        <v>1377</v>
      </c>
      <c r="E26" s="13" t="s">
        <v>581</v>
      </c>
      <c r="F26" s="12" t="s">
        <v>36</v>
      </c>
      <c r="G26" s="14" t="s">
        <v>32</v>
      </c>
      <c r="H26" s="15" t="n">
        <f aca="false">8*J26</f>
        <v>64</v>
      </c>
      <c r="I26" s="16" t="n">
        <v>0</v>
      </c>
      <c r="J26" s="16" t="n">
        <v>8</v>
      </c>
      <c r="K26" s="39" t="n">
        <f aca="false">SUM(I26:J26)</f>
        <v>8</v>
      </c>
      <c r="L26" s="21" t="s">
        <v>1378</v>
      </c>
      <c r="M26" s="19" t="s">
        <v>22</v>
      </c>
      <c r="N26" s="20" t="s">
        <v>28</v>
      </c>
      <c r="O26" s="20" t="s">
        <v>28</v>
      </c>
    </row>
    <row r="27" customFormat="false" ht="70.2" hidden="false" customHeight="true" outlineLevel="0" collapsed="false">
      <c r="B27" s="37" t="s">
        <v>1355</v>
      </c>
      <c r="C27" s="38" t="s">
        <v>22</v>
      </c>
      <c r="D27" s="21" t="s">
        <v>1379</v>
      </c>
      <c r="E27" s="13" t="s">
        <v>1380</v>
      </c>
      <c r="F27" s="12" t="s">
        <v>36</v>
      </c>
      <c r="G27" s="14" t="s">
        <v>32</v>
      </c>
      <c r="H27" s="15" t="n">
        <f aca="false">8*J27</f>
        <v>64</v>
      </c>
      <c r="I27" s="16" t="n">
        <v>0</v>
      </c>
      <c r="J27" s="16" t="n">
        <v>8</v>
      </c>
      <c r="K27" s="39" t="n">
        <f aca="false">SUM(I27:J27)</f>
        <v>8</v>
      </c>
      <c r="L27" s="21" t="s">
        <v>254</v>
      </c>
      <c r="M27" s="13"/>
      <c r="N27" s="13"/>
      <c r="O27" s="13"/>
    </row>
    <row r="28" customFormat="false" ht="30" hidden="false" customHeight="true" outlineLevel="0" collapsed="false">
      <c r="B28" s="37" t="s">
        <v>1355</v>
      </c>
      <c r="C28" s="38" t="s">
        <v>22</v>
      </c>
      <c r="D28" s="21" t="s">
        <v>1381</v>
      </c>
      <c r="E28" s="13" t="s">
        <v>1382</v>
      </c>
      <c r="F28" s="12" t="s">
        <v>36</v>
      </c>
      <c r="G28" s="14" t="s">
        <v>32</v>
      </c>
      <c r="H28" s="15" t="n">
        <f aca="false">8*J28</f>
        <v>48</v>
      </c>
      <c r="I28" s="16"/>
      <c r="J28" s="16" t="n">
        <v>6</v>
      </c>
      <c r="K28" s="39" t="n">
        <f aca="false">SUM(I28:J28)</f>
        <v>6</v>
      </c>
      <c r="L28" s="21" t="s">
        <v>254</v>
      </c>
      <c r="M28" s="13"/>
      <c r="N28" s="13"/>
      <c r="O28" s="13"/>
    </row>
    <row r="29" customFormat="false" ht="28.5" hidden="false" customHeight="true" outlineLevel="0" collapsed="false">
      <c r="B29" s="37" t="s">
        <v>1355</v>
      </c>
      <c r="C29" s="38" t="s">
        <v>22</v>
      </c>
      <c r="D29" s="21" t="s">
        <v>1383</v>
      </c>
      <c r="E29" s="13" t="s">
        <v>499</v>
      </c>
      <c r="F29" s="21" t="s">
        <v>36</v>
      </c>
      <c r="G29" s="14" t="s">
        <v>32</v>
      </c>
      <c r="H29" s="15" t="n">
        <f aca="false">8*I29</f>
        <v>24</v>
      </c>
      <c r="I29" s="16" t="n">
        <v>3</v>
      </c>
      <c r="J29" s="16"/>
      <c r="K29" s="219" t="n">
        <f aca="false">SUM(I29:J29)</f>
        <v>3</v>
      </c>
      <c r="L29" s="21" t="s">
        <v>762</v>
      </c>
      <c r="M29" s="63" t="s">
        <v>16</v>
      </c>
      <c r="N29" s="13" t="s">
        <v>23</v>
      </c>
      <c r="O29" s="13" t="s">
        <v>23</v>
      </c>
    </row>
    <row r="30" customFormat="false" ht="41.4" hidden="false" customHeight="false" outlineLevel="0" collapsed="false">
      <c r="B30" s="37" t="s">
        <v>1355</v>
      </c>
      <c r="C30" s="38" t="s">
        <v>22</v>
      </c>
      <c r="D30" s="21" t="s">
        <v>1384</v>
      </c>
      <c r="E30" s="13" t="s">
        <v>499</v>
      </c>
      <c r="F30" s="21" t="s">
        <v>36</v>
      </c>
      <c r="G30" s="14" t="s">
        <v>32</v>
      </c>
      <c r="H30" s="15" t="n">
        <f aca="false">8*I30</f>
        <v>24</v>
      </c>
      <c r="I30" s="16" t="n">
        <v>3</v>
      </c>
      <c r="J30" s="16"/>
      <c r="K30" s="219" t="n">
        <f aca="false">SUM(I30:J30)</f>
        <v>3</v>
      </c>
      <c r="L30" s="408" t="s">
        <v>1385</v>
      </c>
      <c r="M30" s="63" t="s">
        <v>22</v>
      </c>
      <c r="N30" s="13" t="s">
        <v>23</v>
      </c>
      <c r="O30" s="13" t="s">
        <v>23</v>
      </c>
    </row>
    <row r="31" customFormat="false" ht="26.25" hidden="false" customHeight="true" outlineLevel="0" collapsed="false">
      <c r="B31" s="37" t="s">
        <v>1355</v>
      </c>
      <c r="C31" s="38" t="s">
        <v>22</v>
      </c>
      <c r="D31" s="21" t="s">
        <v>1386</v>
      </c>
      <c r="E31" s="13" t="s">
        <v>961</v>
      </c>
      <c r="F31" s="21" t="s">
        <v>36</v>
      </c>
      <c r="G31" s="14" t="s">
        <v>32</v>
      </c>
      <c r="H31" s="15" t="n">
        <f aca="false">8*J31</f>
        <v>48</v>
      </c>
      <c r="I31" s="16"/>
      <c r="J31" s="16" t="n">
        <v>6</v>
      </c>
      <c r="K31" s="219" t="n">
        <f aca="false">SUM(I31:J31)</f>
        <v>6</v>
      </c>
      <c r="L31" s="21" t="s">
        <v>633</v>
      </c>
      <c r="M31" s="63" t="s">
        <v>16</v>
      </c>
      <c r="N31" s="13" t="s">
        <v>23</v>
      </c>
      <c r="O31" s="13" t="s">
        <v>23</v>
      </c>
    </row>
    <row r="32" customFormat="false" ht="26.25" hidden="false" customHeight="true" outlineLevel="0" collapsed="false">
      <c r="B32" s="37" t="s">
        <v>1355</v>
      </c>
      <c r="C32" s="38" t="s">
        <v>22</v>
      </c>
      <c r="D32" s="21" t="s">
        <v>1387</v>
      </c>
      <c r="E32" s="13" t="s">
        <v>288</v>
      </c>
      <c r="F32" s="21" t="s">
        <v>36</v>
      </c>
      <c r="G32" s="14" t="s">
        <v>32</v>
      </c>
      <c r="H32" s="15" t="n">
        <f aca="false">8*J32</f>
        <v>48</v>
      </c>
      <c r="I32" s="16"/>
      <c r="J32" s="16" t="n">
        <v>6</v>
      </c>
      <c r="K32" s="219" t="n">
        <f aca="false">SUM(I32:J32)</f>
        <v>6</v>
      </c>
      <c r="L32" s="21" t="s">
        <v>314</v>
      </c>
      <c r="M32" s="63" t="s">
        <v>22</v>
      </c>
      <c r="N32" s="13" t="s">
        <v>23</v>
      </c>
      <c r="O32" s="13" t="s">
        <v>23</v>
      </c>
    </row>
    <row r="33" customFormat="false" ht="26.25" hidden="false" customHeight="true" outlineLevel="0" collapsed="false">
      <c r="B33" s="37" t="s">
        <v>1355</v>
      </c>
      <c r="C33" s="38" t="s">
        <v>22</v>
      </c>
      <c r="D33" s="21" t="s">
        <v>1388</v>
      </c>
      <c r="E33" s="13" t="s">
        <v>499</v>
      </c>
      <c r="F33" s="21" t="s">
        <v>36</v>
      </c>
      <c r="G33" s="14" t="s">
        <v>32</v>
      </c>
      <c r="H33" s="15" t="n">
        <f aca="false">8*J33</f>
        <v>48</v>
      </c>
      <c r="I33" s="16"/>
      <c r="J33" s="16" t="n">
        <v>6</v>
      </c>
      <c r="K33" s="219" t="n">
        <f aca="false">SUM(I33:J33)</f>
        <v>6</v>
      </c>
      <c r="L33" s="21" t="s">
        <v>117</v>
      </c>
      <c r="M33" s="63" t="s">
        <v>22</v>
      </c>
      <c r="N33" s="13" t="s">
        <v>23</v>
      </c>
      <c r="O33" s="13" t="s">
        <v>23</v>
      </c>
    </row>
    <row r="34" customFormat="false" ht="28.5" hidden="false" customHeight="true" outlineLevel="0" collapsed="false">
      <c r="B34" s="37" t="s">
        <v>1355</v>
      </c>
      <c r="C34" s="38" t="s">
        <v>22</v>
      </c>
      <c r="D34" s="21" t="s">
        <v>1389</v>
      </c>
      <c r="E34" s="13" t="s">
        <v>30</v>
      </c>
      <c r="F34" s="21" t="s">
        <v>36</v>
      </c>
      <c r="G34" s="14" t="s">
        <v>32</v>
      </c>
      <c r="H34" s="15" t="n">
        <f aca="false">8*J34</f>
        <v>48</v>
      </c>
      <c r="I34" s="16"/>
      <c r="J34" s="16" t="n">
        <v>6</v>
      </c>
      <c r="K34" s="219" t="n">
        <f aca="false">SUM(I34:J34)</f>
        <v>6</v>
      </c>
      <c r="L34" s="21" t="s">
        <v>254</v>
      </c>
      <c r="M34" s="63"/>
      <c r="N34" s="13"/>
      <c r="O34" s="13"/>
    </row>
    <row r="35" customFormat="false" ht="31.5" hidden="false" customHeight="true" outlineLevel="0" collapsed="false">
      <c r="B35" s="249" t="s">
        <v>1355</v>
      </c>
      <c r="C35" s="358" t="s">
        <v>22</v>
      </c>
      <c r="D35" s="28" t="s">
        <v>1390</v>
      </c>
      <c r="E35" s="29" t="s">
        <v>1391</v>
      </c>
      <c r="F35" s="28" t="s">
        <v>43</v>
      </c>
      <c r="G35" s="209" t="s">
        <v>44</v>
      </c>
      <c r="H35" s="30" t="n">
        <f aca="false">8*I35</f>
        <v>16</v>
      </c>
      <c r="I35" s="31" t="n">
        <v>2</v>
      </c>
      <c r="J35" s="31"/>
      <c r="K35" s="347" t="n">
        <f aca="false">SUM(I35:J35)</f>
        <v>2</v>
      </c>
      <c r="L35" s="28" t="s">
        <v>254</v>
      </c>
      <c r="M35" s="29"/>
      <c r="N35" s="29"/>
      <c r="O35" s="29"/>
    </row>
    <row r="36" customFormat="false" ht="17.25" hidden="false" customHeight="true" outlineLevel="0" collapsed="false">
      <c r="B36" s="329"/>
      <c r="C36" s="330" t="s">
        <v>277</v>
      </c>
      <c r="D36" s="330"/>
      <c r="E36" s="330"/>
      <c r="F36" s="330"/>
      <c r="G36" s="330"/>
      <c r="H36" s="331" t="n">
        <f aca="false">SUM(H24:H35)</f>
        <v>480</v>
      </c>
      <c r="I36" s="331" t="n">
        <f aca="false">SUM(I24:I35)</f>
        <v>14</v>
      </c>
      <c r="J36" s="331" t="n">
        <f aca="false">SUM(J24:J35)</f>
        <v>46</v>
      </c>
      <c r="K36" s="331" t="n">
        <f aca="false">SUM(K24:K35)</f>
        <v>60</v>
      </c>
      <c r="L36" s="46"/>
      <c r="M36" s="46"/>
      <c r="N36" s="46"/>
      <c r="O36" s="46"/>
    </row>
    <row r="37" customFormat="false" ht="7.5" hidden="false" customHeight="true" outlineLevel="0" collapsed="false"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5"/>
      <c r="M37" s="5"/>
    </row>
    <row r="38" customFormat="false" ht="36" hidden="false" customHeight="true" outlineLevel="0" collapsed="false">
      <c r="B38" s="7" t="s">
        <v>1</v>
      </c>
      <c r="C38" s="8" t="s">
        <v>2</v>
      </c>
      <c r="D38" s="7" t="s">
        <v>3</v>
      </c>
      <c r="E38" s="8" t="s">
        <v>4</v>
      </c>
      <c r="F38" s="7" t="s">
        <v>5</v>
      </c>
      <c r="G38" s="8" t="s">
        <v>6</v>
      </c>
      <c r="H38" s="8" t="s">
        <v>7</v>
      </c>
      <c r="I38" s="8" t="s">
        <v>8</v>
      </c>
      <c r="J38" s="8" t="s">
        <v>9</v>
      </c>
      <c r="K38" s="8" t="s">
        <v>10</v>
      </c>
      <c r="L38" s="7" t="s">
        <v>577</v>
      </c>
      <c r="M38" s="9" t="s">
        <v>12</v>
      </c>
      <c r="N38" s="9" t="s">
        <v>13</v>
      </c>
      <c r="O38" s="9" t="s">
        <v>14</v>
      </c>
    </row>
    <row r="39" s="409" customFormat="true" ht="33" hidden="false" customHeight="true" outlineLevel="0" collapsed="false">
      <c r="B39" s="410" t="s">
        <v>1355</v>
      </c>
      <c r="C39" s="411" t="s">
        <v>87</v>
      </c>
      <c r="D39" s="12" t="s">
        <v>1392</v>
      </c>
      <c r="E39" s="20" t="s">
        <v>51</v>
      </c>
      <c r="F39" s="12" t="s">
        <v>36</v>
      </c>
      <c r="G39" s="62" t="s">
        <v>32</v>
      </c>
      <c r="H39" s="62" t="n">
        <f aca="false">8*I39</f>
        <v>24</v>
      </c>
      <c r="I39" s="62" t="n">
        <v>3</v>
      </c>
      <c r="J39" s="412"/>
      <c r="K39" s="413" t="n">
        <f aca="false">SUM(I39:J39)</f>
        <v>3</v>
      </c>
      <c r="L39" s="12" t="s">
        <v>52</v>
      </c>
      <c r="M39" s="20" t="s">
        <v>22</v>
      </c>
      <c r="N39" s="20" t="s">
        <v>23</v>
      </c>
      <c r="O39" s="20" t="s">
        <v>23</v>
      </c>
    </row>
    <row r="40" customFormat="false" ht="27.6" hidden="false" customHeight="false" outlineLevel="0" collapsed="false">
      <c r="B40" s="48" t="s">
        <v>1355</v>
      </c>
      <c r="C40" s="49" t="s">
        <v>87</v>
      </c>
      <c r="D40" s="21" t="s">
        <v>1393</v>
      </c>
      <c r="E40" s="13" t="s">
        <v>529</v>
      </c>
      <c r="F40" s="21" t="s">
        <v>36</v>
      </c>
      <c r="G40" s="14" t="s">
        <v>32</v>
      </c>
      <c r="H40" s="15" t="n">
        <f aca="false">8*I40</f>
        <v>24</v>
      </c>
      <c r="I40" s="16" t="n">
        <v>3</v>
      </c>
      <c r="J40" s="16"/>
      <c r="K40" s="53" t="n">
        <f aca="false">SUM(I40:J40)</f>
        <v>3</v>
      </c>
      <c r="L40" s="21" t="s">
        <v>254</v>
      </c>
      <c r="M40" s="13"/>
      <c r="N40" s="13"/>
      <c r="O40" s="13"/>
    </row>
    <row r="41" customFormat="false" ht="26.25" hidden="false" customHeight="true" outlineLevel="0" collapsed="false">
      <c r="B41" s="48" t="s">
        <v>1355</v>
      </c>
      <c r="C41" s="49" t="s">
        <v>87</v>
      </c>
      <c r="D41" s="21" t="s">
        <v>1394</v>
      </c>
      <c r="E41" s="13" t="s">
        <v>529</v>
      </c>
      <c r="F41" s="21" t="s">
        <v>36</v>
      </c>
      <c r="G41" s="14" t="s">
        <v>32</v>
      </c>
      <c r="H41" s="15" t="n">
        <f aca="false">8*J41</f>
        <v>32</v>
      </c>
      <c r="I41" s="16"/>
      <c r="J41" s="16" t="n">
        <v>4</v>
      </c>
      <c r="K41" s="53" t="n">
        <f aca="false">SUM(I41:J41)</f>
        <v>4</v>
      </c>
      <c r="L41" s="21" t="s">
        <v>565</v>
      </c>
      <c r="M41" s="63" t="s">
        <v>27</v>
      </c>
      <c r="N41" s="13" t="s">
        <v>23</v>
      </c>
      <c r="O41" s="13" t="s">
        <v>23</v>
      </c>
    </row>
    <row r="42" customFormat="false" ht="26.25" hidden="false" customHeight="true" outlineLevel="0" collapsed="false">
      <c r="B42" s="48" t="s">
        <v>1355</v>
      </c>
      <c r="C42" s="49" t="s">
        <v>87</v>
      </c>
      <c r="D42" s="21" t="s">
        <v>1395</v>
      </c>
      <c r="E42" s="13" t="s">
        <v>1380</v>
      </c>
      <c r="F42" s="21" t="s">
        <v>36</v>
      </c>
      <c r="G42" s="14" t="s">
        <v>32</v>
      </c>
      <c r="H42" s="15" t="n">
        <f aca="false">8*J42</f>
        <v>32</v>
      </c>
      <c r="I42" s="16"/>
      <c r="J42" s="16" t="n">
        <v>4</v>
      </c>
      <c r="K42" s="53" t="n">
        <f aca="false">SUM(I42:J42)</f>
        <v>4</v>
      </c>
      <c r="L42" s="21" t="s">
        <v>254</v>
      </c>
      <c r="M42" s="63"/>
      <c r="N42" s="13"/>
      <c r="O42" s="13"/>
    </row>
    <row r="43" customFormat="false" ht="26.25" hidden="false" customHeight="true" outlineLevel="0" collapsed="false">
      <c r="B43" s="48" t="s">
        <v>1355</v>
      </c>
      <c r="C43" s="49" t="s">
        <v>87</v>
      </c>
      <c r="D43" s="21" t="s">
        <v>1396</v>
      </c>
      <c r="E43" s="13" t="s">
        <v>25</v>
      </c>
      <c r="F43" s="21" t="s">
        <v>36</v>
      </c>
      <c r="G43" s="14" t="s">
        <v>32</v>
      </c>
      <c r="H43" s="15" t="n">
        <f aca="false">8*J43</f>
        <v>48</v>
      </c>
      <c r="I43" s="16"/>
      <c r="J43" s="16" t="n">
        <v>6</v>
      </c>
      <c r="K43" s="53" t="n">
        <f aca="false">SUM(I43:J43)</f>
        <v>6</v>
      </c>
      <c r="L43" s="21" t="s">
        <v>26</v>
      </c>
      <c r="M43" s="63" t="s">
        <v>27</v>
      </c>
      <c r="N43" s="13" t="s">
        <v>28</v>
      </c>
      <c r="O43" s="13" t="s">
        <v>28</v>
      </c>
    </row>
    <row r="44" s="414" customFormat="true" ht="26.25" hidden="false" customHeight="true" outlineLevel="0" collapsed="false">
      <c r="B44" s="415" t="s">
        <v>1355</v>
      </c>
      <c r="C44" s="416" t="s">
        <v>87</v>
      </c>
      <c r="D44" s="408" t="s">
        <v>1397</v>
      </c>
      <c r="E44" s="417" t="s">
        <v>1380</v>
      </c>
      <c r="F44" s="408" t="s">
        <v>36</v>
      </c>
      <c r="G44" s="418" t="s">
        <v>32</v>
      </c>
      <c r="H44" s="419" t="n">
        <f aca="false">8*J44</f>
        <v>64</v>
      </c>
      <c r="I44" s="420"/>
      <c r="J44" s="420" t="n">
        <v>8</v>
      </c>
      <c r="K44" s="421" t="n">
        <f aca="false">SUM(I44:J44)</f>
        <v>8</v>
      </c>
      <c r="L44" s="21" t="s">
        <v>254</v>
      </c>
      <c r="M44" s="422"/>
      <c r="N44" s="417"/>
      <c r="O44" s="13"/>
    </row>
    <row r="45" customFormat="false" ht="26.25" hidden="false" customHeight="true" outlineLevel="0" collapsed="false">
      <c r="B45" s="48" t="s">
        <v>1355</v>
      </c>
      <c r="C45" s="49" t="s">
        <v>87</v>
      </c>
      <c r="D45" s="21" t="s">
        <v>1398</v>
      </c>
      <c r="E45" s="13" t="s">
        <v>529</v>
      </c>
      <c r="F45" s="21" t="s">
        <v>36</v>
      </c>
      <c r="G45" s="14" t="s">
        <v>32</v>
      </c>
      <c r="H45" s="15" t="n">
        <f aca="false">8*J45</f>
        <v>64</v>
      </c>
      <c r="I45" s="16"/>
      <c r="J45" s="16" t="n">
        <v>8</v>
      </c>
      <c r="K45" s="53" t="n">
        <f aca="false">SUM(I45:J45)</f>
        <v>8</v>
      </c>
      <c r="L45" s="21" t="s">
        <v>565</v>
      </c>
      <c r="M45" s="63" t="s">
        <v>27</v>
      </c>
      <c r="N45" s="13" t="s">
        <v>23</v>
      </c>
      <c r="O45" s="13" t="s">
        <v>23</v>
      </c>
    </row>
    <row r="46" s="414" customFormat="true" ht="26.25" hidden="false" customHeight="true" outlineLevel="0" collapsed="false">
      <c r="B46" s="415" t="s">
        <v>1355</v>
      </c>
      <c r="C46" s="416" t="s">
        <v>87</v>
      </c>
      <c r="D46" s="408" t="s">
        <v>1399</v>
      </c>
      <c r="E46" s="417" t="s">
        <v>1400</v>
      </c>
      <c r="F46" s="408" t="s">
        <v>36</v>
      </c>
      <c r="G46" s="418" t="s">
        <v>32</v>
      </c>
      <c r="H46" s="419" t="n">
        <f aca="false">8*J46</f>
        <v>48</v>
      </c>
      <c r="I46" s="420"/>
      <c r="J46" s="420" t="n">
        <v>6</v>
      </c>
      <c r="K46" s="421" t="n">
        <f aca="false">SUM(I46:J46)</f>
        <v>6</v>
      </c>
      <c r="L46" s="21" t="s">
        <v>254</v>
      </c>
      <c r="M46" s="63"/>
      <c r="N46" s="13"/>
      <c r="O46" s="13"/>
    </row>
    <row r="47" customFormat="false" ht="27.6" hidden="false" customHeight="false" outlineLevel="0" collapsed="false">
      <c r="B47" s="48" t="s">
        <v>1355</v>
      </c>
      <c r="C47" s="49" t="s">
        <v>87</v>
      </c>
      <c r="D47" s="21" t="s">
        <v>1401</v>
      </c>
      <c r="E47" s="13" t="s">
        <v>627</v>
      </c>
      <c r="F47" s="21" t="s">
        <v>36</v>
      </c>
      <c r="G47" s="14" t="s">
        <v>32</v>
      </c>
      <c r="H47" s="15" t="n">
        <f aca="false">8*J47</f>
        <v>48</v>
      </c>
      <c r="I47" s="16"/>
      <c r="J47" s="16" t="n">
        <v>6</v>
      </c>
      <c r="K47" s="53" t="n">
        <f aca="false">SUM(I47:J47)</f>
        <v>6</v>
      </c>
      <c r="L47" s="21" t="s">
        <v>628</v>
      </c>
      <c r="M47" s="63" t="s">
        <v>16</v>
      </c>
      <c r="N47" s="13" t="s">
        <v>28</v>
      </c>
      <c r="O47" s="13" t="s">
        <v>28</v>
      </c>
    </row>
    <row r="48" customFormat="false" ht="27.6" hidden="false" customHeight="false" outlineLevel="0" collapsed="false">
      <c r="B48" s="48" t="s">
        <v>1355</v>
      </c>
      <c r="C48" s="49" t="s">
        <v>87</v>
      </c>
      <c r="D48" s="21" t="s">
        <v>1402</v>
      </c>
      <c r="E48" s="13" t="s">
        <v>84</v>
      </c>
      <c r="F48" s="21" t="s">
        <v>36</v>
      </c>
      <c r="G48" s="14" t="s">
        <v>32</v>
      </c>
      <c r="H48" s="15" t="n">
        <f aca="false">8*J48</f>
        <v>48</v>
      </c>
      <c r="I48" s="16"/>
      <c r="J48" s="16" t="n">
        <v>6</v>
      </c>
      <c r="K48" s="53" t="n">
        <f aca="false">SUM(I48:J48)</f>
        <v>6</v>
      </c>
      <c r="L48" s="21" t="s">
        <v>85</v>
      </c>
      <c r="M48" s="63" t="s">
        <v>16</v>
      </c>
      <c r="N48" s="13" t="s">
        <v>23</v>
      </c>
      <c r="O48" s="13" t="s">
        <v>23</v>
      </c>
    </row>
    <row r="49" customFormat="false" ht="28.2" hidden="false" customHeight="false" outlineLevel="0" collapsed="false">
      <c r="B49" s="52" t="s">
        <v>1355</v>
      </c>
      <c r="C49" s="269" t="s">
        <v>87</v>
      </c>
      <c r="D49" s="28" t="s">
        <v>1403</v>
      </c>
      <c r="E49" s="29" t="s">
        <v>236</v>
      </c>
      <c r="F49" s="28" t="s">
        <v>36</v>
      </c>
      <c r="G49" s="209" t="s">
        <v>32</v>
      </c>
      <c r="H49" s="30" t="n">
        <f aca="false">8*J49</f>
        <v>48</v>
      </c>
      <c r="I49" s="31"/>
      <c r="J49" s="31" t="n">
        <v>6</v>
      </c>
      <c r="K49" s="270" t="n">
        <f aca="false">SUM(I49:J49)</f>
        <v>6</v>
      </c>
      <c r="L49" s="28" t="s">
        <v>77</v>
      </c>
      <c r="M49" s="33" t="s">
        <v>22</v>
      </c>
      <c r="N49" s="29" t="s">
        <v>23</v>
      </c>
      <c r="O49" s="29" t="s">
        <v>23</v>
      </c>
    </row>
    <row r="50" customFormat="false" ht="17.25" hidden="false" customHeight="true" outlineLevel="0" collapsed="false">
      <c r="B50" s="271"/>
      <c r="C50" s="272" t="s">
        <v>290</v>
      </c>
      <c r="D50" s="272"/>
      <c r="E50" s="272"/>
      <c r="F50" s="272"/>
      <c r="G50" s="272"/>
      <c r="H50" s="273" t="n">
        <f aca="false">SUM(H39:H43)</f>
        <v>160</v>
      </c>
      <c r="I50" s="273" t="n">
        <f aca="false">SUM(I39:I43)</f>
        <v>6</v>
      </c>
      <c r="J50" s="273" t="n">
        <f aca="false">SUM(J39:J49)</f>
        <v>54</v>
      </c>
      <c r="K50" s="273" t="n">
        <f aca="false">SUM(K39:K49)</f>
        <v>60</v>
      </c>
      <c r="L50" s="57"/>
      <c r="M50" s="57"/>
      <c r="N50" s="57"/>
      <c r="O50" s="57"/>
    </row>
    <row r="51" customFormat="false" ht="6.75" hidden="false" customHeight="true" outlineLevel="0" collapsed="false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5"/>
    </row>
    <row r="52" customFormat="false" ht="36" hidden="false" customHeight="true" outlineLevel="0" collapsed="false">
      <c r="B52" s="7" t="s">
        <v>1</v>
      </c>
      <c r="C52" s="8" t="s">
        <v>2</v>
      </c>
      <c r="D52" s="7" t="s">
        <v>3</v>
      </c>
      <c r="E52" s="8" t="s">
        <v>4</v>
      </c>
      <c r="F52" s="7" t="s">
        <v>5</v>
      </c>
      <c r="G52" s="8" t="s">
        <v>6</v>
      </c>
      <c r="H52" s="8" t="s">
        <v>7</v>
      </c>
      <c r="I52" s="8" t="s">
        <v>8</v>
      </c>
      <c r="J52" s="8" t="s">
        <v>9</v>
      </c>
      <c r="K52" s="8" t="s">
        <v>10</v>
      </c>
      <c r="L52" s="7" t="s">
        <v>577</v>
      </c>
      <c r="M52" s="9" t="s">
        <v>12</v>
      </c>
      <c r="N52" s="9" t="s">
        <v>13</v>
      </c>
      <c r="O52" s="9" t="s">
        <v>14</v>
      </c>
    </row>
    <row r="53" customFormat="false" ht="28.2" hidden="false" customHeight="false" outlineLevel="0" collapsed="false">
      <c r="B53" s="274" t="s">
        <v>1355</v>
      </c>
      <c r="C53" s="65" t="s">
        <v>113</v>
      </c>
      <c r="D53" s="12" t="s">
        <v>1404</v>
      </c>
      <c r="E53" s="20" t="s">
        <v>1380</v>
      </c>
      <c r="F53" s="12" t="s">
        <v>36</v>
      </c>
      <c r="G53" s="62" t="s">
        <v>32</v>
      </c>
      <c r="H53" s="62" t="n">
        <f aca="false">8*J53</f>
        <v>40</v>
      </c>
      <c r="I53" s="17"/>
      <c r="J53" s="17" t="n">
        <v>5</v>
      </c>
      <c r="K53" s="60" t="n">
        <f aca="false">SUM(I53:J53)</f>
        <v>5</v>
      </c>
      <c r="L53" s="12" t="s">
        <v>254</v>
      </c>
      <c r="M53" s="19"/>
      <c r="N53" s="20"/>
      <c r="O53" s="13"/>
    </row>
    <row r="54" customFormat="false" ht="27.6" hidden="false" customHeight="false" outlineLevel="0" collapsed="false">
      <c r="B54" s="58" t="s">
        <v>1355</v>
      </c>
      <c r="C54" s="59" t="s">
        <v>113</v>
      </c>
      <c r="D54" s="21" t="s">
        <v>1405</v>
      </c>
      <c r="E54" s="13" t="s">
        <v>1380</v>
      </c>
      <c r="F54" s="21" t="s">
        <v>36</v>
      </c>
      <c r="G54" s="14" t="s">
        <v>32</v>
      </c>
      <c r="H54" s="15" t="n">
        <f aca="false">8*J54</f>
        <v>40</v>
      </c>
      <c r="I54" s="16"/>
      <c r="J54" s="16" t="n">
        <v>5</v>
      </c>
      <c r="K54" s="265" t="n">
        <f aca="false">SUM(I54:J54)</f>
        <v>5</v>
      </c>
      <c r="L54" s="21" t="s">
        <v>254</v>
      </c>
      <c r="M54" s="63"/>
      <c r="N54" s="13"/>
      <c r="O54" s="13"/>
    </row>
    <row r="55" customFormat="false" ht="27.6" hidden="false" customHeight="false" outlineLevel="0" collapsed="false">
      <c r="B55" s="58" t="s">
        <v>1355</v>
      </c>
      <c r="C55" s="59" t="s">
        <v>113</v>
      </c>
      <c r="D55" s="21" t="s">
        <v>1406</v>
      </c>
      <c r="E55" s="13" t="s">
        <v>529</v>
      </c>
      <c r="F55" s="21" t="s">
        <v>36</v>
      </c>
      <c r="G55" s="14" t="s">
        <v>32</v>
      </c>
      <c r="H55" s="15" t="n">
        <f aca="false">8*J55</f>
        <v>48</v>
      </c>
      <c r="I55" s="16"/>
      <c r="J55" s="16" t="n">
        <v>6</v>
      </c>
      <c r="K55" s="265" t="n">
        <f aca="false">SUM(I55:J55)</f>
        <v>6</v>
      </c>
      <c r="L55" s="21" t="s">
        <v>565</v>
      </c>
      <c r="M55" s="63" t="s">
        <v>27</v>
      </c>
      <c r="N55" s="13" t="s">
        <v>23</v>
      </c>
      <c r="O55" s="13" t="s">
        <v>23</v>
      </c>
    </row>
    <row r="56" customFormat="false" ht="25.5" hidden="false" customHeight="true" outlineLevel="0" collapsed="false">
      <c r="B56" s="58" t="s">
        <v>1355</v>
      </c>
      <c r="C56" s="59" t="s">
        <v>113</v>
      </c>
      <c r="D56" s="21" t="s">
        <v>1407</v>
      </c>
      <c r="E56" s="13" t="s">
        <v>332</v>
      </c>
      <c r="F56" s="21" t="s">
        <v>36</v>
      </c>
      <c r="G56" s="14" t="s">
        <v>32</v>
      </c>
      <c r="H56" s="15" t="n">
        <f aca="false">8*J56</f>
        <v>48</v>
      </c>
      <c r="I56" s="16"/>
      <c r="J56" s="16" t="n">
        <v>6</v>
      </c>
      <c r="K56" s="265" t="n">
        <f aca="false">SUM(I56:J56)</f>
        <v>6</v>
      </c>
      <c r="L56" s="21" t="s">
        <v>834</v>
      </c>
      <c r="M56" s="63" t="s">
        <v>22</v>
      </c>
      <c r="N56" s="13" t="s">
        <v>23</v>
      </c>
      <c r="O56" s="13" t="s">
        <v>23</v>
      </c>
    </row>
    <row r="57" customFormat="false" ht="25.5" hidden="false" customHeight="true" outlineLevel="0" collapsed="false">
      <c r="B57" s="58" t="s">
        <v>1355</v>
      </c>
      <c r="C57" s="59" t="s">
        <v>113</v>
      </c>
      <c r="D57" s="21" t="s">
        <v>1408</v>
      </c>
      <c r="E57" s="13" t="s">
        <v>110</v>
      </c>
      <c r="F57" s="21" t="s">
        <v>36</v>
      </c>
      <c r="G57" s="14" t="s">
        <v>32</v>
      </c>
      <c r="H57" s="15" t="n">
        <f aca="false">8*J57</f>
        <v>48</v>
      </c>
      <c r="I57" s="16"/>
      <c r="J57" s="16" t="n">
        <v>6</v>
      </c>
      <c r="K57" s="265" t="n">
        <f aca="false">SUM(I57:J57)</f>
        <v>6</v>
      </c>
      <c r="L57" s="21" t="s">
        <v>111</v>
      </c>
      <c r="M57" s="63" t="s">
        <v>22</v>
      </c>
      <c r="N57" s="13" t="s">
        <v>23</v>
      </c>
      <c r="O57" s="13" t="s">
        <v>23</v>
      </c>
    </row>
    <row r="58" customFormat="false" ht="25.5" hidden="false" customHeight="true" outlineLevel="0" collapsed="false">
      <c r="B58" s="58" t="s">
        <v>1355</v>
      </c>
      <c r="C58" s="59" t="s">
        <v>113</v>
      </c>
      <c r="D58" s="21" t="s">
        <v>1409</v>
      </c>
      <c r="E58" s="13" t="s">
        <v>404</v>
      </c>
      <c r="F58" s="21" t="s">
        <v>36</v>
      </c>
      <c r="G58" s="14" t="s">
        <v>32</v>
      </c>
      <c r="H58" s="15" t="n">
        <f aca="false">8*J58</f>
        <v>48</v>
      </c>
      <c r="I58" s="16"/>
      <c r="J58" s="16" t="n">
        <v>6</v>
      </c>
      <c r="K58" s="265" t="n">
        <f aca="false">SUM(I58:J58)</f>
        <v>6</v>
      </c>
      <c r="L58" s="21" t="s">
        <v>711</v>
      </c>
      <c r="M58" s="63" t="s">
        <v>22</v>
      </c>
      <c r="N58" s="13" t="s">
        <v>108</v>
      </c>
      <c r="O58" s="13" t="s">
        <v>108</v>
      </c>
    </row>
    <row r="59" customFormat="false" ht="25.5" hidden="false" customHeight="true" outlineLevel="0" collapsed="false">
      <c r="B59" s="58" t="s">
        <v>1355</v>
      </c>
      <c r="C59" s="59" t="s">
        <v>113</v>
      </c>
      <c r="D59" s="21" t="s">
        <v>1410</v>
      </c>
      <c r="E59" s="13" t="s">
        <v>54</v>
      </c>
      <c r="F59" s="21" t="s">
        <v>36</v>
      </c>
      <c r="G59" s="14" t="s">
        <v>32</v>
      </c>
      <c r="H59" s="15" t="n">
        <f aca="false">8*I59</f>
        <v>40</v>
      </c>
      <c r="I59" s="16" t="n">
        <v>5</v>
      </c>
      <c r="J59" s="99"/>
      <c r="K59" s="265" t="n">
        <f aca="false">SUM(I59:I59)</f>
        <v>5</v>
      </c>
      <c r="L59" s="21" t="s">
        <v>62</v>
      </c>
      <c r="M59" s="63" t="s">
        <v>27</v>
      </c>
      <c r="N59" s="13" t="s">
        <v>28</v>
      </c>
      <c r="O59" s="13" t="s">
        <v>28</v>
      </c>
    </row>
    <row r="60" customFormat="false" ht="25.5" hidden="false" customHeight="true" outlineLevel="0" collapsed="false">
      <c r="B60" s="58" t="s">
        <v>1355</v>
      </c>
      <c r="C60" s="59" t="s">
        <v>113</v>
      </c>
      <c r="D60" s="21" t="s">
        <v>1411</v>
      </c>
      <c r="E60" s="13" t="s">
        <v>54</v>
      </c>
      <c r="F60" s="21" t="s">
        <v>36</v>
      </c>
      <c r="G60" s="14" t="s">
        <v>32</v>
      </c>
      <c r="H60" s="15" t="n">
        <f aca="false">8*J60</f>
        <v>48</v>
      </c>
      <c r="I60" s="16"/>
      <c r="J60" s="16" t="n">
        <v>6</v>
      </c>
      <c r="K60" s="265" t="n">
        <f aca="false">SUM(I60:J60)</f>
        <v>6</v>
      </c>
      <c r="L60" s="21" t="s">
        <v>1412</v>
      </c>
      <c r="M60" s="63" t="s">
        <v>22</v>
      </c>
      <c r="N60" s="13" t="s">
        <v>28</v>
      </c>
      <c r="O60" s="13" t="s">
        <v>28</v>
      </c>
    </row>
    <row r="61" customFormat="false" ht="28.2" hidden="false" customHeight="false" outlineLevel="0" collapsed="false">
      <c r="B61" s="64" t="s">
        <v>1355</v>
      </c>
      <c r="C61" s="275" t="s">
        <v>113</v>
      </c>
      <c r="D61" s="28" t="s">
        <v>148</v>
      </c>
      <c r="E61" s="29" t="s">
        <v>138</v>
      </c>
      <c r="F61" s="28" t="s">
        <v>149</v>
      </c>
      <c r="G61" s="30" t="s">
        <v>150</v>
      </c>
      <c r="H61" s="30" t="n">
        <f aca="false">K61*8</f>
        <v>120</v>
      </c>
      <c r="I61" s="31" t="n">
        <v>5</v>
      </c>
      <c r="J61" s="31" t="n">
        <v>10</v>
      </c>
      <c r="K61" s="276" t="n">
        <f aca="false">SUM(I61:J61)</f>
        <v>15</v>
      </c>
      <c r="L61" s="28" t="s">
        <v>151</v>
      </c>
      <c r="M61" s="33" t="s">
        <v>142</v>
      </c>
      <c r="N61" s="33" t="s">
        <v>142</v>
      </c>
      <c r="O61" s="33" t="s">
        <v>142</v>
      </c>
    </row>
    <row r="62" customFormat="false" ht="17.25" hidden="false" customHeight="true" outlineLevel="0" collapsed="false">
      <c r="B62" s="423"/>
      <c r="C62" s="424"/>
      <c r="D62" s="425" t="s">
        <v>304</v>
      </c>
      <c r="E62" s="425"/>
      <c r="F62" s="425"/>
      <c r="G62" s="425"/>
      <c r="H62" s="364" t="n">
        <f aca="false">SUM(H53:H61)</f>
        <v>480</v>
      </c>
      <c r="I62" s="364" t="n">
        <f aca="false">SUM(I53:I61)</f>
        <v>10</v>
      </c>
      <c r="J62" s="364" t="n">
        <f aca="false">SUM(J53:J61)</f>
        <v>50</v>
      </c>
      <c r="K62" s="364" t="n">
        <f aca="false">SUM(K53:K61)</f>
        <v>60</v>
      </c>
      <c r="L62" s="66"/>
      <c r="M62" s="67"/>
      <c r="N62" s="67"/>
      <c r="O62" s="67"/>
    </row>
    <row r="63" customFormat="false" ht="6" hidden="false" customHeight="true" outlineLevel="0" collapsed="false">
      <c r="L63" s="4"/>
      <c r="M63" s="4"/>
      <c r="N63" s="4"/>
      <c r="O63" s="47"/>
    </row>
    <row r="64" customFormat="false" ht="16.8" hidden="false" customHeight="true" outlineLevel="0" collapsed="false">
      <c r="B64" s="238"/>
      <c r="C64" s="239" t="s">
        <v>305</v>
      </c>
      <c r="D64" s="239"/>
      <c r="E64" s="239"/>
      <c r="F64" s="239"/>
      <c r="G64" s="239"/>
      <c r="H64" s="239"/>
      <c r="I64" s="72" t="n">
        <f aca="false">I62+I50+I36+I21</f>
        <v>66</v>
      </c>
      <c r="J64" s="72" t="n">
        <f aca="false">J62+J50+J36+J21</f>
        <v>174</v>
      </c>
      <c r="K64" s="72" t="n">
        <f aca="false">K62+K50+K36+K21</f>
        <v>240</v>
      </c>
      <c r="L64" s="280"/>
      <c r="M64" s="280"/>
      <c r="N64" s="280"/>
      <c r="O64" s="280"/>
    </row>
    <row r="65" customFormat="false" ht="16.8" hidden="false" customHeight="false" outlineLevel="0" collapsed="false">
      <c r="B65" s="75"/>
      <c r="C65" s="76"/>
      <c r="D65" s="77"/>
      <c r="E65" s="76"/>
      <c r="F65" s="77"/>
      <c r="G65" s="353" t="s">
        <v>154</v>
      </c>
      <c r="H65" s="353"/>
      <c r="I65" s="80" t="n">
        <f aca="false">I64/K64</f>
        <v>0.275</v>
      </c>
      <c r="J65" s="81" t="n">
        <f aca="false">J64/K64</f>
        <v>0.725</v>
      </c>
      <c r="K65" s="82" t="n">
        <f aca="false">SUM(I65:J65)</f>
        <v>1</v>
      </c>
      <c r="L65" s="77"/>
    </row>
    <row r="66" customFormat="false" ht="15" hidden="false" customHeight="false" outlineLevel="0" collapsed="false"/>
  </sheetData>
  <mergeCells count="12">
    <mergeCell ref="B2:O2"/>
    <mergeCell ref="C21:G21"/>
    <mergeCell ref="L21:O21"/>
    <mergeCell ref="C36:G36"/>
    <mergeCell ref="L36:O36"/>
    <mergeCell ref="C50:G50"/>
    <mergeCell ref="L50:O50"/>
    <mergeCell ref="D62:G62"/>
    <mergeCell ref="L63:N63"/>
    <mergeCell ref="C64:G64"/>
    <mergeCell ref="L64:O64"/>
    <mergeCell ref="G65:H65"/>
  </mergeCells>
  <dataValidations count="6">
    <dataValidation allowBlank="true" operator="between" showDropDown="false" showErrorMessage="true" showInputMessage="true" sqref="F5:F20 F24:F35 F39:F49 F53:F60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0 G24:G35 G39:G49 G53:G60" type="list">
      <formula1>"A,B,C,E,F"</formula1>
      <formula2>0</formula2>
    </dataValidation>
    <dataValidation allowBlank="true" operator="between" showDropDown="false" showErrorMessage="true" showInputMessage="true" sqref="N5:O10 N12:O14 N16:O16 N18:O19 N24:O25 N29:O34 N39:O39 N41:O49 N53:O60" type="list">
      <formula1>"DSB,DSC,DMI,DSMSP,DIMCM,AOU-CA,AOBrotzu,ATS,ALTRI,"</formula1>
      <formula2>0</formula2>
    </dataValidation>
    <dataValidation allowBlank="true" operator="between" showDropDown="false" showErrorMessage="true" showInputMessage="true" sqref="M5:M12 M18:M19 M24:M25 M39 M41:M49 M53:M60" type="list">
      <formula1>"1°,2°,R,RTD,SSN,C,T"</formula1>
      <formula2>0</formula2>
    </dataValidation>
    <dataValidation allowBlank="true" operator="between" showDropDown="false" showErrorMessage="true" showInputMessage="true" sqref="F61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13:M14 M16 M29:M34" type="list">
      <formula1>"1°,2°,R,RTD,SSN,C"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P72"/>
  <sheetViews>
    <sheetView showFormulas="false" showGridLines="false" showRowColHeaders="true" showZeros="true" rightToLeft="false" tabSelected="false" showOutlineSymbols="true" defaultGridColor="true" view="normal" topLeftCell="A2" colorId="64" zoomScale="85" zoomScaleNormal="85" zoomScalePageLayoutView="100" workbookViewId="0">
      <selection pane="topLeft" activeCell="B35" activeCellId="0" sqref="B35"/>
    </sheetView>
  </sheetViews>
  <sheetFormatPr defaultColWidth="8.65234375" defaultRowHeight="14.4" zeroHeight="false" outlineLevelRow="0" outlineLevelCol="0"/>
  <cols>
    <col collapsed="false" customWidth="true" hidden="false" outlineLevel="0" max="1" min="1" style="119" width="2.1"/>
    <col collapsed="false" customWidth="true" hidden="false" outlineLevel="0" max="2" min="2" style="426" width="21.89"/>
    <col collapsed="false" customWidth="true" hidden="false" outlineLevel="0" max="3" min="3" style="121" width="9.55"/>
    <col collapsed="false" customWidth="true" hidden="false" outlineLevel="0" max="4" min="4" style="426" width="72.87"/>
    <col collapsed="false" customWidth="true" hidden="false" outlineLevel="0" max="5" min="5" style="121" width="9.1"/>
    <col collapsed="false" customWidth="true" hidden="false" outlineLevel="0" max="6" min="6" style="426" width="38.34"/>
    <col collapsed="false" customWidth="true" hidden="false" outlineLevel="0" max="7" min="7" style="426" width="9.55"/>
    <col collapsed="false" customWidth="true" hidden="false" outlineLevel="0" max="8" min="8" style="121" width="9.88"/>
    <col collapsed="false" customWidth="true" hidden="false" outlineLevel="0" max="9" min="9" style="121" width="8.33"/>
    <col collapsed="false" customWidth="true" hidden="false" outlineLevel="0" max="10" min="10" style="121" width="8.09"/>
    <col collapsed="false" customWidth="true" hidden="false" outlineLevel="0" max="11" min="11" style="121" width="8.33"/>
    <col collapsed="false" customWidth="true" hidden="false" outlineLevel="0" max="12" min="12" style="426" width="29"/>
    <col collapsed="false" customWidth="false" hidden="false" outlineLevel="0" max="13" min="13" style="119" width="8.66"/>
    <col collapsed="false" customWidth="true" hidden="false" outlineLevel="0" max="14" min="14" style="119" width="12.91"/>
    <col collapsed="false" customWidth="true" hidden="false" outlineLevel="0" max="15" min="15" style="119" width="14.89"/>
    <col collapsed="false" customWidth="false" hidden="false" outlineLevel="0" max="1024" min="16" style="119" width="8.66"/>
  </cols>
  <sheetData>
    <row r="1" customFormat="false" ht="8.25" hidden="false" customHeight="true" outlineLevel="0" collapsed="false">
      <c r="B1" s="427"/>
      <c r="C1" s="123"/>
      <c r="D1" s="427"/>
      <c r="E1" s="123"/>
      <c r="F1" s="427"/>
      <c r="G1" s="427"/>
      <c r="H1" s="123"/>
      <c r="I1" s="123"/>
      <c r="J1" s="123"/>
      <c r="K1" s="123"/>
      <c r="L1" s="427"/>
      <c r="M1" s="124"/>
      <c r="N1" s="124"/>
      <c r="O1" s="124"/>
    </row>
    <row r="2" customFormat="false" ht="89.25" hidden="false" customHeight="true" outlineLevel="0" collapsed="false">
      <c r="B2" s="125" t="s">
        <v>1413</v>
      </c>
      <c r="C2" s="125"/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</row>
    <row r="3" customFormat="false" ht="5.25" hidden="true" customHeight="true" outlineLevel="0" collapsed="false"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</row>
    <row r="4" customFormat="false" ht="33.75" hidden="true" customHeight="true" outlineLevel="0" collapsed="false">
      <c r="B4" s="428" t="s">
        <v>1</v>
      </c>
      <c r="C4" s="429" t="s">
        <v>2</v>
      </c>
      <c r="D4" s="428" t="s">
        <v>3</v>
      </c>
      <c r="E4" s="429" t="s">
        <v>4</v>
      </c>
      <c r="F4" s="428" t="s">
        <v>5</v>
      </c>
      <c r="G4" s="429" t="s">
        <v>548</v>
      </c>
      <c r="H4" s="429" t="s">
        <v>549</v>
      </c>
      <c r="I4" s="429" t="s">
        <v>550</v>
      </c>
      <c r="J4" s="429" t="s">
        <v>551</v>
      </c>
      <c r="K4" s="429" t="s">
        <v>552</v>
      </c>
      <c r="L4" s="428" t="s">
        <v>553</v>
      </c>
      <c r="M4" s="430" t="s">
        <v>12</v>
      </c>
      <c r="N4" s="430" t="s">
        <v>439</v>
      </c>
      <c r="P4" s="119" t="n">
        <v>80</v>
      </c>
    </row>
    <row r="5" customFormat="false" ht="15.6" hidden="true" customHeight="false" outlineLevel="0" collapsed="false">
      <c r="B5" s="431" t="s">
        <v>1414</v>
      </c>
      <c r="C5" s="140" t="s">
        <v>16</v>
      </c>
      <c r="D5" s="386" t="s">
        <v>1415</v>
      </c>
      <c r="E5" s="139" t="s">
        <v>483</v>
      </c>
      <c r="F5" s="432" t="s">
        <v>19</v>
      </c>
      <c r="G5" s="134" t="s">
        <v>20</v>
      </c>
      <c r="H5" s="136" t="n">
        <f aca="false">8*I5</f>
        <v>0</v>
      </c>
      <c r="I5" s="136"/>
      <c r="J5" s="136"/>
      <c r="K5" s="137" t="n">
        <f aca="false">SUM(I5:J5)</f>
        <v>0</v>
      </c>
      <c r="L5" s="432" t="s">
        <v>432</v>
      </c>
      <c r="M5" s="138" t="s">
        <v>16</v>
      </c>
      <c r="N5" s="139" t="s">
        <v>108</v>
      </c>
    </row>
    <row r="6" customFormat="false" ht="15.6" hidden="true" customHeight="false" outlineLevel="0" collapsed="false">
      <c r="B6" s="431" t="s">
        <v>1414</v>
      </c>
      <c r="C6" s="140" t="s">
        <v>16</v>
      </c>
      <c r="D6" s="386" t="s">
        <v>1416</v>
      </c>
      <c r="E6" s="139" t="s">
        <v>706</v>
      </c>
      <c r="F6" s="432" t="s">
        <v>19</v>
      </c>
      <c r="G6" s="134" t="s">
        <v>20</v>
      </c>
      <c r="H6" s="136" t="n">
        <f aca="false">8*I6</f>
        <v>0</v>
      </c>
      <c r="I6" s="136"/>
      <c r="J6" s="136"/>
      <c r="K6" s="137" t="n">
        <f aca="false">SUM(I6:J6)</f>
        <v>0</v>
      </c>
      <c r="L6" s="432" t="s">
        <v>1417</v>
      </c>
      <c r="M6" s="138" t="s">
        <v>22</v>
      </c>
      <c r="N6" s="139" t="s">
        <v>28</v>
      </c>
    </row>
    <row r="7" customFormat="false" ht="15.6" hidden="true" customHeight="false" outlineLevel="0" collapsed="false">
      <c r="B7" s="431" t="s">
        <v>1414</v>
      </c>
      <c r="C7" s="140" t="s">
        <v>16</v>
      </c>
      <c r="D7" s="386" t="s">
        <v>1418</v>
      </c>
      <c r="E7" s="139" t="s">
        <v>581</v>
      </c>
      <c r="F7" s="432" t="s">
        <v>19</v>
      </c>
      <c r="G7" s="134" t="s">
        <v>20</v>
      </c>
      <c r="H7" s="136" t="n">
        <f aca="false">8*I7</f>
        <v>0</v>
      </c>
      <c r="I7" s="136"/>
      <c r="J7" s="136"/>
      <c r="K7" s="137" t="n">
        <f aca="false">SUM(I7:J7)</f>
        <v>0</v>
      </c>
      <c r="L7" s="432" t="s">
        <v>1419</v>
      </c>
      <c r="M7" s="138" t="s">
        <v>27</v>
      </c>
      <c r="N7" s="139" t="s">
        <v>28</v>
      </c>
    </row>
    <row r="8" customFormat="false" ht="15.6" hidden="true" customHeight="false" outlineLevel="0" collapsed="false">
      <c r="B8" s="431" t="s">
        <v>1414</v>
      </c>
      <c r="C8" s="140" t="s">
        <v>16</v>
      </c>
      <c r="D8" s="386" t="s">
        <v>255</v>
      </c>
      <c r="E8" s="139" t="s">
        <v>25</v>
      </c>
      <c r="F8" s="432" t="s">
        <v>19</v>
      </c>
      <c r="G8" s="134" t="s">
        <v>20</v>
      </c>
      <c r="H8" s="136" t="n">
        <f aca="false">8*I8</f>
        <v>0</v>
      </c>
      <c r="I8" s="136"/>
      <c r="J8" s="135"/>
      <c r="K8" s="137" t="n">
        <f aca="false">SUM(I8:J8)</f>
        <v>0</v>
      </c>
      <c r="L8" s="432" t="s">
        <v>1420</v>
      </c>
      <c r="M8" s="138" t="s">
        <v>16</v>
      </c>
      <c r="N8" s="139" t="s">
        <v>28</v>
      </c>
    </row>
    <row r="9" customFormat="false" ht="15.6" hidden="true" customHeight="false" outlineLevel="0" collapsed="false">
      <c r="B9" s="431" t="s">
        <v>1414</v>
      </c>
      <c r="C9" s="140" t="s">
        <v>16</v>
      </c>
      <c r="D9" s="386" t="s">
        <v>544</v>
      </c>
      <c r="E9" s="139" t="s">
        <v>18</v>
      </c>
      <c r="F9" s="432" t="s">
        <v>19</v>
      </c>
      <c r="G9" s="134" t="s">
        <v>20</v>
      </c>
      <c r="H9" s="136" t="n">
        <f aca="false">8*I9</f>
        <v>0</v>
      </c>
      <c r="I9" s="136"/>
      <c r="J9" s="136"/>
      <c r="K9" s="137" t="n">
        <f aca="false">SUM(I9:J9)</f>
        <v>0</v>
      </c>
      <c r="L9" s="432" t="s">
        <v>768</v>
      </c>
      <c r="M9" s="138" t="s">
        <v>22</v>
      </c>
      <c r="N9" s="139" t="s">
        <v>23</v>
      </c>
    </row>
    <row r="10" customFormat="false" ht="15.6" hidden="true" customHeight="false" outlineLevel="0" collapsed="false">
      <c r="B10" s="431" t="s">
        <v>1414</v>
      </c>
      <c r="C10" s="140" t="s">
        <v>16</v>
      </c>
      <c r="D10" s="386" t="s">
        <v>278</v>
      </c>
      <c r="E10" s="139" t="s">
        <v>279</v>
      </c>
      <c r="F10" s="432" t="s">
        <v>31</v>
      </c>
      <c r="G10" s="134" t="s">
        <v>32</v>
      </c>
      <c r="H10" s="136" t="n">
        <f aca="false">8*I10</f>
        <v>0</v>
      </c>
      <c r="I10" s="136"/>
      <c r="J10" s="136"/>
      <c r="K10" s="137" t="n">
        <f aca="false">SUM(I10:J10)</f>
        <v>0</v>
      </c>
      <c r="L10" s="432" t="s">
        <v>1421</v>
      </c>
      <c r="M10" s="138" t="s">
        <v>59</v>
      </c>
      <c r="N10" s="139" t="s">
        <v>206</v>
      </c>
    </row>
    <row r="11" customFormat="false" ht="15.6" hidden="true" customHeight="false" outlineLevel="0" collapsed="false">
      <c r="B11" s="431" t="s">
        <v>1414</v>
      </c>
      <c r="C11" s="130" t="s">
        <v>16</v>
      </c>
      <c r="D11" s="386" t="s">
        <v>264</v>
      </c>
      <c r="E11" s="433" t="s">
        <v>30</v>
      </c>
      <c r="F11" s="432" t="s">
        <v>31</v>
      </c>
      <c r="G11" s="134" t="s">
        <v>32</v>
      </c>
      <c r="H11" s="136" t="n">
        <f aca="false">8*I11</f>
        <v>0</v>
      </c>
      <c r="I11" s="158"/>
      <c r="J11" s="135"/>
      <c r="K11" s="137" t="n">
        <f aca="false">SUM(I11:J11)</f>
        <v>0</v>
      </c>
      <c r="L11" s="386" t="s">
        <v>1121</v>
      </c>
      <c r="M11" s="138" t="s">
        <v>59</v>
      </c>
      <c r="N11" s="139" t="s">
        <v>206</v>
      </c>
    </row>
    <row r="12" customFormat="false" ht="15.6" hidden="true" customHeight="false" outlineLevel="0" collapsed="false">
      <c r="B12" s="431" t="s">
        <v>1414</v>
      </c>
      <c r="C12" s="130" t="s">
        <v>16</v>
      </c>
      <c r="D12" s="386" t="s">
        <v>1167</v>
      </c>
      <c r="E12" s="132" t="s">
        <v>260</v>
      </c>
      <c r="F12" s="432" t="s">
        <v>31</v>
      </c>
      <c r="G12" s="134" t="s">
        <v>32</v>
      </c>
      <c r="H12" s="136" t="n">
        <f aca="false">8*I12</f>
        <v>0</v>
      </c>
      <c r="I12" s="135"/>
      <c r="J12" s="135"/>
      <c r="K12" s="137" t="n">
        <f aca="false">SUM(I12:J12)</f>
        <v>0</v>
      </c>
      <c r="L12" s="386" t="s">
        <v>261</v>
      </c>
      <c r="M12" s="138" t="s">
        <v>16</v>
      </c>
      <c r="N12" s="139" t="s">
        <v>23</v>
      </c>
    </row>
    <row r="13" customFormat="false" ht="15.6" hidden="true" customHeight="false" outlineLevel="0" collapsed="false">
      <c r="B13" s="431" t="s">
        <v>1414</v>
      </c>
      <c r="C13" s="130" t="s">
        <v>16</v>
      </c>
      <c r="D13" s="386" t="s">
        <v>430</v>
      </c>
      <c r="E13" s="139" t="s">
        <v>431</v>
      </c>
      <c r="F13" s="432" t="s">
        <v>36</v>
      </c>
      <c r="G13" s="134" t="s">
        <v>32</v>
      </c>
      <c r="H13" s="136" t="n">
        <f aca="false">8*I13</f>
        <v>0</v>
      </c>
      <c r="I13" s="135"/>
      <c r="J13" s="135"/>
      <c r="K13" s="137" t="n">
        <f aca="false">SUM(I13:J13)</f>
        <v>0</v>
      </c>
      <c r="L13" s="432" t="s">
        <v>432</v>
      </c>
      <c r="M13" s="138" t="s">
        <v>16</v>
      </c>
      <c r="N13" s="139" t="s">
        <v>108</v>
      </c>
    </row>
    <row r="14" customFormat="false" ht="15.6" hidden="true" customHeight="false" outlineLevel="0" collapsed="false">
      <c r="B14" s="431" t="s">
        <v>1414</v>
      </c>
      <c r="C14" s="130" t="s">
        <v>16</v>
      </c>
      <c r="D14" s="386" t="s">
        <v>1422</v>
      </c>
      <c r="E14" s="139" t="s">
        <v>431</v>
      </c>
      <c r="F14" s="432" t="s">
        <v>36</v>
      </c>
      <c r="G14" s="134" t="s">
        <v>32</v>
      </c>
      <c r="H14" s="136" t="n">
        <f aca="false">8*I14</f>
        <v>0</v>
      </c>
      <c r="I14" s="135"/>
      <c r="J14" s="135"/>
      <c r="K14" s="137" t="n">
        <f aca="false">SUM(I14:J14)</f>
        <v>0</v>
      </c>
      <c r="L14" s="432" t="s">
        <v>1423</v>
      </c>
      <c r="M14" s="138" t="s">
        <v>16</v>
      </c>
      <c r="N14" s="139" t="s">
        <v>206</v>
      </c>
    </row>
    <row r="15" customFormat="false" ht="15.6" hidden="true" customHeight="false" outlineLevel="0" collapsed="false">
      <c r="B15" s="431" t="s">
        <v>1414</v>
      </c>
      <c r="C15" s="130" t="s">
        <v>16</v>
      </c>
      <c r="D15" s="386" t="s">
        <v>1424</v>
      </c>
      <c r="E15" s="139" t="s">
        <v>431</v>
      </c>
      <c r="F15" s="432" t="s">
        <v>36</v>
      </c>
      <c r="G15" s="134" t="s">
        <v>32</v>
      </c>
      <c r="H15" s="136" t="n">
        <f aca="false">8*I15</f>
        <v>0</v>
      </c>
      <c r="I15" s="135"/>
      <c r="J15" s="135"/>
      <c r="K15" s="137" t="n">
        <f aca="false">SUM(I15:J15)</f>
        <v>0</v>
      </c>
      <c r="L15" s="432" t="s">
        <v>1423</v>
      </c>
      <c r="M15" s="138" t="s">
        <v>16</v>
      </c>
      <c r="N15" s="139" t="s">
        <v>206</v>
      </c>
    </row>
    <row r="16" customFormat="false" ht="15.6" hidden="true" customHeight="false" outlineLevel="0" collapsed="false">
      <c r="B16" s="431" t="s">
        <v>1414</v>
      </c>
      <c r="C16" s="140" t="s">
        <v>16</v>
      </c>
      <c r="D16" s="386" t="s">
        <v>1425</v>
      </c>
      <c r="E16" s="139" t="s">
        <v>431</v>
      </c>
      <c r="F16" s="432" t="s">
        <v>36</v>
      </c>
      <c r="G16" s="134" t="s">
        <v>32</v>
      </c>
      <c r="H16" s="149" t="n">
        <f aca="false">8*I16</f>
        <v>0</v>
      </c>
      <c r="I16" s="149"/>
      <c r="J16" s="149"/>
      <c r="K16" s="150" t="n">
        <f aca="false">SUM(I16:J16)</f>
        <v>0</v>
      </c>
      <c r="L16" s="434" t="s">
        <v>1426</v>
      </c>
      <c r="M16" s="435" t="s">
        <v>16</v>
      </c>
      <c r="N16" s="139" t="s">
        <v>23</v>
      </c>
    </row>
    <row r="17" customFormat="false" ht="17.25" hidden="true" customHeight="true" outlineLevel="0" collapsed="false">
      <c r="B17" s="436" t="s">
        <v>263</v>
      </c>
      <c r="C17" s="436"/>
      <c r="D17" s="436"/>
      <c r="E17" s="436"/>
      <c r="F17" s="436"/>
      <c r="G17" s="436"/>
      <c r="H17" s="153" t="n">
        <f aca="false">SUM(H5:H16)</f>
        <v>0</v>
      </c>
      <c r="I17" s="153" t="n">
        <f aca="false">SUM(I5:I16)</f>
        <v>0</v>
      </c>
      <c r="J17" s="153" t="n">
        <f aca="false">SUM(J5:J16)</f>
        <v>0</v>
      </c>
      <c r="K17" s="153" t="n">
        <f aca="false">SUM(K5:K16)</f>
        <v>0</v>
      </c>
      <c r="L17" s="154"/>
      <c r="M17" s="154"/>
      <c r="N17" s="154"/>
    </row>
    <row r="18" customFormat="false" ht="7.5" hidden="true" customHeight="true" outlineLevel="0" collapsed="false"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</row>
    <row r="19" customFormat="false" ht="36" hidden="true" customHeight="true" outlineLevel="0" collapsed="false">
      <c r="B19" s="428" t="s">
        <v>1</v>
      </c>
      <c r="C19" s="429" t="s">
        <v>2</v>
      </c>
      <c r="D19" s="428" t="s">
        <v>3</v>
      </c>
      <c r="E19" s="429" t="s">
        <v>4</v>
      </c>
      <c r="F19" s="428" t="s">
        <v>5</v>
      </c>
      <c r="G19" s="429" t="s">
        <v>548</v>
      </c>
      <c r="H19" s="429" t="s">
        <v>549</v>
      </c>
      <c r="I19" s="429" t="s">
        <v>550</v>
      </c>
      <c r="J19" s="429" t="s">
        <v>551</v>
      </c>
      <c r="K19" s="429" t="s">
        <v>552</v>
      </c>
      <c r="L19" s="428" t="s">
        <v>553</v>
      </c>
      <c r="M19" s="430" t="s">
        <v>12</v>
      </c>
      <c r="N19" s="430" t="s">
        <v>439</v>
      </c>
    </row>
    <row r="20" customFormat="false" ht="15.6" hidden="true" customHeight="false" outlineLevel="0" collapsed="false">
      <c r="B20" s="437" t="s">
        <v>1414</v>
      </c>
      <c r="C20" s="156" t="s">
        <v>22</v>
      </c>
      <c r="D20" s="386" t="s">
        <v>278</v>
      </c>
      <c r="E20" s="139" t="s">
        <v>279</v>
      </c>
      <c r="F20" s="432" t="s">
        <v>31</v>
      </c>
      <c r="G20" s="134" t="s">
        <v>32</v>
      </c>
      <c r="H20" s="136" t="n">
        <f aca="false">8*I20</f>
        <v>0</v>
      </c>
      <c r="I20" s="136"/>
      <c r="J20" s="136"/>
      <c r="K20" s="438" t="n">
        <f aca="false">SUM(I20:J20)</f>
        <v>0</v>
      </c>
      <c r="L20" s="432" t="s">
        <v>1421</v>
      </c>
      <c r="M20" s="138" t="s">
        <v>59</v>
      </c>
      <c r="N20" s="139" t="s">
        <v>206</v>
      </c>
    </row>
    <row r="21" customFormat="false" ht="15.6" hidden="true" customHeight="false" outlineLevel="0" collapsed="false">
      <c r="B21" s="437" t="s">
        <v>1414</v>
      </c>
      <c r="C21" s="156" t="s">
        <v>22</v>
      </c>
      <c r="D21" s="386" t="s">
        <v>264</v>
      </c>
      <c r="E21" s="433" t="s">
        <v>30</v>
      </c>
      <c r="F21" s="432" t="s">
        <v>31</v>
      </c>
      <c r="G21" s="134" t="s">
        <v>32</v>
      </c>
      <c r="H21" s="136" t="n">
        <f aca="false">8*I21</f>
        <v>0</v>
      </c>
      <c r="I21" s="158"/>
      <c r="J21" s="135"/>
      <c r="K21" s="438" t="n">
        <f aca="false">SUM(I21:J21)</f>
        <v>0</v>
      </c>
      <c r="L21" s="386" t="s">
        <v>1121</v>
      </c>
      <c r="M21" s="138" t="s">
        <v>59</v>
      </c>
      <c r="N21" s="139" t="s">
        <v>206</v>
      </c>
    </row>
    <row r="22" customFormat="false" ht="15.6" hidden="true" customHeight="false" outlineLevel="0" collapsed="false">
      <c r="B22" s="437" t="s">
        <v>1414</v>
      </c>
      <c r="C22" s="156" t="s">
        <v>22</v>
      </c>
      <c r="D22" s="386" t="s">
        <v>1167</v>
      </c>
      <c r="E22" s="132" t="s">
        <v>260</v>
      </c>
      <c r="F22" s="432" t="s">
        <v>31</v>
      </c>
      <c r="G22" s="134" t="s">
        <v>32</v>
      </c>
      <c r="H22" s="136" t="n">
        <f aca="false">8*I22</f>
        <v>0</v>
      </c>
      <c r="I22" s="135"/>
      <c r="J22" s="135"/>
      <c r="K22" s="438" t="n">
        <f aca="false">SUM(I22:J22)</f>
        <v>0</v>
      </c>
      <c r="L22" s="386" t="s">
        <v>261</v>
      </c>
      <c r="M22" s="138" t="s">
        <v>16</v>
      </c>
      <c r="N22" s="139" t="s">
        <v>23</v>
      </c>
    </row>
    <row r="23" customFormat="false" ht="16.8" hidden="true" customHeight="false" outlineLevel="0" collapsed="false">
      <c r="B23" s="437" t="s">
        <v>1414</v>
      </c>
      <c r="C23" s="156" t="s">
        <v>22</v>
      </c>
      <c r="D23" s="432" t="s">
        <v>430</v>
      </c>
      <c r="E23" s="139" t="s">
        <v>431</v>
      </c>
      <c r="F23" s="432" t="s">
        <v>36</v>
      </c>
      <c r="G23" s="134" t="s">
        <v>32</v>
      </c>
      <c r="H23" s="136" t="n">
        <f aca="false">8*I23</f>
        <v>0</v>
      </c>
      <c r="I23" s="158"/>
      <c r="J23" s="135"/>
      <c r="K23" s="157" t="n">
        <f aca="false">SUM(I23:J23)</f>
        <v>0</v>
      </c>
      <c r="L23" s="439" t="s">
        <v>432</v>
      </c>
      <c r="M23" s="138" t="s">
        <v>16</v>
      </c>
      <c r="N23" s="139" t="s">
        <v>108</v>
      </c>
    </row>
    <row r="24" customFormat="false" ht="15.6" hidden="true" customHeight="true" outlineLevel="0" collapsed="false">
      <c r="B24" s="437" t="s">
        <v>1414</v>
      </c>
      <c r="C24" s="156" t="s">
        <v>22</v>
      </c>
      <c r="D24" s="432" t="s">
        <v>1427</v>
      </c>
      <c r="E24" s="139" t="s">
        <v>431</v>
      </c>
      <c r="F24" s="432" t="s">
        <v>36</v>
      </c>
      <c r="G24" s="134" t="s">
        <v>32</v>
      </c>
      <c r="H24" s="136" t="n">
        <f aca="false">8*I24</f>
        <v>0</v>
      </c>
      <c r="I24" s="158"/>
      <c r="J24" s="135"/>
      <c r="K24" s="157" t="n">
        <f aca="false">SUM(I24:J24)</f>
        <v>0</v>
      </c>
      <c r="L24" s="439" t="s">
        <v>1428</v>
      </c>
      <c r="M24" s="138" t="s">
        <v>59</v>
      </c>
      <c r="N24" s="139" t="s">
        <v>206</v>
      </c>
    </row>
    <row r="25" customFormat="false" ht="16.8" hidden="true" customHeight="false" outlineLevel="0" collapsed="false">
      <c r="B25" s="437" t="s">
        <v>1414</v>
      </c>
      <c r="C25" s="156" t="s">
        <v>22</v>
      </c>
      <c r="D25" s="432" t="s">
        <v>1429</v>
      </c>
      <c r="E25" s="139" t="s">
        <v>431</v>
      </c>
      <c r="F25" s="432" t="s">
        <v>36</v>
      </c>
      <c r="G25" s="134" t="s">
        <v>32</v>
      </c>
      <c r="H25" s="136" t="n">
        <f aca="false">8*I25</f>
        <v>0</v>
      </c>
      <c r="I25" s="158"/>
      <c r="J25" s="135"/>
      <c r="K25" s="157" t="n">
        <f aca="false">SUM(I25:J25)</f>
        <v>0</v>
      </c>
      <c r="L25" s="439" t="s">
        <v>713</v>
      </c>
      <c r="M25" s="138" t="s">
        <v>16</v>
      </c>
      <c r="N25" s="139" t="s">
        <v>108</v>
      </c>
    </row>
    <row r="26" customFormat="false" ht="16.8" hidden="true" customHeight="false" outlineLevel="0" collapsed="false">
      <c r="B26" s="437" t="s">
        <v>1414</v>
      </c>
      <c r="C26" s="156" t="s">
        <v>22</v>
      </c>
      <c r="D26" s="432" t="s">
        <v>1430</v>
      </c>
      <c r="E26" s="139" t="s">
        <v>431</v>
      </c>
      <c r="F26" s="432" t="s">
        <v>36</v>
      </c>
      <c r="G26" s="134" t="s">
        <v>32</v>
      </c>
      <c r="H26" s="136" t="n">
        <f aca="false">8*I26</f>
        <v>0</v>
      </c>
      <c r="I26" s="158"/>
      <c r="J26" s="135"/>
      <c r="K26" s="157" t="n">
        <f aca="false">SUM(I26:J26)</f>
        <v>0</v>
      </c>
      <c r="L26" s="439" t="s">
        <v>432</v>
      </c>
      <c r="M26" s="138" t="s">
        <v>16</v>
      </c>
      <c r="N26" s="139" t="s">
        <v>108</v>
      </c>
    </row>
    <row r="27" customFormat="false" ht="16.8" hidden="true" customHeight="false" outlineLevel="0" collapsed="false">
      <c r="B27" s="437" t="s">
        <v>1414</v>
      </c>
      <c r="C27" s="156" t="s">
        <v>22</v>
      </c>
      <c r="D27" s="432" t="s">
        <v>1431</v>
      </c>
      <c r="E27" s="139" t="s">
        <v>431</v>
      </c>
      <c r="F27" s="432" t="s">
        <v>36</v>
      </c>
      <c r="G27" s="134" t="s">
        <v>32</v>
      </c>
      <c r="H27" s="136" t="n">
        <f aca="false">8*I27</f>
        <v>0</v>
      </c>
      <c r="I27" s="158"/>
      <c r="J27" s="135"/>
      <c r="K27" s="157" t="n">
        <f aca="false">SUM(I27:J27)</f>
        <v>0</v>
      </c>
      <c r="L27" s="439" t="s">
        <v>1428</v>
      </c>
      <c r="M27" s="138" t="s">
        <v>59</v>
      </c>
      <c r="N27" s="139" t="s">
        <v>206</v>
      </c>
    </row>
    <row r="28" customFormat="false" ht="16.8" hidden="true" customHeight="false" outlineLevel="0" collapsed="false">
      <c r="B28" s="437" t="s">
        <v>1414</v>
      </c>
      <c r="C28" s="156" t="s">
        <v>22</v>
      </c>
      <c r="D28" s="432" t="s">
        <v>1432</v>
      </c>
      <c r="E28" s="139" t="s">
        <v>431</v>
      </c>
      <c r="F28" s="432" t="s">
        <v>36</v>
      </c>
      <c r="G28" s="134" t="s">
        <v>32</v>
      </c>
      <c r="H28" s="136" t="n">
        <f aca="false">8*I28</f>
        <v>0</v>
      </c>
      <c r="I28" s="158"/>
      <c r="J28" s="136"/>
      <c r="K28" s="157" t="n">
        <f aca="false">SUM(I28:J28)</f>
        <v>0</v>
      </c>
      <c r="L28" s="439" t="s">
        <v>432</v>
      </c>
      <c r="M28" s="138" t="s">
        <v>16</v>
      </c>
      <c r="N28" s="139" t="s">
        <v>108</v>
      </c>
    </row>
    <row r="29" customFormat="false" ht="16.8" hidden="true" customHeight="false" outlineLevel="0" collapsed="false">
      <c r="B29" s="437" t="s">
        <v>1414</v>
      </c>
      <c r="C29" s="156" t="s">
        <v>22</v>
      </c>
      <c r="D29" s="432" t="s">
        <v>1433</v>
      </c>
      <c r="E29" s="139" t="s">
        <v>431</v>
      </c>
      <c r="F29" s="432" t="s">
        <v>36</v>
      </c>
      <c r="G29" s="134" t="s">
        <v>32</v>
      </c>
      <c r="H29" s="136" t="n">
        <f aca="false">8*I29</f>
        <v>0</v>
      </c>
      <c r="I29" s="158"/>
      <c r="J29" s="136"/>
      <c r="K29" s="157" t="n">
        <f aca="false">SUM(I29:J29)</f>
        <v>0</v>
      </c>
      <c r="L29" s="439" t="s">
        <v>432</v>
      </c>
      <c r="M29" s="138" t="s">
        <v>16</v>
      </c>
      <c r="N29" s="139" t="s">
        <v>108</v>
      </c>
    </row>
    <row r="30" customFormat="false" ht="16.8" hidden="true" customHeight="false" outlineLevel="0" collapsed="false">
      <c r="B30" s="437" t="s">
        <v>1414</v>
      </c>
      <c r="C30" s="156" t="s">
        <v>22</v>
      </c>
      <c r="D30" s="432" t="s">
        <v>1434</v>
      </c>
      <c r="E30" s="132" t="s">
        <v>135</v>
      </c>
      <c r="F30" s="432" t="s">
        <v>43</v>
      </c>
      <c r="G30" s="134" t="s">
        <v>44</v>
      </c>
      <c r="H30" s="136" t="n">
        <f aca="false">8*I30</f>
        <v>0</v>
      </c>
      <c r="I30" s="158"/>
      <c r="J30" s="135"/>
      <c r="K30" s="157" t="n">
        <f aca="false">SUM(I30:J30)</f>
        <v>0</v>
      </c>
      <c r="L30" s="439" t="s">
        <v>136</v>
      </c>
      <c r="M30" s="138" t="s">
        <v>22</v>
      </c>
      <c r="N30" s="139" t="s">
        <v>23</v>
      </c>
    </row>
    <row r="31" customFormat="false" ht="16.8" hidden="true" customHeight="false" outlineLevel="0" collapsed="false">
      <c r="B31" s="437" t="s">
        <v>1414</v>
      </c>
      <c r="C31" s="156" t="s">
        <v>22</v>
      </c>
      <c r="D31" s="432" t="s">
        <v>217</v>
      </c>
      <c r="E31" s="132" t="s">
        <v>283</v>
      </c>
      <c r="F31" s="432" t="s">
        <v>43</v>
      </c>
      <c r="G31" s="134" t="s">
        <v>44</v>
      </c>
      <c r="H31" s="136" t="n">
        <f aca="false">8*I31</f>
        <v>0</v>
      </c>
      <c r="I31" s="158"/>
      <c r="J31" s="135"/>
      <c r="K31" s="157" t="n">
        <f aca="false">SUM(I31:J31)</f>
        <v>0</v>
      </c>
      <c r="L31" s="439" t="s">
        <v>1435</v>
      </c>
      <c r="M31" s="138" t="s">
        <v>22</v>
      </c>
      <c r="N31" s="139" t="s">
        <v>23</v>
      </c>
    </row>
    <row r="32" customFormat="false" ht="16.8" hidden="true" customHeight="false" outlineLevel="0" collapsed="false">
      <c r="B32" s="437" t="s">
        <v>1414</v>
      </c>
      <c r="C32" s="156" t="s">
        <v>22</v>
      </c>
      <c r="D32" s="432" t="s">
        <v>137</v>
      </c>
      <c r="E32" s="132" t="s">
        <v>138</v>
      </c>
      <c r="F32" s="432" t="s">
        <v>139</v>
      </c>
      <c r="G32" s="134" t="s">
        <v>140</v>
      </c>
      <c r="H32" s="136" t="n">
        <f aca="false">8*I32</f>
        <v>0</v>
      </c>
      <c r="I32" s="135"/>
      <c r="J32" s="135"/>
      <c r="K32" s="157" t="n">
        <f aca="false">SUM(I32:J32)</f>
        <v>0</v>
      </c>
      <c r="L32" s="440" t="s">
        <v>141</v>
      </c>
      <c r="M32" s="441" t="s">
        <v>142</v>
      </c>
      <c r="N32" s="441" t="s">
        <v>142</v>
      </c>
    </row>
    <row r="33" customFormat="false" ht="17.25" hidden="true" customHeight="true" outlineLevel="0" collapsed="false">
      <c r="B33" s="442" t="s">
        <v>277</v>
      </c>
      <c r="C33" s="442"/>
      <c r="D33" s="442"/>
      <c r="E33" s="442"/>
      <c r="F33" s="442"/>
      <c r="G33" s="442"/>
      <c r="H33" s="161" t="n">
        <f aca="false">SUM(H20:H32)</f>
        <v>0</v>
      </c>
      <c r="I33" s="161" t="n">
        <f aca="false">SUM(I20:I32)</f>
        <v>0</v>
      </c>
      <c r="J33" s="161" t="n">
        <f aca="false">SUM(J20:J32)</f>
        <v>0</v>
      </c>
      <c r="K33" s="161" t="n">
        <f aca="false">SUM(K20:K32)</f>
        <v>0</v>
      </c>
      <c r="L33" s="162"/>
      <c r="M33" s="162"/>
      <c r="N33" s="162"/>
    </row>
    <row r="34" customFormat="false" ht="7.5" hidden="true" customHeight="true" outlineLevel="0" collapsed="false">
      <c r="B34" s="163"/>
      <c r="C34" s="163"/>
      <c r="D34" s="163"/>
      <c r="E34" s="163"/>
      <c r="F34" s="163"/>
      <c r="G34" s="163"/>
      <c r="H34" s="163"/>
      <c r="I34" s="163"/>
      <c r="J34" s="163"/>
      <c r="K34" s="163"/>
      <c r="L34" s="124"/>
    </row>
    <row r="35" customFormat="false" ht="36" hidden="false" customHeight="true" outlineLevel="0" collapsed="false">
      <c r="B35" s="443" t="s">
        <v>1</v>
      </c>
      <c r="C35" s="444" t="s">
        <v>2</v>
      </c>
      <c r="D35" s="443" t="s">
        <v>3</v>
      </c>
      <c r="E35" s="444" t="s">
        <v>4</v>
      </c>
      <c r="F35" s="443" t="s">
        <v>5</v>
      </c>
      <c r="G35" s="444" t="s">
        <v>6</v>
      </c>
      <c r="H35" s="444" t="s">
        <v>7</v>
      </c>
      <c r="I35" s="444" t="s">
        <v>8</v>
      </c>
      <c r="J35" s="444" t="s">
        <v>9</v>
      </c>
      <c r="K35" s="444" t="s">
        <v>10</v>
      </c>
      <c r="L35" s="443" t="s">
        <v>11</v>
      </c>
      <c r="M35" s="445" t="s">
        <v>12</v>
      </c>
      <c r="N35" s="264" t="s">
        <v>13</v>
      </c>
      <c r="O35" s="264" t="s">
        <v>14</v>
      </c>
    </row>
    <row r="36" customFormat="false" ht="15" hidden="false" customHeight="false" outlineLevel="0" collapsed="false">
      <c r="B36" s="446" t="s">
        <v>1414</v>
      </c>
      <c r="C36" s="165" t="s">
        <v>87</v>
      </c>
      <c r="D36" s="386" t="s">
        <v>278</v>
      </c>
      <c r="E36" s="139" t="s">
        <v>279</v>
      </c>
      <c r="F36" s="432" t="s">
        <v>31</v>
      </c>
      <c r="G36" s="134" t="s">
        <v>32</v>
      </c>
      <c r="H36" s="136" t="n">
        <f aca="false">8*I36</f>
        <v>0</v>
      </c>
      <c r="I36" s="136"/>
      <c r="J36" s="136" t="n">
        <v>8</v>
      </c>
      <c r="K36" s="447" t="n">
        <f aca="false">SUM(I36:J36)</f>
        <v>8</v>
      </c>
      <c r="L36" s="432" t="s">
        <v>1421</v>
      </c>
      <c r="M36" s="138" t="s">
        <v>59</v>
      </c>
      <c r="N36" s="139" t="s">
        <v>206</v>
      </c>
      <c r="O36" s="139" t="s">
        <v>108</v>
      </c>
    </row>
    <row r="37" customFormat="false" ht="14.4" hidden="false" customHeight="false" outlineLevel="0" collapsed="false">
      <c r="B37" s="446" t="s">
        <v>1414</v>
      </c>
      <c r="C37" s="165" t="s">
        <v>87</v>
      </c>
      <c r="D37" s="386" t="s">
        <v>264</v>
      </c>
      <c r="E37" s="433" t="s">
        <v>30</v>
      </c>
      <c r="F37" s="432" t="s">
        <v>31</v>
      </c>
      <c r="G37" s="134" t="s">
        <v>32</v>
      </c>
      <c r="H37" s="136" t="n">
        <f aca="false">8*I37</f>
        <v>0</v>
      </c>
      <c r="I37" s="158"/>
      <c r="J37" s="135" t="n">
        <v>8</v>
      </c>
      <c r="K37" s="447" t="n">
        <f aca="false">SUM(I37:J37)</f>
        <v>8</v>
      </c>
      <c r="L37" s="386" t="s">
        <v>1121</v>
      </c>
      <c r="M37" s="138" t="s">
        <v>59</v>
      </c>
      <c r="N37" s="139" t="s">
        <v>206</v>
      </c>
      <c r="O37" s="139" t="s">
        <v>23</v>
      </c>
    </row>
    <row r="38" customFormat="false" ht="14.4" hidden="false" customHeight="false" outlineLevel="0" collapsed="false">
      <c r="B38" s="446" t="s">
        <v>1414</v>
      </c>
      <c r="C38" s="165" t="s">
        <v>87</v>
      </c>
      <c r="D38" s="386" t="s">
        <v>1167</v>
      </c>
      <c r="E38" s="132" t="s">
        <v>260</v>
      </c>
      <c r="F38" s="432" t="s">
        <v>31</v>
      </c>
      <c r="G38" s="134" t="s">
        <v>32</v>
      </c>
      <c r="H38" s="136" t="n">
        <f aca="false">8*I38</f>
        <v>0</v>
      </c>
      <c r="I38" s="135"/>
      <c r="J38" s="135" t="n">
        <v>4</v>
      </c>
      <c r="K38" s="447" t="n">
        <f aca="false">SUM(I38:J38)</f>
        <v>4</v>
      </c>
      <c r="L38" s="386" t="s">
        <v>261</v>
      </c>
      <c r="M38" s="138" t="s">
        <v>16</v>
      </c>
      <c r="N38" s="139" t="s">
        <v>23</v>
      </c>
      <c r="O38" s="139" t="s">
        <v>23</v>
      </c>
    </row>
    <row r="39" customFormat="false" ht="14.4" hidden="false" customHeight="false" outlineLevel="0" collapsed="false">
      <c r="B39" s="446" t="s">
        <v>1414</v>
      </c>
      <c r="C39" s="165" t="s">
        <v>87</v>
      </c>
      <c r="D39" s="386" t="s">
        <v>430</v>
      </c>
      <c r="E39" s="139" t="s">
        <v>431</v>
      </c>
      <c r="F39" s="432" t="s">
        <v>36</v>
      </c>
      <c r="G39" s="134" t="s">
        <v>32</v>
      </c>
      <c r="H39" s="136" t="n">
        <f aca="false">8*I39</f>
        <v>0</v>
      </c>
      <c r="I39" s="135"/>
      <c r="J39" s="135" t="n">
        <v>25</v>
      </c>
      <c r="K39" s="447" t="n">
        <f aca="false">SUM(I39:J39)</f>
        <v>25</v>
      </c>
      <c r="L39" s="439" t="s">
        <v>1436</v>
      </c>
      <c r="M39" s="138" t="s">
        <v>59</v>
      </c>
      <c r="N39" s="139" t="s">
        <v>108</v>
      </c>
      <c r="O39" s="139" t="s">
        <v>108</v>
      </c>
    </row>
    <row r="40" customFormat="false" ht="14.4" hidden="false" customHeight="false" outlineLevel="0" collapsed="false">
      <c r="B40" s="446" t="s">
        <v>1414</v>
      </c>
      <c r="C40" s="165" t="s">
        <v>87</v>
      </c>
      <c r="D40" s="386" t="s">
        <v>1437</v>
      </c>
      <c r="E40" s="139" t="s">
        <v>431</v>
      </c>
      <c r="F40" s="432" t="s">
        <v>36</v>
      </c>
      <c r="G40" s="134" t="s">
        <v>32</v>
      </c>
      <c r="H40" s="136" t="n">
        <f aca="false">8*I40</f>
        <v>8</v>
      </c>
      <c r="I40" s="135" t="n">
        <v>1</v>
      </c>
      <c r="J40" s="135"/>
      <c r="K40" s="447" t="n">
        <f aca="false">SUM(I40:J40)</f>
        <v>1</v>
      </c>
      <c r="L40" s="439" t="s">
        <v>1318</v>
      </c>
      <c r="M40" s="138" t="s">
        <v>59</v>
      </c>
      <c r="N40" s="139" t="s">
        <v>206</v>
      </c>
      <c r="O40" s="139" t="s">
        <v>108</v>
      </c>
    </row>
    <row r="41" customFormat="false" ht="14.4" hidden="false" customHeight="false" outlineLevel="0" collapsed="false">
      <c r="B41" s="446" t="s">
        <v>1414</v>
      </c>
      <c r="C41" s="165" t="s">
        <v>87</v>
      </c>
      <c r="D41" s="386" t="s">
        <v>1438</v>
      </c>
      <c r="E41" s="139" t="s">
        <v>431</v>
      </c>
      <c r="F41" s="432" t="s">
        <v>36</v>
      </c>
      <c r="G41" s="134" t="s">
        <v>32</v>
      </c>
      <c r="H41" s="136" t="n">
        <f aca="false">8*I41</f>
        <v>24</v>
      </c>
      <c r="I41" s="135" t="n">
        <v>3</v>
      </c>
      <c r="J41" s="135"/>
      <c r="K41" s="447" t="n">
        <f aca="false">SUM(I41:J41)</f>
        <v>3</v>
      </c>
      <c r="L41" s="439" t="s">
        <v>432</v>
      </c>
      <c r="M41" s="138" t="s">
        <v>16</v>
      </c>
      <c r="N41" s="139" t="s">
        <v>108</v>
      </c>
      <c r="O41" s="139" t="s">
        <v>108</v>
      </c>
    </row>
    <row r="42" customFormat="false" ht="14.4" hidden="false" customHeight="false" outlineLevel="0" collapsed="false">
      <c r="B42" s="446" t="s">
        <v>1414</v>
      </c>
      <c r="C42" s="165" t="s">
        <v>87</v>
      </c>
      <c r="D42" s="386" t="s">
        <v>1439</v>
      </c>
      <c r="E42" s="139" t="s">
        <v>431</v>
      </c>
      <c r="F42" s="432" t="s">
        <v>36</v>
      </c>
      <c r="G42" s="134" t="s">
        <v>32</v>
      </c>
      <c r="H42" s="136" t="n">
        <f aca="false">8*I42</f>
        <v>16</v>
      </c>
      <c r="I42" s="135" t="n">
        <v>2</v>
      </c>
      <c r="J42" s="135"/>
      <c r="K42" s="447" t="n">
        <f aca="false">SUM(I42:J42)</f>
        <v>2</v>
      </c>
      <c r="L42" s="439" t="s">
        <v>432</v>
      </c>
      <c r="M42" s="138" t="s">
        <v>16</v>
      </c>
      <c r="N42" s="139" t="s">
        <v>108</v>
      </c>
      <c r="O42" s="139" t="s">
        <v>108</v>
      </c>
    </row>
    <row r="43" customFormat="false" ht="14.4" hidden="false" customHeight="false" outlineLevel="0" collapsed="false">
      <c r="B43" s="446" t="s">
        <v>1414</v>
      </c>
      <c r="C43" s="165" t="s">
        <v>87</v>
      </c>
      <c r="D43" s="386" t="s">
        <v>1440</v>
      </c>
      <c r="E43" s="139" t="s">
        <v>431</v>
      </c>
      <c r="F43" s="432" t="s">
        <v>36</v>
      </c>
      <c r="G43" s="134" t="s">
        <v>32</v>
      </c>
      <c r="H43" s="136" t="n">
        <f aca="false">8*I43</f>
        <v>8</v>
      </c>
      <c r="I43" s="135" t="n">
        <v>1</v>
      </c>
      <c r="J43" s="135"/>
      <c r="K43" s="447" t="n">
        <f aca="false">SUM(I43:J43)</f>
        <v>1</v>
      </c>
      <c r="L43" s="386" t="s">
        <v>432</v>
      </c>
      <c r="M43" s="138" t="s">
        <v>16</v>
      </c>
      <c r="N43" s="139" t="s">
        <v>108</v>
      </c>
      <c r="O43" s="139" t="s">
        <v>108</v>
      </c>
    </row>
    <row r="44" customFormat="false" ht="14.4" hidden="false" customHeight="false" outlineLevel="0" collapsed="false">
      <c r="B44" s="446" t="s">
        <v>1414</v>
      </c>
      <c r="C44" s="165" t="s">
        <v>87</v>
      </c>
      <c r="D44" s="386" t="s">
        <v>1441</v>
      </c>
      <c r="E44" s="139" t="s">
        <v>431</v>
      </c>
      <c r="F44" s="432" t="s">
        <v>36</v>
      </c>
      <c r="G44" s="134" t="s">
        <v>32</v>
      </c>
      <c r="H44" s="136" t="n">
        <f aca="false">8*I44</f>
        <v>24</v>
      </c>
      <c r="I44" s="135" t="n">
        <v>3</v>
      </c>
      <c r="J44" s="135"/>
      <c r="K44" s="447" t="n">
        <f aca="false">SUM(I44:J44)</f>
        <v>3</v>
      </c>
      <c r="L44" s="439" t="s">
        <v>432</v>
      </c>
      <c r="M44" s="138" t="s">
        <v>16</v>
      </c>
      <c r="N44" s="139" t="s">
        <v>108</v>
      </c>
      <c r="O44" s="139" t="s">
        <v>108</v>
      </c>
    </row>
    <row r="45" customFormat="false" ht="15.6" hidden="false" customHeight="false" outlineLevel="0" collapsed="false">
      <c r="B45" s="446" t="s">
        <v>1414</v>
      </c>
      <c r="C45" s="165" t="s">
        <v>87</v>
      </c>
      <c r="D45" s="386" t="s">
        <v>1106</v>
      </c>
      <c r="E45" s="132" t="s">
        <v>272</v>
      </c>
      <c r="F45" s="432" t="s">
        <v>43</v>
      </c>
      <c r="G45" s="134" t="s">
        <v>44</v>
      </c>
      <c r="H45" s="136" t="n">
        <f aca="false">8*I45</f>
        <v>8</v>
      </c>
      <c r="I45" s="135" t="n">
        <v>1</v>
      </c>
      <c r="J45" s="135" t="n">
        <v>1</v>
      </c>
      <c r="K45" s="166" t="n">
        <f aca="false">SUM(I45:J45)</f>
        <v>2</v>
      </c>
      <c r="L45" s="439" t="s">
        <v>212</v>
      </c>
      <c r="M45" s="138" t="s">
        <v>16</v>
      </c>
      <c r="N45" s="139" t="s">
        <v>23</v>
      </c>
      <c r="O45" s="139" t="s">
        <v>23</v>
      </c>
    </row>
    <row r="46" customFormat="false" ht="15.6" hidden="false" customHeight="false" outlineLevel="0" collapsed="false">
      <c r="B46" s="446" t="s">
        <v>1414</v>
      </c>
      <c r="C46" s="165" t="s">
        <v>87</v>
      </c>
      <c r="D46" s="386" t="s">
        <v>1195</v>
      </c>
      <c r="E46" s="132" t="s">
        <v>447</v>
      </c>
      <c r="F46" s="432" t="s">
        <v>43</v>
      </c>
      <c r="G46" s="134" t="s">
        <v>44</v>
      </c>
      <c r="H46" s="136" t="n">
        <f aca="false">8*I46</f>
        <v>8</v>
      </c>
      <c r="I46" s="135" t="n">
        <v>1</v>
      </c>
      <c r="J46" s="136"/>
      <c r="K46" s="166" t="n">
        <f aca="false">SUM(I46:J46)</f>
        <v>1</v>
      </c>
      <c r="L46" s="439" t="s">
        <v>1442</v>
      </c>
      <c r="M46" s="138" t="s">
        <v>22</v>
      </c>
      <c r="N46" s="139" t="s">
        <v>108</v>
      </c>
      <c r="O46" s="139" t="s">
        <v>108</v>
      </c>
    </row>
    <row r="47" customFormat="false" ht="16.2" hidden="false" customHeight="false" outlineLevel="0" collapsed="false">
      <c r="B47" s="448" t="s">
        <v>1414</v>
      </c>
      <c r="C47" s="165" t="s">
        <v>87</v>
      </c>
      <c r="D47" s="386" t="s">
        <v>137</v>
      </c>
      <c r="E47" s="132" t="s">
        <v>138</v>
      </c>
      <c r="F47" s="386" t="s">
        <v>139</v>
      </c>
      <c r="G47" s="134" t="s">
        <v>140</v>
      </c>
      <c r="H47" s="135" t="n">
        <f aca="false">8*I47</f>
        <v>16</v>
      </c>
      <c r="I47" s="135" t="n">
        <v>2</v>
      </c>
      <c r="J47" s="135"/>
      <c r="K47" s="170" t="n">
        <f aca="false">SUM(I47:J47)</f>
        <v>2</v>
      </c>
      <c r="L47" s="440" t="s">
        <v>141</v>
      </c>
      <c r="M47" s="172" t="s">
        <v>142</v>
      </c>
      <c r="N47" s="172" t="s">
        <v>142</v>
      </c>
      <c r="O47" s="172" t="s">
        <v>142</v>
      </c>
    </row>
    <row r="48" customFormat="false" ht="17.25" hidden="false" customHeight="true" outlineLevel="0" collapsed="false">
      <c r="B48" s="449" t="s">
        <v>290</v>
      </c>
      <c r="C48" s="449"/>
      <c r="D48" s="449"/>
      <c r="E48" s="449"/>
      <c r="F48" s="449"/>
      <c r="G48" s="449"/>
      <c r="H48" s="176" t="n">
        <f aca="false">SUM(H36:H47)</f>
        <v>112</v>
      </c>
      <c r="I48" s="176" t="n">
        <f aca="false">SUM(I36:I47)</f>
        <v>14</v>
      </c>
      <c r="J48" s="176" t="n">
        <f aca="false">SUM(J36:J47)</f>
        <v>46</v>
      </c>
      <c r="K48" s="176" t="n">
        <f aca="false">SUM(K36:K47)</f>
        <v>60</v>
      </c>
      <c r="L48" s="177"/>
      <c r="M48" s="177"/>
      <c r="N48" s="177"/>
      <c r="O48" s="177"/>
    </row>
    <row r="49" customFormat="false" ht="6.75" hidden="false" customHeight="true" outlineLevel="0" collapsed="false">
      <c r="B49" s="163"/>
      <c r="C49" s="163"/>
      <c r="D49" s="163"/>
      <c r="E49" s="163"/>
      <c r="F49" s="163"/>
      <c r="G49" s="163"/>
      <c r="H49" s="163"/>
      <c r="I49" s="163"/>
      <c r="J49" s="163"/>
      <c r="K49" s="163"/>
      <c r="L49" s="124"/>
      <c r="N49" s="124"/>
      <c r="O49" s="124"/>
    </row>
    <row r="50" customFormat="false" ht="36" hidden="false" customHeight="true" outlineLevel="0" collapsed="false">
      <c r="B50" s="443" t="s">
        <v>1</v>
      </c>
      <c r="C50" s="444" t="s">
        <v>2</v>
      </c>
      <c r="D50" s="443" t="s">
        <v>3</v>
      </c>
      <c r="E50" s="444" t="s">
        <v>4</v>
      </c>
      <c r="F50" s="443" t="s">
        <v>5</v>
      </c>
      <c r="G50" s="444" t="s">
        <v>6</v>
      </c>
      <c r="H50" s="444" t="s">
        <v>7</v>
      </c>
      <c r="I50" s="444" t="s">
        <v>8</v>
      </c>
      <c r="J50" s="444" t="s">
        <v>9</v>
      </c>
      <c r="K50" s="444" t="s">
        <v>10</v>
      </c>
      <c r="L50" s="443" t="s">
        <v>11</v>
      </c>
      <c r="M50" s="445" t="s">
        <v>12</v>
      </c>
      <c r="N50" s="9" t="s">
        <v>13</v>
      </c>
      <c r="O50" s="9" t="s">
        <v>14</v>
      </c>
    </row>
    <row r="51" customFormat="false" ht="16.2" hidden="false" customHeight="false" outlineLevel="0" collapsed="false">
      <c r="B51" s="450" t="s">
        <v>1414</v>
      </c>
      <c r="C51" s="179" t="s">
        <v>113</v>
      </c>
      <c r="D51" s="386" t="s">
        <v>430</v>
      </c>
      <c r="E51" s="132" t="s">
        <v>431</v>
      </c>
      <c r="F51" s="432" t="s">
        <v>36</v>
      </c>
      <c r="G51" s="134" t="s">
        <v>32</v>
      </c>
      <c r="H51" s="136" t="n">
        <f aca="false">8*I51</f>
        <v>0</v>
      </c>
      <c r="I51" s="135"/>
      <c r="J51" s="136" t="n">
        <v>20</v>
      </c>
      <c r="K51" s="180" t="n">
        <f aca="false">SUM(I51:J51)</f>
        <v>20</v>
      </c>
      <c r="L51" s="439" t="s">
        <v>1423</v>
      </c>
      <c r="M51" s="138" t="s">
        <v>59</v>
      </c>
      <c r="N51" s="139" t="s">
        <v>206</v>
      </c>
      <c r="O51" s="139" t="s">
        <v>108</v>
      </c>
    </row>
    <row r="52" customFormat="false" ht="15.6" hidden="false" customHeight="false" outlineLevel="0" collapsed="false">
      <c r="B52" s="450" t="s">
        <v>1414</v>
      </c>
      <c r="C52" s="179" t="s">
        <v>113</v>
      </c>
      <c r="D52" s="386" t="s">
        <v>1443</v>
      </c>
      <c r="E52" s="132" t="s">
        <v>431</v>
      </c>
      <c r="F52" s="432" t="s">
        <v>36</v>
      </c>
      <c r="G52" s="134" t="s">
        <v>32</v>
      </c>
      <c r="H52" s="136" t="n">
        <f aca="false">8*I52</f>
        <v>56</v>
      </c>
      <c r="I52" s="135" t="n">
        <v>7</v>
      </c>
      <c r="J52" s="136" t="n">
        <v>5</v>
      </c>
      <c r="K52" s="180" t="n">
        <f aca="false">SUM(I52:J52)</f>
        <v>12</v>
      </c>
      <c r="L52" s="439" t="s">
        <v>432</v>
      </c>
      <c r="M52" s="138" t="s">
        <v>16</v>
      </c>
      <c r="N52" s="139" t="s">
        <v>108</v>
      </c>
      <c r="O52" s="139" t="s">
        <v>108</v>
      </c>
    </row>
    <row r="53" customFormat="false" ht="15.6" hidden="false" customHeight="false" outlineLevel="0" collapsed="false">
      <c r="B53" s="450" t="s">
        <v>1414</v>
      </c>
      <c r="C53" s="179" t="s">
        <v>113</v>
      </c>
      <c r="D53" s="386" t="s">
        <v>1444</v>
      </c>
      <c r="E53" s="132" t="s">
        <v>431</v>
      </c>
      <c r="F53" s="432" t="s">
        <v>36</v>
      </c>
      <c r="G53" s="134" t="s">
        <v>32</v>
      </c>
      <c r="H53" s="136" t="n">
        <f aca="false">8*I53</f>
        <v>16</v>
      </c>
      <c r="I53" s="135" t="n">
        <v>2</v>
      </c>
      <c r="J53" s="136" t="n">
        <v>5</v>
      </c>
      <c r="K53" s="180" t="n">
        <f aca="false">SUM(I53:J53)</f>
        <v>7</v>
      </c>
      <c r="L53" s="386" t="s">
        <v>432</v>
      </c>
      <c r="M53" s="138" t="s">
        <v>16</v>
      </c>
      <c r="N53" s="139" t="s">
        <v>108</v>
      </c>
      <c r="O53" s="139" t="s">
        <v>108</v>
      </c>
    </row>
    <row r="54" customFormat="false" ht="15.6" hidden="false" customHeight="false" outlineLevel="0" collapsed="false">
      <c r="B54" s="450" t="s">
        <v>1414</v>
      </c>
      <c r="C54" s="179" t="s">
        <v>113</v>
      </c>
      <c r="D54" s="386" t="s">
        <v>1445</v>
      </c>
      <c r="E54" s="132" t="s">
        <v>431</v>
      </c>
      <c r="F54" s="432" t="s">
        <v>36</v>
      </c>
      <c r="G54" s="134" t="s">
        <v>32</v>
      </c>
      <c r="H54" s="136" t="n">
        <f aca="false">8*I54</f>
        <v>16</v>
      </c>
      <c r="I54" s="135" t="n">
        <v>2</v>
      </c>
      <c r="J54" s="136" t="n">
        <v>5</v>
      </c>
      <c r="K54" s="180" t="n">
        <f aca="false">SUM(I54:J54)</f>
        <v>7</v>
      </c>
      <c r="L54" s="386" t="s">
        <v>713</v>
      </c>
      <c r="M54" s="138" t="s">
        <v>16</v>
      </c>
      <c r="N54" s="139" t="s">
        <v>108</v>
      </c>
      <c r="O54" s="139" t="s">
        <v>108</v>
      </c>
    </row>
    <row r="55" customFormat="false" ht="15.6" hidden="false" customHeight="false" outlineLevel="0" collapsed="false">
      <c r="B55" s="450" t="s">
        <v>1414</v>
      </c>
      <c r="C55" s="179" t="s">
        <v>113</v>
      </c>
      <c r="D55" s="386" t="s">
        <v>1446</v>
      </c>
      <c r="E55" s="132" t="s">
        <v>431</v>
      </c>
      <c r="F55" s="432" t="s">
        <v>36</v>
      </c>
      <c r="G55" s="134" t="s">
        <v>32</v>
      </c>
      <c r="H55" s="136" t="n">
        <f aca="false">8*I55</f>
        <v>16</v>
      </c>
      <c r="I55" s="135" t="n">
        <v>2</v>
      </c>
      <c r="J55" s="136" t="n">
        <v>5</v>
      </c>
      <c r="K55" s="180" t="n">
        <f aca="false">SUM(I55:J55)</f>
        <v>7</v>
      </c>
      <c r="L55" s="386" t="s">
        <v>432</v>
      </c>
      <c r="M55" s="138" t="s">
        <v>16</v>
      </c>
      <c r="N55" s="139" t="s">
        <v>108</v>
      </c>
      <c r="O55" s="139" t="s">
        <v>108</v>
      </c>
    </row>
    <row r="56" customFormat="false" ht="16.2" hidden="false" customHeight="false" outlineLevel="0" collapsed="false">
      <c r="B56" s="450" t="s">
        <v>1414</v>
      </c>
      <c r="C56" s="179" t="s">
        <v>113</v>
      </c>
      <c r="D56" s="386" t="s">
        <v>1447</v>
      </c>
      <c r="E56" s="132" t="s">
        <v>431</v>
      </c>
      <c r="F56" s="432" t="s">
        <v>36</v>
      </c>
      <c r="G56" s="134" t="s">
        <v>32</v>
      </c>
      <c r="H56" s="136" t="n">
        <f aca="false">8*I56</f>
        <v>16</v>
      </c>
      <c r="I56" s="135" t="n">
        <v>2</v>
      </c>
      <c r="J56" s="136" t="n">
        <v>5</v>
      </c>
      <c r="K56" s="180" t="n">
        <f aca="false">SUM(I56:J56)</f>
        <v>7</v>
      </c>
      <c r="L56" s="440" t="s">
        <v>136</v>
      </c>
      <c r="M56" s="172" t="s">
        <v>22</v>
      </c>
      <c r="N56" s="173" t="s">
        <v>23</v>
      </c>
      <c r="O56" s="173" t="s">
        <v>108</v>
      </c>
    </row>
    <row r="57" customFormat="false" ht="17.25" hidden="false" customHeight="true" outlineLevel="0" collapsed="false">
      <c r="B57" s="451" t="s">
        <v>297</v>
      </c>
      <c r="C57" s="451"/>
      <c r="D57" s="451"/>
      <c r="E57" s="451"/>
      <c r="F57" s="451"/>
      <c r="G57" s="451"/>
      <c r="H57" s="187" t="n">
        <f aca="false">SUM(H51:H56)</f>
        <v>120</v>
      </c>
      <c r="I57" s="187" t="n">
        <f aca="false">SUM(I51:I56)</f>
        <v>15</v>
      </c>
      <c r="J57" s="187" t="n">
        <f aca="false">SUM(J51:J56)</f>
        <v>45</v>
      </c>
      <c r="K57" s="187" t="n">
        <f aca="false">SUM(K51:K56)</f>
        <v>60</v>
      </c>
      <c r="L57" s="188"/>
      <c r="M57" s="188"/>
      <c r="N57" s="188"/>
      <c r="O57" s="188"/>
    </row>
    <row r="58" customFormat="false" ht="7.5" hidden="false" customHeight="true" outlineLevel="0" collapsed="false"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N58" s="163"/>
      <c r="O58" s="163"/>
    </row>
    <row r="59" customFormat="false" ht="36" hidden="false" customHeight="true" outlineLevel="0" collapsed="false">
      <c r="B59" s="443" t="s">
        <v>1</v>
      </c>
      <c r="C59" s="444" t="s">
        <v>2</v>
      </c>
      <c r="D59" s="443" t="s">
        <v>3</v>
      </c>
      <c r="E59" s="444" t="s">
        <v>4</v>
      </c>
      <c r="F59" s="443" t="s">
        <v>5</v>
      </c>
      <c r="G59" s="444" t="s">
        <v>6</v>
      </c>
      <c r="H59" s="444" t="s">
        <v>7</v>
      </c>
      <c r="I59" s="444" t="s">
        <v>8</v>
      </c>
      <c r="J59" s="444" t="s">
        <v>9</v>
      </c>
      <c r="K59" s="444" t="s">
        <v>10</v>
      </c>
      <c r="L59" s="443" t="s">
        <v>11</v>
      </c>
      <c r="M59" s="445" t="s">
        <v>12</v>
      </c>
      <c r="N59" s="9" t="s">
        <v>13</v>
      </c>
      <c r="O59" s="9" t="s">
        <v>14</v>
      </c>
    </row>
    <row r="60" customFormat="false" ht="16.2" hidden="false" customHeight="false" outlineLevel="0" collapsed="false">
      <c r="B60" s="452" t="s">
        <v>1414</v>
      </c>
      <c r="C60" s="192" t="s">
        <v>302</v>
      </c>
      <c r="D60" s="432" t="s">
        <v>430</v>
      </c>
      <c r="E60" s="132" t="s">
        <v>431</v>
      </c>
      <c r="F60" s="432" t="s">
        <v>36</v>
      </c>
      <c r="G60" s="134" t="s">
        <v>32</v>
      </c>
      <c r="H60" s="136" t="n">
        <f aca="false">8*I60</f>
        <v>0</v>
      </c>
      <c r="I60" s="136"/>
      <c r="J60" s="136" t="n">
        <v>35</v>
      </c>
      <c r="K60" s="191" t="n">
        <f aca="false">SUM(I60:J60)</f>
        <v>35</v>
      </c>
      <c r="L60" s="439" t="s">
        <v>1428</v>
      </c>
      <c r="M60" s="138" t="s">
        <v>59</v>
      </c>
      <c r="N60" s="139" t="s">
        <v>206</v>
      </c>
      <c r="O60" s="139" t="s">
        <v>108</v>
      </c>
    </row>
    <row r="61" customFormat="false" ht="15.6" hidden="false" customHeight="false" outlineLevel="0" collapsed="false">
      <c r="B61" s="452" t="s">
        <v>1414</v>
      </c>
      <c r="C61" s="192" t="s">
        <v>302</v>
      </c>
      <c r="D61" s="432" t="s">
        <v>1448</v>
      </c>
      <c r="E61" s="132" t="s">
        <v>431</v>
      </c>
      <c r="F61" s="432" t="s">
        <v>36</v>
      </c>
      <c r="G61" s="134" t="s">
        <v>32</v>
      </c>
      <c r="H61" s="136" t="n">
        <f aca="false">8*I61</f>
        <v>16</v>
      </c>
      <c r="I61" s="136" t="n">
        <v>2</v>
      </c>
      <c r="J61" s="136"/>
      <c r="K61" s="191" t="n">
        <f aca="false">SUM(I61:J61)</f>
        <v>2</v>
      </c>
      <c r="L61" s="439" t="s">
        <v>432</v>
      </c>
      <c r="M61" s="138" t="s">
        <v>16</v>
      </c>
      <c r="N61" s="139" t="s">
        <v>108</v>
      </c>
      <c r="O61" s="139" t="s">
        <v>108</v>
      </c>
    </row>
    <row r="62" customFormat="false" ht="15.6" hidden="false" customHeight="false" outlineLevel="0" collapsed="false">
      <c r="B62" s="452" t="s">
        <v>1414</v>
      </c>
      <c r="C62" s="192" t="s">
        <v>302</v>
      </c>
      <c r="D62" s="432" t="s">
        <v>1449</v>
      </c>
      <c r="E62" s="132" t="s">
        <v>431</v>
      </c>
      <c r="F62" s="432" t="s">
        <v>36</v>
      </c>
      <c r="G62" s="134" t="s">
        <v>32</v>
      </c>
      <c r="H62" s="136" t="n">
        <f aca="false">8*I62</f>
        <v>16</v>
      </c>
      <c r="I62" s="136" t="n">
        <v>2</v>
      </c>
      <c r="J62" s="136"/>
      <c r="K62" s="191" t="n">
        <f aca="false">SUM(I62:J62)</f>
        <v>2</v>
      </c>
      <c r="L62" s="439" t="s">
        <v>432</v>
      </c>
      <c r="M62" s="138" t="s">
        <v>16</v>
      </c>
      <c r="N62" s="139" t="s">
        <v>108</v>
      </c>
      <c r="O62" s="139" t="s">
        <v>108</v>
      </c>
    </row>
    <row r="63" customFormat="false" ht="15.6" hidden="false" customHeight="false" outlineLevel="0" collapsed="false">
      <c r="B63" s="452" t="s">
        <v>1414</v>
      </c>
      <c r="C63" s="192" t="s">
        <v>302</v>
      </c>
      <c r="D63" s="432" t="s">
        <v>1450</v>
      </c>
      <c r="E63" s="132" t="s">
        <v>431</v>
      </c>
      <c r="F63" s="432" t="s">
        <v>36</v>
      </c>
      <c r="G63" s="134" t="s">
        <v>32</v>
      </c>
      <c r="H63" s="136" t="n">
        <f aca="false">8*I63</f>
        <v>16</v>
      </c>
      <c r="I63" s="136" t="n">
        <v>2</v>
      </c>
      <c r="J63" s="136"/>
      <c r="K63" s="191" t="n">
        <f aca="false">SUM(I63:J63)</f>
        <v>2</v>
      </c>
      <c r="L63" s="386" t="s">
        <v>111</v>
      </c>
      <c r="M63" s="138" t="s">
        <v>22</v>
      </c>
      <c r="N63" s="139" t="s">
        <v>23</v>
      </c>
      <c r="O63" s="139" t="s">
        <v>108</v>
      </c>
    </row>
    <row r="64" customFormat="false" ht="15.6" hidden="false" customHeight="false" outlineLevel="0" collapsed="false">
      <c r="B64" s="452" t="s">
        <v>1414</v>
      </c>
      <c r="C64" s="192" t="s">
        <v>302</v>
      </c>
      <c r="D64" s="432" t="s">
        <v>1451</v>
      </c>
      <c r="E64" s="132" t="s">
        <v>431</v>
      </c>
      <c r="F64" s="432" t="s">
        <v>36</v>
      </c>
      <c r="G64" s="134" t="s">
        <v>32</v>
      </c>
      <c r="H64" s="136" t="n">
        <f aca="false">8*I64</f>
        <v>16</v>
      </c>
      <c r="I64" s="136" t="n">
        <v>2</v>
      </c>
      <c r="J64" s="136"/>
      <c r="K64" s="191" t="n">
        <f aca="false">SUM(I64:J64)</f>
        <v>2</v>
      </c>
      <c r="L64" s="439" t="s">
        <v>432</v>
      </c>
      <c r="M64" s="138" t="s">
        <v>16</v>
      </c>
      <c r="N64" s="139" t="s">
        <v>108</v>
      </c>
      <c r="O64" s="139" t="s">
        <v>108</v>
      </c>
    </row>
    <row r="65" customFormat="false" ht="15.6" hidden="false" customHeight="false" outlineLevel="0" collapsed="false">
      <c r="B65" s="452" t="s">
        <v>1414</v>
      </c>
      <c r="C65" s="192" t="s">
        <v>302</v>
      </c>
      <c r="D65" s="432" t="s">
        <v>1452</v>
      </c>
      <c r="E65" s="132" t="s">
        <v>431</v>
      </c>
      <c r="F65" s="432" t="s">
        <v>36</v>
      </c>
      <c r="G65" s="134" t="s">
        <v>32</v>
      </c>
      <c r="H65" s="136" t="n">
        <f aca="false">8*I65</f>
        <v>8</v>
      </c>
      <c r="I65" s="136" t="n">
        <v>1</v>
      </c>
      <c r="J65" s="136"/>
      <c r="K65" s="191" t="n">
        <f aca="false">SUM(I65:J65)</f>
        <v>1</v>
      </c>
      <c r="L65" s="439" t="s">
        <v>432</v>
      </c>
      <c r="M65" s="138" t="s">
        <v>16</v>
      </c>
      <c r="N65" s="139" t="s">
        <v>108</v>
      </c>
      <c r="O65" s="139" t="s">
        <v>108</v>
      </c>
    </row>
    <row r="66" customFormat="false" ht="15.6" hidden="false" customHeight="false" outlineLevel="0" collapsed="false">
      <c r="B66" s="452" t="s">
        <v>1414</v>
      </c>
      <c r="C66" s="192" t="s">
        <v>302</v>
      </c>
      <c r="D66" s="432" t="s">
        <v>1453</v>
      </c>
      <c r="E66" s="132" t="s">
        <v>431</v>
      </c>
      <c r="F66" s="432" t="s">
        <v>36</v>
      </c>
      <c r="G66" s="134" t="s">
        <v>32</v>
      </c>
      <c r="H66" s="136" t="n">
        <f aca="false">8*I66</f>
        <v>8</v>
      </c>
      <c r="I66" s="136" t="n">
        <v>1</v>
      </c>
      <c r="J66" s="136"/>
      <c r="K66" s="191" t="n">
        <f aca="false">SUM(I66:J66)</f>
        <v>1</v>
      </c>
      <c r="L66" s="386" t="s">
        <v>432</v>
      </c>
      <c r="M66" s="138" t="s">
        <v>16</v>
      </c>
      <c r="N66" s="139" t="s">
        <v>108</v>
      </c>
      <c r="O66" s="139" t="s">
        <v>108</v>
      </c>
    </row>
    <row r="67" customFormat="false" ht="16.2" hidden="false" customHeight="false" outlineLevel="0" collapsed="false">
      <c r="B67" s="452" t="s">
        <v>1414</v>
      </c>
      <c r="C67" s="192" t="s">
        <v>302</v>
      </c>
      <c r="D67" s="432" t="s">
        <v>148</v>
      </c>
      <c r="E67" s="139" t="s">
        <v>138</v>
      </c>
      <c r="F67" s="432" t="s">
        <v>149</v>
      </c>
      <c r="G67" s="134" t="s">
        <v>150</v>
      </c>
      <c r="H67" s="136" t="n">
        <f aca="false">8*I67</f>
        <v>40</v>
      </c>
      <c r="I67" s="136" t="n">
        <v>5</v>
      </c>
      <c r="J67" s="136" t="n">
        <v>10</v>
      </c>
      <c r="K67" s="191" t="n">
        <f aca="false">SUM(I67:J67)</f>
        <v>15</v>
      </c>
      <c r="L67" s="440" t="s">
        <v>151</v>
      </c>
      <c r="M67" s="172" t="s">
        <v>142</v>
      </c>
      <c r="N67" s="172" t="s">
        <v>142</v>
      </c>
      <c r="O67" s="172" t="s">
        <v>142</v>
      </c>
    </row>
    <row r="68" customFormat="false" ht="17.25" hidden="false" customHeight="true" outlineLevel="0" collapsed="false">
      <c r="B68" s="453" t="s">
        <v>304</v>
      </c>
      <c r="C68" s="453"/>
      <c r="D68" s="453"/>
      <c r="E68" s="453"/>
      <c r="F68" s="453"/>
      <c r="G68" s="453"/>
      <c r="H68" s="196" t="n">
        <f aca="false">SUM(H60:H67)</f>
        <v>120</v>
      </c>
      <c r="I68" s="196" t="n">
        <f aca="false">SUM(I60:I67)</f>
        <v>15</v>
      </c>
      <c r="J68" s="196" t="n">
        <f aca="false">SUM(J60:J67)</f>
        <v>45</v>
      </c>
      <c r="K68" s="196" t="n">
        <f aca="false">SUM(K60:K67)</f>
        <v>60</v>
      </c>
      <c r="L68" s="197"/>
      <c r="M68" s="197"/>
      <c r="N68" s="197"/>
      <c r="O68" s="197"/>
    </row>
    <row r="69" customFormat="false" ht="8.25" hidden="false" customHeight="true" outlineLevel="0" collapsed="false">
      <c r="L69" s="454"/>
      <c r="M69" s="163"/>
      <c r="N69" s="163"/>
      <c r="O69" s="163"/>
    </row>
    <row r="70" customFormat="false" ht="16.95" hidden="false" customHeight="true" outlineLevel="0" collapsed="false">
      <c r="B70" s="200"/>
      <c r="C70" s="455" t="s">
        <v>305</v>
      </c>
      <c r="D70" s="455"/>
      <c r="E70" s="455"/>
      <c r="F70" s="455"/>
      <c r="G70" s="455"/>
      <c r="H70" s="455"/>
      <c r="I70" s="202" t="n">
        <f aca="false">I68+I57+I48+I33+I17</f>
        <v>44</v>
      </c>
      <c r="J70" s="202" t="n">
        <f aca="false">J68+J57+J48+J33+J17</f>
        <v>136</v>
      </c>
      <c r="K70" s="202" t="n">
        <f aca="false">K68+K57+K48+K33+K17</f>
        <v>180</v>
      </c>
      <c r="L70" s="203"/>
      <c r="M70" s="203"/>
      <c r="N70" s="203"/>
      <c r="O70" s="203"/>
    </row>
    <row r="71" customFormat="false" ht="16.8" hidden="false" customHeight="false" outlineLevel="0" collapsed="false">
      <c r="B71" s="456"/>
      <c r="C71" s="204"/>
      <c r="D71" s="457"/>
      <c r="E71" s="204"/>
      <c r="F71" s="457"/>
      <c r="G71" s="458"/>
      <c r="H71" s="458" t="s">
        <v>154</v>
      </c>
      <c r="I71" s="206" t="n">
        <f aca="false">I70/K70</f>
        <v>0.244444444444444</v>
      </c>
      <c r="J71" s="207" t="n">
        <f aca="false">J70/K70</f>
        <v>0.755555555555556</v>
      </c>
      <c r="K71" s="208" t="n">
        <f aca="false">SUM(I71:J71)</f>
        <v>1</v>
      </c>
      <c r="L71" s="457"/>
    </row>
    <row r="72" customFormat="false" ht="15" hidden="false" customHeight="false" outlineLevel="0" collapsed="false"/>
  </sheetData>
  <mergeCells count="13">
    <mergeCell ref="B2:O2"/>
    <mergeCell ref="B17:G17"/>
    <mergeCell ref="L17:N17"/>
    <mergeCell ref="B33:G33"/>
    <mergeCell ref="L33:N33"/>
    <mergeCell ref="B48:G48"/>
    <mergeCell ref="L48:O48"/>
    <mergeCell ref="B57:G57"/>
    <mergeCell ref="L57:O57"/>
    <mergeCell ref="B68:G68"/>
    <mergeCell ref="L68:O68"/>
    <mergeCell ref="C70:H70"/>
    <mergeCell ref="L70:O70"/>
  </mergeCells>
  <dataValidations count="5">
    <dataValidation allowBlank="true" operator="between" showDropDown="false" showErrorMessage="true" showInputMessage="true" sqref="F5:F16 F20:F32 F36:F47 F51:F56 F60:F66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6 G20:G32 G36:G47 G51:G56 G60:G67" type="list">
      <formula1>"A,B,C,E,F"</formula1>
      <formula2>0</formula2>
    </dataValidation>
    <dataValidation allowBlank="true" operator="between" showDropDown="false" showErrorMessage="true" showInputMessage="true" sqref="M5:M16 M20:M31 M36:M46 M51:M56 M60:M66" type="list">
      <formula1>"1°,2°,R,RTD,SSN,C"</formula1>
      <formula2>0</formula2>
    </dataValidation>
    <dataValidation allowBlank="true" operator="between" showDropDown="false" showErrorMessage="true" showInputMessage="true" sqref="N5:N16 N20:N31 N36:O46 N51:O56 N60:O66" type="list">
      <formula1>"DSB,DSC,DMI,DSMSP,DIMCM,AOU-CA,AOBrotzu,ATS,ALTRI"</formula1>
      <formula2>0</formula2>
    </dataValidation>
    <dataValidation allowBlank="true" operator="between" showDropDown="false" showErrorMessage="true" showInputMessage="true" sqref="F67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N150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8984375" defaultRowHeight="13.8" zeroHeight="false" outlineLevelRow="0" outlineLevelCol="0"/>
  <cols>
    <col collapsed="false" customWidth="true" hidden="false" outlineLevel="0" max="1" min="1" style="459" width="40.33"/>
    <col collapsed="false" customWidth="true" hidden="false" outlineLevel="0" max="2" min="2" style="460" width="6.33"/>
    <col collapsed="false" customWidth="true" hidden="false" outlineLevel="0" max="3" min="3" style="461" width="57.56"/>
    <col collapsed="false" customWidth="true" hidden="false" outlineLevel="0" max="4" min="4" style="460" width="10.34"/>
    <col collapsed="false" customWidth="true" hidden="false" outlineLevel="0" max="5" min="5" style="461" width="31.55"/>
    <col collapsed="false" customWidth="true" hidden="false" outlineLevel="0" max="6" min="6" style="460" width="9.34"/>
    <col collapsed="false" customWidth="true" hidden="false" outlineLevel="0" max="8" min="7" style="460" width="7.11"/>
    <col collapsed="false" customWidth="true" hidden="false" outlineLevel="0" max="9" min="9" style="460" width="6.66"/>
    <col collapsed="false" customWidth="true" hidden="false" outlineLevel="0" max="10" min="10" style="460" width="5.44"/>
    <col collapsed="false" customWidth="true" hidden="false" outlineLevel="0" max="11" min="11" style="459" width="30.66"/>
    <col collapsed="false" customWidth="true" hidden="false" outlineLevel="0" max="12" min="12" style="460" width="13.89"/>
    <col collapsed="false" customWidth="true" hidden="false" outlineLevel="0" max="13" min="13" style="459" width="13.33"/>
    <col collapsed="false" customWidth="true" hidden="false" outlineLevel="0" max="14" min="14" style="459" width="13.55"/>
    <col collapsed="false" customWidth="false" hidden="false" outlineLevel="0" max="1024" min="15" style="459" width="9.1"/>
  </cols>
  <sheetData>
    <row r="1" customFormat="false" ht="27.6" hidden="false" customHeight="false" outlineLevel="0" collapsed="false">
      <c r="A1" s="462" t="s">
        <v>1</v>
      </c>
      <c r="B1" s="463" t="s">
        <v>2</v>
      </c>
      <c r="C1" s="462" t="s">
        <v>3</v>
      </c>
      <c r="D1" s="463" t="s">
        <v>4</v>
      </c>
      <c r="E1" s="463" t="s">
        <v>5</v>
      </c>
      <c r="F1" s="463" t="s">
        <v>1454</v>
      </c>
      <c r="G1" s="463" t="s">
        <v>7</v>
      </c>
      <c r="H1" s="463" t="s">
        <v>8</v>
      </c>
      <c r="I1" s="463" t="s">
        <v>9</v>
      </c>
      <c r="J1" s="463" t="s">
        <v>10</v>
      </c>
      <c r="K1" s="462" t="s">
        <v>1455</v>
      </c>
      <c r="L1" s="463" t="s">
        <v>12</v>
      </c>
      <c r="M1" s="463" t="s">
        <v>13</v>
      </c>
      <c r="N1" s="463" t="s">
        <v>14</v>
      </c>
    </row>
    <row r="2" customFormat="false" ht="13.8" hidden="false" customHeight="false" outlineLevel="0" collapsed="false">
      <c r="A2" s="464" t="str">
        <f aca="false">'OF - Allergologia'!B9</f>
        <v>ALLERGOLOGIA E IMMUNOLOGIA CLINICA</v>
      </c>
      <c r="B2" s="367" t="str">
        <f aca="false">'OF - Allergologia'!C9</f>
        <v>I</v>
      </c>
      <c r="C2" s="464" t="str">
        <f aca="false">'OF - Allergologia'!D9</f>
        <v>Allergologia e Immunologia Clinica</v>
      </c>
      <c r="D2" s="367" t="str">
        <f aca="false">'OF - Allergologia'!E9</f>
        <v>MED/09</v>
      </c>
      <c r="E2" s="464" t="str">
        <f aca="false">'OF - Allergologia'!F9</f>
        <v>Discipline Specifiche per la Tipologia</v>
      </c>
      <c r="F2" s="367" t="str">
        <f aca="false">'OF - Allergologia'!G9</f>
        <v>B</v>
      </c>
      <c r="G2" s="367" t="n">
        <f aca="false">'OF - Allergologia'!H9</f>
        <v>104</v>
      </c>
      <c r="H2" s="367" t="n">
        <f aca="false">'OF - Allergologia'!I9</f>
        <v>13</v>
      </c>
      <c r="I2" s="367" t="n">
        <f aca="false">'OF - Allergologia'!J9</f>
        <v>28</v>
      </c>
      <c r="J2" s="367" t="n">
        <f aca="false">'OF - Allergologia'!K9</f>
        <v>41</v>
      </c>
      <c r="K2" s="464" t="str">
        <f aca="false">'OF - Allergologia'!L9</f>
        <v>Del Giacco Stefano</v>
      </c>
      <c r="L2" s="367" t="str">
        <f aca="false">'OF - Allergologia'!M9</f>
        <v>II</v>
      </c>
      <c r="M2" s="367" t="str">
        <f aca="false">'OF - Allergologia'!N9</f>
        <v>DSMSP</v>
      </c>
      <c r="N2" s="367" t="str">
        <f aca="false">'OF - Allergologia'!O9</f>
        <v>DSMSP</v>
      </c>
    </row>
    <row r="3" customFormat="false" ht="13.8" hidden="false" customHeight="false" outlineLevel="0" collapsed="false">
      <c r="A3" s="464" t="str">
        <f aca="false">'OF - Allergologia'!B6</f>
        <v>ALLERGOLOGIA E IMMUNOLOGIA CLINICA</v>
      </c>
      <c r="B3" s="367" t="str">
        <f aca="false">'OF - Allergologia'!C6</f>
        <v>I</v>
      </c>
      <c r="C3" s="464" t="str">
        <f aca="false">'OF - Allergologia'!D6</f>
        <v>Basi Farmacologiche nella Terapia delle Malattie Immunologiche</v>
      </c>
      <c r="D3" s="367" t="str">
        <f aca="false">'OF - Allergologia'!E6</f>
        <v>BIO/14</v>
      </c>
      <c r="E3" s="464" t="str">
        <f aca="false">'OF - Allergologia'!F6</f>
        <v>Discipline Generali</v>
      </c>
      <c r="F3" s="367" t="str">
        <f aca="false">'OF - Allergologia'!G6</f>
        <v>A</v>
      </c>
      <c r="G3" s="367" t="n">
        <f aca="false">'OF - Allergologia'!H6</f>
        <v>8</v>
      </c>
      <c r="H3" s="367" t="n">
        <f aca="false">'OF - Allergologia'!I6</f>
        <v>1</v>
      </c>
      <c r="I3" s="367" t="n">
        <f aca="false">'OF - Allergologia'!J6</f>
        <v>0</v>
      </c>
      <c r="J3" s="367" t="n">
        <f aca="false">'OF - Allergologia'!K6</f>
        <v>1</v>
      </c>
      <c r="K3" s="464" t="str">
        <f aca="false">'OF - Allergologia'!L6</f>
        <v>Agabio Roberta</v>
      </c>
      <c r="L3" s="367" t="str">
        <f aca="false">'OF - Allergologia'!M6</f>
        <v>R</v>
      </c>
      <c r="M3" s="367" t="str">
        <f aca="false">'OF - Allergologia'!N6</f>
        <v>DSB</v>
      </c>
      <c r="N3" s="367" t="str">
        <f aca="false">'OF - Allergologia'!O6</f>
        <v>DSB</v>
      </c>
    </row>
    <row r="4" customFormat="false" ht="13.8" hidden="false" customHeight="false" outlineLevel="0" collapsed="false">
      <c r="A4" s="464" t="str">
        <f aca="false">'OF - Allergologia'!B10</f>
        <v>ALLERGOLOGIA E IMMUNOLOGIA CLINICA</v>
      </c>
      <c r="B4" s="367" t="str">
        <f aca="false">'OF - Allergologia'!C10</f>
        <v>I</v>
      </c>
      <c r="C4" s="464" t="str">
        <f aca="false">'OF - Allergologia'!D10</f>
        <v>Fisiopatologia delle Malattie Allergiche</v>
      </c>
      <c r="D4" s="367" t="str">
        <f aca="false">'OF - Allergologia'!E10</f>
        <v>MED/09</v>
      </c>
      <c r="E4" s="464" t="str">
        <f aca="false">'OF - Allergologia'!F10</f>
        <v>Discipline Specifiche per la Tipologia</v>
      </c>
      <c r="F4" s="367" t="str">
        <f aca="false">'OF - Allergologia'!G10</f>
        <v>B</v>
      </c>
      <c r="G4" s="367" t="n">
        <f aca="false">'OF - Allergologia'!H10</f>
        <v>8</v>
      </c>
      <c r="H4" s="367" t="n">
        <f aca="false">'OF - Allergologia'!I10</f>
        <v>1</v>
      </c>
      <c r="I4" s="367" t="n">
        <f aca="false">'OF - Allergologia'!J10</f>
        <v>0</v>
      </c>
      <c r="J4" s="367" t="n">
        <f aca="false">'OF - Allergologia'!K10</f>
        <v>1</v>
      </c>
      <c r="K4" s="464" t="str">
        <f aca="false">'OF - Allergologia'!L10</f>
        <v>Firinu Davide</v>
      </c>
      <c r="L4" s="367" t="str">
        <f aca="false">'OF - Allergologia'!M10</f>
        <v>RTD</v>
      </c>
      <c r="M4" s="367" t="str">
        <f aca="false">'OF - Allergologia'!N10</f>
        <v>DSMSP</v>
      </c>
      <c r="N4" s="367" t="str">
        <f aca="false">'OF - Allergologia'!O10</f>
        <v>DSMSP</v>
      </c>
    </row>
    <row r="5" customFormat="false" ht="13.8" hidden="false" customHeight="false" outlineLevel="0" collapsed="false">
      <c r="A5" s="464" t="str">
        <f aca="false">'OF - Allergologia'!B11</f>
        <v>ALLERGOLOGIA E IMMUNOLOGIA CLINICA</v>
      </c>
      <c r="B5" s="367" t="str">
        <f aca="false">'OF - Allergologia'!C11</f>
        <v>I</v>
      </c>
      <c r="C5" s="464" t="str">
        <f aca="false">'OF - Allergologia'!D11</f>
        <v>Malattie Linfoproliferattive</v>
      </c>
      <c r="D5" s="367" t="str">
        <f aca="false">'OF - Allergologia'!E11</f>
        <v>MED/15</v>
      </c>
      <c r="E5" s="464" t="str">
        <f aca="false">'OF - Allergologia'!F11</f>
        <v>Discipline Affini o Integrative</v>
      </c>
      <c r="F5" s="367" t="str">
        <f aca="false">'OF - Allergologia'!G11</f>
        <v>C</v>
      </c>
      <c r="G5" s="367" t="n">
        <f aca="false">'OF - Allergologia'!H11</f>
        <v>8</v>
      </c>
      <c r="H5" s="367" t="n">
        <f aca="false">'OF - Allergologia'!I11</f>
        <v>1</v>
      </c>
      <c r="I5" s="367" t="n">
        <f aca="false">'OF - Allergologia'!J11</f>
        <v>0</v>
      </c>
      <c r="J5" s="367" t="n">
        <f aca="false">'OF - Allergologia'!K11</f>
        <v>1</v>
      </c>
      <c r="K5" s="464" t="str">
        <f aca="false">'OF - Allergologia'!L11</f>
        <v>La Nasa Giorgio</v>
      </c>
      <c r="L5" s="367" t="str">
        <f aca="false">'OF - Allergologia'!M11</f>
        <v>I</v>
      </c>
      <c r="M5" s="367" t="str">
        <f aca="false">'OF - Allergologia'!N11</f>
        <v>DSMSP</v>
      </c>
      <c r="N5" s="367" t="str">
        <f aca="false">'OF - Allergologia'!O11</f>
        <v>DSMSP</v>
      </c>
    </row>
    <row r="6" customFormat="false" ht="13.8" hidden="false" customHeight="false" outlineLevel="0" collapsed="false">
      <c r="A6" s="464" t="str">
        <f aca="false">'OF - Allergologia'!B7</f>
        <v>ALLERGOLOGIA E IMMUNOLOGIA CLINICA</v>
      </c>
      <c r="B6" s="367" t="str">
        <f aca="false">'OF - Allergologia'!C7</f>
        <v>I</v>
      </c>
      <c r="C6" s="464" t="str">
        <f aca="false">'OF - Allergologia'!D7</f>
        <v>Medicina Interna e Specialistica</v>
      </c>
      <c r="D6" s="367" t="str">
        <f aca="false">'OF - Allergologia'!E7</f>
        <v>MED/09</v>
      </c>
      <c r="E6" s="464" t="str">
        <f aca="false">'OF - Allergologia'!F7</f>
        <v>Tronco Comune</v>
      </c>
      <c r="F6" s="367" t="str">
        <f aca="false">'OF - Allergologia'!G7</f>
        <v>B</v>
      </c>
      <c r="G6" s="367" t="n">
        <f aca="false">'OF - Allergologia'!H7</f>
        <v>0</v>
      </c>
      <c r="H6" s="367" t="n">
        <f aca="false">'OF - Allergologia'!I7</f>
        <v>0</v>
      </c>
      <c r="I6" s="367" t="n">
        <f aca="false">'OF - Allergologia'!J7</f>
        <v>10</v>
      </c>
      <c r="J6" s="367" t="n">
        <f aca="false">'OF - Allergologia'!K7</f>
        <v>10</v>
      </c>
      <c r="K6" s="464" t="str">
        <f aca="false">'OF - Allergologia'!L7</f>
        <v>Mela Quirico</v>
      </c>
      <c r="L6" s="367" t="str">
        <f aca="false">'OF - Allergologia'!M7</f>
        <v>II</v>
      </c>
      <c r="M6" s="367" t="str">
        <f aca="false">'OF - Allergologia'!N7</f>
        <v>DSMSP</v>
      </c>
      <c r="N6" s="367" t="str">
        <f aca="false">'OF - Allergologia'!O7</f>
        <v>DSMSP</v>
      </c>
    </row>
    <row r="7" customFormat="false" ht="13.8" hidden="false" customHeight="false" outlineLevel="0" collapsed="false">
      <c r="A7" s="464" t="str">
        <f aca="false">'OF - Allergologia'!B8</f>
        <v>ALLERGOLOGIA E IMMUNOLOGIA CLINICA</v>
      </c>
      <c r="B7" s="367" t="str">
        <f aca="false">'OF - Allergologia'!C8</f>
        <v>I</v>
      </c>
      <c r="C7" s="464" t="str">
        <f aca="false">'OF - Allergologia'!D8</f>
        <v>Medicina Interna e Specialistica</v>
      </c>
      <c r="D7" s="367" t="str">
        <f aca="false">'OF - Allergologia'!E8</f>
        <v>MED/09</v>
      </c>
      <c r="E7" s="464" t="str">
        <f aca="false">'OF - Allergologia'!F8</f>
        <v>Tronco Comune</v>
      </c>
      <c r="F7" s="367" t="str">
        <f aca="false">'OF - Allergologia'!G8</f>
        <v>B</v>
      </c>
      <c r="G7" s="367" t="n">
        <f aca="false">'OF - Allergologia'!H8</f>
        <v>0</v>
      </c>
      <c r="H7" s="367" t="n">
        <f aca="false">'OF - Allergologia'!I8</f>
        <v>0</v>
      </c>
      <c r="I7" s="367" t="n">
        <f aca="false">'OF - Allergologia'!J8</f>
        <v>5</v>
      </c>
      <c r="J7" s="367" t="n">
        <f aca="false">'OF - Allergologia'!K8</f>
        <v>5</v>
      </c>
      <c r="K7" s="464" t="str">
        <f aca="false">'OF - Allergologia'!L8</f>
        <v>Scuteri Angelo</v>
      </c>
      <c r="L7" s="367" t="str">
        <f aca="false">'OF - Allergologia'!M8</f>
        <v>I</v>
      </c>
      <c r="M7" s="367" t="str">
        <f aca="false">'OF - Allergologia'!N8</f>
        <v>DSMSP</v>
      </c>
      <c r="N7" s="367" t="str">
        <f aca="false">'OF - Allergologia'!O8</f>
        <v>DSMSP</v>
      </c>
    </row>
    <row r="8" customFormat="false" ht="13.8" hidden="false" customHeight="false" outlineLevel="0" collapsed="false">
      <c r="A8" s="464" t="str">
        <f aca="false">'OF - Allergologia'!B5</f>
        <v>ALLERGOLOGIA E IMMUNOLOGIA CLINICA</v>
      </c>
      <c r="B8" s="367" t="str">
        <f aca="false">'OF - Allergologia'!C5</f>
        <v>I</v>
      </c>
      <c r="C8" s="464" t="str">
        <f aca="false">'OF - Allergologia'!D5</f>
        <v>Statistica Medica</v>
      </c>
      <c r="D8" s="367" t="str">
        <f aca="false">'OF - Allergologia'!E5</f>
        <v>MED/01</v>
      </c>
      <c r="E8" s="464" t="str">
        <f aca="false">'OF - Allergologia'!F5</f>
        <v>Discipline Generali</v>
      </c>
      <c r="F8" s="367" t="str">
        <f aca="false">'OF - Allergologia'!G5</f>
        <v>A</v>
      </c>
      <c r="G8" s="367" t="n">
        <f aca="false">'OF - Allergologia'!H5</f>
        <v>8</v>
      </c>
      <c r="H8" s="367" t="n">
        <f aca="false">'OF - Allergologia'!I5</f>
        <v>1</v>
      </c>
      <c r="I8" s="367" t="n">
        <f aca="false">'OF - Allergologia'!J5</f>
        <v>0</v>
      </c>
      <c r="J8" s="367" t="n">
        <f aca="false">'OF - Allergologia'!K5</f>
        <v>1</v>
      </c>
      <c r="K8" s="464" t="str">
        <f aca="false">'OF - Allergologia'!L5</f>
        <v>Minerba Luigi</v>
      </c>
      <c r="L8" s="367" t="str">
        <f aca="false">'OF - Allergologia'!M5</f>
        <v>II</v>
      </c>
      <c r="M8" s="367" t="str">
        <f aca="false">'OF - Allergologia'!N5</f>
        <v>DSMSP</v>
      </c>
      <c r="N8" s="367" t="str">
        <f aca="false">'OF - Allergologia'!O5</f>
        <v>DSMSP</v>
      </c>
    </row>
    <row r="9" customFormat="false" ht="13.8" hidden="false" customHeight="false" outlineLevel="0" collapsed="false">
      <c r="A9" s="464" t="str">
        <f aca="false">'OF - Allergologia'!B15</f>
        <v>ALLERGOLOGIA E IMMUNOLOGIA CLINICA</v>
      </c>
      <c r="B9" s="367" t="str">
        <f aca="false">'OF - Allergologia'!C15</f>
        <v>II</v>
      </c>
      <c r="C9" s="464" t="str">
        <f aca="false">'OF - Allergologia'!D15</f>
        <v>Anatomia ed Istopatologia</v>
      </c>
      <c r="D9" s="367" t="str">
        <f aca="false">'OF - Allergologia'!E15</f>
        <v>MED/08</v>
      </c>
      <c r="E9" s="464" t="str">
        <f aca="false">'OF - Allergologia'!F15</f>
        <v>Discipline Generali</v>
      </c>
      <c r="F9" s="367" t="str">
        <f aca="false">'OF - Allergologia'!G15</f>
        <v>A</v>
      </c>
      <c r="G9" s="367" t="n">
        <f aca="false">'OF - Allergologia'!H15</f>
        <v>8</v>
      </c>
      <c r="H9" s="367" t="n">
        <f aca="false">'OF - Allergologia'!I15</f>
        <v>1</v>
      </c>
      <c r="I9" s="367" t="n">
        <f aca="false">'OF - Allergologia'!J15</f>
        <v>0</v>
      </c>
      <c r="J9" s="367" t="n">
        <f aca="false">'OF - Allergologia'!K15</f>
        <v>1</v>
      </c>
      <c r="K9" s="464" t="str">
        <f aca="false">'OF - Allergologia'!L15</f>
        <v>Ambu Rossano</v>
      </c>
      <c r="L9" s="367" t="str">
        <f aca="false">'OF - Allergologia'!M15</f>
        <v>II</v>
      </c>
      <c r="M9" s="367" t="str">
        <f aca="false">'OF - Allergologia'!N15</f>
        <v>DSMSP</v>
      </c>
      <c r="N9" s="367" t="str">
        <f aca="false">'OF - Allergologia'!O15</f>
        <v>DSMSP</v>
      </c>
    </row>
    <row r="10" customFormat="false" ht="13.8" hidden="false" customHeight="false" outlineLevel="0" collapsed="false">
      <c r="A10" s="464" t="str">
        <f aca="false">'OF - Allergologia'!B28</f>
        <v>ALLERGOLOGIA E IMMUNOLOGIA CLINICA</v>
      </c>
      <c r="B10" s="367" t="str">
        <f aca="false">'OF - Allergologia'!C28</f>
        <v>II</v>
      </c>
      <c r="C10" s="464" t="str">
        <f aca="false">'OF - Allergologia'!D28</f>
        <v>Approccio alle Malattie Autoimmuni</v>
      </c>
      <c r="D10" s="367" t="str">
        <f aca="false">'OF - Allergologia'!E28</f>
        <v>MED/09</v>
      </c>
      <c r="E10" s="464" t="str">
        <f aca="false">'OF - Allergologia'!F28</f>
        <v>Discipline Specifiche per la Tipologia</v>
      </c>
      <c r="F10" s="367" t="str">
        <f aca="false">'OF - Allergologia'!G28</f>
        <v>B</v>
      </c>
      <c r="G10" s="367" t="n">
        <f aca="false">'OF - Allergologia'!H28</f>
        <v>8</v>
      </c>
      <c r="H10" s="367" t="n">
        <f aca="false">'OF - Allergologia'!I28</f>
        <v>1</v>
      </c>
      <c r="I10" s="367" t="n">
        <f aca="false">'OF - Allergologia'!J28</f>
        <v>4</v>
      </c>
      <c r="J10" s="367" t="n">
        <f aca="false">'OF - Allergologia'!K28</f>
        <v>5</v>
      </c>
      <c r="K10" s="464" t="str">
        <f aca="false">'OF - Allergologia'!L28</f>
        <v>Mela Quirico</v>
      </c>
      <c r="L10" s="367" t="str">
        <f aca="false">'OF - Allergologia'!M28</f>
        <v>II</v>
      </c>
      <c r="M10" s="367" t="str">
        <f aca="false">'OF - Allergologia'!N28</f>
        <v>DSMSP</v>
      </c>
      <c r="N10" s="367" t="str">
        <f aca="false">'OF - Allergologia'!O28</f>
        <v>DSMSP</v>
      </c>
    </row>
    <row r="11" customFormat="false" ht="13.8" hidden="false" customHeight="false" outlineLevel="0" collapsed="false">
      <c r="A11" s="464" t="str">
        <f aca="false">'OF - Allergologia'!B29</f>
        <v>ALLERGOLOGIA E IMMUNOLOGIA CLINICA</v>
      </c>
      <c r="B11" s="367" t="str">
        <f aca="false">'OF - Allergologia'!C29</f>
        <v>II</v>
      </c>
      <c r="C11" s="464" t="str">
        <f aca="false">'OF - Allergologia'!D29</f>
        <v>Approccio alle Malattie Autoimmuni</v>
      </c>
      <c r="D11" s="367" t="str">
        <f aca="false">'OF - Allergologia'!E29</f>
        <v>MED/09</v>
      </c>
      <c r="E11" s="464" t="str">
        <f aca="false">'OF - Allergologia'!F29</f>
        <v>Discipline Specifiche per la Tipologia</v>
      </c>
      <c r="F11" s="367" t="str">
        <f aca="false">'OF - Allergologia'!G29</f>
        <v>B</v>
      </c>
      <c r="G11" s="367" t="n">
        <f aca="false">'OF - Allergologia'!H29</f>
        <v>8</v>
      </c>
      <c r="H11" s="367" t="n">
        <f aca="false">'OF - Allergologia'!I29</f>
        <v>1</v>
      </c>
      <c r="I11" s="367" t="n">
        <f aca="false">'OF - Allergologia'!J29</f>
        <v>4</v>
      </c>
      <c r="J11" s="367" t="n">
        <f aca="false">'OF - Allergologia'!K29</f>
        <v>5</v>
      </c>
      <c r="K11" s="464" t="str">
        <f aca="false">'OF - Allergologia'!L29</f>
        <v>Mela Quirico</v>
      </c>
      <c r="L11" s="367" t="str">
        <f aca="false">'OF - Allergologia'!M29</f>
        <v>II</v>
      </c>
      <c r="M11" s="367" t="str">
        <f aca="false">'OF - Allergologia'!N29</f>
        <v>DSMSP</v>
      </c>
      <c r="N11" s="367" t="str">
        <f aca="false">'OF - Allergologia'!O29</f>
        <v>DSMSP</v>
      </c>
    </row>
    <row r="12" customFormat="false" ht="13.8" hidden="false" customHeight="false" outlineLevel="0" collapsed="false">
      <c r="A12" s="464" t="str">
        <f aca="false">'OF - Allergologia'!B30</f>
        <v>ALLERGOLOGIA E IMMUNOLOGIA CLINICA</v>
      </c>
      <c r="B12" s="367" t="str">
        <f aca="false">'OF - Allergologia'!C30</f>
        <v>II</v>
      </c>
      <c r="C12" s="464" t="str">
        <f aca="false">'OF - Allergologia'!D30</f>
        <v>Approccio alle Malattie Autoimmuni</v>
      </c>
      <c r="D12" s="367" t="str">
        <f aca="false">'OF - Allergologia'!E30</f>
        <v>MED/09</v>
      </c>
      <c r="E12" s="464" t="str">
        <f aca="false">'OF - Allergologia'!F30</f>
        <v>Discipline Specifiche per la Tipologia</v>
      </c>
      <c r="F12" s="367" t="str">
        <f aca="false">'OF - Allergologia'!G30</f>
        <v>B</v>
      </c>
      <c r="G12" s="367" t="n">
        <f aca="false">'OF - Allergologia'!H30</f>
        <v>0</v>
      </c>
      <c r="H12" s="367" t="n">
        <f aca="false">'OF - Allergologia'!I30</f>
        <v>0</v>
      </c>
      <c r="I12" s="367" t="n">
        <f aca="false">'OF - Allergologia'!J30</f>
        <v>4</v>
      </c>
      <c r="J12" s="367" t="n">
        <f aca="false">'OF - Allergologia'!K30</f>
        <v>4</v>
      </c>
      <c r="K12" s="464" t="str">
        <f aca="false">'OF - Allergologia'!L30</f>
        <v>Montaldo Lorenza</v>
      </c>
      <c r="L12" s="367" t="str">
        <f aca="false">'OF - Allergologia'!M30</f>
        <v>SSN</v>
      </c>
      <c r="M12" s="367" t="str">
        <f aca="false">'OF - Allergologia'!N30</f>
        <v>AOU-CA</v>
      </c>
      <c r="N12" s="367" t="str">
        <f aca="false">'OF - Allergologia'!O30</f>
        <v>DSMSP</v>
      </c>
    </row>
    <row r="13" customFormat="false" ht="13.8" hidden="false" customHeight="false" outlineLevel="0" collapsed="false">
      <c r="A13" s="464" t="str">
        <f aca="false">'OF - Allergologia'!B32</f>
        <v>ALLERGOLOGIA E IMMUNOLOGIA CLINICA</v>
      </c>
      <c r="B13" s="367" t="str">
        <f aca="false">'OF - Allergologia'!C32</f>
        <v>II</v>
      </c>
      <c r="C13" s="464" t="str">
        <f aca="false">'OF - Allergologia'!D32</f>
        <v>Approccio alle Patologie Allergiche</v>
      </c>
      <c r="D13" s="367" t="str">
        <f aca="false">'OF - Allergologia'!E32</f>
        <v>MED/09</v>
      </c>
      <c r="E13" s="464" t="str">
        <f aca="false">'OF - Allergologia'!F32</f>
        <v>Discipline Specifiche per la Tipologia</v>
      </c>
      <c r="F13" s="367" t="str">
        <f aca="false">'OF - Allergologia'!G32</f>
        <v>B</v>
      </c>
      <c r="G13" s="367" t="n">
        <f aca="false">'OF - Allergologia'!H32</f>
        <v>8</v>
      </c>
      <c r="H13" s="367" t="n">
        <f aca="false">'OF - Allergologia'!I32</f>
        <v>1</v>
      </c>
      <c r="I13" s="367" t="n">
        <f aca="false">'OF - Allergologia'!J32</f>
        <v>6</v>
      </c>
      <c r="J13" s="367" t="n">
        <f aca="false">'OF - Allergologia'!K32</f>
        <v>7</v>
      </c>
      <c r="K13" s="464" t="str">
        <f aca="false">'OF - Allergologia'!L32</f>
        <v>Barca Maria Pina</v>
      </c>
      <c r="L13" s="367" t="str">
        <f aca="false">'OF - Allergologia'!M32</f>
        <v>SSN</v>
      </c>
      <c r="M13" s="367" t="str">
        <f aca="false">'OF - Allergologia'!N32</f>
        <v>AOU-CA</v>
      </c>
      <c r="N13" s="367" t="str">
        <f aca="false">'OF - Allergologia'!O32</f>
        <v>DSMSP</v>
      </c>
    </row>
    <row r="14" customFormat="false" ht="13.8" hidden="false" customHeight="false" outlineLevel="0" collapsed="false">
      <c r="A14" s="464" t="str">
        <f aca="false">'OF - Allergologia'!B31</f>
        <v>ALLERGOLOGIA E IMMUNOLOGIA CLINICA</v>
      </c>
      <c r="B14" s="367" t="str">
        <f aca="false">'OF - Allergologia'!C31</f>
        <v>II</v>
      </c>
      <c r="C14" s="464" t="str">
        <f aca="false">'OF - Allergologia'!D31</f>
        <v>Approccio alle Patologie Allergiche</v>
      </c>
      <c r="D14" s="367" t="str">
        <f aca="false">'OF - Allergologia'!E31</f>
        <v>MED/09</v>
      </c>
      <c r="E14" s="464" t="str">
        <f aca="false">'OF - Allergologia'!F31</f>
        <v>Discipline Specifiche per la Tipologia</v>
      </c>
      <c r="F14" s="367" t="str">
        <f aca="false">'OF - Allergologia'!G31</f>
        <v>B</v>
      </c>
      <c r="G14" s="367" t="n">
        <f aca="false">'OF - Allergologia'!H31</f>
        <v>8</v>
      </c>
      <c r="H14" s="367" t="n">
        <f aca="false">'OF - Allergologia'!I31</f>
        <v>1</v>
      </c>
      <c r="I14" s="367" t="n">
        <f aca="false">'OF - Allergologia'!J31</f>
        <v>6</v>
      </c>
      <c r="J14" s="367" t="n">
        <f aca="false">'OF - Allergologia'!K31</f>
        <v>7</v>
      </c>
      <c r="K14" s="464" t="str">
        <f aca="false">'OF - Allergologia'!L31</f>
        <v>Del Giacco Stefano</v>
      </c>
      <c r="L14" s="367" t="str">
        <f aca="false">'OF - Allergologia'!M31</f>
        <v>II</v>
      </c>
      <c r="M14" s="367" t="str">
        <f aca="false">'OF - Allergologia'!N31</f>
        <v>DSMSP</v>
      </c>
      <c r="N14" s="367" t="str">
        <f aca="false">'OF - Allergologia'!O31</f>
        <v>DSMSP</v>
      </c>
    </row>
    <row r="15" customFormat="false" ht="13.8" hidden="false" customHeight="false" outlineLevel="0" collapsed="false">
      <c r="A15" s="464" t="str">
        <f aca="false">'OF - Allergologia'!B34</f>
        <v>ALLERGOLOGIA E IMMUNOLOGIA CLINICA</v>
      </c>
      <c r="B15" s="367" t="str">
        <f aca="false">'OF - Allergologia'!C34</f>
        <v>II</v>
      </c>
      <c r="C15" s="464" t="str">
        <f aca="false">'OF - Allergologia'!D34</f>
        <v>Clinica dell'Infezione da HIV</v>
      </c>
      <c r="D15" s="367" t="str">
        <f aca="false">'OF - Allergologia'!E34</f>
        <v>MED/09</v>
      </c>
      <c r="E15" s="464" t="str">
        <f aca="false">'OF - Allergologia'!F34</f>
        <v>Discipline Specifiche per la Tipologia</v>
      </c>
      <c r="F15" s="367" t="str">
        <f aca="false">'OF - Allergologia'!G34</f>
        <v>B</v>
      </c>
      <c r="G15" s="367" t="n">
        <f aca="false">'OF - Allergologia'!H34</f>
        <v>8</v>
      </c>
      <c r="H15" s="367" t="n">
        <f aca="false">'OF - Allergologia'!I34</f>
        <v>1</v>
      </c>
      <c r="I15" s="367" t="n">
        <f aca="false">'OF - Allergologia'!J34</f>
        <v>0</v>
      </c>
      <c r="J15" s="367" t="n">
        <f aca="false">'OF - Allergologia'!K34</f>
        <v>1</v>
      </c>
      <c r="K15" s="464" t="str">
        <f aca="false">'OF - Allergologia'!L34</f>
        <v>Chessa Luchino</v>
      </c>
      <c r="L15" s="367" t="str">
        <f aca="false">'OF - Allergologia'!M34</f>
        <v>R</v>
      </c>
      <c r="M15" s="367" t="str">
        <f aca="false">'OF - Allergologia'!N34</f>
        <v>DSMSP</v>
      </c>
      <c r="N15" s="367" t="str">
        <f aca="false">'OF - Allergologia'!O34</f>
        <v>DSMSP</v>
      </c>
    </row>
    <row r="16" customFormat="false" ht="13.8" hidden="false" customHeight="false" outlineLevel="0" collapsed="false">
      <c r="A16" s="464" t="str">
        <f aca="false">'OF - Allergologia'!B35</f>
        <v>ALLERGOLOGIA E IMMUNOLOGIA CLINICA</v>
      </c>
      <c r="B16" s="367" t="str">
        <f aca="false">'OF - Allergologia'!C35</f>
        <v>II</v>
      </c>
      <c r="C16" s="464" t="str">
        <f aca="false">'OF - Allergologia'!D35</f>
        <v>Clinica dell'Infezione da HIV</v>
      </c>
      <c r="D16" s="367" t="str">
        <f aca="false">'OF - Allergologia'!E35</f>
        <v>MED/09</v>
      </c>
      <c r="E16" s="464" t="str">
        <f aca="false">'OF - Allergologia'!F35</f>
        <v>Discipline Specifiche per la Tipologia</v>
      </c>
      <c r="F16" s="367" t="str">
        <f aca="false">'OF - Allergologia'!G35</f>
        <v>B</v>
      </c>
      <c r="G16" s="367" t="n">
        <f aca="false">'OF - Allergologia'!H35</f>
        <v>0</v>
      </c>
      <c r="H16" s="367" t="n">
        <f aca="false">'OF - Allergologia'!I35</f>
        <v>0</v>
      </c>
      <c r="I16" s="367" t="n">
        <f aca="false">'OF - Allergologia'!J35</f>
        <v>2</v>
      </c>
      <c r="J16" s="367" t="n">
        <f aca="false">'OF - Allergologia'!K35</f>
        <v>2</v>
      </c>
      <c r="K16" s="464" t="str">
        <f aca="false">'OF - Allergologia'!L35</f>
        <v>Ortu Francesco</v>
      </c>
      <c r="L16" s="367" t="str">
        <f aca="false">'OF - Allergologia'!M35</f>
        <v>SSN</v>
      </c>
      <c r="M16" s="367" t="str">
        <f aca="false">'OF - Allergologia'!N35</f>
        <v>AOU-CA</v>
      </c>
      <c r="N16" s="367" t="str">
        <f aca="false">'OF - Allergologia'!O35</f>
        <v>DSMSP</v>
      </c>
    </row>
    <row r="17" customFormat="false" ht="13.8" hidden="false" customHeight="false" outlineLevel="0" collapsed="false">
      <c r="A17" s="464" t="str">
        <f aca="false">'OF - Allergologia'!B24</f>
        <v>ALLERGOLOGIA E IMMUNOLOGIA CLINICA</v>
      </c>
      <c r="B17" s="367" t="str">
        <f aca="false">'OF - Allergologia'!C24</f>
        <v>II</v>
      </c>
      <c r="C17" s="464" t="str">
        <f aca="false">'OF - Allergologia'!D24</f>
        <v>Diagnostica Allergologica ed Immunologica di Laboratorio I</v>
      </c>
      <c r="D17" s="367" t="str">
        <f aca="false">'OF - Allergologia'!E24</f>
        <v>MED/09</v>
      </c>
      <c r="E17" s="464" t="str">
        <f aca="false">'OF - Allergologia'!F24</f>
        <v>Discipline Specifiche per la Tipologia</v>
      </c>
      <c r="F17" s="367" t="str">
        <f aca="false">'OF - Allergologia'!G24</f>
        <v>B</v>
      </c>
      <c r="G17" s="367" t="n">
        <f aca="false">'OF - Allergologia'!H24</f>
        <v>0</v>
      </c>
      <c r="H17" s="367" t="n">
        <f aca="false">'OF - Allergologia'!I24</f>
        <v>0</v>
      </c>
      <c r="I17" s="367" t="n">
        <f aca="false">'OF - Allergologia'!J24</f>
        <v>1</v>
      </c>
      <c r="J17" s="367" t="n">
        <f aca="false">'OF - Allergologia'!K24</f>
        <v>1</v>
      </c>
      <c r="K17" s="464" t="str">
        <f aca="false">'OF - Allergologia'!L24</f>
        <v>Di Martino Luisa</v>
      </c>
      <c r="L17" s="367" t="str">
        <f aca="false">'OF - Allergologia'!M24</f>
        <v>T</v>
      </c>
      <c r="M17" s="367" t="str">
        <f aca="false">'OF - Allergologia'!N24</f>
        <v>DSMSP</v>
      </c>
      <c r="N17" s="367" t="str">
        <f aca="false">'OF - Allergologia'!O24</f>
        <v>DSMSP</v>
      </c>
    </row>
    <row r="18" customFormat="false" ht="13.8" hidden="false" customHeight="false" outlineLevel="0" collapsed="false">
      <c r="A18" s="464" t="str">
        <f aca="false">'OF - Allergologia'!B20</f>
        <v>ALLERGOLOGIA E IMMUNOLOGIA CLINICA</v>
      </c>
      <c r="B18" s="367" t="str">
        <f aca="false">'OF - Allergologia'!C20</f>
        <v>II</v>
      </c>
      <c r="C18" s="464" t="str">
        <f aca="false">'OF - Allergologia'!D20</f>
        <v>Fisiopatologia delle Malattie Allergiche II</v>
      </c>
      <c r="D18" s="367" t="str">
        <f aca="false">'OF - Allergologia'!E20</f>
        <v>MED/09</v>
      </c>
      <c r="E18" s="464" t="str">
        <f aca="false">'OF - Allergologia'!F20</f>
        <v>Discipline Specifiche per la Tipologia</v>
      </c>
      <c r="F18" s="367" t="str">
        <f aca="false">'OF - Allergologia'!G20</f>
        <v>B</v>
      </c>
      <c r="G18" s="367" t="n">
        <f aca="false">'OF - Allergologia'!H20</f>
        <v>16</v>
      </c>
      <c r="H18" s="367" t="n">
        <f aca="false">'OF - Allergologia'!I20</f>
        <v>2</v>
      </c>
      <c r="I18" s="367" t="n">
        <f aca="false">'OF - Allergologia'!J20</f>
        <v>1</v>
      </c>
      <c r="J18" s="367" t="n">
        <f aca="false">'OF - Allergologia'!K20</f>
        <v>3</v>
      </c>
      <c r="K18" s="464" t="str">
        <f aca="false">'OF - Allergologia'!L20</f>
        <v>Batetta Barbara</v>
      </c>
      <c r="L18" s="367" t="str">
        <f aca="false">'OF - Allergologia'!M20</f>
        <v>R</v>
      </c>
      <c r="M18" s="367" t="str">
        <f aca="false">'OF - Allergologia'!N20</f>
        <v>DSB</v>
      </c>
      <c r="N18" s="367" t="str">
        <f aca="false">'OF - Allergologia'!O20</f>
        <v>DSMSP</v>
      </c>
    </row>
    <row r="19" customFormat="false" ht="13.8" hidden="false" customHeight="false" outlineLevel="0" collapsed="false">
      <c r="A19" s="464" t="str">
        <f aca="false">'OF - Allergologia'!B21</f>
        <v>ALLERGOLOGIA E IMMUNOLOGIA CLINICA</v>
      </c>
      <c r="B19" s="367" t="str">
        <f aca="false">'OF - Allergologia'!C21</f>
        <v>II</v>
      </c>
      <c r="C19" s="464" t="str">
        <f aca="false">'OF - Allergologia'!D21</f>
        <v>Fisiopatologia delle Malattie Allergiche II</v>
      </c>
      <c r="D19" s="367" t="str">
        <f aca="false">'OF - Allergologia'!E21</f>
        <v>MED/09</v>
      </c>
      <c r="E19" s="464" t="str">
        <f aca="false">'OF - Allergologia'!F21</f>
        <v>Discipline Specifiche per la Tipologia</v>
      </c>
      <c r="F19" s="367" t="str">
        <f aca="false">'OF - Allergologia'!G21</f>
        <v>B</v>
      </c>
      <c r="G19" s="367" t="n">
        <f aca="false">'OF - Allergologia'!H21</f>
        <v>8</v>
      </c>
      <c r="H19" s="367" t="n">
        <f aca="false">'OF - Allergologia'!I21</f>
        <v>1</v>
      </c>
      <c r="I19" s="367" t="n">
        <f aca="false">'OF - Allergologia'!J21</f>
        <v>1</v>
      </c>
      <c r="J19" s="367" t="n">
        <f aca="false">'OF - Allergologia'!K21</f>
        <v>2</v>
      </c>
      <c r="K19" s="464" t="str">
        <f aca="false">'OF - Allergologia'!L21</f>
        <v>Firinu Davide</v>
      </c>
      <c r="L19" s="367" t="str">
        <f aca="false">'OF - Allergologia'!M21</f>
        <v>RTD</v>
      </c>
      <c r="M19" s="367" t="str">
        <f aca="false">'OF - Allergologia'!N21</f>
        <v>DSMSP</v>
      </c>
      <c r="N19" s="367" t="str">
        <f aca="false">'OF - Allergologia'!O21</f>
        <v>DSMSP</v>
      </c>
    </row>
    <row r="20" customFormat="false" ht="13.8" hidden="false" customHeight="false" outlineLevel="0" collapsed="false">
      <c r="A20" s="464" t="str">
        <f aca="false">'OF - Allergologia'!B18</f>
        <v>ALLERGOLOGIA E IMMUNOLOGIA CLINICA</v>
      </c>
      <c r="B20" s="367" t="str">
        <f aca="false">'OF - Allergologia'!C18</f>
        <v>II</v>
      </c>
      <c r="C20" s="464" t="str">
        <f aca="false">'OF - Allergologia'!D18</f>
        <v>Fisiopatologia delle Malattie Immunologiche I</v>
      </c>
      <c r="D20" s="367" t="str">
        <f aca="false">'OF - Allergologia'!E18</f>
        <v>MED/09</v>
      </c>
      <c r="E20" s="464" t="str">
        <f aca="false">'OF - Allergologia'!F18</f>
        <v>Discipline Specifiche per la Tipologia</v>
      </c>
      <c r="F20" s="367" t="str">
        <f aca="false">'OF - Allergologia'!G18</f>
        <v>B</v>
      </c>
      <c r="G20" s="367" t="n">
        <f aca="false">'OF - Allergologia'!H18</f>
        <v>24</v>
      </c>
      <c r="H20" s="367" t="n">
        <f aca="false">'OF - Allergologia'!I18</f>
        <v>3</v>
      </c>
      <c r="I20" s="367" t="n">
        <f aca="false">'OF - Allergologia'!J18</f>
        <v>0</v>
      </c>
      <c r="J20" s="367" t="n">
        <f aca="false">'OF - Allergologia'!K18</f>
        <v>3</v>
      </c>
      <c r="K20" s="464" t="str">
        <f aca="false">'OF - Allergologia'!L18</f>
        <v>Mela Quirico</v>
      </c>
      <c r="L20" s="367" t="str">
        <f aca="false">'OF - Allergologia'!M18</f>
        <v>II</v>
      </c>
      <c r="M20" s="367" t="str">
        <f aca="false">'OF - Allergologia'!N18</f>
        <v>DSMSP</v>
      </c>
      <c r="N20" s="367" t="str">
        <f aca="false">'OF - Allergologia'!O18</f>
        <v>DSMSP</v>
      </c>
    </row>
    <row r="21" customFormat="false" ht="13.8" hidden="false" customHeight="false" outlineLevel="0" collapsed="false">
      <c r="A21" s="464" t="str">
        <f aca="false">'OF - Allergologia'!B19</f>
        <v>ALLERGOLOGIA E IMMUNOLOGIA CLINICA</v>
      </c>
      <c r="B21" s="367" t="str">
        <f aca="false">'OF - Allergologia'!C19</f>
        <v>II</v>
      </c>
      <c r="C21" s="464" t="str">
        <f aca="false">'OF - Allergologia'!D19</f>
        <v>Fisiopatologia delle Malattie Immunologiche II</v>
      </c>
      <c r="D21" s="367" t="str">
        <f aca="false">'OF - Allergologia'!E19</f>
        <v>MED/09</v>
      </c>
      <c r="E21" s="464" t="str">
        <f aca="false">'OF - Allergologia'!F19</f>
        <v>Discipline Specifiche per la Tipologia</v>
      </c>
      <c r="F21" s="367" t="str">
        <f aca="false">'OF - Allergologia'!G19</f>
        <v>B</v>
      </c>
      <c r="G21" s="367" t="n">
        <f aca="false">'OF - Allergologia'!H19</f>
        <v>0</v>
      </c>
      <c r="H21" s="367" t="n">
        <f aca="false">'OF - Allergologia'!I19</f>
        <v>0</v>
      </c>
      <c r="I21" s="367" t="n">
        <f aca="false">'OF - Allergologia'!J19</f>
        <v>2</v>
      </c>
      <c r="J21" s="367" t="n">
        <f aca="false">'OF - Allergologia'!K19</f>
        <v>2</v>
      </c>
      <c r="K21" s="464" t="str">
        <f aca="false">'OF - Allergologia'!L19</f>
        <v>Serra Paolo</v>
      </c>
      <c r="L21" s="367" t="str">
        <f aca="false">'OF - Allergologia'!M19</f>
        <v>SSN</v>
      </c>
      <c r="M21" s="367" t="str">
        <f aca="false">'OF - Allergologia'!N19</f>
        <v>AOU-CA</v>
      </c>
      <c r="N21" s="367" t="str">
        <f aca="false">'OF - Allergologia'!O19</f>
        <v>DSMSP</v>
      </c>
    </row>
    <row r="22" customFormat="false" ht="13.8" hidden="false" customHeight="false" outlineLevel="0" collapsed="false">
      <c r="A22" s="464" t="str">
        <f aca="false">'OF - Allergologia'!B33</f>
        <v>ALLERGOLOGIA E IMMUNOLOGIA CLINICA</v>
      </c>
      <c r="B22" s="367" t="str">
        <f aca="false">'OF - Allergologia'!C33</f>
        <v>II</v>
      </c>
      <c r="C22" s="464" t="str">
        <f aca="false">'OF - Allergologia'!D33</f>
        <v>Immunologia dei Tumori</v>
      </c>
      <c r="D22" s="367" t="str">
        <f aca="false">'OF - Allergologia'!E33</f>
        <v>MED/09</v>
      </c>
      <c r="E22" s="464" t="str">
        <f aca="false">'OF - Allergologia'!F33</f>
        <v>Discipline Specifiche per la Tipologia</v>
      </c>
      <c r="F22" s="367" t="str">
        <f aca="false">'OF - Allergologia'!G33</f>
        <v>B</v>
      </c>
      <c r="G22" s="367" t="n">
        <f aca="false">'OF - Allergologia'!H33</f>
        <v>8</v>
      </c>
      <c r="H22" s="367" t="n">
        <f aca="false">'OF - Allergologia'!I33</f>
        <v>1</v>
      </c>
      <c r="I22" s="367" t="n">
        <f aca="false">'OF - Allergologia'!J33</f>
        <v>2</v>
      </c>
      <c r="J22" s="367" t="n">
        <f aca="false">'OF - Allergologia'!K33</f>
        <v>3</v>
      </c>
      <c r="K22" s="464" t="str">
        <f aca="false">'OF - Allergologia'!L33</f>
        <v>Madeddu Clelia</v>
      </c>
      <c r="L22" s="367" t="str">
        <f aca="false">'OF - Allergologia'!M33</f>
        <v>II</v>
      </c>
      <c r="M22" s="367" t="str">
        <f aca="false">'OF - Allergologia'!N33</f>
        <v>DSMSP</v>
      </c>
      <c r="N22" s="367" t="str">
        <f aca="false">'OF - Allergologia'!O33</f>
        <v>DSMSP</v>
      </c>
    </row>
    <row r="23" customFormat="false" ht="13.8" hidden="false" customHeight="false" outlineLevel="0" collapsed="false">
      <c r="A23" s="464" t="str">
        <f aca="false">'OF - Allergologia'!B16</f>
        <v>ALLERGOLOGIA E IMMUNOLOGIA CLINICA</v>
      </c>
      <c r="B23" s="367" t="str">
        <f aca="false">'OF - Allergologia'!C16</f>
        <v>II</v>
      </c>
      <c r="C23" s="464" t="str">
        <f aca="false">'OF - Allergologia'!D16</f>
        <v>Immunopatologia dei Trapianti</v>
      </c>
      <c r="D23" s="367" t="str">
        <f aca="false">'OF - Allergologia'!E16</f>
        <v>MED/03</v>
      </c>
      <c r="E23" s="464" t="str">
        <f aca="false">'OF - Allergologia'!F16</f>
        <v>Discipline Generali</v>
      </c>
      <c r="F23" s="367" t="str">
        <f aca="false">'OF - Allergologia'!G16</f>
        <v>A</v>
      </c>
      <c r="G23" s="367" t="n">
        <f aca="false">'OF - Allergologia'!H16</f>
        <v>8</v>
      </c>
      <c r="H23" s="367" t="n">
        <f aca="false">'OF - Allergologia'!I16</f>
        <v>1</v>
      </c>
      <c r="I23" s="367" t="n">
        <f aca="false">'OF - Allergologia'!J16</f>
        <v>0</v>
      </c>
      <c r="J23" s="367" t="n">
        <f aca="false">'OF - Allergologia'!K16</f>
        <v>1</v>
      </c>
      <c r="K23" s="464" t="str">
        <f aca="false">'OF - Allergologia'!L16</f>
        <v>Orrù Sandro</v>
      </c>
      <c r="L23" s="367" t="str">
        <f aca="false">'OF - Allergologia'!M16</f>
        <v>II</v>
      </c>
      <c r="M23" s="367" t="str">
        <f aca="false">'OF - Allergologia'!N16</f>
        <v>DSMSP</v>
      </c>
      <c r="N23" s="367" t="str">
        <f aca="false">'OF - Allergologia'!O16</f>
        <v>DSMSP</v>
      </c>
    </row>
    <row r="24" customFormat="false" ht="13.8" hidden="false" customHeight="false" outlineLevel="0" collapsed="false">
      <c r="A24" s="464" t="str">
        <f aca="false">'OF - Allergologia'!B36</f>
        <v>ALLERGOLOGIA E IMMUNOLOGIA CLINICA</v>
      </c>
      <c r="B24" s="367" t="str">
        <f aca="false">'OF - Allergologia'!C36</f>
        <v>II</v>
      </c>
      <c r="C24" s="464" t="str">
        <f aca="false">'OF - Allergologia'!D36</f>
        <v>Immunoterapia Specifica I</v>
      </c>
      <c r="D24" s="367" t="str">
        <f aca="false">'OF - Allergologia'!E36</f>
        <v>MED/09</v>
      </c>
      <c r="E24" s="464" t="str">
        <f aca="false">'OF - Allergologia'!F36</f>
        <v>Discipline Specifiche per la Tipologia</v>
      </c>
      <c r="F24" s="367" t="str">
        <f aca="false">'OF - Allergologia'!G36</f>
        <v>B</v>
      </c>
      <c r="G24" s="367" t="n">
        <f aca="false">'OF - Allergologia'!H36</f>
        <v>8</v>
      </c>
      <c r="H24" s="367" t="n">
        <f aca="false">'OF - Allergologia'!I36</f>
        <v>1</v>
      </c>
      <c r="I24" s="367" t="n">
        <f aca="false">'OF - Allergologia'!J36</f>
        <v>0</v>
      </c>
      <c r="J24" s="367" t="n">
        <f aca="false">'OF - Allergologia'!K36</f>
        <v>1</v>
      </c>
      <c r="K24" s="464" t="str">
        <f aca="false">'OF - Allergologia'!L36</f>
        <v>Firinu Davide</v>
      </c>
      <c r="L24" s="367" t="str">
        <f aca="false">'OF - Allergologia'!M36</f>
        <v>RTD</v>
      </c>
      <c r="M24" s="367" t="str">
        <f aca="false">'OF - Allergologia'!N36</f>
        <v>DSMSP</v>
      </c>
      <c r="N24" s="367" t="str">
        <f aca="false">'OF - Allergologia'!O36</f>
        <v>DSMSP</v>
      </c>
    </row>
    <row r="25" customFormat="false" ht="13.8" hidden="false" customHeight="false" outlineLevel="0" collapsed="false">
      <c r="A25" s="464" t="str">
        <f aca="false">'OF - Allergologia'!B37</f>
        <v>ALLERGOLOGIA E IMMUNOLOGIA CLINICA</v>
      </c>
      <c r="B25" s="367" t="str">
        <f aca="false">'OF - Allergologia'!C37</f>
        <v>II</v>
      </c>
      <c r="C25" s="464" t="str">
        <f aca="false">'OF - Allergologia'!D37</f>
        <v>Immunoterapia Specifica I</v>
      </c>
      <c r="D25" s="367" t="str">
        <f aca="false">'OF - Allergologia'!E37</f>
        <v>MED/09</v>
      </c>
      <c r="E25" s="464" t="str">
        <f aca="false">'OF - Allergologia'!F37</f>
        <v>Discipline Specifiche per la Tipologia</v>
      </c>
      <c r="F25" s="367" t="str">
        <f aca="false">'OF - Allergologia'!G37</f>
        <v>B</v>
      </c>
      <c r="G25" s="367" t="n">
        <f aca="false">'OF - Allergologia'!H37</f>
        <v>0</v>
      </c>
      <c r="H25" s="367" t="n">
        <f aca="false">'OF - Allergologia'!I37</f>
        <v>0</v>
      </c>
      <c r="I25" s="367" t="n">
        <f aca="false">'OF - Allergologia'!J37</f>
        <v>2</v>
      </c>
      <c r="J25" s="367" t="n">
        <f aca="false">'OF - Allergologia'!K37</f>
        <v>2</v>
      </c>
      <c r="K25" s="464" t="str">
        <f aca="false">'OF - Allergologia'!L37</f>
        <v>Torrazza Mario</v>
      </c>
      <c r="L25" s="367" t="str">
        <f aca="false">'OF - Allergologia'!M37</f>
        <v>SSN</v>
      </c>
      <c r="M25" s="367" t="str">
        <f aca="false">'OF - Allergologia'!N37</f>
        <v>AOU-CA</v>
      </c>
      <c r="N25" s="367" t="str">
        <f aca="false">'OF - Allergologia'!O37</f>
        <v>DSMSP</v>
      </c>
    </row>
    <row r="26" customFormat="false" ht="13.8" hidden="false" customHeight="false" outlineLevel="0" collapsed="false">
      <c r="A26" s="464" t="str">
        <f aca="false">'OF - Allergologia'!B22</f>
        <v>ALLERGOLOGIA E IMMUNOLOGIA CLINICA</v>
      </c>
      <c r="B26" s="367" t="str">
        <f aca="false">'OF - Allergologia'!C22</f>
        <v>II</v>
      </c>
      <c r="C26" s="464" t="str">
        <f aca="false">'OF - Allergologia'!D22</f>
        <v>Le Immunodeficienze</v>
      </c>
      <c r="D26" s="367" t="str">
        <f aca="false">'OF - Allergologia'!E22</f>
        <v>MED/09</v>
      </c>
      <c r="E26" s="464" t="str">
        <f aca="false">'OF - Allergologia'!F22</f>
        <v>Discipline Specifiche per la Tipologia</v>
      </c>
      <c r="F26" s="367" t="str">
        <f aca="false">'OF - Allergologia'!G22</f>
        <v>B</v>
      </c>
      <c r="G26" s="367" t="n">
        <f aca="false">'OF - Allergologia'!H22</f>
        <v>16</v>
      </c>
      <c r="H26" s="367" t="n">
        <f aca="false">'OF - Allergologia'!I22</f>
        <v>2</v>
      </c>
      <c r="I26" s="367" t="n">
        <f aca="false">'OF - Allergologia'!J22</f>
        <v>1</v>
      </c>
      <c r="J26" s="367" t="n">
        <f aca="false">'OF - Allergologia'!K22</f>
        <v>3</v>
      </c>
      <c r="K26" s="464" t="str">
        <f aca="false">'OF - Allergologia'!L22</f>
        <v>Caocci Giovanni</v>
      </c>
      <c r="L26" s="367" t="str">
        <f aca="false">'OF - Allergologia'!M22</f>
        <v>II</v>
      </c>
      <c r="M26" s="367" t="str">
        <f aca="false">'OF - Allergologia'!N22</f>
        <v>DSMSP</v>
      </c>
      <c r="N26" s="367" t="str">
        <f aca="false">'OF - Allergologia'!O22</f>
        <v>DSMSP</v>
      </c>
    </row>
    <row r="27" customFormat="false" ht="13.8" hidden="false" customHeight="false" outlineLevel="0" collapsed="false">
      <c r="A27" s="464" t="str">
        <f aca="false">'OF - Allergologia'!B23</f>
        <v>ALLERGOLOGIA E IMMUNOLOGIA CLINICA</v>
      </c>
      <c r="B27" s="367" t="str">
        <f aca="false">'OF - Allergologia'!C23</f>
        <v>II</v>
      </c>
      <c r="C27" s="464" t="str">
        <f aca="false">'OF - Allergologia'!D23</f>
        <v>Le Immunodeficienze</v>
      </c>
      <c r="D27" s="367" t="str">
        <f aca="false">'OF - Allergologia'!E23</f>
        <v>MED/09</v>
      </c>
      <c r="E27" s="464" t="str">
        <f aca="false">'OF - Allergologia'!F23</f>
        <v>Discipline Specifiche per la Tipologia</v>
      </c>
      <c r="F27" s="367" t="str">
        <f aca="false">'OF - Allergologia'!G23</f>
        <v>B</v>
      </c>
      <c r="G27" s="367" t="n">
        <f aca="false">'OF - Allergologia'!H23</f>
        <v>8</v>
      </c>
      <c r="H27" s="367" t="n">
        <f aca="false">'OF - Allergologia'!I23</f>
        <v>1</v>
      </c>
      <c r="I27" s="367" t="n">
        <f aca="false">'OF - Allergologia'!J23</f>
        <v>1</v>
      </c>
      <c r="J27" s="367" t="n">
        <f aca="false">'OF - Allergologia'!K23</f>
        <v>2</v>
      </c>
      <c r="K27" s="464" t="str">
        <f aca="false">'OF - Allergologia'!L23</f>
        <v>Firinu Davide</v>
      </c>
      <c r="L27" s="367" t="str">
        <f aca="false">'OF - Allergologia'!M23</f>
        <v>RTD</v>
      </c>
      <c r="M27" s="367" t="str">
        <f aca="false">'OF - Allergologia'!N23</f>
        <v>DSMSP</v>
      </c>
      <c r="N27" s="367" t="str">
        <f aca="false">'OF - Allergologia'!O23</f>
        <v>DSMSP</v>
      </c>
    </row>
    <row r="28" customFormat="false" ht="13.8" hidden="false" customHeight="false" outlineLevel="0" collapsed="false">
      <c r="A28" s="464" t="str">
        <f aca="false">'OF - Allergologia'!B26</f>
        <v>ALLERGOLOGIA E IMMUNOLOGIA CLINICA</v>
      </c>
      <c r="B28" s="367" t="str">
        <f aca="false">'OF - Allergologia'!C26</f>
        <v>II</v>
      </c>
      <c r="C28" s="464" t="str">
        <f aca="false">'OF - Allergologia'!D26</f>
        <v>Metodiche nel Laboratorio Immunologico</v>
      </c>
      <c r="D28" s="367" t="str">
        <f aca="false">'OF - Allergologia'!E26</f>
        <v>MED/09</v>
      </c>
      <c r="E28" s="464" t="str">
        <f aca="false">'OF - Allergologia'!F26</f>
        <v>Discipline Specifiche per la Tipologia</v>
      </c>
      <c r="F28" s="367" t="str">
        <f aca="false">'OF - Allergologia'!G26</f>
        <v>B</v>
      </c>
      <c r="G28" s="367" t="n">
        <f aca="false">'OF - Allergologia'!H26</f>
        <v>8</v>
      </c>
      <c r="H28" s="367" t="n">
        <f aca="false">'OF - Allergologia'!I26</f>
        <v>1</v>
      </c>
      <c r="I28" s="367" t="n">
        <f aca="false">'OF - Allergologia'!J26</f>
        <v>0</v>
      </c>
      <c r="J28" s="367" t="n">
        <f aca="false">'OF - Allergologia'!K26</f>
        <v>1</v>
      </c>
      <c r="K28" s="464" t="str">
        <f aca="false">'OF - Allergologia'!L26</f>
        <v>Del Giacco Stefano</v>
      </c>
      <c r="L28" s="367" t="str">
        <f aca="false">'OF - Allergologia'!M26</f>
        <v>II</v>
      </c>
      <c r="M28" s="367" t="str">
        <f aca="false">'OF - Allergologia'!N26</f>
        <v>DSMSP</v>
      </c>
      <c r="N28" s="367" t="str">
        <f aca="false">'OF - Allergologia'!O26</f>
        <v>DSMSP</v>
      </c>
    </row>
    <row r="29" customFormat="false" ht="13.8" hidden="false" customHeight="false" outlineLevel="0" collapsed="false">
      <c r="A29" s="464" t="str">
        <f aca="false">'OF - Allergologia'!B27</f>
        <v>ALLERGOLOGIA E IMMUNOLOGIA CLINICA</v>
      </c>
      <c r="B29" s="367" t="str">
        <f aca="false">'OF - Allergologia'!C27</f>
        <v>II</v>
      </c>
      <c r="C29" s="464" t="str">
        <f aca="false">'OF - Allergologia'!D27</f>
        <v>Metodiche nel Laboratorio Immunologico</v>
      </c>
      <c r="D29" s="367" t="str">
        <f aca="false">'OF - Allergologia'!E27</f>
        <v>MED/09</v>
      </c>
      <c r="E29" s="464" t="str">
        <f aca="false">'OF - Allergologia'!F27</f>
        <v>Discipline Specifiche per la Tipologia</v>
      </c>
      <c r="F29" s="367" t="str">
        <f aca="false">'OF - Allergologia'!G27</f>
        <v>B</v>
      </c>
      <c r="G29" s="367" t="n">
        <f aca="false">'OF - Allergologia'!H27</f>
        <v>0</v>
      </c>
      <c r="H29" s="367" t="n">
        <f aca="false">'OF - Allergologia'!I27</f>
        <v>0</v>
      </c>
      <c r="I29" s="367" t="n">
        <f aca="false">'OF - Allergologia'!J27</f>
        <v>1</v>
      </c>
      <c r="J29" s="367" t="n">
        <f aca="false">'OF - Allergologia'!K27</f>
        <v>1</v>
      </c>
      <c r="K29" s="464" t="str">
        <f aca="false">'OF - Allergologia'!L27</f>
        <v>Firinu Davide</v>
      </c>
      <c r="L29" s="367" t="str">
        <f aca="false">'OF - Allergologia'!M27</f>
        <v>RTD</v>
      </c>
      <c r="M29" s="367" t="str">
        <f aca="false">'OF - Allergologia'!N27</f>
        <v>DSMSP</v>
      </c>
      <c r="N29" s="367" t="str">
        <f aca="false">'OF - Allergologia'!O27</f>
        <v>DSMSP</v>
      </c>
    </row>
    <row r="30" customFormat="false" ht="13.8" hidden="false" customHeight="false" outlineLevel="0" collapsed="false">
      <c r="A30" s="464" t="str">
        <f aca="false">'OF - Allergologia'!B25</f>
        <v>ALLERGOLOGIA E IMMUNOLOGIA CLINICA</v>
      </c>
      <c r="B30" s="367" t="str">
        <f aca="false">'OF - Allergologia'!C25</f>
        <v>II</v>
      </c>
      <c r="C30" s="464" t="str">
        <f aca="false">'OF - Allergologia'!D25</f>
        <v>Metodiche nel Laboratorio Immunologico</v>
      </c>
      <c r="D30" s="367" t="str">
        <f aca="false">'OF - Allergologia'!E25</f>
        <v>MED/09</v>
      </c>
      <c r="E30" s="464" t="str">
        <f aca="false">'OF - Allergologia'!F25</f>
        <v>Discipline Specifiche per la Tipologia</v>
      </c>
      <c r="F30" s="367" t="str">
        <f aca="false">'OF - Allergologia'!G25</f>
        <v>B</v>
      </c>
      <c r="G30" s="367" t="n">
        <f aca="false">'OF - Allergologia'!H25</f>
        <v>0</v>
      </c>
      <c r="H30" s="367" t="n">
        <f aca="false">'OF - Allergologia'!I25</f>
        <v>0</v>
      </c>
      <c r="I30" s="367" t="n">
        <f aca="false">'OF - Allergologia'!J25</f>
        <v>1</v>
      </c>
      <c r="J30" s="367" t="n">
        <f aca="false">'OF - Allergologia'!K25</f>
        <v>1</v>
      </c>
      <c r="K30" s="464" t="str">
        <f aca="false">'OF - Allergologia'!L25</f>
        <v>Muggianu Emma</v>
      </c>
      <c r="L30" s="367" t="str">
        <f aca="false">'OF - Allergologia'!M25</f>
        <v>SSN</v>
      </c>
      <c r="M30" s="367" t="str">
        <f aca="false">'OF - Allergologia'!N25</f>
        <v>AOU-CA</v>
      </c>
      <c r="N30" s="367" t="str">
        <f aca="false">'OF - Allergologia'!O25</f>
        <v>DSMSP</v>
      </c>
    </row>
    <row r="31" customFormat="false" ht="13.8" hidden="false" customHeight="false" outlineLevel="0" collapsed="false">
      <c r="A31" s="464" t="str">
        <f aca="false">'OF - Allergologia'!B17</f>
        <v>ALLERGOLOGIA E IMMUNOLOGIA CLINICA</v>
      </c>
      <c r="B31" s="367" t="str">
        <f aca="false">'OF - Allergologia'!C17</f>
        <v>II</v>
      </c>
      <c r="C31" s="464" t="str">
        <f aca="false">'OF - Allergologia'!D17</f>
        <v>Patologia Generale</v>
      </c>
      <c r="D31" s="367" t="str">
        <f aca="false">'OF - Allergologia'!E17</f>
        <v>MED/04</v>
      </c>
      <c r="E31" s="464" t="str">
        <f aca="false">'OF - Allergologia'!F17</f>
        <v>Discipline Generali</v>
      </c>
      <c r="F31" s="367" t="str">
        <f aca="false">'OF - Allergologia'!G17</f>
        <v>A</v>
      </c>
      <c r="G31" s="367" t="n">
        <f aca="false">'OF - Allergologia'!H17</f>
        <v>8</v>
      </c>
      <c r="H31" s="367" t="n">
        <f aca="false">'OF - Allergologia'!I17</f>
        <v>1</v>
      </c>
      <c r="I31" s="367" t="n">
        <f aca="false">'OF - Allergologia'!J17</f>
        <v>0</v>
      </c>
      <c r="J31" s="367" t="n">
        <f aca="false">'OF - Allergologia'!K17</f>
        <v>1</v>
      </c>
      <c r="K31" s="464" t="str">
        <f aca="false">'OF - Allergologia'!L17</f>
        <v>Laconi Ezio</v>
      </c>
      <c r="L31" s="367" t="str">
        <f aca="false">'OF - Allergologia'!M17</f>
        <v>II</v>
      </c>
      <c r="M31" s="367" t="str">
        <f aca="false">'OF - Allergologia'!N17</f>
        <v>DSB</v>
      </c>
      <c r="N31" s="367" t="str">
        <f aca="false">'OF - Allergologia'!O17</f>
        <v>DSB</v>
      </c>
    </row>
    <row r="32" customFormat="false" ht="13.8" hidden="false" customHeight="false" outlineLevel="0" collapsed="false">
      <c r="A32" s="464" t="str">
        <f aca="false">'OF - Allergologia'!B38</f>
        <v>ALLERGOLOGIA E IMMUNOLOGIA CLINICA</v>
      </c>
      <c r="B32" s="367" t="str">
        <f aca="false">'OF - Allergologia'!C38</f>
        <v>II</v>
      </c>
      <c r="C32" s="464" t="str">
        <f aca="false">'OF - Allergologia'!D38</f>
        <v>Reumatologia</v>
      </c>
      <c r="D32" s="367" t="str">
        <f aca="false">'OF - Allergologia'!E38</f>
        <v>MED/16</v>
      </c>
      <c r="E32" s="464" t="str">
        <f aca="false">'OF - Allergologia'!F38</f>
        <v>Discipline Affini o Integrative</v>
      </c>
      <c r="F32" s="367" t="str">
        <f aca="false">'OF - Allergologia'!G38</f>
        <v>C</v>
      </c>
      <c r="G32" s="367" t="n">
        <f aca="false">'OF - Allergologia'!H38</f>
        <v>8</v>
      </c>
      <c r="H32" s="367" t="n">
        <f aca="false">'OF - Allergologia'!I38</f>
        <v>1</v>
      </c>
      <c r="I32" s="367" t="n">
        <f aca="false">'OF - Allergologia'!J38</f>
        <v>0</v>
      </c>
      <c r="J32" s="367" t="n">
        <f aca="false">'OF - Allergologia'!K38</f>
        <v>1</v>
      </c>
      <c r="K32" s="464" t="str">
        <f aca="false">'OF - Allergologia'!L38</f>
        <v>Cauli Alberto</v>
      </c>
      <c r="L32" s="367" t="str">
        <f aca="false">'OF - Allergologia'!M38</f>
        <v>I</v>
      </c>
      <c r="M32" s="367" t="str">
        <f aca="false">'OF - Allergologia'!N38</f>
        <v>DSMSP</v>
      </c>
      <c r="N32" s="367" t="str">
        <f aca="false">'OF - Allergologia'!O38</f>
        <v>DSMSP</v>
      </c>
    </row>
    <row r="33" customFormat="false" ht="13.8" hidden="false" customHeight="false" outlineLevel="0" collapsed="false">
      <c r="A33" s="464" t="str">
        <f aca="false">'OF - Allergologia'!B45</f>
        <v>ALLERGOLOGIA E IMMUNOLOGIA CLINICA</v>
      </c>
      <c r="B33" s="367" t="str">
        <f aca="false">'OF - Allergologia'!C45</f>
        <v>III</v>
      </c>
      <c r="C33" s="464" t="str">
        <f aca="false">'OF - Allergologia'!D45</f>
        <v>Allergia ed Attività Sportiva</v>
      </c>
      <c r="D33" s="367" t="str">
        <f aca="false">'OF - Allergologia'!E45</f>
        <v>MED/09</v>
      </c>
      <c r="E33" s="464" t="str">
        <f aca="false">'OF - Allergologia'!F45</f>
        <v>Discipline Specifiche per la Tipologia</v>
      </c>
      <c r="F33" s="367" t="str">
        <f aca="false">'OF - Allergologia'!G45</f>
        <v>B</v>
      </c>
      <c r="G33" s="367" t="n">
        <f aca="false">'OF - Allergologia'!H45</f>
        <v>8</v>
      </c>
      <c r="H33" s="367" t="n">
        <f aca="false">'OF - Allergologia'!I45</f>
        <v>1</v>
      </c>
      <c r="I33" s="367" t="n">
        <f aca="false">'OF - Allergologia'!J45</f>
        <v>0</v>
      </c>
      <c r="J33" s="367" t="n">
        <f aca="false">'OF - Allergologia'!K45</f>
        <v>1</v>
      </c>
      <c r="K33" s="464" t="str">
        <f aca="false">'OF - Allergologia'!L45</f>
        <v>Del Giacco Stefano</v>
      </c>
      <c r="L33" s="367" t="str">
        <f aca="false">'OF - Allergologia'!M45</f>
        <v>II</v>
      </c>
      <c r="M33" s="367" t="str">
        <f aca="false">'OF - Allergologia'!N45</f>
        <v>DSMSP</v>
      </c>
      <c r="N33" s="367" t="str">
        <f aca="false">'OF - Allergologia'!O45</f>
        <v>DSMSP</v>
      </c>
    </row>
    <row r="34" customFormat="false" ht="13.8" hidden="false" customHeight="false" outlineLevel="0" collapsed="false">
      <c r="A34" s="464" t="str">
        <f aca="false">'OF - Allergologia'!B46</f>
        <v>ALLERGOLOGIA E IMMUNOLOGIA CLINICA</v>
      </c>
      <c r="B34" s="367" t="str">
        <f aca="false">'OF - Allergologia'!C46</f>
        <v>III</v>
      </c>
      <c r="C34" s="464" t="str">
        <f aca="false">'OF - Allergologia'!D46</f>
        <v>Allergia ed Attività Sportiva</v>
      </c>
      <c r="D34" s="367" t="str">
        <f aca="false">'OF - Allergologia'!E46</f>
        <v>MED/09</v>
      </c>
      <c r="E34" s="464" t="str">
        <f aca="false">'OF - Allergologia'!F46</f>
        <v>Discipline Specifiche per la Tipologia</v>
      </c>
      <c r="F34" s="367" t="str">
        <f aca="false">'OF - Allergologia'!G46</f>
        <v>B</v>
      </c>
      <c r="G34" s="367" t="n">
        <f aca="false">'OF - Allergologia'!H46</f>
        <v>0</v>
      </c>
      <c r="H34" s="367" t="n">
        <f aca="false">'OF - Allergologia'!I46</f>
        <v>0</v>
      </c>
      <c r="I34" s="367" t="n">
        <f aca="false">'OF - Allergologia'!J46</f>
        <v>2</v>
      </c>
      <c r="J34" s="367" t="n">
        <f aca="false">'OF - Allergologia'!K46</f>
        <v>2</v>
      </c>
      <c r="K34" s="464" t="str">
        <f aca="false">'OF - Allergologia'!L46</f>
        <v>Serra Paolo</v>
      </c>
      <c r="L34" s="367" t="str">
        <f aca="false">'OF - Allergologia'!M46</f>
        <v>SSN</v>
      </c>
      <c r="M34" s="367" t="str">
        <f aca="false">'OF - Allergologia'!N46</f>
        <v>AOU-CA</v>
      </c>
      <c r="N34" s="367" t="str">
        <f aca="false">'OF - Allergologia'!O46</f>
        <v>DSMSP</v>
      </c>
    </row>
    <row r="35" customFormat="false" ht="13.8" hidden="false" customHeight="false" outlineLevel="0" collapsed="false">
      <c r="A35" s="464" t="str">
        <f aca="false">'OF - Allergologia'!B59</f>
        <v>ALLERGOLOGIA E IMMUNOLOGIA CLINICA</v>
      </c>
      <c r="B35" s="367" t="str">
        <f aca="false">'OF - Allergologia'!C59</f>
        <v>III</v>
      </c>
      <c r="C35" s="464" t="str">
        <f aca="false">'OF - Allergologia'!D59</f>
        <v>Allergie in ORL</v>
      </c>
      <c r="D35" s="367" t="str">
        <f aca="false">'OF - Allergologia'!E59</f>
        <v>MED/31</v>
      </c>
      <c r="E35" s="464" t="str">
        <f aca="false">'OF - Allergologia'!F59</f>
        <v>Discipline Affini o Integrative</v>
      </c>
      <c r="F35" s="367" t="str">
        <f aca="false">'OF - Allergologia'!G59</f>
        <v>C</v>
      </c>
      <c r="G35" s="367" t="n">
        <f aca="false">'OF - Allergologia'!H59</f>
        <v>8</v>
      </c>
      <c r="H35" s="367" t="n">
        <f aca="false">'OF - Allergologia'!I59</f>
        <v>1</v>
      </c>
      <c r="I35" s="367" t="n">
        <f aca="false">'OF - Allergologia'!J59</f>
        <v>0</v>
      </c>
      <c r="J35" s="367" t="n">
        <f aca="false">'OF - Allergologia'!K59</f>
        <v>1</v>
      </c>
      <c r="K35" s="464" t="str">
        <f aca="false">'OF - Allergologia'!L59</f>
        <v>Puxeddu Roberto</v>
      </c>
      <c r="L35" s="367" t="str">
        <f aca="false">'OF - Allergologia'!M59</f>
        <v>I</v>
      </c>
      <c r="M35" s="367" t="str">
        <f aca="false">'OF - Allergologia'!N59</f>
        <v>DSC</v>
      </c>
      <c r="N35" s="367" t="str">
        <f aca="false">'OF - Allergologia'!O59</f>
        <v>DSC</v>
      </c>
    </row>
    <row r="36" customFormat="false" ht="13.8" hidden="false" customHeight="false" outlineLevel="0" collapsed="false">
      <c r="A36" s="464" t="str">
        <f aca="false">'OF - Allergologia'!B56</f>
        <v>ALLERGOLOGIA E IMMUNOLOGIA CLINICA</v>
      </c>
      <c r="B36" s="367" t="str">
        <f aca="false">'OF - Allergologia'!C56</f>
        <v>III</v>
      </c>
      <c r="C36" s="464" t="str">
        <f aca="false">'OF - Allergologia'!D56</f>
        <v>Approccio alle Patologie Immunoallergiche nell'Anziano</v>
      </c>
      <c r="D36" s="367" t="str">
        <f aca="false">'OF - Allergologia'!E56</f>
        <v>MED/09</v>
      </c>
      <c r="E36" s="464" t="str">
        <f aca="false">'OF - Allergologia'!F56</f>
        <v>Discipline Specifiche per la Tipologia</v>
      </c>
      <c r="F36" s="367" t="str">
        <f aca="false">'OF - Allergologia'!G56</f>
        <v>B</v>
      </c>
      <c r="G36" s="367" t="n">
        <f aca="false">'OF - Allergologia'!H56</f>
        <v>8</v>
      </c>
      <c r="H36" s="367" t="n">
        <f aca="false">'OF - Allergologia'!I56</f>
        <v>1</v>
      </c>
      <c r="I36" s="367" t="n">
        <f aca="false">'OF - Allergologia'!J56</f>
        <v>2</v>
      </c>
      <c r="J36" s="367" t="n">
        <f aca="false">'OF - Allergologia'!K56</f>
        <v>3</v>
      </c>
      <c r="K36" s="464" t="str">
        <f aca="false">'OF - Allergologia'!L56</f>
        <v>Mandas Antonella</v>
      </c>
      <c r="L36" s="367" t="str">
        <f aca="false">'OF - Allergologia'!M56</f>
        <v>I</v>
      </c>
      <c r="M36" s="367" t="str">
        <f aca="false">'OF - Allergologia'!N56</f>
        <v>DSMSP</v>
      </c>
      <c r="N36" s="367" t="str">
        <f aca="false">'OF - Allergologia'!O56</f>
        <v>DSMSP</v>
      </c>
    </row>
    <row r="37" customFormat="false" ht="13.8" hidden="false" customHeight="false" outlineLevel="0" collapsed="false">
      <c r="A37" s="464" t="str">
        <f aca="false">'OF - Allergologia'!B44</f>
        <v>ALLERGOLOGIA E IMMUNOLOGIA CLINICA</v>
      </c>
      <c r="B37" s="367" t="str">
        <f aca="false">'OF - Allergologia'!C44</f>
        <v>III</v>
      </c>
      <c r="C37" s="464" t="str">
        <f aca="false">'OF - Allergologia'!D44</f>
        <v>Clinica e Terapia delle Malattie Allergiche</v>
      </c>
      <c r="D37" s="367" t="str">
        <f aca="false">'OF - Allergologia'!E44</f>
        <v>MED/09</v>
      </c>
      <c r="E37" s="464" t="str">
        <f aca="false">'OF - Allergologia'!F44</f>
        <v>Discipline Specifiche per la Tipologia</v>
      </c>
      <c r="F37" s="367" t="str">
        <f aca="false">'OF - Allergologia'!G44</f>
        <v>B</v>
      </c>
      <c r="G37" s="367" t="n">
        <f aca="false">'OF - Allergologia'!H44</f>
        <v>8</v>
      </c>
      <c r="H37" s="367" t="n">
        <f aca="false">'OF - Allergologia'!I44</f>
        <v>1</v>
      </c>
      <c r="I37" s="367" t="n">
        <f aca="false">'OF - Allergologia'!J44</f>
        <v>2</v>
      </c>
      <c r="J37" s="367" t="n">
        <f aca="false">'OF - Allergologia'!K44</f>
        <v>3</v>
      </c>
      <c r="K37" s="464" t="str">
        <f aca="false">'OF - Allergologia'!L44</f>
        <v>Del Giacco Stefano</v>
      </c>
      <c r="L37" s="367" t="str">
        <f aca="false">'OF - Allergologia'!M44</f>
        <v>II</v>
      </c>
      <c r="M37" s="367" t="str">
        <f aca="false">'OF - Allergologia'!N44</f>
        <v>DSMSP</v>
      </c>
      <c r="N37" s="367" t="str">
        <f aca="false">'OF - Allergologia'!O44</f>
        <v>DSMSP</v>
      </c>
    </row>
    <row r="38" customFormat="false" ht="13.8" hidden="false" customHeight="false" outlineLevel="0" collapsed="false">
      <c r="A38" s="464" t="str">
        <f aca="false">'OF - Allergologia'!B48</f>
        <v>ALLERGOLOGIA E IMMUNOLOGIA CLINICA</v>
      </c>
      <c r="B38" s="367" t="str">
        <f aca="false">'OF - Allergologia'!C48</f>
        <v>III</v>
      </c>
      <c r="C38" s="464" t="str">
        <f aca="false">'OF - Allergologia'!D48</f>
        <v>Clinica e Terapia delle Malattie Allergiche III</v>
      </c>
      <c r="D38" s="367" t="str">
        <f aca="false">'OF - Allergologia'!E48</f>
        <v>MED/09</v>
      </c>
      <c r="E38" s="464" t="str">
        <f aca="false">'OF - Allergologia'!F48</f>
        <v>Discipline Specifiche per la Tipologia</v>
      </c>
      <c r="F38" s="367" t="str">
        <f aca="false">'OF - Allergologia'!G48</f>
        <v>B</v>
      </c>
      <c r="G38" s="367" t="n">
        <f aca="false">'OF - Allergologia'!H48</f>
        <v>8</v>
      </c>
      <c r="H38" s="367" t="n">
        <f aca="false">'OF - Allergologia'!I48</f>
        <v>1</v>
      </c>
      <c r="I38" s="367" t="n">
        <f aca="false">'OF - Allergologia'!J48</f>
        <v>15</v>
      </c>
      <c r="J38" s="367" t="n">
        <f aca="false">'OF - Allergologia'!K48</f>
        <v>16</v>
      </c>
      <c r="K38" s="464" t="str">
        <f aca="false">'OF - Allergologia'!L48</f>
        <v>Del Giacco Stefano</v>
      </c>
      <c r="L38" s="367" t="str">
        <f aca="false">'OF - Allergologia'!M48</f>
        <v>II</v>
      </c>
      <c r="M38" s="367" t="str">
        <f aca="false">'OF - Allergologia'!N48</f>
        <v>DSMSP</v>
      </c>
      <c r="N38" s="367" t="str">
        <f aca="false">'OF - Allergologia'!O48</f>
        <v>DSMSP</v>
      </c>
    </row>
    <row r="39" customFormat="false" ht="13.8" hidden="false" customHeight="false" outlineLevel="0" collapsed="false">
      <c r="A39" s="464" t="str">
        <f aca="false">'OF - Allergologia'!B49</f>
        <v>ALLERGOLOGIA E IMMUNOLOGIA CLINICA</v>
      </c>
      <c r="B39" s="367" t="str">
        <f aca="false">'OF - Allergologia'!C49</f>
        <v>III</v>
      </c>
      <c r="C39" s="464" t="str">
        <f aca="false">'OF - Allergologia'!D49</f>
        <v>Clinica e Terapia delle Malattie Autoimmuni II</v>
      </c>
      <c r="D39" s="367" t="str">
        <f aca="false">'OF - Allergologia'!E49</f>
        <v>MED/09</v>
      </c>
      <c r="E39" s="464" t="str">
        <f aca="false">'OF - Allergologia'!F49</f>
        <v>Discipline Specifiche per la Tipologia</v>
      </c>
      <c r="F39" s="367" t="str">
        <f aca="false">'OF - Allergologia'!G49</f>
        <v>B</v>
      </c>
      <c r="G39" s="367" t="n">
        <f aca="false">'OF - Allergologia'!H49</f>
        <v>8</v>
      </c>
      <c r="H39" s="367" t="n">
        <f aca="false">'OF - Allergologia'!I49</f>
        <v>1</v>
      </c>
      <c r="I39" s="367" t="n">
        <f aca="false">'OF - Allergologia'!J49</f>
        <v>0</v>
      </c>
      <c r="J39" s="367" t="n">
        <f aca="false">'OF - Allergologia'!K49</f>
        <v>1</v>
      </c>
      <c r="K39" s="464" t="str">
        <f aca="false">'OF - Allergologia'!L49</f>
        <v>Mela Quirico</v>
      </c>
      <c r="L39" s="367" t="str">
        <f aca="false">'OF - Allergologia'!M49</f>
        <v>II</v>
      </c>
      <c r="M39" s="367" t="str">
        <f aca="false">'OF - Allergologia'!N49</f>
        <v>DSMSP</v>
      </c>
      <c r="N39" s="367" t="str">
        <f aca="false">'OF - Allergologia'!O49</f>
        <v>DSMSP</v>
      </c>
    </row>
    <row r="40" customFormat="false" ht="13.8" hidden="false" customHeight="false" outlineLevel="0" collapsed="false">
      <c r="A40" s="464" t="str">
        <f aca="false">'OF - Allergologia'!B50</f>
        <v>ALLERGOLOGIA E IMMUNOLOGIA CLINICA</v>
      </c>
      <c r="B40" s="367" t="str">
        <f aca="false">'OF - Allergologia'!C50</f>
        <v>III</v>
      </c>
      <c r="C40" s="464" t="str">
        <f aca="false">'OF - Allergologia'!D50</f>
        <v>Clinica e Terapia delle Malattie Autoimmuni II</v>
      </c>
      <c r="D40" s="367" t="str">
        <f aca="false">'OF - Allergologia'!E50</f>
        <v>MED/09</v>
      </c>
      <c r="E40" s="464" t="str">
        <f aca="false">'OF - Allergologia'!F50</f>
        <v>Discipline Specifiche per la Tipologia</v>
      </c>
      <c r="F40" s="367" t="str">
        <f aca="false">'OF - Allergologia'!G50</f>
        <v>B</v>
      </c>
      <c r="G40" s="367" t="n">
        <f aca="false">'OF - Allergologia'!H50</f>
        <v>0</v>
      </c>
      <c r="H40" s="367" t="n">
        <f aca="false">'OF - Allergologia'!I50</f>
        <v>0</v>
      </c>
      <c r="I40" s="367" t="n">
        <f aca="false">'OF - Allergologia'!J50</f>
        <v>2</v>
      </c>
      <c r="J40" s="367" t="n">
        <f aca="false">'OF - Allergologia'!K50</f>
        <v>2</v>
      </c>
      <c r="K40" s="464" t="str">
        <f aca="false">'OF - Allergologia'!L50</f>
        <v>Mura Mario Nicola</v>
      </c>
      <c r="L40" s="367" t="str">
        <f aca="false">'OF - Allergologia'!M50</f>
        <v>SSN</v>
      </c>
      <c r="M40" s="367" t="str">
        <f aca="false">'OF - Allergologia'!N50</f>
        <v>AOU-CA</v>
      </c>
      <c r="N40" s="367" t="str">
        <f aca="false">'OF - Allergologia'!O50</f>
        <v>DSMSP</v>
      </c>
    </row>
    <row r="41" customFormat="false" ht="13.8" hidden="false" customHeight="false" outlineLevel="0" collapsed="false">
      <c r="A41" s="464" t="str">
        <f aca="false">'OF - Allergologia'!B52</f>
        <v>ALLERGOLOGIA E IMMUNOLOGIA CLINICA</v>
      </c>
      <c r="B41" s="367" t="str">
        <f aca="false">'OF - Allergologia'!C52</f>
        <v>III</v>
      </c>
      <c r="C41" s="464" t="str">
        <f aca="false">'OF - Allergologia'!D52</f>
        <v>Clinica e Terapia delle Malattie Autoimmuni III</v>
      </c>
      <c r="D41" s="367" t="str">
        <f aca="false">'OF - Allergologia'!E52</f>
        <v>MED/09</v>
      </c>
      <c r="E41" s="464" t="str">
        <f aca="false">'OF - Allergologia'!F52</f>
        <v>Discipline Specifiche per la Tipologia</v>
      </c>
      <c r="F41" s="367" t="str">
        <f aca="false">'OF - Allergologia'!G52</f>
        <v>B</v>
      </c>
      <c r="G41" s="367" t="n">
        <f aca="false">'OF - Allergologia'!H52</f>
        <v>0</v>
      </c>
      <c r="H41" s="367" t="n">
        <f aca="false">'OF - Allergologia'!I52</f>
        <v>0</v>
      </c>
      <c r="I41" s="367" t="n">
        <f aca="false">'OF - Allergologia'!J52</f>
        <v>8</v>
      </c>
      <c r="J41" s="367" t="n">
        <f aca="false">'OF - Allergologia'!K52</f>
        <v>8</v>
      </c>
      <c r="K41" s="464" t="str">
        <f aca="false">'OF - Allergologia'!L52</f>
        <v>Del Giacco Stefano</v>
      </c>
      <c r="L41" s="367" t="str">
        <f aca="false">'OF - Allergologia'!M52</f>
        <v>II</v>
      </c>
      <c r="M41" s="367" t="str">
        <f aca="false">'OF - Allergologia'!N52</f>
        <v>DSMSP</v>
      </c>
      <c r="N41" s="367" t="str">
        <f aca="false">'OF - Allergologia'!O52</f>
        <v>DSMSP</v>
      </c>
    </row>
    <row r="42" customFormat="false" ht="13.8" hidden="false" customHeight="false" outlineLevel="0" collapsed="false">
      <c r="A42" s="464" t="str">
        <f aca="false">'OF - Allergologia'!B53</f>
        <v>ALLERGOLOGIA E IMMUNOLOGIA CLINICA</v>
      </c>
      <c r="B42" s="367" t="str">
        <f aca="false">'OF - Allergologia'!C53</f>
        <v>III</v>
      </c>
      <c r="C42" s="464" t="str">
        <f aca="false">'OF - Allergologia'!D53</f>
        <v>Clinica e Terapia delle Malattie Autoimmuni III</v>
      </c>
      <c r="D42" s="367" t="str">
        <f aca="false">'OF - Allergologia'!E53</f>
        <v>MED/09</v>
      </c>
      <c r="E42" s="464" t="str">
        <f aca="false">'OF - Allergologia'!F53</f>
        <v>Discipline Specifiche per la Tipologia</v>
      </c>
      <c r="F42" s="367" t="str">
        <f aca="false">'OF - Allergologia'!G53</f>
        <v>B</v>
      </c>
      <c r="G42" s="367" t="n">
        <f aca="false">'OF - Allergologia'!H53</f>
        <v>0</v>
      </c>
      <c r="H42" s="367" t="n">
        <f aca="false">'OF - Allergologia'!I53</f>
        <v>0</v>
      </c>
      <c r="I42" s="367" t="n">
        <f aca="false">'OF - Allergologia'!J53</f>
        <v>7</v>
      </c>
      <c r="J42" s="367" t="n">
        <f aca="false">'OF - Allergologia'!K53</f>
        <v>7</v>
      </c>
      <c r="K42" s="464" t="str">
        <f aca="false">'OF - Allergologia'!L53</f>
        <v>Firinu Davide</v>
      </c>
      <c r="L42" s="367" t="str">
        <f aca="false">'OF - Allergologia'!M53</f>
        <v>RTD</v>
      </c>
      <c r="M42" s="367" t="str">
        <f aca="false">'OF - Allergologia'!N53</f>
        <v>DSMSP</v>
      </c>
      <c r="N42" s="367" t="str">
        <f aca="false">'OF - Allergologia'!O53</f>
        <v>DSMSP</v>
      </c>
    </row>
    <row r="43" customFormat="false" ht="13.8" hidden="false" customHeight="false" outlineLevel="0" collapsed="false">
      <c r="A43" s="464" t="str">
        <f aca="false">'OF - Allergologia'!B51</f>
        <v>ALLERGOLOGIA E IMMUNOLOGIA CLINICA</v>
      </c>
      <c r="B43" s="367" t="str">
        <f aca="false">'OF - Allergologia'!C51</f>
        <v>III</v>
      </c>
      <c r="C43" s="464" t="str">
        <f aca="false">'OF - Allergologia'!D51</f>
        <v>Clinica e Terapia delle Malattie Autoimmuni III</v>
      </c>
      <c r="D43" s="367" t="str">
        <f aca="false">'OF - Allergologia'!E51</f>
        <v>MED/09</v>
      </c>
      <c r="E43" s="464" t="str">
        <f aca="false">'OF - Allergologia'!F51</f>
        <v>Discipline Specifiche per la Tipologia</v>
      </c>
      <c r="F43" s="367" t="str">
        <f aca="false">'OF - Allergologia'!G51</f>
        <v>B</v>
      </c>
      <c r="G43" s="367" t="n">
        <f aca="false">'OF - Allergologia'!H51</f>
        <v>16</v>
      </c>
      <c r="H43" s="367" t="n">
        <f aca="false">'OF - Allergologia'!I51</f>
        <v>2</v>
      </c>
      <c r="I43" s="367" t="n">
        <f aca="false">'OF - Allergologia'!J51</f>
        <v>0</v>
      </c>
      <c r="J43" s="367" t="n">
        <f aca="false">'OF - Allergologia'!K51</f>
        <v>2</v>
      </c>
      <c r="K43" s="464" t="str">
        <f aca="false">'OF - Allergologia'!L51</f>
        <v>Mela Quirico</v>
      </c>
      <c r="L43" s="367" t="str">
        <f aca="false">'OF - Allergologia'!M51</f>
        <v>II</v>
      </c>
      <c r="M43" s="367" t="str">
        <f aca="false">'OF - Allergologia'!N51</f>
        <v>DSMSP</v>
      </c>
      <c r="N43" s="367" t="str">
        <f aca="false">'OF - Allergologia'!O51</f>
        <v>DSMSP</v>
      </c>
    </row>
    <row r="44" customFormat="false" ht="13.8" hidden="false" customHeight="false" outlineLevel="0" collapsed="false">
      <c r="A44" s="464" t="str">
        <f aca="false">'OF - Allergologia'!B47</f>
        <v>ALLERGOLOGIA E IMMUNOLOGIA CLINICA</v>
      </c>
      <c r="B44" s="367" t="str">
        <f aca="false">'OF - Allergologia'!C47</f>
        <v>III</v>
      </c>
      <c r="C44" s="464" t="str">
        <f aca="false">'OF - Allergologia'!D47</f>
        <v>Diagnostica Allergologica ed Immunologica di Laboratorio II</v>
      </c>
      <c r="D44" s="367" t="str">
        <f aca="false">'OF - Allergologia'!E47</f>
        <v>MED/09</v>
      </c>
      <c r="E44" s="464" t="str">
        <f aca="false">'OF - Allergologia'!F47</f>
        <v>Discipline Specifiche per la Tipologia</v>
      </c>
      <c r="F44" s="367" t="str">
        <f aca="false">'OF - Allergologia'!G47</f>
        <v>B</v>
      </c>
      <c r="G44" s="367" t="n">
        <f aca="false">'OF - Allergologia'!H47</f>
        <v>0</v>
      </c>
      <c r="H44" s="367" t="n">
        <f aca="false">'OF - Allergologia'!I47</f>
        <v>0</v>
      </c>
      <c r="I44" s="367" t="n">
        <f aca="false">'OF - Allergologia'!J47</f>
        <v>2</v>
      </c>
      <c r="J44" s="367" t="n">
        <f aca="false">'OF - Allergologia'!K47</f>
        <v>2</v>
      </c>
      <c r="K44" s="464" t="str">
        <f aca="false">'OF - Allergologia'!L47</f>
        <v>Di Martino Luisa</v>
      </c>
      <c r="L44" s="367" t="str">
        <f aca="false">'OF - Allergologia'!M47</f>
        <v>T</v>
      </c>
      <c r="M44" s="367" t="str">
        <f aca="false">'OF - Allergologia'!N47</f>
        <v>DSMSP</v>
      </c>
      <c r="N44" s="367" t="str">
        <f aca="false">'OF - Allergologia'!O47</f>
        <v>DSMSP</v>
      </c>
    </row>
    <row r="45" customFormat="false" ht="13.8" hidden="false" customHeight="false" outlineLevel="0" collapsed="false">
      <c r="A45" s="464" t="str">
        <f aca="false">'OF - Allergologia'!B42</f>
        <v>ALLERGOLOGIA E IMMUNOLOGIA CLINICA</v>
      </c>
      <c r="B45" s="367" t="str">
        <f aca="false">'OF - Allergologia'!C42</f>
        <v>III</v>
      </c>
      <c r="C45" s="464" t="str">
        <f aca="false">'OF - Allergologia'!D42</f>
        <v>Fisiopatologia Respiratoria</v>
      </c>
      <c r="D45" s="367" t="str">
        <f aca="false">'OF - Allergologia'!E42</f>
        <v>MED/09</v>
      </c>
      <c r="E45" s="464" t="str">
        <f aca="false">'OF - Allergologia'!F42</f>
        <v>Discipline Specifiche per la Tipologia</v>
      </c>
      <c r="F45" s="367" t="str">
        <f aca="false">'OF - Allergologia'!G42</f>
        <v>B</v>
      </c>
      <c r="G45" s="367" t="n">
        <f aca="false">'OF - Allergologia'!H42</f>
        <v>16</v>
      </c>
      <c r="H45" s="367" t="n">
        <f aca="false">'OF - Allergologia'!I42</f>
        <v>2</v>
      </c>
      <c r="I45" s="367" t="n">
        <f aca="false">'OF - Allergologia'!J42</f>
        <v>0</v>
      </c>
      <c r="J45" s="367" t="n">
        <f aca="false">'OF - Allergologia'!K42</f>
        <v>2</v>
      </c>
      <c r="K45" s="464" t="str">
        <f aca="false">'OF - Allergologia'!L42</f>
        <v>Del Giacco Stefano</v>
      </c>
      <c r="L45" s="367" t="str">
        <f aca="false">'OF - Allergologia'!M42</f>
        <v>II</v>
      </c>
      <c r="M45" s="367" t="str">
        <f aca="false">'OF - Allergologia'!N42</f>
        <v>DSMSP</v>
      </c>
      <c r="N45" s="367" t="str">
        <f aca="false">'OF - Allergologia'!O42</f>
        <v>DSMSP</v>
      </c>
    </row>
    <row r="46" customFormat="false" ht="13.8" hidden="false" customHeight="false" outlineLevel="0" collapsed="false">
      <c r="A46" s="464" t="str">
        <f aca="false">'OF - Allergologia'!B43</f>
        <v>ALLERGOLOGIA E IMMUNOLOGIA CLINICA</v>
      </c>
      <c r="B46" s="367" t="str">
        <f aca="false">'OF - Allergologia'!C43</f>
        <v>III</v>
      </c>
      <c r="C46" s="464" t="str">
        <f aca="false">'OF - Allergologia'!D43</f>
        <v>Fisiopatologia Respiratoria</v>
      </c>
      <c r="D46" s="367" t="str">
        <f aca="false">'OF - Allergologia'!E43</f>
        <v>MED/09</v>
      </c>
      <c r="E46" s="464" t="str">
        <f aca="false">'OF - Allergologia'!F43</f>
        <v>Discipline Specifiche per la Tipologia</v>
      </c>
      <c r="F46" s="367" t="str">
        <f aca="false">'OF - Allergologia'!G43</f>
        <v>B</v>
      </c>
      <c r="G46" s="367" t="n">
        <f aca="false">'OF - Allergologia'!H43</f>
        <v>0</v>
      </c>
      <c r="H46" s="367" t="n">
        <f aca="false">'OF - Allergologia'!I43</f>
        <v>0</v>
      </c>
      <c r="I46" s="367" t="n">
        <f aca="false">'OF - Allergologia'!J43</f>
        <v>2</v>
      </c>
      <c r="J46" s="367" t="n">
        <f aca="false">'OF - Allergologia'!K43</f>
        <v>2</v>
      </c>
      <c r="K46" s="464" t="str">
        <f aca="false">'OF - Allergologia'!L43</f>
        <v>Serra Paolo</v>
      </c>
      <c r="L46" s="367" t="str">
        <f aca="false">'OF - Allergologia'!M43</f>
        <v>SSN</v>
      </c>
      <c r="M46" s="367" t="str">
        <f aca="false">'OF - Allergologia'!N43</f>
        <v>AOU-CA</v>
      </c>
      <c r="N46" s="367" t="str">
        <f aca="false">'OF - Allergologia'!O43</f>
        <v>DSMSP</v>
      </c>
    </row>
    <row r="47" customFormat="false" ht="13.8" hidden="false" customHeight="false" outlineLevel="0" collapsed="false">
      <c r="A47" s="464" t="str">
        <f aca="false">'OF - Allergologia'!B55</f>
        <v>ALLERGOLOGIA E IMMUNOLOGIA CLINICA</v>
      </c>
      <c r="B47" s="367" t="str">
        <f aca="false">'OF - Allergologia'!C55</f>
        <v>III</v>
      </c>
      <c r="C47" s="464" t="str">
        <f aca="false">'OF - Allergologia'!D55</f>
        <v>Immunologia delle Endocrinopatie</v>
      </c>
      <c r="D47" s="367" t="str">
        <f aca="false">'OF - Allergologia'!E55</f>
        <v>MED/09</v>
      </c>
      <c r="E47" s="464" t="str">
        <f aca="false">'OF - Allergologia'!F55</f>
        <v>Discipline Specifiche per la Tipologia</v>
      </c>
      <c r="F47" s="367" t="str">
        <f aca="false">'OF - Allergologia'!G55</f>
        <v>B</v>
      </c>
      <c r="G47" s="367" t="n">
        <f aca="false">'OF - Allergologia'!H55</f>
        <v>8</v>
      </c>
      <c r="H47" s="367" t="n">
        <f aca="false">'OF - Allergologia'!I55</f>
        <v>1</v>
      </c>
      <c r="I47" s="367" t="n">
        <f aca="false">'OF - Allergologia'!J55</f>
        <v>0</v>
      </c>
      <c r="J47" s="367" t="n">
        <f aca="false">'OF - Allergologia'!K55</f>
        <v>1</v>
      </c>
      <c r="K47" s="464" t="str">
        <f aca="false">'OF - Allergologia'!L55</f>
        <v>Loviselli Andrea</v>
      </c>
      <c r="L47" s="367" t="str">
        <f aca="false">'OF - Allergologia'!M55</f>
        <v>II</v>
      </c>
      <c r="M47" s="367" t="str">
        <f aca="false">'OF - Allergologia'!N55</f>
        <v>DSMSP</v>
      </c>
      <c r="N47" s="367" t="str">
        <f aca="false">'OF - Allergologia'!O55</f>
        <v>DSMSP</v>
      </c>
    </row>
    <row r="48" customFormat="false" ht="13.8" hidden="false" customHeight="false" outlineLevel="0" collapsed="false">
      <c r="A48" s="464" t="str">
        <f aca="false">'OF - Allergologia'!B54</f>
        <v>ALLERGOLOGIA E IMMUNOLOGIA CLINICA</v>
      </c>
      <c r="B48" s="367" t="str">
        <f aca="false">'OF - Allergologia'!C54</f>
        <v>III</v>
      </c>
      <c r="C48" s="464" t="str">
        <f aca="false">'OF - Allergologia'!D54</f>
        <v>Immunoteria dei Tumori</v>
      </c>
      <c r="D48" s="367" t="str">
        <f aca="false">'OF - Allergologia'!E54</f>
        <v>MED/09</v>
      </c>
      <c r="E48" s="464" t="str">
        <f aca="false">'OF - Allergologia'!F54</f>
        <v>Discipline Specifiche per la Tipologia</v>
      </c>
      <c r="F48" s="367" t="str">
        <f aca="false">'OF - Allergologia'!G54</f>
        <v>B</v>
      </c>
      <c r="G48" s="367" t="n">
        <f aca="false">'OF - Allergologia'!H54</f>
        <v>8</v>
      </c>
      <c r="H48" s="367" t="n">
        <f aca="false">'OF - Allergologia'!I54</f>
        <v>1</v>
      </c>
      <c r="I48" s="367" t="n">
        <f aca="false">'OF - Allergologia'!J54</f>
        <v>2</v>
      </c>
      <c r="J48" s="367" t="n">
        <f aca="false">'OF - Allergologia'!K54</f>
        <v>3</v>
      </c>
      <c r="K48" s="464" t="str">
        <f aca="false">'OF - Allergologia'!L54</f>
        <v>Scartozzi Mario</v>
      </c>
      <c r="L48" s="367" t="str">
        <f aca="false">'OF - Allergologia'!M54</f>
        <v>I</v>
      </c>
      <c r="M48" s="367" t="str">
        <f aca="false">'OF - Allergologia'!N54</f>
        <v>DSMSP</v>
      </c>
      <c r="N48" s="367" t="str">
        <f aca="false">'OF - Allergologia'!O54</f>
        <v>DSMSP</v>
      </c>
    </row>
    <row r="49" customFormat="false" ht="13.8" hidden="false" customHeight="false" outlineLevel="0" collapsed="false">
      <c r="A49" s="464" t="str">
        <f aca="false">'OF - Allergologia'!B60</f>
        <v>ALLERGOLOGIA E IMMUNOLOGIA CLINICA</v>
      </c>
      <c r="B49" s="367" t="str">
        <f aca="false">'OF - Allergologia'!C60</f>
        <v>III</v>
      </c>
      <c r="C49" s="464" t="str">
        <f aca="false">'OF - Allergologia'!D60</f>
        <v>Nefrologia</v>
      </c>
      <c r="D49" s="367" t="str">
        <f aca="false">'OF - Allergologia'!E60</f>
        <v>MED/14</v>
      </c>
      <c r="E49" s="464" t="str">
        <f aca="false">'OF - Allergologia'!F60</f>
        <v>Discipline Affini o Integrative</v>
      </c>
      <c r="F49" s="367" t="str">
        <f aca="false">'OF - Allergologia'!G60</f>
        <v>C</v>
      </c>
      <c r="G49" s="367" t="n">
        <f aca="false">'OF - Allergologia'!H60</f>
        <v>0</v>
      </c>
      <c r="H49" s="367" t="n">
        <f aca="false">'OF - Allergologia'!I60</f>
        <v>0</v>
      </c>
      <c r="I49" s="367" t="n">
        <f aca="false">'OF - Allergologia'!J60</f>
        <v>1</v>
      </c>
      <c r="J49" s="367" t="n">
        <f aca="false">'OF - Allergologia'!K60</f>
        <v>1</v>
      </c>
      <c r="K49" s="464" t="str">
        <f aca="false">'OF - Allergologia'!L60</f>
        <v>Pani Antonello</v>
      </c>
      <c r="L49" s="367" t="str">
        <f aca="false">'OF - Allergologia'!M60</f>
        <v>II</v>
      </c>
      <c r="M49" s="367" t="str">
        <f aca="false">'OF - Allergologia'!N60</f>
        <v>DSMSP</v>
      </c>
      <c r="N49" s="367" t="str">
        <f aca="false">'OF - Allergologia'!O60</f>
        <v>DSMSP</v>
      </c>
    </row>
    <row r="50" customFormat="false" ht="13.8" hidden="false" customHeight="false" outlineLevel="0" collapsed="false">
      <c r="A50" s="464" t="str">
        <f aca="false">'OF - Allergologia'!B57</f>
        <v>ALLERGOLOGIA E IMMUNOLOGIA CLINICA</v>
      </c>
      <c r="B50" s="367" t="str">
        <f aca="false">'OF - Allergologia'!C57</f>
        <v>III</v>
      </c>
      <c r="C50" s="464" t="str">
        <f aca="false">'OF - Allergologia'!D57</f>
        <v>Terapia dell'Infezione da HIV</v>
      </c>
      <c r="D50" s="367" t="str">
        <f aca="false">'OF - Allergologia'!E57</f>
        <v>MED/09</v>
      </c>
      <c r="E50" s="464" t="str">
        <f aca="false">'OF - Allergologia'!F57</f>
        <v>Discipline Specifiche per la Tipologia</v>
      </c>
      <c r="F50" s="367" t="str">
        <f aca="false">'OF - Allergologia'!G57</f>
        <v>B</v>
      </c>
      <c r="G50" s="367" t="n">
        <f aca="false">'OF - Allergologia'!H57</f>
        <v>8</v>
      </c>
      <c r="H50" s="367" t="n">
        <f aca="false">'OF - Allergologia'!I57</f>
        <v>1</v>
      </c>
      <c r="I50" s="367" t="n">
        <f aca="false">'OF - Allergologia'!J57</f>
        <v>0</v>
      </c>
      <c r="J50" s="367" t="n">
        <f aca="false">'OF - Allergologia'!K57</f>
        <v>1</v>
      </c>
      <c r="K50" s="464" t="str">
        <f aca="false">'OF - Allergologia'!L57</f>
        <v>Chessa Luchino</v>
      </c>
      <c r="L50" s="367" t="str">
        <f aca="false">'OF - Allergologia'!M57</f>
        <v>R</v>
      </c>
      <c r="M50" s="367" t="str">
        <f aca="false">'OF - Allergologia'!N57</f>
        <v>DSMSP</v>
      </c>
      <c r="N50" s="367" t="str">
        <f aca="false">'OF - Allergologia'!O57</f>
        <v>DSMSP</v>
      </c>
    </row>
    <row r="51" customFormat="false" ht="13.8" hidden="false" customHeight="false" outlineLevel="0" collapsed="false">
      <c r="A51" s="464" t="str">
        <f aca="false">'OF - Allergologia'!B58</f>
        <v>ALLERGOLOGIA E IMMUNOLOGIA CLINICA</v>
      </c>
      <c r="B51" s="367" t="str">
        <f aca="false">'OF - Allergologia'!C58</f>
        <v>III</v>
      </c>
      <c r="C51" s="464" t="str">
        <f aca="false">'OF - Allergologia'!D58</f>
        <v>Terapia dell'Infezione da HIV</v>
      </c>
      <c r="D51" s="367" t="str">
        <f aca="false">'OF - Allergologia'!E58</f>
        <v>MED/09</v>
      </c>
      <c r="E51" s="464" t="str">
        <f aca="false">'OF - Allergologia'!F58</f>
        <v>Discipline Specifiche per la Tipologia</v>
      </c>
      <c r="F51" s="367" t="str">
        <f aca="false">'OF - Allergologia'!G58</f>
        <v>B</v>
      </c>
      <c r="G51" s="367" t="n">
        <f aca="false">'OF - Allergologia'!H58</f>
        <v>0</v>
      </c>
      <c r="H51" s="367" t="n">
        <f aca="false">'OF - Allergologia'!I58</f>
        <v>0</v>
      </c>
      <c r="I51" s="367" t="n">
        <f aca="false">'OF - Allergologia'!J58</f>
        <v>2</v>
      </c>
      <c r="J51" s="367" t="n">
        <f aca="false">'OF - Allergologia'!K58</f>
        <v>2</v>
      </c>
      <c r="K51" s="464" t="str">
        <f aca="false">'OF - Allergologia'!L58</f>
        <v>Piano Paolo</v>
      </c>
      <c r="L51" s="367" t="str">
        <f aca="false">'OF - Allergologia'!M58</f>
        <v>SSN</v>
      </c>
      <c r="M51" s="367" t="str">
        <f aca="false">'OF - Allergologia'!N58</f>
        <v>AOU-CA</v>
      </c>
      <c r="N51" s="367" t="str">
        <f aca="false">'OF - Allergologia'!O58</f>
        <v>DSMSP</v>
      </c>
    </row>
    <row r="52" customFormat="false" ht="13.8" hidden="false" customHeight="false" outlineLevel="0" collapsed="false">
      <c r="A52" s="464" t="str">
        <f aca="false">'OF - Allergologia'!B71</f>
        <v>ALLERGOLOGIA E IMMUNOLOGIA CLINICA</v>
      </c>
      <c r="B52" s="367" t="str">
        <f aca="false">'OF - Allergologia'!C71</f>
        <v>IV</v>
      </c>
      <c r="C52" s="464" t="str">
        <f aca="false">'OF - Allergologia'!D71</f>
        <v>Clinica e Terapia della Sclerosi Sistemica</v>
      </c>
      <c r="D52" s="367" t="str">
        <f aca="false">'OF - Allergologia'!E71</f>
        <v>MED/09</v>
      </c>
      <c r="E52" s="464" t="str">
        <f aca="false">'OF - Allergologia'!F71</f>
        <v>Discipline Specifiche per la Tipologia</v>
      </c>
      <c r="F52" s="367" t="str">
        <f aca="false">'OF - Allergologia'!G71</f>
        <v>B</v>
      </c>
      <c r="G52" s="367" t="n">
        <f aca="false">'OF - Allergologia'!H71</f>
        <v>0</v>
      </c>
      <c r="H52" s="367" t="n">
        <f aca="false">'OF - Allergologia'!I71</f>
        <v>0</v>
      </c>
      <c r="I52" s="367" t="n">
        <f aca="false">'OF - Allergologia'!J71</f>
        <v>2</v>
      </c>
      <c r="J52" s="367" t="n">
        <f aca="false">'OF - Allergologia'!K71</f>
        <v>2</v>
      </c>
      <c r="K52" s="464" t="str">
        <f aca="false">'OF - Allergologia'!L71</f>
        <v>Mura Nicola Mario</v>
      </c>
      <c r="L52" s="367" t="str">
        <f aca="false">'OF - Allergologia'!M71</f>
        <v>SSN</v>
      </c>
      <c r="M52" s="367" t="str">
        <f aca="false">'OF - Allergologia'!N71</f>
        <v>AOU-CA</v>
      </c>
      <c r="N52" s="367" t="str">
        <f aca="false">'OF - Allergologia'!O71</f>
        <v>DSMSP</v>
      </c>
    </row>
    <row r="53" customFormat="false" ht="13.8" hidden="false" customHeight="false" outlineLevel="0" collapsed="false">
      <c r="A53" s="464" t="str">
        <f aca="false">'OF - Allergologia'!B76</f>
        <v>ALLERGOLOGIA E IMMUNOLOGIA CLINICA</v>
      </c>
      <c r="B53" s="367" t="str">
        <f aca="false">'OF - Allergologia'!C76</f>
        <v>IV</v>
      </c>
      <c r="C53" s="464" t="str">
        <f aca="false">'OF - Allergologia'!D76</f>
        <v>Clinica e Terapia della Sindrome Orticaria-Angioedema</v>
      </c>
      <c r="D53" s="367" t="str">
        <f aca="false">'OF - Allergologia'!E76</f>
        <v>MED/09</v>
      </c>
      <c r="E53" s="464" t="str">
        <f aca="false">'OF - Allergologia'!F76</f>
        <v>Discipline Specifiche per la Tipologia</v>
      </c>
      <c r="F53" s="367" t="str">
        <f aca="false">'OF - Allergologia'!G76</f>
        <v>B</v>
      </c>
      <c r="G53" s="367" t="n">
        <f aca="false">'OF - Allergologia'!H76</f>
        <v>0</v>
      </c>
      <c r="H53" s="367" t="n">
        <f aca="false">'OF - Allergologia'!I76</f>
        <v>0</v>
      </c>
      <c r="I53" s="367" t="n">
        <f aca="false">'OF - Allergologia'!J76</f>
        <v>3</v>
      </c>
      <c r="J53" s="367" t="n">
        <f aca="false">'OF - Allergologia'!K76</f>
        <v>3</v>
      </c>
      <c r="K53" s="464" t="str">
        <f aca="false">'OF - Allergologia'!L76</f>
        <v>Barca Maria Pina</v>
      </c>
      <c r="L53" s="367" t="str">
        <f aca="false">'OF - Allergologia'!M76</f>
        <v>SSN</v>
      </c>
      <c r="M53" s="367" t="str">
        <f aca="false">'OF - Allergologia'!N76</f>
        <v>AOU-CA</v>
      </c>
      <c r="N53" s="367" t="str">
        <f aca="false">'OF - Allergologia'!O76</f>
        <v>DSMSP</v>
      </c>
    </row>
    <row r="54" customFormat="false" ht="13.8" hidden="false" customHeight="false" outlineLevel="0" collapsed="false">
      <c r="A54" s="464" t="str">
        <f aca="false">'OF - Allergologia'!B72</f>
        <v>ALLERGOLOGIA E IMMUNOLOGIA CLINICA</v>
      </c>
      <c r="B54" s="367" t="str">
        <f aca="false">'OF - Allergologia'!C72</f>
        <v>IV</v>
      </c>
      <c r="C54" s="464" t="str">
        <f aca="false">'OF - Allergologia'!D72</f>
        <v>Clinica e Terapia dell'Asma Bronchiale</v>
      </c>
      <c r="D54" s="367" t="str">
        <f aca="false">'OF - Allergologia'!E72</f>
        <v>MED/09</v>
      </c>
      <c r="E54" s="464" t="str">
        <f aca="false">'OF - Allergologia'!F72</f>
        <v>Discipline Specifiche per la Tipologia</v>
      </c>
      <c r="F54" s="367" t="str">
        <f aca="false">'OF - Allergologia'!G72</f>
        <v>B</v>
      </c>
      <c r="G54" s="367" t="n">
        <f aca="false">'OF - Allergologia'!H72</f>
        <v>0</v>
      </c>
      <c r="H54" s="367" t="n">
        <f aca="false">'OF - Allergologia'!I72</f>
        <v>0</v>
      </c>
      <c r="I54" s="367" t="n">
        <f aca="false">'OF - Allergologia'!J72</f>
        <v>2</v>
      </c>
      <c r="J54" s="367" t="n">
        <f aca="false">'OF - Allergologia'!K72</f>
        <v>2</v>
      </c>
      <c r="K54" s="464" t="str">
        <f aca="false">'OF - Allergologia'!L72</f>
        <v>Del Giacco Stefano</v>
      </c>
      <c r="L54" s="367" t="str">
        <f aca="false">'OF - Allergologia'!M72</f>
        <v>II</v>
      </c>
      <c r="M54" s="367" t="str">
        <f aca="false">'OF - Allergologia'!N72</f>
        <v>DSMSP</v>
      </c>
      <c r="N54" s="367" t="str">
        <f aca="false">'OF - Allergologia'!O72</f>
        <v>DSMSP</v>
      </c>
    </row>
    <row r="55" customFormat="false" ht="13.8" hidden="false" customHeight="false" outlineLevel="0" collapsed="false">
      <c r="A55" s="464" t="str">
        <f aca="false">'OF - Allergologia'!B80</f>
        <v>ALLERGOLOGIA E IMMUNOLOGIA CLINICA</v>
      </c>
      <c r="B55" s="367" t="str">
        <f aca="false">'OF - Allergologia'!C80</f>
        <v>IV</v>
      </c>
      <c r="C55" s="464" t="str">
        <f aca="false">'OF - Allergologia'!D80</f>
        <v>Clinica e Terapia delle Dermatiti da Contatto</v>
      </c>
      <c r="D55" s="367" t="str">
        <f aca="false">'OF - Allergologia'!E80</f>
        <v>MED/09</v>
      </c>
      <c r="E55" s="464" t="str">
        <f aca="false">'OF - Allergologia'!F80</f>
        <v>Discipline Specifiche per la Tipologia</v>
      </c>
      <c r="F55" s="367" t="str">
        <f aca="false">'OF - Allergologia'!G80</f>
        <v>B</v>
      </c>
      <c r="G55" s="367" t="n">
        <f aca="false">'OF - Allergologia'!H80</f>
        <v>0</v>
      </c>
      <c r="H55" s="367" t="n">
        <f aca="false">'OF - Allergologia'!I80</f>
        <v>0</v>
      </c>
      <c r="I55" s="367" t="n">
        <f aca="false">'OF - Allergologia'!J80</f>
        <v>3</v>
      </c>
      <c r="J55" s="367" t="n">
        <f aca="false">'OF - Allergologia'!K80</f>
        <v>3</v>
      </c>
      <c r="K55" s="464" t="str">
        <f aca="false">'OF - Allergologia'!L80</f>
        <v>Corso Nicoletta</v>
      </c>
      <c r="L55" s="367" t="str">
        <f aca="false">'OF - Allergologia'!M80</f>
        <v>SSN</v>
      </c>
      <c r="M55" s="367" t="str">
        <f aca="false">'OF - Allergologia'!N80</f>
        <v>AOU-CA</v>
      </c>
      <c r="N55" s="367" t="str">
        <f aca="false">'OF - Allergologia'!O80</f>
        <v>DSMSP</v>
      </c>
    </row>
    <row r="56" customFormat="false" ht="13.8" hidden="false" customHeight="false" outlineLevel="0" collapsed="false">
      <c r="A56" s="464" t="str">
        <f aca="false">'OF - Allergologia'!B65</f>
        <v>ALLERGOLOGIA E IMMUNOLOGIA CLINICA</v>
      </c>
      <c r="B56" s="367" t="str">
        <f aca="false">'OF - Allergologia'!C65</f>
        <v>IV</v>
      </c>
      <c r="C56" s="464" t="str">
        <f aca="false">'OF - Allergologia'!D65</f>
        <v>Clinica e Terapia delle Malattie Allergiche</v>
      </c>
      <c r="D56" s="367" t="str">
        <f aca="false">'OF - Allergologia'!E65</f>
        <v>MED/09</v>
      </c>
      <c r="E56" s="464" t="str">
        <f aca="false">'OF - Allergologia'!F65</f>
        <v>Discipline Specifiche per la Tipologia</v>
      </c>
      <c r="F56" s="367" t="str">
        <f aca="false">'OF - Allergologia'!G65</f>
        <v>B</v>
      </c>
      <c r="G56" s="367" t="n">
        <f aca="false">'OF - Allergologia'!H65</f>
        <v>0</v>
      </c>
      <c r="H56" s="367" t="n">
        <f aca="false">'OF - Allergologia'!I65</f>
        <v>0</v>
      </c>
      <c r="I56" s="367" t="n">
        <f aca="false">'OF - Allergologia'!J65</f>
        <v>1</v>
      </c>
      <c r="J56" s="367" t="n">
        <f aca="false">'OF - Allergologia'!K65</f>
        <v>1</v>
      </c>
      <c r="K56" s="464" t="str">
        <f aca="false">'OF - Allergologia'!L65</f>
        <v>Del Giacco Stefano</v>
      </c>
      <c r="L56" s="367" t="str">
        <f aca="false">'OF - Allergologia'!M65</f>
        <v>II</v>
      </c>
      <c r="M56" s="367" t="str">
        <f aca="false">'OF - Allergologia'!N65</f>
        <v>DSMSP</v>
      </c>
      <c r="N56" s="367" t="str">
        <f aca="false">'OF - Allergologia'!O65</f>
        <v>DSMSP</v>
      </c>
    </row>
    <row r="57" customFormat="false" ht="13.8" hidden="false" customHeight="false" outlineLevel="0" collapsed="false">
      <c r="A57" s="464" t="str">
        <f aca="false">'OF - Allergologia'!B66</f>
        <v>ALLERGOLOGIA E IMMUNOLOGIA CLINICA</v>
      </c>
      <c r="B57" s="367" t="str">
        <f aca="false">'OF - Allergologia'!C66</f>
        <v>IV</v>
      </c>
      <c r="C57" s="464" t="str">
        <f aca="false">'OF - Allergologia'!D66</f>
        <v>Clinica e Terapia delle Malattie Autoimmuni</v>
      </c>
      <c r="D57" s="367" t="str">
        <f aca="false">'OF - Allergologia'!E66</f>
        <v>MED/09</v>
      </c>
      <c r="E57" s="464" t="str">
        <f aca="false">'OF - Allergologia'!F66</f>
        <v>Discipline Specifiche per la Tipologia</v>
      </c>
      <c r="F57" s="367" t="str">
        <f aca="false">'OF - Allergologia'!G66</f>
        <v>B</v>
      </c>
      <c r="G57" s="367" t="n">
        <f aca="false">'OF - Allergologia'!H66</f>
        <v>0</v>
      </c>
      <c r="H57" s="367" t="n">
        <f aca="false">'OF - Allergologia'!I66</f>
        <v>0</v>
      </c>
      <c r="I57" s="367" t="n">
        <f aca="false">'OF - Allergologia'!J66</f>
        <v>1</v>
      </c>
      <c r="J57" s="367" t="n">
        <f aca="false">'OF - Allergologia'!K66</f>
        <v>1</v>
      </c>
      <c r="K57" s="464" t="str">
        <f aca="false">'OF - Allergologia'!L66</f>
        <v>Mela Quirico</v>
      </c>
      <c r="L57" s="367" t="str">
        <f aca="false">'OF - Allergologia'!M66</f>
        <v>II</v>
      </c>
      <c r="M57" s="367" t="str">
        <f aca="false">'OF - Allergologia'!N66</f>
        <v>DSMSP</v>
      </c>
      <c r="N57" s="367" t="str">
        <f aca="false">'OF - Allergologia'!O66</f>
        <v>DSMSP</v>
      </c>
    </row>
    <row r="58" customFormat="false" ht="13.8" hidden="false" customHeight="false" outlineLevel="0" collapsed="false">
      <c r="A58" s="464" t="str">
        <f aca="false">'OF - Allergologia'!B67</f>
        <v>ALLERGOLOGIA E IMMUNOLOGIA CLINICA</v>
      </c>
      <c r="B58" s="367" t="str">
        <f aca="false">'OF - Allergologia'!C67</f>
        <v>IV</v>
      </c>
      <c r="C58" s="464" t="str">
        <f aca="false">'OF - Allergologia'!D67</f>
        <v>Clinica e Terapia delle Malattie Immunologiche del Bambino</v>
      </c>
      <c r="D58" s="367" t="str">
        <f aca="false">'OF - Allergologia'!E67</f>
        <v>MED/09</v>
      </c>
      <c r="E58" s="464" t="str">
        <f aca="false">'OF - Allergologia'!F67</f>
        <v>Discipline Specifiche per la Tipologia</v>
      </c>
      <c r="F58" s="367" t="str">
        <f aca="false">'OF - Allergologia'!G67</f>
        <v>B</v>
      </c>
      <c r="G58" s="367" t="n">
        <f aca="false">'OF - Allergologia'!H67</f>
        <v>0</v>
      </c>
      <c r="H58" s="367" t="n">
        <f aca="false">'OF - Allergologia'!I67</f>
        <v>0</v>
      </c>
      <c r="I58" s="367" t="n">
        <f aca="false">'OF - Allergologia'!J67</f>
        <v>2</v>
      </c>
      <c r="J58" s="367" t="n">
        <f aca="false">'OF - Allergologia'!K67</f>
        <v>2</v>
      </c>
      <c r="K58" s="464" t="str">
        <f aca="false">'OF - Allergologia'!L67</f>
        <v>Moi Paolo</v>
      </c>
      <c r="L58" s="367" t="str">
        <f aca="false">'OF - Allergologia'!M67</f>
        <v>II</v>
      </c>
      <c r="M58" s="367" t="str">
        <f aca="false">'OF - Allergologia'!N67</f>
        <v>DSMSP</v>
      </c>
      <c r="N58" s="367" t="str">
        <f aca="false">'OF - Allergologia'!O67</f>
        <v>DSMSP</v>
      </c>
    </row>
    <row r="59" customFormat="false" ht="13.8" hidden="false" customHeight="false" outlineLevel="0" collapsed="false">
      <c r="A59" s="464" t="str">
        <f aca="false">'OF - Allergologia'!B84</f>
        <v>ALLERGOLOGIA E IMMUNOLOGIA CLINICA</v>
      </c>
      <c r="B59" s="367" t="str">
        <f aca="false">'OF - Allergologia'!C84</f>
        <v>IV</v>
      </c>
      <c r="C59" s="464" t="str">
        <f aca="false">'OF - Allergologia'!D84</f>
        <v>Dermatologia</v>
      </c>
      <c r="D59" s="367" t="str">
        <f aca="false">'OF - Allergologia'!E84</f>
        <v>MED/35</v>
      </c>
      <c r="E59" s="464" t="str">
        <f aca="false">'OF - Allergologia'!F84</f>
        <v>Discipline Affini o Integrative</v>
      </c>
      <c r="F59" s="367" t="str">
        <f aca="false">'OF - Allergologia'!G84</f>
        <v>C</v>
      </c>
      <c r="G59" s="367" t="n">
        <f aca="false">'OF - Allergologia'!H84</f>
        <v>8</v>
      </c>
      <c r="H59" s="367" t="n">
        <f aca="false">'OF - Allergologia'!I84</f>
        <v>1</v>
      </c>
      <c r="I59" s="367" t="n">
        <f aca="false">'OF - Allergologia'!J84</f>
        <v>0</v>
      </c>
      <c r="J59" s="367" t="n">
        <f aca="false">'OF - Allergologia'!K84</f>
        <v>1</v>
      </c>
      <c r="K59" s="465" t="str">
        <f aca="false">'OF - Allergologia'!L84</f>
        <v>Atzori Laura</v>
      </c>
      <c r="L59" s="367" t="str">
        <f aca="false">'OF - Allergologia'!M84</f>
        <v>II</v>
      </c>
      <c r="M59" s="367" t="str">
        <f aca="false">'OF - Allergologia'!N84</f>
        <v>DSMSP</v>
      </c>
      <c r="N59" s="367" t="str">
        <f aca="false">'OF - Allergologia'!O84</f>
        <v>DSMSP</v>
      </c>
    </row>
    <row r="60" customFormat="false" ht="13.8" hidden="false" customHeight="false" outlineLevel="0" collapsed="false">
      <c r="A60" s="464" t="str">
        <f aca="false">'OF - Allergologia'!B70</f>
        <v>ALLERGOLOGIA E IMMUNOLOGIA CLINICA</v>
      </c>
      <c r="B60" s="367" t="str">
        <f aca="false">'OF - Allergologia'!C70</f>
        <v>IV</v>
      </c>
      <c r="C60" s="464" t="str">
        <f aca="false">'OF - Allergologia'!D70</f>
        <v>Diagnostica e Terapia della Allergia da Farmaci</v>
      </c>
      <c r="D60" s="367" t="str">
        <f aca="false">'OF - Allergologia'!E70</f>
        <v>MED/09</v>
      </c>
      <c r="E60" s="464" t="str">
        <f aca="false">'OF - Allergologia'!F70</f>
        <v>Discipline Specifiche per la Tipologia</v>
      </c>
      <c r="F60" s="367" t="str">
        <f aca="false">'OF - Allergologia'!G70</f>
        <v>B</v>
      </c>
      <c r="G60" s="367" t="n">
        <f aca="false">'OF - Allergologia'!H70</f>
        <v>0</v>
      </c>
      <c r="H60" s="367" t="n">
        <f aca="false">'OF - Allergologia'!I70</f>
        <v>0</v>
      </c>
      <c r="I60" s="367" t="n">
        <f aca="false">'OF - Allergologia'!J70</f>
        <v>2</v>
      </c>
      <c r="J60" s="367" t="n">
        <f aca="false">'OF - Allergologia'!K70</f>
        <v>2</v>
      </c>
      <c r="K60" s="464" t="str">
        <f aca="false">'OF - Allergologia'!L70</f>
        <v>Barca Maria Pina</v>
      </c>
      <c r="L60" s="367" t="str">
        <f aca="false">'OF - Allergologia'!M70</f>
        <v>SSN</v>
      </c>
      <c r="M60" s="367" t="str">
        <f aca="false">'OF - Allergologia'!N70</f>
        <v>AOU-CA</v>
      </c>
      <c r="N60" s="367" t="str">
        <f aca="false">'OF - Allergologia'!O70</f>
        <v>DSMSP</v>
      </c>
    </row>
    <row r="61" customFormat="false" ht="13.8" hidden="false" customHeight="false" outlineLevel="0" collapsed="false">
      <c r="A61" s="464" t="str">
        <f aca="false">'OF - Allergologia'!B64</f>
        <v>ALLERGOLOGIA E IMMUNOLOGIA CLINICA</v>
      </c>
      <c r="B61" s="367" t="str">
        <f aca="false">'OF - Allergologia'!C64</f>
        <v>IV</v>
      </c>
      <c r="C61" s="464" t="str">
        <f aca="false">'OF - Allergologia'!D64</f>
        <v>Diagnostica Immunologica ed Allergologica in Vivo</v>
      </c>
      <c r="D61" s="367" t="str">
        <f aca="false">'OF - Allergologia'!E64</f>
        <v>MED/09</v>
      </c>
      <c r="E61" s="464" t="str">
        <f aca="false">'OF - Allergologia'!F64</f>
        <v>Discipline Specifiche per la Tipologia</v>
      </c>
      <c r="F61" s="367" t="str">
        <f aca="false">'OF - Allergologia'!G64</f>
        <v>B</v>
      </c>
      <c r="G61" s="367" t="n">
        <f aca="false">'OF - Allergologia'!H64</f>
        <v>0</v>
      </c>
      <c r="H61" s="367" t="n">
        <f aca="false">'OF - Allergologia'!I64</f>
        <v>0</v>
      </c>
      <c r="I61" s="367" t="n">
        <f aca="false">'OF - Allergologia'!J64</f>
        <v>2</v>
      </c>
      <c r="J61" s="367" t="n">
        <f aca="false">'OF - Allergologia'!K64</f>
        <v>2</v>
      </c>
      <c r="K61" s="464" t="str">
        <f aca="false">'OF - Allergologia'!L64</f>
        <v>Del Giacco Stefano</v>
      </c>
      <c r="L61" s="367" t="str">
        <f aca="false">'OF - Allergologia'!M64</f>
        <v>II</v>
      </c>
      <c r="M61" s="367" t="str">
        <f aca="false">'OF - Allergologia'!N64</f>
        <v>DSMSP</v>
      </c>
      <c r="N61" s="367" t="str">
        <f aca="false">'OF - Allergologia'!O64</f>
        <v>DSMSP</v>
      </c>
    </row>
    <row r="62" customFormat="false" ht="13.8" hidden="false" customHeight="false" outlineLevel="0" collapsed="false">
      <c r="A62" s="464" t="str">
        <f aca="false">'OF - Allergologia'!B81</f>
        <v>ALLERGOLOGIA E IMMUNOLOGIA CLINICA</v>
      </c>
      <c r="B62" s="367" t="str">
        <f aca="false">'OF - Allergologia'!C81</f>
        <v>IV</v>
      </c>
      <c r="C62" s="464" t="str">
        <f aca="false">'OF - Allergologia'!D81</f>
        <v>Diagnostica Strumentale delle Allergopatie Respiratorie</v>
      </c>
      <c r="D62" s="367" t="str">
        <f aca="false">'OF - Allergologia'!E81</f>
        <v>MED/09</v>
      </c>
      <c r="E62" s="464" t="str">
        <f aca="false">'OF - Allergologia'!F81</f>
        <v>Discipline Specifiche per la Tipologia</v>
      </c>
      <c r="F62" s="367" t="str">
        <f aca="false">'OF - Allergologia'!G81</f>
        <v>B</v>
      </c>
      <c r="G62" s="367" t="n">
        <f aca="false">'OF - Allergologia'!H81</f>
        <v>0</v>
      </c>
      <c r="H62" s="367" t="n">
        <f aca="false">'OF - Allergologia'!I81</f>
        <v>0</v>
      </c>
      <c r="I62" s="367" t="n">
        <f aca="false">'OF - Allergologia'!J81</f>
        <v>2</v>
      </c>
      <c r="J62" s="367" t="n">
        <f aca="false">'OF - Allergologia'!K81</f>
        <v>2</v>
      </c>
      <c r="K62" s="464" t="str">
        <f aca="false">'OF - Allergologia'!L81</f>
        <v>Del Giacco Stefano</v>
      </c>
      <c r="L62" s="367" t="str">
        <f aca="false">'OF - Allergologia'!M81</f>
        <v>II</v>
      </c>
      <c r="M62" s="367" t="str">
        <f aca="false">'OF - Allergologia'!N81</f>
        <v>DSMSP</v>
      </c>
      <c r="N62" s="367" t="str">
        <f aca="false">'OF - Allergologia'!O81</f>
        <v>DSMSP</v>
      </c>
    </row>
    <row r="63" customFormat="false" ht="13.8" hidden="false" customHeight="false" outlineLevel="0" collapsed="false">
      <c r="A63" s="464" t="str">
        <f aca="false">'OF - Allergologia'!B82</f>
        <v>ALLERGOLOGIA E IMMUNOLOGIA CLINICA</v>
      </c>
      <c r="B63" s="367" t="str">
        <f aca="false">'OF - Allergologia'!C82</f>
        <v>IV</v>
      </c>
      <c r="C63" s="464" t="str">
        <f aca="false">'OF - Allergologia'!D82</f>
        <v>Diagnostica Strumentale delle Allergopatie Respiratorie</v>
      </c>
      <c r="D63" s="367" t="str">
        <f aca="false">'OF - Allergologia'!E82</f>
        <v>MED/09</v>
      </c>
      <c r="E63" s="464" t="str">
        <f aca="false">'OF - Allergologia'!F82</f>
        <v>Discipline Specifiche per la Tipologia</v>
      </c>
      <c r="F63" s="367" t="str">
        <f aca="false">'OF - Allergologia'!G82</f>
        <v>B</v>
      </c>
      <c r="G63" s="367" t="n">
        <f aca="false">'OF - Allergologia'!H82</f>
        <v>0</v>
      </c>
      <c r="H63" s="367" t="n">
        <f aca="false">'OF - Allergologia'!I82</f>
        <v>0</v>
      </c>
      <c r="I63" s="367" t="n">
        <f aca="false">'OF - Allergologia'!J82</f>
        <v>1</v>
      </c>
      <c r="J63" s="367" t="n">
        <f aca="false">'OF - Allergologia'!K82</f>
        <v>1</v>
      </c>
      <c r="K63" s="464" t="str">
        <f aca="false">'OF - Allergologia'!L82</f>
        <v>Serra Paolo</v>
      </c>
      <c r="L63" s="367" t="str">
        <f aca="false">'OF - Allergologia'!M82</f>
        <v>SSN</v>
      </c>
      <c r="M63" s="367" t="str">
        <f aca="false">'OF - Allergologia'!N82</f>
        <v>AOU-CA</v>
      </c>
      <c r="N63" s="367" t="str">
        <f aca="false">'OF - Allergologia'!O82</f>
        <v>DSMSP</v>
      </c>
    </row>
    <row r="64" customFormat="false" ht="13.8" hidden="false" customHeight="false" outlineLevel="0" collapsed="false">
      <c r="A64" s="464" t="str">
        <f aca="false">'OF - Allergologia'!B74</f>
        <v>ALLERGOLOGIA E IMMUNOLOGIA CLINICA</v>
      </c>
      <c r="B64" s="367" t="str">
        <f aca="false">'OF - Allergologia'!C74</f>
        <v>IV</v>
      </c>
      <c r="C64" s="464" t="str">
        <f aca="false">'OF - Allergologia'!D74</f>
        <v>Immunoterapia Specifica</v>
      </c>
      <c r="D64" s="367" t="str">
        <f aca="false">'OF - Allergologia'!E74</f>
        <v>MED/09</v>
      </c>
      <c r="E64" s="464" t="str">
        <f aca="false">'OF - Allergologia'!F74</f>
        <v>Discipline Specifiche per la Tipologia</v>
      </c>
      <c r="F64" s="367" t="str">
        <f aca="false">'OF - Allergologia'!G74</f>
        <v>B</v>
      </c>
      <c r="G64" s="367" t="n">
        <f aca="false">'OF - Allergologia'!H74</f>
        <v>16</v>
      </c>
      <c r="H64" s="367" t="n">
        <f aca="false">'OF - Allergologia'!I74</f>
        <v>2</v>
      </c>
      <c r="I64" s="367" t="n">
        <f aca="false">'OF - Allergologia'!J74</f>
        <v>0</v>
      </c>
      <c r="J64" s="367" t="n">
        <f aca="false">'OF - Allergologia'!K74</f>
        <v>2</v>
      </c>
      <c r="K64" s="464" t="str">
        <f aca="false">'OF - Allergologia'!L74</f>
        <v>Del Giacco Stefano</v>
      </c>
      <c r="L64" s="367" t="str">
        <f aca="false">'OF - Allergologia'!M74</f>
        <v>II</v>
      </c>
      <c r="M64" s="367" t="str">
        <f aca="false">'OF - Allergologia'!N74</f>
        <v>DSMSP</v>
      </c>
      <c r="N64" s="367" t="str">
        <f aca="false">'OF - Allergologia'!O74</f>
        <v>DSMSP</v>
      </c>
    </row>
    <row r="65" customFormat="false" ht="13.8" hidden="false" customHeight="false" outlineLevel="0" collapsed="false">
      <c r="A65" s="464" t="str">
        <f aca="false">'OF - Allergologia'!B75</f>
        <v>ALLERGOLOGIA E IMMUNOLOGIA CLINICA</v>
      </c>
      <c r="B65" s="367" t="str">
        <f aca="false">'OF - Allergologia'!C75</f>
        <v>IV</v>
      </c>
      <c r="C65" s="464" t="str">
        <f aca="false">'OF - Allergologia'!D75</f>
        <v>Immunoterapia Specifica</v>
      </c>
      <c r="D65" s="367" t="str">
        <f aca="false">'OF - Allergologia'!E75</f>
        <v>MED/09</v>
      </c>
      <c r="E65" s="464" t="str">
        <f aca="false">'OF - Allergologia'!F75</f>
        <v>Discipline Specifiche per la Tipologia</v>
      </c>
      <c r="F65" s="367" t="str">
        <f aca="false">'OF - Allergologia'!G75</f>
        <v>B</v>
      </c>
      <c r="G65" s="367" t="n">
        <f aca="false">'OF - Allergologia'!H75</f>
        <v>0</v>
      </c>
      <c r="H65" s="367" t="n">
        <f aca="false">'OF - Allergologia'!I75</f>
        <v>0</v>
      </c>
      <c r="I65" s="367" t="n">
        <f aca="false">'OF - Allergologia'!J75</f>
        <v>2</v>
      </c>
      <c r="J65" s="367" t="n">
        <f aca="false">'OF - Allergologia'!K75</f>
        <v>2</v>
      </c>
      <c r="K65" s="464" t="str">
        <f aca="false">'OF - Allergologia'!L75</f>
        <v>Torrazza Mario</v>
      </c>
      <c r="L65" s="367" t="str">
        <f aca="false">'OF - Allergologia'!M75</f>
        <v>SSN</v>
      </c>
      <c r="M65" s="367" t="str">
        <f aca="false">'OF - Allergologia'!N75</f>
        <v>AOU-CA</v>
      </c>
      <c r="N65" s="367" t="str">
        <f aca="false">'OF - Allergologia'!O75</f>
        <v>DSMSP</v>
      </c>
    </row>
    <row r="66" customFormat="false" ht="13.8" hidden="false" customHeight="false" outlineLevel="0" collapsed="false">
      <c r="A66" s="464" t="str">
        <f aca="false">'OF - Allergologia'!B86</f>
        <v>ALLERGOLOGIA E IMMUNOLOGIA CLINICA</v>
      </c>
      <c r="B66" s="367" t="str">
        <f aca="false">'OF - Allergologia'!C86</f>
        <v>IV</v>
      </c>
      <c r="C66" s="464" t="str">
        <f aca="false">'OF - Allergologia'!D86</f>
        <v>La Cartella Informatizzata</v>
      </c>
      <c r="D66" s="367" t="str">
        <f aca="false">'OF - Allergologia'!E86</f>
        <v>INF/01</v>
      </c>
      <c r="E66" s="464" t="str">
        <f aca="false">'OF - Allergologia'!F86</f>
        <v>Abilità Informatiche</v>
      </c>
      <c r="F66" s="367" t="str">
        <f aca="false">'OF - Allergologia'!G86</f>
        <v>F</v>
      </c>
      <c r="G66" s="367" t="n">
        <f aca="false">'OF - Allergologia'!H86</f>
        <v>16</v>
      </c>
      <c r="H66" s="367" t="n">
        <f aca="false">'OF - Allergologia'!I86</f>
        <v>2</v>
      </c>
      <c r="I66" s="367" t="n">
        <f aca="false">'OF - Allergologia'!J86</f>
        <v>0</v>
      </c>
      <c r="J66" s="367" t="n">
        <f aca="false">'OF - Allergologia'!K86</f>
        <v>2</v>
      </c>
      <c r="K66" s="464" t="str">
        <f aca="false">'OF - Allergologia'!L86</f>
        <v>Casanova Andrea</v>
      </c>
      <c r="L66" s="367" t="str">
        <f aca="false">'OF - Allergologia'!M86</f>
        <v>R</v>
      </c>
      <c r="M66" s="367" t="str">
        <f aca="false">'OF - Allergologia'!N86</f>
        <v>DMI</v>
      </c>
      <c r="N66" s="367" t="str">
        <f aca="false">'OF - Allergologia'!O86</f>
        <v>DMI</v>
      </c>
    </row>
    <row r="67" customFormat="false" ht="13.8" hidden="false" customHeight="false" outlineLevel="0" collapsed="false">
      <c r="A67" s="464" t="str">
        <f aca="false">'OF - Allergologia'!B85</f>
        <v>ALLERGOLOGIA E IMMUNOLOGIA CLINICA</v>
      </c>
      <c r="B67" s="367" t="str">
        <f aca="false">'OF - Allergologia'!C85</f>
        <v>IV</v>
      </c>
      <c r="C67" s="464" t="str">
        <f aca="false">'OF - Allergologia'!D85</f>
        <v>Lingua Inglese</v>
      </c>
      <c r="D67" s="367" t="str">
        <f aca="false">'OF - Allergologia'!E85</f>
        <v>INT</v>
      </c>
      <c r="E67" s="464" t="str">
        <f aca="false">'OF - Allergologia'!F85</f>
        <v>Abilità Linguistiche</v>
      </c>
      <c r="F67" s="367" t="str">
        <f aca="false">'OF - Allergologia'!G85</f>
        <v>F</v>
      </c>
      <c r="G67" s="367" t="n">
        <f aca="false">'OF - Allergologia'!H85</f>
        <v>24</v>
      </c>
      <c r="H67" s="367" t="n">
        <f aca="false">'OF - Allergologia'!I85</f>
        <v>3</v>
      </c>
      <c r="I67" s="367" t="n">
        <f aca="false">'OF - Allergologia'!J85</f>
        <v>0</v>
      </c>
      <c r="J67" s="367" t="n">
        <f aca="false">'OF - Allergologia'!K85</f>
        <v>3</v>
      </c>
      <c r="K67" s="464" t="str">
        <f aca="false">'OF - Allergologia'!L85</f>
        <v>CLA</v>
      </c>
      <c r="L67" s="367" t="str">
        <f aca="false">'OF - Allergologia'!M85</f>
        <v>N/A</v>
      </c>
      <c r="M67" s="367" t="str">
        <f aca="false">'OF - Allergologia'!N85</f>
        <v>N/A</v>
      </c>
      <c r="N67" s="367" t="str">
        <f aca="false">'OF - Allergologia'!O85</f>
        <v>N/A</v>
      </c>
    </row>
    <row r="68" customFormat="false" ht="13.8" hidden="false" customHeight="false" outlineLevel="0" collapsed="false">
      <c r="A68" s="464" t="str">
        <f aca="false">'OF - Allergologia'!B83</f>
        <v>ALLERGOLOGIA E IMMUNOLOGIA CLINICA</v>
      </c>
      <c r="B68" s="367" t="str">
        <f aca="false">'OF - Allergologia'!C83</f>
        <v>IV</v>
      </c>
      <c r="C68" s="464" t="str">
        <f aca="false">'OF - Allergologia'!D83</f>
        <v>Malattie Infettive</v>
      </c>
      <c r="D68" s="367" t="str">
        <f aca="false">'OF - Allergologia'!E83</f>
        <v>MED/17</v>
      </c>
      <c r="E68" s="464" t="str">
        <f aca="false">'OF - Allergologia'!F83</f>
        <v>Discipline Specifiche per la Tipologia</v>
      </c>
      <c r="F68" s="367" t="str">
        <f aca="false">'OF - Allergologia'!G83</f>
        <v>B</v>
      </c>
      <c r="G68" s="367" t="n">
        <f aca="false">'OF - Allergologia'!H83</f>
        <v>0</v>
      </c>
      <c r="H68" s="367" t="n">
        <f aca="false">'OF - Allergologia'!I83</f>
        <v>0</v>
      </c>
      <c r="I68" s="367" t="n">
        <f aca="false">'OF - Allergologia'!J83</f>
        <v>1</v>
      </c>
      <c r="J68" s="367" t="n">
        <f aca="false">'OF - Allergologia'!K83</f>
        <v>1</v>
      </c>
      <c r="K68" s="464" t="str">
        <f aca="false">'OF - Allergologia'!L83</f>
        <v>Angioni Giancarlo</v>
      </c>
      <c r="L68" s="367" t="str">
        <f aca="false">'OF - Allergologia'!M83</f>
        <v>SSN</v>
      </c>
      <c r="M68" s="367" t="str">
        <f aca="false">'OF - Allergologia'!N83</f>
        <v>AOU-CA</v>
      </c>
      <c r="N68" s="367" t="str">
        <f aca="false">'OF - Allergologia'!O83</f>
        <v>DSMSP</v>
      </c>
    </row>
    <row r="69" customFormat="false" ht="13.8" hidden="false" customHeight="false" outlineLevel="0" collapsed="false">
      <c r="A69" s="464" t="str">
        <f aca="false">'OF - Allergologia'!B68</f>
        <v>ALLERGOLOGIA E IMMUNOLOGIA CLINICA</v>
      </c>
      <c r="B69" s="367" t="str">
        <f aca="false">'OF - Allergologia'!C68</f>
        <v>IV</v>
      </c>
      <c r="C69" s="464" t="str">
        <f aca="false">'OF - Allergologia'!D68</f>
        <v>MALATTIE SCHELETRICHE: osteoporosi,osteogenesi imperfetta, PAGET</v>
      </c>
      <c r="D69" s="367" t="str">
        <f aca="false">'OF - Allergologia'!E68</f>
        <v>MED/09</v>
      </c>
      <c r="E69" s="464" t="str">
        <f aca="false">'OF - Allergologia'!F68</f>
        <v>Discipline Specifiche per la Tipologia</v>
      </c>
      <c r="F69" s="367" t="str">
        <f aca="false">'OF - Allergologia'!G68</f>
        <v>B</v>
      </c>
      <c r="G69" s="367" t="n">
        <f aca="false">'OF - Allergologia'!H68</f>
        <v>16</v>
      </c>
      <c r="H69" s="367" t="n">
        <f aca="false">'OF - Allergologia'!I68</f>
        <v>2</v>
      </c>
      <c r="I69" s="367" t="n">
        <f aca="false">'OF - Allergologia'!J68</f>
        <v>0</v>
      </c>
      <c r="J69" s="367" t="n">
        <f aca="false">'OF - Allergologia'!K68</f>
        <v>2</v>
      </c>
      <c r="K69" s="464" t="str">
        <f aca="false">'OF - Allergologia'!L68</f>
        <v>Mela Quirico</v>
      </c>
      <c r="L69" s="367" t="str">
        <f aca="false">'OF - Allergologia'!M68</f>
        <v>II</v>
      </c>
      <c r="M69" s="367" t="str">
        <f aca="false">'OF - Allergologia'!N68</f>
        <v>DSMSP</v>
      </c>
      <c r="N69" s="367" t="str">
        <f aca="false">'OF - Allergologia'!O68</f>
        <v>DSMSP</v>
      </c>
    </row>
    <row r="70" customFormat="false" ht="13.8" hidden="false" customHeight="false" outlineLevel="0" collapsed="false">
      <c r="A70" s="464" t="str">
        <f aca="false">'OF - Allergologia'!B69</f>
        <v>ALLERGOLOGIA E IMMUNOLOGIA CLINICA</v>
      </c>
      <c r="B70" s="367" t="str">
        <f aca="false">'OF - Allergologia'!C69</f>
        <v>IV</v>
      </c>
      <c r="C70" s="464" t="str">
        <f aca="false">'OF - Allergologia'!D69</f>
        <v>MALATTIE SCHELETRICHE: osteoporosi,osteogenesi imperfetta, PAGET</v>
      </c>
      <c r="D70" s="367" t="str">
        <f aca="false">'OF - Allergologia'!E69</f>
        <v>MED/09</v>
      </c>
      <c r="E70" s="464" t="str">
        <f aca="false">'OF - Allergologia'!F69</f>
        <v>Discipline Specifiche per la Tipologia</v>
      </c>
      <c r="F70" s="367" t="str">
        <f aca="false">'OF - Allergologia'!G69</f>
        <v>B</v>
      </c>
      <c r="G70" s="367" t="n">
        <f aca="false">'OF - Allergologia'!H69</f>
        <v>0</v>
      </c>
      <c r="H70" s="367" t="n">
        <f aca="false">'OF - Allergologia'!I69</f>
        <v>0</v>
      </c>
      <c r="I70" s="367" t="n">
        <f aca="false">'OF - Allergologia'!J69</f>
        <v>2</v>
      </c>
      <c r="J70" s="367" t="n">
        <f aca="false">'OF - Allergologia'!K69</f>
        <v>2</v>
      </c>
      <c r="K70" s="464" t="str">
        <f aca="false">'OF - Allergologia'!L69</f>
        <v>Montaldo Lorenza</v>
      </c>
      <c r="L70" s="367" t="str">
        <f aca="false">'OF - Allergologia'!M69</f>
        <v>SSN</v>
      </c>
      <c r="M70" s="367" t="str">
        <f aca="false">'OF - Allergologia'!N69</f>
        <v>AOU-CA</v>
      </c>
      <c r="N70" s="367" t="str">
        <f aca="false">'OF - Allergologia'!O69</f>
        <v>DSMSP</v>
      </c>
    </row>
    <row r="71" customFormat="false" ht="13.8" hidden="false" customHeight="false" outlineLevel="0" collapsed="false">
      <c r="A71" s="464" t="str">
        <f aca="false">'OF - Allergologia'!B73</f>
        <v>ALLERGOLOGIA E IMMUNOLOGIA CLINICA</v>
      </c>
      <c r="B71" s="367" t="str">
        <f aca="false">'OF - Allergologia'!C73</f>
        <v>IV</v>
      </c>
      <c r="C71" s="464" t="str">
        <f aca="false">'OF - Allergologia'!D73</f>
        <v>Patologie Autoimmuni Gastroenterologiche</v>
      </c>
      <c r="D71" s="367" t="str">
        <f aca="false">'OF - Allergologia'!E73</f>
        <v>MED/09</v>
      </c>
      <c r="E71" s="464" t="str">
        <f aca="false">'OF - Allergologia'!F73</f>
        <v>Discipline Specifiche per la Tipologia</v>
      </c>
      <c r="F71" s="367" t="str">
        <f aca="false">'OF - Allergologia'!G73</f>
        <v>B</v>
      </c>
      <c r="G71" s="367" t="n">
        <f aca="false">'OF - Allergologia'!H73</f>
        <v>0</v>
      </c>
      <c r="H71" s="367" t="n">
        <f aca="false">'OF - Allergologia'!I73</f>
        <v>0</v>
      </c>
      <c r="I71" s="367" t="n">
        <f aca="false">'OF - Allergologia'!J73</f>
        <v>2</v>
      </c>
      <c r="J71" s="367" t="n">
        <f aca="false">'OF - Allergologia'!K73</f>
        <v>2</v>
      </c>
      <c r="K71" s="464" t="str">
        <f aca="false">'OF - Allergologia'!L73</f>
        <v>Peralta Monica</v>
      </c>
      <c r="L71" s="367" t="str">
        <f aca="false">'OF - Allergologia'!M73</f>
        <v>SSN</v>
      </c>
      <c r="M71" s="367" t="str">
        <f aca="false">'OF - Allergologia'!N73</f>
        <v>AOU-CA</v>
      </c>
      <c r="N71" s="367" t="str">
        <f aca="false">'OF - Allergologia'!O73</f>
        <v>DSMSP</v>
      </c>
    </row>
    <row r="72" customFormat="false" ht="13.8" hidden="false" customHeight="false" outlineLevel="0" collapsed="false">
      <c r="A72" s="464" t="str">
        <f aca="false">'OF - Allergologia'!B79</f>
        <v>ALLERGOLOGIA E IMMUNOLOGIA CLINICA</v>
      </c>
      <c r="B72" s="367" t="str">
        <f aca="false">'OF - Allergologia'!C79</f>
        <v>IV</v>
      </c>
      <c r="C72" s="464" t="str">
        <f aca="false">'OF - Allergologia'!D79</f>
        <v>Terapia con Farmaci Biologici</v>
      </c>
      <c r="D72" s="367" t="str">
        <f aca="false">'OF - Allergologia'!E79</f>
        <v>MED/09</v>
      </c>
      <c r="E72" s="464" t="str">
        <f aca="false">'OF - Allergologia'!F79</f>
        <v>Discipline Specifiche per la Tipologia</v>
      </c>
      <c r="F72" s="367" t="str">
        <f aca="false">'OF - Allergologia'!G79</f>
        <v>B</v>
      </c>
      <c r="G72" s="367" t="n">
        <f aca="false">'OF - Allergologia'!H79</f>
        <v>0</v>
      </c>
      <c r="H72" s="367" t="n">
        <f aca="false">'OF - Allergologia'!I79</f>
        <v>0</v>
      </c>
      <c r="I72" s="367" t="n">
        <f aca="false">'OF - Allergologia'!J79</f>
        <v>2</v>
      </c>
      <c r="J72" s="367" t="n">
        <f aca="false">'OF - Allergologia'!K79</f>
        <v>2</v>
      </c>
      <c r="K72" s="464" t="str">
        <f aca="false">'OF - Allergologia'!L79</f>
        <v>Firinu Davide</v>
      </c>
      <c r="L72" s="367" t="str">
        <f aca="false">'OF - Allergologia'!M79</f>
        <v>RTD</v>
      </c>
      <c r="M72" s="367" t="str">
        <f aca="false">'OF - Allergologia'!N79</f>
        <v>DSMSP</v>
      </c>
      <c r="N72" s="367" t="str">
        <f aca="false">'OF - Allergologia'!O79</f>
        <v>DSMSP</v>
      </c>
    </row>
    <row r="73" customFormat="false" ht="13.8" hidden="false" customHeight="false" outlineLevel="0" collapsed="false">
      <c r="A73" s="464" t="str">
        <f aca="false">'OF - Allergologia'!B77</f>
        <v>ALLERGOLOGIA E IMMUNOLOGIA CLINICA</v>
      </c>
      <c r="B73" s="367" t="str">
        <f aca="false">'OF - Allergologia'!C77</f>
        <v>IV</v>
      </c>
      <c r="C73" s="464" t="str">
        <f aca="false">'OF - Allergologia'!D77</f>
        <v>Terapia con Farmaci Biologici</v>
      </c>
      <c r="D73" s="367" t="str">
        <f aca="false">'OF - Allergologia'!E77</f>
        <v>MED/09</v>
      </c>
      <c r="E73" s="464" t="str">
        <f aca="false">'OF - Allergologia'!F77</f>
        <v>Discipline Specifiche per la Tipologia</v>
      </c>
      <c r="F73" s="367" t="str">
        <f aca="false">'OF - Allergologia'!G77</f>
        <v>B</v>
      </c>
      <c r="G73" s="367" t="n">
        <f aca="false">'OF - Allergologia'!H77</f>
        <v>24</v>
      </c>
      <c r="H73" s="367" t="n">
        <f aca="false">'OF - Allergologia'!I77</f>
        <v>3</v>
      </c>
      <c r="I73" s="367" t="n">
        <f aca="false">'OF - Allergologia'!J77</f>
        <v>0</v>
      </c>
      <c r="J73" s="367" t="n">
        <f aca="false">'OF - Allergologia'!K77</f>
        <v>3</v>
      </c>
      <c r="K73" s="464" t="str">
        <f aca="false">'OF - Allergologia'!L77</f>
        <v>Mela Quirico</v>
      </c>
      <c r="L73" s="367" t="str">
        <f aca="false">'OF - Allergologia'!M77</f>
        <v>II</v>
      </c>
      <c r="M73" s="367" t="str">
        <f aca="false">'OF - Allergologia'!N77</f>
        <v>DSMSP</v>
      </c>
      <c r="N73" s="367" t="str">
        <f aca="false">'OF - Allergologia'!O77</f>
        <v>DSMSP</v>
      </c>
    </row>
    <row r="74" customFormat="false" ht="13.8" hidden="false" customHeight="false" outlineLevel="0" collapsed="false">
      <c r="A74" s="464" t="str">
        <f aca="false">'OF - Allergologia'!B78</f>
        <v>ALLERGOLOGIA E IMMUNOLOGIA CLINICA</v>
      </c>
      <c r="B74" s="367" t="str">
        <f aca="false">'OF - Allergologia'!C78</f>
        <v>IV</v>
      </c>
      <c r="C74" s="464" t="str">
        <f aca="false">'OF - Allergologia'!D78</f>
        <v>Terapia con Farmaci Biologici</v>
      </c>
      <c r="D74" s="367" t="str">
        <f aca="false">'OF - Allergologia'!E78</f>
        <v>MED/09</v>
      </c>
      <c r="E74" s="464" t="str">
        <f aca="false">'OF - Allergologia'!F78</f>
        <v>Discipline Specifiche per la Tipologia</v>
      </c>
      <c r="F74" s="367" t="str">
        <f aca="false">'OF - Allergologia'!G78</f>
        <v>B</v>
      </c>
      <c r="G74" s="367" t="n">
        <f aca="false">'OF - Allergologia'!H78</f>
        <v>0</v>
      </c>
      <c r="H74" s="367" t="n">
        <f aca="false">'OF - Allergologia'!I78</f>
        <v>0</v>
      </c>
      <c r="I74" s="367" t="n">
        <f aca="false">'OF - Allergologia'!J78</f>
        <v>2</v>
      </c>
      <c r="J74" s="367" t="n">
        <f aca="false">'OF - Allergologia'!K78</f>
        <v>2</v>
      </c>
      <c r="K74" s="464" t="str">
        <f aca="false">'OF - Allergologia'!L78</f>
        <v>Peralta Monica</v>
      </c>
      <c r="L74" s="367" t="str">
        <f aca="false">'OF - Allergologia'!M78</f>
        <v>SSN</v>
      </c>
      <c r="M74" s="367" t="str">
        <f aca="false">'OF - Allergologia'!N78</f>
        <v>AOU-CA</v>
      </c>
      <c r="N74" s="367" t="str">
        <f aca="false">'OF - Allergologia'!O78</f>
        <v>DSMSP</v>
      </c>
    </row>
    <row r="75" customFormat="false" ht="13.8" hidden="false" customHeight="false" outlineLevel="0" collapsed="false">
      <c r="A75" s="466" t="str">
        <f aca="false">'OF - Allergologia'!B87</f>
        <v>ALLERGOLOGIA E IMMUNOLOGIA CLINICA</v>
      </c>
      <c r="B75" s="467" t="str">
        <f aca="false">'OF - Allergologia'!C87</f>
        <v>IV</v>
      </c>
      <c r="C75" s="466" t="str">
        <f aca="false">'OF - Allergologia'!D87</f>
        <v>TESI DI DIPLOMA</v>
      </c>
      <c r="D75" s="467" t="str">
        <f aca="false">'OF - Allergologia'!E87</f>
        <v>INT</v>
      </c>
      <c r="E75" s="466" t="str">
        <f aca="false">'OF - Allergologia'!F87</f>
        <v>PROVA FINALE</v>
      </c>
      <c r="F75" s="467" t="str">
        <f aca="false">'OF - Allergologia'!G87</f>
        <v>E</v>
      </c>
      <c r="G75" s="467" t="n">
        <f aca="false">'OF - Allergologia'!H87</f>
        <v>40</v>
      </c>
      <c r="H75" s="467" t="n">
        <f aca="false">'OF - Allergologia'!I87</f>
        <v>5</v>
      </c>
      <c r="I75" s="467" t="n">
        <f aca="false">'OF - Allergologia'!J87</f>
        <v>10</v>
      </c>
      <c r="J75" s="467" t="n">
        <f aca="false">'OF - Allergologia'!K87</f>
        <v>15</v>
      </c>
      <c r="K75" s="466" t="str">
        <f aca="false">'OF - Allergologia'!L87</f>
        <v>COMMISSIONE DI DIPLOMA</v>
      </c>
      <c r="L75" s="467" t="str">
        <f aca="false">'OF - Allergologia'!M87</f>
        <v>N/A</v>
      </c>
      <c r="M75" s="467" t="str">
        <f aca="false">'OF - Allergologia'!N87</f>
        <v>N/A</v>
      </c>
      <c r="N75" s="467" t="str">
        <f aca="false">'OF - Allergologia'!O87</f>
        <v>N/A</v>
      </c>
    </row>
    <row r="76" customFormat="false" ht="13.8" hidden="false" customHeight="false" outlineLevel="0" collapsed="false">
      <c r="A76" s="464" t="str">
        <f aca="false">'OF - Anatomia Patologica'!B5</f>
        <v>ANATOMIA PATOLOGICA</v>
      </c>
      <c r="B76" s="367" t="str">
        <f aca="false">'OF - Anatomia Patologica'!C5</f>
        <v>I</v>
      </c>
      <c r="C76" s="464" t="str">
        <f aca="false">'OF - Anatomia Patologica'!D5</f>
        <v>Biochimica</v>
      </c>
      <c r="D76" s="367" t="str">
        <f aca="false">'OF - Anatomia Patologica'!E5</f>
        <v>BIO/10</v>
      </c>
      <c r="E76" s="464" t="str">
        <f aca="false">'OF - Anatomia Patologica'!F5</f>
        <v>Discipline Generali</v>
      </c>
      <c r="F76" s="367" t="str">
        <f aca="false">'OF - Anatomia Patologica'!G5</f>
        <v>A</v>
      </c>
      <c r="G76" s="367" t="n">
        <f aca="false">'OF - Anatomia Patologica'!H5</f>
        <v>40</v>
      </c>
      <c r="H76" s="367" t="n">
        <f aca="false">'OF - Anatomia Patologica'!I5</f>
        <v>5</v>
      </c>
      <c r="I76" s="367" t="n">
        <f aca="false">'OF - Anatomia Patologica'!J5</f>
        <v>0</v>
      </c>
      <c r="J76" s="367" t="n">
        <f aca="false">'OF - Anatomia Patologica'!K5</f>
        <v>5</v>
      </c>
      <c r="K76" s="464" t="str">
        <f aca="false">'OF - Anatomia Patologica'!L5</f>
        <v>Cabras Tiziana</v>
      </c>
      <c r="L76" s="367" t="str">
        <f aca="false">'OF - Anatomia Patologica'!M5</f>
        <v>II</v>
      </c>
      <c r="M76" s="367" t="str">
        <f aca="false">'OF - Anatomia Patologica'!N5</f>
        <v>DSVA</v>
      </c>
      <c r="N76" s="367" t="str">
        <f aca="false">'OF - Anatomia Patologica'!O5</f>
        <v>DSB</v>
      </c>
    </row>
    <row r="77" customFormat="false" ht="13.8" hidden="false" customHeight="false" outlineLevel="0" collapsed="false">
      <c r="A77" s="464" t="str">
        <f aca="false">'OF - Anatomia Patologica'!B6</f>
        <v>ANATOMIA PATOLOGICA</v>
      </c>
      <c r="B77" s="367" t="str">
        <f aca="false">'OF - Anatomia Patologica'!C6</f>
        <v>I</v>
      </c>
      <c r="C77" s="464" t="str">
        <f aca="false">'OF - Anatomia Patologica'!D6</f>
        <v>Biologia Molecolare 1</v>
      </c>
      <c r="D77" s="367" t="str">
        <f aca="false">'OF - Anatomia Patologica'!E6</f>
        <v>BIO/12</v>
      </c>
      <c r="E77" s="464" t="str">
        <f aca="false">'OF - Anatomia Patologica'!F6</f>
        <v>Tronco Comune</v>
      </c>
      <c r="F77" s="367" t="str">
        <f aca="false">'OF - Anatomia Patologica'!G6</f>
        <v>B</v>
      </c>
      <c r="G77" s="367" t="n">
        <f aca="false">'OF - Anatomia Patologica'!H6</f>
        <v>0</v>
      </c>
      <c r="H77" s="367" t="n">
        <f aca="false">'OF - Anatomia Patologica'!I6</f>
        <v>0</v>
      </c>
      <c r="I77" s="367" t="n">
        <f aca="false">'OF - Anatomia Patologica'!J6</f>
        <v>15</v>
      </c>
      <c r="J77" s="367" t="n">
        <f aca="false">'OF - Anatomia Patologica'!K6</f>
        <v>15</v>
      </c>
      <c r="K77" s="464" t="str">
        <f aca="false">'OF - Anatomia Patologica'!L6</f>
        <v>Coghe Ferdinando</v>
      </c>
      <c r="L77" s="367" t="str">
        <f aca="false">'OF - Anatomia Patologica'!M6</f>
        <v>SSN</v>
      </c>
      <c r="M77" s="367" t="str">
        <f aca="false">'OF - Anatomia Patologica'!N6</f>
        <v>AOU-CA</v>
      </c>
      <c r="N77" s="367" t="str">
        <f aca="false">'OF - Anatomia Patologica'!O6</f>
        <v>DSB</v>
      </c>
    </row>
    <row r="78" customFormat="false" ht="13.8" hidden="false" customHeight="false" outlineLevel="0" collapsed="false">
      <c r="A78" s="464" t="str">
        <f aca="false">'OF - Anatomia Patologica'!B7</f>
        <v>ANATOMIA PATOLOGICA</v>
      </c>
      <c r="B78" s="367" t="str">
        <f aca="false">'OF - Anatomia Patologica'!C7</f>
        <v>I</v>
      </c>
      <c r="C78" s="464" t="str">
        <f aca="false">'OF - Anatomia Patologica'!D7</f>
        <v>Biologia Molecolare 2</v>
      </c>
      <c r="D78" s="367" t="str">
        <f aca="false">'OF - Anatomia Patologica'!E7</f>
        <v>BIO/12</v>
      </c>
      <c r="E78" s="464" t="str">
        <f aca="false">'OF - Anatomia Patologica'!F7</f>
        <v>Tronco Comune</v>
      </c>
      <c r="F78" s="367" t="str">
        <f aca="false">'OF - Anatomia Patologica'!G7</f>
        <v>B</v>
      </c>
      <c r="G78" s="367" t="n">
        <f aca="false">'OF - Anatomia Patologica'!H7</f>
        <v>0</v>
      </c>
      <c r="H78" s="367" t="n">
        <f aca="false">'OF - Anatomia Patologica'!I7</f>
        <v>0</v>
      </c>
      <c r="I78" s="367" t="n">
        <f aca="false">'OF - Anatomia Patologica'!J7</f>
        <v>15</v>
      </c>
      <c r="J78" s="367" t="n">
        <f aca="false">'OF - Anatomia Patologica'!K7</f>
        <v>15</v>
      </c>
      <c r="K78" s="464" t="str">
        <f aca="false">'OF - Anatomia Patologica'!L7</f>
        <v>Orrù Germano</v>
      </c>
      <c r="L78" s="367" t="str">
        <f aca="false">'OF - Anatomia Patologica'!M7</f>
        <v>I</v>
      </c>
      <c r="M78" s="367" t="str">
        <f aca="false">'OF - Anatomia Patologica'!N7</f>
        <v>DSC</v>
      </c>
      <c r="N78" s="367" t="str">
        <f aca="false">'OF - Anatomia Patologica'!O7</f>
        <v>DSB</v>
      </c>
    </row>
    <row r="79" customFormat="false" ht="13.8" hidden="false" customHeight="false" outlineLevel="0" collapsed="false">
      <c r="A79" s="464" t="str">
        <f aca="false">'OF - Anatomia Patologica'!B8</f>
        <v>ANATOMIA PATOLOGICA</v>
      </c>
      <c r="B79" s="367" t="str">
        <f aca="false">'OF - Anatomia Patologica'!C8</f>
        <v>I</v>
      </c>
      <c r="C79" s="464" t="str">
        <f aca="false">'OF - Anatomia Patologica'!D8</f>
        <v>Istopatologia Generale</v>
      </c>
      <c r="D79" s="367" t="str">
        <f aca="false">'OF - Anatomia Patologica'!E8</f>
        <v>MED/08</v>
      </c>
      <c r="E79" s="464" t="str">
        <f aca="false">'OF - Anatomia Patologica'!F8</f>
        <v>Discipline Specifiche per la Tipologia</v>
      </c>
      <c r="F79" s="367" t="str">
        <f aca="false">'OF - Anatomia Patologica'!G8</f>
        <v>B</v>
      </c>
      <c r="G79" s="367" t="n">
        <f aca="false">'OF - Anatomia Patologica'!H8</f>
        <v>24</v>
      </c>
      <c r="H79" s="367" t="n">
        <f aca="false">'OF - Anatomia Patologica'!I8</f>
        <v>3</v>
      </c>
      <c r="I79" s="367" t="n">
        <f aca="false">'OF - Anatomia Patologica'!J8</f>
        <v>0</v>
      </c>
      <c r="J79" s="367" t="n">
        <f aca="false">'OF - Anatomia Patologica'!K8</f>
        <v>3</v>
      </c>
      <c r="K79" s="464" t="str">
        <f aca="false">'OF - Anatomia Patologica'!L8</f>
        <v>Fanni Daniela</v>
      </c>
      <c r="L79" s="367" t="str">
        <f aca="false">'OF - Anatomia Patologica'!M8</f>
        <v>II</v>
      </c>
      <c r="M79" s="367" t="str">
        <f aca="false">'OF - Anatomia Patologica'!N8</f>
        <v>DSMSP</v>
      </c>
      <c r="N79" s="367" t="str">
        <f aca="false">'OF - Anatomia Patologica'!O8</f>
        <v>DSMSP</v>
      </c>
    </row>
    <row r="80" customFormat="false" ht="13.8" hidden="false" customHeight="false" outlineLevel="0" collapsed="false">
      <c r="A80" s="464" t="str">
        <f aca="false">'OF - Anatomia Patologica'!B9</f>
        <v>ANATOMIA PATOLOGICA</v>
      </c>
      <c r="B80" s="367" t="str">
        <f aca="false">'OF - Anatomia Patologica'!C9</f>
        <v>I</v>
      </c>
      <c r="C80" s="464" t="str">
        <f aca="false">'OF - Anatomia Patologica'!D9</f>
        <v>Citopatologia Generale</v>
      </c>
      <c r="D80" s="367" t="str">
        <f aca="false">'OF - Anatomia Patologica'!E9</f>
        <v>MED/08</v>
      </c>
      <c r="E80" s="464" t="str">
        <f aca="false">'OF - Anatomia Patologica'!F9</f>
        <v>Discipline Specifiche per la Tipologia</v>
      </c>
      <c r="F80" s="367" t="str">
        <f aca="false">'OF - Anatomia Patologica'!G9</f>
        <v>B</v>
      </c>
      <c r="G80" s="367" t="n">
        <f aca="false">'OF - Anatomia Patologica'!H9</f>
        <v>16</v>
      </c>
      <c r="H80" s="367" t="n">
        <f aca="false">'OF - Anatomia Patologica'!I9</f>
        <v>2</v>
      </c>
      <c r="I80" s="367" t="n">
        <f aca="false">'OF - Anatomia Patologica'!J9</f>
        <v>0</v>
      </c>
      <c r="J80" s="367" t="n">
        <f aca="false">'OF - Anatomia Patologica'!K9</f>
        <v>2</v>
      </c>
      <c r="K80" s="464" t="str">
        <f aca="false">'OF - Anatomia Patologica'!L9</f>
        <v>Ravarino Alberto</v>
      </c>
      <c r="L80" s="367" t="str">
        <f aca="false">'OF - Anatomia Patologica'!M9</f>
        <v>SSN</v>
      </c>
      <c r="M80" s="367" t="str">
        <f aca="false">'OF - Anatomia Patologica'!N9</f>
        <v>AOU-CA</v>
      </c>
      <c r="N80" s="367" t="str">
        <f aca="false">'OF - Anatomia Patologica'!O9</f>
        <v>DSMSP</v>
      </c>
    </row>
    <row r="81" customFormat="false" ht="13.8" hidden="false" customHeight="false" outlineLevel="0" collapsed="false">
      <c r="A81" s="464" t="str">
        <f aca="false">'OF - Anatomia Patologica'!B10</f>
        <v>ANATOMIA PATOLOGICA</v>
      </c>
      <c r="B81" s="367" t="str">
        <f aca="false">'OF - Anatomia Patologica'!C10</f>
        <v>I</v>
      </c>
      <c r="C81" s="464" t="str">
        <f aca="false">'OF - Anatomia Patologica'!D10</f>
        <v>Tecniche-Autopiche</v>
      </c>
      <c r="D81" s="367" t="str">
        <f aca="false">'OF - Anatomia Patologica'!E10</f>
        <v>MED/08</v>
      </c>
      <c r="E81" s="464" t="str">
        <f aca="false">'OF - Anatomia Patologica'!F10</f>
        <v>Discipline Specifiche per la Tipologia</v>
      </c>
      <c r="F81" s="367" t="str">
        <f aca="false">'OF - Anatomia Patologica'!G10</f>
        <v>B</v>
      </c>
      <c r="G81" s="367" t="n">
        <f aca="false">'OF - Anatomia Patologica'!H10</f>
        <v>16</v>
      </c>
      <c r="H81" s="367" t="n">
        <f aca="false">'OF - Anatomia Patologica'!I10</f>
        <v>2</v>
      </c>
      <c r="I81" s="367" t="n">
        <f aca="false">'OF - Anatomia Patologica'!J10</f>
        <v>0</v>
      </c>
      <c r="J81" s="367" t="n">
        <f aca="false">'OF - Anatomia Patologica'!K10</f>
        <v>2</v>
      </c>
      <c r="K81" s="464" t="str">
        <f aca="false">'OF - Anatomia Patologica'!L10</f>
        <v>Gerosa Clara</v>
      </c>
      <c r="L81" s="367" t="str">
        <f aca="false">'OF - Anatomia Patologica'!M10</f>
        <v>SSN</v>
      </c>
      <c r="M81" s="367" t="str">
        <f aca="false">'OF - Anatomia Patologica'!N10</f>
        <v>AOU-CA</v>
      </c>
      <c r="N81" s="367" t="str">
        <f aca="false">'OF - Anatomia Patologica'!O10</f>
        <v>DSMSP</v>
      </c>
    </row>
    <row r="82" customFormat="false" ht="13.8" hidden="false" customHeight="false" outlineLevel="0" collapsed="false">
      <c r="A82" s="464" t="str">
        <f aca="false">'OF - Anatomia Patologica'!B11</f>
        <v>ANATOMIA PATOLOGICA</v>
      </c>
      <c r="B82" s="367" t="str">
        <f aca="false">'OF - Anatomia Patologica'!C11</f>
        <v>I</v>
      </c>
      <c r="C82" s="464" t="str">
        <f aca="false">'OF - Anatomia Patologica'!D11</f>
        <v>Ricerca in Anatomia Patologica</v>
      </c>
      <c r="D82" s="367" t="str">
        <f aca="false">'OF - Anatomia Patologica'!E11</f>
        <v>MED/08</v>
      </c>
      <c r="E82" s="464" t="str">
        <f aca="false">'OF - Anatomia Patologica'!F11</f>
        <v>Discipline Specifiche per la Tipologia</v>
      </c>
      <c r="F82" s="367" t="str">
        <f aca="false">'OF - Anatomia Patologica'!G11</f>
        <v>B</v>
      </c>
      <c r="G82" s="367" t="n">
        <f aca="false">'OF - Anatomia Patologica'!H11</f>
        <v>16</v>
      </c>
      <c r="H82" s="367" t="n">
        <f aca="false">'OF - Anatomia Patologica'!I11</f>
        <v>2</v>
      </c>
      <c r="I82" s="367" t="n">
        <f aca="false">'OF - Anatomia Patologica'!J11</f>
        <v>0</v>
      </c>
      <c r="J82" s="367" t="n">
        <f aca="false">'OF - Anatomia Patologica'!K11</f>
        <v>2</v>
      </c>
      <c r="K82" s="464" t="str">
        <f aca="false">'OF - Anatomia Patologica'!L11</f>
        <v>Faa Gavino</v>
      </c>
      <c r="L82" s="367" t="str">
        <f aca="false">'OF - Anatomia Patologica'!M11</f>
        <v>I</v>
      </c>
      <c r="M82" s="367" t="str">
        <f aca="false">'OF - Anatomia Patologica'!N11</f>
        <v>DSMSP</v>
      </c>
      <c r="N82" s="367" t="str">
        <f aca="false">'OF - Anatomia Patologica'!O11</f>
        <v>DSMSP</v>
      </c>
    </row>
    <row r="83" customFormat="false" ht="13.8" hidden="false" customHeight="false" outlineLevel="0" collapsed="false">
      <c r="A83" s="464" t="str">
        <f aca="false">'OF - Anatomia Patologica'!B12</f>
        <v>ANATOMIA PATOLOGICA</v>
      </c>
      <c r="B83" s="367" t="str">
        <f aca="false">'OF - Anatomia Patologica'!C12</f>
        <v>I</v>
      </c>
      <c r="C83" s="464" t="str">
        <f aca="false">'OF - Anatomia Patologica'!D12</f>
        <v>Patologia Mammaria - 1</v>
      </c>
      <c r="D83" s="367" t="str">
        <f aca="false">'OF - Anatomia Patologica'!E12</f>
        <v>MED/08</v>
      </c>
      <c r="E83" s="464" t="str">
        <f aca="false">'OF - Anatomia Patologica'!F12</f>
        <v>Discipline Specifiche per la Tipologia</v>
      </c>
      <c r="F83" s="367" t="str">
        <f aca="false">'OF - Anatomia Patologica'!G12</f>
        <v>B</v>
      </c>
      <c r="G83" s="367" t="n">
        <f aca="false">'OF - Anatomia Patologica'!H12</f>
        <v>16</v>
      </c>
      <c r="H83" s="367" t="n">
        <f aca="false">'OF - Anatomia Patologica'!I12</f>
        <v>2</v>
      </c>
      <c r="I83" s="367" t="n">
        <f aca="false">'OF - Anatomia Patologica'!J12</f>
        <v>0</v>
      </c>
      <c r="J83" s="367" t="n">
        <f aca="false">'OF - Anatomia Patologica'!K12</f>
        <v>2</v>
      </c>
      <c r="K83" s="464" t="str">
        <f aca="false">'OF - Anatomia Patologica'!L12</f>
        <v>Floris Giuseppe</v>
      </c>
      <c r="L83" s="367" t="str">
        <f aca="false">'OF - Anatomia Patologica'!M12</f>
        <v>SSN</v>
      </c>
      <c r="M83" s="367" t="str">
        <f aca="false">'OF - Anatomia Patologica'!N12</f>
        <v>AOU-CA</v>
      </c>
      <c r="N83" s="367" t="str">
        <f aca="false">'OF - Anatomia Patologica'!O12</f>
        <v>DSMSP</v>
      </c>
    </row>
    <row r="84" customFormat="false" ht="13.8" hidden="false" customHeight="false" outlineLevel="0" collapsed="false">
      <c r="A84" s="464" t="str">
        <f aca="false">'OF - Anatomia Patologica'!B13</f>
        <v>ANATOMIA PATOLOGICA</v>
      </c>
      <c r="B84" s="367" t="str">
        <f aca="false">'OF - Anatomia Patologica'!C13</f>
        <v>I</v>
      </c>
      <c r="C84" s="464" t="str">
        <f aca="false">'OF - Anatomia Patologica'!D13</f>
        <v>Immunoistochimica in Ematopatologia</v>
      </c>
      <c r="D84" s="367" t="str">
        <f aca="false">'OF - Anatomia Patologica'!E13</f>
        <v>MED/08</v>
      </c>
      <c r="E84" s="464" t="str">
        <f aca="false">'OF - Anatomia Patologica'!F13</f>
        <v>Discipline Specifiche per la Tipologia</v>
      </c>
      <c r="F84" s="367" t="str">
        <f aca="false">'OF - Anatomia Patologica'!G13</f>
        <v>B</v>
      </c>
      <c r="G84" s="367" t="n">
        <f aca="false">'OF - Anatomia Patologica'!H13</f>
        <v>16</v>
      </c>
      <c r="H84" s="367" t="n">
        <f aca="false">'OF - Anatomia Patologica'!I13</f>
        <v>2</v>
      </c>
      <c r="I84" s="367" t="n">
        <f aca="false">'OF - Anatomia Patologica'!J13</f>
        <v>0</v>
      </c>
      <c r="J84" s="367" t="n">
        <f aca="false">'OF - Anatomia Patologica'!K13</f>
        <v>2</v>
      </c>
      <c r="K84" s="464" t="str">
        <f aca="false">'OF - Anatomia Patologica'!L13</f>
        <v>Ascani Stefano</v>
      </c>
      <c r="L84" s="367" t="str">
        <f aca="false">'OF - Anatomia Patologica'!M13</f>
        <v>II</v>
      </c>
      <c r="M84" s="367" t="str">
        <f aca="false">'OF - Anatomia Patologica'!N13</f>
        <v>ALTRI</v>
      </c>
      <c r="N84" s="367" t="str">
        <f aca="false">'OF - Anatomia Patologica'!O13</f>
        <v>DSMSP</v>
      </c>
    </row>
    <row r="85" customFormat="false" ht="13.8" hidden="false" customHeight="false" outlineLevel="0" collapsed="false">
      <c r="A85" s="464" t="str">
        <f aca="false">'OF - Anatomia Patologica'!B14</f>
        <v>ANATOMIA PATOLOGICA</v>
      </c>
      <c r="B85" s="367" t="str">
        <f aca="false">'OF - Anatomia Patologica'!C14</f>
        <v>I</v>
      </c>
      <c r="C85" s="464" t="str">
        <f aca="false">'OF - Anatomia Patologica'!D14</f>
        <v>Tecniche Macroscopiche</v>
      </c>
      <c r="D85" s="367" t="str">
        <f aca="false">'OF - Anatomia Patologica'!E14</f>
        <v>MED/08</v>
      </c>
      <c r="E85" s="464" t="str">
        <f aca="false">'OF - Anatomia Patologica'!F14</f>
        <v>Discipline Specifiche per la Tipologia</v>
      </c>
      <c r="F85" s="367" t="str">
        <f aca="false">'OF - Anatomia Patologica'!G14</f>
        <v>B</v>
      </c>
      <c r="G85" s="367" t="n">
        <f aca="false">'OF - Anatomia Patologica'!H14</f>
        <v>16</v>
      </c>
      <c r="H85" s="367" t="n">
        <f aca="false">'OF - Anatomia Patologica'!I14</f>
        <v>2</v>
      </c>
      <c r="I85" s="367" t="n">
        <f aca="false">'OF - Anatomia Patologica'!J14</f>
        <v>0</v>
      </c>
      <c r="J85" s="367" t="n">
        <f aca="false">'OF - Anatomia Patologica'!K14</f>
        <v>2</v>
      </c>
      <c r="K85" s="464" t="str">
        <f aca="false">'OF - Anatomia Patologica'!L14</f>
        <v>Gerosa Clara</v>
      </c>
      <c r="L85" s="367" t="str">
        <f aca="false">'OF - Anatomia Patologica'!M14</f>
        <v>SSN</v>
      </c>
      <c r="M85" s="367" t="str">
        <f aca="false">'OF - Anatomia Patologica'!N14</f>
        <v>AOU-CA</v>
      </c>
      <c r="N85" s="367" t="str">
        <f aca="false">'OF - Anatomia Patologica'!O14</f>
        <v>DSMSP</v>
      </c>
    </row>
    <row r="86" customFormat="false" ht="13.8" hidden="false" customHeight="false" outlineLevel="0" collapsed="false">
      <c r="A86" s="464" t="str">
        <f aca="false">'OF - Anatomia Patologica'!B15</f>
        <v>ANATOMIA PATOLOGICA</v>
      </c>
      <c r="B86" s="367" t="str">
        <f aca="false">'OF - Anatomia Patologica'!C15</f>
        <v>I</v>
      </c>
      <c r="C86" s="464" t="str">
        <f aca="false">'OF - Anatomia Patologica'!D15</f>
        <v>Tecniche Ultrastrutturali</v>
      </c>
      <c r="D86" s="367" t="str">
        <f aca="false">'OF - Anatomia Patologica'!E15</f>
        <v>MED/08</v>
      </c>
      <c r="E86" s="464" t="str">
        <f aca="false">'OF - Anatomia Patologica'!F15</f>
        <v>Discipline Specifiche per la Tipologia</v>
      </c>
      <c r="F86" s="367" t="str">
        <f aca="false">'OF - Anatomia Patologica'!G15</f>
        <v>B</v>
      </c>
      <c r="G86" s="367" t="n">
        <f aca="false">'OF - Anatomia Patologica'!H15</f>
        <v>16</v>
      </c>
      <c r="H86" s="367" t="n">
        <f aca="false">'OF - Anatomia Patologica'!I15</f>
        <v>2</v>
      </c>
      <c r="I86" s="367" t="n">
        <f aca="false">'OF - Anatomia Patologica'!J15</f>
        <v>0</v>
      </c>
      <c r="J86" s="367" t="n">
        <f aca="false">'OF - Anatomia Patologica'!K15</f>
        <v>2</v>
      </c>
      <c r="K86" s="464" t="str">
        <f aca="false">'OF - Anatomia Patologica'!L15</f>
        <v>Congiu Terenzio</v>
      </c>
      <c r="L86" s="367" t="str">
        <f aca="false">'OF - Anatomia Patologica'!M15</f>
        <v>II</v>
      </c>
      <c r="M86" s="367" t="str">
        <f aca="false">'OF - Anatomia Patologica'!N15</f>
        <v>DSC</v>
      </c>
      <c r="N86" s="367" t="str">
        <f aca="false">'OF - Anatomia Patologica'!O15</f>
        <v>DSMSP</v>
      </c>
    </row>
    <row r="87" customFormat="false" ht="13.8" hidden="false" customHeight="false" outlineLevel="0" collapsed="false">
      <c r="A87" s="464" t="str">
        <f aca="false">'OF - Anatomia Patologica'!B16</f>
        <v>ANATOMIA PATOLOGICA</v>
      </c>
      <c r="B87" s="367" t="str">
        <f aca="false">'OF - Anatomia Patologica'!C16</f>
        <v>I</v>
      </c>
      <c r="C87" s="464" t="str">
        <f aca="false">'OF - Anatomia Patologica'!D16</f>
        <v>Tecniche di Biologia Molecolare</v>
      </c>
      <c r="D87" s="367" t="str">
        <f aca="false">'OF - Anatomia Patologica'!E16</f>
        <v>MED/08</v>
      </c>
      <c r="E87" s="464" t="str">
        <f aca="false">'OF - Anatomia Patologica'!F16</f>
        <v>Discipline Specifiche per la Tipologia</v>
      </c>
      <c r="F87" s="367" t="str">
        <f aca="false">'OF - Anatomia Patologica'!G16</f>
        <v>B</v>
      </c>
      <c r="G87" s="367" t="n">
        <f aca="false">'OF - Anatomia Patologica'!H16</f>
        <v>16</v>
      </c>
      <c r="H87" s="367" t="n">
        <f aca="false">'OF - Anatomia Patologica'!I16</f>
        <v>2</v>
      </c>
      <c r="I87" s="367" t="n">
        <f aca="false">'OF - Anatomia Patologica'!J16</f>
        <v>0</v>
      </c>
      <c r="J87" s="367" t="n">
        <f aca="false">'OF - Anatomia Patologica'!K16</f>
        <v>2</v>
      </c>
      <c r="K87" s="464" t="str">
        <f aca="false">'OF - Anatomia Patologica'!L16</f>
        <v>Coni Pierpaolo</v>
      </c>
      <c r="L87" s="367" t="str">
        <f aca="false">'OF - Anatomia Patologica'!M16</f>
        <v>R</v>
      </c>
      <c r="M87" s="367" t="str">
        <f aca="false">'OF - Anatomia Patologica'!N16</f>
        <v>DSMSP</v>
      </c>
      <c r="N87" s="367" t="str">
        <f aca="false">'OF - Anatomia Patologica'!O16</f>
        <v>DSMSP</v>
      </c>
    </row>
    <row r="88" customFormat="false" ht="13.8" hidden="false" customHeight="false" outlineLevel="0" collapsed="false">
      <c r="A88" s="464" t="str">
        <f aca="false">'OF - Anatomia Patologica'!B17</f>
        <v>ANATOMIA PATOLOGICA</v>
      </c>
      <c r="B88" s="367" t="str">
        <f aca="false">'OF - Anatomia Patologica'!C17</f>
        <v>I</v>
      </c>
      <c r="C88" s="464" t="str">
        <f aca="false">'OF - Anatomia Patologica'!D17</f>
        <v>Tecniche di Cultura dei Tessuti</v>
      </c>
      <c r="D88" s="367" t="str">
        <f aca="false">'OF - Anatomia Patologica'!E17</f>
        <v>MED/08</v>
      </c>
      <c r="E88" s="464" t="str">
        <f aca="false">'OF - Anatomia Patologica'!F17</f>
        <v>Discipline Specifiche per la Tipologia</v>
      </c>
      <c r="F88" s="367" t="str">
        <f aca="false">'OF - Anatomia Patologica'!G17</f>
        <v>B</v>
      </c>
      <c r="G88" s="367" t="n">
        <f aca="false">'OF - Anatomia Patologica'!H17</f>
        <v>16</v>
      </c>
      <c r="H88" s="367" t="n">
        <f aca="false">'OF - Anatomia Patologica'!I17</f>
        <v>2</v>
      </c>
      <c r="I88" s="367" t="n">
        <f aca="false">'OF - Anatomia Patologica'!J17</f>
        <v>0</v>
      </c>
      <c r="J88" s="367" t="n">
        <f aca="false">'OF - Anatomia Patologica'!K17</f>
        <v>2</v>
      </c>
      <c r="K88" s="464" t="str">
        <f aca="false">'OF - Anatomia Patologica'!L17</f>
        <v>Pichiri Giuseppina</v>
      </c>
      <c r="L88" s="367" t="str">
        <f aca="false">'OF - Anatomia Patologica'!M17</f>
        <v>R</v>
      </c>
      <c r="M88" s="367" t="str">
        <f aca="false">'OF - Anatomia Patologica'!N17</f>
        <v>DSMSP</v>
      </c>
      <c r="N88" s="367" t="str">
        <f aca="false">'OF - Anatomia Patologica'!O17</f>
        <v>DSMSP</v>
      </c>
    </row>
    <row r="89" customFormat="false" ht="13.8" hidden="false" customHeight="false" outlineLevel="0" collapsed="false">
      <c r="A89" s="464" t="str">
        <f aca="false">'OF - Anatomia Patologica'!B18</f>
        <v>ANATOMIA PATOLOGICA</v>
      </c>
      <c r="B89" s="367" t="str">
        <f aca="false">'OF - Anatomia Patologica'!C18</f>
        <v>I</v>
      </c>
      <c r="C89" s="464" t="str">
        <f aca="false">'OF - Anatomia Patologica'!D18</f>
        <v>Tecniche Istochimiche e immunoistochimiche</v>
      </c>
      <c r="D89" s="367" t="str">
        <f aca="false">'OF - Anatomia Patologica'!E18</f>
        <v>MED/08</v>
      </c>
      <c r="E89" s="464" t="str">
        <f aca="false">'OF - Anatomia Patologica'!F18</f>
        <v>Discipline Specifiche per la Tipologia</v>
      </c>
      <c r="F89" s="367" t="str">
        <f aca="false">'OF - Anatomia Patologica'!G18</f>
        <v>B</v>
      </c>
      <c r="G89" s="367" t="n">
        <f aca="false">'OF - Anatomia Patologica'!H18</f>
        <v>32</v>
      </c>
      <c r="H89" s="367" t="n">
        <f aca="false">'OF - Anatomia Patologica'!I18</f>
        <v>4</v>
      </c>
      <c r="I89" s="367" t="n">
        <f aca="false">'OF - Anatomia Patologica'!J18</f>
        <v>0</v>
      </c>
      <c r="J89" s="367" t="n">
        <f aca="false">'OF - Anatomia Patologica'!K18</f>
        <v>4</v>
      </c>
      <c r="K89" s="464" t="str">
        <f aca="false">'OF - Anatomia Patologica'!L18</f>
        <v>Sonia Nemolato</v>
      </c>
      <c r="L89" s="367" t="str">
        <f aca="false">'OF - Anatomia Patologica'!M18</f>
        <v>SSN</v>
      </c>
      <c r="M89" s="367" t="str">
        <f aca="false">'OF - Anatomia Patologica'!N18</f>
        <v>AOBrotzu</v>
      </c>
      <c r="N89" s="367" t="str">
        <f aca="false">'OF - Anatomia Patologica'!O18</f>
        <v>DSMSP</v>
      </c>
    </row>
    <row r="90" customFormat="false" ht="13.8" hidden="false" customHeight="false" outlineLevel="0" collapsed="false">
      <c r="A90" s="464" t="str">
        <f aca="false">'OF - Anatomia Patologica'!B22</f>
        <v>ANATOMIA PATOLOGICA</v>
      </c>
      <c r="B90" s="367" t="str">
        <f aca="false">'OF - Anatomia Patologica'!C22</f>
        <v>II</v>
      </c>
      <c r="C90" s="464" t="str">
        <f aca="false">'OF - Anatomia Patologica'!D22</f>
        <v>Sistematica - 1</v>
      </c>
      <c r="D90" s="367" t="str">
        <f aca="false">'OF - Anatomia Patologica'!E22</f>
        <v>MED/08</v>
      </c>
      <c r="E90" s="464" t="str">
        <f aca="false">'OF - Anatomia Patologica'!F22</f>
        <v>Discipline Specifiche per la Tipologia</v>
      </c>
      <c r="F90" s="367" t="str">
        <f aca="false">'OF - Anatomia Patologica'!G22</f>
        <v>B</v>
      </c>
      <c r="G90" s="367" t="n">
        <f aca="false">'OF - Anatomia Patologica'!H22</f>
        <v>40</v>
      </c>
      <c r="H90" s="367" t="n">
        <f aca="false">'OF - Anatomia Patologica'!I22</f>
        <v>5</v>
      </c>
      <c r="I90" s="367" t="n">
        <f aca="false">'OF - Anatomia Patologica'!J22</f>
        <v>8</v>
      </c>
      <c r="J90" s="367" t="n">
        <f aca="false">'OF - Anatomia Patologica'!K22</f>
        <v>13</v>
      </c>
      <c r="K90" s="464" t="str">
        <f aca="false">'OF - Anatomia Patologica'!L22</f>
        <v>Cossu Antonio</v>
      </c>
      <c r="L90" s="367" t="str">
        <f aca="false">'OF - Anatomia Patologica'!M22</f>
        <v>I</v>
      </c>
      <c r="M90" s="367" t="str">
        <f aca="false">'OF - Anatomia Patologica'!N22</f>
        <v>ALTRI</v>
      </c>
      <c r="N90" s="367" t="str">
        <f aca="false">'OF - Anatomia Patologica'!O22</f>
        <v>DSMSP</v>
      </c>
    </row>
    <row r="91" customFormat="false" ht="13.8" hidden="false" customHeight="false" outlineLevel="0" collapsed="false">
      <c r="A91" s="464" t="str">
        <f aca="false">'OF - Anatomia Patologica'!B23</f>
        <v>ANATOMIA PATOLOGICA</v>
      </c>
      <c r="B91" s="367" t="str">
        <f aca="false">'OF - Anatomia Patologica'!C23</f>
        <v>II</v>
      </c>
      <c r="C91" s="464" t="str">
        <f aca="false">'OF - Anatomia Patologica'!D23</f>
        <v>Laboratorio di istologia e istochimica</v>
      </c>
      <c r="D91" s="367" t="str">
        <f aca="false">'OF - Anatomia Patologica'!E23</f>
        <v>MED/08</v>
      </c>
      <c r="E91" s="464" t="str">
        <f aca="false">'OF - Anatomia Patologica'!F23</f>
        <v>Discipline Specifiche per la Tipologia</v>
      </c>
      <c r="F91" s="367" t="str">
        <f aca="false">'OF - Anatomia Patologica'!G23</f>
        <v>B</v>
      </c>
      <c r="G91" s="367" t="n">
        <f aca="false">'OF - Anatomia Patologica'!H23</f>
        <v>0</v>
      </c>
      <c r="H91" s="367" t="n">
        <f aca="false">'OF - Anatomia Patologica'!I23</f>
        <v>0</v>
      </c>
      <c r="I91" s="367" t="n">
        <f aca="false">'OF - Anatomia Patologica'!J23</f>
        <v>2</v>
      </c>
      <c r="J91" s="367" t="n">
        <f aca="false">'OF - Anatomia Patologica'!K23</f>
        <v>2</v>
      </c>
      <c r="K91" s="464" t="str">
        <f aca="false">'OF - Anatomia Patologica'!L23</f>
        <v>Flaviana Cau</v>
      </c>
      <c r="L91" s="367" t="str">
        <f aca="false">'OF - Anatomia Patologica'!M23</f>
        <v>SSN</v>
      </c>
      <c r="M91" s="367" t="str">
        <f aca="false">'OF - Anatomia Patologica'!N23</f>
        <v>ASL - San Gavino</v>
      </c>
      <c r="N91" s="367" t="str">
        <f aca="false">'OF - Anatomia Patologica'!O23</f>
        <v>DSMSP</v>
      </c>
    </row>
    <row r="92" customFormat="false" ht="13.8" hidden="false" customHeight="false" outlineLevel="0" collapsed="false">
      <c r="A92" s="464" t="str">
        <f aca="false">'OF - Anatomia Patologica'!B24</f>
        <v>ANATOMIA PATOLOGICA</v>
      </c>
      <c r="B92" s="367" t="str">
        <f aca="false">'OF - Anatomia Patologica'!C24</f>
        <v>II</v>
      </c>
      <c r="C92" s="464" t="str">
        <f aca="false">'OF - Anatomia Patologica'!D24</f>
        <v>Laboratorio di immunoistochimica</v>
      </c>
      <c r="D92" s="367" t="str">
        <f aca="false">'OF - Anatomia Patologica'!E24</f>
        <v>MED/08</v>
      </c>
      <c r="E92" s="464" t="str">
        <f aca="false">'OF - Anatomia Patologica'!F24</f>
        <v>Discipline Specifiche per la Tipologia</v>
      </c>
      <c r="F92" s="367" t="str">
        <f aca="false">'OF - Anatomia Patologica'!G24</f>
        <v>B</v>
      </c>
      <c r="G92" s="367" t="n">
        <f aca="false">'OF - Anatomia Patologica'!H24</f>
        <v>0</v>
      </c>
      <c r="H92" s="367" t="n">
        <f aca="false">'OF - Anatomia Patologica'!I24</f>
        <v>0</v>
      </c>
      <c r="I92" s="367" t="n">
        <f aca="false">'OF - Anatomia Patologica'!J24</f>
        <v>3</v>
      </c>
      <c r="J92" s="367" t="n">
        <f aca="false">'OF - Anatomia Patologica'!K24</f>
        <v>3</v>
      </c>
      <c r="K92" s="464" t="str">
        <f aca="false">'OF - Anatomia Patologica'!L24</f>
        <v>Giancarlo Senes</v>
      </c>
      <c r="L92" s="367" t="str">
        <f aca="false">'OF - Anatomia Patologica'!M24</f>
        <v>SSN</v>
      </c>
      <c r="M92" s="367" t="str">
        <f aca="false">'OF - Anatomia Patologica'!N24</f>
        <v>AOU-CA</v>
      </c>
      <c r="N92" s="367" t="str">
        <f aca="false">'OF - Anatomia Patologica'!O24</f>
        <v>DSMSP</v>
      </c>
    </row>
    <row r="93" customFormat="false" ht="13.8" hidden="false" customHeight="false" outlineLevel="0" collapsed="false">
      <c r="A93" s="464" t="str">
        <f aca="false">'OF - Anatomia Patologica'!B25</f>
        <v>ANATOMIA PATOLOGICA</v>
      </c>
      <c r="B93" s="367" t="str">
        <f aca="false">'OF - Anatomia Patologica'!C25</f>
        <v>II</v>
      </c>
      <c r="C93" s="464" t="str">
        <f aca="false">'OF - Anatomia Patologica'!D25</f>
        <v>Laboratorio di Biologia molecolare</v>
      </c>
      <c r="D93" s="367" t="str">
        <f aca="false">'OF - Anatomia Patologica'!E25</f>
        <v>MED/08</v>
      </c>
      <c r="E93" s="464" t="str">
        <f aca="false">'OF - Anatomia Patologica'!F25</f>
        <v>Discipline Specifiche per la Tipologia</v>
      </c>
      <c r="F93" s="367" t="str">
        <f aca="false">'OF - Anatomia Patologica'!G25</f>
        <v>B</v>
      </c>
      <c r="G93" s="367" t="n">
        <f aca="false">'OF - Anatomia Patologica'!H25</f>
        <v>0</v>
      </c>
      <c r="H93" s="367" t="n">
        <f aca="false">'OF - Anatomia Patologica'!I25</f>
        <v>0</v>
      </c>
      <c r="I93" s="367" t="n">
        <f aca="false">'OF - Anatomia Patologica'!J25</f>
        <v>3</v>
      </c>
      <c r="J93" s="367" t="n">
        <f aca="false">'OF - Anatomia Patologica'!K25</f>
        <v>3</v>
      </c>
      <c r="K93" s="464" t="str">
        <f aca="false">'OF - Anatomia Patologica'!L25</f>
        <v>Matteddu Anna</v>
      </c>
      <c r="L93" s="367" t="str">
        <f aca="false">'OF - Anatomia Patologica'!M25</f>
        <v>SSN</v>
      </c>
      <c r="M93" s="367" t="str">
        <f aca="false">'OF - Anatomia Patologica'!N25</f>
        <v>AOU-CA</v>
      </c>
      <c r="N93" s="367" t="str">
        <f aca="false">'OF - Anatomia Patologica'!O25</f>
        <v>DSMSP</v>
      </c>
    </row>
    <row r="94" customFormat="false" ht="13.8" hidden="false" customHeight="false" outlineLevel="0" collapsed="false">
      <c r="A94" s="464" t="str">
        <f aca="false">'OF - Anatomia Patologica'!B26</f>
        <v>ANATOMIA PATOLOGICA</v>
      </c>
      <c r="B94" s="367" t="str">
        <f aca="false">'OF - Anatomia Patologica'!C26</f>
        <v>II</v>
      </c>
      <c r="C94" s="464" t="str">
        <f aca="false">'OF - Anatomia Patologica'!D26</f>
        <v>Sistema Linfatico</v>
      </c>
      <c r="D94" s="367" t="str">
        <f aca="false">'OF - Anatomia Patologica'!E26</f>
        <v>MED/08</v>
      </c>
      <c r="E94" s="464" t="str">
        <f aca="false">'OF - Anatomia Patologica'!F26</f>
        <v>Discipline Specifiche per la Tipologia</v>
      </c>
      <c r="F94" s="367" t="str">
        <f aca="false">'OF - Anatomia Patologica'!G26</f>
        <v>B</v>
      </c>
      <c r="G94" s="367" t="n">
        <f aca="false">'OF - Anatomia Patologica'!H26</f>
        <v>0</v>
      </c>
      <c r="H94" s="367" t="n">
        <f aca="false">'OF - Anatomia Patologica'!I26</f>
        <v>0</v>
      </c>
      <c r="I94" s="367" t="n">
        <f aca="false">'OF - Anatomia Patologica'!J26</f>
        <v>3</v>
      </c>
      <c r="J94" s="367" t="n">
        <f aca="false">'OF - Anatomia Patologica'!K26</f>
        <v>3</v>
      </c>
      <c r="K94" s="464" t="str">
        <f aca="false">'OF - Anatomia Patologica'!L26</f>
        <v>Fanni Daniela</v>
      </c>
      <c r="L94" s="367" t="str">
        <f aca="false">'OF - Anatomia Patologica'!M26</f>
        <v>II</v>
      </c>
      <c r="M94" s="367" t="str">
        <f aca="false">'OF - Anatomia Patologica'!N26</f>
        <v>DSMSP</v>
      </c>
      <c r="N94" s="367" t="str">
        <f aca="false">'OF - Anatomia Patologica'!O26</f>
        <v>DSMSP</v>
      </c>
    </row>
    <row r="95" customFormat="false" ht="13.8" hidden="false" customHeight="false" outlineLevel="0" collapsed="false">
      <c r="A95" s="464" t="str">
        <f aca="false">'OF - Anatomia Patologica'!B27</f>
        <v>ANATOMIA PATOLOGICA</v>
      </c>
      <c r="B95" s="367" t="str">
        <f aca="false">'OF - Anatomia Patologica'!C27</f>
        <v>II</v>
      </c>
      <c r="C95" s="464" t="str">
        <f aca="false">'OF - Anatomia Patologica'!D27</f>
        <v>Cardiovascolare</v>
      </c>
      <c r="D95" s="367" t="str">
        <f aca="false">'OF - Anatomia Patologica'!E27</f>
        <v>MED/08</v>
      </c>
      <c r="E95" s="464" t="str">
        <f aca="false">'OF - Anatomia Patologica'!F27</f>
        <v>Discipline Specifiche per la Tipologia</v>
      </c>
      <c r="F95" s="367" t="str">
        <f aca="false">'OF - Anatomia Patologica'!G27</f>
        <v>B</v>
      </c>
      <c r="G95" s="367" t="n">
        <f aca="false">'OF - Anatomia Patologica'!H27</f>
        <v>0</v>
      </c>
      <c r="H95" s="367" t="n">
        <f aca="false">'OF - Anatomia Patologica'!I27</f>
        <v>0</v>
      </c>
      <c r="I95" s="367" t="n">
        <f aca="false">'OF - Anatomia Patologica'!J27</f>
        <v>3</v>
      </c>
      <c r="J95" s="367" t="n">
        <f aca="false">'OF - Anatomia Patologica'!K27</f>
        <v>3</v>
      </c>
      <c r="K95" s="464" t="str">
        <f aca="false">'OF - Anatomia Patologica'!L27</f>
        <v>Ambu Rossano</v>
      </c>
      <c r="L95" s="367" t="str">
        <f aca="false">'OF - Anatomia Patologica'!M27</f>
        <v>II</v>
      </c>
      <c r="M95" s="367" t="str">
        <f aca="false">'OF - Anatomia Patologica'!N27</f>
        <v>DSMSP</v>
      </c>
      <c r="N95" s="367" t="str">
        <f aca="false">'OF - Anatomia Patologica'!O27</f>
        <v>DSMSP</v>
      </c>
    </row>
    <row r="96" customFormat="false" ht="13.8" hidden="false" customHeight="false" outlineLevel="0" collapsed="false">
      <c r="A96" s="464" t="str">
        <f aca="false">'OF - Anatomia Patologica'!B28</f>
        <v>ANATOMIA PATOLOGICA</v>
      </c>
      <c r="B96" s="367" t="str">
        <f aca="false">'OF - Anatomia Patologica'!C28</f>
        <v>II</v>
      </c>
      <c r="C96" s="464" t="str">
        <f aca="false">'OF - Anatomia Patologica'!D28</f>
        <v>Midollo Osseo</v>
      </c>
      <c r="D96" s="367" t="str">
        <f aca="false">'OF - Anatomia Patologica'!E28</f>
        <v>MED/08</v>
      </c>
      <c r="E96" s="464" t="str">
        <f aca="false">'OF - Anatomia Patologica'!F28</f>
        <v>Discipline Specifiche per la Tipologia</v>
      </c>
      <c r="F96" s="367" t="str">
        <f aca="false">'OF - Anatomia Patologica'!G28</f>
        <v>B</v>
      </c>
      <c r="G96" s="367" t="n">
        <f aca="false">'OF - Anatomia Patologica'!H28</f>
        <v>0</v>
      </c>
      <c r="H96" s="367" t="n">
        <f aca="false">'OF - Anatomia Patologica'!I28</f>
        <v>0</v>
      </c>
      <c r="I96" s="367" t="n">
        <f aca="false">'OF - Anatomia Patologica'!J28</f>
        <v>6</v>
      </c>
      <c r="J96" s="367" t="n">
        <f aca="false">'OF - Anatomia Patologica'!K28</f>
        <v>6</v>
      </c>
      <c r="K96" s="464" t="str">
        <f aca="false">'OF - Anatomia Patologica'!L28</f>
        <v>Ascani Stefano</v>
      </c>
      <c r="L96" s="367" t="str">
        <f aca="false">'OF - Anatomia Patologica'!M28</f>
        <v>II</v>
      </c>
      <c r="M96" s="367" t="str">
        <f aca="false">'OF - Anatomia Patologica'!N28</f>
        <v>ALTRI</v>
      </c>
      <c r="N96" s="367" t="str">
        <f aca="false">'OF - Anatomia Patologica'!O28</f>
        <v>DSMSP</v>
      </c>
    </row>
    <row r="97" customFormat="false" ht="13.8" hidden="false" customHeight="false" outlineLevel="0" collapsed="false">
      <c r="A97" s="464" t="str">
        <f aca="false">'OF - Anatomia Patologica'!B29</f>
        <v>ANATOMIA PATOLOGICA</v>
      </c>
      <c r="B97" s="367" t="str">
        <f aca="false">'OF - Anatomia Patologica'!C29</f>
        <v>II</v>
      </c>
      <c r="C97" s="464" t="str">
        <f aca="false">'OF - Anatomia Patologica'!D29</f>
        <v>Mammella</v>
      </c>
      <c r="D97" s="367" t="str">
        <f aca="false">'OF - Anatomia Patologica'!E29</f>
        <v>MED/08</v>
      </c>
      <c r="E97" s="464" t="str">
        <f aca="false">'OF - Anatomia Patologica'!F29</f>
        <v>Discipline Specifiche per la Tipologia</v>
      </c>
      <c r="F97" s="367" t="str">
        <f aca="false">'OF - Anatomia Patologica'!G29</f>
        <v>B</v>
      </c>
      <c r="G97" s="367" t="n">
        <f aca="false">'OF - Anatomia Patologica'!H29</f>
        <v>0</v>
      </c>
      <c r="H97" s="367" t="n">
        <f aca="false">'OF - Anatomia Patologica'!I29</f>
        <v>0</v>
      </c>
      <c r="I97" s="367" t="n">
        <f aca="false">'OF - Anatomia Patologica'!J29</f>
        <v>5</v>
      </c>
      <c r="J97" s="367" t="n">
        <f aca="false">'OF - Anatomia Patologica'!K29</f>
        <v>5</v>
      </c>
      <c r="K97" s="464" t="str">
        <f aca="false">'OF - Anatomia Patologica'!L29</f>
        <v>Ravarino Alberto</v>
      </c>
      <c r="L97" s="367" t="str">
        <f aca="false">'OF - Anatomia Patologica'!M29</f>
        <v>SSN</v>
      </c>
      <c r="M97" s="367" t="str">
        <f aca="false">'OF - Anatomia Patologica'!N29</f>
        <v>AOU-CA</v>
      </c>
      <c r="N97" s="367" t="str">
        <f aca="false">'OF - Anatomia Patologica'!O29</f>
        <v>DSMSP</v>
      </c>
    </row>
    <row r="98" customFormat="false" ht="13.8" hidden="false" customHeight="false" outlineLevel="0" collapsed="false">
      <c r="A98" s="464" t="str">
        <f aca="false">'OF - Anatomia Patologica'!B30</f>
        <v>ANATOMIA PATOLOGICA</v>
      </c>
      <c r="B98" s="367" t="str">
        <f aca="false">'OF - Anatomia Patologica'!C30</f>
        <v>II</v>
      </c>
      <c r="C98" s="464" t="str">
        <f aca="false">'OF - Anatomia Patologica'!D30</f>
        <v>Rene</v>
      </c>
      <c r="D98" s="367" t="str">
        <f aca="false">'OF - Anatomia Patologica'!E30</f>
        <v>MED/08</v>
      </c>
      <c r="E98" s="464" t="str">
        <f aca="false">'OF - Anatomia Patologica'!F30</f>
        <v>Discipline Specifiche per la Tipologia</v>
      </c>
      <c r="F98" s="367" t="str">
        <f aca="false">'OF - Anatomia Patologica'!G30</f>
        <v>B</v>
      </c>
      <c r="G98" s="367" t="n">
        <f aca="false">'OF - Anatomia Patologica'!H30</f>
        <v>0</v>
      </c>
      <c r="H98" s="367" t="n">
        <f aca="false">'OF - Anatomia Patologica'!I30</f>
        <v>0</v>
      </c>
      <c r="I98" s="367" t="n">
        <f aca="false">'OF - Anatomia Patologica'!J30</f>
        <v>6</v>
      </c>
      <c r="J98" s="367" t="n">
        <f aca="false">'OF - Anatomia Patologica'!K30</f>
        <v>6</v>
      </c>
      <c r="K98" s="464" t="str">
        <f aca="false">'OF - Anatomia Patologica'!L30</f>
        <v>Mancosu Gabriella</v>
      </c>
      <c r="L98" s="367" t="str">
        <f aca="false">'OF - Anatomia Patologica'!M30</f>
        <v>SSN</v>
      </c>
      <c r="M98" s="367" t="str">
        <f aca="false">'OF - Anatomia Patologica'!N30</f>
        <v>ATS</v>
      </c>
      <c r="N98" s="367" t="str">
        <f aca="false">'OF - Anatomia Patologica'!O30</f>
        <v>DSMSP</v>
      </c>
    </row>
    <row r="99" customFormat="false" ht="13.8" hidden="false" customHeight="false" outlineLevel="0" collapsed="false">
      <c r="A99" s="464" t="str">
        <f aca="false">'OF - Anatomia Patologica'!B31</f>
        <v>ANATOMIA PATOLOGICA</v>
      </c>
      <c r="B99" s="367" t="str">
        <f aca="false">'OF - Anatomia Patologica'!C31</f>
        <v>II</v>
      </c>
      <c r="C99" s="464" t="str">
        <f aca="false">'OF - Anatomia Patologica'!D31</f>
        <v>Polmone</v>
      </c>
      <c r="D99" s="367" t="str">
        <f aca="false">'OF - Anatomia Patologica'!E31</f>
        <v>MED/08</v>
      </c>
      <c r="E99" s="464" t="str">
        <f aca="false">'OF - Anatomia Patologica'!F31</f>
        <v>Discipline Specifiche per la Tipologia</v>
      </c>
      <c r="F99" s="367" t="str">
        <f aca="false">'OF - Anatomia Patologica'!G31</f>
        <v>B</v>
      </c>
      <c r="G99" s="367" t="n">
        <f aca="false">'OF - Anatomia Patologica'!H31</f>
        <v>0</v>
      </c>
      <c r="H99" s="367" t="n">
        <f aca="false">'OF - Anatomia Patologica'!I31</f>
        <v>0</v>
      </c>
      <c r="I99" s="367" t="n">
        <f aca="false">'OF - Anatomia Patologica'!J31</f>
        <v>3</v>
      </c>
      <c r="J99" s="367" t="n">
        <f aca="false">'OF - Anatomia Patologica'!K31</f>
        <v>3</v>
      </c>
      <c r="K99" s="464" t="str">
        <f aca="false">'OF - Anatomia Patologica'!L31</f>
        <v>Botta Carolina</v>
      </c>
      <c r="L99" s="367" t="str">
        <f aca="false">'OF - Anatomia Patologica'!M31</f>
        <v>SSN</v>
      </c>
      <c r="M99" s="367" t="str">
        <f aca="false">'OF - Anatomia Patologica'!N31</f>
        <v>ASL - San Gavino</v>
      </c>
      <c r="N99" s="367" t="str">
        <f aca="false">'OF - Anatomia Patologica'!O31</f>
        <v>DSMSP</v>
      </c>
    </row>
    <row r="100" customFormat="false" ht="13.8" hidden="false" customHeight="false" outlineLevel="0" collapsed="false">
      <c r="A100" s="464" t="str">
        <f aca="false">'OF - Anatomia Patologica'!B32</f>
        <v>ANATOMIA PATOLOGICA</v>
      </c>
      <c r="B100" s="367" t="str">
        <f aca="false">'OF - Anatomia Patologica'!C32</f>
        <v>II</v>
      </c>
      <c r="C100" s="464" t="str">
        <f aca="false">'OF - Anatomia Patologica'!D32</f>
        <v>Diagnostica Ultrastrutturale - 1</v>
      </c>
      <c r="D100" s="367" t="str">
        <f aca="false">'OF - Anatomia Patologica'!E32</f>
        <v>MED/08</v>
      </c>
      <c r="E100" s="464" t="str">
        <f aca="false">'OF - Anatomia Patologica'!F32</f>
        <v>Discipline Specifiche per la Tipologia</v>
      </c>
      <c r="F100" s="367" t="str">
        <f aca="false">'OF - Anatomia Patologica'!G32</f>
        <v>B</v>
      </c>
      <c r="G100" s="367" t="n">
        <f aca="false">'OF - Anatomia Patologica'!H32</f>
        <v>0</v>
      </c>
      <c r="H100" s="367" t="n">
        <f aca="false">'OF - Anatomia Patologica'!I32</f>
        <v>0</v>
      </c>
      <c r="I100" s="367" t="n">
        <f aca="false">'OF - Anatomia Patologica'!J32</f>
        <v>4</v>
      </c>
      <c r="J100" s="367" t="n">
        <f aca="false">'OF - Anatomia Patologica'!K32</f>
        <v>4</v>
      </c>
      <c r="K100" s="464" t="str">
        <f aca="false">'OF - Anatomia Patologica'!L32</f>
        <v>Congiu Terenzio</v>
      </c>
      <c r="L100" s="367" t="str">
        <f aca="false">'OF - Anatomia Patologica'!M32</f>
        <v>II</v>
      </c>
      <c r="M100" s="367" t="str">
        <f aca="false">'OF - Anatomia Patologica'!N32</f>
        <v>DSC</v>
      </c>
      <c r="N100" s="367" t="str">
        <f aca="false">'OF - Anatomia Patologica'!O32</f>
        <v>DSMSP</v>
      </c>
    </row>
    <row r="101" customFormat="false" ht="13.8" hidden="false" customHeight="false" outlineLevel="0" collapsed="false">
      <c r="A101" s="464" t="str">
        <f aca="false">'OF - Anatomia Patologica'!B33</f>
        <v>ANATOMIA PATOLOGICA</v>
      </c>
      <c r="B101" s="367" t="str">
        <f aca="false">'OF - Anatomia Patologica'!C33</f>
        <v>II</v>
      </c>
      <c r="C101" s="464" t="str">
        <f aca="false">'OF - Anatomia Patologica'!D33</f>
        <v>Tessuti Molli</v>
      </c>
      <c r="D101" s="367" t="str">
        <f aca="false">'OF - Anatomia Patologica'!E33</f>
        <v>MED/08</v>
      </c>
      <c r="E101" s="464" t="str">
        <f aca="false">'OF - Anatomia Patologica'!F33</f>
        <v>Discipline Specifiche per la Tipologia</v>
      </c>
      <c r="F101" s="367" t="str">
        <f aca="false">'OF - Anatomia Patologica'!G33</f>
        <v>B</v>
      </c>
      <c r="G101" s="367" t="n">
        <f aca="false">'OF - Anatomia Patologica'!H33</f>
        <v>32</v>
      </c>
      <c r="H101" s="367" t="n">
        <f aca="false">'OF - Anatomia Patologica'!I33</f>
        <v>4</v>
      </c>
      <c r="I101" s="367" t="n">
        <f aca="false">'OF - Anatomia Patologica'!J33</f>
        <v>0</v>
      </c>
      <c r="J101" s="367" t="n">
        <f aca="false">'OF - Anatomia Patologica'!K33</f>
        <v>4</v>
      </c>
      <c r="K101" s="464" t="str">
        <f aca="false">'OF - Anatomia Patologica'!L33</f>
        <v>Faa Gavino</v>
      </c>
      <c r="L101" s="367" t="str">
        <f aca="false">'OF - Anatomia Patologica'!M33</f>
        <v>R</v>
      </c>
      <c r="M101" s="367" t="str">
        <f aca="false">'OF - Anatomia Patologica'!N33</f>
        <v>DSMSP</v>
      </c>
      <c r="N101" s="367" t="str">
        <f aca="false">'OF - Anatomia Patologica'!O33</f>
        <v>DSMSP</v>
      </c>
    </row>
    <row r="102" customFormat="false" ht="13.8" hidden="false" customHeight="false" outlineLevel="0" collapsed="false">
      <c r="A102" s="464" t="str">
        <f aca="false">'OF - Anatomia Patologica'!B34</f>
        <v>ANATOMIA PATOLOGICA</v>
      </c>
      <c r="B102" s="367" t="str">
        <f aca="false">'OF - Anatomia Patologica'!C34</f>
        <v>II</v>
      </c>
      <c r="C102" s="464" t="str">
        <f aca="false">'OF - Anatomia Patologica'!D34</f>
        <v>Correlazioni Radiologia / Anatomia Patologica</v>
      </c>
      <c r="D102" s="367" t="str">
        <f aca="false">'OF - Anatomia Patologica'!E34</f>
        <v>MED/03</v>
      </c>
      <c r="E102" s="464" t="str">
        <f aca="false">'OF - Anatomia Patologica'!F34</f>
        <v>Discipline Affini o Integrative</v>
      </c>
      <c r="F102" s="367" t="str">
        <f aca="false">'OF - Anatomia Patologica'!G34</f>
        <v>C</v>
      </c>
      <c r="G102" s="367" t="n">
        <f aca="false">'OF - Anatomia Patologica'!H34</f>
        <v>16</v>
      </c>
      <c r="H102" s="367" t="n">
        <f aca="false">'OF - Anatomia Patologica'!I34</f>
        <v>2</v>
      </c>
      <c r="I102" s="367" t="n">
        <f aca="false">'OF - Anatomia Patologica'!J34</f>
        <v>0</v>
      </c>
      <c r="J102" s="367" t="n">
        <f aca="false">'OF - Anatomia Patologica'!K34</f>
        <v>2</v>
      </c>
      <c r="K102" s="464" t="str">
        <f aca="false">'OF - Anatomia Patologica'!L34</f>
        <v>Saba Luca</v>
      </c>
      <c r="L102" s="367" t="str">
        <f aca="false">'OF - Anatomia Patologica'!M34</f>
        <v>I</v>
      </c>
      <c r="M102" s="367" t="str">
        <f aca="false">'OF - Anatomia Patologica'!N34</f>
        <v>DSMSP</v>
      </c>
      <c r="N102" s="367" t="str">
        <f aca="false">'OF - Anatomia Patologica'!O34</f>
        <v>DSMSP</v>
      </c>
    </row>
    <row r="103" customFormat="false" ht="13.8" hidden="false" customHeight="false" outlineLevel="0" collapsed="false">
      <c r="A103" s="464" t="str">
        <f aca="false">'OF - Anatomia Patologica'!B35</f>
        <v>ANATOMIA PATOLOGICA</v>
      </c>
      <c r="B103" s="367" t="str">
        <f aca="false">'OF - Anatomia Patologica'!C35</f>
        <v>II</v>
      </c>
      <c r="C103" s="464" t="str">
        <f aca="false">'OF - Anatomia Patologica'!D35</f>
        <v>La Comunicazione Medico-Paziente</v>
      </c>
      <c r="D103" s="367" t="str">
        <f aca="false">'OF - Anatomia Patologica'!E35</f>
        <v>INT</v>
      </c>
      <c r="E103" s="464" t="str">
        <f aca="false">'OF - Anatomia Patologica'!F35</f>
        <v>Abilità' Relazionali</v>
      </c>
      <c r="F103" s="367" t="str">
        <f aca="false">'OF - Anatomia Patologica'!G35</f>
        <v>F</v>
      </c>
      <c r="G103" s="367" t="n">
        <f aca="false">'OF - Anatomia Patologica'!H35</f>
        <v>16</v>
      </c>
      <c r="H103" s="367" t="n">
        <f aca="false">'OF - Anatomia Patologica'!I35</f>
        <v>2</v>
      </c>
      <c r="I103" s="367" t="n">
        <f aca="false">'OF - Anatomia Patologica'!J35</f>
        <v>0</v>
      </c>
      <c r="J103" s="367" t="n">
        <f aca="false">'OF - Anatomia Patologica'!K35</f>
        <v>2</v>
      </c>
      <c r="K103" s="464" t="str">
        <f aca="false">'OF - Anatomia Patologica'!L35</f>
        <v>Demontis Roberto</v>
      </c>
      <c r="L103" s="367" t="str">
        <f aca="false">'OF - Anatomia Patologica'!M35</f>
        <v>II</v>
      </c>
      <c r="M103" s="367" t="str">
        <f aca="false">'OF - Anatomia Patologica'!N35</f>
        <v>DSMSP</v>
      </c>
      <c r="N103" s="367" t="str">
        <f aca="false">'OF - Anatomia Patologica'!O35</f>
        <v>DSMSP</v>
      </c>
    </row>
    <row r="104" customFormat="false" ht="13.8" hidden="false" customHeight="false" outlineLevel="0" collapsed="false">
      <c r="A104" s="464" t="str">
        <f aca="false">'OF - Anatomia Patologica'!B36</f>
        <v>ANATOMIA PATOLOGICA</v>
      </c>
      <c r="B104" s="367" t="str">
        <f aca="false">'OF - Anatomia Patologica'!C36</f>
        <v>II</v>
      </c>
      <c r="C104" s="464" t="str">
        <f aca="false">'OF - Anatomia Patologica'!D36</f>
        <v>Lingua Inglese</v>
      </c>
      <c r="D104" s="367" t="str">
        <f aca="false">'OF - Anatomia Patologica'!E36</f>
        <v>INT</v>
      </c>
      <c r="E104" s="464" t="str">
        <f aca="false">'OF - Anatomia Patologica'!F36</f>
        <v>Abilità Linguistiche</v>
      </c>
      <c r="F104" s="367" t="str">
        <f aca="false">'OF - Anatomia Patologica'!G36</f>
        <v>F</v>
      </c>
      <c r="G104" s="367" t="n">
        <f aca="false">'OF - Anatomia Patologica'!H36</f>
        <v>8</v>
      </c>
      <c r="H104" s="367" t="n">
        <f aca="false">'OF - Anatomia Patologica'!I36</f>
        <v>1</v>
      </c>
      <c r="I104" s="367" t="n">
        <f aca="false">'OF - Anatomia Patologica'!J36</f>
        <v>0</v>
      </c>
      <c r="J104" s="367" t="n">
        <f aca="false">'OF - Anatomia Patologica'!K36</f>
        <v>1</v>
      </c>
      <c r="K104" s="464" t="str">
        <f aca="false">'OF - Anatomia Patologica'!L36</f>
        <v>CLA</v>
      </c>
      <c r="L104" s="367" t="str">
        <f aca="false">'OF - Anatomia Patologica'!M36</f>
        <v>N/A</v>
      </c>
      <c r="M104" s="367" t="str">
        <f aca="false">'OF - Anatomia Patologica'!N36</f>
        <v>N/A</v>
      </c>
      <c r="N104" s="367" t="str">
        <f aca="false">'OF - Anatomia Patologica'!O36</f>
        <v>N/A</v>
      </c>
    </row>
    <row r="105" customFormat="false" ht="13.8" hidden="false" customHeight="false" outlineLevel="0" collapsed="false">
      <c r="A105" s="464" t="str">
        <f aca="false">'OF - Anatomia Patologica'!B40</f>
        <v>ANATOMIA PATOLOGICA</v>
      </c>
      <c r="B105" s="367" t="str">
        <f aca="false">'OF - Anatomia Patologica'!C40</f>
        <v>III</v>
      </c>
      <c r="C105" s="464" t="str">
        <f aca="false">'OF - Anatomia Patologica'!D40</f>
        <v>Sistematica - 2</v>
      </c>
      <c r="D105" s="367" t="str">
        <f aca="false">'OF - Anatomia Patologica'!E40</f>
        <v>MED/08</v>
      </c>
      <c r="E105" s="464" t="str">
        <f aca="false">'OF - Anatomia Patologica'!F40</f>
        <v>Discipline Specifiche per la Tipologia</v>
      </c>
      <c r="F105" s="367" t="str">
        <f aca="false">'OF - Anatomia Patologica'!G40</f>
        <v>B</v>
      </c>
      <c r="G105" s="367" t="n">
        <f aca="false">'OF - Anatomia Patologica'!H40</f>
        <v>48</v>
      </c>
      <c r="H105" s="367" t="n">
        <f aca="false">'OF - Anatomia Patologica'!I40</f>
        <v>6</v>
      </c>
      <c r="I105" s="367" t="n">
        <f aca="false">'OF - Anatomia Patologica'!J40</f>
        <v>0</v>
      </c>
      <c r="J105" s="367" t="n">
        <f aca="false">'OF - Anatomia Patologica'!K40</f>
        <v>6</v>
      </c>
      <c r="K105" s="464" t="str">
        <f aca="false">'OF - Anatomia Patologica'!L40</f>
        <v>Faa Gavino</v>
      </c>
      <c r="L105" s="367" t="str">
        <f aca="false">'OF - Anatomia Patologica'!M40</f>
        <v>I</v>
      </c>
      <c r="M105" s="367" t="str">
        <f aca="false">'OF - Anatomia Patologica'!N40</f>
        <v>DSMSP</v>
      </c>
      <c r="N105" s="367" t="str">
        <f aca="false">'OF - Anatomia Patologica'!O40</f>
        <v>DSMSP</v>
      </c>
    </row>
    <row r="106" customFormat="false" ht="13.8" hidden="false" customHeight="false" outlineLevel="0" collapsed="false">
      <c r="A106" s="464" t="str">
        <f aca="false">'OF - Anatomia Patologica'!B41</f>
        <v>ANATOMIA PATOLOGICA</v>
      </c>
      <c r="B106" s="367" t="str">
        <f aca="false">'OF - Anatomia Patologica'!C41</f>
        <v>III</v>
      </c>
      <c r="C106" s="464" t="str">
        <f aca="false">'OF - Anatomia Patologica'!D41</f>
        <v>Medicina Legale</v>
      </c>
      <c r="D106" s="367" t="str">
        <f aca="false">'OF - Anatomia Patologica'!E41</f>
        <v>MED/08</v>
      </c>
      <c r="E106" s="464" t="str">
        <f aca="false">'OF - Anatomia Patologica'!F41</f>
        <v>Discipline Specifiche per la Tipologia</v>
      </c>
      <c r="F106" s="367" t="str">
        <f aca="false">'OF - Anatomia Patologica'!G41</f>
        <v>B</v>
      </c>
      <c r="G106" s="367" t="n">
        <f aca="false">'OF - Anatomia Patologica'!H41</f>
        <v>40</v>
      </c>
      <c r="H106" s="367" t="n">
        <f aca="false">'OF - Anatomia Patologica'!I41</f>
        <v>5</v>
      </c>
      <c r="I106" s="367" t="n">
        <f aca="false">'OF - Anatomia Patologica'!J41</f>
        <v>0</v>
      </c>
      <c r="J106" s="367" t="n">
        <f aca="false">'OF - Anatomia Patologica'!K41</f>
        <v>5</v>
      </c>
      <c r="K106" s="464" t="str">
        <f aca="false">'OF - Anatomia Patologica'!L41</f>
        <v>D'Aloja Ernesto</v>
      </c>
      <c r="L106" s="367" t="str">
        <f aca="false">'OF - Anatomia Patologica'!M41</f>
        <v>I</v>
      </c>
      <c r="M106" s="367" t="str">
        <f aca="false">'OF - Anatomia Patologica'!N41</f>
        <v>DSMSP</v>
      </c>
      <c r="N106" s="367" t="str">
        <f aca="false">'OF - Anatomia Patologica'!O41</f>
        <v>DSMSP</v>
      </c>
    </row>
    <row r="107" customFormat="false" ht="13.8" hidden="false" customHeight="false" outlineLevel="0" collapsed="false">
      <c r="A107" s="464" t="str">
        <f aca="false">'OF - Anatomia Patologica'!B42</f>
        <v>ANATOMIA PATOLOGICA</v>
      </c>
      <c r="B107" s="367" t="str">
        <f aca="false">'OF - Anatomia Patologica'!C42</f>
        <v>III</v>
      </c>
      <c r="C107" s="464" t="str">
        <f aca="false">'OF - Anatomia Patologica'!D42</f>
        <v>Strumenti di immunoistochimica</v>
      </c>
      <c r="D107" s="367" t="str">
        <f aca="false">'OF - Anatomia Patologica'!E42</f>
        <v>MED/08</v>
      </c>
      <c r="E107" s="464" t="str">
        <f aca="false">'OF - Anatomia Patologica'!F42</f>
        <v>Discipline Specifiche per la Tipologia</v>
      </c>
      <c r="F107" s="367" t="str">
        <f aca="false">'OF - Anatomia Patologica'!G42</f>
        <v>B</v>
      </c>
      <c r="G107" s="367" t="n">
        <f aca="false">'OF - Anatomia Patologica'!H42</f>
        <v>0</v>
      </c>
      <c r="H107" s="367" t="n">
        <f aca="false">'OF - Anatomia Patologica'!I42</f>
        <v>0</v>
      </c>
      <c r="I107" s="367" t="n">
        <f aca="false">'OF - Anatomia Patologica'!J42</f>
        <v>2</v>
      </c>
      <c r="J107" s="367" t="n">
        <f aca="false">'OF - Anatomia Patologica'!K42</f>
        <v>2</v>
      </c>
      <c r="K107" s="464" t="str">
        <f aca="false">'OF - Anatomia Patologica'!L42</f>
        <v>Murru Raffaele</v>
      </c>
      <c r="L107" s="367" t="str">
        <f aca="false">'OF - Anatomia Patologica'!M42</f>
        <v>SSN</v>
      </c>
      <c r="M107" s="367" t="str">
        <f aca="false">'OF - Anatomia Patologica'!N42</f>
        <v>AOU-CA</v>
      </c>
      <c r="N107" s="367" t="str">
        <f aca="false">'OF - Anatomia Patologica'!O42</f>
        <v>DSMSP</v>
      </c>
    </row>
    <row r="108" customFormat="false" ht="13.8" hidden="false" customHeight="false" outlineLevel="0" collapsed="false">
      <c r="A108" s="464" t="str">
        <f aca="false">'OF - Anatomia Patologica'!B43</f>
        <v>ANATOMIA PATOLOGICA</v>
      </c>
      <c r="B108" s="367" t="str">
        <f aca="false">'OF - Anatomia Patologica'!C43</f>
        <v>III</v>
      </c>
      <c r="C108" s="464" t="str">
        <f aca="false">'OF - Anatomia Patologica'!D43</f>
        <v>Laboratorio ultrastrutturale</v>
      </c>
      <c r="D108" s="367" t="str">
        <f aca="false">'OF - Anatomia Patologica'!E43</f>
        <v>MED/08</v>
      </c>
      <c r="E108" s="464" t="str">
        <f aca="false">'OF - Anatomia Patologica'!F43</f>
        <v>Discipline Specifiche per la Tipologia</v>
      </c>
      <c r="F108" s="367" t="str">
        <f aca="false">'OF - Anatomia Patologica'!G43</f>
        <v>B</v>
      </c>
      <c r="G108" s="367" t="n">
        <f aca="false">'OF - Anatomia Patologica'!H43</f>
        <v>0</v>
      </c>
      <c r="H108" s="367" t="n">
        <f aca="false">'OF - Anatomia Patologica'!I43</f>
        <v>0</v>
      </c>
      <c r="I108" s="367" t="n">
        <f aca="false">'OF - Anatomia Patologica'!J43</f>
        <v>2</v>
      </c>
      <c r="J108" s="367" t="n">
        <f aca="false">'OF - Anatomia Patologica'!K43</f>
        <v>2</v>
      </c>
      <c r="K108" s="464" t="str">
        <f aca="false">'OF - Anatomia Patologica'!L43</f>
        <v>Monica Piras</v>
      </c>
      <c r="L108" s="367" t="str">
        <f aca="false">'OF - Anatomia Patologica'!M43</f>
        <v>SSN</v>
      </c>
      <c r="M108" s="367" t="str">
        <f aca="false">'OF - Anatomia Patologica'!N43</f>
        <v>ALTRI</v>
      </c>
      <c r="N108" s="367" t="str">
        <f aca="false">'OF - Anatomia Patologica'!O43</f>
        <v>DSMSP</v>
      </c>
    </row>
    <row r="109" customFormat="false" ht="13.8" hidden="false" customHeight="false" outlineLevel="0" collapsed="false">
      <c r="A109" s="464" t="str">
        <f aca="false">'OF - Anatomia Patologica'!B44</f>
        <v>ANATOMIA PATOLOGICA</v>
      </c>
      <c r="B109" s="367" t="str">
        <f aca="false">'OF - Anatomia Patologica'!C44</f>
        <v>III</v>
      </c>
      <c r="C109" s="464" t="str">
        <f aca="false">'OF - Anatomia Patologica'!D44</f>
        <v>Fegato</v>
      </c>
      <c r="D109" s="367" t="str">
        <f aca="false">'OF - Anatomia Patologica'!E44</f>
        <v>MED/08</v>
      </c>
      <c r="E109" s="464" t="str">
        <f aca="false">'OF - Anatomia Patologica'!F44</f>
        <v>Discipline Specifiche per la Tipologia</v>
      </c>
      <c r="F109" s="367" t="str">
        <f aca="false">'OF - Anatomia Patologica'!G44</f>
        <v>B</v>
      </c>
      <c r="G109" s="367" t="n">
        <f aca="false">'OF - Anatomia Patologica'!H44</f>
        <v>0</v>
      </c>
      <c r="H109" s="367" t="n">
        <f aca="false">'OF - Anatomia Patologica'!I44</f>
        <v>0</v>
      </c>
      <c r="I109" s="367" t="n">
        <f aca="false">'OF - Anatomia Patologica'!J44</f>
        <v>5</v>
      </c>
      <c r="J109" s="367" t="n">
        <f aca="false">'OF - Anatomia Patologica'!K44</f>
        <v>5</v>
      </c>
      <c r="K109" s="464" t="str">
        <f aca="false">'OF - Anatomia Patologica'!L44</f>
        <v>Fanni Daniela</v>
      </c>
      <c r="L109" s="367" t="str">
        <f aca="false">'OF - Anatomia Patologica'!M44</f>
        <v>II</v>
      </c>
      <c r="M109" s="367" t="str">
        <f aca="false">'OF - Anatomia Patologica'!N44</f>
        <v>DSMSP</v>
      </c>
      <c r="N109" s="367" t="str">
        <f aca="false">'OF - Anatomia Patologica'!O44</f>
        <v>DSMSP</v>
      </c>
    </row>
    <row r="110" customFormat="false" ht="13.8" hidden="false" customHeight="false" outlineLevel="0" collapsed="false">
      <c r="A110" s="464" t="str">
        <f aca="false">'OF - Anatomia Patologica'!B45</f>
        <v>ANATOMIA PATOLOGICA</v>
      </c>
      <c r="B110" s="367" t="str">
        <f aca="false">'OF - Anatomia Patologica'!C45</f>
        <v>III</v>
      </c>
      <c r="C110" s="464" t="str">
        <f aca="false">'OF - Anatomia Patologica'!D45</f>
        <v>Ghiandole Salivari</v>
      </c>
      <c r="D110" s="367" t="str">
        <f aca="false">'OF - Anatomia Patologica'!E45</f>
        <v>MED/08</v>
      </c>
      <c r="E110" s="464" t="str">
        <f aca="false">'OF - Anatomia Patologica'!F45</f>
        <v>Discipline Specifiche per la Tipologia</v>
      </c>
      <c r="F110" s="367" t="str">
        <f aca="false">'OF - Anatomia Patologica'!G45</f>
        <v>B</v>
      </c>
      <c r="G110" s="367" t="n">
        <f aca="false">'OF - Anatomia Patologica'!H45</f>
        <v>0</v>
      </c>
      <c r="H110" s="367" t="n">
        <f aca="false">'OF - Anatomia Patologica'!I45</f>
        <v>0</v>
      </c>
      <c r="I110" s="367" t="n">
        <f aca="false">'OF - Anatomia Patologica'!J45</f>
        <v>4</v>
      </c>
      <c r="J110" s="367" t="n">
        <f aca="false">'OF - Anatomia Patologica'!K45</f>
        <v>4</v>
      </c>
      <c r="K110" s="464" t="str">
        <f aca="false">'OF - Anatomia Patologica'!L45</f>
        <v>Gerosa Clara</v>
      </c>
      <c r="L110" s="367" t="str">
        <f aca="false">'OF - Anatomia Patologica'!M45</f>
        <v>SSN</v>
      </c>
      <c r="M110" s="367" t="str">
        <f aca="false">'OF - Anatomia Patologica'!N45</f>
        <v>AOU-CA</v>
      </c>
      <c r="N110" s="367" t="str">
        <f aca="false">'OF - Anatomia Patologica'!O45</f>
        <v>DSMSP</v>
      </c>
    </row>
    <row r="111" customFormat="false" ht="13.8" hidden="false" customHeight="false" outlineLevel="0" collapsed="false">
      <c r="A111" s="464" t="str">
        <f aca="false">'OF - Anatomia Patologica'!B46</f>
        <v>ANATOMIA PATOLOGICA</v>
      </c>
      <c r="B111" s="367" t="str">
        <f aca="false">'OF - Anatomia Patologica'!C46</f>
        <v>III</v>
      </c>
      <c r="C111" s="464" t="str">
        <f aca="false">'OF - Anatomia Patologica'!D46</f>
        <v>Patologia Endocrina</v>
      </c>
      <c r="D111" s="367" t="str">
        <f aca="false">'OF - Anatomia Patologica'!E46</f>
        <v>MED/08</v>
      </c>
      <c r="E111" s="464" t="str">
        <f aca="false">'OF - Anatomia Patologica'!F46</f>
        <v>Discipline Specifiche per la Tipologia</v>
      </c>
      <c r="F111" s="367" t="str">
        <f aca="false">'OF - Anatomia Patologica'!G46</f>
        <v>B</v>
      </c>
      <c r="G111" s="367" t="n">
        <f aca="false">'OF - Anatomia Patologica'!H46</f>
        <v>0</v>
      </c>
      <c r="H111" s="367" t="n">
        <f aca="false">'OF - Anatomia Patologica'!I46</f>
        <v>0</v>
      </c>
      <c r="I111" s="367" t="n">
        <f aca="false">'OF - Anatomia Patologica'!J46</f>
        <v>5</v>
      </c>
      <c r="J111" s="367" t="n">
        <f aca="false">'OF - Anatomia Patologica'!K46</f>
        <v>5</v>
      </c>
      <c r="K111" s="464" t="str">
        <f aca="false">'OF - Anatomia Patologica'!L46</f>
        <v>Lai Maria Letizia</v>
      </c>
      <c r="L111" s="367" t="str">
        <f aca="false">'OF - Anatomia Patologica'!M46</f>
        <v>SSN</v>
      </c>
      <c r="M111" s="367" t="str">
        <f aca="false">'OF - Anatomia Patologica'!N46</f>
        <v>AOU-CA</v>
      </c>
      <c r="N111" s="367" t="str">
        <f aca="false">'OF - Anatomia Patologica'!O46</f>
        <v>DSMSP</v>
      </c>
    </row>
    <row r="112" customFormat="false" ht="13.8" hidden="false" customHeight="false" outlineLevel="0" collapsed="false">
      <c r="A112" s="464" t="str">
        <f aca="false">'OF - Anatomia Patologica'!B47</f>
        <v>ANATOMIA PATOLOGICA</v>
      </c>
      <c r="B112" s="367" t="str">
        <f aca="false">'OF - Anatomia Patologica'!C47</f>
        <v>III</v>
      </c>
      <c r="C112" s="464" t="str">
        <f aca="false">'OF - Anatomia Patologica'!D47</f>
        <v>Citologia dei Versamenti</v>
      </c>
      <c r="D112" s="367" t="str">
        <f aca="false">'OF - Anatomia Patologica'!E47</f>
        <v>MED/08</v>
      </c>
      <c r="E112" s="464" t="str">
        <f aca="false">'OF - Anatomia Patologica'!F47</f>
        <v>Discipline Specifiche per la Tipologia</v>
      </c>
      <c r="F112" s="367" t="str">
        <f aca="false">'OF - Anatomia Patologica'!G47</f>
        <v>B</v>
      </c>
      <c r="G112" s="367" t="n">
        <f aca="false">'OF - Anatomia Patologica'!H47</f>
        <v>0</v>
      </c>
      <c r="H112" s="367" t="n">
        <f aca="false">'OF - Anatomia Patologica'!I47</f>
        <v>0</v>
      </c>
      <c r="I112" s="367" t="n">
        <f aca="false">'OF - Anatomia Patologica'!J47</f>
        <v>4</v>
      </c>
      <c r="J112" s="367" t="n">
        <f aca="false">'OF - Anatomia Patologica'!K47</f>
        <v>4</v>
      </c>
      <c r="K112" s="464" t="str">
        <f aca="false">'OF - Anatomia Patologica'!L47</f>
        <v>Tolu Giovanni</v>
      </c>
      <c r="L112" s="367" t="str">
        <f aca="false">'OF - Anatomia Patologica'!M47</f>
        <v>SSN</v>
      </c>
      <c r="M112" s="367" t="str">
        <f aca="false">'OF - Anatomia Patologica'!N47</f>
        <v>ATS</v>
      </c>
      <c r="N112" s="367" t="str">
        <f aca="false">'OF - Anatomia Patologica'!O47</f>
        <v>DSMSP</v>
      </c>
    </row>
    <row r="113" customFormat="false" ht="13.8" hidden="false" customHeight="false" outlineLevel="0" collapsed="false">
      <c r="A113" s="464" t="str">
        <f aca="false">'OF - Anatomia Patologica'!B48</f>
        <v>ANATOMIA PATOLOGICA</v>
      </c>
      <c r="B113" s="367" t="str">
        <f aca="false">'OF - Anatomia Patologica'!C48</f>
        <v>III</v>
      </c>
      <c r="C113" s="464" t="str">
        <f aca="false">'OF - Anatomia Patologica'!D48</f>
        <v>Gastroenterico</v>
      </c>
      <c r="D113" s="367" t="str">
        <f aca="false">'OF - Anatomia Patologica'!E48</f>
        <v>MED/08</v>
      </c>
      <c r="E113" s="464" t="str">
        <f aca="false">'OF - Anatomia Patologica'!F48</f>
        <v>Discipline Specifiche per la Tipologia</v>
      </c>
      <c r="F113" s="367" t="str">
        <f aca="false">'OF - Anatomia Patologica'!G48</f>
        <v>B</v>
      </c>
      <c r="G113" s="367" t="n">
        <f aca="false">'OF - Anatomia Patologica'!H48</f>
        <v>0</v>
      </c>
      <c r="H113" s="367" t="n">
        <f aca="false">'OF - Anatomia Patologica'!I48</f>
        <v>0</v>
      </c>
      <c r="I113" s="367" t="n">
        <f aca="false">'OF - Anatomia Patologica'!J48</f>
        <v>5</v>
      </c>
      <c r="J113" s="367" t="n">
        <f aca="false">'OF - Anatomia Patologica'!K48</f>
        <v>5</v>
      </c>
      <c r="K113" s="464" t="str">
        <f aca="false">'OF - Anatomia Patologica'!L48</f>
        <v>Ambu Rossano</v>
      </c>
      <c r="L113" s="367" t="str">
        <f aca="false">'OF - Anatomia Patologica'!M48</f>
        <v>II</v>
      </c>
      <c r="M113" s="367" t="str">
        <f aca="false">'OF - Anatomia Patologica'!N48</f>
        <v>DSMSP</v>
      </c>
      <c r="N113" s="367" t="str">
        <f aca="false">'OF - Anatomia Patologica'!O48</f>
        <v>DSMSP</v>
      </c>
    </row>
    <row r="114" customFormat="false" ht="13.8" hidden="false" customHeight="false" outlineLevel="0" collapsed="false">
      <c r="A114" s="464" t="str">
        <f aca="false">'OF - Anatomia Patologica'!B49</f>
        <v>ANATOMIA PATOLOGICA</v>
      </c>
      <c r="B114" s="367" t="str">
        <f aca="false">'OF - Anatomia Patologica'!C49</f>
        <v>III</v>
      </c>
      <c r="C114" s="464" t="str">
        <f aca="false">'OF - Anatomia Patologica'!D49</f>
        <v>Patologia Feto-Placentare</v>
      </c>
      <c r="D114" s="367" t="str">
        <f aca="false">'OF - Anatomia Patologica'!E49</f>
        <v>MED/08</v>
      </c>
      <c r="E114" s="464" t="str">
        <f aca="false">'OF - Anatomia Patologica'!F49</f>
        <v>Discipline Specifiche per la Tipologia</v>
      </c>
      <c r="F114" s="367" t="str">
        <f aca="false">'OF - Anatomia Patologica'!G49</f>
        <v>B</v>
      </c>
      <c r="G114" s="367" t="n">
        <f aca="false">'OF - Anatomia Patologica'!H49</f>
        <v>0</v>
      </c>
      <c r="H114" s="367" t="n">
        <f aca="false">'OF - Anatomia Patologica'!I49</f>
        <v>0</v>
      </c>
      <c r="I114" s="367" t="n">
        <f aca="false">'OF - Anatomia Patologica'!J49</f>
        <v>4</v>
      </c>
      <c r="J114" s="367" t="n">
        <f aca="false">'OF - Anatomia Patologica'!K49</f>
        <v>4</v>
      </c>
      <c r="K114" s="464" t="str">
        <f aca="false">'OF - Anatomia Patologica'!L49</f>
        <v>Gerosa Clara</v>
      </c>
      <c r="L114" s="367" t="str">
        <f aca="false">'OF - Anatomia Patologica'!M49</f>
        <v>SSN</v>
      </c>
      <c r="M114" s="367" t="str">
        <f aca="false">'OF - Anatomia Patologica'!N49</f>
        <v>AOU-CA</v>
      </c>
      <c r="N114" s="367" t="str">
        <f aca="false">'OF - Anatomia Patologica'!O49</f>
        <v>DSMSP</v>
      </c>
    </row>
    <row r="115" customFormat="false" ht="13.8" hidden="false" customHeight="false" outlineLevel="0" collapsed="false">
      <c r="A115" s="464" t="str">
        <f aca="false">'OF - Anatomia Patologica'!B50</f>
        <v>ANATOMIA PATOLOGICA</v>
      </c>
      <c r="B115" s="367" t="str">
        <f aca="false">'OF - Anatomia Patologica'!C50</f>
        <v>III</v>
      </c>
      <c r="C115" s="464" t="str">
        <f aca="false">'OF - Anatomia Patologica'!D50</f>
        <v>Pancreas</v>
      </c>
      <c r="D115" s="367" t="str">
        <f aca="false">'OF - Anatomia Patologica'!E50</f>
        <v>MED/08</v>
      </c>
      <c r="E115" s="464" t="str">
        <f aca="false">'OF - Anatomia Patologica'!F50</f>
        <v>Discipline Specifiche per la Tipologia</v>
      </c>
      <c r="F115" s="367" t="str">
        <f aca="false">'OF - Anatomia Patologica'!G50</f>
        <v>B</v>
      </c>
      <c r="G115" s="367" t="n">
        <f aca="false">'OF - Anatomia Patologica'!H50</f>
        <v>0</v>
      </c>
      <c r="H115" s="367" t="n">
        <f aca="false">'OF - Anatomia Patologica'!I50</f>
        <v>0</v>
      </c>
      <c r="I115" s="367" t="n">
        <f aca="false">'OF - Anatomia Patologica'!J50</f>
        <v>3</v>
      </c>
      <c r="J115" s="367" t="n">
        <f aca="false">'OF - Anatomia Patologica'!K50</f>
        <v>3</v>
      </c>
      <c r="K115" s="464" t="str">
        <f aca="false">'OF - Anatomia Patologica'!L50</f>
        <v>Serra Stefano</v>
      </c>
      <c r="L115" s="367" t="str">
        <f aca="false">'OF - Anatomia Patologica'!M50</f>
        <v>SSN</v>
      </c>
      <c r="M115" s="367" t="str">
        <f aca="false">'OF - Anatomia Patologica'!N50</f>
        <v>ALTRI</v>
      </c>
      <c r="N115" s="367" t="str">
        <f aca="false">'OF - Anatomia Patologica'!O50</f>
        <v>DSMSP</v>
      </c>
    </row>
    <row r="116" customFormat="false" ht="13.8" hidden="false" customHeight="false" outlineLevel="0" collapsed="false">
      <c r="A116" s="464" t="str">
        <f aca="false">'OF - Anatomia Patologica'!B51</f>
        <v>ANATOMIA PATOLOGICA</v>
      </c>
      <c r="B116" s="367" t="str">
        <f aca="false">'OF - Anatomia Patologica'!C51</f>
        <v>III</v>
      </c>
      <c r="C116" s="464" t="str">
        <f aca="false">'OF - Anatomia Patologica'!D51</f>
        <v>Ginecopatologia</v>
      </c>
      <c r="D116" s="367" t="str">
        <f aca="false">'OF - Anatomia Patologica'!E51</f>
        <v>MED/08</v>
      </c>
      <c r="E116" s="464" t="str">
        <f aca="false">'OF - Anatomia Patologica'!F51</f>
        <v>Discipline Specifiche per la Tipologia</v>
      </c>
      <c r="F116" s="367" t="str">
        <f aca="false">'OF - Anatomia Patologica'!G51</f>
        <v>B</v>
      </c>
      <c r="G116" s="367" t="n">
        <f aca="false">'OF - Anatomia Patologica'!H51</f>
        <v>0</v>
      </c>
      <c r="H116" s="367" t="n">
        <f aca="false">'OF - Anatomia Patologica'!I51</f>
        <v>0</v>
      </c>
      <c r="I116" s="367" t="n">
        <f aca="false">'OF - Anatomia Patologica'!J51</f>
        <v>5</v>
      </c>
      <c r="J116" s="367" t="n">
        <f aca="false">'OF - Anatomia Patologica'!K51</f>
        <v>5</v>
      </c>
      <c r="K116" s="464" t="str">
        <f aca="false">'OF - Anatomia Patologica'!L51</f>
        <v>Fanni Daniela</v>
      </c>
      <c r="L116" s="367" t="str">
        <f aca="false">'OF - Anatomia Patologica'!M51</f>
        <v>II</v>
      </c>
      <c r="M116" s="367" t="str">
        <f aca="false">'OF - Anatomia Patologica'!N51</f>
        <v>DSMSP</v>
      </c>
      <c r="N116" s="367" t="str">
        <f aca="false">'OF - Anatomia Patologica'!O51</f>
        <v>DSMSP</v>
      </c>
    </row>
    <row r="117" customFormat="false" ht="13.8" hidden="false" customHeight="false" outlineLevel="0" collapsed="false">
      <c r="A117" s="464" t="str">
        <f aca="false">'OF - Anatomia Patologica'!B52</f>
        <v>ANATOMIA PATOLOGICA</v>
      </c>
      <c r="B117" s="367" t="str">
        <f aca="false">'OF - Anatomia Patologica'!C52</f>
        <v>III</v>
      </c>
      <c r="C117" s="464" t="str">
        <f aca="false">'OF - Anatomia Patologica'!D52</f>
        <v>Patologia Generale</v>
      </c>
      <c r="D117" s="367" t="str">
        <f aca="false">'OF - Anatomia Patologica'!E52</f>
        <v>MED/04</v>
      </c>
      <c r="E117" s="464" t="str">
        <f aca="false">'OF - Anatomia Patologica'!F52</f>
        <v>Discipline Affini o Integrative</v>
      </c>
      <c r="F117" s="367" t="str">
        <f aca="false">'OF - Anatomia Patologica'!G52</f>
        <v>C</v>
      </c>
      <c r="G117" s="367" t="n">
        <f aca="false">'OF - Anatomia Patologica'!H52</f>
        <v>48</v>
      </c>
      <c r="H117" s="367" t="n">
        <f aca="false">'OF - Anatomia Patologica'!I52</f>
        <v>6</v>
      </c>
      <c r="I117" s="367" t="n">
        <f aca="false">'OF - Anatomia Patologica'!J52</f>
        <v>0</v>
      </c>
      <c r="J117" s="367" t="n">
        <f aca="false">'OF - Anatomia Patologica'!K52</f>
        <v>6</v>
      </c>
      <c r="K117" s="464" t="str">
        <f aca="false">'OF - Anatomia Patologica'!L52</f>
        <v>Muntoni Sandro</v>
      </c>
      <c r="L117" s="367" t="str">
        <f aca="false">'OF - Anatomia Patologica'!M52</f>
        <v>II</v>
      </c>
      <c r="M117" s="367" t="str">
        <f aca="false">'OF - Anatomia Patologica'!N52</f>
        <v>DSB</v>
      </c>
      <c r="N117" s="367" t="str">
        <f aca="false">'OF - Anatomia Patologica'!O52</f>
        <v>DSB</v>
      </c>
    </row>
    <row r="118" customFormat="false" ht="13.8" hidden="false" customHeight="false" outlineLevel="0" collapsed="false">
      <c r="A118" s="464" t="str">
        <f aca="false">'OF - Anatomia Patologica'!B53</f>
        <v>ANATOMIA PATOLOGICA</v>
      </c>
      <c r="B118" s="367" t="str">
        <f aca="false">'OF - Anatomia Patologica'!C53</f>
        <v>III</v>
      </c>
      <c r="C118" s="464" t="str">
        <f aca="false">'OF - Anatomia Patologica'!D53</f>
        <v>Oncologia Medica</v>
      </c>
      <c r="D118" s="367" t="str">
        <f aca="false">'OF - Anatomia Patologica'!E53</f>
        <v>MED/06</v>
      </c>
      <c r="E118" s="464" t="str">
        <f aca="false">'OF - Anatomia Patologica'!F53</f>
        <v>Discipline Affini o Integrative</v>
      </c>
      <c r="F118" s="367" t="str">
        <f aca="false">'OF - Anatomia Patologica'!G53</f>
        <v>C</v>
      </c>
      <c r="G118" s="367" t="n">
        <f aca="false">'OF - Anatomia Patologica'!H53</f>
        <v>8</v>
      </c>
      <c r="H118" s="367" t="n">
        <f aca="false">'OF - Anatomia Patologica'!I53</f>
        <v>1</v>
      </c>
      <c r="I118" s="367" t="n">
        <f aca="false">'OF - Anatomia Patologica'!J53</f>
        <v>1</v>
      </c>
      <c r="J118" s="367" t="n">
        <f aca="false">'OF - Anatomia Patologica'!K53</f>
        <v>2</v>
      </c>
      <c r="K118" s="464" t="str">
        <f aca="false">'OF - Anatomia Patologica'!L53</f>
        <v>Scartozzi Mario</v>
      </c>
      <c r="L118" s="367" t="str">
        <f aca="false">'OF - Anatomia Patologica'!M53</f>
        <v>I</v>
      </c>
      <c r="M118" s="367" t="str">
        <f aca="false">'OF - Anatomia Patologica'!N53</f>
        <v>DSMSP</v>
      </c>
      <c r="N118" s="367" t="str">
        <f aca="false">'OF - Anatomia Patologica'!O53</f>
        <v>DSMSP</v>
      </c>
    </row>
    <row r="119" customFormat="false" ht="13.8" hidden="false" customHeight="false" outlineLevel="0" collapsed="false">
      <c r="A119" s="464" t="str">
        <f aca="false">'OF - Anatomia Patologica'!B54</f>
        <v>ANATOMIA PATOLOGICA</v>
      </c>
      <c r="B119" s="367" t="str">
        <f aca="false">'OF - Anatomia Patologica'!C54</f>
        <v>III</v>
      </c>
      <c r="C119" s="464" t="str">
        <f aca="false">'OF - Anatomia Patologica'!D54</f>
        <v>La Cartella Informatizzata</v>
      </c>
      <c r="D119" s="367" t="str">
        <f aca="false">'OF - Anatomia Patologica'!E54</f>
        <v>INF/01</v>
      </c>
      <c r="E119" s="464" t="str">
        <f aca="false">'OF - Anatomia Patologica'!F54</f>
        <v>Abilità Informatiche</v>
      </c>
      <c r="F119" s="367" t="str">
        <f aca="false">'OF - Anatomia Patologica'!G54</f>
        <v>F</v>
      </c>
      <c r="G119" s="367" t="n">
        <f aca="false">'OF - Anatomia Patologica'!H54</f>
        <v>16</v>
      </c>
      <c r="H119" s="367" t="n">
        <f aca="false">'OF - Anatomia Patologica'!I54</f>
        <v>2</v>
      </c>
      <c r="I119" s="367" t="str">
        <f aca="false">'OF - Anatomia Patologica'!J54</f>
        <v>-</v>
      </c>
      <c r="J119" s="367" t="n">
        <f aca="false">'OF - Anatomia Patologica'!K54</f>
        <v>2</v>
      </c>
      <c r="K119" s="464" t="str">
        <f aca="false">'OF - Anatomia Patologica'!L54</f>
        <v>Casanova Andrea</v>
      </c>
      <c r="L119" s="367" t="str">
        <f aca="false">'OF - Anatomia Patologica'!M54</f>
        <v>R</v>
      </c>
      <c r="M119" s="367" t="str">
        <f aca="false">'OF - Anatomia Patologica'!N54</f>
        <v>DMI</v>
      </c>
      <c r="N119" s="367" t="str">
        <f aca="false">'OF - Anatomia Patologica'!O54</f>
        <v>DMI</v>
      </c>
    </row>
    <row r="120" customFormat="false" ht="13.8" hidden="false" customHeight="false" outlineLevel="0" collapsed="false">
      <c r="A120" s="464" t="str">
        <f aca="false">'OF - Anatomia Patologica'!B58</f>
        <v>ANATOMIA PATOLOGICA</v>
      </c>
      <c r="B120" s="367" t="str">
        <f aca="false">'OF - Anatomia Patologica'!C58</f>
        <v>IV</v>
      </c>
      <c r="C120" s="464" t="str">
        <f aca="false">'OF - Anatomia Patologica'!D58</f>
        <v>Cute in Anatomia Patologica</v>
      </c>
      <c r="D120" s="367" t="str">
        <f aca="false">'OF - Anatomia Patologica'!E58</f>
        <v>MED/08</v>
      </c>
      <c r="E120" s="464" t="str">
        <f aca="false">'OF - Anatomia Patologica'!F58</f>
        <v>Discipline Specifiche per la Tipologia</v>
      </c>
      <c r="F120" s="367" t="str">
        <f aca="false">'OF - Anatomia Patologica'!G58</f>
        <v>B</v>
      </c>
      <c r="G120" s="367" t="n">
        <f aca="false">'OF - Anatomia Patologica'!H58</f>
        <v>0</v>
      </c>
      <c r="H120" s="367" t="n">
        <f aca="false">'OF - Anatomia Patologica'!I58</f>
        <v>0</v>
      </c>
      <c r="I120" s="367" t="n">
        <f aca="false">'OF - Anatomia Patologica'!J58</f>
        <v>6</v>
      </c>
      <c r="J120" s="367" t="n">
        <f aca="false">'OF - Anatomia Patologica'!K58</f>
        <v>6</v>
      </c>
      <c r="K120" s="464" t="str">
        <f aca="false">'OF - Anatomia Patologica'!L58</f>
        <v>Pilloni Luca</v>
      </c>
      <c r="L120" s="367" t="str">
        <f aca="false">'OF - Anatomia Patologica'!M58</f>
        <v>R</v>
      </c>
      <c r="M120" s="367" t="str">
        <f aca="false">'OF - Anatomia Patologica'!N58</f>
        <v>DSMSP</v>
      </c>
      <c r="N120" s="367" t="str">
        <f aca="false">'OF - Anatomia Patologica'!O58</f>
        <v>DSMSP</v>
      </c>
    </row>
    <row r="121" customFormat="false" ht="13.8" hidden="false" customHeight="false" outlineLevel="0" collapsed="false">
      <c r="A121" s="464" t="str">
        <f aca="false">'OF - Anatomia Patologica'!B59</f>
        <v>ANATOMIA PATOLOGICA</v>
      </c>
      <c r="B121" s="367" t="str">
        <f aca="false">'OF - Anatomia Patologica'!C59</f>
        <v>IV</v>
      </c>
      <c r="C121" s="464" t="str">
        <f aca="false">'OF - Anatomia Patologica'!D59</f>
        <v>Uropatologia</v>
      </c>
      <c r="D121" s="367" t="str">
        <f aca="false">'OF - Anatomia Patologica'!E59</f>
        <v>MED/08</v>
      </c>
      <c r="E121" s="464" t="str">
        <f aca="false">'OF - Anatomia Patologica'!F59</f>
        <v>Discipline Specifiche per la Tipologia</v>
      </c>
      <c r="F121" s="367" t="str">
        <f aca="false">'OF - Anatomia Patologica'!G59</f>
        <v>B</v>
      </c>
      <c r="G121" s="367" t="n">
        <f aca="false">'OF - Anatomia Patologica'!H59</f>
        <v>0</v>
      </c>
      <c r="H121" s="367" t="n">
        <f aca="false">'OF - Anatomia Patologica'!I59</f>
        <v>0</v>
      </c>
      <c r="I121" s="367" t="n">
        <f aca="false">'OF - Anatomia Patologica'!J59</f>
        <v>5</v>
      </c>
      <c r="J121" s="367" t="n">
        <f aca="false">'OF - Anatomia Patologica'!K59</f>
        <v>5</v>
      </c>
      <c r="K121" s="464" t="str">
        <f aca="false">'OF - Anatomia Patologica'!L59</f>
        <v>Michela Piga</v>
      </c>
      <c r="L121" s="367" t="str">
        <f aca="false">'OF - Anatomia Patologica'!M59</f>
        <v>SSN</v>
      </c>
      <c r="M121" s="367" t="str">
        <f aca="false">'OF - Anatomia Patologica'!N59</f>
        <v>ATS</v>
      </c>
      <c r="N121" s="367" t="str">
        <f aca="false">'OF - Anatomia Patologica'!O59</f>
        <v>DSMSP</v>
      </c>
    </row>
    <row r="122" customFormat="false" ht="13.8" hidden="false" customHeight="false" outlineLevel="0" collapsed="false">
      <c r="A122" s="464" t="str">
        <f aca="false">'OF - Anatomia Patologica'!B60</f>
        <v>ANATOMIA PATOLOGICA</v>
      </c>
      <c r="B122" s="367" t="str">
        <f aca="false">'OF - Anatomia Patologica'!C60</f>
        <v>IV</v>
      </c>
      <c r="C122" s="464" t="str">
        <f aca="false">'OF - Anatomia Patologica'!D60</f>
        <v>Neuropatologia</v>
      </c>
      <c r="D122" s="367" t="str">
        <f aca="false">'OF - Anatomia Patologica'!E60</f>
        <v>MED/08</v>
      </c>
      <c r="E122" s="464" t="str">
        <f aca="false">'OF - Anatomia Patologica'!F60</f>
        <v>Discipline Specifiche per la Tipologia</v>
      </c>
      <c r="F122" s="367" t="str">
        <f aca="false">'OF - Anatomia Patologica'!G60</f>
        <v>B</v>
      </c>
      <c r="G122" s="367" t="n">
        <f aca="false">'OF - Anatomia Patologica'!H60</f>
        <v>0</v>
      </c>
      <c r="H122" s="367" t="n">
        <f aca="false">'OF - Anatomia Patologica'!I60</f>
        <v>0</v>
      </c>
      <c r="I122" s="367" t="n">
        <f aca="false">'OF - Anatomia Patologica'!J60</f>
        <v>5</v>
      </c>
      <c r="J122" s="367" t="n">
        <f aca="false">'OF - Anatomia Patologica'!K60</f>
        <v>5</v>
      </c>
      <c r="K122" s="464" t="str">
        <f aca="false">'OF - Anatomia Patologica'!L60</f>
        <v>Faa Gavino</v>
      </c>
      <c r="L122" s="367" t="str">
        <f aca="false">'OF - Anatomia Patologica'!M60</f>
        <v>I</v>
      </c>
      <c r="M122" s="367" t="str">
        <f aca="false">'OF - Anatomia Patologica'!N60</f>
        <v>DSMSP</v>
      </c>
      <c r="N122" s="367" t="str">
        <f aca="false">'OF - Anatomia Patologica'!O60</f>
        <v>DSMSP</v>
      </c>
    </row>
    <row r="123" customFormat="false" ht="13.8" hidden="false" customHeight="false" outlineLevel="0" collapsed="false">
      <c r="A123" s="464" t="str">
        <f aca="false">'OF - Anatomia Patologica'!B61</f>
        <v>ANATOMIA PATOLOGICA</v>
      </c>
      <c r="B123" s="367" t="str">
        <f aca="false">'OF - Anatomia Patologica'!C61</f>
        <v>IV</v>
      </c>
      <c r="C123" s="464" t="str">
        <f aca="false">'OF - Anatomia Patologica'!D61</f>
        <v>Patologia Ossea</v>
      </c>
      <c r="D123" s="367" t="str">
        <f aca="false">'OF - Anatomia Patologica'!E61</f>
        <v>MED/08</v>
      </c>
      <c r="E123" s="464" t="str">
        <f aca="false">'OF - Anatomia Patologica'!F61</f>
        <v>Discipline Specifiche per la Tipologia</v>
      </c>
      <c r="F123" s="367" t="str">
        <f aca="false">'OF - Anatomia Patologica'!G61</f>
        <v>B</v>
      </c>
      <c r="G123" s="367" t="n">
        <f aca="false">'OF - Anatomia Patologica'!H61</f>
        <v>0</v>
      </c>
      <c r="H123" s="367" t="n">
        <f aca="false">'OF - Anatomia Patologica'!I61</f>
        <v>0</v>
      </c>
      <c r="I123" s="367" t="n">
        <f aca="false">'OF - Anatomia Patologica'!J61</f>
        <v>4</v>
      </c>
      <c r="J123" s="367" t="n">
        <f aca="false">'OF - Anatomia Patologica'!K61</f>
        <v>4</v>
      </c>
      <c r="K123" s="464" t="str">
        <f aca="false">'OF - Anatomia Patologica'!L61</f>
        <v>Ravarino Alberto</v>
      </c>
      <c r="L123" s="367" t="str">
        <f aca="false">'OF - Anatomia Patologica'!M61</f>
        <v>SSN</v>
      </c>
      <c r="M123" s="367" t="str">
        <f aca="false">'OF - Anatomia Patologica'!N61</f>
        <v>AOU-CA</v>
      </c>
      <c r="N123" s="367" t="str">
        <f aca="false">'OF - Anatomia Patologica'!O61</f>
        <v>DSMSP</v>
      </c>
    </row>
    <row r="124" customFormat="false" ht="13.8" hidden="false" customHeight="false" outlineLevel="0" collapsed="false">
      <c r="A124" s="464" t="str">
        <f aca="false">'OF - Anatomia Patologica'!B62</f>
        <v>ANATOMIA PATOLOGICA</v>
      </c>
      <c r="B124" s="367" t="str">
        <f aca="false">'OF - Anatomia Patologica'!C62</f>
        <v>IV</v>
      </c>
      <c r="C124" s="464" t="str">
        <f aca="false">'OF - Anatomia Patologica'!D62</f>
        <v>Citopatologia Cervico Vaginale</v>
      </c>
      <c r="D124" s="367" t="str">
        <f aca="false">'OF - Anatomia Patologica'!E62</f>
        <v>MED/08</v>
      </c>
      <c r="E124" s="464" t="str">
        <f aca="false">'OF - Anatomia Patologica'!F62</f>
        <v>Discipline Specifiche per la Tipologia</v>
      </c>
      <c r="F124" s="367" t="str">
        <f aca="false">'OF - Anatomia Patologica'!G62</f>
        <v>B</v>
      </c>
      <c r="G124" s="367" t="n">
        <f aca="false">'OF - Anatomia Patologica'!H62</f>
        <v>0</v>
      </c>
      <c r="H124" s="367" t="n">
        <f aca="false">'OF - Anatomia Patologica'!I62</f>
        <v>0</v>
      </c>
      <c r="I124" s="367" t="n">
        <f aca="false">'OF - Anatomia Patologica'!J62</f>
        <v>5</v>
      </c>
      <c r="J124" s="367" t="n">
        <f aca="false">'OF - Anatomia Patologica'!K62</f>
        <v>5</v>
      </c>
      <c r="K124" s="464" t="str">
        <f aca="false">'OF - Anatomia Patologica'!L62</f>
        <v>Ravarino Alberto</v>
      </c>
      <c r="L124" s="367" t="str">
        <f aca="false">'OF - Anatomia Patologica'!M62</f>
        <v>SSN</v>
      </c>
      <c r="M124" s="367" t="str">
        <f aca="false">'OF - Anatomia Patologica'!N62</f>
        <v>AOU-CA</v>
      </c>
      <c r="N124" s="367" t="str">
        <f aca="false">'OF - Anatomia Patologica'!O62</f>
        <v>DSMSP</v>
      </c>
    </row>
    <row r="125" customFormat="false" ht="13.8" hidden="false" customHeight="false" outlineLevel="0" collapsed="false">
      <c r="A125" s="464" t="str">
        <f aca="false">'OF - Anatomia Patologica'!B63</f>
        <v>ANATOMIA PATOLOGICA</v>
      </c>
      <c r="B125" s="367" t="str">
        <f aca="false">'OF - Anatomia Patologica'!C63</f>
        <v>IV</v>
      </c>
      <c r="C125" s="464" t="str">
        <f aca="false">'OF - Anatomia Patologica'!D63</f>
        <v>Otorinolaringoiatria</v>
      </c>
      <c r="D125" s="367" t="str">
        <f aca="false">'OF - Anatomia Patologica'!E63</f>
        <v>MED/08</v>
      </c>
      <c r="E125" s="464" t="str">
        <f aca="false">'OF - Anatomia Patologica'!F63</f>
        <v>Discipline Specifiche per la Tipologia</v>
      </c>
      <c r="F125" s="367" t="str">
        <f aca="false">'OF - Anatomia Patologica'!G63</f>
        <v>B</v>
      </c>
      <c r="G125" s="367" t="n">
        <f aca="false">'OF - Anatomia Patologica'!H63</f>
        <v>0</v>
      </c>
      <c r="H125" s="367" t="n">
        <f aca="false">'OF - Anatomia Patologica'!I63</f>
        <v>0</v>
      </c>
      <c r="I125" s="367" t="n">
        <f aca="false">'OF - Anatomia Patologica'!J63</f>
        <v>4</v>
      </c>
      <c r="J125" s="367" t="n">
        <f aca="false">'OF - Anatomia Patologica'!K63</f>
        <v>4</v>
      </c>
      <c r="K125" s="464" t="str">
        <f aca="false">'OF - Anatomia Patologica'!L63</f>
        <v>Gerosa Clara</v>
      </c>
      <c r="L125" s="367" t="str">
        <f aca="false">'OF - Anatomia Patologica'!M63</f>
        <v>SSN</v>
      </c>
      <c r="M125" s="367" t="str">
        <f aca="false">'OF - Anatomia Patologica'!N63</f>
        <v>AOU-CA</v>
      </c>
      <c r="N125" s="367" t="str">
        <f aca="false">'OF - Anatomia Patologica'!O63</f>
        <v>DSMSP</v>
      </c>
    </row>
    <row r="126" customFormat="false" ht="13.8" hidden="false" customHeight="false" outlineLevel="0" collapsed="false">
      <c r="A126" s="464" t="str">
        <f aca="false">'OF - Anatomia Patologica'!B64</f>
        <v>ANATOMIA PATOLOGICA</v>
      </c>
      <c r="B126" s="367" t="str">
        <f aca="false">'OF - Anatomia Patologica'!C64</f>
        <v>IV</v>
      </c>
      <c r="C126" s="464" t="str">
        <f aca="false">'OF - Anatomia Patologica'!D64</f>
        <v>Tumori dei Tessuti Molli</v>
      </c>
      <c r="D126" s="367" t="str">
        <f aca="false">'OF - Anatomia Patologica'!E64</f>
        <v>MED/08</v>
      </c>
      <c r="E126" s="464" t="str">
        <f aca="false">'OF - Anatomia Patologica'!F64</f>
        <v>Discipline Specifiche per la Tipologia</v>
      </c>
      <c r="F126" s="367" t="str">
        <f aca="false">'OF - Anatomia Patologica'!G64</f>
        <v>B</v>
      </c>
      <c r="G126" s="367" t="n">
        <f aca="false">'OF - Anatomia Patologica'!H64</f>
        <v>0</v>
      </c>
      <c r="H126" s="367" t="n">
        <f aca="false">'OF - Anatomia Patologica'!I64</f>
        <v>0</v>
      </c>
      <c r="I126" s="367" t="n">
        <f aca="false">'OF - Anatomia Patologica'!J64</f>
        <v>4</v>
      </c>
      <c r="J126" s="367" t="n">
        <f aca="false">'OF - Anatomia Patologica'!K64</f>
        <v>4</v>
      </c>
      <c r="K126" s="464" t="str">
        <f aca="false">'OF - Anatomia Patologica'!L64</f>
        <v>Gerosa Clara</v>
      </c>
      <c r="L126" s="367" t="str">
        <f aca="false">'OF - Anatomia Patologica'!M64</f>
        <v>SSN</v>
      </c>
      <c r="M126" s="367" t="str">
        <f aca="false">'OF - Anatomia Patologica'!N64</f>
        <v>AOU-CA</v>
      </c>
      <c r="N126" s="367" t="str">
        <f aca="false">'OF - Anatomia Patologica'!O64</f>
        <v>DSMSP</v>
      </c>
    </row>
    <row r="127" customFormat="false" ht="13.8" hidden="false" customHeight="false" outlineLevel="0" collapsed="false">
      <c r="A127" s="464" t="str">
        <f aca="false">'OF - Anatomia Patologica'!B65</f>
        <v>ANATOMIA PATOLOGICA</v>
      </c>
      <c r="B127" s="367" t="str">
        <f aca="false">'OF - Anatomia Patologica'!C65</f>
        <v>IV</v>
      </c>
      <c r="C127" s="464" t="str">
        <f aca="false">'OF - Anatomia Patologica'!D65</f>
        <v>Patologia Mammaria - 2</v>
      </c>
      <c r="D127" s="367" t="str">
        <f aca="false">'OF - Anatomia Patologica'!E65</f>
        <v>MED/08</v>
      </c>
      <c r="E127" s="464" t="str">
        <f aca="false">'OF - Anatomia Patologica'!F65</f>
        <v>Discipline Specifiche per la Tipologia</v>
      </c>
      <c r="F127" s="367" t="str">
        <f aca="false">'OF - Anatomia Patologica'!G65</f>
        <v>B</v>
      </c>
      <c r="G127" s="367" t="n">
        <f aca="false">'OF - Anatomia Patologica'!H65</f>
        <v>0</v>
      </c>
      <c r="H127" s="367" t="n">
        <f aca="false">'OF - Anatomia Patologica'!I65</f>
        <v>0</v>
      </c>
      <c r="I127" s="367" t="n">
        <f aca="false">'OF - Anatomia Patologica'!J65</f>
        <v>6</v>
      </c>
      <c r="J127" s="367" t="n">
        <f aca="false">'OF - Anatomia Patologica'!K65</f>
        <v>6</v>
      </c>
      <c r="K127" s="464" t="str">
        <f aca="false">'OF - Anatomia Patologica'!L65</f>
        <v>Paolo Cossu Rocca</v>
      </c>
      <c r="L127" s="367" t="str">
        <f aca="false">'OF - Anatomia Patologica'!M65</f>
        <v>II</v>
      </c>
      <c r="M127" s="367" t="str">
        <f aca="false">'OF - Anatomia Patologica'!N65</f>
        <v>ALTRI</v>
      </c>
      <c r="N127" s="367" t="str">
        <f aca="false">'OF - Anatomia Patologica'!O65</f>
        <v>DSMSP</v>
      </c>
    </row>
    <row r="128" customFormat="false" ht="13.8" hidden="false" customHeight="false" outlineLevel="0" collapsed="false">
      <c r="A128" s="464" t="str">
        <f aca="false">'OF - Anatomia Patologica'!B66</f>
        <v>ANATOMIA PATOLOGICA</v>
      </c>
      <c r="B128" s="367" t="str">
        <f aca="false">'OF - Anatomia Patologica'!C66</f>
        <v>IV</v>
      </c>
      <c r="C128" s="464" t="str">
        <f aca="false">'OF - Anatomia Patologica'!D66</f>
        <v>Diagnostica Ultrastrutturale - 2</v>
      </c>
      <c r="D128" s="367" t="str">
        <f aca="false">'OF - Anatomia Patologica'!E66</f>
        <v>MED/08</v>
      </c>
      <c r="E128" s="464" t="str">
        <f aca="false">'OF - Anatomia Patologica'!F66</f>
        <v>Discipline Specifiche per la Tipologia</v>
      </c>
      <c r="F128" s="367" t="str">
        <f aca="false">'OF - Anatomia Patologica'!G66</f>
        <v>B</v>
      </c>
      <c r="G128" s="367" t="n">
        <f aca="false">'OF - Anatomia Patologica'!H66</f>
        <v>0</v>
      </c>
      <c r="H128" s="367" t="n">
        <f aca="false">'OF - Anatomia Patologica'!I66</f>
        <v>0</v>
      </c>
      <c r="I128" s="367" t="n">
        <f aca="false">'OF - Anatomia Patologica'!J66</f>
        <v>6</v>
      </c>
      <c r="J128" s="367" t="n">
        <f aca="false">'OF - Anatomia Patologica'!K66</f>
        <v>6</v>
      </c>
      <c r="K128" s="464" t="str">
        <f aca="false">'OF - Anatomia Patologica'!L66</f>
        <v>Congiu Terenzio</v>
      </c>
      <c r="L128" s="367" t="str">
        <f aca="false">'OF - Anatomia Patologica'!M66</f>
        <v>II</v>
      </c>
      <c r="M128" s="367" t="str">
        <f aca="false">'OF - Anatomia Patologica'!N66</f>
        <v>DSC</v>
      </c>
      <c r="N128" s="367" t="str">
        <f aca="false">'OF - Anatomia Patologica'!O66</f>
        <v>DSMSP</v>
      </c>
    </row>
    <row r="129" customFormat="false" ht="13.8" hidden="false" customHeight="false" outlineLevel="0" collapsed="false">
      <c r="A129" s="466" t="str">
        <f aca="false">'OF - Anatomia Patologica'!B67</f>
        <v>ANATOMIA PATOLOGICA</v>
      </c>
      <c r="B129" s="467" t="str">
        <f aca="false">'OF - Anatomia Patologica'!C67</f>
        <v>IV</v>
      </c>
      <c r="C129" s="466" t="str">
        <f aca="false">'OF - Anatomia Patologica'!D67</f>
        <v>TESI DI DIPLOMA</v>
      </c>
      <c r="D129" s="467" t="str">
        <f aca="false">'OF - Anatomia Patologica'!E67</f>
        <v>INT</v>
      </c>
      <c r="E129" s="466" t="str">
        <f aca="false">'OF - Anatomia Patologica'!F67</f>
        <v>PROVA FINALE</v>
      </c>
      <c r="F129" s="467" t="str">
        <f aca="false">'OF - Anatomia Patologica'!G67</f>
        <v>E</v>
      </c>
      <c r="G129" s="467" t="n">
        <f aca="false">'OF - Anatomia Patologica'!H67</f>
        <v>40</v>
      </c>
      <c r="H129" s="467" t="n">
        <f aca="false">'OF - Anatomia Patologica'!I67</f>
        <v>5</v>
      </c>
      <c r="I129" s="467" t="n">
        <f aca="false">'OF - Anatomia Patologica'!J67</f>
        <v>10</v>
      </c>
      <c r="J129" s="467" t="n">
        <f aca="false">'OF - Anatomia Patologica'!K67</f>
        <v>15</v>
      </c>
      <c r="K129" s="466" t="str">
        <f aca="false">'OF - Anatomia Patologica'!L67</f>
        <v>COMMISSIONE DI DIPLOMA</v>
      </c>
      <c r="L129" s="467" t="str">
        <f aca="false">'OF - Anatomia Patologica'!M67</f>
        <v>N/A</v>
      </c>
      <c r="M129" s="467" t="str">
        <f aca="false">'OF - Anatomia Patologica'!N67</f>
        <v>N/A</v>
      </c>
      <c r="N129" s="467" t="str">
        <f aca="false">'OF - Anatomia Patologica'!O67</f>
        <v>N/A</v>
      </c>
    </row>
    <row r="130" customFormat="false" ht="13.8" hidden="false" customHeight="false" outlineLevel="0" collapsed="false">
      <c r="A130" s="464" t="str">
        <f aca="false">'OF - Anestesia e Rianimazione'!B9</f>
        <v>ANESTESIA E RIANIMAZIONE</v>
      </c>
      <c r="B130" s="367" t="str">
        <f aca="false">'OF - Anestesia e Rianimazione'!C9</f>
        <v>I</v>
      </c>
      <c r="C130" s="464" t="str">
        <f aca="false">'OF - Anestesia e Rianimazione'!D9</f>
        <v>ANESTIOLOGIA
- Medicina pre-operatoria
- Anestesia generale 
- Principi di ventilazione meccanica 
- Dolore acuto</v>
      </c>
      <c r="D130" s="367" t="str">
        <f aca="false">'OF - Anestesia e Rianimazione'!E9</f>
        <v>MED/41</v>
      </c>
      <c r="E130" s="464" t="str">
        <f aca="false">'OF - Anestesia e Rianimazione'!F9</f>
        <v>Discipline Specifiche per la Tipologia</v>
      </c>
      <c r="F130" s="367" t="str">
        <f aca="false">'OF - Anestesia e Rianimazione'!G9</f>
        <v>B</v>
      </c>
      <c r="G130" s="367" t="n">
        <f aca="false">'OF - Anestesia e Rianimazione'!H9</f>
        <v>40</v>
      </c>
      <c r="H130" s="367" t="n">
        <f aca="false">'OF - Anestesia e Rianimazione'!I9</f>
        <v>5</v>
      </c>
      <c r="I130" s="367" t="n">
        <f aca="false">'OF - Anestesia e Rianimazione'!J9</f>
        <v>15</v>
      </c>
      <c r="J130" s="367" t="n">
        <f aca="false">'OF - Anestesia e Rianimazione'!K9</f>
        <v>20</v>
      </c>
      <c r="K130" s="464" t="str">
        <f aca="false">'OF - Anestesia e Rianimazione'!L9</f>
        <v>Finco Gabriele</v>
      </c>
      <c r="L130" s="367" t="str">
        <f aca="false">'OF - Anestesia e Rianimazione'!M9</f>
        <v>I</v>
      </c>
      <c r="M130" s="367" t="str">
        <f aca="false">'OF - Anestesia e Rianimazione'!N9</f>
        <v>DSMSP</v>
      </c>
      <c r="N130" s="367" t="str">
        <f aca="false">'OF - Anestesia e Rianimazione'!O9</f>
        <v>DSMSP</v>
      </c>
    </row>
    <row r="131" customFormat="false" ht="13.8" hidden="false" customHeight="false" outlineLevel="0" collapsed="false">
      <c r="A131" s="464" t="str">
        <f aca="false">'OF - Anestesia e Rianimazione'!B10</f>
        <v>ANESTESIA E RIANIMAZIONE</v>
      </c>
      <c r="B131" s="367" t="str">
        <f aca="false">'OF - Anestesia e Rianimazione'!C10</f>
        <v>I</v>
      </c>
      <c r="C131" s="464" t="str">
        <f aca="false">'OF - Anestesia e Rianimazione'!D10</f>
        <v>ANESTIOLOGIA
- Medicina pre-operatoria
- Anestesia generale 
- Principi di ventilazione meccanica 
- Dolore acuto</v>
      </c>
      <c r="D131" s="367" t="str">
        <f aca="false">'OF - Anestesia e Rianimazione'!E10</f>
        <v>MED/41</v>
      </c>
      <c r="E131" s="464" t="str">
        <f aca="false">'OF - Anestesia e Rianimazione'!F10</f>
        <v>Discipline Specifiche per la Tipologia</v>
      </c>
      <c r="F131" s="367" t="str">
        <f aca="false">'OF - Anestesia e Rianimazione'!G10</f>
        <v>B</v>
      </c>
      <c r="G131" s="367" t="n">
        <f aca="false">'OF - Anestesia e Rianimazione'!H10</f>
        <v>40</v>
      </c>
      <c r="H131" s="367" t="n">
        <f aca="false">'OF - Anestesia e Rianimazione'!I10</f>
        <v>5</v>
      </c>
      <c r="I131" s="367" t="n">
        <f aca="false">'OF - Anestesia e Rianimazione'!J10</f>
        <v>15</v>
      </c>
      <c r="J131" s="367" t="n">
        <f aca="false">'OF - Anestesia e Rianimazione'!K10</f>
        <v>20</v>
      </c>
      <c r="K131" s="464" t="str">
        <f aca="false">'OF - Anestesia e Rianimazione'!L10</f>
        <v>Musu Mario</v>
      </c>
      <c r="L131" s="367" t="str">
        <f aca="false">'OF - Anestesia e Rianimazione'!M10</f>
        <v>II</v>
      </c>
      <c r="M131" s="367" t="str">
        <f aca="false">'OF - Anestesia e Rianimazione'!N10</f>
        <v>DSMSP</v>
      </c>
      <c r="N131" s="367" t="str">
        <f aca="false">'OF - Anestesia e Rianimazione'!O10</f>
        <v>DSMSP</v>
      </c>
    </row>
    <row r="132" customFormat="false" ht="13.8" hidden="false" customHeight="false" outlineLevel="0" collapsed="false">
      <c r="A132" s="464" t="str">
        <f aca="false">'OF - Anestesia e Rianimazione'!B11</f>
        <v>ANESTESIA E RIANIMAZIONE</v>
      </c>
      <c r="B132" s="367" t="str">
        <f aca="false">'OF - Anestesia e Rianimazione'!C11</f>
        <v>I</v>
      </c>
      <c r="C132" s="464" t="str">
        <f aca="false">'OF - Anestesia e Rianimazione'!D11</f>
        <v>ANESTIOLOGIA
- Medicina pre-operatoria
- Anestesia generale 
- Principi di ventilazione meccanica 
- Dolore acuto</v>
      </c>
      <c r="D132" s="367" t="str">
        <f aca="false">'OF - Anestesia e Rianimazione'!E11</f>
        <v>MED/41</v>
      </c>
      <c r="E132" s="464" t="str">
        <f aca="false">'OF - Anestesia e Rianimazione'!F11</f>
        <v>Discipline Specifiche per la Tipologia</v>
      </c>
      <c r="F132" s="367" t="str">
        <f aca="false">'OF - Anestesia e Rianimazione'!G11</f>
        <v>B</v>
      </c>
      <c r="G132" s="367" t="n">
        <f aca="false">'OF - Anestesia e Rianimazione'!H11</f>
        <v>0</v>
      </c>
      <c r="H132" s="367" t="n">
        <f aca="false">'OF - Anestesia e Rianimazione'!I11</f>
        <v>0</v>
      </c>
      <c r="I132" s="367" t="n">
        <f aca="false">'OF - Anestesia e Rianimazione'!J11</f>
        <v>15</v>
      </c>
      <c r="J132" s="367" t="n">
        <f aca="false">'OF - Anestesia e Rianimazione'!K11</f>
        <v>15</v>
      </c>
      <c r="K132" s="464" t="str">
        <f aca="false">'OF - Anestesia e Rianimazione'!L11</f>
        <v>Musu Mario</v>
      </c>
      <c r="L132" s="367" t="str">
        <f aca="false">'OF - Anestesia e Rianimazione'!M11</f>
        <v>II</v>
      </c>
      <c r="M132" s="367" t="str">
        <f aca="false">'OF - Anestesia e Rianimazione'!N11</f>
        <v>DSMSP</v>
      </c>
      <c r="N132" s="367" t="str">
        <f aca="false">'OF - Anestesia e Rianimazione'!O11</f>
        <v>DSMSP</v>
      </c>
    </row>
    <row r="133" customFormat="false" ht="13.8" hidden="false" customHeight="false" outlineLevel="0" collapsed="false">
      <c r="A133" s="464" t="str">
        <f aca="false">'OF - Anestesia e Rianimazione'!B5</f>
        <v>ANESTESIA E RIANIMAZIONE</v>
      </c>
      <c r="B133" s="367" t="str">
        <f aca="false">'OF - Anestesia e Rianimazione'!C5</f>
        <v>I</v>
      </c>
      <c r="C133" s="464" t="str">
        <f aca="false">'OF - Anestesia e Rianimazione'!D5</f>
        <v>Biochimica</v>
      </c>
      <c r="D133" s="367" t="str">
        <f aca="false">'OF - Anestesia e Rianimazione'!E5</f>
        <v>BIO/10</v>
      </c>
      <c r="E133" s="464" t="str">
        <f aca="false">'OF - Anestesia e Rianimazione'!F5</f>
        <v>Discipline Generali</v>
      </c>
      <c r="F133" s="367" t="str">
        <f aca="false">'OF - Anestesia e Rianimazione'!G5</f>
        <v>A</v>
      </c>
      <c r="G133" s="367" t="n">
        <f aca="false">'OF - Anestesia e Rianimazione'!H5</f>
        <v>8</v>
      </c>
      <c r="H133" s="367" t="n">
        <f aca="false">'OF - Anestesia e Rianimazione'!I5</f>
        <v>1</v>
      </c>
      <c r="I133" s="367" t="n">
        <f aca="false">'OF - Anestesia e Rianimazione'!J5</f>
        <v>0</v>
      </c>
      <c r="J133" s="367" t="n">
        <f aca="false">'OF - Anestesia e Rianimazione'!K5</f>
        <v>1</v>
      </c>
      <c r="K133" s="464" t="str">
        <f aca="false">'OF - Anestesia e Rianimazione'!L5</f>
        <v>Da definire</v>
      </c>
      <c r="L133" s="367" t="n">
        <f aca="false">'OF - Anestesia e Rianimazione'!M5</f>
        <v>0</v>
      </c>
      <c r="M133" s="367" t="n">
        <f aca="false">'OF - Anestesia e Rianimazione'!N5</f>
        <v>0</v>
      </c>
      <c r="N133" s="367" t="n">
        <f aca="false">'OF - Anestesia e Rianimazione'!O5</f>
        <v>0</v>
      </c>
    </row>
    <row r="134" customFormat="false" ht="13.8" hidden="false" customHeight="false" outlineLevel="0" collapsed="false">
      <c r="A134" s="464" t="str">
        <f aca="false">'OF - Anestesia e Rianimazione'!B6</f>
        <v>ANESTESIA E RIANIMAZIONE</v>
      </c>
      <c r="B134" s="367" t="str">
        <f aca="false">'OF - Anestesia e Rianimazione'!C6</f>
        <v>I</v>
      </c>
      <c r="C134" s="464" t="str">
        <f aca="false">'OF - Anestesia e Rianimazione'!D6</f>
        <v>Farmacologia</v>
      </c>
      <c r="D134" s="367" t="str">
        <f aca="false">'OF - Anestesia e Rianimazione'!E6</f>
        <v>BIO/14</v>
      </c>
      <c r="E134" s="464" t="str">
        <f aca="false">'OF - Anestesia e Rianimazione'!F6</f>
        <v>Discipline Generali</v>
      </c>
      <c r="F134" s="367" t="str">
        <f aca="false">'OF - Anestesia e Rianimazione'!G6</f>
        <v>A</v>
      </c>
      <c r="G134" s="367" t="n">
        <f aca="false">'OF - Anestesia e Rianimazione'!H6</f>
        <v>16</v>
      </c>
      <c r="H134" s="367" t="n">
        <f aca="false">'OF - Anestesia e Rianimazione'!I6</f>
        <v>2</v>
      </c>
      <c r="I134" s="367" t="n">
        <f aca="false">'OF - Anestesia e Rianimazione'!J6</f>
        <v>0</v>
      </c>
      <c r="J134" s="367" t="n">
        <f aca="false">'OF - Anestesia e Rianimazione'!K6</f>
        <v>2</v>
      </c>
      <c r="K134" s="464" t="str">
        <f aca="false">'OF - Anestesia e Rianimazione'!L6</f>
        <v>Agabio Roberta</v>
      </c>
      <c r="L134" s="367" t="str">
        <f aca="false">'OF - Anestesia e Rianimazione'!M6</f>
        <v>R</v>
      </c>
      <c r="M134" s="367" t="str">
        <f aca="false">'OF - Anestesia e Rianimazione'!N6</f>
        <v>DSB</v>
      </c>
      <c r="N134" s="367" t="str">
        <f aca="false">'OF - Anestesia e Rianimazione'!O6</f>
        <v>DSB</v>
      </c>
    </row>
    <row r="135" customFormat="false" ht="13.8" hidden="false" customHeight="false" outlineLevel="0" collapsed="false">
      <c r="A135" s="464" t="str">
        <f aca="false">'OF - Anestesia e Rianimazione'!B8</f>
        <v>ANESTESIA E RIANIMAZIONE</v>
      </c>
      <c r="B135" s="367" t="str">
        <f aca="false">'OF - Anestesia e Rianimazione'!C8</f>
        <v>I</v>
      </c>
      <c r="C135" s="464" t="str">
        <f aca="false">'OF - Anestesia e Rianimazione'!D8</f>
        <v>Microbiologia e Microbiologia  Clinica</v>
      </c>
      <c r="D135" s="367" t="str">
        <f aca="false">'OF - Anestesia e Rianimazione'!E8</f>
        <v>MED/07</v>
      </c>
      <c r="E135" s="464" t="str">
        <f aca="false">'OF - Anestesia e Rianimazione'!F8</f>
        <v>Discipline Generali</v>
      </c>
      <c r="F135" s="367" t="str">
        <f aca="false">'OF - Anestesia e Rianimazione'!G8</f>
        <v>A</v>
      </c>
      <c r="G135" s="367" t="n">
        <f aca="false">'OF - Anestesia e Rianimazione'!H8</f>
        <v>8</v>
      </c>
      <c r="H135" s="367" t="n">
        <f aca="false">'OF - Anestesia e Rianimazione'!I8</f>
        <v>1</v>
      </c>
      <c r="I135" s="367" t="n">
        <f aca="false">'OF - Anestesia e Rianimazione'!J8</f>
        <v>0</v>
      </c>
      <c r="J135" s="367" t="n">
        <f aca="false">'OF - Anestesia e Rianimazione'!K8</f>
        <v>1</v>
      </c>
      <c r="K135" s="464" t="str">
        <f aca="false">'OF - Anestesia e Rianimazione'!L8</f>
        <v>Manzin Aldo</v>
      </c>
      <c r="L135" s="367" t="str">
        <f aca="false">'OF - Anestesia e Rianimazione'!M8</f>
        <v>I</v>
      </c>
      <c r="M135" s="367" t="str">
        <f aca="false">'OF - Anestesia e Rianimazione'!N8</f>
        <v>DSB</v>
      </c>
      <c r="N135" s="367" t="str">
        <f aca="false">'OF - Anestesia e Rianimazione'!O8</f>
        <v>DSB</v>
      </c>
    </row>
    <row r="136" customFormat="false" ht="13.8" hidden="false" customHeight="false" outlineLevel="0" collapsed="false">
      <c r="A136" s="464" t="str">
        <f aca="false">'OF - Anestesia e Rianimazione'!B7</f>
        <v>ANESTESIA E RIANIMAZIONE</v>
      </c>
      <c r="B136" s="367" t="str">
        <f aca="false">'OF - Anestesia e Rianimazione'!C7</f>
        <v>I</v>
      </c>
      <c r="C136" s="464" t="str">
        <f aca="false">'OF - Anestesia e Rianimazione'!D7</f>
        <v>Statistica Medica</v>
      </c>
      <c r="D136" s="367" t="str">
        <f aca="false">'OF - Anestesia e Rianimazione'!E7</f>
        <v>MED/01</v>
      </c>
      <c r="E136" s="464" t="str">
        <f aca="false">'OF - Anestesia e Rianimazione'!F7</f>
        <v>Discipline Generali</v>
      </c>
      <c r="F136" s="367" t="str">
        <f aca="false">'OF - Anestesia e Rianimazione'!G7</f>
        <v>A</v>
      </c>
      <c r="G136" s="367" t="n">
        <f aca="false">'OF - Anestesia e Rianimazione'!H7</f>
        <v>8</v>
      </c>
      <c r="H136" s="367" t="n">
        <f aca="false">'OF - Anestesia e Rianimazione'!I7</f>
        <v>1</v>
      </c>
      <c r="I136" s="367" t="n">
        <f aca="false">'OF - Anestesia e Rianimazione'!J7</f>
        <v>0</v>
      </c>
      <c r="J136" s="367" t="n">
        <f aca="false">'OF - Anestesia e Rianimazione'!K7</f>
        <v>1</v>
      </c>
      <c r="K136" s="464" t="str">
        <f aca="false">'OF - Anestesia e Rianimazione'!L7</f>
        <v>Minerba Luigi</v>
      </c>
      <c r="L136" s="367" t="str">
        <f aca="false">'OF - Anestesia e Rianimazione'!M7</f>
        <v>II</v>
      </c>
      <c r="M136" s="367" t="str">
        <f aca="false">'OF - Anestesia e Rianimazione'!N7</f>
        <v>DSMSP</v>
      </c>
      <c r="N136" s="367" t="str">
        <f aca="false">'OF - Anestesia e Rianimazione'!O7</f>
        <v>DSMSP</v>
      </c>
    </row>
    <row r="137" customFormat="false" ht="13.8" hidden="false" customHeight="false" outlineLevel="0" collapsed="false">
      <c r="A137" s="464" t="str">
        <f aca="false">'OF - Anestesia e Rianimazione'!B21</f>
        <v>ANESTESIA E RIANIMAZIONE</v>
      </c>
      <c r="B137" s="367" t="str">
        <f aca="false">'OF - Anestesia e Rianimazione'!C21</f>
        <v>II</v>
      </c>
      <c r="C137" s="464" t="str">
        <f aca="false">'OF - Anestesia e Rianimazione'!D21</f>
        <v>ANESTIOLOGIA
- Anestesia spinale
- Anestesia in ostretica
- Fisiopatologia del dolore cronico
- Terapia iperbarica
- Principi di terapia intensiva</v>
      </c>
      <c r="D137" s="367" t="str">
        <f aca="false">'OF - Anestesia e Rianimazione'!E21</f>
        <v>MED/41</v>
      </c>
      <c r="E137" s="464" t="str">
        <f aca="false">'OF - Anestesia e Rianimazione'!F21</f>
        <v>Discipline Specifiche per la Tipologia</v>
      </c>
      <c r="F137" s="367" t="str">
        <f aca="false">'OF - Anestesia e Rianimazione'!G21</f>
        <v>B</v>
      </c>
      <c r="G137" s="367" t="n">
        <f aca="false">'OF - Anestesia e Rianimazione'!H21</f>
        <v>64</v>
      </c>
      <c r="H137" s="367" t="n">
        <f aca="false">'OF - Anestesia e Rianimazione'!I21</f>
        <v>8</v>
      </c>
      <c r="I137" s="367" t="n">
        <f aca="false">'OF - Anestesia e Rianimazione'!J21</f>
        <v>8</v>
      </c>
      <c r="J137" s="367" t="n">
        <f aca="false">'OF - Anestesia e Rianimazione'!K21</f>
        <v>16</v>
      </c>
      <c r="K137" s="464" t="str">
        <f aca="false">'OF - Anestesia e Rianimazione'!L21</f>
        <v>Finco Gabriele</v>
      </c>
      <c r="L137" s="367" t="str">
        <f aca="false">'OF - Anestesia e Rianimazione'!M21</f>
        <v>I</v>
      </c>
      <c r="M137" s="367" t="str">
        <f aca="false">'OF - Anestesia e Rianimazione'!N21</f>
        <v>DSMSP</v>
      </c>
      <c r="N137" s="367" t="str">
        <f aca="false">'OF - Anestesia e Rianimazione'!O21</f>
        <v>DSMSP</v>
      </c>
    </row>
    <row r="138" customFormat="false" ht="13.8" hidden="false" customHeight="false" outlineLevel="0" collapsed="false">
      <c r="A138" s="464" t="str">
        <f aca="false">'OF - Anestesia e Rianimazione'!B23</f>
        <v>ANESTESIA E RIANIMAZIONE</v>
      </c>
      <c r="B138" s="367" t="str">
        <f aca="false">'OF - Anestesia e Rianimazione'!C23</f>
        <v>II</v>
      </c>
      <c r="C138" s="464" t="str">
        <f aca="false">'OF - Anestesia e Rianimazione'!D23</f>
        <v>ANESTIOLOGIA
- Anestesia spinale
- Anestesia in ostretica
- Fisiopatologia del dolore cronico
- Terapia iperbarica
- Principi di terapia intensiva</v>
      </c>
      <c r="D138" s="367" t="str">
        <f aca="false">'OF - Anestesia e Rianimazione'!E23</f>
        <v>MED/41</v>
      </c>
      <c r="E138" s="464" t="str">
        <f aca="false">'OF - Anestesia e Rianimazione'!F23</f>
        <v>Discipline Specifiche per la Tipologia</v>
      </c>
      <c r="F138" s="367" t="str">
        <f aca="false">'OF - Anestesia e Rianimazione'!G23</f>
        <v>B</v>
      </c>
      <c r="G138" s="367" t="n">
        <f aca="false">'OF - Anestesia e Rianimazione'!H23</f>
        <v>0</v>
      </c>
      <c r="H138" s="367" t="n">
        <f aca="false">'OF - Anestesia e Rianimazione'!I23</f>
        <v>0</v>
      </c>
      <c r="I138" s="367" t="n">
        <f aca="false">'OF - Anestesia e Rianimazione'!J23</f>
        <v>8</v>
      </c>
      <c r="J138" s="367" t="n">
        <f aca="false">'OF - Anestesia e Rianimazione'!K23</f>
        <v>8</v>
      </c>
      <c r="K138" s="464" t="str">
        <f aca="false">'OF - Anestesia e Rianimazione'!L23</f>
        <v>Finco Gabriele</v>
      </c>
      <c r="L138" s="367" t="str">
        <f aca="false">'OF - Anestesia e Rianimazione'!M23</f>
        <v>I</v>
      </c>
      <c r="M138" s="367" t="str">
        <f aca="false">'OF - Anestesia e Rianimazione'!N23</f>
        <v>DSMSP</v>
      </c>
      <c r="N138" s="367" t="str">
        <f aca="false">'OF - Anestesia e Rianimazione'!O23</f>
        <v>DSMSP</v>
      </c>
    </row>
    <row r="139" customFormat="false" ht="13.8" hidden="false" customHeight="false" outlineLevel="0" collapsed="false">
      <c r="A139" s="464" t="str">
        <f aca="false">'OF - Anestesia e Rianimazione'!B22</f>
        <v>ANESTESIA E RIANIMAZIONE</v>
      </c>
      <c r="B139" s="367" t="str">
        <f aca="false">'OF - Anestesia e Rianimazione'!C22</f>
        <v>II</v>
      </c>
      <c r="C139" s="464" t="str">
        <f aca="false">'OF - Anestesia e Rianimazione'!D22</f>
        <v>ANESTIOLOGIA
- Anestesia spinale
- Anestesia in ostretica
- Fisiopatologia del dolore cronico
- Terapia iperbarica
- Principi di terapia intensiva</v>
      </c>
      <c r="D139" s="367" t="str">
        <f aca="false">'OF - Anestesia e Rianimazione'!E22</f>
        <v>MED/41</v>
      </c>
      <c r="E139" s="464" t="str">
        <f aca="false">'OF - Anestesia e Rianimazione'!F22</f>
        <v>Discipline Specifiche per la Tipologia</v>
      </c>
      <c r="F139" s="367" t="str">
        <f aca="false">'OF - Anestesia e Rianimazione'!G22</f>
        <v>B</v>
      </c>
      <c r="G139" s="367" t="n">
        <f aca="false">'OF - Anestesia e Rianimazione'!H22</f>
        <v>64</v>
      </c>
      <c r="H139" s="367" t="n">
        <f aca="false">'OF - Anestesia e Rianimazione'!I22</f>
        <v>8</v>
      </c>
      <c r="I139" s="367" t="n">
        <f aca="false">'OF - Anestesia e Rianimazione'!J22</f>
        <v>8</v>
      </c>
      <c r="J139" s="367" t="n">
        <f aca="false">'OF - Anestesia e Rianimazione'!K22</f>
        <v>16</v>
      </c>
      <c r="K139" s="464" t="str">
        <f aca="false">'OF - Anestesia e Rianimazione'!L22</f>
        <v>Musu Mario</v>
      </c>
      <c r="L139" s="367" t="str">
        <f aca="false">'OF - Anestesia e Rianimazione'!M22</f>
        <v>II</v>
      </c>
      <c r="M139" s="367" t="str">
        <f aca="false">'OF - Anestesia e Rianimazione'!N22</f>
        <v>DSMSP</v>
      </c>
      <c r="N139" s="367" t="str">
        <f aca="false">'OF - Anestesia e Rianimazione'!O22</f>
        <v>DSMSP</v>
      </c>
    </row>
    <row r="140" customFormat="false" ht="13.8" hidden="false" customHeight="false" outlineLevel="0" collapsed="false">
      <c r="A140" s="464" t="str">
        <f aca="false">'OF - Anestesia e Rianimazione'!B18</f>
        <v>ANESTESIA E RIANIMAZIONE</v>
      </c>
      <c r="B140" s="367" t="str">
        <f aca="false">'OF - Anestesia e Rianimazione'!C18</f>
        <v>II</v>
      </c>
      <c r="C140" s="464" t="str">
        <f aca="false">'OF - Anestesia e Rianimazione'!D18</f>
        <v>Diagnostica per Immagini e Radioterapia</v>
      </c>
      <c r="D140" s="367" t="str">
        <f aca="false">'OF - Anestesia e Rianimazione'!E18</f>
        <v>MED/36</v>
      </c>
      <c r="E140" s="464" t="str">
        <f aca="false">'OF - Anestesia e Rianimazione'!F18</f>
        <v>Tronco Comune</v>
      </c>
      <c r="F140" s="367" t="str">
        <f aca="false">'OF - Anestesia e Rianimazione'!G18</f>
        <v>B</v>
      </c>
      <c r="G140" s="367" t="n">
        <f aca="false">'OF - Anestesia e Rianimazione'!H18</f>
        <v>0</v>
      </c>
      <c r="H140" s="367" t="n">
        <f aca="false">'OF - Anestesia e Rianimazione'!I18</f>
        <v>0</v>
      </c>
      <c r="I140" s="367" t="n">
        <f aca="false">'OF - Anestesia e Rianimazione'!J18</f>
        <v>4</v>
      </c>
      <c r="J140" s="367" t="n">
        <f aca="false">'OF - Anestesia e Rianimazione'!K18</f>
        <v>4</v>
      </c>
      <c r="K140" s="464" t="str">
        <f aca="false">'OF - Anestesia e Rianimazione'!L18</f>
        <v>Saba Luca</v>
      </c>
      <c r="L140" s="367" t="str">
        <f aca="false">'OF - Anestesia e Rianimazione'!M18</f>
        <v>I</v>
      </c>
      <c r="M140" s="367" t="str">
        <f aca="false">'OF - Anestesia e Rianimazione'!N18</f>
        <v>DSMSP</v>
      </c>
      <c r="N140" s="367" t="str">
        <f aca="false">'OF - Anestesia e Rianimazione'!O18</f>
        <v>DSMSP</v>
      </c>
    </row>
    <row r="141" customFormat="false" ht="13.8" hidden="false" customHeight="false" outlineLevel="0" collapsed="false">
      <c r="A141" s="464" t="str">
        <f aca="false">'OF - Anestesia e Rianimazione'!B15</f>
        <v>ANESTESIA E RIANIMAZIONE</v>
      </c>
      <c r="B141" s="367" t="str">
        <f aca="false">'OF - Anestesia e Rianimazione'!C15</f>
        <v>II</v>
      </c>
      <c r="C141" s="464" t="str">
        <f aca="false">'OF - Anestesia e Rianimazione'!D15</f>
        <v>Medicina Interna</v>
      </c>
      <c r="D141" s="367" t="str">
        <f aca="false">'OF - Anestesia e Rianimazione'!E15</f>
        <v>MED/09</v>
      </c>
      <c r="E141" s="464" t="str">
        <f aca="false">'OF - Anestesia e Rianimazione'!F15</f>
        <v>Tronco Comune</v>
      </c>
      <c r="F141" s="367" t="str">
        <f aca="false">'OF - Anestesia e Rianimazione'!G15</f>
        <v>B</v>
      </c>
      <c r="G141" s="367" t="n">
        <f aca="false">'OF - Anestesia e Rianimazione'!H15</f>
        <v>0</v>
      </c>
      <c r="H141" s="367" t="n">
        <f aca="false">'OF - Anestesia e Rianimazione'!I15</f>
        <v>0</v>
      </c>
      <c r="I141" s="367" t="n">
        <f aca="false">'OF - Anestesia e Rianimazione'!J15</f>
        <v>5</v>
      </c>
      <c r="J141" s="367" t="n">
        <f aca="false">'OF - Anestesia e Rianimazione'!K15</f>
        <v>5</v>
      </c>
      <c r="K141" s="464" t="str">
        <f aca="false">'OF - Anestesia e Rianimazione'!L15</f>
        <v>Mela Quirico</v>
      </c>
      <c r="L141" s="367" t="str">
        <f aca="false">'OF - Anestesia e Rianimazione'!M15</f>
        <v>II</v>
      </c>
      <c r="M141" s="367" t="str">
        <f aca="false">'OF - Anestesia e Rianimazione'!N15</f>
        <v>DSMSP</v>
      </c>
      <c r="N141" s="367" t="str">
        <f aca="false">'OF - Anestesia e Rianimazione'!O15</f>
        <v>DSMSP</v>
      </c>
    </row>
    <row r="142" customFormat="false" ht="13.8" hidden="false" customHeight="false" outlineLevel="0" collapsed="false">
      <c r="A142" s="464" t="str">
        <f aca="false">'OF - Anestesia e Rianimazione'!B20</f>
        <v>ANESTESIA E RIANIMAZIONE</v>
      </c>
      <c r="B142" s="367" t="str">
        <f aca="false">'OF - Anestesia e Rianimazione'!C20</f>
        <v>II</v>
      </c>
      <c r="C142" s="464" t="str">
        <f aca="false">'OF - Anestesia e Rianimazione'!D20</f>
        <v>Medicina Interna (P.S)</v>
      </c>
      <c r="D142" s="367" t="str">
        <f aca="false">'OF - Anestesia e Rianimazione'!E20</f>
        <v>MED/09</v>
      </c>
      <c r="E142" s="464" t="str">
        <f aca="false">'OF - Anestesia e Rianimazione'!F20</f>
        <v>Tronco Comune</v>
      </c>
      <c r="F142" s="367" t="str">
        <f aca="false">'OF - Anestesia e Rianimazione'!G20</f>
        <v>B</v>
      </c>
      <c r="G142" s="367" t="n">
        <f aca="false">'OF - Anestesia e Rianimazione'!H20</f>
        <v>0</v>
      </c>
      <c r="H142" s="367" t="n">
        <f aca="false">'OF - Anestesia e Rianimazione'!I20</f>
        <v>0</v>
      </c>
      <c r="I142" s="367" t="n">
        <f aca="false">'OF - Anestesia e Rianimazione'!J20</f>
        <v>3</v>
      </c>
      <c r="J142" s="367" t="n">
        <f aca="false">'OF - Anestesia e Rianimazione'!K20</f>
        <v>3</v>
      </c>
      <c r="K142" s="464" t="str">
        <f aca="false">'OF - Anestesia e Rianimazione'!L20</f>
        <v>Scuteri Angelo</v>
      </c>
      <c r="L142" s="367" t="str">
        <f aca="false">'OF - Anestesia e Rianimazione'!M20</f>
        <v>I</v>
      </c>
      <c r="M142" s="367" t="str">
        <f aca="false">'OF - Anestesia e Rianimazione'!N20</f>
        <v>DSMSP</v>
      </c>
      <c r="N142" s="367" t="str">
        <f aca="false">'OF - Anestesia e Rianimazione'!O20</f>
        <v>DSMSP</v>
      </c>
    </row>
    <row r="143" customFormat="false" ht="13.8" hidden="false" customHeight="false" outlineLevel="0" collapsed="false">
      <c r="A143" s="464" t="str">
        <f aca="false">'OF - Anestesia e Rianimazione'!B16</f>
        <v>ANESTESIA E RIANIMAZIONE</v>
      </c>
      <c r="B143" s="367" t="str">
        <f aca="false">'OF - Anestesia e Rianimazione'!C16</f>
        <v>II</v>
      </c>
      <c r="C143" s="464" t="str">
        <f aca="false">'OF - Anestesia e Rianimazione'!D16</f>
        <v>Neurologia</v>
      </c>
      <c r="D143" s="367" t="str">
        <f aca="false">'OF - Anestesia e Rianimazione'!E16</f>
        <v>MED/26</v>
      </c>
      <c r="E143" s="464" t="str">
        <f aca="false">'OF - Anestesia e Rianimazione'!F16</f>
        <v>Tronco Comune</v>
      </c>
      <c r="F143" s="367" t="str">
        <f aca="false">'OF - Anestesia e Rianimazione'!G16</f>
        <v>B</v>
      </c>
      <c r="G143" s="367" t="n">
        <f aca="false">'OF - Anestesia e Rianimazione'!H16</f>
        <v>0</v>
      </c>
      <c r="H143" s="367" t="n">
        <f aca="false">'OF - Anestesia e Rianimazione'!I16</f>
        <v>0</v>
      </c>
      <c r="I143" s="367" t="n">
        <f aca="false">'OF - Anestesia e Rianimazione'!J16</f>
        <v>2</v>
      </c>
      <c r="J143" s="367" t="n">
        <f aca="false">'OF - Anestesia e Rianimazione'!K16</f>
        <v>2</v>
      </c>
      <c r="K143" s="465" t="str">
        <f aca="false">'OF - Anestesia e Rianimazione'!L16</f>
        <v>Defazio Giovanni</v>
      </c>
      <c r="L143" s="367" t="str">
        <f aca="false">'OF - Anestesia e Rianimazione'!M16</f>
        <v>I</v>
      </c>
      <c r="M143" s="367" t="str">
        <f aca="false">'OF - Anestesia e Rianimazione'!N16</f>
        <v>DSMSP</v>
      </c>
      <c r="N143" s="367" t="str">
        <f aca="false">'OF - Anestesia e Rianimazione'!O16</f>
        <v>DSMSP</v>
      </c>
    </row>
    <row r="144" customFormat="false" ht="13.8" hidden="false" customHeight="false" outlineLevel="0" collapsed="false">
      <c r="A144" s="464" t="str">
        <f aca="false">'OF - Anestesia e Rianimazione'!B19</f>
        <v>ANESTESIA E RIANIMAZIONE</v>
      </c>
      <c r="B144" s="367" t="str">
        <f aca="false">'OF - Anestesia e Rianimazione'!C19</f>
        <v>II</v>
      </c>
      <c r="C144" s="464" t="str">
        <f aca="false">'OF - Anestesia e Rianimazione'!D19</f>
        <v>Neuroradiologia</v>
      </c>
      <c r="D144" s="367" t="str">
        <f aca="false">'OF - Anestesia e Rianimazione'!E19</f>
        <v>MED/37</v>
      </c>
      <c r="E144" s="464" t="str">
        <f aca="false">'OF - Anestesia e Rianimazione'!F19</f>
        <v>Tronco Comune</v>
      </c>
      <c r="F144" s="367" t="str">
        <f aca="false">'OF - Anestesia e Rianimazione'!G19</f>
        <v>B</v>
      </c>
      <c r="G144" s="367" t="n">
        <f aca="false">'OF - Anestesia e Rianimazione'!H19</f>
        <v>0</v>
      </c>
      <c r="H144" s="367" t="n">
        <f aca="false">'OF - Anestesia e Rianimazione'!I19</f>
        <v>0</v>
      </c>
      <c r="I144" s="367" t="n">
        <f aca="false">'OF - Anestesia e Rianimazione'!J19</f>
        <v>2</v>
      </c>
      <c r="J144" s="367" t="n">
        <f aca="false">'OF - Anestesia e Rianimazione'!K19</f>
        <v>2</v>
      </c>
      <c r="K144" s="464" t="str">
        <f aca="false">'OF - Anestesia e Rianimazione'!L19</f>
        <v>Saba Luca</v>
      </c>
      <c r="L144" s="367" t="str">
        <f aca="false">'OF - Anestesia e Rianimazione'!M19</f>
        <v>I</v>
      </c>
      <c r="M144" s="367" t="str">
        <f aca="false">'OF - Anestesia e Rianimazione'!N19</f>
        <v>DSMSP</v>
      </c>
      <c r="N144" s="367" t="str">
        <f aca="false">'OF - Anestesia e Rianimazione'!O19</f>
        <v>DSMSP</v>
      </c>
    </row>
    <row r="145" customFormat="false" ht="13.8" hidden="false" customHeight="false" outlineLevel="0" collapsed="false">
      <c r="A145" s="464" t="str">
        <f aca="false">'OF - Anestesia e Rianimazione'!B17</f>
        <v>ANESTESIA E RIANIMAZIONE</v>
      </c>
      <c r="B145" s="367" t="str">
        <f aca="false">'OF - Anestesia e Rianimazione'!C17</f>
        <v>II</v>
      </c>
      <c r="C145" s="464" t="str">
        <f aca="false">'OF - Anestesia e Rianimazione'!D17</f>
        <v>Pediatria</v>
      </c>
      <c r="D145" s="367" t="str">
        <f aca="false">'OF - Anestesia e Rianimazione'!E17</f>
        <v>MED/38</v>
      </c>
      <c r="E145" s="464" t="str">
        <f aca="false">'OF - Anestesia e Rianimazione'!F17</f>
        <v>Tronco Comune</v>
      </c>
      <c r="F145" s="367" t="str">
        <f aca="false">'OF - Anestesia e Rianimazione'!G17</f>
        <v>B</v>
      </c>
      <c r="G145" s="367" t="n">
        <f aca="false">'OF - Anestesia e Rianimazione'!H17</f>
        <v>0</v>
      </c>
      <c r="H145" s="367" t="n">
        <f aca="false">'OF - Anestesia e Rianimazione'!I17</f>
        <v>0</v>
      </c>
      <c r="I145" s="367" t="n">
        <f aca="false">'OF - Anestesia e Rianimazione'!J17</f>
        <v>4</v>
      </c>
      <c r="J145" s="367" t="n">
        <f aca="false">'OF - Anestesia e Rianimazione'!K17</f>
        <v>4</v>
      </c>
      <c r="K145" s="464" t="str">
        <f aca="false">'OF - Anestesia e Rianimazione'!L17</f>
        <v>Fanos Vassilios</v>
      </c>
      <c r="L145" s="367" t="str">
        <f aca="false">'OF - Anestesia e Rianimazione'!M17</f>
        <v>I</v>
      </c>
      <c r="M145" s="367" t="str">
        <f aca="false">'OF - Anestesia e Rianimazione'!N17</f>
        <v>DSC</v>
      </c>
      <c r="N145" s="367" t="str">
        <f aca="false">'OF - Anestesia e Rianimazione'!O17</f>
        <v>DSC</v>
      </c>
    </row>
    <row r="146" customFormat="false" ht="13.8" hidden="false" customHeight="false" outlineLevel="0" collapsed="false">
      <c r="A146" s="464" t="str">
        <f aca="false">'OF - Anestesia e Rianimazione'!B33</f>
        <v>ANESTESIA E RIANIMAZIONE</v>
      </c>
      <c r="B146" s="367" t="str">
        <f aca="false">'OF - Anestesia e Rianimazione'!C33</f>
        <v>III</v>
      </c>
      <c r="C146" s="464" t="str">
        <f aca="false">'OF - Anestesia e Rianimazione'!D33</f>
        <v>ANESTIOLOGIA
- Anestesia loco-regionale
- Tossicologia
- Terapia del dolore cronico
- Anestesia in chirurgia toracica
- Anestesia nella chirurgia testa collo
- Rianimazione</v>
      </c>
      <c r="D146" s="367" t="str">
        <f aca="false">'OF - Anestesia e Rianimazione'!E33</f>
        <v>MED/41</v>
      </c>
      <c r="E146" s="464" t="str">
        <f aca="false">'OF - Anestesia e Rianimazione'!F33</f>
        <v>Discipline Specifiche per la Tipologia</v>
      </c>
      <c r="F146" s="367" t="str">
        <f aca="false">'OF - Anestesia e Rianimazione'!G33</f>
        <v>B</v>
      </c>
      <c r="G146" s="367" t="n">
        <f aca="false">'OF - Anestesia e Rianimazione'!H33</f>
        <v>0</v>
      </c>
      <c r="H146" s="367" t="n">
        <f aca="false">'OF - Anestesia e Rianimazione'!I33</f>
        <v>0</v>
      </c>
      <c r="I146" s="367" t="n">
        <f aca="false">'OF - Anestesia e Rianimazione'!J33</f>
        <v>6</v>
      </c>
      <c r="J146" s="367" t="n">
        <f aca="false">'OF - Anestesia e Rianimazione'!K33</f>
        <v>6</v>
      </c>
      <c r="K146" s="464" t="str">
        <f aca="false">'OF - Anestesia e Rianimazione'!L33</f>
        <v>Evangelista Maurizio</v>
      </c>
      <c r="L146" s="367" t="str">
        <f aca="false">'OF - Anestesia e Rianimazione'!M33</f>
        <v>R</v>
      </c>
      <c r="M146" s="367" t="str">
        <f aca="false">'OF - Anestesia e Rianimazione'!N33</f>
        <v>ALTRI</v>
      </c>
      <c r="N146" s="367" t="str">
        <f aca="false">'OF - Anestesia e Rianimazione'!O33</f>
        <v>DSMSP</v>
      </c>
    </row>
    <row r="147" customFormat="false" ht="13.8" hidden="false" customHeight="false" outlineLevel="0" collapsed="false">
      <c r="A147" s="464" t="str">
        <f aca="false">'OF - Anestesia e Rianimazione'!B30</f>
        <v>ANESTESIA E RIANIMAZIONE</v>
      </c>
      <c r="B147" s="367" t="str">
        <f aca="false">'OF - Anestesia e Rianimazione'!C30</f>
        <v>III</v>
      </c>
      <c r="C147" s="464" t="str">
        <f aca="false">'OF - Anestesia e Rianimazione'!D30</f>
        <v>ANESTIOLOGIA
- Anestesia loco-regionale
- Tossicologia
- Terapia del dolore cronico
- Anestesia in chirurgia toracica
- Anestesia nella chirurgia testa collo
- Rianimazione</v>
      </c>
      <c r="D147" s="367" t="str">
        <f aca="false">'OF - Anestesia e Rianimazione'!E30</f>
        <v>MED/41</v>
      </c>
      <c r="E147" s="464" t="str">
        <f aca="false">'OF - Anestesia e Rianimazione'!F30</f>
        <v>Discipline Specifiche per la Tipologia</v>
      </c>
      <c r="F147" s="367" t="str">
        <f aca="false">'OF - Anestesia e Rianimazione'!G30</f>
        <v>B</v>
      </c>
      <c r="G147" s="367" t="n">
        <f aca="false">'OF - Anestesia e Rianimazione'!H30</f>
        <v>40</v>
      </c>
      <c r="H147" s="367" t="n">
        <f aca="false">'OF - Anestesia e Rianimazione'!I30</f>
        <v>5</v>
      </c>
      <c r="I147" s="367" t="n">
        <f aca="false">'OF - Anestesia e Rianimazione'!J30</f>
        <v>8</v>
      </c>
      <c r="J147" s="367" t="n">
        <f aca="false">'OF - Anestesia e Rianimazione'!K30</f>
        <v>13</v>
      </c>
      <c r="K147" s="464" t="str">
        <f aca="false">'OF - Anestesia e Rianimazione'!L30</f>
        <v>Finco Gabriele</v>
      </c>
      <c r="L147" s="367" t="str">
        <f aca="false">'OF - Anestesia e Rianimazione'!M30</f>
        <v>I</v>
      </c>
      <c r="M147" s="367" t="str">
        <f aca="false">'OF - Anestesia e Rianimazione'!N30</f>
        <v>DSMSP</v>
      </c>
      <c r="N147" s="367" t="str">
        <f aca="false">'OF - Anestesia e Rianimazione'!O30</f>
        <v>DSMSP</v>
      </c>
    </row>
    <row r="148" customFormat="false" ht="13.8" hidden="false" customHeight="false" outlineLevel="0" collapsed="false">
      <c r="A148" s="464" t="str">
        <f aca="false">'OF - Anestesia e Rianimazione'!B31</f>
        <v>ANESTESIA E RIANIMAZIONE</v>
      </c>
      <c r="B148" s="367" t="str">
        <f aca="false">'OF - Anestesia e Rianimazione'!C31</f>
        <v>III</v>
      </c>
      <c r="C148" s="464" t="str">
        <f aca="false">'OF - Anestesia e Rianimazione'!D31</f>
        <v>ANESTIOLOGIA
- Anestesia loco-regionale
- Tossicologia
- Terapia del dolore cronico
- Anestesia in chirurgia toracica
- Anestesia nella chirurgia testa collo
- Rianimazione</v>
      </c>
      <c r="D148" s="367" t="str">
        <f aca="false">'OF - Anestesia e Rianimazione'!E31</f>
        <v>MED/41</v>
      </c>
      <c r="E148" s="464" t="str">
        <f aca="false">'OF - Anestesia e Rianimazione'!F31</f>
        <v>Discipline Specifiche per la Tipologia</v>
      </c>
      <c r="F148" s="367" t="str">
        <f aca="false">'OF - Anestesia e Rianimazione'!G31</f>
        <v>B</v>
      </c>
      <c r="G148" s="367" t="n">
        <f aca="false">'OF - Anestesia e Rianimazione'!H31</f>
        <v>32</v>
      </c>
      <c r="H148" s="367" t="n">
        <f aca="false">'OF - Anestesia e Rianimazione'!I31</f>
        <v>4</v>
      </c>
      <c r="I148" s="367" t="n">
        <f aca="false">'OF - Anestesia e Rianimazione'!J31</f>
        <v>6</v>
      </c>
      <c r="J148" s="367" t="n">
        <f aca="false">'OF - Anestesia e Rianimazione'!K31</f>
        <v>10</v>
      </c>
      <c r="K148" s="464" t="str">
        <f aca="false">'OF - Anestesia e Rianimazione'!L31</f>
        <v>Musu Mario</v>
      </c>
      <c r="L148" s="367" t="str">
        <f aca="false">'OF - Anestesia e Rianimazione'!M31</f>
        <v>II</v>
      </c>
      <c r="M148" s="367" t="str">
        <f aca="false">'OF - Anestesia e Rianimazione'!N31</f>
        <v>DSMSP</v>
      </c>
      <c r="N148" s="367" t="str">
        <f aca="false">'OF - Anestesia e Rianimazione'!O31</f>
        <v>DSMSP</v>
      </c>
    </row>
    <row r="149" customFormat="false" ht="13.8" hidden="false" customHeight="false" outlineLevel="0" collapsed="false">
      <c r="A149" s="464" t="str">
        <f aca="false">'OF - Anestesia e Rianimazione'!B32</f>
        <v>ANESTESIA E RIANIMAZIONE</v>
      </c>
      <c r="B149" s="367" t="str">
        <f aca="false">'OF - Anestesia e Rianimazione'!C32</f>
        <v>III</v>
      </c>
      <c r="C149" s="464" t="str">
        <f aca="false">'OF - Anestesia e Rianimazione'!D32</f>
        <v>ANESTIOLOGIA
- Anestesia loco-regionale
- Tossicologia
- Terapia del dolore cronico
- Anestesia in chirurgia toracica
- Anestesia nella chirurgia testa collo
- Rianimazione</v>
      </c>
      <c r="D149" s="367" t="str">
        <f aca="false">'OF - Anestesia e Rianimazione'!E32</f>
        <v>MED/41</v>
      </c>
      <c r="E149" s="464" t="str">
        <f aca="false">'OF - Anestesia e Rianimazione'!F32</f>
        <v>Discipline Specifiche per la Tipologia</v>
      </c>
      <c r="F149" s="367" t="str">
        <f aca="false">'OF - Anestesia e Rianimazione'!G32</f>
        <v>B</v>
      </c>
      <c r="G149" s="367" t="n">
        <f aca="false">'OF - Anestesia e Rianimazione'!H32</f>
        <v>0</v>
      </c>
      <c r="H149" s="367" t="n">
        <f aca="false">'OF - Anestesia e Rianimazione'!I32</f>
        <v>0</v>
      </c>
      <c r="I149" s="367" t="n">
        <f aca="false">'OF - Anestesia e Rianimazione'!J32</f>
        <v>6</v>
      </c>
      <c r="J149" s="367" t="n">
        <f aca="false">'OF - Anestesia e Rianimazione'!K32</f>
        <v>6</v>
      </c>
      <c r="K149" s="464" t="str">
        <f aca="false">'OF - Anestesia e Rianimazione'!L32</f>
        <v>Musu Mario</v>
      </c>
      <c r="L149" s="367" t="str">
        <f aca="false">'OF - Anestesia e Rianimazione'!M32</f>
        <v>II</v>
      </c>
      <c r="M149" s="367" t="str">
        <f aca="false">'OF - Anestesia e Rianimazione'!N32</f>
        <v>DSMSP</v>
      </c>
      <c r="N149" s="367" t="str">
        <f aca="false">'OF - Anestesia e Rianimazione'!O32</f>
        <v>DSMSP</v>
      </c>
    </row>
    <row r="150" customFormat="false" ht="13.8" hidden="false" customHeight="false" outlineLevel="0" collapsed="false">
      <c r="A150" s="464" t="str">
        <f aca="false">'OF - Anestesia e Rianimazione'!B27</f>
        <v>ANESTESIA E RIANIMAZIONE</v>
      </c>
      <c r="B150" s="367" t="str">
        <f aca="false">'OF - Anestesia e Rianimazione'!C27</f>
        <v>III</v>
      </c>
      <c r="C150" s="464" t="str">
        <f aca="false">'OF - Anestesia e Rianimazione'!D27</f>
        <v>Chirurgia Generale</v>
      </c>
      <c r="D150" s="367" t="str">
        <f aca="false">'OF - Anestesia e Rianimazione'!E27</f>
        <v>MED/18</v>
      </c>
      <c r="E150" s="464" t="str">
        <f aca="false">'OF - Anestesia e Rianimazione'!F27</f>
        <v>Tronco Comune</v>
      </c>
      <c r="F150" s="367" t="str">
        <f aca="false">'OF - Anestesia e Rianimazione'!G27</f>
        <v>B</v>
      </c>
      <c r="G150" s="367" t="n">
        <f aca="false">'OF - Anestesia e Rianimazione'!H27</f>
        <v>0</v>
      </c>
      <c r="H150" s="367" t="n">
        <f aca="false">'OF - Anestesia e Rianimazione'!I27</f>
        <v>0</v>
      </c>
      <c r="I150" s="367" t="n">
        <f aca="false">'OF - Anestesia e Rianimazione'!J27</f>
        <v>12</v>
      </c>
      <c r="J150" s="367" t="n">
        <f aca="false">'OF - Anestesia e Rianimazione'!K27</f>
        <v>12</v>
      </c>
      <c r="K150" s="464" t="str">
        <f aca="false">'OF - Anestesia e Rianimazione'!L27</f>
        <v>Calò Pietro Giorgio</v>
      </c>
      <c r="L150" s="367" t="str">
        <f aca="false">'OF - Anestesia e Rianimazione'!M27</f>
        <v>I</v>
      </c>
      <c r="M150" s="367" t="str">
        <f aca="false">'OF - Anestesia e Rianimazione'!N27</f>
        <v>DSC</v>
      </c>
      <c r="N150" s="367" t="str">
        <f aca="false">'OF - Anestesia e Rianimazione'!O27</f>
        <v>DSC</v>
      </c>
    </row>
    <row r="151" customFormat="false" ht="13.8" hidden="false" customHeight="false" outlineLevel="0" collapsed="false">
      <c r="A151" s="464" t="str">
        <f aca="false">'OF - Anestesia e Rianimazione'!B37</f>
        <v>ANESTESIA E RIANIMAZIONE</v>
      </c>
      <c r="B151" s="367" t="str">
        <f aca="false">'OF - Anestesia e Rianimazione'!C37</f>
        <v>III</v>
      </c>
      <c r="C151" s="464" t="str">
        <f aca="false">'OF - Anestesia e Rianimazione'!D37</f>
        <v>Malattie Cardiovascolari</v>
      </c>
      <c r="D151" s="367" t="str">
        <f aca="false">'OF - Anestesia e Rianimazione'!E37</f>
        <v>MED/11</v>
      </c>
      <c r="E151" s="464" t="str">
        <f aca="false">'OF - Anestesia e Rianimazione'!F37</f>
        <v>Discipline Affini o Integrative</v>
      </c>
      <c r="F151" s="367" t="str">
        <f aca="false">'OF - Anestesia e Rianimazione'!G37</f>
        <v>C</v>
      </c>
      <c r="G151" s="367" t="n">
        <f aca="false">'OF - Anestesia e Rianimazione'!H37</f>
        <v>8</v>
      </c>
      <c r="H151" s="367" t="n">
        <f aca="false">'OF - Anestesia e Rianimazione'!I37</f>
        <v>1</v>
      </c>
      <c r="I151" s="367" t="n">
        <f aca="false">'OF - Anestesia e Rianimazione'!J37</f>
        <v>0</v>
      </c>
      <c r="J151" s="367" t="n">
        <f aca="false">'OF - Anestesia e Rianimazione'!K37</f>
        <v>1</v>
      </c>
      <c r="K151" s="464" t="str">
        <f aca="false">'OF - Anestesia e Rianimazione'!L37</f>
        <v>Meloni Luigi</v>
      </c>
      <c r="L151" s="367" t="str">
        <f aca="false">'OF - Anestesia e Rianimazione'!M37</f>
        <v>I</v>
      </c>
      <c r="M151" s="367" t="str">
        <f aca="false">'OF - Anestesia e Rianimazione'!N37</f>
        <v>DSMSP</v>
      </c>
      <c r="N151" s="367" t="str">
        <f aca="false">'OF - Anestesia e Rianimazione'!O37</f>
        <v>DSMSP</v>
      </c>
    </row>
    <row r="152" customFormat="false" ht="13.8" hidden="false" customHeight="false" outlineLevel="0" collapsed="false">
      <c r="A152" s="464" t="str">
        <f aca="false">'OF - Anestesia e Rianimazione'!B36</f>
        <v>ANESTESIA E RIANIMAZIONE</v>
      </c>
      <c r="B152" s="367" t="str">
        <f aca="false">'OF - Anestesia e Rianimazione'!C36</f>
        <v>III</v>
      </c>
      <c r="C152" s="464" t="str">
        <f aca="false">'OF - Anestesia e Rianimazione'!D36</f>
        <v>Mattie Apparato Respitario</v>
      </c>
      <c r="D152" s="367" t="str">
        <f aca="false">'OF - Anestesia e Rianimazione'!E36</f>
        <v>MED/10</v>
      </c>
      <c r="E152" s="464" t="str">
        <f aca="false">'OF - Anestesia e Rianimazione'!F36</f>
        <v>Discipline Affini o Integrative</v>
      </c>
      <c r="F152" s="367" t="str">
        <f aca="false">'OF - Anestesia e Rianimazione'!G36</f>
        <v>C</v>
      </c>
      <c r="G152" s="367" t="n">
        <f aca="false">'OF - Anestesia e Rianimazione'!H36</f>
        <v>0</v>
      </c>
      <c r="H152" s="367" t="n">
        <f aca="false">'OF - Anestesia e Rianimazione'!I36</f>
        <v>0</v>
      </c>
      <c r="I152" s="367" t="n">
        <f aca="false">'OF - Anestesia e Rianimazione'!J36</f>
        <v>1</v>
      </c>
      <c r="J152" s="367" t="n">
        <f aca="false">'OF - Anestesia e Rianimazione'!K36</f>
        <v>1</v>
      </c>
      <c r="K152" s="464" t="str">
        <f aca="false">'OF - Anestesia e Rianimazione'!L36</f>
        <v>Montisci Roberta</v>
      </c>
      <c r="L152" s="367" t="str">
        <f aca="false">'OF - Anestesia e Rianimazione'!M36</f>
        <v>II</v>
      </c>
      <c r="M152" s="367" t="str">
        <f aca="false">'OF - Anestesia e Rianimazione'!N36</f>
        <v>DSMSP</v>
      </c>
      <c r="N152" s="367" t="str">
        <f aca="false">'OF - Anestesia e Rianimazione'!O36</f>
        <v>DSMSP</v>
      </c>
    </row>
    <row r="153" customFormat="false" ht="13.8" hidden="false" customHeight="false" outlineLevel="0" collapsed="false">
      <c r="A153" s="464" t="str">
        <f aca="false">'OF - Anestesia e Rianimazione'!B29</f>
        <v>ANESTESIA E RIANIMAZIONE</v>
      </c>
      <c r="B153" s="367" t="str">
        <f aca="false">'OF - Anestesia e Rianimazione'!C29</f>
        <v>III</v>
      </c>
      <c r="C153" s="464" t="str">
        <f aca="false">'OF - Anestesia e Rianimazione'!D29</f>
        <v>Medicina Interna</v>
      </c>
      <c r="D153" s="367" t="str">
        <f aca="false">'OF - Anestesia e Rianimazione'!E29</f>
        <v>MED/09</v>
      </c>
      <c r="E153" s="464" t="str">
        <f aca="false">'OF - Anestesia e Rianimazione'!F29</f>
        <v>Tronco Comune</v>
      </c>
      <c r="F153" s="367" t="str">
        <f aca="false">'OF - Anestesia e Rianimazione'!G29</f>
        <v>B</v>
      </c>
      <c r="G153" s="367" t="n">
        <f aca="false">'OF - Anestesia e Rianimazione'!H29</f>
        <v>0</v>
      </c>
      <c r="H153" s="367" t="n">
        <f aca="false">'OF - Anestesia e Rianimazione'!I29</f>
        <v>0</v>
      </c>
      <c r="I153" s="367" t="n">
        <f aca="false">'OF - Anestesia e Rianimazione'!J29</f>
        <v>6</v>
      </c>
      <c r="J153" s="367" t="n">
        <f aca="false">'OF - Anestesia e Rianimazione'!K29</f>
        <v>6</v>
      </c>
      <c r="K153" s="464" t="str">
        <f aca="false">'OF - Anestesia e Rianimazione'!L29</f>
        <v>Scuteri Angelo</v>
      </c>
      <c r="L153" s="367" t="str">
        <f aca="false">'OF - Anestesia e Rianimazione'!M29</f>
        <v>I</v>
      </c>
      <c r="M153" s="367" t="str">
        <f aca="false">'OF - Anestesia e Rianimazione'!N29</f>
        <v>DSMSP</v>
      </c>
      <c r="N153" s="367" t="str">
        <f aca="false">'OF - Anestesia e Rianimazione'!O29</f>
        <v>DSMSP</v>
      </c>
    </row>
    <row r="154" customFormat="false" ht="13.8" hidden="false" customHeight="false" outlineLevel="0" collapsed="false">
      <c r="A154" s="464" t="str">
        <f aca="false">'OF - Anestesia e Rianimazione'!B34</f>
        <v>ANESTESIA E RIANIMAZIONE</v>
      </c>
      <c r="B154" s="367" t="str">
        <f aca="false">'OF - Anestesia e Rianimazione'!C34</f>
        <v>III</v>
      </c>
      <c r="C154" s="464" t="str">
        <f aca="false">'OF - Anestesia e Rianimazione'!D34</f>
        <v>Medicina Legale</v>
      </c>
      <c r="D154" s="367" t="str">
        <f aca="false">'OF - Anestesia e Rianimazione'!E34</f>
        <v>MED/43</v>
      </c>
      <c r="E154" s="464" t="str">
        <f aca="false">'OF - Anestesia e Rianimazione'!F34</f>
        <v>Discipline Affini o Integrative</v>
      </c>
      <c r="F154" s="367" t="str">
        <f aca="false">'OF - Anestesia e Rianimazione'!G34</f>
        <v>C</v>
      </c>
      <c r="G154" s="367" t="n">
        <f aca="false">'OF - Anestesia e Rianimazione'!H34</f>
        <v>8</v>
      </c>
      <c r="H154" s="367" t="n">
        <f aca="false">'OF - Anestesia e Rianimazione'!I34</f>
        <v>1</v>
      </c>
      <c r="I154" s="367" t="n">
        <f aca="false">'OF - Anestesia e Rianimazione'!J34</f>
        <v>0</v>
      </c>
      <c r="J154" s="367" t="n">
        <f aca="false">'OF - Anestesia e Rianimazione'!K34</f>
        <v>1</v>
      </c>
      <c r="K154" s="464" t="str">
        <f aca="false">'OF - Anestesia e Rianimazione'!L34</f>
        <v>D'Aloja Ernesto</v>
      </c>
      <c r="L154" s="367" t="str">
        <f aca="false">'OF - Anestesia e Rianimazione'!M34</f>
        <v>I</v>
      </c>
      <c r="M154" s="367" t="str">
        <f aca="false">'OF - Anestesia e Rianimazione'!N34</f>
        <v>DSMSP</v>
      </c>
      <c r="N154" s="367" t="str">
        <f aca="false">'OF - Anestesia e Rianimazione'!O34</f>
        <v>DSMSP</v>
      </c>
    </row>
    <row r="155" customFormat="false" ht="13.8" hidden="false" customHeight="false" outlineLevel="0" collapsed="false">
      <c r="A155" s="464" t="str">
        <f aca="false">'OF - Anestesia e Rianimazione'!B38</f>
        <v>ANESTESIA E RIANIMAZIONE</v>
      </c>
      <c r="B155" s="367" t="str">
        <f aca="false">'OF - Anestesia e Rianimazione'!C38</f>
        <v>III</v>
      </c>
      <c r="C155" s="464" t="str">
        <f aca="false">'OF - Anestesia e Rianimazione'!D38</f>
        <v>Nefrologia</v>
      </c>
      <c r="D155" s="367" t="str">
        <f aca="false">'OF - Anestesia e Rianimazione'!E38</f>
        <v>MED/14</v>
      </c>
      <c r="E155" s="464" t="str">
        <f aca="false">'OF - Anestesia e Rianimazione'!F38</f>
        <v>Discipline Affini o Integrative</v>
      </c>
      <c r="F155" s="367" t="str">
        <f aca="false">'OF - Anestesia e Rianimazione'!G38</f>
        <v>C</v>
      </c>
      <c r="G155" s="367" t="n">
        <f aca="false">'OF - Anestesia e Rianimazione'!H38</f>
        <v>0</v>
      </c>
      <c r="H155" s="367" t="n">
        <f aca="false">'OF - Anestesia e Rianimazione'!I38</f>
        <v>0</v>
      </c>
      <c r="I155" s="367" t="n">
        <f aca="false">'OF - Anestesia e Rianimazione'!J38</f>
        <v>1</v>
      </c>
      <c r="J155" s="367" t="n">
        <f aca="false">'OF - Anestesia e Rianimazione'!K38</f>
        <v>1</v>
      </c>
      <c r="K155" s="464" t="str">
        <f aca="false">'OF - Anestesia e Rianimazione'!L38</f>
        <v>Pani Antonello</v>
      </c>
      <c r="L155" s="367" t="str">
        <f aca="false">'OF - Anestesia e Rianimazione'!M38</f>
        <v>II</v>
      </c>
      <c r="M155" s="367" t="str">
        <f aca="false">'OF - Anestesia e Rianimazione'!N38</f>
        <v>DSMSP</v>
      </c>
      <c r="N155" s="367" t="str">
        <f aca="false">'OF - Anestesia e Rianimazione'!O38</f>
        <v>DSMSP</v>
      </c>
    </row>
    <row r="156" customFormat="false" ht="13.8" hidden="false" customHeight="false" outlineLevel="0" collapsed="false">
      <c r="A156" s="464" t="str">
        <f aca="false">'OF - Anestesia e Rianimazione'!B28</f>
        <v>ANESTESIA E RIANIMAZIONE</v>
      </c>
      <c r="B156" s="367" t="str">
        <f aca="false">'OF - Anestesia e Rianimazione'!C28</f>
        <v>III</v>
      </c>
      <c r="C156" s="464" t="str">
        <f aca="false">'OF - Anestesia e Rianimazione'!D28</f>
        <v>Neurologia</v>
      </c>
      <c r="D156" s="367" t="str">
        <f aca="false">'OF - Anestesia e Rianimazione'!E28</f>
        <v>MED/26</v>
      </c>
      <c r="E156" s="464" t="str">
        <f aca="false">'OF - Anestesia e Rianimazione'!F28</f>
        <v>Tronco Comune</v>
      </c>
      <c r="F156" s="367" t="str">
        <f aca="false">'OF - Anestesia e Rianimazione'!G28</f>
        <v>B</v>
      </c>
      <c r="G156" s="367" t="n">
        <f aca="false">'OF - Anestesia e Rianimazione'!H28</f>
        <v>0</v>
      </c>
      <c r="H156" s="367" t="n">
        <f aca="false">'OF - Anestesia e Rianimazione'!I28</f>
        <v>0</v>
      </c>
      <c r="I156" s="367" t="n">
        <f aca="false">'OF - Anestesia e Rianimazione'!J28</f>
        <v>2</v>
      </c>
      <c r="J156" s="367" t="n">
        <f aca="false">'OF - Anestesia e Rianimazione'!K28</f>
        <v>2</v>
      </c>
      <c r="K156" s="465" t="str">
        <f aca="false">'OF - Anestesia e Rianimazione'!L28</f>
        <v>Defazio Giovanni</v>
      </c>
      <c r="L156" s="367" t="str">
        <f aca="false">'OF - Anestesia e Rianimazione'!M28</f>
        <v>I</v>
      </c>
      <c r="M156" s="367" t="str">
        <f aca="false">'OF - Anestesia e Rianimazione'!N28</f>
        <v>DSMSP</v>
      </c>
      <c r="N156" s="367" t="str">
        <f aca="false">'OF - Anestesia e Rianimazione'!O28</f>
        <v>DSMSP</v>
      </c>
    </row>
    <row r="157" customFormat="false" ht="13.8" hidden="false" customHeight="false" outlineLevel="0" collapsed="false">
      <c r="A157" s="464" t="str">
        <f aca="false">'OF - Anestesia e Rianimazione'!B35</f>
        <v>ANESTESIA E RIANIMAZIONE</v>
      </c>
      <c r="B157" s="367" t="str">
        <f aca="false">'OF - Anestesia e Rianimazione'!C35</f>
        <v>III</v>
      </c>
      <c r="C157" s="464" t="str">
        <f aca="false">'OF - Anestesia e Rianimazione'!D35</f>
        <v>Oncologia Medica</v>
      </c>
      <c r="D157" s="367" t="str">
        <f aca="false">'OF - Anestesia e Rianimazione'!E35</f>
        <v>MED/06</v>
      </c>
      <c r="E157" s="464" t="str">
        <f aca="false">'OF - Anestesia e Rianimazione'!F35</f>
        <v>Discipline Affini o Integrative</v>
      </c>
      <c r="F157" s="367" t="str">
        <f aca="false">'OF - Anestesia e Rianimazione'!G35</f>
        <v>C</v>
      </c>
      <c r="G157" s="367" t="n">
        <f aca="false">'OF - Anestesia e Rianimazione'!H35</f>
        <v>8</v>
      </c>
      <c r="H157" s="367" t="n">
        <f aca="false">'OF - Anestesia e Rianimazione'!I35</f>
        <v>1</v>
      </c>
      <c r="I157" s="367" t="n">
        <f aca="false">'OF - Anestesia e Rianimazione'!J35</f>
        <v>0</v>
      </c>
      <c r="J157" s="367" t="n">
        <f aca="false">'OF - Anestesia e Rianimazione'!K35</f>
        <v>1</v>
      </c>
      <c r="K157" s="464" t="str">
        <f aca="false">'OF - Anestesia e Rianimazione'!L35</f>
        <v>Madeddu Clelia</v>
      </c>
      <c r="L157" s="367" t="str">
        <f aca="false">'OF - Anestesia e Rianimazione'!M35</f>
        <v>II</v>
      </c>
      <c r="M157" s="367" t="str">
        <f aca="false">'OF - Anestesia e Rianimazione'!N35</f>
        <v>DSMSP</v>
      </c>
      <c r="N157" s="367" t="str">
        <f aca="false">'OF - Anestesia e Rianimazione'!O35</f>
        <v>DSMSP</v>
      </c>
    </row>
    <row r="158" customFormat="false" ht="13.8" hidden="false" customHeight="false" outlineLevel="0" collapsed="false">
      <c r="A158" s="464" t="str">
        <f aca="false">'OF - Anestesia e Rianimazione'!B50</f>
        <v>ANESTESIA E RIANIMAZIONE</v>
      </c>
      <c r="B158" s="367" t="str">
        <f aca="false">'OF - Anestesia e Rianimazione'!C50</f>
        <v>IV</v>
      </c>
      <c r="C158" s="464" t="str">
        <f aca="false">'OF - Anestesia e Rianimazione'!D50</f>
        <v>ANESTIOLOGIA
- Rianimazione
- Anestesia in cardiochirurgia
- Anestesia nelle specialità chirurgiche
- Sindromi dolorose complesse
- Cure Palliative</v>
      </c>
      <c r="D158" s="367" t="str">
        <f aca="false">'OF - Anestesia e Rianimazione'!E50</f>
        <v>MED/41</v>
      </c>
      <c r="E158" s="464" t="str">
        <f aca="false">'OF - Anestesia e Rianimazione'!F50</f>
        <v>Discipline Specifiche per la Tipologia</v>
      </c>
      <c r="F158" s="367" t="str">
        <f aca="false">'OF - Anestesia e Rianimazione'!G50</f>
        <v>B</v>
      </c>
      <c r="G158" s="367" t="n">
        <f aca="false">'OF - Anestesia e Rianimazione'!H50</f>
        <v>0</v>
      </c>
      <c r="H158" s="367" t="n">
        <f aca="false">'OF - Anestesia e Rianimazione'!I50</f>
        <v>0</v>
      </c>
      <c r="I158" s="367" t="n">
        <f aca="false">'OF - Anestesia e Rianimazione'!J50</f>
        <v>9</v>
      </c>
      <c r="J158" s="367" t="n">
        <f aca="false">'OF - Anestesia e Rianimazione'!K50</f>
        <v>9</v>
      </c>
      <c r="K158" s="465" t="str">
        <f aca="false">'OF - Anestesia e Rianimazione'!L50</f>
        <v>Finco Gabriele</v>
      </c>
      <c r="L158" s="367" t="str">
        <f aca="false">'OF - Anestesia e Rianimazione'!M50</f>
        <v>I</v>
      </c>
      <c r="M158" s="367" t="str">
        <f aca="false">'OF - Anestesia e Rianimazione'!N50</f>
        <v>DSMSP</v>
      </c>
      <c r="N158" s="367" t="str">
        <f aca="false">'OF - Anestesia e Rianimazione'!O50</f>
        <v>DSMSP</v>
      </c>
    </row>
    <row r="159" customFormat="false" ht="13.8" hidden="false" customHeight="false" outlineLevel="0" collapsed="false">
      <c r="A159" s="464" t="str">
        <f aca="false">'OF - Anestesia e Rianimazione'!B48</f>
        <v>ANESTESIA E RIANIMAZIONE</v>
      </c>
      <c r="B159" s="367" t="str">
        <f aca="false">'OF - Anestesia e Rianimazione'!C48</f>
        <v>IV</v>
      </c>
      <c r="C159" s="464" t="str">
        <f aca="false">'OF - Anestesia e Rianimazione'!D48</f>
        <v>ANESTIOLOGIA
- Rianimazione
- Anestesia in cardiochirurgia
- Anestesia nelle specialità chirurgiche
- Sindromi dolorose complesse
- Cure Palliative</v>
      </c>
      <c r="D159" s="367" t="str">
        <f aca="false">'OF - Anestesia e Rianimazione'!E48</f>
        <v>MED/41</v>
      </c>
      <c r="E159" s="464" t="str">
        <f aca="false">'OF - Anestesia e Rianimazione'!F48</f>
        <v>Discipline Specifiche per la Tipologia</v>
      </c>
      <c r="F159" s="367" t="str">
        <f aca="false">'OF - Anestesia e Rianimazione'!G48</f>
        <v>B</v>
      </c>
      <c r="G159" s="367" t="n">
        <f aca="false">'OF - Anestesia e Rianimazione'!H48</f>
        <v>32</v>
      </c>
      <c r="H159" s="367" t="n">
        <f aca="false">'OF - Anestesia e Rianimazione'!I48</f>
        <v>4</v>
      </c>
      <c r="I159" s="367" t="n">
        <f aca="false">'OF - Anestesia e Rianimazione'!J48</f>
        <v>9</v>
      </c>
      <c r="J159" s="367" t="n">
        <f aca="false">'OF - Anestesia e Rianimazione'!K48</f>
        <v>13</v>
      </c>
      <c r="K159" s="464" t="str">
        <f aca="false">'OF - Anestesia e Rianimazione'!L48</f>
        <v>Finco Gabriele</v>
      </c>
      <c r="L159" s="367" t="str">
        <f aca="false">'OF - Anestesia e Rianimazione'!M48</f>
        <v>I</v>
      </c>
      <c r="M159" s="367" t="str">
        <f aca="false">'OF - Anestesia e Rianimazione'!N48</f>
        <v>DSMSP</v>
      </c>
      <c r="N159" s="367" t="str">
        <f aca="false">'OF - Anestesia e Rianimazione'!O48</f>
        <v>DSMSP</v>
      </c>
    </row>
    <row r="160" customFormat="false" ht="13.8" hidden="false" customHeight="false" outlineLevel="0" collapsed="false">
      <c r="A160" s="464" t="str">
        <f aca="false">'OF - Anestesia e Rianimazione'!B49</f>
        <v>ANESTESIA E RIANIMAZIONE</v>
      </c>
      <c r="B160" s="367" t="str">
        <f aca="false">'OF - Anestesia e Rianimazione'!C49</f>
        <v>IV</v>
      </c>
      <c r="C160" s="464" t="str">
        <f aca="false">'OF - Anestesia e Rianimazione'!D49</f>
        <v>ANESTIOLOGIA
- Rianimazione
- Anestesia in cardiochirurgia
- Anestesia nelle specialità chirurgiche
- Sindromi dolorose complesse
- Cure Palliative</v>
      </c>
      <c r="D160" s="367" t="str">
        <f aca="false">'OF - Anestesia e Rianimazione'!E49</f>
        <v>MED/41</v>
      </c>
      <c r="E160" s="464" t="str">
        <f aca="false">'OF - Anestesia e Rianimazione'!F49</f>
        <v>Discipline Specifiche per la Tipologia</v>
      </c>
      <c r="F160" s="367" t="str">
        <f aca="false">'OF - Anestesia e Rianimazione'!G49</f>
        <v>B</v>
      </c>
      <c r="G160" s="367" t="n">
        <f aca="false">'OF - Anestesia e Rianimazione'!H49</f>
        <v>32</v>
      </c>
      <c r="H160" s="367" t="n">
        <f aca="false">'OF - Anestesia e Rianimazione'!I49</f>
        <v>4</v>
      </c>
      <c r="I160" s="367" t="n">
        <f aca="false">'OF - Anestesia e Rianimazione'!J49</f>
        <v>9</v>
      </c>
      <c r="J160" s="367" t="n">
        <f aca="false">'OF - Anestesia e Rianimazione'!K49</f>
        <v>13</v>
      </c>
      <c r="K160" s="464" t="str">
        <f aca="false">'OF - Anestesia e Rianimazione'!L49</f>
        <v>Musu Mario</v>
      </c>
      <c r="L160" s="367" t="str">
        <f aca="false">'OF - Anestesia e Rianimazione'!M49</f>
        <v>II</v>
      </c>
      <c r="M160" s="367" t="str">
        <f aca="false">'OF - Anestesia e Rianimazione'!N49</f>
        <v>DSMSP</v>
      </c>
      <c r="N160" s="367" t="str">
        <f aca="false">'OF - Anestesia e Rianimazione'!O49</f>
        <v>DSMSP</v>
      </c>
    </row>
    <row r="161" customFormat="false" ht="13.8" hidden="false" customHeight="false" outlineLevel="0" collapsed="false">
      <c r="A161" s="464" t="str">
        <f aca="false">'OF - Anestesia e Rianimazione'!B43</f>
        <v>ANESTESIA E RIANIMAZIONE</v>
      </c>
      <c r="B161" s="367" t="str">
        <f aca="false">'OF - Anestesia e Rianimazione'!C43</f>
        <v>IV</v>
      </c>
      <c r="C161" s="464" t="str">
        <f aca="false">'OF - Anestesia e Rianimazione'!D43</f>
        <v>Diagnostica per Immagini</v>
      </c>
      <c r="D161" s="367" t="str">
        <f aca="false">'OF - Anestesia e Rianimazione'!E43</f>
        <v>MED/36</v>
      </c>
      <c r="E161" s="464" t="str">
        <f aca="false">'OF - Anestesia e Rianimazione'!F43</f>
        <v>Tronco Comune</v>
      </c>
      <c r="F161" s="367" t="str">
        <f aca="false">'OF - Anestesia e Rianimazione'!G43</f>
        <v>B</v>
      </c>
      <c r="G161" s="367" t="n">
        <f aca="false">'OF - Anestesia e Rianimazione'!H43</f>
        <v>0</v>
      </c>
      <c r="H161" s="367" t="n">
        <f aca="false">'OF - Anestesia e Rianimazione'!I43</f>
        <v>0</v>
      </c>
      <c r="I161" s="367" t="n">
        <f aca="false">'OF - Anestesia e Rianimazione'!J43</f>
        <v>2</v>
      </c>
      <c r="J161" s="367" t="n">
        <f aca="false">'OF - Anestesia e Rianimazione'!K43</f>
        <v>2</v>
      </c>
      <c r="K161" s="464" t="str">
        <f aca="false">'OF - Anestesia e Rianimazione'!L43</f>
        <v>Saba Luca</v>
      </c>
      <c r="L161" s="367" t="str">
        <f aca="false">'OF - Anestesia e Rianimazione'!M43</f>
        <v>I</v>
      </c>
      <c r="M161" s="367" t="str">
        <f aca="false">'OF - Anestesia e Rianimazione'!N43</f>
        <v>DSMSP</v>
      </c>
      <c r="N161" s="367" t="str">
        <f aca="false">'OF - Anestesia e Rianimazione'!O43</f>
        <v>DSMSP</v>
      </c>
    </row>
    <row r="162" customFormat="false" ht="13.8" hidden="false" customHeight="false" outlineLevel="0" collapsed="false">
      <c r="A162" s="464" t="str">
        <f aca="false">'OF - Anestesia e Rianimazione'!B52</f>
        <v>ANESTESIA E RIANIMAZIONE</v>
      </c>
      <c r="B162" s="367" t="str">
        <f aca="false">'OF - Anestesia e Rianimazione'!C52</f>
        <v>IV</v>
      </c>
      <c r="C162" s="464" t="str">
        <f aca="false">'OF - Anestesia e Rianimazione'!D52</f>
        <v>La Cartella Informatizzata</v>
      </c>
      <c r="D162" s="367" t="str">
        <f aca="false">'OF - Anestesia e Rianimazione'!E52</f>
        <v>INF/01</v>
      </c>
      <c r="E162" s="464" t="str">
        <f aca="false">'OF - Anestesia e Rianimazione'!F52</f>
        <v>Abilità Informatiche</v>
      </c>
      <c r="F162" s="367" t="str">
        <f aca="false">'OF - Anestesia e Rianimazione'!G52</f>
        <v>F</v>
      </c>
      <c r="G162" s="367" t="n">
        <f aca="false">'OF - Anestesia e Rianimazione'!H52</f>
        <v>24</v>
      </c>
      <c r="H162" s="367" t="n">
        <f aca="false">'OF - Anestesia e Rianimazione'!I52</f>
        <v>3</v>
      </c>
      <c r="I162" s="367" t="str">
        <f aca="false">'OF - Anestesia e Rianimazione'!J52</f>
        <v>-</v>
      </c>
      <c r="J162" s="367" t="n">
        <f aca="false">'OF - Anestesia e Rianimazione'!K52</f>
        <v>3</v>
      </c>
      <c r="K162" s="464" t="str">
        <f aca="false">'OF - Anestesia e Rianimazione'!L52</f>
        <v>Casanova Andrea</v>
      </c>
      <c r="L162" s="367" t="str">
        <f aca="false">'OF - Anestesia e Rianimazione'!M52</f>
        <v>R</v>
      </c>
      <c r="M162" s="367" t="str">
        <f aca="false">'OF - Anestesia e Rianimazione'!N52</f>
        <v>DMI</v>
      </c>
      <c r="N162" s="367" t="str">
        <f aca="false">'OF - Anestesia e Rianimazione'!O52</f>
        <v>DMI</v>
      </c>
    </row>
    <row r="163" customFormat="false" ht="13.8" hidden="false" customHeight="false" outlineLevel="0" collapsed="false">
      <c r="A163" s="464" t="str">
        <f aca="false">'OF - Anestesia e Rianimazione'!B51</f>
        <v>ANESTESIA E RIANIMAZIONE</v>
      </c>
      <c r="B163" s="367" t="str">
        <f aca="false">'OF - Anestesia e Rianimazione'!C51</f>
        <v>IV</v>
      </c>
      <c r="C163" s="464" t="str">
        <f aca="false">'OF - Anestesia e Rianimazione'!D51</f>
        <v>Lingua Inglese</v>
      </c>
      <c r="D163" s="367" t="str">
        <f aca="false">'OF - Anestesia e Rianimazione'!E51</f>
        <v>INT</v>
      </c>
      <c r="E163" s="464" t="str">
        <f aca="false">'OF - Anestesia e Rianimazione'!F51</f>
        <v>Abilità Linguistiche</v>
      </c>
      <c r="F163" s="367" t="str">
        <f aca="false">'OF - Anestesia e Rianimazione'!G51</f>
        <v>F</v>
      </c>
      <c r="G163" s="367" t="n">
        <f aca="false">'OF - Anestesia e Rianimazione'!H51</f>
        <v>16</v>
      </c>
      <c r="H163" s="367" t="n">
        <f aca="false">'OF - Anestesia e Rianimazione'!I51</f>
        <v>2</v>
      </c>
      <c r="I163" s="367" t="str">
        <f aca="false">'OF - Anestesia e Rianimazione'!J51</f>
        <v>-</v>
      </c>
      <c r="J163" s="367" t="n">
        <f aca="false">'OF - Anestesia e Rianimazione'!K51</f>
        <v>2</v>
      </c>
      <c r="K163" s="464" t="str">
        <f aca="false">'OF - Anestesia e Rianimazione'!L51</f>
        <v>CLA</v>
      </c>
      <c r="L163" s="367" t="str">
        <f aca="false">'OF - Anestesia e Rianimazione'!M51</f>
        <v>N/A</v>
      </c>
      <c r="M163" s="367" t="str">
        <f aca="false">'OF - Anestesia e Rianimazione'!N51</f>
        <v>N/A</v>
      </c>
      <c r="N163" s="367" t="str">
        <f aca="false">'OF - Anestesia e Rianimazione'!O51</f>
        <v>N/A</v>
      </c>
    </row>
    <row r="164" customFormat="false" ht="13.8" hidden="false" customHeight="false" outlineLevel="0" collapsed="false">
      <c r="A164" s="464" t="str">
        <f aca="false">'OF - Anestesia e Rianimazione'!B44</f>
        <v>ANESTESIA E RIANIMAZIONE</v>
      </c>
      <c r="B164" s="367" t="str">
        <f aca="false">'OF - Anestesia e Rianimazione'!C44</f>
        <v>IV</v>
      </c>
      <c r="C164" s="464" t="str">
        <f aca="false">'OF - Anestesia e Rianimazione'!D44</f>
        <v>Malattie Cardiovascolari</v>
      </c>
      <c r="D164" s="367" t="str">
        <f aca="false">'OF - Anestesia e Rianimazione'!E44</f>
        <v>MED/11</v>
      </c>
      <c r="E164" s="464" t="str">
        <f aca="false">'OF - Anestesia e Rianimazione'!F44</f>
        <v>Tronco Comune</v>
      </c>
      <c r="F164" s="367" t="str">
        <f aca="false">'OF - Anestesia e Rianimazione'!G44</f>
        <v>B</v>
      </c>
      <c r="G164" s="367" t="n">
        <f aca="false">'OF - Anestesia e Rianimazione'!H44</f>
        <v>0</v>
      </c>
      <c r="H164" s="367" t="n">
        <f aca="false">'OF - Anestesia e Rianimazione'!I44</f>
        <v>0</v>
      </c>
      <c r="I164" s="367" t="n">
        <f aca="false">'OF - Anestesia e Rianimazione'!J44</f>
        <v>2</v>
      </c>
      <c r="J164" s="367" t="n">
        <f aca="false">'OF - Anestesia e Rianimazione'!K44</f>
        <v>2</v>
      </c>
      <c r="K164" s="464" t="str">
        <f aca="false">'OF - Anestesia e Rianimazione'!L44</f>
        <v>Meloni Luigi</v>
      </c>
      <c r="L164" s="367" t="str">
        <f aca="false">'OF - Anestesia e Rianimazione'!M44</f>
        <v>I</v>
      </c>
      <c r="M164" s="367" t="str">
        <f aca="false">'OF - Anestesia e Rianimazione'!N44</f>
        <v>DSMSP</v>
      </c>
      <c r="N164" s="367" t="str">
        <f aca="false">'OF - Anestesia e Rianimazione'!O44</f>
        <v>DSMSP</v>
      </c>
    </row>
    <row r="165" customFormat="false" ht="13.8" hidden="false" customHeight="false" outlineLevel="0" collapsed="false">
      <c r="A165" s="464" t="str">
        <f aca="false">'OF - Anestesia e Rianimazione'!B42</f>
        <v>ANESTESIA E RIANIMAZIONE</v>
      </c>
      <c r="B165" s="367" t="str">
        <f aca="false">'OF - Anestesia e Rianimazione'!C42</f>
        <v>IV</v>
      </c>
      <c r="C165" s="464" t="str">
        <f aca="false">'OF - Anestesia e Rianimazione'!D42</f>
        <v>Malattie dell'Apparato Locomotore</v>
      </c>
      <c r="D165" s="367" t="str">
        <f aca="false">'OF - Anestesia e Rianimazione'!E42</f>
        <v>MED/33</v>
      </c>
      <c r="E165" s="464" t="str">
        <f aca="false">'OF - Anestesia e Rianimazione'!F42</f>
        <v>Tronco Comune</v>
      </c>
      <c r="F165" s="367" t="str">
        <f aca="false">'OF - Anestesia e Rianimazione'!G42</f>
        <v>B</v>
      </c>
      <c r="G165" s="367" t="n">
        <f aca="false">'OF - Anestesia e Rianimazione'!H42</f>
        <v>0</v>
      </c>
      <c r="H165" s="367" t="n">
        <f aca="false">'OF - Anestesia e Rianimazione'!I42</f>
        <v>0</v>
      </c>
      <c r="I165" s="367" t="n">
        <f aca="false">'OF - Anestesia e Rianimazione'!J42</f>
        <v>11</v>
      </c>
      <c r="J165" s="367" t="n">
        <f aca="false">'OF - Anestesia e Rianimazione'!K42</f>
        <v>11</v>
      </c>
      <c r="K165" s="464" t="str">
        <f aca="false">'OF - Anestesia e Rianimazione'!L42</f>
        <v>Capone Antonio</v>
      </c>
      <c r="L165" s="367" t="str">
        <f aca="false">'OF - Anestesia e Rianimazione'!M42</f>
        <v>II</v>
      </c>
      <c r="M165" s="367" t="str">
        <f aca="false">'OF - Anestesia e Rianimazione'!N42</f>
        <v>DSC</v>
      </c>
      <c r="N165" s="367" t="str">
        <f aca="false">'OF - Anestesia e Rianimazione'!O42</f>
        <v>DSC</v>
      </c>
    </row>
    <row r="166" customFormat="false" ht="13.8" hidden="false" customHeight="false" outlineLevel="0" collapsed="false">
      <c r="A166" s="464" t="str">
        <f aca="false">'OF - Anestesia e Rianimazione'!B47</f>
        <v>ANESTESIA E RIANIMAZIONE</v>
      </c>
      <c r="B166" s="367" t="str">
        <f aca="false">'OF - Anestesia e Rianimazione'!C47</f>
        <v>IV</v>
      </c>
      <c r="C166" s="464" t="str">
        <f aca="false">'OF - Anestesia e Rianimazione'!D47</f>
        <v>Medicina Interna</v>
      </c>
      <c r="D166" s="367" t="str">
        <f aca="false">'OF - Anestesia e Rianimazione'!E47</f>
        <v>MED/09</v>
      </c>
      <c r="E166" s="464" t="str">
        <f aca="false">'OF - Anestesia e Rianimazione'!F47</f>
        <v>Tronco Comune</v>
      </c>
      <c r="F166" s="367" t="str">
        <f aca="false">'OF - Anestesia e Rianimazione'!G47</f>
        <v>B</v>
      </c>
      <c r="G166" s="367" t="n">
        <f aca="false">'OF - Anestesia e Rianimazione'!H47</f>
        <v>0</v>
      </c>
      <c r="H166" s="367" t="n">
        <f aca="false">'OF - Anestesia e Rianimazione'!I47</f>
        <v>0</v>
      </c>
      <c r="I166" s="367" t="n">
        <f aca="false">'OF - Anestesia e Rianimazione'!J47</f>
        <v>2</v>
      </c>
      <c r="J166" s="367" t="n">
        <f aca="false">'OF - Anestesia e Rianimazione'!K47</f>
        <v>2</v>
      </c>
      <c r="K166" s="464" t="str">
        <f aca="false">'OF - Anestesia e Rianimazione'!L47</f>
        <v>Mela Quirico</v>
      </c>
      <c r="L166" s="367" t="str">
        <f aca="false">'OF - Anestesia e Rianimazione'!M47</f>
        <v>II</v>
      </c>
      <c r="M166" s="367" t="str">
        <f aca="false">'OF - Anestesia e Rianimazione'!N47</f>
        <v>DSMSP</v>
      </c>
      <c r="N166" s="367" t="str">
        <f aca="false">'OF - Anestesia e Rianimazione'!O47</f>
        <v>DSMSP</v>
      </c>
    </row>
    <row r="167" customFormat="false" ht="13.8" hidden="false" customHeight="false" outlineLevel="0" collapsed="false">
      <c r="A167" s="464" t="str">
        <f aca="false">'OF - Anestesia e Rianimazione'!B46</f>
        <v>ANESTESIA E RIANIMAZIONE</v>
      </c>
      <c r="B167" s="367" t="str">
        <f aca="false">'OF - Anestesia e Rianimazione'!C46</f>
        <v>IV</v>
      </c>
      <c r="C167" s="464" t="str">
        <f aca="false">'OF - Anestesia e Rianimazione'!D46</f>
        <v>Medicina Interna (P.S.)</v>
      </c>
      <c r="D167" s="367" t="str">
        <f aca="false">'OF - Anestesia e Rianimazione'!E46</f>
        <v>MED/09</v>
      </c>
      <c r="E167" s="464" t="str">
        <f aca="false">'OF - Anestesia e Rianimazione'!F46</f>
        <v>Tronco Comune</v>
      </c>
      <c r="F167" s="367" t="str">
        <f aca="false">'OF - Anestesia e Rianimazione'!G46</f>
        <v>B</v>
      </c>
      <c r="G167" s="367" t="n">
        <f aca="false">'OF - Anestesia e Rianimazione'!H46</f>
        <v>0</v>
      </c>
      <c r="H167" s="367" t="n">
        <f aca="false">'OF - Anestesia e Rianimazione'!I46</f>
        <v>0</v>
      </c>
      <c r="I167" s="367" t="n">
        <f aca="false">'OF - Anestesia e Rianimazione'!J46</f>
        <v>2</v>
      </c>
      <c r="J167" s="367" t="n">
        <f aca="false">'OF - Anestesia e Rianimazione'!K46</f>
        <v>2</v>
      </c>
      <c r="K167" s="464" t="str">
        <f aca="false">'OF - Anestesia e Rianimazione'!L46</f>
        <v>Scuteri Angelo</v>
      </c>
      <c r="L167" s="367" t="str">
        <f aca="false">'OF - Anestesia e Rianimazione'!M46</f>
        <v>I</v>
      </c>
      <c r="M167" s="367" t="str">
        <f aca="false">'OF - Anestesia e Rianimazione'!N46</f>
        <v>DSMSP</v>
      </c>
      <c r="N167" s="367" t="str">
        <f aca="false">'OF - Anestesia e Rianimazione'!O46</f>
        <v>DSMSP</v>
      </c>
    </row>
    <row r="168" customFormat="false" ht="13.8" hidden="false" customHeight="false" outlineLevel="0" collapsed="false">
      <c r="A168" s="464" t="str">
        <f aca="false">'OF - Anestesia e Rianimazione'!B45</f>
        <v>ANESTESIA E RIANIMAZIONE</v>
      </c>
      <c r="B168" s="367" t="str">
        <f aca="false">'OF - Anestesia e Rianimazione'!C45</f>
        <v>IV</v>
      </c>
      <c r="C168" s="464" t="str">
        <f aca="false">'OF - Anestesia e Rianimazione'!D45</f>
        <v>Nefrologia</v>
      </c>
      <c r="D168" s="367" t="str">
        <f aca="false">'OF - Anestesia e Rianimazione'!E45</f>
        <v>MED/14</v>
      </c>
      <c r="E168" s="464" t="str">
        <f aca="false">'OF - Anestesia e Rianimazione'!F45</f>
        <v>Tronco Comune</v>
      </c>
      <c r="F168" s="367" t="str">
        <f aca="false">'OF - Anestesia e Rianimazione'!G45</f>
        <v>B</v>
      </c>
      <c r="G168" s="367" t="n">
        <f aca="false">'OF - Anestesia e Rianimazione'!H45</f>
        <v>0</v>
      </c>
      <c r="H168" s="367" t="n">
        <f aca="false">'OF - Anestesia e Rianimazione'!I45</f>
        <v>0</v>
      </c>
      <c r="I168" s="367" t="n">
        <f aca="false">'OF - Anestesia e Rianimazione'!J45</f>
        <v>1</v>
      </c>
      <c r="J168" s="367" t="n">
        <f aca="false">'OF - Anestesia e Rianimazione'!K45</f>
        <v>1</v>
      </c>
      <c r="K168" s="464" t="str">
        <f aca="false">'OF - Anestesia e Rianimazione'!L45</f>
        <v>Pani Antonello</v>
      </c>
      <c r="L168" s="367" t="str">
        <f aca="false">'OF - Anestesia e Rianimazione'!M45</f>
        <v>II</v>
      </c>
      <c r="M168" s="367" t="str">
        <f aca="false">'OF - Anestesia e Rianimazione'!N45</f>
        <v>DSMSP</v>
      </c>
      <c r="N168" s="367" t="str">
        <f aca="false">'OF - Anestesia e Rianimazione'!O45</f>
        <v>DSMSP</v>
      </c>
    </row>
    <row r="169" customFormat="false" ht="13.8" hidden="false" customHeight="false" outlineLevel="0" collapsed="false">
      <c r="A169" s="464" t="str">
        <f aca="false">'OF - Anestesia e Rianimazione'!B56</f>
        <v>ANESTESIA E RIANIMAZIONE</v>
      </c>
      <c r="B169" s="367" t="str">
        <f aca="false">'OF - Anestesia e Rianimazione'!C56</f>
        <v>V</v>
      </c>
      <c r="C169" s="464" t="str">
        <f aca="false">'OF - Anestesia e Rianimazione'!D56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69" s="367" t="str">
        <f aca="false">'OF - Anestesia e Rianimazione'!E56</f>
        <v>MED/41</v>
      </c>
      <c r="E169" s="464" t="str">
        <f aca="false">'OF - Anestesia e Rianimazione'!F56</f>
        <v>Discipline Specifiche per la Tipologia</v>
      </c>
      <c r="F169" s="367" t="str">
        <f aca="false">'OF - Anestesia e Rianimazione'!G56</f>
        <v>B</v>
      </c>
      <c r="G169" s="367" t="n">
        <f aca="false">'OF - Anestesia e Rianimazione'!H56</f>
        <v>32</v>
      </c>
      <c r="H169" s="367" t="n">
        <f aca="false">'OF - Anestesia e Rianimazione'!I56</f>
        <v>4</v>
      </c>
      <c r="I169" s="367" t="n">
        <f aca="false">'OF - Anestesia e Rianimazione'!J56</f>
        <v>13</v>
      </c>
      <c r="J169" s="367" t="n">
        <f aca="false">'OF - Anestesia e Rianimazione'!K56</f>
        <v>17</v>
      </c>
      <c r="K169" s="464" t="str">
        <f aca="false">'OF - Anestesia e Rianimazione'!L56</f>
        <v>Finco Gabriele</v>
      </c>
      <c r="L169" s="367" t="str">
        <f aca="false">'OF - Anestesia e Rianimazione'!M56</f>
        <v>I</v>
      </c>
      <c r="M169" s="367" t="str">
        <f aca="false">'OF - Anestesia e Rianimazione'!N56</f>
        <v>DSMSP</v>
      </c>
      <c r="N169" s="367" t="str">
        <f aca="false">'OF - Anestesia e Rianimazione'!O56</f>
        <v>DSMSP</v>
      </c>
    </row>
    <row r="170" customFormat="false" ht="13.8" hidden="false" customHeight="false" outlineLevel="0" collapsed="false">
      <c r="A170" s="464" t="str">
        <f aca="false">'OF - Anestesia e Rianimazione'!B57</f>
        <v>ANESTESIA E RIANIMAZIONE</v>
      </c>
      <c r="B170" s="367" t="str">
        <f aca="false">'OF - Anestesia e Rianimazione'!C57</f>
        <v>V</v>
      </c>
      <c r="C170" s="464" t="str">
        <f aca="false">'OF - Anestesia e Rianimazione'!D57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70" s="367" t="str">
        <f aca="false">'OF - Anestesia e Rianimazione'!E57</f>
        <v>MED/41</v>
      </c>
      <c r="E170" s="464" t="str">
        <f aca="false">'OF - Anestesia e Rianimazione'!F57</f>
        <v>Discipline Specifiche per la Tipologia</v>
      </c>
      <c r="F170" s="367" t="str">
        <f aca="false">'OF - Anestesia e Rianimazione'!G57</f>
        <v>B</v>
      </c>
      <c r="G170" s="367" t="n">
        <f aca="false">'OF - Anestesia e Rianimazione'!H57</f>
        <v>24</v>
      </c>
      <c r="H170" s="367" t="n">
        <f aca="false">'OF - Anestesia e Rianimazione'!I57</f>
        <v>3</v>
      </c>
      <c r="I170" s="367" t="n">
        <f aca="false">'OF - Anestesia e Rianimazione'!J57</f>
        <v>13</v>
      </c>
      <c r="J170" s="367" t="n">
        <f aca="false">'OF - Anestesia e Rianimazione'!K57</f>
        <v>16</v>
      </c>
      <c r="K170" s="464" t="str">
        <f aca="false">'OF - Anestesia e Rianimazione'!L57</f>
        <v>Musu Mario</v>
      </c>
      <c r="L170" s="367" t="str">
        <f aca="false">'OF - Anestesia e Rianimazione'!M57</f>
        <v>II</v>
      </c>
      <c r="M170" s="367" t="str">
        <f aca="false">'OF - Anestesia e Rianimazione'!N57</f>
        <v>DSMSP</v>
      </c>
      <c r="N170" s="367" t="str">
        <f aca="false">'OF - Anestesia e Rianimazione'!O57</f>
        <v>DSMSP</v>
      </c>
    </row>
    <row r="171" customFormat="false" ht="13.8" hidden="false" customHeight="false" outlineLevel="0" collapsed="false">
      <c r="A171" s="464" t="str">
        <f aca="false">'OF - Anestesia e Rianimazione'!B58</f>
        <v>ANESTESIA E RIANIMAZIONE</v>
      </c>
      <c r="B171" s="367" t="str">
        <f aca="false">'OF - Anestesia e Rianimazione'!C58</f>
        <v>V</v>
      </c>
      <c r="C171" s="464" t="str">
        <f aca="false">'OF - Anestesia e Rianimazione'!D58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71" s="367" t="str">
        <f aca="false">'OF - Anestesia e Rianimazione'!E58</f>
        <v>MED/41</v>
      </c>
      <c r="E171" s="464" t="str">
        <f aca="false">'OF - Anestesia e Rianimazione'!F58</f>
        <v>Discipline Specifiche per la Tipologia</v>
      </c>
      <c r="F171" s="367" t="str">
        <f aca="false">'OF - Anestesia e Rianimazione'!G58</f>
        <v>B</v>
      </c>
      <c r="G171" s="367" t="n">
        <f aca="false">'OF - Anestesia e Rianimazione'!H58</f>
        <v>0</v>
      </c>
      <c r="H171" s="367" t="n">
        <f aca="false">'OF - Anestesia e Rianimazione'!I58</f>
        <v>0</v>
      </c>
      <c r="I171" s="367" t="n">
        <f aca="false">'OF - Anestesia e Rianimazione'!J58</f>
        <v>12</v>
      </c>
      <c r="J171" s="367" t="n">
        <f aca="false">'OF - Anestesia e Rianimazione'!K58</f>
        <v>12</v>
      </c>
      <c r="K171" s="464" t="str">
        <f aca="false">'OF - Anestesia e Rianimazione'!L58</f>
        <v>Musu Mario</v>
      </c>
      <c r="L171" s="367" t="str">
        <f aca="false">'OF - Anestesia e Rianimazione'!M58</f>
        <v>II</v>
      </c>
      <c r="M171" s="367" t="str">
        <f aca="false">'OF - Anestesia e Rianimazione'!N58</f>
        <v>DSMSP</v>
      </c>
      <c r="N171" s="367" t="str">
        <f aca="false">'OF - Anestesia e Rianimazione'!O58</f>
        <v>DSMSP</v>
      </c>
    </row>
    <row r="172" customFormat="false" ht="13.8" hidden="false" customHeight="false" outlineLevel="0" collapsed="false">
      <c r="A172" s="466" t="str">
        <f aca="false">'OF - Anestesia e Rianimazione'!B59</f>
        <v>ANESTESIA E RIANIMAZIONE</v>
      </c>
      <c r="B172" s="467" t="str">
        <f aca="false">'OF - Anestesia e Rianimazione'!C59</f>
        <v>V</v>
      </c>
      <c r="C172" s="466" t="str">
        <f aca="false">'OF - Anestesia e Rianimazione'!D59</f>
        <v>TESI DI DIPLOMA</v>
      </c>
      <c r="D172" s="467" t="str">
        <f aca="false">'OF - Anestesia e Rianimazione'!E59</f>
        <v>INT</v>
      </c>
      <c r="E172" s="466" t="str">
        <f aca="false">'OF - Anestesia e Rianimazione'!F59</f>
        <v>PROVA FINALE</v>
      </c>
      <c r="F172" s="467" t="str">
        <f aca="false">'OF - Anestesia e Rianimazione'!G59</f>
        <v>E</v>
      </c>
      <c r="G172" s="467" t="n">
        <f aca="false">'OF - Anestesia e Rianimazione'!H59</f>
        <v>40</v>
      </c>
      <c r="H172" s="467" t="n">
        <f aca="false">'OF - Anestesia e Rianimazione'!I59</f>
        <v>5</v>
      </c>
      <c r="I172" s="467" t="n">
        <f aca="false">'OF - Anestesia e Rianimazione'!J59</f>
        <v>10</v>
      </c>
      <c r="J172" s="467" t="n">
        <f aca="false">'OF - Anestesia e Rianimazione'!K59</f>
        <v>15</v>
      </c>
      <c r="K172" s="466" t="str">
        <f aca="false">'OF - Anestesia e Rianimazione'!L59</f>
        <v>COMMISSIONE DI DIPLOMA</v>
      </c>
      <c r="L172" s="467" t="str">
        <f aca="false">'OF - Anestesia e Rianimazione'!M59</f>
        <v>N/A</v>
      </c>
      <c r="M172" s="467" t="str">
        <f aca="false">'OF - Anestesia e Rianimazione'!N59</f>
        <v>N/A</v>
      </c>
      <c r="N172" s="467" t="s">
        <v>142</v>
      </c>
    </row>
    <row r="173" customFormat="false" ht="13.8" hidden="false" customHeight="false" outlineLevel="0" collapsed="false">
      <c r="A173" s="464" t="str">
        <f aca="false">'OF - Chirurgia Generale'!B6</f>
        <v>CHIRURGIA GENERALE</v>
      </c>
      <c r="B173" s="367" t="str">
        <f aca="false">'OF - Chirurgia Generale'!C6</f>
        <v>I</v>
      </c>
      <c r="C173" s="464" t="str">
        <f aca="false">'OF - Chirurgia Generale'!D6</f>
        <v>Anatomia Patologica</v>
      </c>
      <c r="D173" s="367" t="str">
        <f aca="false">'OF - Chirurgia Generale'!E6</f>
        <v>MED/08</v>
      </c>
      <c r="E173" s="464" t="str">
        <f aca="false">'OF - Chirurgia Generale'!F6</f>
        <v>Discipline Generali</v>
      </c>
      <c r="F173" s="367" t="str">
        <f aca="false">'OF - Chirurgia Generale'!G6</f>
        <v>A</v>
      </c>
      <c r="G173" s="367" t="n">
        <f aca="false">'OF - Chirurgia Generale'!H6</f>
        <v>8</v>
      </c>
      <c r="H173" s="367" t="n">
        <f aca="false">'OF - Chirurgia Generale'!I6</f>
        <v>1</v>
      </c>
      <c r="I173" s="367" t="n">
        <f aca="false">'OF - Chirurgia Generale'!J6</f>
        <v>0</v>
      </c>
      <c r="J173" s="367" t="n">
        <f aca="false">'OF - Chirurgia Generale'!K6</f>
        <v>1</v>
      </c>
      <c r="K173" s="464" t="str">
        <f aca="false">'OF - Chirurgia Generale'!L6</f>
        <v>Ambu Rossano</v>
      </c>
      <c r="L173" s="367" t="str">
        <f aca="false">'OF - Chirurgia Generale'!M6</f>
        <v>II</v>
      </c>
      <c r="M173" s="367" t="str">
        <f aca="false">'OF - Chirurgia Generale'!N6</f>
        <v>DSMSP</v>
      </c>
      <c r="N173" s="367" t="str">
        <f aca="false">'OF - Chirurgia Generale'!O6</f>
        <v>DSMSP</v>
      </c>
    </row>
    <row r="174" customFormat="false" ht="13.8" hidden="false" customHeight="false" outlineLevel="0" collapsed="false">
      <c r="A174" s="464" t="str">
        <f aca="false">'OF - Chirurgia Generale'!B11</f>
        <v>CHIRURGIA GENERALE</v>
      </c>
      <c r="B174" s="367" t="str">
        <f aca="false">'OF - Chirurgia Generale'!C11</f>
        <v>I</v>
      </c>
      <c r="C174" s="464" t="str">
        <f aca="false">'OF - Chirurgia Generale'!D11</f>
        <v>Anatomia Topografica e Chirurgica</v>
      </c>
      <c r="D174" s="367" t="str">
        <f aca="false">'OF - Chirurgia Generale'!E11</f>
        <v>MED/18</v>
      </c>
      <c r="E174" s="464" t="str">
        <f aca="false">'OF - Chirurgia Generale'!F11</f>
        <v>Discipline Specifiche per la Tipologia</v>
      </c>
      <c r="F174" s="367" t="str">
        <f aca="false">'OF - Chirurgia Generale'!G11</f>
        <v>B</v>
      </c>
      <c r="G174" s="367" t="n">
        <f aca="false">'OF - Chirurgia Generale'!H11</f>
        <v>16</v>
      </c>
      <c r="H174" s="367" t="n">
        <f aca="false">'OF - Chirurgia Generale'!I11</f>
        <v>2</v>
      </c>
      <c r="I174" s="367" t="n">
        <f aca="false">'OF - Chirurgia Generale'!J11</f>
        <v>0</v>
      </c>
      <c r="J174" s="367" t="n">
        <f aca="false">'OF - Chirurgia Generale'!K11</f>
        <v>2</v>
      </c>
      <c r="K174" s="464" t="str">
        <f aca="false">'OF - Chirurgia Generale'!L11</f>
        <v>Nardello Oreste</v>
      </c>
      <c r="L174" s="367" t="str">
        <f aca="false">'OF - Chirurgia Generale'!M11</f>
        <v>R</v>
      </c>
      <c r="M174" s="367" t="str">
        <f aca="false">'OF - Chirurgia Generale'!N11</f>
        <v>DSC</v>
      </c>
      <c r="N174" s="367" t="str">
        <f aca="false">'OF - Chirurgia Generale'!O11</f>
        <v>DSC</v>
      </c>
    </row>
    <row r="175" customFormat="false" ht="13.8" hidden="false" customHeight="false" outlineLevel="0" collapsed="false">
      <c r="A175" s="464" t="str">
        <f aca="false">'OF - Chirurgia Generale'!B9</f>
        <v>CHIRURGIA GENERALE</v>
      </c>
      <c r="B175" s="367" t="str">
        <f aca="false">'OF - Chirurgia Generale'!C9</f>
        <v>I</v>
      </c>
      <c r="C175" s="464" t="str">
        <f aca="false">'OF - Chirurgia Generale'!D9</f>
        <v>Anestesiologia</v>
      </c>
      <c r="D175" s="367" t="str">
        <f aca="false">'OF - Chirurgia Generale'!E9</f>
        <v>MED/41</v>
      </c>
      <c r="E175" s="464" t="str">
        <f aca="false">'OF - Chirurgia Generale'!F9</f>
        <v>Tronco Comune</v>
      </c>
      <c r="F175" s="367" t="str">
        <f aca="false">'OF - Chirurgia Generale'!G9</f>
        <v>B</v>
      </c>
      <c r="G175" s="367" t="n">
        <f aca="false">'OF - Chirurgia Generale'!H9</f>
        <v>0</v>
      </c>
      <c r="H175" s="367" t="n">
        <f aca="false">'OF - Chirurgia Generale'!I9</f>
        <v>0</v>
      </c>
      <c r="I175" s="367" t="n">
        <f aca="false">'OF - Chirurgia Generale'!J9</f>
        <v>2</v>
      </c>
      <c r="J175" s="367" t="n">
        <f aca="false">'OF - Chirurgia Generale'!K9</f>
        <v>2</v>
      </c>
      <c r="K175" s="464" t="str">
        <f aca="false">'OF - Chirurgia Generale'!L9</f>
        <v>Musu Mario</v>
      </c>
      <c r="L175" s="367" t="str">
        <f aca="false">'OF - Chirurgia Generale'!M9</f>
        <v>II</v>
      </c>
      <c r="M175" s="367" t="str">
        <f aca="false">'OF - Chirurgia Generale'!N9</f>
        <v>DSMSP</v>
      </c>
      <c r="N175" s="367" t="str">
        <f aca="false">'OF - Chirurgia Generale'!O9</f>
        <v>DSMSP</v>
      </c>
    </row>
    <row r="176" customFormat="false" ht="13.8" hidden="false" customHeight="false" outlineLevel="0" collapsed="false">
      <c r="A176" s="464" t="str">
        <f aca="false">'OF - Chirurgia Generale'!B10</f>
        <v>CHIRURGIA GENERALE</v>
      </c>
      <c r="B176" s="367" t="str">
        <f aca="false">'OF - Chirurgia Generale'!C10</f>
        <v>I</v>
      </c>
      <c r="C176" s="464" t="str">
        <f aca="false">'OF - Chirurgia Generale'!D10</f>
        <v>Chirurgia Generale</v>
      </c>
      <c r="D176" s="367" t="str">
        <f aca="false">'OF - Chirurgia Generale'!E10</f>
        <v>MED/18</v>
      </c>
      <c r="E176" s="464" t="str">
        <f aca="false">'OF - Chirurgia Generale'!F10</f>
        <v>Tronco Comune</v>
      </c>
      <c r="F176" s="367" t="str">
        <f aca="false">'OF - Chirurgia Generale'!G10</f>
        <v>B</v>
      </c>
      <c r="G176" s="367" t="n">
        <f aca="false">'OF - Chirurgia Generale'!H10</f>
        <v>0</v>
      </c>
      <c r="H176" s="367" t="n">
        <f aca="false">'OF - Chirurgia Generale'!I10</f>
        <v>0</v>
      </c>
      <c r="I176" s="367" t="n">
        <f aca="false">'OF - Chirurgia Generale'!J10</f>
        <v>13</v>
      </c>
      <c r="J176" s="367" t="n">
        <f aca="false">'OF - Chirurgia Generale'!K10</f>
        <v>13</v>
      </c>
      <c r="K176" s="464" t="str">
        <f aca="false">'OF - Chirurgia Generale'!L10</f>
        <v>Restivo Angelo</v>
      </c>
      <c r="L176" s="367" t="str">
        <f aca="false">'OF - Chirurgia Generale'!M10</f>
        <v>II</v>
      </c>
      <c r="M176" s="367" t="str">
        <f aca="false">'OF - Chirurgia Generale'!N10</f>
        <v>DSC</v>
      </c>
      <c r="N176" s="367" t="str">
        <f aca="false">'OF - Chirurgia Generale'!O10</f>
        <v>DSC</v>
      </c>
    </row>
    <row r="177" customFormat="false" ht="13.8" hidden="false" customHeight="false" outlineLevel="0" collapsed="false">
      <c r="A177" s="464" t="str">
        <f aca="false">'OF - Chirurgia Generale'!B13</f>
        <v>CHIRURGIA GENERALE</v>
      </c>
      <c r="B177" s="367" t="str">
        <f aca="false">'OF - Chirurgia Generale'!C13</f>
        <v>I</v>
      </c>
      <c r="C177" s="464" t="str">
        <f aca="false">'OF - Chirurgia Generale'!D13</f>
        <v>Clinica Chirurgica</v>
      </c>
      <c r="D177" s="367" t="str">
        <f aca="false">'OF - Chirurgia Generale'!E13</f>
        <v>MED/18</v>
      </c>
      <c r="E177" s="464" t="str">
        <f aca="false">'OF - Chirurgia Generale'!F13</f>
        <v>Discipline Specifiche per la Tipologia</v>
      </c>
      <c r="F177" s="367" t="str">
        <f aca="false">'OF - Chirurgia Generale'!G13</f>
        <v>B</v>
      </c>
      <c r="G177" s="367" t="n">
        <f aca="false">'OF - Chirurgia Generale'!H13</f>
        <v>32</v>
      </c>
      <c r="H177" s="367" t="n">
        <f aca="false">'OF - Chirurgia Generale'!I13</f>
        <v>4</v>
      </c>
      <c r="I177" s="367" t="n">
        <f aca="false">'OF - Chirurgia Generale'!J13</f>
        <v>33</v>
      </c>
      <c r="J177" s="367" t="n">
        <f aca="false">'OF - Chirurgia Generale'!K13</f>
        <v>37</v>
      </c>
      <c r="K177" s="464" t="str">
        <f aca="false">'OF - Chirurgia Generale'!L13</f>
        <v>Calò Pietro Giorgio</v>
      </c>
      <c r="L177" s="367" t="str">
        <f aca="false">'OF - Chirurgia Generale'!M13</f>
        <v>I</v>
      </c>
      <c r="M177" s="367" t="str">
        <f aca="false">'OF - Chirurgia Generale'!N13</f>
        <v>DSC</v>
      </c>
      <c r="N177" s="367" t="str">
        <f aca="false">'OF - Chirurgia Generale'!O13</f>
        <v>DSC</v>
      </c>
    </row>
    <row r="178" customFormat="false" ht="13.8" hidden="false" customHeight="false" outlineLevel="0" collapsed="false">
      <c r="A178" s="464" t="str">
        <f aca="false">'OF - Chirurgia Generale'!B12</f>
        <v>CHIRURGIA GENERALE</v>
      </c>
      <c r="B178" s="367" t="str">
        <f aca="false">'OF - Chirurgia Generale'!C12</f>
        <v>I</v>
      </c>
      <c r="C178" s="464" t="str">
        <f aca="false">'OF - Chirurgia Generale'!D12</f>
        <v>Fisiopatologia Chirurgica</v>
      </c>
      <c r="D178" s="367" t="str">
        <f aca="false">'OF - Chirurgia Generale'!E12</f>
        <v>MED/18</v>
      </c>
      <c r="E178" s="464" t="str">
        <f aca="false">'OF - Chirurgia Generale'!F12</f>
        <v>Discipline Specifiche per la Tipologia</v>
      </c>
      <c r="F178" s="367" t="str">
        <f aca="false">'OF - Chirurgia Generale'!G12</f>
        <v>B</v>
      </c>
      <c r="G178" s="367" t="n">
        <f aca="false">'OF - Chirurgia Generale'!H12</f>
        <v>16</v>
      </c>
      <c r="H178" s="367" t="n">
        <f aca="false">'OF - Chirurgia Generale'!I12</f>
        <v>2</v>
      </c>
      <c r="I178" s="367" t="n">
        <f aca="false">'OF - Chirurgia Generale'!J12</f>
        <v>0</v>
      </c>
      <c r="J178" s="367" t="n">
        <f aca="false">'OF - Chirurgia Generale'!K12</f>
        <v>2</v>
      </c>
      <c r="K178" s="464" t="str">
        <f aca="false">'OF - Chirurgia Generale'!L12</f>
        <v>Erdas Enrico</v>
      </c>
      <c r="L178" s="367" t="str">
        <f aca="false">'OF - Chirurgia Generale'!M12</f>
        <v>R</v>
      </c>
      <c r="M178" s="367" t="str">
        <f aca="false">'OF - Chirurgia Generale'!N12</f>
        <v>DSC</v>
      </c>
      <c r="N178" s="367" t="str">
        <f aca="false">'OF - Chirurgia Generale'!O12</f>
        <v>DSC</v>
      </c>
    </row>
    <row r="179" customFormat="false" ht="13.8" hidden="false" customHeight="false" outlineLevel="0" collapsed="false">
      <c r="A179" s="464" t="str">
        <f aca="false">'OF - Chirurgia Generale'!B7</f>
        <v>CHIRURGIA GENERALE</v>
      </c>
      <c r="B179" s="367" t="str">
        <f aca="false">'OF - Chirurgia Generale'!C7</f>
        <v>I</v>
      </c>
      <c r="C179" s="464" t="str">
        <f aca="false">'OF - Chirurgia Generale'!D7</f>
        <v>Genetica Medica</v>
      </c>
      <c r="D179" s="367" t="str">
        <f aca="false">'OF - Chirurgia Generale'!E7</f>
        <v>MED/03</v>
      </c>
      <c r="E179" s="464" t="str">
        <f aca="false">'OF - Chirurgia Generale'!F7</f>
        <v>Discipline Generali</v>
      </c>
      <c r="F179" s="367" t="str">
        <f aca="false">'OF - Chirurgia Generale'!G7</f>
        <v>A</v>
      </c>
      <c r="G179" s="367" t="n">
        <f aca="false">'OF - Chirurgia Generale'!H7</f>
        <v>8</v>
      </c>
      <c r="H179" s="367" t="n">
        <f aca="false">'OF - Chirurgia Generale'!I7</f>
        <v>1</v>
      </c>
      <c r="I179" s="367" t="n">
        <f aca="false">'OF - Chirurgia Generale'!J7</f>
        <v>0</v>
      </c>
      <c r="J179" s="367" t="n">
        <f aca="false">'OF - Chirurgia Generale'!K7</f>
        <v>1</v>
      </c>
      <c r="K179" s="464" t="str">
        <f aca="false">'OF - Chirurgia Generale'!L7</f>
        <v>Giglio Sabrina</v>
      </c>
      <c r="L179" s="367" t="str">
        <f aca="false">'OF - Chirurgia Generale'!M7</f>
        <v>I</v>
      </c>
      <c r="M179" s="367" t="str">
        <f aca="false">'OF - Chirurgia Generale'!N7</f>
        <v>DSMSP</v>
      </c>
      <c r="N179" s="367" t="str">
        <f aca="false">'OF - Chirurgia Generale'!O7</f>
        <v>DSMSP</v>
      </c>
    </row>
    <row r="180" customFormat="false" ht="13.8" hidden="false" customHeight="false" outlineLevel="0" collapsed="false">
      <c r="A180" s="464" t="str">
        <f aca="false">'OF - Chirurgia Generale'!B8</f>
        <v>CHIRURGIA GENERALE</v>
      </c>
      <c r="B180" s="367" t="str">
        <f aca="false">'OF - Chirurgia Generale'!C8</f>
        <v>I</v>
      </c>
      <c r="C180" s="464" t="str">
        <f aca="false">'OF - Chirurgia Generale'!D8</f>
        <v>Microbiologia</v>
      </c>
      <c r="D180" s="367" t="str">
        <f aca="false">'OF - Chirurgia Generale'!E8</f>
        <v>MED/07</v>
      </c>
      <c r="E180" s="464" t="str">
        <f aca="false">'OF - Chirurgia Generale'!F8</f>
        <v>Discipline Generali</v>
      </c>
      <c r="F180" s="367" t="str">
        <f aca="false">'OF - Chirurgia Generale'!G8</f>
        <v>A</v>
      </c>
      <c r="G180" s="367" t="n">
        <f aca="false">'OF - Chirurgia Generale'!H8</f>
        <v>8</v>
      </c>
      <c r="H180" s="367" t="n">
        <f aca="false">'OF - Chirurgia Generale'!I8</f>
        <v>1</v>
      </c>
      <c r="I180" s="367" t="n">
        <f aca="false">'OF - Chirurgia Generale'!J8</f>
        <v>0</v>
      </c>
      <c r="J180" s="367" t="n">
        <f aca="false">'OF - Chirurgia Generale'!K8</f>
        <v>1</v>
      </c>
      <c r="K180" s="464" t="str">
        <f aca="false">'OF - Chirurgia Generale'!L8</f>
        <v>Manzin Aldo</v>
      </c>
      <c r="L180" s="367" t="str">
        <f aca="false">'OF - Chirurgia Generale'!M8</f>
        <v>I</v>
      </c>
      <c r="M180" s="367" t="str">
        <f aca="false">'OF - Chirurgia Generale'!N8</f>
        <v>DSB</v>
      </c>
      <c r="N180" s="367" t="str">
        <f aca="false">'OF - Chirurgia Generale'!O8</f>
        <v>DSB</v>
      </c>
    </row>
    <row r="181" customFormat="false" ht="13.8" hidden="false" customHeight="false" outlineLevel="0" collapsed="false">
      <c r="A181" s="464" t="str">
        <f aca="false">'OF - Chirurgia Generale'!B5</f>
        <v>CHIRURGIA GENERALE</v>
      </c>
      <c r="B181" s="367" t="str">
        <f aca="false">'OF - Chirurgia Generale'!C5</f>
        <v>I</v>
      </c>
      <c r="C181" s="464" t="str">
        <f aca="false">'OF - Chirurgia Generale'!D5</f>
        <v>Statistica Medica</v>
      </c>
      <c r="D181" s="367" t="str">
        <f aca="false">'OF - Chirurgia Generale'!E5</f>
        <v>MED/01</v>
      </c>
      <c r="E181" s="464" t="str">
        <f aca="false">'OF - Chirurgia Generale'!F5</f>
        <v>Discipline Generali</v>
      </c>
      <c r="F181" s="367" t="str">
        <f aca="false">'OF - Chirurgia Generale'!G5</f>
        <v>A</v>
      </c>
      <c r="G181" s="367" t="n">
        <f aca="false">'OF - Chirurgia Generale'!H5</f>
        <v>8</v>
      </c>
      <c r="H181" s="367" t="n">
        <f aca="false">'OF - Chirurgia Generale'!I5</f>
        <v>1</v>
      </c>
      <c r="I181" s="367" t="n">
        <f aca="false">'OF - Chirurgia Generale'!J5</f>
        <v>0</v>
      </c>
      <c r="J181" s="367" t="n">
        <f aca="false">'OF - Chirurgia Generale'!K5</f>
        <v>1</v>
      </c>
      <c r="K181" s="464" t="str">
        <f aca="false">'OF - Chirurgia Generale'!L5</f>
        <v>Minerba Luigi</v>
      </c>
      <c r="L181" s="367" t="str">
        <f aca="false">'OF - Chirurgia Generale'!M5</f>
        <v>II</v>
      </c>
      <c r="M181" s="367" t="str">
        <f aca="false">'OF - Chirurgia Generale'!N5</f>
        <v>DSMSP</v>
      </c>
      <c r="N181" s="367" t="str">
        <f aca="false">'OF - Chirurgia Generale'!O5</f>
        <v>DSMSP</v>
      </c>
    </row>
    <row r="182" customFormat="false" ht="13.8" hidden="false" customHeight="false" outlineLevel="0" collapsed="false">
      <c r="A182" s="464" t="str">
        <f aca="false">'OF - Chirurgia Generale'!B20</f>
        <v>CHIRURGIA GENERALE</v>
      </c>
      <c r="B182" s="367" t="str">
        <f aca="false">'OF - Chirurgia Generale'!C20</f>
        <v>II</v>
      </c>
      <c r="C182" s="464" t="str">
        <f aca="false">'OF - Chirurgia Generale'!D20</f>
        <v>Chirurgia Generale</v>
      </c>
      <c r="D182" s="367" t="str">
        <f aca="false">'OF - Chirurgia Generale'!E20</f>
        <v>MED/18</v>
      </c>
      <c r="E182" s="464" t="str">
        <f aca="false">'OF - Chirurgia Generale'!F20</f>
        <v>Tronco Comune</v>
      </c>
      <c r="F182" s="367" t="str">
        <f aca="false">'OF - Chirurgia Generale'!G20</f>
        <v>B</v>
      </c>
      <c r="G182" s="367" t="n">
        <f aca="false">'OF - Chirurgia Generale'!H20</f>
        <v>0</v>
      </c>
      <c r="H182" s="367" t="n">
        <f aca="false">'OF - Chirurgia Generale'!I20</f>
        <v>0</v>
      </c>
      <c r="I182" s="367" t="n">
        <f aca="false">'OF - Chirurgia Generale'!J20</f>
        <v>7</v>
      </c>
      <c r="J182" s="367" t="n">
        <f aca="false">'OF - Chirurgia Generale'!K20</f>
        <v>7</v>
      </c>
      <c r="K182" s="464" t="str">
        <f aca="false">'OF - Chirurgia Generale'!L20</f>
        <v>Restivo Angelo</v>
      </c>
      <c r="L182" s="367" t="str">
        <f aca="false">'OF - Chirurgia Generale'!M20</f>
        <v>II</v>
      </c>
      <c r="M182" s="367" t="str">
        <f aca="false">'OF - Chirurgia Generale'!N20</f>
        <v>DSC</v>
      </c>
      <c r="N182" s="367" t="str">
        <f aca="false">'OF - Chirurgia Generale'!O20</f>
        <v>DSC</v>
      </c>
    </row>
    <row r="183" customFormat="false" ht="13.8" hidden="false" customHeight="false" outlineLevel="0" collapsed="false">
      <c r="A183" s="464" t="str">
        <f aca="false">'OF - Chirurgia Generale'!B19</f>
        <v>CHIRURGIA GENERALE</v>
      </c>
      <c r="B183" s="367" t="str">
        <f aca="false">'OF - Chirurgia Generale'!C19</f>
        <v>II</v>
      </c>
      <c r="C183" s="464" t="str">
        <f aca="false">'OF - Chirurgia Generale'!D19</f>
        <v>Chirurgia Plastica</v>
      </c>
      <c r="D183" s="367" t="str">
        <f aca="false">'OF - Chirurgia Generale'!E19</f>
        <v>MED/19</v>
      </c>
      <c r="E183" s="464" t="str">
        <f aca="false">'OF - Chirurgia Generale'!F19</f>
        <v>Tronco Comune</v>
      </c>
      <c r="F183" s="367" t="str">
        <f aca="false">'OF - Chirurgia Generale'!G19</f>
        <v>B</v>
      </c>
      <c r="G183" s="367" t="n">
        <f aca="false">'OF - Chirurgia Generale'!H19</f>
        <v>0</v>
      </c>
      <c r="H183" s="367" t="n">
        <f aca="false">'OF - Chirurgia Generale'!I19</f>
        <v>0</v>
      </c>
      <c r="I183" s="367" t="n">
        <f aca="false">'OF - Chirurgia Generale'!J19</f>
        <v>5</v>
      </c>
      <c r="J183" s="367" t="n">
        <f aca="false">'OF - Chirurgia Generale'!K19</f>
        <v>5</v>
      </c>
      <c r="K183" s="464" t="str">
        <f aca="false">'OF - Chirurgia Generale'!L19</f>
        <v>Figus Andrea</v>
      </c>
      <c r="L183" s="367" t="str">
        <f aca="false">'OF - Chirurgia Generale'!M19</f>
        <v>I</v>
      </c>
      <c r="M183" s="367" t="str">
        <f aca="false">'OF - Chirurgia Generale'!N19</f>
        <v>DSC</v>
      </c>
      <c r="N183" s="367" t="str">
        <f aca="false">'OF - Chirurgia Generale'!O19</f>
        <v>DSC</v>
      </c>
    </row>
    <row r="184" customFormat="false" ht="13.8" hidden="false" customHeight="false" outlineLevel="0" collapsed="false">
      <c r="A184" s="464" t="str">
        <f aca="false">'OF - Chirurgia Generale'!B26</f>
        <v>CHIRURGIA GENERALE</v>
      </c>
      <c r="B184" s="367" t="str">
        <f aca="false">'OF - Chirurgia Generale'!C26</f>
        <v>II</v>
      </c>
      <c r="C184" s="464" t="str">
        <f aca="false">'OF - Chirurgia Generale'!D26</f>
        <v>Clinica Chirurgica</v>
      </c>
      <c r="D184" s="367" t="str">
        <f aca="false">'OF - Chirurgia Generale'!E26</f>
        <v>MED/18</v>
      </c>
      <c r="E184" s="464" t="str">
        <f aca="false">'OF - Chirurgia Generale'!F26</f>
        <v>Discipline Specifiche per la Tipologia</v>
      </c>
      <c r="F184" s="367" t="str">
        <f aca="false">'OF - Chirurgia Generale'!G26</f>
        <v>B</v>
      </c>
      <c r="G184" s="367" t="n">
        <f aca="false">'OF - Chirurgia Generale'!H26</f>
        <v>24</v>
      </c>
      <c r="H184" s="367" t="n">
        <f aca="false">'OF - Chirurgia Generale'!I26</f>
        <v>3</v>
      </c>
      <c r="I184" s="367" t="n">
        <f aca="false">'OF - Chirurgia Generale'!J26</f>
        <v>34</v>
      </c>
      <c r="J184" s="367" t="n">
        <f aca="false">'OF - Chirurgia Generale'!K26</f>
        <v>37</v>
      </c>
      <c r="K184" s="464" t="str">
        <f aca="false">'OF - Chirurgia Generale'!L26</f>
        <v>Calò Pietro Giorgio</v>
      </c>
      <c r="L184" s="367" t="str">
        <f aca="false">'OF - Chirurgia Generale'!M26</f>
        <v>I</v>
      </c>
      <c r="M184" s="367" t="str">
        <f aca="false">'OF - Chirurgia Generale'!N26</f>
        <v>DSC</v>
      </c>
      <c r="N184" s="367" t="str">
        <f aca="false">'OF - Chirurgia Generale'!O26</f>
        <v>DSC</v>
      </c>
    </row>
    <row r="185" customFormat="false" ht="13.8" hidden="false" customHeight="false" outlineLevel="0" collapsed="false">
      <c r="A185" s="464" t="str">
        <f aca="false">'OF - Chirurgia Generale'!B25</f>
        <v>CHIRURGIA GENERALE</v>
      </c>
      <c r="B185" s="367" t="str">
        <f aca="false">'OF - Chirurgia Generale'!C25</f>
        <v>II</v>
      </c>
      <c r="C185" s="464" t="str">
        <f aca="false">'OF - Chirurgia Generale'!D25</f>
        <v>Curriculum LapMentor</v>
      </c>
      <c r="D185" s="367" t="str">
        <f aca="false">'OF - Chirurgia Generale'!E25</f>
        <v>MED/18</v>
      </c>
      <c r="E185" s="464" t="str">
        <f aca="false">'OF - Chirurgia Generale'!F25</f>
        <v>Discipline Specifiche per la Tipologia</v>
      </c>
      <c r="F185" s="367" t="str">
        <f aca="false">'OF - Chirurgia Generale'!G25</f>
        <v>B</v>
      </c>
      <c r="G185" s="367" t="n">
        <f aca="false">'OF - Chirurgia Generale'!H25</f>
        <v>0</v>
      </c>
      <c r="H185" s="367" t="n">
        <f aca="false">'OF - Chirurgia Generale'!I25</f>
        <v>0</v>
      </c>
      <c r="I185" s="367" t="n">
        <f aca="false">'OF - Chirurgia Generale'!J25</f>
        <v>1</v>
      </c>
      <c r="J185" s="367" t="n">
        <f aca="false">'OF - Chirurgia Generale'!K25</f>
        <v>1</v>
      </c>
      <c r="K185" s="464" t="str">
        <f aca="false">'OF - Chirurgia Generale'!L25</f>
        <v>Erdas Enrico</v>
      </c>
      <c r="L185" s="367" t="str">
        <f aca="false">'OF - Chirurgia Generale'!M25</f>
        <v>R</v>
      </c>
      <c r="M185" s="367" t="str">
        <f aca="false">'OF - Chirurgia Generale'!N25</f>
        <v>DSC</v>
      </c>
      <c r="N185" s="367" t="str">
        <f aca="false">'OF - Chirurgia Generale'!O25</f>
        <v>DSC</v>
      </c>
    </row>
    <row r="186" customFormat="false" ht="13.8" hidden="false" customHeight="false" outlineLevel="0" collapsed="false">
      <c r="A186" s="464" t="str">
        <f aca="false">'OF - Chirurgia Generale'!B27</f>
        <v>CHIRURGIA GENERALE</v>
      </c>
      <c r="B186" s="367" t="str">
        <f aca="false">'OF - Chirurgia Generale'!C27</f>
        <v>II</v>
      </c>
      <c r="C186" s="464" t="str">
        <f aca="false">'OF - Chirurgia Generale'!D27</f>
        <v>Ginecologia e Ostetricia</v>
      </c>
      <c r="D186" s="367" t="str">
        <f aca="false">'OF - Chirurgia Generale'!E27</f>
        <v>MED/40</v>
      </c>
      <c r="E186" s="464" t="str">
        <f aca="false">'OF - Chirurgia Generale'!F27</f>
        <v>Discipline Affini o Integrative</v>
      </c>
      <c r="F186" s="367" t="str">
        <f aca="false">'OF - Chirurgia Generale'!G27</f>
        <v>C</v>
      </c>
      <c r="G186" s="367" t="n">
        <f aca="false">'OF - Chirurgia Generale'!H27</f>
        <v>8</v>
      </c>
      <c r="H186" s="367" t="n">
        <f aca="false">'OF - Chirurgia Generale'!I27</f>
        <v>1</v>
      </c>
      <c r="I186" s="367" t="n">
        <f aca="false">'OF - Chirurgia Generale'!J27</f>
        <v>0</v>
      </c>
      <c r="J186" s="367" t="n">
        <f aca="false">'OF - Chirurgia Generale'!K27</f>
        <v>1</v>
      </c>
      <c r="K186" s="464" t="str">
        <f aca="false">'OF - Chirurgia Generale'!L27</f>
        <v>Angioni Stefano</v>
      </c>
      <c r="L186" s="367" t="str">
        <f aca="false">'OF - Chirurgia Generale'!M27</f>
        <v>I</v>
      </c>
      <c r="M186" s="367" t="str">
        <f aca="false">'OF - Chirurgia Generale'!N27</f>
        <v>DSC</v>
      </c>
      <c r="N186" s="367" t="str">
        <f aca="false">'OF - Chirurgia Generale'!O27</f>
        <v>DSC</v>
      </c>
    </row>
    <row r="187" customFormat="false" ht="13.8" hidden="false" customHeight="false" outlineLevel="0" collapsed="false">
      <c r="A187" s="464" t="str">
        <f aca="false">'OF - Chirurgia Generale'!B29</f>
        <v>CHIRURGIA GENERALE</v>
      </c>
      <c r="B187" s="367" t="str">
        <f aca="false">'OF - Chirurgia Generale'!C29</f>
        <v>II</v>
      </c>
      <c r="C187" s="464" t="str">
        <f aca="false">'OF - Chirurgia Generale'!D29</f>
        <v>La Cartella Informatizzata</v>
      </c>
      <c r="D187" s="367" t="str">
        <f aca="false">'OF - Chirurgia Generale'!E29</f>
        <v>INF/01</v>
      </c>
      <c r="E187" s="464" t="str">
        <f aca="false">'OF - Chirurgia Generale'!F29</f>
        <v>Abilità Informatiche</v>
      </c>
      <c r="F187" s="367" t="str">
        <f aca="false">'OF - Chirurgia Generale'!G29</f>
        <v>F</v>
      </c>
      <c r="G187" s="367" t="n">
        <f aca="false">'OF - Chirurgia Generale'!H29</f>
        <v>8</v>
      </c>
      <c r="H187" s="367" t="n">
        <f aca="false">'OF - Chirurgia Generale'!I29</f>
        <v>1</v>
      </c>
      <c r="I187" s="367" t="n">
        <f aca="false">'OF - Chirurgia Generale'!J29</f>
        <v>0</v>
      </c>
      <c r="J187" s="367" t="n">
        <f aca="false">'OF - Chirurgia Generale'!K29</f>
        <v>1</v>
      </c>
      <c r="K187" s="464" t="str">
        <f aca="false">'OF - Chirurgia Generale'!L29</f>
        <v>Casanova Andrea</v>
      </c>
      <c r="L187" s="367" t="str">
        <f aca="false">'OF - Chirurgia Generale'!M29</f>
        <v>R</v>
      </c>
      <c r="M187" s="367" t="str">
        <f aca="false">'OF - Chirurgia Generale'!N29</f>
        <v>DMI</v>
      </c>
      <c r="N187" s="367" t="str">
        <f aca="false">'OF - Chirurgia Generale'!O29</f>
        <v>DMI</v>
      </c>
    </row>
    <row r="188" customFormat="false" ht="13.8" hidden="false" customHeight="false" outlineLevel="0" collapsed="false">
      <c r="A188" s="464" t="str">
        <f aca="false">'OF - Chirurgia Generale'!B21</f>
        <v>CHIRURGIA GENERALE</v>
      </c>
      <c r="B188" s="367" t="str">
        <f aca="false">'OF - Chirurgia Generale'!C21</f>
        <v>II</v>
      </c>
      <c r="C188" s="464" t="str">
        <f aca="false">'OF - Chirurgia Generale'!D21</f>
        <v>Medicina Interna</v>
      </c>
      <c r="D188" s="367" t="str">
        <f aca="false">'OF - Chirurgia Generale'!E21</f>
        <v>MED/09</v>
      </c>
      <c r="E188" s="464" t="str">
        <f aca="false">'OF - Chirurgia Generale'!F21</f>
        <v>Tronco Comune</v>
      </c>
      <c r="F188" s="367" t="str">
        <f aca="false">'OF - Chirurgia Generale'!G21</f>
        <v>B</v>
      </c>
      <c r="G188" s="367" t="n">
        <f aca="false">'OF - Chirurgia Generale'!H21</f>
        <v>8</v>
      </c>
      <c r="H188" s="367" t="n">
        <f aca="false">'OF - Chirurgia Generale'!I21</f>
        <v>1</v>
      </c>
      <c r="I188" s="367" t="n">
        <f aca="false">'OF - Chirurgia Generale'!J21</f>
        <v>0</v>
      </c>
      <c r="J188" s="367" t="n">
        <f aca="false">'OF - Chirurgia Generale'!K21</f>
        <v>1</v>
      </c>
      <c r="K188" s="464" t="str">
        <f aca="false">'OF - Chirurgia Generale'!L21</f>
        <v>Del Giacco Stefano</v>
      </c>
      <c r="L188" s="367" t="str">
        <f aca="false">'OF - Chirurgia Generale'!M21</f>
        <v>II</v>
      </c>
      <c r="M188" s="367" t="str">
        <f aca="false">'OF - Chirurgia Generale'!N21</f>
        <v>DSMSP</v>
      </c>
      <c r="N188" s="367" t="str">
        <f aca="false">'OF - Chirurgia Generale'!O21</f>
        <v>DSMSP</v>
      </c>
    </row>
    <row r="189" customFormat="false" ht="13.8" hidden="false" customHeight="false" outlineLevel="0" collapsed="false">
      <c r="A189" s="464" t="str">
        <f aca="false">'OF - Chirurgia Generale'!B22</f>
        <v>CHIRURGIA GENERALE</v>
      </c>
      <c r="B189" s="367" t="str">
        <f aca="false">'OF - Chirurgia Generale'!C22</f>
        <v>II</v>
      </c>
      <c r="C189" s="464" t="str">
        <f aca="false">'OF - Chirurgia Generale'!D22</f>
        <v>Metodologia Clinica</v>
      </c>
      <c r="D189" s="367" t="str">
        <f aca="false">'OF - Chirurgia Generale'!E22</f>
        <v>MED/18</v>
      </c>
      <c r="E189" s="464" t="str">
        <f aca="false">'OF - Chirurgia Generale'!F22</f>
        <v>Discipline Specifiche per la Tipologia</v>
      </c>
      <c r="F189" s="367" t="str">
        <f aca="false">'OF - Chirurgia Generale'!G22</f>
        <v>B</v>
      </c>
      <c r="G189" s="367" t="n">
        <f aca="false">'OF - Chirurgia Generale'!H22</f>
        <v>8</v>
      </c>
      <c r="H189" s="367" t="n">
        <f aca="false">'OF - Chirurgia Generale'!I22</f>
        <v>1</v>
      </c>
      <c r="I189" s="367" t="n">
        <f aca="false">'OF - Chirurgia Generale'!J22</f>
        <v>0</v>
      </c>
      <c r="J189" s="367" t="n">
        <f aca="false">'OF - Chirurgia Generale'!K22</f>
        <v>1</v>
      </c>
      <c r="K189" s="464" t="str">
        <f aca="false">'OF - Chirurgia Generale'!L22</f>
        <v>Medas Fabio</v>
      </c>
      <c r="L189" s="367" t="str">
        <f aca="false">'OF - Chirurgia Generale'!M22</f>
        <v>RTD</v>
      </c>
      <c r="M189" s="367" t="str">
        <f aca="false">'OF - Chirurgia Generale'!N22</f>
        <v>DSC</v>
      </c>
      <c r="N189" s="367" t="str">
        <f aca="false">'OF - Chirurgia Generale'!O22</f>
        <v>DSC</v>
      </c>
    </row>
    <row r="190" customFormat="false" ht="13.8" hidden="false" customHeight="false" outlineLevel="0" collapsed="false">
      <c r="A190" s="464" t="str">
        <f aca="false">'OF - Chirurgia Generale'!B28</f>
        <v>CHIRURGIA GENERALE</v>
      </c>
      <c r="B190" s="367" t="str">
        <f aca="false">'OF - Chirurgia Generale'!C28</f>
        <v>II</v>
      </c>
      <c r="C190" s="464" t="str">
        <f aca="false">'OF - Chirurgia Generale'!D28</f>
        <v>Neurochirurgia</v>
      </c>
      <c r="D190" s="367" t="str">
        <f aca="false">'OF - Chirurgia Generale'!E28</f>
        <v>MED/27</v>
      </c>
      <c r="E190" s="464" t="str">
        <f aca="false">'OF - Chirurgia Generale'!F28</f>
        <v>Discipline Affini o Integrative</v>
      </c>
      <c r="F190" s="367" t="str">
        <f aca="false">'OF - Chirurgia Generale'!G28</f>
        <v>C</v>
      </c>
      <c r="G190" s="367" t="n">
        <f aca="false">'OF - Chirurgia Generale'!H28</f>
        <v>8</v>
      </c>
      <c r="H190" s="367" t="n">
        <f aca="false">'OF - Chirurgia Generale'!I28</f>
        <v>1</v>
      </c>
      <c r="I190" s="367" t="n">
        <f aca="false">'OF - Chirurgia Generale'!J28</f>
        <v>0</v>
      </c>
      <c r="J190" s="367" t="n">
        <f aca="false">'OF - Chirurgia Generale'!K28</f>
        <v>1</v>
      </c>
      <c r="K190" s="464" t="str">
        <f aca="false">'OF - Chirurgia Generale'!L28</f>
        <v>Maleci Alberto</v>
      </c>
      <c r="L190" s="367" t="str">
        <f aca="false">'OF - Chirurgia Generale'!M28</f>
        <v>I</v>
      </c>
      <c r="M190" s="367" t="str">
        <f aca="false">'OF - Chirurgia Generale'!N28</f>
        <v>DSMSP</v>
      </c>
      <c r="N190" s="367" t="str">
        <f aca="false">'OF - Chirurgia Generale'!O28</f>
        <v>DSMSP</v>
      </c>
    </row>
    <row r="191" customFormat="false" ht="13.8" hidden="false" customHeight="false" outlineLevel="0" collapsed="false">
      <c r="A191" s="464" t="str">
        <f aca="false">'OF - Chirurgia Generale'!B17</f>
        <v>CHIRURGIA GENERALE</v>
      </c>
      <c r="B191" s="367" t="str">
        <f aca="false">'OF - Chirurgia Generale'!C17</f>
        <v>II</v>
      </c>
      <c r="C191" s="464" t="str">
        <f aca="false">'OF - Chirurgia Generale'!D17</f>
        <v>Oncologia Medica</v>
      </c>
      <c r="D191" s="367" t="str">
        <f aca="false">'OF - Chirurgia Generale'!E17</f>
        <v>MED/06</v>
      </c>
      <c r="E191" s="464" t="str">
        <f aca="false">'OF - Chirurgia Generale'!F17</f>
        <v>Discipline Generali</v>
      </c>
      <c r="F191" s="367" t="str">
        <f aca="false">'OF - Chirurgia Generale'!G17</f>
        <v>A</v>
      </c>
      <c r="G191" s="367" t="n">
        <f aca="false">'OF - Chirurgia Generale'!H17</f>
        <v>8</v>
      </c>
      <c r="H191" s="367" t="n">
        <f aca="false">'OF - Chirurgia Generale'!I17</f>
        <v>1</v>
      </c>
      <c r="I191" s="367" t="n">
        <f aca="false">'OF - Chirurgia Generale'!J17</f>
        <v>0</v>
      </c>
      <c r="J191" s="367" t="n">
        <f aca="false">'OF - Chirurgia Generale'!K17</f>
        <v>1</v>
      </c>
      <c r="K191" s="464" t="str">
        <f aca="false">'OF - Chirurgia Generale'!L17</f>
        <v>Mario Scartozzi</v>
      </c>
      <c r="L191" s="367" t="str">
        <f aca="false">'OF - Chirurgia Generale'!M17</f>
        <v>I</v>
      </c>
      <c r="M191" s="367" t="str">
        <f aca="false">'OF - Chirurgia Generale'!N17</f>
        <v>DSMSP</v>
      </c>
      <c r="N191" s="367" t="str">
        <f aca="false">'OF - Chirurgia Generale'!O17</f>
        <v>DSMSP</v>
      </c>
    </row>
    <row r="192" customFormat="false" ht="13.8" hidden="false" customHeight="false" outlineLevel="0" collapsed="false">
      <c r="A192" s="464" t="str">
        <f aca="false">'OF - Chirurgia Generale'!B18</f>
        <v>CHIRURGIA GENERALE</v>
      </c>
      <c r="B192" s="367" t="str">
        <f aca="false">'OF - Chirurgia Generale'!C18</f>
        <v>II</v>
      </c>
      <c r="C192" s="464" t="str">
        <f aca="false">'OF - Chirurgia Generale'!D18</f>
        <v>Riadiologia</v>
      </c>
      <c r="D192" s="367" t="str">
        <f aca="false">'OF - Chirurgia Generale'!E18</f>
        <v>MED/41</v>
      </c>
      <c r="E192" s="464" t="str">
        <f aca="false">'OF - Chirurgia Generale'!F18</f>
        <v>Tronco Comune</v>
      </c>
      <c r="F192" s="367" t="str">
        <f aca="false">'OF - Chirurgia Generale'!G18</f>
        <v>B</v>
      </c>
      <c r="G192" s="367" t="n">
        <f aca="false">'OF - Chirurgia Generale'!H18</f>
        <v>8</v>
      </c>
      <c r="H192" s="367" t="n">
        <f aca="false">'OF - Chirurgia Generale'!I18</f>
        <v>1</v>
      </c>
      <c r="I192" s="367" t="n">
        <f aca="false">'OF - Chirurgia Generale'!J18</f>
        <v>1</v>
      </c>
      <c r="J192" s="367" t="n">
        <f aca="false">'OF - Chirurgia Generale'!K18</f>
        <v>2</v>
      </c>
      <c r="K192" s="465" t="str">
        <f aca="false">'OF - Chirurgia Generale'!L18</f>
        <v>Saba Luca</v>
      </c>
      <c r="L192" s="367" t="str">
        <f aca="false">'OF - Chirurgia Generale'!M18</f>
        <v>I</v>
      </c>
      <c r="M192" s="367" t="str">
        <f aca="false">'OF - Chirurgia Generale'!N18</f>
        <v>DSMSP</v>
      </c>
      <c r="N192" s="367" t="str">
        <f aca="false">'OF - Chirurgia Generale'!O18</f>
        <v>DSMSP</v>
      </c>
    </row>
    <row r="193" customFormat="false" ht="13.8" hidden="false" customHeight="false" outlineLevel="0" collapsed="false">
      <c r="A193" s="464" t="str">
        <f aca="false">'OF - Chirurgia Generale'!B23</f>
        <v>CHIRURGIA GENERALE</v>
      </c>
      <c r="B193" s="367" t="str">
        <f aca="false">'OF - Chirurgia Generale'!C23</f>
        <v>II</v>
      </c>
      <c r="C193" s="464" t="str">
        <f aca="false">'OF - Chirurgia Generale'!D23</f>
        <v>Semeiotica Strumentale e Funzionale</v>
      </c>
      <c r="D193" s="367" t="str">
        <f aca="false">'OF - Chirurgia Generale'!E23</f>
        <v>MED/18</v>
      </c>
      <c r="E193" s="464" t="str">
        <f aca="false">'OF - Chirurgia Generale'!F23</f>
        <v>Discipline Specifiche per la Tipologia</v>
      </c>
      <c r="F193" s="367" t="str">
        <f aca="false">'OF - Chirurgia Generale'!G23</f>
        <v>B</v>
      </c>
      <c r="G193" s="367" t="n">
        <f aca="false">'OF - Chirurgia Generale'!H23</f>
        <v>8</v>
      </c>
      <c r="H193" s="367" t="n">
        <f aca="false">'OF - Chirurgia Generale'!I23</f>
        <v>1</v>
      </c>
      <c r="I193" s="367" t="n">
        <f aca="false">'OF - Chirurgia Generale'!J23</f>
        <v>0</v>
      </c>
      <c r="J193" s="367" t="n">
        <f aca="false">'OF - Chirurgia Generale'!K23</f>
        <v>1</v>
      </c>
      <c r="K193" s="464" t="str">
        <f aca="false">'OF - Chirurgia Generale'!L23</f>
        <v>Erdas Enrico</v>
      </c>
      <c r="L193" s="367" t="str">
        <f aca="false">'OF - Chirurgia Generale'!M23</f>
        <v>R</v>
      </c>
      <c r="M193" s="367" t="str">
        <f aca="false">'OF - Chirurgia Generale'!N23</f>
        <v>DSC</v>
      </c>
      <c r="N193" s="367" t="str">
        <f aca="false">'OF - Chirurgia Generale'!O23</f>
        <v>DSC</v>
      </c>
    </row>
    <row r="194" customFormat="false" ht="13.8" hidden="false" customHeight="false" outlineLevel="0" collapsed="false">
      <c r="A194" s="464" t="str">
        <f aca="false">'OF - Chirurgia Generale'!B24</f>
        <v>CHIRURGIA GENERALE</v>
      </c>
      <c r="B194" s="367" t="str">
        <f aca="false">'OF - Chirurgia Generale'!C24</f>
        <v>II</v>
      </c>
      <c r="C194" s="464" t="str">
        <f aca="false">'OF - Chirurgia Generale'!D24</f>
        <v>Trattamento Pre-Post Operatorio</v>
      </c>
      <c r="D194" s="367" t="str">
        <f aca="false">'OF - Chirurgia Generale'!E24</f>
        <v>MED/09</v>
      </c>
      <c r="E194" s="464" t="str">
        <f aca="false">'OF - Chirurgia Generale'!F24</f>
        <v>Discipline Specifiche per la Tipologia</v>
      </c>
      <c r="F194" s="367" t="str">
        <f aca="false">'OF - Chirurgia Generale'!G24</f>
        <v>B</v>
      </c>
      <c r="G194" s="367" t="n">
        <f aca="false">'OF - Chirurgia Generale'!H24</f>
        <v>8</v>
      </c>
      <c r="H194" s="367" t="n">
        <f aca="false">'OF - Chirurgia Generale'!I24</f>
        <v>1</v>
      </c>
      <c r="I194" s="367" t="n">
        <f aca="false">'OF - Chirurgia Generale'!J24</f>
        <v>0</v>
      </c>
      <c r="J194" s="367" t="n">
        <f aca="false">'OF - Chirurgia Generale'!K24</f>
        <v>1</v>
      </c>
      <c r="K194" s="464" t="str">
        <f aca="false">'OF - Chirurgia Generale'!L24</f>
        <v>Del Giacco Stefano</v>
      </c>
      <c r="L194" s="367" t="str">
        <f aca="false">'OF - Chirurgia Generale'!M24</f>
        <v>II</v>
      </c>
      <c r="M194" s="367" t="str">
        <f aca="false">'OF - Chirurgia Generale'!N24</f>
        <v>DSMSP</v>
      </c>
      <c r="N194" s="367" t="str">
        <f aca="false">'OF - Chirurgia Generale'!O24</f>
        <v>DSMSP</v>
      </c>
    </row>
    <row r="195" customFormat="false" ht="13.8" hidden="false" customHeight="false" outlineLevel="0" collapsed="false">
      <c r="A195" s="464" t="str">
        <f aca="false">'OF - Chirurgia Generale'!B41</f>
        <v>CHIRURGIA GENERALE</v>
      </c>
      <c r="B195" s="367" t="str">
        <f aca="false">'OF - Chirurgia Generale'!C41</f>
        <v>III</v>
      </c>
      <c r="C195" s="464" t="str">
        <f aca="false">'OF - Chirurgia Generale'!D41</f>
        <v>Chirurgia  Cardiaca</v>
      </c>
      <c r="D195" s="367" t="str">
        <f aca="false">'OF - Chirurgia Generale'!E41</f>
        <v>MED/23</v>
      </c>
      <c r="E195" s="464" t="str">
        <f aca="false">'OF - Chirurgia Generale'!F41</f>
        <v>Discipline Affini o Integrative</v>
      </c>
      <c r="F195" s="367" t="str">
        <f aca="false">'OF - Chirurgia Generale'!G41</f>
        <v>C</v>
      </c>
      <c r="G195" s="367" t="n">
        <f aca="false">'OF - Chirurgia Generale'!H41</f>
        <v>8</v>
      </c>
      <c r="H195" s="367" t="n">
        <f aca="false">'OF - Chirurgia Generale'!I41</f>
        <v>1</v>
      </c>
      <c r="I195" s="367" t="n">
        <f aca="false">'OF - Chirurgia Generale'!J41</f>
        <v>0</v>
      </c>
      <c r="J195" s="367" t="n">
        <f aca="false">'OF - Chirurgia Generale'!K41</f>
        <v>1</v>
      </c>
      <c r="K195" s="464" t="str">
        <f aca="false">'OF - Chirurgia Generale'!L41</f>
        <v>Petruzzo Palmina</v>
      </c>
      <c r="L195" s="367" t="str">
        <f aca="false">'OF - Chirurgia Generale'!M41</f>
        <v>II</v>
      </c>
      <c r="M195" s="367" t="str">
        <f aca="false">'OF - Chirurgia Generale'!N41</f>
        <v>DSC</v>
      </c>
      <c r="N195" s="367" t="str">
        <f aca="false">'OF - Chirurgia Generale'!O41</f>
        <v>DSC</v>
      </c>
    </row>
    <row r="196" customFormat="false" ht="13.8" hidden="false" customHeight="false" outlineLevel="0" collapsed="false">
      <c r="A196" s="464" t="str">
        <f aca="false">'OF - Chirurgia Generale'!B38</f>
        <v>CHIRURGIA GENERALE</v>
      </c>
      <c r="B196" s="367" t="str">
        <f aca="false">'OF - Chirurgia Generale'!C38</f>
        <v>III</v>
      </c>
      <c r="C196" s="464" t="str">
        <f aca="false">'OF - Chirurgia Generale'!D38</f>
        <v>Chirurgia Apparato Digerente</v>
      </c>
      <c r="D196" s="367" t="str">
        <f aca="false">'OF - Chirurgia Generale'!E38</f>
        <v>MED/18</v>
      </c>
      <c r="E196" s="464" t="str">
        <f aca="false">'OF - Chirurgia Generale'!F38</f>
        <v>Discipline Specifiche per la Tipologia</v>
      </c>
      <c r="F196" s="367" t="str">
        <f aca="false">'OF - Chirurgia Generale'!G38</f>
        <v>B</v>
      </c>
      <c r="G196" s="367" t="n">
        <f aca="false">'OF - Chirurgia Generale'!H38</f>
        <v>8</v>
      </c>
      <c r="H196" s="367" t="n">
        <f aca="false">'OF - Chirurgia Generale'!I38</f>
        <v>1</v>
      </c>
      <c r="I196" s="367" t="n">
        <f aca="false">'OF - Chirurgia Generale'!J38</f>
        <v>5</v>
      </c>
      <c r="J196" s="367" t="n">
        <f aca="false">'OF - Chirurgia Generale'!K38</f>
        <v>6</v>
      </c>
      <c r="K196" s="464" t="str">
        <f aca="false">'OF - Chirurgia Generale'!L38</f>
        <v>Zorcolo Luigi</v>
      </c>
      <c r="L196" s="367" t="str">
        <f aca="false">'OF - Chirurgia Generale'!M38</f>
        <v>I</v>
      </c>
      <c r="M196" s="367" t="str">
        <f aca="false">'OF - Chirurgia Generale'!N38</f>
        <v>DSC</v>
      </c>
      <c r="N196" s="367" t="str">
        <f aca="false">'OF - Chirurgia Generale'!O38</f>
        <v>DSC</v>
      </c>
    </row>
    <row r="197" customFormat="false" ht="13.8" hidden="false" customHeight="false" outlineLevel="0" collapsed="false">
      <c r="A197" s="464" t="str">
        <f aca="false">'OF - Chirurgia Generale'!B34</f>
        <v>CHIRURGIA GENERALE</v>
      </c>
      <c r="B197" s="367" t="str">
        <f aca="false">'OF - Chirurgia Generale'!C34</f>
        <v>III</v>
      </c>
      <c r="C197" s="464" t="str">
        <f aca="false">'OF - Chirurgia Generale'!D34</f>
        <v>Chirurgia Generale</v>
      </c>
      <c r="D197" s="367" t="str">
        <f aca="false">'OF - Chirurgia Generale'!E34</f>
        <v>MED/18</v>
      </c>
      <c r="E197" s="464" t="str">
        <f aca="false">'OF - Chirurgia Generale'!F34</f>
        <v>Tronco Comune</v>
      </c>
      <c r="F197" s="367" t="str">
        <f aca="false">'OF - Chirurgia Generale'!G34</f>
        <v>B</v>
      </c>
      <c r="G197" s="367" t="n">
        <f aca="false">'OF - Chirurgia Generale'!H34</f>
        <v>0</v>
      </c>
      <c r="H197" s="367" t="n">
        <f aca="false">'OF - Chirurgia Generale'!I34</f>
        <v>0</v>
      </c>
      <c r="I197" s="367" t="n">
        <f aca="false">'OF - Chirurgia Generale'!J34</f>
        <v>5</v>
      </c>
      <c r="J197" s="367" t="n">
        <f aca="false">'OF - Chirurgia Generale'!K34</f>
        <v>5</v>
      </c>
      <c r="K197" s="464" t="str">
        <f aca="false">'OF - Chirurgia Generale'!L34</f>
        <v>Zorcolo Luigi</v>
      </c>
      <c r="L197" s="367" t="str">
        <f aca="false">'OF - Chirurgia Generale'!M34</f>
        <v>I</v>
      </c>
      <c r="M197" s="367" t="str">
        <f aca="false">'OF - Chirurgia Generale'!N34</f>
        <v>DSC</v>
      </c>
      <c r="N197" s="367" t="str">
        <f aca="false">'OF - Chirurgia Generale'!O34</f>
        <v>DSC</v>
      </c>
    </row>
    <row r="198" customFormat="false" ht="13.8" hidden="false" customHeight="false" outlineLevel="0" collapsed="false">
      <c r="A198" s="464" t="str">
        <f aca="false">'OF - Chirurgia Generale'!B36</f>
        <v>CHIRURGIA GENERALE</v>
      </c>
      <c r="B198" s="367" t="str">
        <f aca="false">'OF - Chirurgia Generale'!C36</f>
        <v>III</v>
      </c>
      <c r="C198" s="464" t="str">
        <f aca="false">'OF - Chirurgia Generale'!D36</f>
        <v>Chirurgia Generale Applicata all'Oncologia</v>
      </c>
      <c r="D198" s="367" t="str">
        <f aca="false">'OF - Chirurgia Generale'!E36</f>
        <v>MED/18</v>
      </c>
      <c r="E198" s="464" t="str">
        <f aca="false">'OF - Chirurgia Generale'!F36</f>
        <v>Discipline Specifiche per la Tipologia</v>
      </c>
      <c r="F198" s="367" t="str">
        <f aca="false">'OF - Chirurgia Generale'!G36</f>
        <v>B</v>
      </c>
      <c r="G198" s="367" t="n">
        <f aca="false">'OF - Chirurgia Generale'!H36</f>
        <v>16</v>
      </c>
      <c r="H198" s="367" t="n">
        <f aca="false">'OF - Chirurgia Generale'!I36</f>
        <v>2</v>
      </c>
      <c r="I198" s="367" t="n">
        <f aca="false">'OF - Chirurgia Generale'!J36</f>
        <v>2</v>
      </c>
      <c r="J198" s="367" t="n">
        <f aca="false">'OF - Chirurgia Generale'!K36</f>
        <v>4</v>
      </c>
      <c r="K198" s="464" t="str">
        <f aca="false">'OF - Chirurgia Generale'!L36</f>
        <v>Restivo Angelo</v>
      </c>
      <c r="L198" s="367" t="str">
        <f aca="false">'OF - Chirurgia Generale'!M36</f>
        <v>II</v>
      </c>
      <c r="M198" s="367" t="str">
        <f aca="false">'OF - Chirurgia Generale'!N36</f>
        <v>DSC</v>
      </c>
      <c r="N198" s="367" t="str">
        <f aca="false">'OF - Chirurgia Generale'!O36</f>
        <v>DSC</v>
      </c>
    </row>
    <row r="199" customFormat="false" ht="13.8" hidden="false" customHeight="false" outlineLevel="0" collapsed="false">
      <c r="A199" s="464" t="str">
        <f aca="false">'OF - Chirurgia Generale'!B35</f>
        <v>CHIRURGIA GENERALE</v>
      </c>
      <c r="B199" s="367" t="str">
        <f aca="false">'OF - Chirurgia Generale'!C35</f>
        <v>III</v>
      </c>
      <c r="C199" s="464" t="str">
        <f aca="false">'OF - Chirurgia Generale'!D35</f>
        <v>Chirurgia Generale d'Urgenza</v>
      </c>
      <c r="D199" s="367" t="str">
        <f aca="false">'OF - Chirurgia Generale'!E35</f>
        <v>MED/18</v>
      </c>
      <c r="E199" s="464" t="str">
        <f aca="false">'OF - Chirurgia Generale'!F35</f>
        <v>Tronco Comune</v>
      </c>
      <c r="F199" s="367" t="str">
        <f aca="false">'OF - Chirurgia Generale'!G35</f>
        <v>B</v>
      </c>
      <c r="G199" s="367" t="n">
        <f aca="false">'OF - Chirurgia Generale'!H35</f>
        <v>0</v>
      </c>
      <c r="H199" s="367" t="n">
        <f aca="false">'OF - Chirurgia Generale'!I35</f>
        <v>0</v>
      </c>
      <c r="I199" s="367" t="n">
        <f aca="false">'OF - Chirurgia Generale'!J35</f>
        <v>9</v>
      </c>
      <c r="J199" s="367" t="n">
        <f aca="false">'OF - Chirurgia Generale'!K35</f>
        <v>9</v>
      </c>
      <c r="K199" s="464" t="str">
        <f aca="false">'OF - Chirurgia Generale'!L35</f>
        <v>Cois Alessandro</v>
      </c>
      <c r="L199" s="367" t="str">
        <f aca="false">'OF - Chirurgia Generale'!M35</f>
        <v>R</v>
      </c>
      <c r="M199" s="367" t="str">
        <f aca="false">'OF - Chirurgia Generale'!N35</f>
        <v>DSC</v>
      </c>
      <c r="N199" s="367" t="str">
        <f aca="false">'OF - Chirurgia Generale'!O35</f>
        <v>DSC</v>
      </c>
    </row>
    <row r="200" customFormat="false" ht="13.8" hidden="false" customHeight="false" outlineLevel="0" collapsed="false">
      <c r="A200" s="464" t="str">
        <f aca="false">'OF - Chirurgia Generale'!B33</f>
        <v>CHIRURGIA GENERALE</v>
      </c>
      <c r="B200" s="367" t="str">
        <f aca="false">'OF - Chirurgia Generale'!C33</f>
        <v>III</v>
      </c>
      <c r="C200" s="464" t="str">
        <f aca="false">'OF - Chirurgia Generale'!D33</f>
        <v>Chirurgia Pediatrica</v>
      </c>
      <c r="D200" s="367" t="str">
        <f aca="false">'OF - Chirurgia Generale'!E33</f>
        <v>MED/20</v>
      </c>
      <c r="E200" s="464" t="str">
        <f aca="false">'OF - Chirurgia Generale'!F33</f>
        <v>Tronco Comune</v>
      </c>
      <c r="F200" s="367" t="str">
        <f aca="false">'OF - Chirurgia Generale'!G33</f>
        <v>B</v>
      </c>
      <c r="G200" s="367" t="n">
        <f aca="false">'OF - Chirurgia Generale'!H33</f>
        <v>0</v>
      </c>
      <c r="H200" s="367" t="n">
        <f aca="false">'OF - Chirurgia Generale'!I33</f>
        <v>0</v>
      </c>
      <c r="I200" s="367" t="n">
        <f aca="false">'OF - Chirurgia Generale'!J33</f>
        <v>3</v>
      </c>
      <c r="J200" s="367" t="n">
        <f aca="false">'OF - Chirurgia Generale'!K33</f>
        <v>3</v>
      </c>
      <c r="K200" s="464" t="str">
        <f aca="false">'OF - Chirurgia Generale'!L33</f>
        <v>Maxia Luigi</v>
      </c>
      <c r="L200" s="367" t="str">
        <f aca="false">'OF - Chirurgia Generale'!M33</f>
        <v>SSN</v>
      </c>
      <c r="M200" s="367" t="str">
        <f aca="false">'OF - Chirurgia Generale'!N33</f>
        <v>AOU-CA</v>
      </c>
      <c r="N200" s="367" t="str">
        <f aca="false">'OF - Chirurgia Generale'!O27</f>
        <v>DSC</v>
      </c>
    </row>
    <row r="201" customFormat="false" ht="13.8" hidden="false" customHeight="false" outlineLevel="0" collapsed="false">
      <c r="A201" s="464" t="str">
        <f aca="false">'OF - Chirurgia Generale'!B40</f>
        <v>CHIRURGIA GENERALE</v>
      </c>
      <c r="B201" s="367" t="str">
        <f aca="false">'OF - Chirurgia Generale'!C40</f>
        <v>III</v>
      </c>
      <c r="C201" s="464" t="str">
        <f aca="false">'OF - Chirurgia Generale'!D40</f>
        <v>Clinica Chirurgica</v>
      </c>
      <c r="D201" s="367" t="str">
        <f aca="false">'OF - Chirurgia Generale'!E40</f>
        <v>MED/18</v>
      </c>
      <c r="E201" s="464" t="str">
        <f aca="false">'OF - Chirurgia Generale'!F40</f>
        <v>Discipline Specifiche per la Tipologia</v>
      </c>
      <c r="F201" s="367" t="str">
        <f aca="false">'OF - Chirurgia Generale'!G40</f>
        <v>B</v>
      </c>
      <c r="G201" s="367" t="n">
        <f aca="false">'OF - Chirurgia Generale'!H40</f>
        <v>24</v>
      </c>
      <c r="H201" s="367" t="n">
        <f aca="false">'OF - Chirurgia Generale'!I40</f>
        <v>3</v>
      </c>
      <c r="I201" s="367" t="n">
        <f aca="false">'OF - Chirurgia Generale'!J40</f>
        <v>20</v>
      </c>
      <c r="J201" s="367" t="n">
        <f aca="false">'OF - Chirurgia Generale'!K40</f>
        <v>23</v>
      </c>
      <c r="K201" s="464" t="str">
        <f aca="false">'OF - Chirurgia Generale'!L40</f>
        <v>Calò Pietro Giorgio</v>
      </c>
      <c r="L201" s="367" t="str">
        <f aca="false">'OF - Chirurgia Generale'!M40</f>
        <v>I</v>
      </c>
      <c r="M201" s="367" t="str">
        <f aca="false">'OF - Chirurgia Generale'!N40</f>
        <v>DSC</v>
      </c>
      <c r="N201" s="367" t="str">
        <f aca="false">'OF - Chirurgia Generale'!O40</f>
        <v>DSC</v>
      </c>
    </row>
    <row r="202" customFormat="false" ht="13.8" hidden="false" customHeight="false" outlineLevel="0" collapsed="false">
      <c r="A202" s="464" t="str">
        <f aca="false">'OF - Chirurgia Generale'!B37</f>
        <v>CHIRURGIA GENERALE</v>
      </c>
      <c r="B202" s="367" t="str">
        <f aca="false">'OF - Chirurgia Generale'!C37</f>
        <v>III</v>
      </c>
      <c r="C202" s="464" t="str">
        <f aca="false">'OF - Chirurgia Generale'!D37</f>
        <v>Endochirurgia</v>
      </c>
      <c r="D202" s="367" t="str">
        <f aca="false">'OF - Chirurgia Generale'!E37</f>
        <v>MED/18</v>
      </c>
      <c r="E202" s="464" t="str">
        <f aca="false">'OF - Chirurgia Generale'!F37</f>
        <v>Discipline Specifiche per la Tipologia</v>
      </c>
      <c r="F202" s="367" t="str">
        <f aca="false">'OF - Chirurgia Generale'!G37</f>
        <v>B</v>
      </c>
      <c r="G202" s="367" t="n">
        <f aca="false">'OF - Chirurgia Generale'!H37</f>
        <v>8</v>
      </c>
      <c r="H202" s="367" t="n">
        <f aca="false">'OF - Chirurgia Generale'!I37</f>
        <v>1</v>
      </c>
      <c r="I202" s="367" t="n">
        <f aca="false">'OF - Chirurgia Generale'!J37</f>
        <v>6</v>
      </c>
      <c r="J202" s="367" t="n">
        <f aca="false">'OF - Chirurgia Generale'!K37</f>
        <v>7</v>
      </c>
      <c r="K202" s="464" t="str">
        <f aca="false">'OF - Chirurgia Generale'!L37</f>
        <v>Calò Pietro Giorgio</v>
      </c>
      <c r="L202" s="367" t="str">
        <f aca="false">'OF - Chirurgia Generale'!M37</f>
        <v>I</v>
      </c>
      <c r="M202" s="367" t="str">
        <f aca="false">'OF - Chirurgia Generale'!N37</f>
        <v>DSC</v>
      </c>
      <c r="N202" s="367" t="str">
        <f aca="false">'OF - Chirurgia Generale'!O37</f>
        <v>DSC</v>
      </c>
    </row>
    <row r="203" customFormat="false" ht="13.8" hidden="false" customHeight="false" outlineLevel="0" collapsed="false">
      <c r="A203" s="464" t="str">
        <f aca="false">'OF - Chirurgia Generale'!B39</f>
        <v>CHIRURGIA GENERALE</v>
      </c>
      <c r="B203" s="367" t="str">
        <f aca="false">'OF - Chirurgia Generale'!C39</f>
        <v>III</v>
      </c>
      <c r="C203" s="464" t="str">
        <f aca="false">'OF - Chirurgia Generale'!D39</f>
        <v>Tecnica chirurgica</v>
      </c>
      <c r="D203" s="367" t="str">
        <f aca="false">'OF - Chirurgia Generale'!E39</f>
        <v>MED/18</v>
      </c>
      <c r="E203" s="464" t="str">
        <f aca="false">'OF - Chirurgia Generale'!F39</f>
        <v>Discipline Specifiche per la Tipologia</v>
      </c>
      <c r="F203" s="367" t="str">
        <f aca="false">'OF - Chirurgia Generale'!G39</f>
        <v>B</v>
      </c>
      <c r="G203" s="367" t="n">
        <f aca="false">'OF - Chirurgia Generale'!H39</f>
        <v>16</v>
      </c>
      <c r="H203" s="367" t="n">
        <f aca="false">'OF - Chirurgia Generale'!I39</f>
        <v>2</v>
      </c>
      <c r="I203" s="367" t="n">
        <f aca="false">'OF - Chirurgia Generale'!J39</f>
        <v>0</v>
      </c>
      <c r="J203" s="367" t="n">
        <f aca="false">'OF - Chirurgia Generale'!K39</f>
        <v>2</v>
      </c>
      <c r="K203" s="464" t="str">
        <f aca="false">'OF - Chirurgia Generale'!L39</f>
        <v>Pisanu Adolfo</v>
      </c>
      <c r="L203" s="367" t="str">
        <f aca="false">'OF - Chirurgia Generale'!M39</f>
        <v>I</v>
      </c>
      <c r="M203" s="367" t="str">
        <f aca="false">'OF - Chirurgia Generale'!N39</f>
        <v>DSC</v>
      </c>
      <c r="N203" s="367" t="str">
        <f aca="false">'OF - Chirurgia Generale'!O39</f>
        <v>DSC</v>
      </c>
    </row>
    <row r="204" customFormat="false" ht="13.8" hidden="false" customHeight="false" outlineLevel="0" collapsed="false">
      <c r="A204" s="464" t="str">
        <f aca="false">'OF - Chirurgia Generale'!B48</f>
        <v>CHIRURGIA GENERALE</v>
      </c>
      <c r="B204" s="367" t="str">
        <f aca="false">'OF - Chirurgia Generale'!C48</f>
        <v>IV</v>
      </c>
      <c r="C204" s="464" t="str">
        <f aca="false">'OF - Chirurgia Generale'!D48</f>
        <v>Chir. App Dig II</v>
      </c>
      <c r="D204" s="367" t="str">
        <f aca="false">'OF - Chirurgia Generale'!E48</f>
        <v>MED/18</v>
      </c>
      <c r="E204" s="464" t="str">
        <f aca="false">'OF - Chirurgia Generale'!F48</f>
        <v>Discipline Specifiche per la Tipologia</v>
      </c>
      <c r="F204" s="367" t="str">
        <f aca="false">'OF - Chirurgia Generale'!G48</f>
        <v>B</v>
      </c>
      <c r="G204" s="367" t="n">
        <f aca="false">'OF - Chirurgia Generale'!H48</f>
        <v>16</v>
      </c>
      <c r="H204" s="367" t="n">
        <f aca="false">'OF - Chirurgia Generale'!I48</f>
        <v>2</v>
      </c>
      <c r="I204" s="367" t="n">
        <f aca="false">'OF - Chirurgia Generale'!J48</f>
        <v>8</v>
      </c>
      <c r="J204" s="367" t="n">
        <f aca="false">'OF - Chirurgia Generale'!K48</f>
        <v>10</v>
      </c>
      <c r="K204" s="464" t="str">
        <f aca="false">'OF - Chirurgia Generale'!L48</f>
        <v>Zorcolo Luigi</v>
      </c>
      <c r="L204" s="367" t="str">
        <f aca="false">'OF - Chirurgia Generale'!M48</f>
        <v>I</v>
      </c>
      <c r="M204" s="367" t="str">
        <f aca="false">'OF - Chirurgia Generale'!N48</f>
        <v>DSC</v>
      </c>
      <c r="N204" s="367" t="str">
        <f aca="false">'OF - Chirurgia Generale'!O48</f>
        <v>DSC</v>
      </c>
    </row>
    <row r="205" customFormat="false" ht="13.8" hidden="false" customHeight="false" outlineLevel="0" collapsed="false">
      <c r="A205" s="464" t="str">
        <f aca="false">'OF - Chirurgia Generale'!B49</f>
        <v>CHIRURGIA GENERALE</v>
      </c>
      <c r="B205" s="367" t="str">
        <f aca="false">'OF - Chirurgia Generale'!C49</f>
        <v>IV</v>
      </c>
      <c r="C205" s="464" t="str">
        <f aca="false">'OF - Chirurgia Generale'!D49</f>
        <v>Chir. Urg. Pronto Soccorso e Trauma</v>
      </c>
      <c r="D205" s="367" t="str">
        <f aca="false">'OF - Chirurgia Generale'!E49</f>
        <v>MED/18</v>
      </c>
      <c r="E205" s="464" t="str">
        <f aca="false">'OF - Chirurgia Generale'!F49</f>
        <v>Discipline Specifiche per la Tipologia</v>
      </c>
      <c r="F205" s="367" t="str">
        <f aca="false">'OF - Chirurgia Generale'!G49</f>
        <v>B</v>
      </c>
      <c r="G205" s="367" t="n">
        <f aca="false">'OF - Chirurgia Generale'!H49</f>
        <v>24</v>
      </c>
      <c r="H205" s="367" t="n">
        <f aca="false">'OF - Chirurgia Generale'!I49</f>
        <v>3</v>
      </c>
      <c r="I205" s="367" t="n">
        <f aca="false">'OF - Chirurgia Generale'!J49</f>
        <v>8</v>
      </c>
      <c r="J205" s="367" t="n">
        <f aca="false">'OF - Chirurgia Generale'!K49</f>
        <v>11</v>
      </c>
      <c r="K205" s="464" t="str">
        <f aca="false">'OF - Chirurgia Generale'!L49</f>
        <v>Pisanu Adolfo</v>
      </c>
      <c r="L205" s="367" t="str">
        <f aca="false">'OF - Chirurgia Generale'!M49</f>
        <v>I</v>
      </c>
      <c r="M205" s="367" t="str">
        <f aca="false">'OF - Chirurgia Generale'!N49</f>
        <v>DSC</v>
      </c>
      <c r="N205" s="367" t="str">
        <f aca="false">'OF - Chirurgia Generale'!O49</f>
        <v>DSC</v>
      </c>
    </row>
    <row r="206" customFormat="false" ht="13.8" hidden="false" customHeight="false" outlineLevel="0" collapsed="false">
      <c r="A206" s="464" t="str">
        <f aca="false">'OF - Chirurgia Generale'!B46</f>
        <v>CHIRURGIA GENERALE</v>
      </c>
      <c r="B206" s="367" t="str">
        <f aca="false">'OF - Chirurgia Generale'!C46</f>
        <v>IV</v>
      </c>
      <c r="C206" s="464" t="str">
        <f aca="false">'OF - Chirurgia Generale'!D46</f>
        <v>Chirurgia Generale</v>
      </c>
      <c r="D206" s="367" t="str">
        <f aca="false">'OF - Chirurgia Generale'!E46</f>
        <v>MED/18</v>
      </c>
      <c r="E206" s="464" t="str">
        <f aca="false">'OF - Chirurgia Generale'!F46</f>
        <v>Tronco Comune</v>
      </c>
      <c r="F206" s="367" t="str">
        <f aca="false">'OF - Chirurgia Generale'!G46</f>
        <v>B</v>
      </c>
      <c r="G206" s="367" t="n">
        <f aca="false">'OF - Chirurgia Generale'!H46</f>
        <v>0</v>
      </c>
      <c r="H206" s="367" t="n">
        <f aca="false">'OF - Chirurgia Generale'!I46</f>
        <v>0</v>
      </c>
      <c r="I206" s="367" t="n">
        <f aca="false">'OF - Chirurgia Generale'!J46</f>
        <v>7</v>
      </c>
      <c r="J206" s="367" t="n">
        <f aca="false">'OF - Chirurgia Generale'!K46</f>
        <v>7</v>
      </c>
      <c r="K206" s="464" t="str">
        <f aca="false">'OF - Chirurgia Generale'!L46</f>
        <v>Zorcolo Luigi</v>
      </c>
      <c r="L206" s="367" t="str">
        <f aca="false">'OF - Chirurgia Generale'!M46</f>
        <v>I</v>
      </c>
      <c r="M206" s="367" t="str">
        <f aca="false">'OF - Chirurgia Generale'!N46</f>
        <v>DSC</v>
      </c>
      <c r="N206" s="367" t="str">
        <f aca="false">'OF - Chirurgia Generale'!O46</f>
        <v>DSC</v>
      </c>
    </row>
    <row r="207" customFormat="false" ht="13.8" hidden="false" customHeight="false" outlineLevel="0" collapsed="false">
      <c r="A207" s="464" t="str">
        <f aca="false">'OF - Chirurgia Generale'!B47</f>
        <v>CHIRURGIA GENERALE</v>
      </c>
      <c r="B207" s="367" t="str">
        <f aca="false">'OF - Chirurgia Generale'!C47</f>
        <v>IV</v>
      </c>
      <c r="C207" s="464" t="str">
        <f aca="false">'OF - Chirurgia Generale'!D47</f>
        <v>Chirurgia Generale d'Urgenza</v>
      </c>
      <c r="D207" s="367" t="str">
        <f aca="false">'OF - Chirurgia Generale'!E47</f>
        <v>MED/18</v>
      </c>
      <c r="E207" s="464" t="str">
        <f aca="false">'OF - Chirurgia Generale'!F47</f>
        <v>Tronco Comune</v>
      </c>
      <c r="F207" s="367" t="str">
        <f aca="false">'OF - Chirurgia Generale'!G47</f>
        <v>B</v>
      </c>
      <c r="G207" s="367" t="n">
        <f aca="false">'OF - Chirurgia Generale'!H47</f>
        <v>0</v>
      </c>
      <c r="H207" s="367" t="n">
        <f aca="false">'OF - Chirurgia Generale'!I47</f>
        <v>0</v>
      </c>
      <c r="I207" s="367" t="n">
        <f aca="false">'OF - Chirurgia Generale'!J47</f>
        <v>7</v>
      </c>
      <c r="J207" s="367" t="n">
        <f aca="false">'OF - Chirurgia Generale'!K47</f>
        <v>7</v>
      </c>
      <c r="K207" s="464" t="str">
        <f aca="false">'OF - Chirurgia Generale'!L47</f>
        <v>Pisanu Adolfo</v>
      </c>
      <c r="L207" s="367" t="str">
        <f aca="false">'OF - Chirurgia Generale'!M47</f>
        <v>I</v>
      </c>
      <c r="M207" s="367" t="str">
        <f aca="false">'OF - Chirurgia Generale'!N47</f>
        <v>DSC</v>
      </c>
      <c r="N207" s="367" t="str">
        <f aca="false">'OF - Chirurgia Generale'!O47</f>
        <v>DSC</v>
      </c>
    </row>
    <row r="208" customFormat="false" ht="13.8" hidden="false" customHeight="false" outlineLevel="0" collapsed="false">
      <c r="A208" s="464" t="str">
        <f aca="false">'OF - Chirurgia Generale'!B51</f>
        <v>CHIRURGIA GENERALE</v>
      </c>
      <c r="B208" s="367" t="str">
        <f aca="false">'OF - Chirurgia Generale'!C51</f>
        <v>IV</v>
      </c>
      <c r="C208" s="464" t="str">
        <f aca="false">'OF - Chirurgia Generale'!D51</f>
        <v>Clinica Chirurgica</v>
      </c>
      <c r="D208" s="367" t="str">
        <f aca="false">'OF - Chirurgia Generale'!E51</f>
        <v>MED/18</v>
      </c>
      <c r="E208" s="464" t="str">
        <f aca="false">'OF - Chirurgia Generale'!F51</f>
        <v>Discipline Specifiche per la Tipologia</v>
      </c>
      <c r="F208" s="367" t="str">
        <f aca="false">'OF - Chirurgia Generale'!G51</f>
        <v>B</v>
      </c>
      <c r="G208" s="367" t="n">
        <f aca="false">'OF - Chirurgia Generale'!H51</f>
        <v>8</v>
      </c>
      <c r="H208" s="367" t="n">
        <f aca="false">'OF - Chirurgia Generale'!I51</f>
        <v>1</v>
      </c>
      <c r="I208" s="367" t="n">
        <f aca="false">'OF - Chirurgia Generale'!J51</f>
        <v>14</v>
      </c>
      <c r="J208" s="367" t="n">
        <f aca="false">'OF - Chirurgia Generale'!K51</f>
        <v>15</v>
      </c>
      <c r="K208" s="464" t="str">
        <f aca="false">'OF - Chirurgia Generale'!L51</f>
        <v>Calò Pietro Giorgio</v>
      </c>
      <c r="L208" s="367" t="str">
        <f aca="false">'OF - Chirurgia Generale'!M51</f>
        <v>I</v>
      </c>
      <c r="M208" s="367" t="str">
        <f aca="false">'OF - Chirurgia Generale'!N51</f>
        <v>DSC</v>
      </c>
      <c r="N208" s="367" t="str">
        <f aca="false">'OF - Chirurgia Generale'!O51</f>
        <v>DSC</v>
      </c>
    </row>
    <row r="209" customFormat="false" ht="13.8" hidden="false" customHeight="false" outlineLevel="0" collapsed="false">
      <c r="A209" s="464" t="str">
        <f aca="false">'OF - Chirurgia Generale'!B45</f>
        <v>CHIRURGIA GENERALE</v>
      </c>
      <c r="B209" s="367" t="str">
        <f aca="false">'OF - Chirurgia Generale'!C45</f>
        <v>IV</v>
      </c>
      <c r="C209" s="464" t="str">
        <f aca="false">'OF - Chirurgia Generale'!D45</f>
        <v>Malattie Apparato Locomotore</v>
      </c>
      <c r="D209" s="367" t="str">
        <f aca="false">'OF - Chirurgia Generale'!E45</f>
        <v>MED/33</v>
      </c>
      <c r="E209" s="464" t="str">
        <f aca="false">'OF - Chirurgia Generale'!F45</f>
        <v>Tronco Comune</v>
      </c>
      <c r="F209" s="367" t="str">
        <f aca="false">'OF - Chirurgia Generale'!G45</f>
        <v>B</v>
      </c>
      <c r="G209" s="367" t="n">
        <f aca="false">'OF - Chirurgia Generale'!H45</f>
        <v>0</v>
      </c>
      <c r="H209" s="367" t="n">
        <f aca="false">'OF - Chirurgia Generale'!I45</f>
        <v>0</v>
      </c>
      <c r="I209" s="367" t="n">
        <f aca="false">'OF - Chirurgia Generale'!J45</f>
        <v>1</v>
      </c>
      <c r="J209" s="367" t="n">
        <f aca="false">'OF - Chirurgia Generale'!K45</f>
        <v>1</v>
      </c>
      <c r="K209" s="464" t="str">
        <f aca="false">'OF - Chirurgia Generale'!L45</f>
        <v>Capone Antonio</v>
      </c>
      <c r="L209" s="367" t="str">
        <f aca="false">'OF - Chirurgia Generale'!M45</f>
        <v>II</v>
      </c>
      <c r="M209" s="367" t="str">
        <f aca="false">'OF - Chirurgia Generale'!N45</f>
        <v>DSC</v>
      </c>
      <c r="N209" s="367" t="str">
        <f aca="false">'OF - Chirurgia Generale'!O45</f>
        <v>DSC</v>
      </c>
    </row>
    <row r="210" customFormat="false" ht="13.8" hidden="false" customHeight="false" outlineLevel="0" collapsed="false">
      <c r="A210" s="464" t="str">
        <f aca="false">'OF - Chirurgia Generale'!B50</f>
        <v>CHIRURGIA GENERALE</v>
      </c>
      <c r="B210" s="367" t="str">
        <f aca="false">'OF - Chirurgia Generale'!C50</f>
        <v>IV</v>
      </c>
      <c r="C210" s="464" t="str">
        <f aca="false">'OF - Chirurgia Generale'!D50</f>
        <v>Tecnica Chirurgica II</v>
      </c>
      <c r="D210" s="367" t="str">
        <f aca="false">'OF - Chirurgia Generale'!E50</f>
        <v>MED/18</v>
      </c>
      <c r="E210" s="464" t="str">
        <f aca="false">'OF - Chirurgia Generale'!F50</f>
        <v>Discipline Specifiche per la Tipologia</v>
      </c>
      <c r="F210" s="367" t="str">
        <f aca="false">'OF - Chirurgia Generale'!G50</f>
        <v>B</v>
      </c>
      <c r="G210" s="367" t="n">
        <f aca="false">'OF - Chirurgia Generale'!H50</f>
        <v>24</v>
      </c>
      <c r="H210" s="367" t="n">
        <f aca="false">'OF - Chirurgia Generale'!I50</f>
        <v>3</v>
      </c>
      <c r="I210" s="367" t="n">
        <f aca="false">'OF - Chirurgia Generale'!J50</f>
        <v>4</v>
      </c>
      <c r="J210" s="367" t="n">
        <f aca="false">'OF - Chirurgia Generale'!K50</f>
        <v>7</v>
      </c>
      <c r="K210" s="464" t="str">
        <f aca="false">'OF - Chirurgia Generale'!L50</f>
        <v>Pisanu Adolfo</v>
      </c>
      <c r="L210" s="367" t="str">
        <f aca="false">'OF - Chirurgia Generale'!M50</f>
        <v>I</v>
      </c>
      <c r="M210" s="367" t="str">
        <f aca="false">'OF - Chirurgia Generale'!N50</f>
        <v>DSC</v>
      </c>
      <c r="N210" s="367" t="str">
        <f aca="false">'OF - Chirurgia Generale'!O50</f>
        <v>DSC</v>
      </c>
    </row>
    <row r="211" customFormat="false" ht="13.8" hidden="false" customHeight="false" outlineLevel="0" collapsed="false">
      <c r="A211" s="464" t="str">
        <f aca="false">'OF - Chirurgia Generale'!B52</f>
        <v>CHIRURGIA GENERALE</v>
      </c>
      <c r="B211" s="367" t="str">
        <f aca="false">'OF - Chirurgia Generale'!C52</f>
        <v>IV</v>
      </c>
      <c r="C211" s="464" t="str">
        <f aca="false">'OF - Chirurgia Generale'!D52</f>
        <v>Urologia</v>
      </c>
      <c r="D211" s="367" t="str">
        <f aca="false">'OF - Chirurgia Generale'!E52</f>
        <v>MED/24</v>
      </c>
      <c r="E211" s="464" t="str">
        <f aca="false">'OF - Chirurgia Generale'!F52</f>
        <v>Discipline Affini o Integrative</v>
      </c>
      <c r="F211" s="367" t="str">
        <f aca="false">'OF - Chirurgia Generale'!G52</f>
        <v>C</v>
      </c>
      <c r="G211" s="367" t="n">
        <f aca="false">'OF - Chirurgia Generale'!H52</f>
        <v>8</v>
      </c>
      <c r="H211" s="367" t="n">
        <f aca="false">'OF - Chirurgia Generale'!I52</f>
        <v>1</v>
      </c>
      <c r="I211" s="367" t="n">
        <f aca="false">'OF - Chirurgia Generale'!J52</f>
        <v>1</v>
      </c>
      <c r="J211" s="367" t="n">
        <f aca="false">'OF - Chirurgia Generale'!K52</f>
        <v>2</v>
      </c>
      <c r="K211" s="464" t="str">
        <f aca="false">'OF - Chirurgia Generale'!L52</f>
        <v>De Lisa Antonello</v>
      </c>
      <c r="L211" s="367" t="str">
        <f aca="false">'OF - Chirurgia Generale'!M52</f>
        <v>I</v>
      </c>
      <c r="M211" s="367" t="str">
        <f aca="false">'OF - Chirurgia Generale'!N52</f>
        <v>DSC</v>
      </c>
      <c r="N211" s="367" t="str">
        <f aca="false">'OF - Chirurgia Generale'!O52</f>
        <v>DSC</v>
      </c>
    </row>
    <row r="212" customFormat="false" ht="13.8" hidden="false" customHeight="false" outlineLevel="0" collapsed="false">
      <c r="A212" s="464" t="str">
        <f aca="false">'OF - Chirurgia Generale'!B58</f>
        <v>CHIRURGIA GENERALE</v>
      </c>
      <c r="B212" s="367" t="str">
        <f aca="false">'OF - Chirurgia Generale'!C58</f>
        <v>V</v>
      </c>
      <c r="C212" s="464" t="str">
        <f aca="false">'OF - Chirurgia Generale'!D58</f>
        <v>Chirurgia Oncologica</v>
      </c>
      <c r="D212" s="367" t="str">
        <f aca="false">'OF - Chirurgia Generale'!E58</f>
        <v>MED/18</v>
      </c>
      <c r="E212" s="464" t="str">
        <f aca="false">'OF - Chirurgia Generale'!F58</f>
        <v>Discipline Specifiche per la Tipologia</v>
      </c>
      <c r="F212" s="367" t="str">
        <f aca="false">'OF - Chirurgia Generale'!G58</f>
        <v>B</v>
      </c>
      <c r="G212" s="367" t="n">
        <f aca="false">'OF - Chirurgia Generale'!H58</f>
        <v>32</v>
      </c>
      <c r="H212" s="367" t="n">
        <f aca="false">'OF - Chirurgia Generale'!I58</f>
        <v>4</v>
      </c>
      <c r="I212" s="367" t="n">
        <f aca="false">'OF - Chirurgia Generale'!J58</f>
        <v>4</v>
      </c>
      <c r="J212" s="367" t="n">
        <f aca="false">'OF - Chirurgia Generale'!K58</f>
        <v>8</v>
      </c>
      <c r="K212" s="464" t="str">
        <f aca="false">'OF - Chirurgia Generale'!L58</f>
        <v>Medas Fabio</v>
      </c>
      <c r="L212" s="367" t="str">
        <f aca="false">'OF - Chirurgia Generale'!M58</f>
        <v>RTD</v>
      </c>
      <c r="M212" s="367" t="str">
        <f aca="false">'OF - Chirurgia Generale'!N58</f>
        <v>DSC</v>
      </c>
      <c r="N212" s="367" t="str">
        <f aca="false">'OF - Chirurgia Generale'!O58</f>
        <v>DSC</v>
      </c>
    </row>
    <row r="213" customFormat="false" ht="13.8" hidden="false" customHeight="false" outlineLevel="0" collapsed="false">
      <c r="A213" s="464" t="str">
        <f aca="false">'OF - Chirurgia Generale'!B57</f>
        <v>CHIRURGIA GENERALE</v>
      </c>
      <c r="B213" s="367" t="str">
        <f aca="false">'OF - Chirurgia Generale'!C57</f>
        <v>V</v>
      </c>
      <c r="C213" s="464" t="str">
        <f aca="false">'OF - Chirurgia Generale'!D57</f>
        <v>Chirurgia Sostitutiva e dei trapianti</v>
      </c>
      <c r="D213" s="367" t="str">
        <f aca="false">'OF - Chirurgia Generale'!E57</f>
        <v>MED/18</v>
      </c>
      <c r="E213" s="464" t="str">
        <f aca="false">'OF - Chirurgia Generale'!F57</f>
        <v>Discipline Specifiche per la Tipologia</v>
      </c>
      <c r="F213" s="367" t="str">
        <f aca="false">'OF - Chirurgia Generale'!G57</f>
        <v>B</v>
      </c>
      <c r="G213" s="367" t="n">
        <f aca="false">'OF - Chirurgia Generale'!H57</f>
        <v>0</v>
      </c>
      <c r="H213" s="367" t="n">
        <f aca="false">'OF - Chirurgia Generale'!I57</f>
        <v>0</v>
      </c>
      <c r="I213" s="367" t="n">
        <f aca="false">'OF - Chirurgia Generale'!J57</f>
        <v>1</v>
      </c>
      <c r="J213" s="367" t="n">
        <f aca="false">'OF - Chirurgia Generale'!K57</f>
        <v>1</v>
      </c>
      <c r="K213" s="464" t="str">
        <f aca="false">'OF - Chirurgia Generale'!L57</f>
        <v>Zamboni Fausto</v>
      </c>
      <c r="L213" s="367" t="str">
        <f aca="false">'OF - Chirurgia Generale'!M57</f>
        <v>SSN</v>
      </c>
      <c r="M213" s="367" t="str">
        <f aca="false">'OF - Chirurgia Generale'!N57</f>
        <v>AOU-CA</v>
      </c>
      <c r="N213" s="367" t="str">
        <f aca="false">'OF - Chirurgia Generale'!O57</f>
        <v>DSC</v>
      </c>
    </row>
    <row r="214" customFormat="false" ht="13.8" hidden="false" customHeight="false" outlineLevel="0" collapsed="false">
      <c r="A214" s="464" t="str">
        <f aca="false">'OF - Chirurgia Generale'!B59</f>
        <v>CHIRURGIA GENERALE</v>
      </c>
      <c r="B214" s="367" t="str">
        <f aca="false">'OF - Chirurgia Generale'!C59</f>
        <v>V</v>
      </c>
      <c r="C214" s="464" t="str">
        <f aca="false">'OF - Chirurgia Generale'!D59</f>
        <v>Clinica Chirurgica</v>
      </c>
      <c r="D214" s="367" t="str">
        <f aca="false">'OF - Chirurgia Generale'!E59</f>
        <v>MED/18</v>
      </c>
      <c r="E214" s="464" t="str">
        <f aca="false">'OF - Chirurgia Generale'!F59</f>
        <v>Discipline Specifiche per la Tipologia</v>
      </c>
      <c r="F214" s="367" t="str">
        <f aca="false">'OF - Chirurgia Generale'!G59</f>
        <v>B</v>
      </c>
      <c r="G214" s="367" t="n">
        <f aca="false">'OF - Chirurgia Generale'!H59</f>
        <v>32</v>
      </c>
      <c r="H214" s="367" t="n">
        <f aca="false">'OF - Chirurgia Generale'!I59</f>
        <v>4</v>
      </c>
      <c r="I214" s="367" t="n">
        <f aca="false">'OF - Chirurgia Generale'!J59</f>
        <v>3</v>
      </c>
      <c r="J214" s="367" t="n">
        <f aca="false">'OF - Chirurgia Generale'!K59</f>
        <v>7</v>
      </c>
      <c r="K214" s="464" t="str">
        <f aca="false">'OF - Chirurgia Generale'!L59</f>
        <v>Calò Pietro Giorgio</v>
      </c>
      <c r="L214" s="367" t="str">
        <f aca="false">'OF - Chirurgia Generale'!M59</f>
        <v>I</v>
      </c>
      <c r="M214" s="367" t="str">
        <f aca="false">'OF - Chirurgia Generale'!N59</f>
        <v>DSC</v>
      </c>
      <c r="N214" s="367" t="str">
        <f aca="false">'OF - Chirurgia Generale'!O59</f>
        <v>DSC</v>
      </c>
    </row>
    <row r="215" customFormat="false" ht="13.8" hidden="false" customHeight="false" outlineLevel="0" collapsed="false">
      <c r="A215" s="464" t="str">
        <f aca="false">'OF - Chirurgia Generale'!B61</f>
        <v>CHIRURGIA GENERALE</v>
      </c>
      <c r="B215" s="367" t="str">
        <f aca="false">'OF - Chirurgia Generale'!C61</f>
        <v>V</v>
      </c>
      <c r="C215" s="464" t="str">
        <f aca="false">'OF - Chirurgia Generale'!D61</f>
        <v>Lingua Inglese</v>
      </c>
      <c r="D215" s="367" t="str">
        <f aca="false">'OF - Chirurgia Generale'!E61</f>
        <v>INT</v>
      </c>
      <c r="E215" s="464" t="str">
        <f aca="false">'OF - Chirurgia Generale'!F61</f>
        <v>Abilità Linguistiche</v>
      </c>
      <c r="F215" s="367" t="str">
        <f aca="false">'OF - Chirurgia Generale'!G61</f>
        <v>C</v>
      </c>
      <c r="G215" s="367" t="n">
        <f aca="false">'OF - Chirurgia Generale'!H61</f>
        <v>32</v>
      </c>
      <c r="H215" s="367" t="n">
        <f aca="false">'OF - Chirurgia Generale'!I61</f>
        <v>4</v>
      </c>
      <c r="I215" s="367" t="n">
        <f aca="false">'OF - Chirurgia Generale'!J61</f>
        <v>0</v>
      </c>
      <c r="J215" s="367" t="n">
        <f aca="false">'OF - Chirurgia Generale'!K61</f>
        <v>4</v>
      </c>
      <c r="K215" s="464" t="str">
        <f aca="false">'OF - Chirurgia Generale'!L61</f>
        <v>CLA</v>
      </c>
      <c r="L215" s="367" t="str">
        <f aca="false">'OF - Chirurgia Generale'!M61</f>
        <v>N/A</v>
      </c>
      <c r="M215" s="367" t="str">
        <f aca="false">'OF - Chirurgia Generale'!N61</f>
        <v>N/A</v>
      </c>
      <c r="N215" s="367" t="str">
        <f aca="false">'OF - Chirurgia Generale'!O61</f>
        <v>N/A</v>
      </c>
    </row>
    <row r="216" customFormat="false" ht="13.8" hidden="false" customHeight="false" outlineLevel="0" collapsed="false">
      <c r="A216" s="464" t="str">
        <f aca="false">'OF - Chirurgia Generale'!B60</f>
        <v>CHIRURGIA GENERALE</v>
      </c>
      <c r="B216" s="367" t="str">
        <f aca="false">'OF - Chirurgia Generale'!C60</f>
        <v>V</v>
      </c>
      <c r="C216" s="464" t="str">
        <f aca="false">'OF - Chirurgia Generale'!D60</f>
        <v>Medicina Legale</v>
      </c>
      <c r="D216" s="367" t="str">
        <f aca="false">'OF - Chirurgia Generale'!E60</f>
        <v>MED/44</v>
      </c>
      <c r="E216" s="464" t="str">
        <f aca="false">'OF - Chirurgia Generale'!F60</f>
        <v>Discipline Affini o Integrative</v>
      </c>
      <c r="F216" s="367" t="str">
        <f aca="false">'OF - Chirurgia Generale'!G60</f>
        <v>B</v>
      </c>
      <c r="G216" s="367" t="n">
        <f aca="false">'OF - Chirurgia Generale'!H60</f>
        <v>8</v>
      </c>
      <c r="H216" s="367" t="n">
        <f aca="false">'OF - Chirurgia Generale'!I60</f>
        <v>1</v>
      </c>
      <c r="I216" s="367" t="n">
        <f aca="false">'OF - Chirurgia Generale'!J60</f>
        <v>0</v>
      </c>
      <c r="J216" s="367" t="n">
        <f aca="false">'OF - Chirurgia Generale'!K60</f>
        <v>1</v>
      </c>
      <c r="K216" s="464" t="str">
        <f aca="false">'OF - Chirurgia Generale'!L60</f>
        <v>Demontis Roberto</v>
      </c>
      <c r="L216" s="367" t="str">
        <f aca="false">'OF - Chirurgia Generale'!M60</f>
        <v>II</v>
      </c>
      <c r="M216" s="367" t="str">
        <f aca="false">'OF - Chirurgia Generale'!N60</f>
        <v>DSMSP</v>
      </c>
      <c r="N216" s="367" t="str">
        <f aca="false">'OF - Chirurgia Generale'!O60</f>
        <v>DSMSP</v>
      </c>
    </row>
    <row r="217" customFormat="false" ht="13.8" hidden="false" customHeight="false" outlineLevel="0" collapsed="false">
      <c r="A217" s="464" t="str">
        <f aca="false">'OF - Chirurgia Generale'!B56</f>
        <v>CHIRURGIA GENERALE</v>
      </c>
      <c r="B217" s="367" t="str">
        <f aca="false">'OF - Chirurgia Generale'!C56</f>
        <v>V</v>
      </c>
      <c r="C217" s="464" t="str">
        <f aca="false">'OF - Chirurgia Generale'!D56</f>
        <v>Pacchetto a Scelta Alternativa (PSA)</v>
      </c>
      <c r="D217" s="367" t="str">
        <f aca="false">'OF - Chirurgia Generale'!E56</f>
        <v>MED/18</v>
      </c>
      <c r="E217" s="464" t="str">
        <f aca="false">'OF - Chirurgia Generale'!F56</f>
        <v>Discipline Specifiche per la Tipologia</v>
      </c>
      <c r="F217" s="367" t="str">
        <f aca="false">'OF - Chirurgia Generale'!G56</f>
        <v>B</v>
      </c>
      <c r="G217" s="367" t="n">
        <f aca="false">'OF - Chirurgia Generale'!H56</f>
        <v>0</v>
      </c>
      <c r="H217" s="367" t="n">
        <f aca="false">'OF - Chirurgia Generale'!I56</f>
        <v>0</v>
      </c>
      <c r="I217" s="367" t="n">
        <f aca="false">'OF - Chirurgia Generale'!J56</f>
        <v>24</v>
      </c>
      <c r="J217" s="367" t="n">
        <f aca="false">'OF - Chirurgia Generale'!K56</f>
        <v>24</v>
      </c>
      <c r="K217" s="464" t="str">
        <f aca="false">'OF - Chirurgia Generale'!L56</f>
        <v>Calò Pietro Giorgio</v>
      </c>
      <c r="L217" s="367" t="str">
        <f aca="false">'OF - Chirurgia Generale'!M56</f>
        <v>I</v>
      </c>
      <c r="M217" s="367" t="str">
        <f aca="false">'OF - Chirurgia Generale'!N56</f>
        <v>DSC</v>
      </c>
      <c r="N217" s="367" t="str">
        <f aca="false">'OF - Chirurgia Generale'!O56</f>
        <v>DSC</v>
      </c>
    </row>
    <row r="218" customFormat="false" ht="13.8" hidden="false" customHeight="false" outlineLevel="0" collapsed="false">
      <c r="A218" s="466" t="str">
        <f aca="false">'OF - Chirurgia Generale'!B62</f>
        <v>CHIRURGIA GENERALE</v>
      </c>
      <c r="B218" s="467" t="str">
        <f aca="false">'OF - Chirurgia Generale'!C62</f>
        <v>V</v>
      </c>
      <c r="C218" s="466" t="str">
        <f aca="false">'OF - Chirurgia Generale'!D62</f>
        <v>TESI DI DIPLOMA</v>
      </c>
      <c r="D218" s="467" t="str">
        <f aca="false">'OF - Chirurgia Generale'!E62</f>
        <v>INT</v>
      </c>
      <c r="E218" s="466" t="str">
        <f aca="false">'OF - Chirurgia Generale'!F62</f>
        <v>PROVA FINALE</v>
      </c>
      <c r="F218" s="467" t="str">
        <f aca="false">'OF - Chirurgia Generale'!G62</f>
        <v>E</v>
      </c>
      <c r="G218" s="467" t="n">
        <f aca="false">'OF - Chirurgia Generale'!H62</f>
        <v>40</v>
      </c>
      <c r="H218" s="467" t="n">
        <f aca="false">'OF - Chirurgia Generale'!I62</f>
        <v>5</v>
      </c>
      <c r="I218" s="467" t="n">
        <f aca="false">'OF - Chirurgia Generale'!J62</f>
        <v>10</v>
      </c>
      <c r="J218" s="467" t="n">
        <f aca="false">'OF - Chirurgia Generale'!K62</f>
        <v>15</v>
      </c>
      <c r="K218" s="466" t="str">
        <f aca="false">'OF - Chirurgia Generale'!L62</f>
        <v>COMMISSIONE DI DIPLOMA</v>
      </c>
      <c r="L218" s="467" t="str">
        <f aca="false">'OF - Chirurgia Generale'!M62</f>
        <v>N/A</v>
      </c>
      <c r="M218" s="467" t="str">
        <f aca="false">'OF - Chirurgia Generale'!N62</f>
        <v>N/A</v>
      </c>
      <c r="N218" s="467" t="s">
        <v>142</v>
      </c>
    </row>
    <row r="219" customFormat="false" ht="13.8" hidden="false" customHeight="false" outlineLevel="0" collapsed="false">
      <c r="A219" s="464" t="str">
        <f aca="false">'OF - Chirurgia Orale'!B5</f>
        <v>CHIRURGIA ORALE</v>
      </c>
      <c r="B219" s="367" t="str">
        <f aca="false">'OF - Chirurgia Orale'!C5</f>
        <v>I</v>
      </c>
      <c r="C219" s="464" t="str">
        <f aca="false">'OF - Chirurgia Orale'!D5</f>
        <v>Anatomia Umana</v>
      </c>
      <c r="D219" s="367" t="str">
        <f aca="false">'OF - Chirurgia Orale'!E5</f>
        <v>BIO/16</v>
      </c>
      <c r="E219" s="464" t="str">
        <f aca="false">'OF - Chirurgia Orale'!F5</f>
        <v>Discipline Generali</v>
      </c>
      <c r="F219" s="367" t="str">
        <f aca="false">'OF - Chirurgia Orale'!G5</f>
        <v>A</v>
      </c>
      <c r="G219" s="367" t="n">
        <f aca="false">'OF - Chirurgia Orale'!H5</f>
        <v>16</v>
      </c>
      <c r="H219" s="367" t="n">
        <f aca="false">'OF - Chirurgia Orale'!I5</f>
        <v>2</v>
      </c>
      <c r="I219" s="367" t="n">
        <f aca="false">'OF - Chirurgia Orale'!J5</f>
        <v>0</v>
      </c>
      <c r="J219" s="367" t="n">
        <f aca="false">'OF - Chirurgia Orale'!K5</f>
        <v>2</v>
      </c>
      <c r="K219" s="464" t="str">
        <f aca="false">'OF - Chirurgia Orale'!L5</f>
        <v>Congiu Terenzio</v>
      </c>
      <c r="L219" s="367" t="str">
        <f aca="false">'OF - Chirurgia Orale'!M5</f>
        <v>II</v>
      </c>
      <c r="M219" s="367" t="str">
        <f aca="false">'OF - Chirurgia Orale'!N5</f>
        <v>DSC</v>
      </c>
      <c r="N219" s="367" t="str">
        <f aca="false">'OF - Chirurgia Orale'!O5</f>
        <v>DSB</v>
      </c>
    </row>
    <row r="220" customFormat="false" ht="13.8" hidden="false" customHeight="false" outlineLevel="0" collapsed="false">
      <c r="A220" s="464" t="str">
        <f aca="false">'OF - Chirurgia Orale'!B12</f>
        <v>CHIRURGIA ORALE</v>
      </c>
      <c r="B220" s="367" t="str">
        <f aca="false">'OF - Chirurgia Orale'!C12</f>
        <v>I</v>
      </c>
      <c r="C220" s="464" t="str">
        <f aca="false">'OF - Chirurgia Orale'!D12</f>
        <v>Anestesiologia</v>
      </c>
      <c r="D220" s="367" t="str">
        <f aca="false">'OF - Chirurgia Orale'!E12</f>
        <v>MED/41</v>
      </c>
      <c r="E220" s="464" t="str">
        <f aca="false">'OF - Chirurgia Orale'!F12</f>
        <v>Tronco Comune</v>
      </c>
      <c r="F220" s="367" t="str">
        <f aca="false">'OF - Chirurgia Orale'!G12</f>
        <v>B</v>
      </c>
      <c r="G220" s="367" t="n">
        <f aca="false">'OF - Chirurgia Orale'!H12</f>
        <v>0</v>
      </c>
      <c r="H220" s="367" t="n">
        <f aca="false">'OF - Chirurgia Orale'!I12</f>
        <v>0</v>
      </c>
      <c r="I220" s="367" t="n">
        <f aca="false">'OF - Chirurgia Orale'!J12</f>
        <v>1</v>
      </c>
      <c r="J220" s="367" t="n">
        <f aca="false">'OF - Chirurgia Orale'!K12</f>
        <v>1</v>
      </c>
      <c r="K220" s="464" t="str">
        <f aca="false">'OF - Chirurgia Orale'!L12</f>
        <v>Garau Valentino</v>
      </c>
      <c r="L220" s="367" t="str">
        <f aca="false">'OF - Chirurgia Orale'!M12</f>
        <v>II</v>
      </c>
      <c r="M220" s="367" t="str">
        <f aca="false">'OF - Chirurgia Orale'!N12</f>
        <v>DSC</v>
      </c>
      <c r="N220" s="367" t="str">
        <f aca="false">'OF - Chirurgia Orale'!O12</f>
        <v>DSMSP</v>
      </c>
    </row>
    <row r="221" customFormat="false" ht="13.8" hidden="false" customHeight="false" outlineLevel="0" collapsed="false">
      <c r="A221" s="464" t="str">
        <f aca="false">'OF - Chirurgia Orale'!B10</f>
        <v>CHIRURGIA ORALE</v>
      </c>
      <c r="B221" s="367" t="str">
        <f aca="false">'OF - Chirurgia Orale'!C10</f>
        <v>I</v>
      </c>
      <c r="C221" s="464" t="str">
        <f aca="false">'OF - Chirurgia Orale'!D10</f>
        <v>Chirurgia Maxillo-Facciale</v>
      </c>
      <c r="D221" s="367" t="str">
        <f aca="false">'OF - Chirurgia Orale'!E10</f>
        <v>MED/29</v>
      </c>
      <c r="E221" s="464" t="str">
        <f aca="false">'OF - Chirurgia Orale'!F10</f>
        <v>Tronco Comune</v>
      </c>
      <c r="F221" s="367" t="str">
        <f aca="false">'OF - Chirurgia Orale'!G10</f>
        <v>B</v>
      </c>
      <c r="G221" s="367" t="n">
        <f aca="false">'OF - Chirurgia Orale'!H10</f>
        <v>0</v>
      </c>
      <c r="H221" s="367" t="n">
        <f aca="false">'OF - Chirurgia Orale'!I10</f>
        <v>0</v>
      </c>
      <c r="I221" s="367" t="n">
        <f aca="false">'OF - Chirurgia Orale'!J10</f>
        <v>3</v>
      </c>
      <c r="J221" s="367" t="n">
        <f aca="false">'OF - Chirurgia Orale'!K10</f>
        <v>3</v>
      </c>
      <c r="K221" s="464" t="str">
        <f aca="false">'OF - Chirurgia Orale'!L10</f>
        <v>Foresti Maurizio</v>
      </c>
      <c r="L221" s="367" t="str">
        <f aca="false">'OF - Chirurgia Orale'!M10</f>
        <v>SSN</v>
      </c>
      <c r="M221" s="367" t="str">
        <f aca="false">'OF - Chirurgia Orale'!N10</f>
        <v>ATS</v>
      </c>
      <c r="N221" s="367" t="str">
        <f aca="false">'OF - Chirurgia Orale'!O10</f>
        <v>DSC</v>
      </c>
    </row>
    <row r="222" customFormat="false" ht="13.8" hidden="false" customHeight="false" outlineLevel="0" collapsed="false">
      <c r="A222" s="464" t="str">
        <f aca="false">'OF - Chirurgia Orale'!B20</f>
        <v>CHIRURGIA ORALE</v>
      </c>
      <c r="B222" s="367" t="str">
        <f aca="false">'OF - Chirurgia Orale'!C20</f>
        <v>I</v>
      </c>
      <c r="C222" s="464" t="str">
        <f aca="false">'OF - Chirurgia Orale'!D20</f>
        <v>Chirurgia Maxillo-Facciale</v>
      </c>
      <c r="D222" s="367" t="str">
        <f aca="false">'OF - Chirurgia Orale'!E20</f>
        <v>MED/29</v>
      </c>
      <c r="E222" s="464" t="str">
        <f aca="false">'OF - Chirurgia Orale'!F20</f>
        <v>Discipline Affini o Integrative</v>
      </c>
      <c r="F222" s="367" t="str">
        <f aca="false">'OF - Chirurgia Orale'!G20</f>
        <v>C</v>
      </c>
      <c r="G222" s="367" t="n">
        <f aca="false">'OF - Chirurgia Orale'!H20</f>
        <v>8</v>
      </c>
      <c r="H222" s="367" t="n">
        <f aca="false">'OF - Chirurgia Orale'!I20</f>
        <v>1</v>
      </c>
      <c r="I222" s="367" t="n">
        <f aca="false">'OF - Chirurgia Orale'!J20</f>
        <v>0</v>
      </c>
      <c r="J222" s="367" t="n">
        <f aca="false">'OF - Chirurgia Orale'!K20</f>
        <v>1</v>
      </c>
      <c r="K222" s="464" t="str">
        <f aca="false">'OF - Chirurgia Orale'!L20</f>
        <v>Morica Luca</v>
      </c>
      <c r="L222" s="367" t="str">
        <f aca="false">'OF - Chirurgia Orale'!M20</f>
        <v>SSN</v>
      </c>
      <c r="M222" s="367" t="str">
        <f aca="false">'OF - Chirurgia Orale'!N20</f>
        <v>ATS</v>
      </c>
      <c r="N222" s="367" t="str">
        <f aca="false">'OF - Chirurgia Orale'!O20</f>
        <v>DSC</v>
      </c>
    </row>
    <row r="223" customFormat="false" ht="13.8" hidden="false" customHeight="false" outlineLevel="0" collapsed="false">
      <c r="A223" s="464" t="str">
        <f aca="false">'OF - Chirurgia Orale'!B11</f>
        <v>CHIRURGIA ORALE</v>
      </c>
      <c r="B223" s="367" t="str">
        <f aca="false">'OF - Chirurgia Orale'!C11</f>
        <v>I</v>
      </c>
      <c r="C223" s="464" t="str">
        <f aca="false">'OF - Chirurgia Orale'!D11</f>
        <v>Diagnostica per Immagini e Radioterapia</v>
      </c>
      <c r="D223" s="367" t="str">
        <f aca="false">'OF - Chirurgia Orale'!E11</f>
        <v>MED/36</v>
      </c>
      <c r="E223" s="464" t="str">
        <f aca="false">'OF - Chirurgia Orale'!F11</f>
        <v>Tronco Comune</v>
      </c>
      <c r="F223" s="367" t="str">
        <f aca="false">'OF - Chirurgia Orale'!G11</f>
        <v>B</v>
      </c>
      <c r="G223" s="367" t="n">
        <f aca="false">'OF - Chirurgia Orale'!H11</f>
        <v>0</v>
      </c>
      <c r="H223" s="367" t="n">
        <f aca="false">'OF - Chirurgia Orale'!I11</f>
        <v>0</v>
      </c>
      <c r="I223" s="367" t="n">
        <f aca="false">'OF - Chirurgia Orale'!J11</f>
        <v>1</v>
      </c>
      <c r="J223" s="367" t="n">
        <f aca="false">'OF - Chirurgia Orale'!K11</f>
        <v>1</v>
      </c>
      <c r="K223" s="464" t="str">
        <f aca="false">'OF - Chirurgia Orale'!L11</f>
        <v>Garau Valentino</v>
      </c>
      <c r="L223" s="367" t="str">
        <f aca="false">'OF - Chirurgia Orale'!M11</f>
        <v>II</v>
      </c>
      <c r="M223" s="367" t="str">
        <f aca="false">'OF - Chirurgia Orale'!N11</f>
        <v>DSC</v>
      </c>
      <c r="N223" s="367" t="str">
        <f aca="false">'OF - Chirurgia Orale'!O11</f>
        <v>DSMSP</v>
      </c>
    </row>
    <row r="224" customFormat="false" ht="13.8" hidden="false" customHeight="false" outlineLevel="0" collapsed="false">
      <c r="A224" s="464" t="str">
        <f aca="false">'OF - Chirurgia Orale'!B6</f>
        <v>CHIRURGIA ORALE</v>
      </c>
      <c r="B224" s="367" t="str">
        <f aca="false">'OF - Chirurgia Orale'!C6</f>
        <v>I</v>
      </c>
      <c r="C224" s="464" t="str">
        <f aca="false">'OF - Chirurgia Orale'!D6</f>
        <v>Farmacologia</v>
      </c>
      <c r="D224" s="367" t="str">
        <f aca="false">'OF - Chirurgia Orale'!E6</f>
        <v>BIO/14</v>
      </c>
      <c r="E224" s="464" t="str">
        <f aca="false">'OF - Chirurgia Orale'!F6</f>
        <v>Discipline Generali</v>
      </c>
      <c r="F224" s="367" t="str">
        <f aca="false">'OF - Chirurgia Orale'!G6</f>
        <v>A</v>
      </c>
      <c r="G224" s="367" t="n">
        <f aca="false">'OF - Chirurgia Orale'!H6</f>
        <v>8</v>
      </c>
      <c r="H224" s="367" t="n">
        <f aca="false">'OF - Chirurgia Orale'!I6</f>
        <v>1</v>
      </c>
      <c r="I224" s="367" t="n">
        <f aca="false">'OF - Chirurgia Orale'!J6</f>
        <v>0</v>
      </c>
      <c r="J224" s="367" t="n">
        <f aca="false">'OF - Chirurgia Orale'!K6</f>
        <v>1</v>
      </c>
      <c r="K224" s="464" t="str">
        <f aca="false">'OF - Chirurgia Orale'!L6</f>
        <v>Denotti Gloria</v>
      </c>
      <c r="L224" s="367" t="str">
        <f aca="false">'OF - Chirurgia Orale'!M6</f>
        <v>II</v>
      </c>
      <c r="M224" s="367" t="str">
        <f aca="false">'OF - Chirurgia Orale'!N6</f>
        <v>DSC</v>
      </c>
      <c r="N224" s="367" t="str">
        <f aca="false">'OF - Chirurgia Orale'!O6</f>
        <v>DSC</v>
      </c>
    </row>
    <row r="225" customFormat="false" ht="13.8" hidden="false" customHeight="false" outlineLevel="0" collapsed="false">
      <c r="A225" s="464" t="str">
        <f aca="false">'OF - Chirurgia Orale'!B8</f>
        <v>CHIRURGIA ORALE</v>
      </c>
      <c r="B225" s="367" t="str">
        <f aca="false">'OF - Chirurgia Orale'!C8</f>
        <v>I</v>
      </c>
      <c r="C225" s="464" t="str">
        <f aca="false">'OF - Chirurgia Orale'!D8</f>
        <v>Genetica Medica</v>
      </c>
      <c r="D225" s="367" t="str">
        <f aca="false">'OF - Chirurgia Orale'!E8</f>
        <v>MED/03</v>
      </c>
      <c r="E225" s="464" t="str">
        <f aca="false">'OF - Chirurgia Orale'!F8</f>
        <v>Discipline Generali</v>
      </c>
      <c r="F225" s="367" t="str">
        <f aca="false">'OF - Chirurgia Orale'!G8</f>
        <v>A</v>
      </c>
      <c r="G225" s="367" t="n">
        <f aca="false">'OF - Chirurgia Orale'!H8</f>
        <v>8</v>
      </c>
      <c r="H225" s="367" t="n">
        <f aca="false">'OF - Chirurgia Orale'!I8</f>
        <v>1</v>
      </c>
      <c r="I225" s="367" t="n">
        <f aca="false">'OF - Chirurgia Orale'!J8</f>
        <v>0</v>
      </c>
      <c r="J225" s="367" t="n">
        <f aca="false">'OF - Chirurgia Orale'!K8</f>
        <v>1</v>
      </c>
      <c r="K225" s="465" t="str">
        <f aca="false">'OF - Chirurgia Orale'!L8</f>
        <v>Pisano Elisabetta</v>
      </c>
      <c r="L225" s="468" t="str">
        <f aca="false">'OF - Chirurgia Orale'!M8</f>
        <v>RTD</v>
      </c>
      <c r="M225" s="367" t="str">
        <f aca="false">'OF - Chirurgia Orale'!N8</f>
        <v>DSC</v>
      </c>
      <c r="N225" s="367" t="str">
        <f aca="false">'OF - Chirurgia Orale'!O8</f>
        <v>DSMSP</v>
      </c>
    </row>
    <row r="226" customFormat="false" ht="13.8" hidden="false" customHeight="false" outlineLevel="0" collapsed="false">
      <c r="A226" s="464" t="str">
        <f aca="false">'OF - Chirurgia Orale'!B21</f>
        <v>CHIRURGIA ORALE</v>
      </c>
      <c r="B226" s="367" t="str">
        <f aca="false">'OF - Chirurgia Orale'!C21</f>
        <v>I</v>
      </c>
      <c r="C226" s="464" t="str">
        <f aca="false">'OF - Chirurgia Orale'!D21</f>
        <v>Igiene Generale Applicata</v>
      </c>
      <c r="D226" s="367" t="str">
        <f aca="false">'OF - Chirurgia Orale'!E21</f>
        <v>MED/42</v>
      </c>
      <c r="E226" s="464" t="str">
        <f aca="false">'OF - Chirurgia Orale'!F21</f>
        <v>Discipline Affini o Integrative</v>
      </c>
      <c r="F226" s="367" t="str">
        <f aca="false">'OF - Chirurgia Orale'!G21</f>
        <v>C</v>
      </c>
      <c r="G226" s="367" t="n">
        <f aca="false">'OF - Chirurgia Orale'!H21</f>
        <v>8</v>
      </c>
      <c r="H226" s="367" t="n">
        <f aca="false">'OF - Chirurgia Orale'!I21</f>
        <v>1</v>
      </c>
      <c r="I226" s="367" t="n">
        <f aca="false">'OF - Chirurgia Orale'!J21</f>
        <v>0</v>
      </c>
      <c r="J226" s="367" t="n">
        <f aca="false">'OF - Chirurgia Orale'!K21</f>
        <v>1</v>
      </c>
      <c r="K226" s="464" t="str">
        <f aca="false">'OF - Chirurgia Orale'!L21</f>
        <v>Orrù Germano</v>
      </c>
      <c r="L226" s="367" t="str">
        <f aca="false">'OF - Chirurgia Orale'!M21</f>
        <v>I</v>
      </c>
      <c r="M226" s="367" t="str">
        <f aca="false">'OF - Chirurgia Orale'!N21</f>
        <v>DSC</v>
      </c>
      <c r="N226" s="367" t="str">
        <f aca="false">'OF - Chirurgia Orale'!O21</f>
        <v>DSMSP</v>
      </c>
    </row>
    <row r="227" customFormat="false" ht="13.8" hidden="false" customHeight="false" outlineLevel="0" collapsed="false">
      <c r="A227" s="464" t="str">
        <f aca="false">'OF - Chirurgia Orale'!B22</f>
        <v>CHIRURGIA ORALE</v>
      </c>
      <c r="B227" s="367" t="str">
        <f aca="false">'OF - Chirurgia Orale'!C22</f>
        <v>I</v>
      </c>
      <c r="C227" s="464" t="str">
        <f aca="false">'OF - Chirurgia Orale'!D22</f>
        <v>Lingua Inglese</v>
      </c>
      <c r="D227" s="367" t="str">
        <f aca="false">'OF - Chirurgia Orale'!E22</f>
        <v>INT</v>
      </c>
      <c r="E227" s="464" t="str">
        <f aca="false">'OF - Chirurgia Orale'!F22</f>
        <v>Abilità Linguistiche</v>
      </c>
      <c r="F227" s="367" t="str">
        <f aca="false">'OF - Chirurgia Orale'!G22</f>
        <v>F</v>
      </c>
      <c r="G227" s="367" t="n">
        <f aca="false">'OF - Chirurgia Orale'!H22</f>
        <v>16</v>
      </c>
      <c r="H227" s="367" t="n">
        <f aca="false">'OF - Chirurgia Orale'!I22</f>
        <v>2</v>
      </c>
      <c r="I227" s="367" t="n">
        <f aca="false">'OF - Chirurgia Orale'!J22</f>
        <v>0</v>
      </c>
      <c r="J227" s="367" t="n">
        <f aca="false">'OF - Chirurgia Orale'!K22</f>
        <v>2</v>
      </c>
      <c r="K227" s="464" t="str">
        <f aca="false">'OF - Chirurgia Orale'!L22</f>
        <v>CLA</v>
      </c>
      <c r="L227" s="367" t="str">
        <f aca="false">'OF - Chirurgia Orale'!M22</f>
        <v>N/A</v>
      </c>
      <c r="M227" s="367" t="str">
        <f aca="false">'OF - Chirurgia Orale'!N22</f>
        <v>N/A</v>
      </c>
      <c r="N227" s="367" t="str">
        <f aca="false">'OF - Chirurgia Orale'!O22</f>
        <v>N/A</v>
      </c>
    </row>
    <row r="228" customFormat="false" ht="13.8" hidden="false" customHeight="false" outlineLevel="0" collapsed="false">
      <c r="A228" s="464" t="str">
        <f aca="false">'OF - Chirurgia Orale'!B18</f>
        <v>CHIRURGIA ORALE</v>
      </c>
      <c r="B228" s="367" t="str">
        <f aca="false">'OF - Chirurgia Orale'!C18</f>
        <v>I</v>
      </c>
      <c r="C228" s="464" t="str">
        <f aca="false">'OF - Chirurgia Orale'!D18</f>
        <v>Malattie Odontostomatologiche</v>
      </c>
      <c r="D228" s="367" t="str">
        <f aca="false">'OF - Chirurgia Orale'!E18</f>
        <v>MED/28</v>
      </c>
      <c r="E228" s="464" t="str">
        <f aca="false">'OF - Chirurgia Orale'!F18</f>
        <v>Discipline Specifiche per la Tipologia</v>
      </c>
      <c r="F228" s="367" t="str">
        <f aca="false">'OF - Chirurgia Orale'!G18</f>
        <v>B</v>
      </c>
      <c r="G228" s="367" t="n">
        <f aca="false">'OF - Chirurgia Orale'!H18</f>
        <v>8</v>
      </c>
      <c r="H228" s="367" t="n">
        <f aca="false">'OF - Chirurgia Orale'!I18</f>
        <v>1</v>
      </c>
      <c r="I228" s="367" t="n">
        <f aca="false">'OF - Chirurgia Orale'!J18</f>
        <v>0</v>
      </c>
      <c r="J228" s="367" t="n">
        <f aca="false">'OF - Chirurgia Orale'!K18</f>
        <v>1</v>
      </c>
      <c r="K228" s="464" t="str">
        <f aca="false">'OF - Chirurgia Orale'!L18</f>
        <v>Cotti Elisabetta</v>
      </c>
      <c r="L228" s="367" t="str">
        <f aca="false">'OF - Chirurgia Orale'!M18</f>
        <v>I</v>
      </c>
      <c r="M228" s="367" t="str">
        <f aca="false">'OF - Chirurgia Orale'!N18</f>
        <v>DSC</v>
      </c>
      <c r="N228" s="367" t="str">
        <f aca="false">'OF - Chirurgia Orale'!O18</f>
        <v>DSC</v>
      </c>
    </row>
    <row r="229" customFormat="false" ht="13.8" hidden="false" customHeight="false" outlineLevel="0" collapsed="false">
      <c r="A229" s="464" t="str">
        <f aca="false">'OF - Chirurgia Orale'!B16</f>
        <v>CHIRURGIA ORALE</v>
      </c>
      <c r="B229" s="367" t="str">
        <f aca="false">'OF - Chirurgia Orale'!C16</f>
        <v>I</v>
      </c>
      <c r="C229" s="464" t="str">
        <f aca="false">'OF - Chirurgia Orale'!D16</f>
        <v>Malattie Odontostomatologiche</v>
      </c>
      <c r="D229" s="367" t="str">
        <f aca="false">'OF - Chirurgia Orale'!E16</f>
        <v>MED/28</v>
      </c>
      <c r="E229" s="464" t="str">
        <f aca="false">'OF - Chirurgia Orale'!F16</f>
        <v>Discipline Specifiche per la Tipologia</v>
      </c>
      <c r="F229" s="367" t="str">
        <f aca="false">'OF - Chirurgia Orale'!G16</f>
        <v>B</v>
      </c>
      <c r="G229" s="367" t="n">
        <f aca="false">'OF - Chirurgia Orale'!H16</f>
        <v>8</v>
      </c>
      <c r="H229" s="367" t="n">
        <f aca="false">'OF - Chirurgia Orale'!I16</f>
        <v>1</v>
      </c>
      <c r="I229" s="367" t="n">
        <f aca="false">'OF - Chirurgia Orale'!J16</f>
        <v>0</v>
      </c>
      <c r="J229" s="367" t="n">
        <f aca="false">'OF - Chirurgia Orale'!K16</f>
        <v>1</v>
      </c>
      <c r="K229" s="464" t="str">
        <f aca="false">'OF - Chirurgia Orale'!L16</f>
        <v>Denotti Gloria</v>
      </c>
      <c r="L229" s="367" t="str">
        <f aca="false">'OF - Chirurgia Orale'!M16</f>
        <v>II</v>
      </c>
      <c r="M229" s="367" t="str">
        <f aca="false">'OF - Chirurgia Orale'!N16</f>
        <v>DSC</v>
      </c>
      <c r="N229" s="367" t="str">
        <f aca="false">'OF - Chirurgia Orale'!O16</f>
        <v>DSC</v>
      </c>
    </row>
    <row r="230" customFormat="false" ht="13.8" hidden="false" customHeight="false" outlineLevel="0" collapsed="false">
      <c r="A230" s="464" t="str">
        <f aca="false">'OF - Chirurgia Orale'!B9</f>
        <v>CHIRURGIA ORALE</v>
      </c>
      <c r="B230" s="367" t="str">
        <f aca="false">'OF - Chirurgia Orale'!C9</f>
        <v>I</v>
      </c>
      <c r="C230" s="464" t="str">
        <f aca="false">'OF - Chirurgia Orale'!D9</f>
        <v>Malattie Odontostomatologiche</v>
      </c>
      <c r="D230" s="367" t="str">
        <f aca="false">'OF - Chirurgia Orale'!E9</f>
        <v>MED/28</v>
      </c>
      <c r="E230" s="464" t="str">
        <f aca="false">'OF - Chirurgia Orale'!F9</f>
        <v>Tronco Comune</v>
      </c>
      <c r="F230" s="367" t="str">
        <f aca="false">'OF - Chirurgia Orale'!G9</f>
        <v>B</v>
      </c>
      <c r="G230" s="367" t="n">
        <f aca="false">'OF - Chirurgia Orale'!H9</f>
        <v>0</v>
      </c>
      <c r="H230" s="367" t="n">
        <f aca="false">'OF - Chirurgia Orale'!I9</f>
        <v>0</v>
      </c>
      <c r="I230" s="367" t="n">
        <f aca="false">'OF - Chirurgia Orale'!J9</f>
        <v>8</v>
      </c>
      <c r="J230" s="367" t="n">
        <f aca="false">'OF - Chirurgia Orale'!K9</f>
        <v>8</v>
      </c>
      <c r="K230" s="464" t="str">
        <f aca="false">'OF - Chirurgia Orale'!L9</f>
        <v>Garau Valentino</v>
      </c>
      <c r="L230" s="367" t="str">
        <f aca="false">'OF - Chirurgia Orale'!M9</f>
        <v>II</v>
      </c>
      <c r="M230" s="367" t="str">
        <f aca="false">'OF - Chirurgia Orale'!N9</f>
        <v>DSC</v>
      </c>
      <c r="N230" s="367" t="str">
        <f aca="false">'OF - Chirurgia Orale'!O9</f>
        <v>DSC</v>
      </c>
    </row>
    <row r="231" customFormat="false" ht="13.8" hidden="false" customHeight="false" outlineLevel="0" collapsed="false">
      <c r="A231" s="464" t="str">
        <f aca="false">'OF - Chirurgia Orale'!B14</f>
        <v>CHIRURGIA ORALE</v>
      </c>
      <c r="B231" s="367" t="str">
        <f aca="false">'OF - Chirurgia Orale'!C14</f>
        <v>I</v>
      </c>
      <c r="C231" s="464" t="str">
        <f aca="false">'OF - Chirurgia Orale'!D14</f>
        <v>Malattie Odontostomatologiche</v>
      </c>
      <c r="D231" s="367" t="str">
        <f aca="false">'OF - Chirurgia Orale'!E14</f>
        <v>MED/28</v>
      </c>
      <c r="E231" s="464" t="str">
        <f aca="false">'OF - Chirurgia Orale'!F14</f>
        <v>Discipline Specifiche per la Tipologia</v>
      </c>
      <c r="F231" s="367" t="str">
        <f aca="false">'OF - Chirurgia Orale'!G14</f>
        <v>B</v>
      </c>
      <c r="G231" s="367" t="n">
        <f aca="false">'OF - Chirurgia Orale'!H14</f>
        <v>32</v>
      </c>
      <c r="H231" s="367" t="n">
        <f aca="false">'OF - Chirurgia Orale'!I14</f>
        <v>4</v>
      </c>
      <c r="I231" s="367" t="n">
        <f aca="false">'OF - Chirurgia Orale'!J14</f>
        <v>28</v>
      </c>
      <c r="J231" s="367" t="n">
        <f aca="false">'OF - Chirurgia Orale'!K14</f>
        <v>32</v>
      </c>
      <c r="K231" s="464" t="str">
        <f aca="false">'OF - Chirurgia Orale'!L14</f>
        <v>Garau Valentino</v>
      </c>
      <c r="L231" s="367" t="str">
        <f aca="false">'OF - Chirurgia Orale'!M14</f>
        <v>II</v>
      </c>
      <c r="M231" s="367" t="str">
        <f aca="false">'OF - Chirurgia Orale'!N14</f>
        <v>DSC</v>
      </c>
      <c r="N231" s="367" t="str">
        <f aca="false">'OF - Chirurgia Orale'!O14</f>
        <v>DSC</v>
      </c>
    </row>
    <row r="232" customFormat="false" ht="13.8" hidden="false" customHeight="false" outlineLevel="0" collapsed="false">
      <c r="A232" s="464" t="str">
        <f aca="false">'OF - Chirurgia Orale'!B19</f>
        <v>CHIRURGIA ORALE</v>
      </c>
      <c r="B232" s="367" t="str">
        <f aca="false">'OF - Chirurgia Orale'!C19</f>
        <v>I</v>
      </c>
      <c r="C232" s="464" t="str">
        <f aca="false">'OF - Chirurgia Orale'!D19</f>
        <v>Malattie Odontostomatologiche</v>
      </c>
      <c r="D232" s="367" t="str">
        <f aca="false">'OF - Chirurgia Orale'!E19</f>
        <v>MED/28</v>
      </c>
      <c r="E232" s="464" t="str">
        <f aca="false">'OF - Chirurgia Orale'!F19</f>
        <v>Discipline Specifiche per la Tipologia</v>
      </c>
      <c r="F232" s="367" t="str">
        <f aca="false">'OF - Chirurgia Orale'!G19</f>
        <v>B</v>
      </c>
      <c r="G232" s="367" t="n">
        <f aca="false">'OF - Chirurgia Orale'!H19</f>
        <v>8</v>
      </c>
      <c r="H232" s="367" t="n">
        <f aca="false">'OF - Chirurgia Orale'!I19</f>
        <v>1</v>
      </c>
      <c r="I232" s="367" t="n">
        <f aca="false">'OF - Chirurgia Orale'!J19</f>
        <v>0</v>
      </c>
      <c r="J232" s="367" t="n">
        <f aca="false">'OF - Chirurgia Orale'!K19</f>
        <v>1</v>
      </c>
      <c r="K232" s="464" t="str">
        <f aca="false">'OF - Chirurgia Orale'!L19</f>
        <v>Garau Valentino</v>
      </c>
      <c r="L232" s="367" t="str">
        <f aca="false">'OF - Chirurgia Orale'!M19</f>
        <v>II</v>
      </c>
      <c r="M232" s="367" t="str">
        <f aca="false">'OF - Chirurgia Orale'!N19</f>
        <v>DSC</v>
      </c>
      <c r="N232" s="367" t="str">
        <f aca="false">'OF - Chirurgia Orale'!O19</f>
        <v>DSC</v>
      </c>
    </row>
    <row r="233" customFormat="false" ht="13.8" hidden="false" customHeight="false" outlineLevel="0" collapsed="false">
      <c r="A233" s="464" t="str">
        <f aca="false">'OF - Chirurgia Orale'!B17</f>
        <v>CHIRURGIA ORALE</v>
      </c>
      <c r="B233" s="367" t="str">
        <f aca="false">'OF - Chirurgia Orale'!C17</f>
        <v>I</v>
      </c>
      <c r="C233" s="464" t="str">
        <f aca="false">'OF - Chirurgia Orale'!D17</f>
        <v>Malattie Odontostomatologiche</v>
      </c>
      <c r="D233" s="367" t="str">
        <f aca="false">'OF - Chirurgia Orale'!E17</f>
        <v>MED/28</v>
      </c>
      <c r="E233" s="464" t="str">
        <f aca="false">'OF - Chirurgia Orale'!F17</f>
        <v>Discipline Specifiche per la Tipologia</v>
      </c>
      <c r="F233" s="367" t="str">
        <f aca="false">'OF - Chirurgia Orale'!G17</f>
        <v>B</v>
      </c>
      <c r="G233" s="367" t="n">
        <f aca="false">'OF - Chirurgia Orale'!H17</f>
        <v>8</v>
      </c>
      <c r="H233" s="367" t="n">
        <f aca="false">'OF - Chirurgia Orale'!I17</f>
        <v>1</v>
      </c>
      <c r="I233" s="367" t="n">
        <f aca="false">'OF - Chirurgia Orale'!J17</f>
        <v>0</v>
      </c>
      <c r="J233" s="367" t="n">
        <f aca="false">'OF - Chirurgia Orale'!K17</f>
        <v>1</v>
      </c>
      <c r="K233" s="464" t="str">
        <f aca="false">'OF - Chirurgia Orale'!L17</f>
        <v>Piras Vincenzo</v>
      </c>
      <c r="L233" s="367" t="str">
        <f aca="false">'OF - Chirurgia Orale'!M17</f>
        <v>I</v>
      </c>
      <c r="M233" s="367" t="str">
        <f aca="false">'OF - Chirurgia Orale'!N17</f>
        <v>DSC</v>
      </c>
      <c r="N233" s="367" t="str">
        <f aca="false">'OF - Chirurgia Orale'!O17</f>
        <v>DSC</v>
      </c>
    </row>
    <row r="234" customFormat="false" ht="13.8" hidden="false" customHeight="false" outlineLevel="0" collapsed="false">
      <c r="A234" s="464" t="str">
        <f aca="false">'OF - Chirurgia Orale'!B15</f>
        <v>CHIRURGIA ORALE</v>
      </c>
      <c r="B234" s="367" t="str">
        <f aca="false">'OF - Chirurgia Orale'!C15</f>
        <v>I</v>
      </c>
      <c r="C234" s="464" t="str">
        <f aca="false">'OF - Chirurgia Orale'!D15</f>
        <v>Malattie Odontostomatologiche</v>
      </c>
      <c r="D234" s="367" t="str">
        <f aca="false">'OF - Chirurgia Orale'!E15</f>
        <v>MED/28</v>
      </c>
      <c r="E234" s="464" t="str">
        <f aca="false">'OF - Chirurgia Orale'!F15</f>
        <v>Discipline Specifiche per la Tipologia</v>
      </c>
      <c r="F234" s="367" t="str">
        <f aca="false">'OF - Chirurgia Orale'!G15</f>
        <v>B</v>
      </c>
      <c r="G234" s="367" t="n">
        <f aca="false">'OF - Chirurgia Orale'!H15</f>
        <v>8</v>
      </c>
      <c r="H234" s="367" t="n">
        <f aca="false">'OF - Chirurgia Orale'!I15</f>
        <v>1</v>
      </c>
      <c r="I234" s="367" t="n">
        <f aca="false">'OF - Chirurgia Orale'!J15</f>
        <v>0</v>
      </c>
      <c r="J234" s="367" t="n">
        <f aca="false">'OF - Chirurgia Orale'!K15</f>
        <v>1</v>
      </c>
      <c r="K234" s="464" t="str">
        <f aca="false">'OF - Chirurgia Orale'!L15</f>
        <v>Spinas Enrico</v>
      </c>
      <c r="L234" s="367" t="str">
        <f aca="false">'OF - Chirurgia Orale'!M15</f>
        <v>II</v>
      </c>
      <c r="M234" s="367" t="str">
        <f aca="false">'OF - Chirurgia Orale'!N15</f>
        <v>DSC</v>
      </c>
      <c r="N234" s="367" t="str">
        <f aca="false">'OF - Chirurgia Orale'!O15</f>
        <v>DSC</v>
      </c>
    </row>
    <row r="235" customFormat="false" ht="13.8" hidden="false" customHeight="false" outlineLevel="0" collapsed="false">
      <c r="A235" s="464" t="str">
        <f aca="false">'OF - Chirurgia Orale'!B13</f>
        <v>CHIRURGIA ORALE</v>
      </c>
      <c r="B235" s="367" t="str">
        <f aca="false">'OF - Chirurgia Orale'!C13</f>
        <v>I</v>
      </c>
      <c r="C235" s="464" t="str">
        <f aca="false">'OF - Chirurgia Orale'!D13</f>
        <v>Scienze Tecniche Mediche Applicate</v>
      </c>
      <c r="D235" s="367" t="str">
        <f aca="false">'OF - Chirurgia Orale'!E13</f>
        <v>MED/50</v>
      </c>
      <c r="E235" s="464" t="str">
        <f aca="false">'OF - Chirurgia Orale'!F13</f>
        <v>Tronco Comune</v>
      </c>
      <c r="F235" s="367" t="str">
        <f aca="false">'OF - Chirurgia Orale'!G13</f>
        <v>B</v>
      </c>
      <c r="G235" s="367" t="n">
        <f aca="false">'OF - Chirurgia Orale'!H13</f>
        <v>0</v>
      </c>
      <c r="H235" s="367" t="n">
        <f aca="false">'OF - Chirurgia Orale'!I13</f>
        <v>0</v>
      </c>
      <c r="I235" s="367" t="n">
        <f aca="false">'OF - Chirurgia Orale'!J13</f>
        <v>1</v>
      </c>
      <c r="J235" s="367" t="n">
        <f aca="false">'OF - Chirurgia Orale'!K13</f>
        <v>1</v>
      </c>
      <c r="K235" s="464" t="str">
        <f aca="false">'OF - Chirurgia Orale'!L13</f>
        <v>Orrù Germano</v>
      </c>
      <c r="L235" s="367" t="str">
        <f aca="false">'OF - Chirurgia Orale'!M13</f>
        <v>I</v>
      </c>
      <c r="M235" s="367" t="str">
        <f aca="false">'OF - Chirurgia Orale'!N13</f>
        <v>DSC</v>
      </c>
      <c r="N235" s="367" t="str">
        <f aca="false">'OF - Chirurgia Orale'!O13</f>
        <v>DSMSP</v>
      </c>
    </row>
    <row r="236" customFormat="false" ht="13.8" hidden="false" customHeight="false" outlineLevel="0" collapsed="false">
      <c r="A236" s="464" t="str">
        <f aca="false">'OF - Chirurgia Orale'!B7</f>
        <v>CHIRURGIA ORALE</v>
      </c>
      <c r="B236" s="367" t="str">
        <f aca="false">'OF - Chirurgia Orale'!C7</f>
        <v>I</v>
      </c>
      <c r="C236" s="464" t="str">
        <f aca="false">'OF - Chirurgia Orale'!D7</f>
        <v>Statistica Medica</v>
      </c>
      <c r="D236" s="367" t="str">
        <f aca="false">'OF - Chirurgia Orale'!E7</f>
        <v>MED/01</v>
      </c>
      <c r="E236" s="464" t="str">
        <f aca="false">'OF - Chirurgia Orale'!F7</f>
        <v>Discipline Generali</v>
      </c>
      <c r="F236" s="367" t="str">
        <f aca="false">'OF - Chirurgia Orale'!G7</f>
        <v>A</v>
      </c>
      <c r="G236" s="367" t="n">
        <f aca="false">'OF - Chirurgia Orale'!H7</f>
        <v>8</v>
      </c>
      <c r="H236" s="367" t="n">
        <f aca="false">'OF - Chirurgia Orale'!I7</f>
        <v>1</v>
      </c>
      <c r="I236" s="367" t="n">
        <f aca="false">'OF - Chirurgia Orale'!J7</f>
        <v>0</v>
      </c>
      <c r="J236" s="367" t="n">
        <f aca="false">'OF - Chirurgia Orale'!K7</f>
        <v>1</v>
      </c>
      <c r="K236" s="464" t="str">
        <f aca="false">'OF - Chirurgia Orale'!L7</f>
        <v>Minerba Luigi</v>
      </c>
      <c r="L236" s="367" t="str">
        <f aca="false">'OF - Chirurgia Orale'!M7</f>
        <v>II</v>
      </c>
      <c r="M236" s="367" t="str">
        <f aca="false">'OF - Chirurgia Orale'!N7</f>
        <v>DSMSP</v>
      </c>
      <c r="N236" s="367" t="str">
        <f aca="false">'OF - Chirurgia Orale'!O7</f>
        <v>DSMSP</v>
      </c>
    </row>
    <row r="237" customFormat="false" ht="13.8" hidden="false" customHeight="false" outlineLevel="0" collapsed="false">
      <c r="A237" s="464" t="str">
        <f aca="false">'OF - Chirurgia Orale'!B29</f>
        <v>CHIRURGIA ORALE</v>
      </c>
      <c r="B237" s="367" t="str">
        <f aca="false">'OF - Chirurgia Orale'!C29</f>
        <v>II</v>
      </c>
      <c r="C237" s="464" t="str">
        <f aca="false">'OF - Chirurgia Orale'!D29</f>
        <v>Anestesiologia</v>
      </c>
      <c r="D237" s="367" t="str">
        <f aca="false">'OF - Chirurgia Orale'!E29</f>
        <v>MED/41</v>
      </c>
      <c r="E237" s="464" t="str">
        <f aca="false">'OF - Chirurgia Orale'!F29</f>
        <v>Tronco Comune</v>
      </c>
      <c r="F237" s="367" t="str">
        <f aca="false">'OF - Chirurgia Orale'!G29</f>
        <v>B</v>
      </c>
      <c r="G237" s="367" t="n">
        <f aca="false">'OF - Chirurgia Orale'!H29</f>
        <v>0</v>
      </c>
      <c r="H237" s="367" t="n">
        <f aca="false">'OF - Chirurgia Orale'!I29</f>
        <v>0</v>
      </c>
      <c r="I237" s="367" t="n">
        <f aca="false">'OF - Chirurgia Orale'!J29</f>
        <v>1</v>
      </c>
      <c r="J237" s="367" t="n">
        <f aca="false">'OF - Chirurgia Orale'!K29</f>
        <v>1</v>
      </c>
      <c r="K237" s="464" t="str">
        <f aca="false">'OF - Chirurgia Orale'!L29</f>
        <v>Garau Valentino</v>
      </c>
      <c r="L237" s="367" t="str">
        <f aca="false">'OF - Chirurgia Orale'!M29</f>
        <v>II</v>
      </c>
      <c r="M237" s="367" t="str">
        <f aca="false">'OF - Chirurgia Orale'!N29</f>
        <v>DSC</v>
      </c>
      <c r="N237" s="367" t="str">
        <f aca="false">'OF - Chirurgia Orale'!O29</f>
        <v>DSMSP</v>
      </c>
    </row>
    <row r="238" customFormat="false" ht="13.8" hidden="false" customHeight="false" outlineLevel="0" collapsed="false">
      <c r="A238" s="464" t="str">
        <f aca="false">'OF - Chirurgia Orale'!B27</f>
        <v>CHIRURGIA ORALE</v>
      </c>
      <c r="B238" s="367" t="str">
        <f aca="false">'OF - Chirurgia Orale'!C27</f>
        <v>II</v>
      </c>
      <c r="C238" s="464" t="str">
        <f aca="false">'OF - Chirurgia Orale'!D27</f>
        <v>Chirurgia Maxillo-Facciale</v>
      </c>
      <c r="D238" s="367" t="str">
        <f aca="false">'OF - Chirurgia Orale'!E27</f>
        <v>MED/29</v>
      </c>
      <c r="E238" s="464" t="str">
        <f aca="false">'OF - Chirurgia Orale'!F27</f>
        <v>Tronco Comune</v>
      </c>
      <c r="F238" s="367" t="str">
        <f aca="false">'OF - Chirurgia Orale'!G27</f>
        <v>B</v>
      </c>
      <c r="G238" s="367" t="n">
        <f aca="false">'OF - Chirurgia Orale'!H27</f>
        <v>0</v>
      </c>
      <c r="H238" s="367" t="n">
        <f aca="false">'OF - Chirurgia Orale'!I27</f>
        <v>0</v>
      </c>
      <c r="I238" s="367" t="n">
        <f aca="false">'OF - Chirurgia Orale'!J27</f>
        <v>2</v>
      </c>
      <c r="J238" s="367" t="n">
        <f aca="false">'OF - Chirurgia Orale'!K27</f>
        <v>2</v>
      </c>
      <c r="K238" s="464" t="str">
        <f aca="false">'OF - Chirurgia Orale'!L27</f>
        <v>Foresti Maurizio</v>
      </c>
      <c r="L238" s="367" t="str">
        <f aca="false">'OF - Chirurgia Orale'!M27</f>
        <v>SSN</v>
      </c>
      <c r="M238" s="367" t="str">
        <f aca="false">'OF - Chirurgia Orale'!N27</f>
        <v>ATS</v>
      </c>
      <c r="N238" s="367" t="str">
        <f aca="false">'OF - Chirurgia Orale'!O27</f>
        <v>DSC</v>
      </c>
    </row>
    <row r="239" customFormat="false" ht="13.8" hidden="false" customHeight="false" outlineLevel="0" collapsed="false">
      <c r="A239" s="464" t="str">
        <f aca="false">'OF - Chirurgia Orale'!B39</f>
        <v>CHIRURGIA ORALE</v>
      </c>
      <c r="B239" s="367" t="str">
        <f aca="false">'OF - Chirurgia Orale'!C39</f>
        <v>II</v>
      </c>
      <c r="C239" s="464" t="str">
        <f aca="false">'OF - Chirurgia Orale'!D39</f>
        <v>Chirurgia Maxillo-Facciale</v>
      </c>
      <c r="D239" s="367" t="str">
        <f aca="false">'OF - Chirurgia Orale'!E39</f>
        <v>MED/29</v>
      </c>
      <c r="E239" s="464" t="str">
        <f aca="false">'OF - Chirurgia Orale'!F39</f>
        <v>Discipline Affini o Integrative</v>
      </c>
      <c r="F239" s="367" t="str">
        <f aca="false">'OF - Chirurgia Orale'!G39</f>
        <v>C</v>
      </c>
      <c r="G239" s="367" t="n">
        <f aca="false">'OF - Chirurgia Orale'!H39</f>
        <v>8</v>
      </c>
      <c r="H239" s="367" t="n">
        <f aca="false">'OF - Chirurgia Orale'!I39</f>
        <v>1</v>
      </c>
      <c r="I239" s="367" t="n">
        <f aca="false">'OF - Chirurgia Orale'!J39</f>
        <v>0</v>
      </c>
      <c r="J239" s="367" t="n">
        <f aca="false">'OF - Chirurgia Orale'!K39</f>
        <v>1</v>
      </c>
      <c r="K239" s="464" t="str">
        <f aca="false">'OF - Chirurgia Orale'!L39</f>
        <v>Foresti Maurizio</v>
      </c>
      <c r="L239" s="367" t="str">
        <f aca="false">'OF - Chirurgia Orale'!M39</f>
        <v>SSN</v>
      </c>
      <c r="M239" s="367" t="str">
        <f aca="false">'OF - Chirurgia Orale'!N39</f>
        <v>ATS</v>
      </c>
      <c r="N239" s="367" t="str">
        <f aca="false">'OF - Chirurgia Orale'!O36</f>
        <v>DSC</v>
      </c>
    </row>
    <row r="240" customFormat="false" ht="13.8" hidden="false" customHeight="false" outlineLevel="0" collapsed="false">
      <c r="A240" s="464" t="str">
        <f aca="false">'OF - Chirurgia Orale'!B37</f>
        <v>CHIRURGIA ORALE</v>
      </c>
      <c r="B240" s="367" t="str">
        <f aca="false">'OF - Chirurgia Orale'!C37</f>
        <v>II</v>
      </c>
      <c r="C240" s="464" t="str">
        <f aca="false">'OF - Chirurgia Orale'!D37</f>
        <v>Chirurgia Maxillo-Facciale</v>
      </c>
      <c r="D240" s="367" t="str">
        <f aca="false">'OF - Chirurgia Orale'!E37</f>
        <v>MED/29</v>
      </c>
      <c r="E240" s="464" t="str">
        <f aca="false">'OF - Chirurgia Orale'!F37</f>
        <v>Discipline Affini o Integrative</v>
      </c>
      <c r="F240" s="367" t="str">
        <f aca="false">'OF - Chirurgia Orale'!G37</f>
        <v>C</v>
      </c>
      <c r="G240" s="367" t="n">
        <f aca="false">'OF - Chirurgia Orale'!H37</f>
        <v>16</v>
      </c>
      <c r="H240" s="367" t="n">
        <f aca="false">'OF - Chirurgia Orale'!I37</f>
        <v>2</v>
      </c>
      <c r="I240" s="367" t="n">
        <f aca="false">'OF - Chirurgia Orale'!J37</f>
        <v>0</v>
      </c>
      <c r="J240" s="367" t="n">
        <f aca="false">'OF - Chirurgia Orale'!K37</f>
        <v>2</v>
      </c>
      <c r="K240" s="464" t="str">
        <f aca="false">'OF - Chirurgia Orale'!L37</f>
        <v>Morica Luca</v>
      </c>
      <c r="L240" s="367" t="str">
        <f aca="false">'OF - Chirurgia Orale'!M37</f>
        <v>SSN</v>
      </c>
      <c r="M240" s="367" t="str">
        <f aca="false">'OF - Chirurgia Orale'!N37</f>
        <v>ATS</v>
      </c>
      <c r="N240" s="367" t="str">
        <f aca="false">'OF - Chirurgia Orale'!O34</f>
        <v>DSC</v>
      </c>
    </row>
    <row r="241" customFormat="false" ht="13.8" hidden="false" customHeight="false" outlineLevel="0" collapsed="false">
      <c r="A241" s="464" t="str">
        <f aca="false">'OF - Chirurgia Orale'!B28</f>
        <v>CHIRURGIA ORALE</v>
      </c>
      <c r="B241" s="367" t="str">
        <f aca="false">'OF - Chirurgia Orale'!C28</f>
        <v>II</v>
      </c>
      <c r="C241" s="464" t="str">
        <f aca="false">'OF - Chirurgia Orale'!D28</f>
        <v>Diagnostica per Immagini e Radioterapia</v>
      </c>
      <c r="D241" s="367" t="str">
        <f aca="false">'OF - Chirurgia Orale'!E28</f>
        <v>MED/36</v>
      </c>
      <c r="E241" s="464" t="str">
        <f aca="false">'OF - Chirurgia Orale'!F28</f>
        <v>Tronco Comune</v>
      </c>
      <c r="F241" s="367" t="str">
        <f aca="false">'OF - Chirurgia Orale'!G28</f>
        <v>B</v>
      </c>
      <c r="G241" s="367" t="n">
        <f aca="false">'OF - Chirurgia Orale'!H28</f>
        <v>0</v>
      </c>
      <c r="H241" s="367" t="n">
        <f aca="false">'OF - Chirurgia Orale'!I28</f>
        <v>0</v>
      </c>
      <c r="I241" s="367" t="n">
        <f aca="false">'OF - Chirurgia Orale'!J28</f>
        <v>2</v>
      </c>
      <c r="J241" s="367" t="n">
        <f aca="false">'OF - Chirurgia Orale'!K28</f>
        <v>2</v>
      </c>
      <c r="K241" s="464" t="str">
        <f aca="false">'OF - Chirurgia Orale'!L28</f>
        <v>Garau Valentino</v>
      </c>
      <c r="L241" s="367" t="str">
        <f aca="false">'OF - Chirurgia Orale'!M28</f>
        <v>II</v>
      </c>
      <c r="M241" s="367" t="str">
        <f aca="false">'OF - Chirurgia Orale'!N28</f>
        <v>DSC</v>
      </c>
      <c r="N241" s="367" t="str">
        <f aca="false">'OF - Chirurgia Orale'!O28</f>
        <v>DSMSP</v>
      </c>
    </row>
    <row r="242" customFormat="false" ht="13.8" hidden="false" customHeight="false" outlineLevel="0" collapsed="false">
      <c r="A242" s="464" t="str">
        <f aca="false">'OF - Chirurgia Orale'!B40</f>
        <v>CHIRURGIA ORALE</v>
      </c>
      <c r="B242" s="367" t="str">
        <f aca="false">'OF - Chirurgia Orale'!C40</f>
        <v>II</v>
      </c>
      <c r="C242" s="464" t="str">
        <f aca="false">'OF - Chirurgia Orale'!D40</f>
        <v>La Cartella Informatizzata</v>
      </c>
      <c r="D242" s="367" t="str">
        <f aca="false">'OF - Chirurgia Orale'!E40</f>
        <v>INF/01</v>
      </c>
      <c r="E242" s="464" t="str">
        <f aca="false">'OF - Chirurgia Orale'!F40</f>
        <v>Abilità Informatiche</v>
      </c>
      <c r="F242" s="367" t="str">
        <f aca="false">'OF - Chirurgia Orale'!G40</f>
        <v>F</v>
      </c>
      <c r="G242" s="367" t="n">
        <f aca="false">'OF - Chirurgia Orale'!H40</f>
        <v>16</v>
      </c>
      <c r="H242" s="367" t="n">
        <f aca="false">'OF - Chirurgia Orale'!I40</f>
        <v>2</v>
      </c>
      <c r="I242" s="367" t="n">
        <f aca="false">'OF - Chirurgia Orale'!J40</f>
        <v>0</v>
      </c>
      <c r="J242" s="367" t="n">
        <f aca="false">'OF - Chirurgia Orale'!K40</f>
        <v>2</v>
      </c>
      <c r="K242" s="464" t="str">
        <f aca="false">'OF - Chirurgia Orale'!L40</f>
        <v>Casanova Andrea</v>
      </c>
      <c r="L242" s="367" t="str">
        <f aca="false">'OF - Chirurgia Orale'!M40</f>
        <v>R</v>
      </c>
      <c r="M242" s="367" t="str">
        <f aca="false">'OF - Chirurgia Orale'!N40</f>
        <v>DMI</v>
      </c>
      <c r="N242" s="367" t="str">
        <f aca="false">'OF - Chirurgia Orale'!O37</f>
        <v>DSC</v>
      </c>
    </row>
    <row r="243" customFormat="false" ht="13.8" hidden="false" customHeight="false" outlineLevel="0" collapsed="false">
      <c r="A243" s="464" t="str">
        <f aca="false">'OF - Chirurgia Orale'!B35</f>
        <v>CHIRURGIA ORALE</v>
      </c>
      <c r="B243" s="367" t="str">
        <f aca="false">'OF - Chirurgia Orale'!C35</f>
        <v>II</v>
      </c>
      <c r="C243" s="464" t="str">
        <f aca="false">'OF - Chirurgia Orale'!D35</f>
        <v>Malattie Odontostomatologiche</v>
      </c>
      <c r="D243" s="367" t="str">
        <f aca="false">'OF - Chirurgia Orale'!E35</f>
        <v>MED/28</v>
      </c>
      <c r="E243" s="464" t="str">
        <f aca="false">'OF - Chirurgia Orale'!F35</f>
        <v>Discipline Specifiche per la Tipologia</v>
      </c>
      <c r="F243" s="367" t="str">
        <f aca="false">'OF - Chirurgia Orale'!G35</f>
        <v>B</v>
      </c>
      <c r="G243" s="367" t="n">
        <f aca="false">'OF - Chirurgia Orale'!H35</f>
        <v>8</v>
      </c>
      <c r="H243" s="367" t="n">
        <f aca="false">'OF - Chirurgia Orale'!I35</f>
        <v>1</v>
      </c>
      <c r="I243" s="367" t="n">
        <f aca="false">'OF - Chirurgia Orale'!J35</f>
        <v>2</v>
      </c>
      <c r="J243" s="367" t="n">
        <f aca="false">'OF - Chirurgia Orale'!K35</f>
        <v>3</v>
      </c>
      <c r="K243" s="464" t="str">
        <f aca="false">'OF - Chirurgia Orale'!L35</f>
        <v>Cotti Elisabetta</v>
      </c>
      <c r="L243" s="367" t="str">
        <f aca="false">'OF - Chirurgia Orale'!M35</f>
        <v>I</v>
      </c>
      <c r="M243" s="367" t="str">
        <f aca="false">'OF - Chirurgia Orale'!N35</f>
        <v>DSC</v>
      </c>
      <c r="N243" s="367" t="str">
        <f aca="false">'OF - Chirurgia Orale'!O35</f>
        <v>DSC</v>
      </c>
    </row>
    <row r="244" customFormat="false" ht="13.8" hidden="false" customHeight="false" outlineLevel="0" collapsed="false">
      <c r="A244" s="464" t="str">
        <f aca="false">'OF - Chirurgia Orale'!B33</f>
        <v>CHIRURGIA ORALE</v>
      </c>
      <c r="B244" s="367" t="str">
        <f aca="false">'OF - Chirurgia Orale'!C33</f>
        <v>II</v>
      </c>
      <c r="C244" s="464" t="str">
        <f aca="false">'OF - Chirurgia Orale'!D33</f>
        <v>Malattie Odontostomatologiche</v>
      </c>
      <c r="D244" s="367" t="str">
        <f aca="false">'OF - Chirurgia Orale'!E33</f>
        <v>MED/28</v>
      </c>
      <c r="E244" s="464" t="str">
        <f aca="false">'OF - Chirurgia Orale'!F33</f>
        <v>Discipline Specifiche per la Tipologia</v>
      </c>
      <c r="F244" s="367" t="str">
        <f aca="false">'OF - Chirurgia Orale'!G33</f>
        <v>B</v>
      </c>
      <c r="G244" s="367" t="n">
        <f aca="false">'OF - Chirurgia Orale'!H33</f>
        <v>8</v>
      </c>
      <c r="H244" s="367" t="n">
        <f aca="false">'OF - Chirurgia Orale'!I33</f>
        <v>1</v>
      </c>
      <c r="I244" s="367" t="n">
        <f aca="false">'OF - Chirurgia Orale'!J33</f>
        <v>7</v>
      </c>
      <c r="J244" s="367" t="n">
        <f aca="false">'OF - Chirurgia Orale'!K33</f>
        <v>8</v>
      </c>
      <c r="K244" s="464" t="str">
        <f aca="false">'OF - Chirurgia Orale'!L33</f>
        <v>Denotti Gloria</v>
      </c>
      <c r="L244" s="367" t="str">
        <f aca="false">'OF - Chirurgia Orale'!M33</f>
        <v>II</v>
      </c>
      <c r="M244" s="367" t="str">
        <f aca="false">'OF - Chirurgia Orale'!N33</f>
        <v>DSC</v>
      </c>
      <c r="N244" s="367" t="str">
        <f aca="false">'OF - Chirurgia Orale'!O33</f>
        <v>DSC</v>
      </c>
    </row>
    <row r="245" customFormat="false" ht="13.8" hidden="false" customHeight="false" outlineLevel="0" collapsed="false">
      <c r="A245" s="464" t="str">
        <f aca="false">'OF - Chirurgia Orale'!B26</f>
        <v>CHIRURGIA ORALE</v>
      </c>
      <c r="B245" s="367" t="str">
        <f aca="false">'OF - Chirurgia Orale'!C26</f>
        <v>II</v>
      </c>
      <c r="C245" s="464" t="str">
        <f aca="false">'OF - Chirurgia Orale'!D26</f>
        <v>Malattie Odontostomatologiche</v>
      </c>
      <c r="D245" s="367" t="str">
        <f aca="false">'OF - Chirurgia Orale'!E26</f>
        <v>MED/28</v>
      </c>
      <c r="E245" s="464" t="str">
        <f aca="false">'OF - Chirurgia Orale'!F26</f>
        <v>Tronco Comune</v>
      </c>
      <c r="F245" s="367" t="str">
        <f aca="false">'OF - Chirurgia Orale'!G26</f>
        <v>B</v>
      </c>
      <c r="G245" s="367" t="n">
        <f aca="false">'OF - Chirurgia Orale'!H26</f>
        <v>0</v>
      </c>
      <c r="H245" s="367" t="n">
        <f aca="false">'OF - Chirurgia Orale'!I26</f>
        <v>0</v>
      </c>
      <c r="I245" s="367" t="n">
        <f aca="false">'OF - Chirurgia Orale'!J26</f>
        <v>3</v>
      </c>
      <c r="J245" s="367" t="n">
        <f aca="false">'OF - Chirurgia Orale'!K26</f>
        <v>3</v>
      </c>
      <c r="K245" s="464" t="str">
        <f aca="false">'OF - Chirurgia Orale'!L26</f>
        <v>Garau Valentino</v>
      </c>
      <c r="L245" s="367" t="str">
        <f aca="false">'OF - Chirurgia Orale'!M26</f>
        <v>II</v>
      </c>
      <c r="M245" s="367" t="str">
        <f aca="false">'OF - Chirurgia Orale'!N26</f>
        <v>DSC</v>
      </c>
      <c r="N245" s="367" t="str">
        <f aca="false">'OF - Chirurgia Orale'!O26</f>
        <v>DSC</v>
      </c>
    </row>
    <row r="246" customFormat="false" ht="13.8" hidden="false" customHeight="false" outlineLevel="0" collapsed="false">
      <c r="A246" s="464" t="str">
        <f aca="false">'OF - Chirurgia Orale'!B31</f>
        <v>CHIRURGIA ORALE</v>
      </c>
      <c r="B246" s="367" t="str">
        <f aca="false">'OF - Chirurgia Orale'!C31</f>
        <v>II</v>
      </c>
      <c r="C246" s="464" t="str">
        <f aca="false">'OF - Chirurgia Orale'!D31</f>
        <v>Malattie Odontostomatologiche</v>
      </c>
      <c r="D246" s="367" t="str">
        <f aca="false">'OF - Chirurgia Orale'!E31</f>
        <v>MED/28</v>
      </c>
      <c r="E246" s="464" t="str">
        <f aca="false">'OF - Chirurgia Orale'!F31</f>
        <v>Discipline Specifiche per la Tipologia</v>
      </c>
      <c r="F246" s="367" t="str">
        <f aca="false">'OF - Chirurgia Orale'!G31</f>
        <v>B</v>
      </c>
      <c r="G246" s="367" t="n">
        <f aca="false">'OF - Chirurgia Orale'!H31</f>
        <v>24</v>
      </c>
      <c r="H246" s="367" t="n">
        <f aca="false">'OF - Chirurgia Orale'!I31</f>
        <v>3</v>
      </c>
      <c r="I246" s="367" t="n">
        <f aca="false">'OF - Chirurgia Orale'!J31</f>
        <v>7</v>
      </c>
      <c r="J246" s="367" t="n">
        <f aca="false">'OF - Chirurgia Orale'!K31</f>
        <v>10</v>
      </c>
      <c r="K246" s="464" t="str">
        <f aca="false">'OF - Chirurgia Orale'!L31</f>
        <v>Garau Valentino</v>
      </c>
      <c r="L246" s="367" t="str">
        <f aca="false">'OF - Chirurgia Orale'!M31</f>
        <v>II</v>
      </c>
      <c r="M246" s="367" t="str">
        <f aca="false">'OF - Chirurgia Orale'!N31</f>
        <v>DSC</v>
      </c>
      <c r="N246" s="367" t="str">
        <f aca="false">'OF - Chirurgia Orale'!O31</f>
        <v>DSC</v>
      </c>
    </row>
    <row r="247" customFormat="false" ht="13.8" hidden="false" customHeight="false" outlineLevel="0" collapsed="false">
      <c r="A247" s="464" t="str">
        <f aca="false">'OF - Chirurgia Orale'!B36</f>
        <v>CHIRURGIA ORALE</v>
      </c>
      <c r="B247" s="367" t="str">
        <f aca="false">'OF - Chirurgia Orale'!C36</f>
        <v>II</v>
      </c>
      <c r="C247" s="464" t="str">
        <f aca="false">'OF - Chirurgia Orale'!D36</f>
        <v>Malattie Odontostomatologiche</v>
      </c>
      <c r="D247" s="367" t="str">
        <f aca="false">'OF - Chirurgia Orale'!E36</f>
        <v>MED/28</v>
      </c>
      <c r="E247" s="464" t="str">
        <f aca="false">'OF - Chirurgia Orale'!F36</f>
        <v>Discipline Specifiche per la Tipologia</v>
      </c>
      <c r="F247" s="367" t="str">
        <f aca="false">'OF - Chirurgia Orale'!G36</f>
        <v>B</v>
      </c>
      <c r="G247" s="367" t="n">
        <f aca="false">'OF - Chirurgia Orale'!H36</f>
        <v>8</v>
      </c>
      <c r="H247" s="367" t="n">
        <f aca="false">'OF - Chirurgia Orale'!I36</f>
        <v>1</v>
      </c>
      <c r="I247" s="367" t="n">
        <f aca="false">'OF - Chirurgia Orale'!J36</f>
        <v>7</v>
      </c>
      <c r="J247" s="367" t="n">
        <f aca="false">'OF - Chirurgia Orale'!K36</f>
        <v>8</v>
      </c>
      <c r="K247" s="464" t="str">
        <f aca="false">'OF - Chirurgia Orale'!L36</f>
        <v>Garau Valentino</v>
      </c>
      <c r="L247" s="367" t="str">
        <f aca="false">'OF - Chirurgia Orale'!M36</f>
        <v>II</v>
      </c>
      <c r="M247" s="367" t="str">
        <f aca="false">'OF - Chirurgia Orale'!N36</f>
        <v>DSC</v>
      </c>
      <c r="N247" s="367" t="str">
        <f aca="false">'OF - Chirurgia Orale'!O36</f>
        <v>DSC</v>
      </c>
    </row>
    <row r="248" customFormat="false" ht="13.8" hidden="false" customHeight="false" outlineLevel="0" collapsed="false">
      <c r="A248" s="464" t="str">
        <f aca="false">'OF - Chirurgia Orale'!B32</f>
        <v>CHIRURGIA ORALE</v>
      </c>
      <c r="B248" s="367" t="str">
        <f aca="false">'OF - Chirurgia Orale'!C32</f>
        <v>II</v>
      </c>
      <c r="C248" s="464" t="str">
        <f aca="false">'OF - Chirurgia Orale'!D32</f>
        <v>Malattie Odontostomatologiche</v>
      </c>
      <c r="D248" s="367" t="str">
        <f aca="false">'OF - Chirurgia Orale'!E32</f>
        <v>MED/28</v>
      </c>
      <c r="E248" s="464" t="str">
        <f aca="false">'OF - Chirurgia Orale'!F32</f>
        <v>Discipline Specifiche per la Tipologia</v>
      </c>
      <c r="F248" s="367" t="str">
        <f aca="false">'OF - Chirurgia Orale'!G32</f>
        <v>B</v>
      </c>
      <c r="G248" s="367" t="n">
        <f aca="false">'OF - Chirurgia Orale'!H32</f>
        <v>8</v>
      </c>
      <c r="H248" s="367" t="n">
        <f aca="false">'OF - Chirurgia Orale'!I32</f>
        <v>1</v>
      </c>
      <c r="I248" s="367" t="n">
        <f aca="false">'OF - Chirurgia Orale'!J32</f>
        <v>7</v>
      </c>
      <c r="J248" s="367" t="n">
        <f aca="false">'OF - Chirurgia Orale'!K32</f>
        <v>8</v>
      </c>
      <c r="K248" s="464" t="str">
        <f aca="false">'OF - Chirurgia Orale'!L32</f>
        <v>Piras Vincenzo</v>
      </c>
      <c r="L248" s="367" t="str">
        <f aca="false">'OF - Chirurgia Orale'!M32</f>
        <v>I</v>
      </c>
      <c r="M248" s="367" t="str">
        <f aca="false">'OF - Chirurgia Orale'!N32</f>
        <v>DSC</v>
      </c>
      <c r="N248" s="367" t="str">
        <f aca="false">'OF - Chirurgia Orale'!O32</f>
        <v>DSC</v>
      </c>
    </row>
    <row r="249" customFormat="false" ht="13.8" hidden="false" customHeight="false" outlineLevel="0" collapsed="false">
      <c r="A249" s="464" t="str">
        <f aca="false">'OF - Chirurgia Orale'!B34</f>
        <v>CHIRURGIA ORALE</v>
      </c>
      <c r="B249" s="367" t="str">
        <f aca="false">'OF - Chirurgia Orale'!C34</f>
        <v>II</v>
      </c>
      <c r="C249" s="464" t="str">
        <f aca="false">'OF - Chirurgia Orale'!D34</f>
        <v>Malattie Odontostomatologiche</v>
      </c>
      <c r="D249" s="367" t="str">
        <f aca="false">'OF - Chirurgia Orale'!E34</f>
        <v>MED/28</v>
      </c>
      <c r="E249" s="464" t="str">
        <f aca="false">'OF - Chirurgia Orale'!F34</f>
        <v>Discipline Specifiche per la Tipologia</v>
      </c>
      <c r="F249" s="367" t="str">
        <f aca="false">'OF - Chirurgia Orale'!G34</f>
        <v>B</v>
      </c>
      <c r="G249" s="367" t="n">
        <f aca="false">'OF - Chirurgia Orale'!H34</f>
        <v>8</v>
      </c>
      <c r="H249" s="367" t="n">
        <f aca="false">'OF - Chirurgia Orale'!I34</f>
        <v>1</v>
      </c>
      <c r="I249" s="367" t="n">
        <f aca="false">'OF - Chirurgia Orale'!J34</f>
        <v>7</v>
      </c>
      <c r="J249" s="367" t="n">
        <f aca="false">'OF - Chirurgia Orale'!K34</f>
        <v>8</v>
      </c>
      <c r="K249" s="464" t="str">
        <f aca="false">'OF - Chirurgia Orale'!L34</f>
        <v>Spinas Enrico</v>
      </c>
      <c r="L249" s="367" t="str">
        <f aca="false">'OF - Chirurgia Orale'!M34</f>
        <v>II</v>
      </c>
      <c r="M249" s="367" t="str">
        <f aca="false">'OF - Chirurgia Orale'!N34</f>
        <v>DSC</v>
      </c>
      <c r="N249" s="367" t="str">
        <f aca="false">'OF - Chirurgia Orale'!O34</f>
        <v>DSC</v>
      </c>
    </row>
    <row r="250" customFormat="false" ht="13.8" hidden="false" customHeight="false" outlineLevel="0" collapsed="false">
      <c r="A250" s="464" t="str">
        <f aca="false">'OF - Chirurgia Orale'!B38</f>
        <v>CHIRURGIA ORALE</v>
      </c>
      <c r="B250" s="367" t="str">
        <f aca="false">'OF - Chirurgia Orale'!C38</f>
        <v>II</v>
      </c>
      <c r="C250" s="464" t="str">
        <f aca="false">'OF - Chirurgia Orale'!D38</f>
        <v>Otorinolaringoiatria</v>
      </c>
      <c r="D250" s="367" t="str">
        <f aca="false">'OF - Chirurgia Orale'!E38</f>
        <v>MED/31</v>
      </c>
      <c r="E250" s="464" t="str">
        <f aca="false">'OF - Chirurgia Orale'!F38</f>
        <v>Discipline Affini o Integrative</v>
      </c>
      <c r="F250" s="367" t="str">
        <f aca="false">'OF - Chirurgia Orale'!G38</f>
        <v>C</v>
      </c>
      <c r="G250" s="367" t="n">
        <f aca="false">'OF - Chirurgia Orale'!H38</f>
        <v>8</v>
      </c>
      <c r="H250" s="367" t="n">
        <f aca="false">'OF - Chirurgia Orale'!I38</f>
        <v>1</v>
      </c>
      <c r="I250" s="367" t="n">
        <f aca="false">'OF - Chirurgia Orale'!J38</f>
        <v>0</v>
      </c>
      <c r="J250" s="367" t="n">
        <f aca="false">'OF - Chirurgia Orale'!K38</f>
        <v>1</v>
      </c>
      <c r="K250" s="464" t="str">
        <f aca="false">'OF - Chirurgia Orale'!L38</f>
        <v>Puxeddu Roberto</v>
      </c>
      <c r="L250" s="367" t="str">
        <f aca="false">'OF - Chirurgia Orale'!M38</f>
        <v>I</v>
      </c>
      <c r="M250" s="367" t="str">
        <f aca="false">'OF - Chirurgia Orale'!N38</f>
        <v>DSC</v>
      </c>
      <c r="N250" s="367" t="str">
        <f aca="false">'OF - Chirurgia Orale'!O35</f>
        <v>DSC</v>
      </c>
    </row>
    <row r="251" customFormat="false" ht="13.8" hidden="false" customHeight="false" outlineLevel="0" collapsed="false">
      <c r="A251" s="464" t="str">
        <f aca="false">'OF - Chirurgia Orale'!B30</f>
        <v>CHIRURGIA ORALE</v>
      </c>
      <c r="B251" s="367" t="str">
        <f aca="false">'OF - Chirurgia Orale'!C30</f>
        <v>II</v>
      </c>
      <c r="C251" s="464" t="str">
        <f aca="false">'OF - Chirurgia Orale'!D30</f>
        <v>Scienze Tecniche Mediche Applicate</v>
      </c>
      <c r="D251" s="367" t="str">
        <f aca="false">'OF - Chirurgia Orale'!E30</f>
        <v>MED/50</v>
      </c>
      <c r="E251" s="464" t="str">
        <f aca="false">'OF - Chirurgia Orale'!F30</f>
        <v>Tronco Comune</v>
      </c>
      <c r="F251" s="367" t="str">
        <f aca="false">'OF - Chirurgia Orale'!G30</f>
        <v>B</v>
      </c>
      <c r="G251" s="367" t="n">
        <f aca="false">'OF - Chirurgia Orale'!H30</f>
        <v>0</v>
      </c>
      <c r="H251" s="367" t="n">
        <f aca="false">'OF - Chirurgia Orale'!I30</f>
        <v>0</v>
      </c>
      <c r="I251" s="367" t="n">
        <f aca="false">'OF - Chirurgia Orale'!J30</f>
        <v>1</v>
      </c>
      <c r="J251" s="367" t="n">
        <f aca="false">'OF - Chirurgia Orale'!K30</f>
        <v>1</v>
      </c>
      <c r="K251" s="464" t="str">
        <f aca="false">'OF - Chirurgia Orale'!L30</f>
        <v>Orrù Germano</v>
      </c>
      <c r="L251" s="367" t="str">
        <f aca="false">'OF - Chirurgia Orale'!M30</f>
        <v>I</v>
      </c>
      <c r="M251" s="367" t="str">
        <f aca="false">'OF - Chirurgia Orale'!N30</f>
        <v>DSC</v>
      </c>
      <c r="N251" s="367" t="str">
        <f aca="false">'OF - Chirurgia Orale'!O30</f>
        <v>DSMSP</v>
      </c>
    </row>
    <row r="252" customFormat="false" ht="13.8" hidden="false" customHeight="false" outlineLevel="0" collapsed="false">
      <c r="A252" s="464" t="str">
        <f aca="false">'OF - Chirurgia Orale'!B45</f>
        <v>CHIRURGIA ORALE</v>
      </c>
      <c r="B252" s="367" t="str">
        <f aca="false">'OF - Chirurgia Orale'!C45</f>
        <v>III</v>
      </c>
      <c r="C252" s="464" t="str">
        <f aca="false">'OF - Chirurgia Orale'!D45</f>
        <v>Chirurgia Maxillo-Facciale</v>
      </c>
      <c r="D252" s="367" t="str">
        <f aca="false">'OF - Chirurgia Orale'!E45</f>
        <v>MED/29</v>
      </c>
      <c r="E252" s="464" t="str">
        <f aca="false">'OF - Chirurgia Orale'!F45</f>
        <v>Tronco Comune</v>
      </c>
      <c r="F252" s="367" t="str">
        <f aca="false">'OF - Chirurgia Orale'!G45</f>
        <v>B</v>
      </c>
      <c r="G252" s="367" t="n">
        <f aca="false">'OF - Chirurgia Orale'!H45</f>
        <v>0</v>
      </c>
      <c r="H252" s="367" t="n">
        <f aca="false">'OF - Chirurgia Orale'!I45</f>
        <v>0</v>
      </c>
      <c r="I252" s="367" t="n">
        <f aca="false">'OF - Chirurgia Orale'!J45</f>
        <v>4</v>
      </c>
      <c r="J252" s="367" t="n">
        <f aca="false">'OF - Chirurgia Orale'!K45</f>
        <v>4</v>
      </c>
      <c r="K252" s="464" t="str">
        <f aca="false">'OF - Chirurgia Orale'!L45</f>
        <v>Foresti Maurizio</v>
      </c>
      <c r="L252" s="367" t="str">
        <f aca="false">'OF - Chirurgia Orale'!M45</f>
        <v>SSN</v>
      </c>
      <c r="M252" s="367" t="str">
        <f aca="false">'OF - Chirurgia Orale'!N45</f>
        <v>ATS</v>
      </c>
      <c r="N252" s="367" t="str">
        <f aca="false">'OF - Chirurgia Orale'!O45</f>
        <v>DSC</v>
      </c>
    </row>
    <row r="253" customFormat="false" ht="13.8" hidden="false" customHeight="false" outlineLevel="0" collapsed="false">
      <c r="A253" s="464" t="str">
        <f aca="false">'OF - Chirurgia Orale'!B48</f>
        <v>CHIRURGIA ORALE</v>
      </c>
      <c r="B253" s="367" t="str">
        <f aca="false">'OF - Chirurgia Orale'!C48</f>
        <v>III</v>
      </c>
      <c r="C253" s="464" t="str">
        <f aca="false">'OF - Chirurgia Orale'!D48</f>
        <v>La Comunicazione Medico-Paziente</v>
      </c>
      <c r="D253" s="367" t="str">
        <f aca="false">'OF - Chirurgia Orale'!E48</f>
        <v>INT</v>
      </c>
      <c r="E253" s="464" t="str">
        <f aca="false">'OF - Chirurgia Orale'!F48</f>
        <v>Abilità' Relazionali</v>
      </c>
      <c r="F253" s="367" t="str">
        <f aca="false">'OF - Chirurgia Orale'!G48</f>
        <v>F</v>
      </c>
      <c r="G253" s="367" t="n">
        <f aca="false">'OF - Chirurgia Orale'!H48</f>
        <v>8</v>
      </c>
      <c r="H253" s="367" t="n">
        <f aca="false">'OF - Chirurgia Orale'!I48</f>
        <v>1</v>
      </c>
      <c r="I253" s="367" t="n">
        <f aca="false">'OF - Chirurgia Orale'!J48</f>
        <v>0</v>
      </c>
      <c r="J253" s="367" t="n">
        <f aca="false">'OF - Chirurgia Orale'!K48</f>
        <v>1</v>
      </c>
      <c r="K253" s="464" t="str">
        <f aca="false">'OF - Chirurgia Orale'!L48</f>
        <v>Demontis Roberto</v>
      </c>
      <c r="L253" s="367" t="str">
        <f aca="false">'OF - Chirurgia Orale'!M48</f>
        <v>II</v>
      </c>
      <c r="M253" s="367" t="str">
        <f aca="false">'OF - Chirurgia Orale'!N48</f>
        <v>DSMSP</v>
      </c>
      <c r="N253" s="367" t="str">
        <f aca="false">'OF - Chirurgia Orale'!O48</f>
        <v>DSMSP</v>
      </c>
    </row>
    <row r="254" customFormat="false" ht="13.8" hidden="false" customHeight="false" outlineLevel="0" collapsed="false">
      <c r="A254" s="464" t="str">
        <f aca="false">'OF - Chirurgia Orale'!B44</f>
        <v>CHIRURGIA ORALE</v>
      </c>
      <c r="B254" s="367" t="str">
        <f aca="false">'OF - Chirurgia Orale'!C44</f>
        <v>III</v>
      </c>
      <c r="C254" s="464" t="str">
        <f aca="false">'OF - Chirurgia Orale'!D44</f>
        <v>Malattie Odontostomatologiche</v>
      </c>
      <c r="D254" s="367" t="str">
        <f aca="false">'OF - Chirurgia Orale'!E44</f>
        <v>MED/28</v>
      </c>
      <c r="E254" s="464" t="str">
        <f aca="false">'OF - Chirurgia Orale'!F44</f>
        <v>Tronco Comune</v>
      </c>
      <c r="F254" s="367" t="str">
        <f aca="false">'OF - Chirurgia Orale'!G44</f>
        <v>B</v>
      </c>
      <c r="G254" s="367" t="n">
        <f aca="false">'OF - Chirurgia Orale'!H44</f>
        <v>0</v>
      </c>
      <c r="H254" s="367" t="n">
        <f aca="false">'OF - Chirurgia Orale'!I44</f>
        <v>0</v>
      </c>
      <c r="I254" s="367" t="n">
        <f aca="false">'OF - Chirurgia Orale'!J44</f>
        <v>3</v>
      </c>
      <c r="J254" s="367" t="n">
        <f aca="false">'OF - Chirurgia Orale'!K44</f>
        <v>3</v>
      </c>
      <c r="K254" s="464" t="str">
        <f aca="false">'OF - Chirurgia Orale'!L44</f>
        <v>Cotti Elisabetta</v>
      </c>
      <c r="L254" s="367" t="str">
        <f aca="false">'OF - Chirurgia Orale'!M44</f>
        <v>I</v>
      </c>
      <c r="M254" s="367" t="str">
        <f aca="false">'OF - Chirurgia Orale'!N44</f>
        <v>DSC</v>
      </c>
      <c r="N254" s="367" t="str">
        <f aca="false">'OF - Chirurgia Orale'!O44</f>
        <v>DSC</v>
      </c>
    </row>
    <row r="255" customFormat="false" ht="13.8" hidden="false" customHeight="false" outlineLevel="0" collapsed="false">
      <c r="A255" s="464" t="str">
        <f aca="false">'OF - Chirurgia Orale'!B46</f>
        <v>CHIRURGIA ORALE</v>
      </c>
      <c r="B255" s="367" t="str">
        <f aca="false">'OF - Chirurgia Orale'!C46</f>
        <v>III</v>
      </c>
      <c r="C255" s="464" t="str">
        <f aca="false">'OF - Chirurgia Orale'!D46</f>
        <v>Malattie Odontostomatologiche</v>
      </c>
      <c r="D255" s="367" t="str">
        <f aca="false">'OF - Chirurgia Orale'!E46</f>
        <v>MED/28</v>
      </c>
      <c r="E255" s="464" t="str">
        <f aca="false">'OF - Chirurgia Orale'!F46</f>
        <v>Discipline Specifiche per la Tipologia</v>
      </c>
      <c r="F255" s="367" t="str">
        <f aca="false">'OF - Chirurgia Orale'!G46</f>
        <v>B</v>
      </c>
      <c r="G255" s="367" t="n">
        <f aca="false">'OF - Chirurgia Orale'!H46</f>
        <v>0</v>
      </c>
      <c r="H255" s="367" t="n">
        <f aca="false">'OF - Chirurgia Orale'!I46</f>
        <v>0</v>
      </c>
      <c r="I255" s="367" t="n">
        <f aca="false">'OF - Chirurgia Orale'!J46</f>
        <v>41</v>
      </c>
      <c r="J255" s="367" t="n">
        <f aca="false">'OF - Chirurgia Orale'!K46</f>
        <v>41</v>
      </c>
      <c r="K255" s="464" t="str">
        <f aca="false">'OF - Chirurgia Orale'!L46</f>
        <v>Garau Valentino</v>
      </c>
      <c r="L255" s="367" t="str">
        <f aca="false">'OF - Chirurgia Orale'!M46</f>
        <v>II</v>
      </c>
      <c r="M255" s="367" t="str">
        <f aca="false">'OF - Chirurgia Orale'!N46</f>
        <v>DSC</v>
      </c>
      <c r="N255" s="367" t="str">
        <f aca="false">'OF - Chirurgia Orale'!O46</f>
        <v>DSC</v>
      </c>
    </row>
    <row r="256" customFormat="false" ht="13.8" hidden="false" customHeight="false" outlineLevel="0" collapsed="false">
      <c r="A256" s="464" t="str">
        <f aca="false">'OF - Chirurgia Orale'!B47</f>
        <v>CHIRURGIA ORALE</v>
      </c>
      <c r="B256" s="367" t="str">
        <f aca="false">'OF - Chirurgia Orale'!C47</f>
        <v>III</v>
      </c>
      <c r="C256" s="464" t="str">
        <f aca="false">'OF - Chirurgia Orale'!D47</f>
        <v>Medicina Legale</v>
      </c>
      <c r="D256" s="367" t="str">
        <f aca="false">'OF - Chirurgia Orale'!E47</f>
        <v>MED/43</v>
      </c>
      <c r="E256" s="464" t="str">
        <f aca="false">'OF - Chirurgia Orale'!F47</f>
        <v>Discipline Affini o Integrative</v>
      </c>
      <c r="F256" s="367" t="str">
        <f aca="false">'OF - Chirurgia Orale'!G47</f>
        <v>C</v>
      </c>
      <c r="G256" s="367" t="n">
        <f aca="false">'OF - Chirurgia Orale'!H47</f>
        <v>8</v>
      </c>
      <c r="H256" s="367" t="n">
        <f aca="false">'OF - Chirurgia Orale'!I47</f>
        <v>1</v>
      </c>
      <c r="I256" s="367" t="n">
        <f aca="false">'OF - Chirurgia Orale'!J47</f>
        <v>0</v>
      </c>
      <c r="J256" s="367" t="n">
        <f aca="false">'OF - Chirurgia Orale'!K47</f>
        <v>1</v>
      </c>
      <c r="K256" s="464" t="str">
        <f aca="false">'OF - Chirurgia Orale'!L47</f>
        <v>Spinas Enrico</v>
      </c>
      <c r="L256" s="367" t="str">
        <f aca="false">'OF - Chirurgia Orale'!M47</f>
        <v>II</v>
      </c>
      <c r="M256" s="367" t="str">
        <f aca="false">'OF - Chirurgia Orale'!N47</f>
        <v>DSC</v>
      </c>
      <c r="N256" s="367" t="str">
        <f aca="false">'OF - Chirurgia Orale'!O47</f>
        <v>DSMSP</v>
      </c>
    </row>
    <row r="257" customFormat="false" ht="13.8" hidden="false" customHeight="false" outlineLevel="0" collapsed="false">
      <c r="A257" s="466" t="str">
        <f aca="false">'OF - Chirurgia Orale'!B49</f>
        <v>CHIRURGIA ORALE</v>
      </c>
      <c r="B257" s="467" t="str">
        <f aca="false">'OF - Chirurgia Orale'!C49</f>
        <v>III</v>
      </c>
      <c r="C257" s="466" t="str">
        <f aca="false">'OF - Chirurgia Orale'!D49</f>
        <v>TESI DI DIPLOMA</v>
      </c>
      <c r="D257" s="467" t="str">
        <f aca="false">'OF - Chirurgia Orale'!E49</f>
        <v>INT</v>
      </c>
      <c r="E257" s="466" t="str">
        <f aca="false">'OF - Chirurgia Orale'!F49</f>
        <v>PROVA FINALE</v>
      </c>
      <c r="F257" s="467" t="str">
        <f aca="false">'OF - Chirurgia Orale'!G49</f>
        <v>E</v>
      </c>
      <c r="G257" s="467" t="n">
        <f aca="false">'OF - Chirurgia Orale'!H49</f>
        <v>80</v>
      </c>
      <c r="H257" s="467" t="n">
        <f aca="false">'OF - Chirurgia Orale'!I49</f>
        <v>10</v>
      </c>
      <c r="I257" s="467" t="n">
        <f aca="false">'OF - Chirurgia Orale'!J49</f>
        <v>0</v>
      </c>
      <c r="J257" s="467" t="n">
        <f aca="false">'OF - Chirurgia Orale'!K49</f>
        <v>10</v>
      </c>
      <c r="K257" s="466" t="str">
        <f aca="false">'OF - Chirurgia Orale'!L49</f>
        <v>COMMISSIONE DI DIPLOMA</v>
      </c>
      <c r="L257" s="467" t="str">
        <f aca="false">'OF - Chirurgia Orale'!M49</f>
        <v>N/A</v>
      </c>
      <c r="M257" s="467" t="str">
        <f aca="false">'OF - Chirurgia Orale'!N49</f>
        <v>N/A</v>
      </c>
      <c r="N257" s="467" t="s">
        <v>142</v>
      </c>
    </row>
    <row r="258" customFormat="false" ht="13.8" hidden="false" customHeight="false" outlineLevel="0" collapsed="false">
      <c r="A258" s="464" t="str">
        <f aca="false">'OF - Chirurgia Vascolare'!B12</f>
        <v>CHIRURGIA VASCOLARE</v>
      </c>
      <c r="B258" s="367" t="str">
        <f aca="false">'OF - Chirurgia Vascolare'!C12</f>
        <v>I</v>
      </c>
      <c r="C258" s="464" t="str">
        <f aca="false">'OF - Chirurgia Vascolare'!D12</f>
        <v>Anatomia chirurgica del sistema vascolare</v>
      </c>
      <c r="D258" s="367" t="str">
        <f aca="false">'OF - Chirurgia Vascolare'!E12</f>
        <v>MED/22</v>
      </c>
      <c r="E258" s="464" t="str">
        <f aca="false">'OF - Chirurgia Vascolare'!F12</f>
        <v>Discipline Specifiche per la Tipologia</v>
      </c>
      <c r="F258" s="367" t="str">
        <f aca="false">'OF - Chirurgia Vascolare'!G12</f>
        <v>B</v>
      </c>
      <c r="G258" s="367" t="n">
        <f aca="false">'OF - Chirurgia Vascolare'!H12</f>
        <v>16</v>
      </c>
      <c r="H258" s="367" t="n">
        <f aca="false">'OF - Chirurgia Vascolare'!I12</f>
        <v>2</v>
      </c>
      <c r="I258" s="367" t="n">
        <f aca="false">'OF - Chirurgia Vascolare'!J12</f>
        <v>3</v>
      </c>
      <c r="J258" s="367" t="n">
        <f aca="false">'OF - Chirurgia Vascolare'!K12</f>
        <v>5</v>
      </c>
      <c r="K258" s="464" t="str">
        <f aca="false">'OF - Chirurgia Vascolare'!L12</f>
        <v>Sanfilippo Roberto</v>
      </c>
      <c r="L258" s="367" t="str">
        <f aca="false">'OF - Chirurgia Vascolare'!M12</f>
        <v>R</v>
      </c>
      <c r="M258" s="367" t="str">
        <f aca="false">'OF - Chirurgia Vascolare'!N12</f>
        <v>DSC</v>
      </c>
      <c r="N258" s="367" t="str">
        <f aca="false">'OF - Chirurgia Vascolare'!O12</f>
        <v>DSC</v>
      </c>
    </row>
    <row r="259" customFormat="false" ht="13.8" hidden="false" customHeight="false" outlineLevel="0" collapsed="false">
      <c r="A259" s="464" t="str">
        <f aca="false">'OF - Chirurgia Vascolare'!B8</f>
        <v>CHIRURGIA VASCOLARE</v>
      </c>
      <c r="B259" s="367" t="str">
        <f aca="false">'OF - Chirurgia Vascolare'!C8</f>
        <v>I</v>
      </c>
      <c r="C259" s="464" t="str">
        <f aca="false">'OF - Chirurgia Vascolare'!D8</f>
        <v>Angioradiologia Diagnostica</v>
      </c>
      <c r="D259" s="367" t="str">
        <f aca="false">'OF - Chirurgia Vascolare'!E8</f>
        <v>MED/36</v>
      </c>
      <c r="E259" s="464" t="str">
        <f aca="false">'OF - Chirurgia Vascolare'!F8</f>
        <v>Tronco Comune</v>
      </c>
      <c r="F259" s="367" t="str">
        <f aca="false">'OF - Chirurgia Vascolare'!G8</f>
        <v>B</v>
      </c>
      <c r="G259" s="367" t="n">
        <f aca="false">'OF - Chirurgia Vascolare'!H8</f>
        <v>0</v>
      </c>
      <c r="H259" s="367" t="n">
        <f aca="false">'OF - Chirurgia Vascolare'!I8</f>
        <v>0</v>
      </c>
      <c r="I259" s="367" t="n">
        <f aca="false">'OF - Chirurgia Vascolare'!J8</f>
        <v>5</v>
      </c>
      <c r="J259" s="367" t="n">
        <f aca="false">'OF - Chirurgia Vascolare'!K8</f>
        <v>5</v>
      </c>
      <c r="K259" s="464" t="str">
        <f aca="false">'OF - Chirurgia Vascolare'!L8</f>
        <v>Comelli Simone</v>
      </c>
      <c r="L259" s="367" t="str">
        <f aca="false">'OF - Chirurgia Vascolare'!M8</f>
        <v>SSN</v>
      </c>
      <c r="M259" s="367" t="str">
        <f aca="false">'OF - Chirurgia Vascolare'!N8</f>
        <v>AOBrotzu</v>
      </c>
      <c r="N259" s="367" t="str">
        <f aca="false">'OF - Chirurgia Vascolare'!O8</f>
        <v>DSMSP</v>
      </c>
    </row>
    <row r="260" customFormat="false" ht="13.8" hidden="false" customHeight="false" outlineLevel="0" collapsed="false">
      <c r="A260" s="464" t="str">
        <f aca="false">'OF - Chirurgia Vascolare'!B11</f>
        <v>CHIRURGIA VASCOLARE</v>
      </c>
      <c r="B260" s="367" t="str">
        <f aca="false">'OF - Chirurgia Vascolare'!C11</f>
        <v>I</v>
      </c>
      <c r="C260" s="464" t="str">
        <f aca="false">'OF - Chirurgia Vascolare'!D11</f>
        <v>Diagnostica vascolare non invasiva</v>
      </c>
      <c r="D260" s="367" t="str">
        <f aca="false">'OF - Chirurgia Vascolare'!E11</f>
        <v>MED/22</v>
      </c>
      <c r="E260" s="464" t="str">
        <f aca="false">'OF - Chirurgia Vascolare'!F11</f>
        <v>Discipline Specifiche per la Tipologia</v>
      </c>
      <c r="F260" s="367" t="str">
        <f aca="false">'OF - Chirurgia Vascolare'!G11</f>
        <v>B</v>
      </c>
      <c r="G260" s="367" t="n">
        <f aca="false">'OF - Chirurgia Vascolare'!H11</f>
        <v>24</v>
      </c>
      <c r="H260" s="367" t="n">
        <f aca="false">'OF - Chirurgia Vascolare'!I11</f>
        <v>3</v>
      </c>
      <c r="I260" s="367" t="n">
        <f aca="false">'OF - Chirurgia Vascolare'!J11</f>
        <v>12</v>
      </c>
      <c r="J260" s="367" t="n">
        <f aca="false">'OF - Chirurgia Vascolare'!K11</f>
        <v>15</v>
      </c>
      <c r="K260" s="464" t="str">
        <f aca="false">'OF - Chirurgia Vascolare'!L11</f>
        <v>Sanfilippo Roberto</v>
      </c>
      <c r="L260" s="367" t="str">
        <f aca="false">'OF - Chirurgia Vascolare'!M11</f>
        <v>R</v>
      </c>
      <c r="M260" s="367" t="str">
        <f aca="false">'OF - Chirurgia Vascolare'!N11</f>
        <v>DSC</v>
      </c>
      <c r="N260" s="367" t="str">
        <f aca="false">'OF - Chirurgia Vascolare'!O11</f>
        <v>DSC</v>
      </c>
    </row>
    <row r="261" customFormat="false" ht="13.8" hidden="false" customHeight="false" outlineLevel="0" collapsed="false">
      <c r="A261" s="464" t="str">
        <f aca="false">'OF - Chirurgia Vascolare'!B6</f>
        <v>CHIRURGIA VASCOLARE</v>
      </c>
      <c r="B261" s="367" t="str">
        <f aca="false">'OF - Chirurgia Vascolare'!C6</f>
        <v>I</v>
      </c>
      <c r="C261" s="464" t="str">
        <f aca="false">'OF - Chirurgia Vascolare'!D6</f>
        <v>Fisiopatologia dell'apparato Respiratorio</v>
      </c>
      <c r="D261" s="367" t="str">
        <f aca="false">'OF - Chirurgia Vascolare'!E6</f>
        <v>MED/10</v>
      </c>
      <c r="E261" s="464" t="str">
        <f aca="false">'OF - Chirurgia Vascolare'!F6</f>
        <v>Tronco Comune</v>
      </c>
      <c r="F261" s="367" t="str">
        <f aca="false">'OF - Chirurgia Vascolare'!G6</f>
        <v>B</v>
      </c>
      <c r="G261" s="367" t="n">
        <f aca="false">'OF - Chirurgia Vascolare'!H6</f>
        <v>0</v>
      </c>
      <c r="H261" s="367" t="n">
        <f aca="false">'OF - Chirurgia Vascolare'!I6</f>
        <v>0</v>
      </c>
      <c r="I261" s="367" t="n">
        <f aca="false">'OF - Chirurgia Vascolare'!J6</f>
        <v>1</v>
      </c>
      <c r="J261" s="367" t="n">
        <f aca="false">'OF - Chirurgia Vascolare'!K6</f>
        <v>1</v>
      </c>
      <c r="K261" s="464" t="str">
        <f aca="false">'OF - Chirurgia Vascolare'!L6</f>
        <v>Perra Roberto</v>
      </c>
      <c r="L261" s="367" t="str">
        <f aca="false">'OF - Chirurgia Vascolare'!M6</f>
        <v>SSN</v>
      </c>
      <c r="M261" s="367" t="str">
        <f aca="false">'OF - Chirurgia Vascolare'!N6</f>
        <v>ATS</v>
      </c>
      <c r="N261" s="367" t="str">
        <f aca="false">'OF - Chirurgia Vascolare'!O6</f>
        <v>DSMSP</v>
      </c>
    </row>
    <row r="262" customFormat="false" ht="13.8" hidden="false" customHeight="false" outlineLevel="0" collapsed="false">
      <c r="A262" s="464" t="str">
        <f aca="false">'OF - Chirurgia Vascolare'!B13</f>
        <v>CHIRURGIA VASCOLARE</v>
      </c>
      <c r="B262" s="367" t="str">
        <f aca="false">'OF - Chirurgia Vascolare'!C13</f>
        <v>I</v>
      </c>
      <c r="C262" s="464" t="str">
        <f aca="false">'OF - Chirurgia Vascolare'!D13</f>
        <v>Fisiopatologia dell'apparato vascolare e del microcircolo</v>
      </c>
      <c r="D262" s="367" t="str">
        <f aca="false">'OF - Chirurgia Vascolare'!E13</f>
        <v>MED/22</v>
      </c>
      <c r="E262" s="464" t="str">
        <f aca="false">'OF - Chirurgia Vascolare'!F13</f>
        <v>Discipline Specifiche per la Tipologia</v>
      </c>
      <c r="F262" s="367" t="str">
        <f aca="false">'OF - Chirurgia Vascolare'!G13</f>
        <v>B</v>
      </c>
      <c r="G262" s="367" t="n">
        <f aca="false">'OF - Chirurgia Vascolare'!H13</f>
        <v>32</v>
      </c>
      <c r="H262" s="367" t="n">
        <f aca="false">'OF - Chirurgia Vascolare'!I13</f>
        <v>4</v>
      </c>
      <c r="I262" s="367" t="n">
        <f aca="false">'OF - Chirurgia Vascolare'!J13</f>
        <v>7</v>
      </c>
      <c r="J262" s="367" t="n">
        <f aca="false">'OF - Chirurgia Vascolare'!K13</f>
        <v>11</v>
      </c>
      <c r="K262" s="464" t="str">
        <f aca="false">'OF - Chirurgia Vascolare'!L13</f>
        <v>Petruzzo Palmina</v>
      </c>
      <c r="L262" s="367" t="str">
        <f aca="false">'OF - Chirurgia Vascolare'!M13</f>
        <v>II</v>
      </c>
      <c r="M262" s="367" t="str">
        <f aca="false">'OF - Chirurgia Vascolare'!N13</f>
        <v>DSC</v>
      </c>
      <c r="N262" s="367" t="str">
        <f aca="false">'OF - Chirurgia Vascolare'!O13</f>
        <v>DSC</v>
      </c>
    </row>
    <row r="263" customFormat="false" ht="13.8" hidden="false" customHeight="false" outlineLevel="0" collapsed="false">
      <c r="A263" s="464" t="str">
        <f aca="false">'OF - Chirurgia Vascolare'!B14</f>
        <v>CHIRURGIA VASCOLARE</v>
      </c>
      <c r="B263" s="367" t="str">
        <f aca="false">'OF - Chirurgia Vascolare'!C14</f>
        <v>I</v>
      </c>
      <c r="C263" s="464" t="str">
        <f aca="false">'OF - Chirurgia Vascolare'!D14</f>
        <v>La Cartella Informatizzata</v>
      </c>
      <c r="D263" s="367" t="str">
        <f aca="false">'OF - Chirurgia Vascolare'!E14</f>
        <v>INF/01</v>
      </c>
      <c r="E263" s="464" t="str">
        <f aca="false">'OF - Chirurgia Vascolare'!F14</f>
        <v>Abilità Informatiche</v>
      </c>
      <c r="F263" s="367" t="str">
        <f aca="false">'OF - Chirurgia Vascolare'!G14</f>
        <v>F</v>
      </c>
      <c r="G263" s="367" t="n">
        <f aca="false">'OF - Chirurgia Vascolare'!H14</f>
        <v>24</v>
      </c>
      <c r="H263" s="367" t="n">
        <f aca="false">'OF - Chirurgia Vascolare'!I14</f>
        <v>3</v>
      </c>
      <c r="I263" s="367" t="n">
        <f aca="false">'OF - Chirurgia Vascolare'!J14</f>
        <v>0</v>
      </c>
      <c r="J263" s="367" t="n">
        <f aca="false">'OF - Chirurgia Vascolare'!K14</f>
        <v>3</v>
      </c>
      <c r="K263" s="464" t="str">
        <f aca="false">'OF - Chirurgia Vascolare'!L14</f>
        <v>Casanova Andrea</v>
      </c>
      <c r="L263" s="367" t="str">
        <f aca="false">'OF - Chirurgia Vascolare'!M14</f>
        <v>R</v>
      </c>
      <c r="M263" s="367" t="str">
        <f aca="false">'OF - Chirurgia Vascolare'!N14</f>
        <v>DMI</v>
      </c>
      <c r="N263" s="367" t="str">
        <f aca="false">'OF - Chirurgia Vascolare'!O14</f>
        <v>DMI</v>
      </c>
    </row>
    <row r="264" customFormat="false" ht="13.8" hidden="false" customHeight="false" outlineLevel="0" collapsed="false">
      <c r="A264" s="464" t="str">
        <f aca="false">'OF - Chirurgia Vascolare'!B15</f>
        <v>CHIRURGIA VASCOLARE</v>
      </c>
      <c r="B264" s="367" t="str">
        <f aca="false">'OF - Chirurgia Vascolare'!C15</f>
        <v>I</v>
      </c>
      <c r="C264" s="464" t="str">
        <f aca="false">'OF - Chirurgia Vascolare'!D15</f>
        <v>Lingua Inglese</v>
      </c>
      <c r="D264" s="367" t="str">
        <f aca="false">'OF - Chirurgia Vascolare'!E15</f>
        <v>INT</v>
      </c>
      <c r="E264" s="464" t="str">
        <f aca="false">'OF - Chirurgia Vascolare'!F15</f>
        <v>Abilità Linguistiche</v>
      </c>
      <c r="F264" s="367" t="str">
        <f aca="false">'OF - Chirurgia Vascolare'!G15</f>
        <v>F</v>
      </c>
      <c r="G264" s="367" t="n">
        <f aca="false">'OF - Chirurgia Vascolare'!H15</f>
        <v>16</v>
      </c>
      <c r="H264" s="367" t="n">
        <f aca="false">'OF - Chirurgia Vascolare'!I15</f>
        <v>2</v>
      </c>
      <c r="I264" s="367" t="n">
        <f aca="false">'OF - Chirurgia Vascolare'!J15</f>
        <v>0</v>
      </c>
      <c r="J264" s="367" t="n">
        <f aca="false">'OF - Chirurgia Vascolare'!K15</f>
        <v>2</v>
      </c>
      <c r="K264" s="464" t="str">
        <f aca="false">'OF - Chirurgia Vascolare'!L15</f>
        <v>CLA</v>
      </c>
      <c r="L264" s="367" t="str">
        <f aca="false">'OF - Chirurgia Vascolare'!M15</f>
        <v>N/A</v>
      </c>
      <c r="M264" s="367" t="str">
        <f aca="false">'OF - Chirurgia Vascolare'!N15</f>
        <v>N/A</v>
      </c>
      <c r="N264" s="367" t="str">
        <f aca="false">'OF - Chirurgia Vascolare'!O15</f>
        <v>N/A</v>
      </c>
    </row>
    <row r="265" customFormat="false" ht="13.8" hidden="false" customHeight="false" outlineLevel="0" collapsed="false">
      <c r="A265" s="464" t="str">
        <f aca="false">'OF - Chirurgia Vascolare'!B10</f>
        <v>CHIRURGIA VASCOLARE</v>
      </c>
      <c r="B265" s="367" t="str">
        <f aca="false">'OF - Chirurgia Vascolare'!C10</f>
        <v>I</v>
      </c>
      <c r="C265" s="464" t="str">
        <f aca="false">'OF - Chirurgia Vascolare'!D10</f>
        <v>Metodologia in chirurgia vascolare</v>
      </c>
      <c r="D265" s="367" t="str">
        <f aca="false">'OF - Chirurgia Vascolare'!E10</f>
        <v>MED/22</v>
      </c>
      <c r="E265" s="464" t="str">
        <f aca="false">'OF - Chirurgia Vascolare'!F10</f>
        <v>Discipline Specifiche per la Tipologia</v>
      </c>
      <c r="F265" s="367" t="str">
        <f aca="false">'OF - Chirurgia Vascolare'!G10</f>
        <v>B</v>
      </c>
      <c r="G265" s="367" t="n">
        <f aca="false">'OF - Chirurgia Vascolare'!H10</f>
        <v>16</v>
      </c>
      <c r="H265" s="367" t="n">
        <f aca="false">'OF - Chirurgia Vascolare'!I10</f>
        <v>2</v>
      </c>
      <c r="I265" s="367" t="n">
        <f aca="false">'OF - Chirurgia Vascolare'!J10</f>
        <v>3</v>
      </c>
      <c r="J265" s="367" t="n">
        <f aca="false">'OF - Chirurgia Vascolare'!K10</f>
        <v>5</v>
      </c>
      <c r="K265" s="464" t="str">
        <f aca="false">'OF - Chirurgia Vascolare'!L10</f>
        <v>Petruzzo Palmina</v>
      </c>
      <c r="L265" s="367" t="str">
        <f aca="false">'OF - Chirurgia Vascolare'!M10</f>
        <v>II</v>
      </c>
      <c r="M265" s="367" t="str">
        <f aca="false">'OF - Chirurgia Vascolare'!N10</f>
        <v>DSC</v>
      </c>
      <c r="N265" s="367" t="str">
        <f aca="false">'OF - Chirurgia Vascolare'!O10</f>
        <v>DSC</v>
      </c>
    </row>
    <row r="266" customFormat="false" ht="13.8" hidden="false" customHeight="false" outlineLevel="0" collapsed="false">
      <c r="A266" s="464" t="str">
        <f aca="false">'OF - Chirurgia Vascolare'!B7</f>
        <v>CHIRURGIA VASCOLARE</v>
      </c>
      <c r="B266" s="367" t="str">
        <f aca="false">'OF - Chirurgia Vascolare'!C7</f>
        <v>I</v>
      </c>
      <c r="C266" s="464" t="str">
        <f aca="false">'OF - Chirurgia Vascolare'!D7</f>
        <v>Patologia Chirurgica Generale</v>
      </c>
      <c r="D266" s="367" t="str">
        <f aca="false">'OF - Chirurgia Vascolare'!E7</f>
        <v>MED/18</v>
      </c>
      <c r="E266" s="464" t="str">
        <f aca="false">'OF - Chirurgia Vascolare'!F7</f>
        <v>Tronco Comune</v>
      </c>
      <c r="F266" s="367" t="str">
        <f aca="false">'OF - Chirurgia Vascolare'!G7</f>
        <v>B</v>
      </c>
      <c r="G266" s="367" t="n">
        <f aca="false">'OF - Chirurgia Vascolare'!H7</f>
        <v>0</v>
      </c>
      <c r="H266" s="367" t="n">
        <f aca="false">'OF - Chirurgia Vascolare'!I7</f>
        <v>0</v>
      </c>
      <c r="I266" s="367" t="n">
        <f aca="false">'OF - Chirurgia Vascolare'!J7</f>
        <v>8</v>
      </c>
      <c r="J266" s="367" t="n">
        <f aca="false">'OF - Chirurgia Vascolare'!K7</f>
        <v>8</v>
      </c>
      <c r="K266" s="464" t="str">
        <f aca="false">'OF - Chirurgia Vascolare'!L7</f>
        <v>Calò Pietro Giorgio</v>
      </c>
      <c r="L266" s="367" t="str">
        <f aca="false">'OF - Chirurgia Vascolare'!M7</f>
        <v>I</v>
      </c>
      <c r="M266" s="367" t="str">
        <f aca="false">'OF - Chirurgia Vascolare'!N7</f>
        <v>DSC</v>
      </c>
      <c r="N266" s="367" t="str">
        <f aca="false">'OF - Chirurgia Vascolare'!O7</f>
        <v>DSC</v>
      </c>
    </row>
    <row r="267" customFormat="false" ht="13.8" hidden="false" customHeight="false" outlineLevel="0" collapsed="false">
      <c r="A267" s="464" t="str">
        <f aca="false">'OF - Chirurgia Vascolare'!B9</f>
        <v>CHIRURGIA VASCOLARE</v>
      </c>
      <c r="B267" s="367" t="str">
        <f aca="false">'OF - Chirurgia Vascolare'!C9</f>
        <v>I</v>
      </c>
      <c r="C267" s="464" t="str">
        <f aca="false">'OF - Chirurgia Vascolare'!D9</f>
        <v>Principi generali di tecnica chirurgica</v>
      </c>
      <c r="D267" s="367" t="str">
        <f aca="false">'OF - Chirurgia Vascolare'!E9</f>
        <v>MED/18</v>
      </c>
      <c r="E267" s="464" t="str">
        <f aca="false">'OF - Chirurgia Vascolare'!F9</f>
        <v>Tronco Comune</v>
      </c>
      <c r="F267" s="367" t="str">
        <f aca="false">'OF - Chirurgia Vascolare'!G9</f>
        <v>B</v>
      </c>
      <c r="G267" s="367" t="n">
        <f aca="false">'OF - Chirurgia Vascolare'!H9</f>
        <v>0</v>
      </c>
      <c r="H267" s="367" t="n">
        <f aca="false">'OF - Chirurgia Vascolare'!I9</f>
        <v>0</v>
      </c>
      <c r="I267" s="367" t="n">
        <f aca="false">'OF - Chirurgia Vascolare'!J9</f>
        <v>4</v>
      </c>
      <c r="J267" s="367" t="n">
        <f aca="false">'OF - Chirurgia Vascolare'!K9</f>
        <v>4</v>
      </c>
      <c r="K267" s="464" t="str">
        <f aca="false">'OF - Chirurgia Vascolare'!L9</f>
        <v>Calò Pietro Giorgio</v>
      </c>
      <c r="L267" s="367" t="str">
        <f aca="false">'OF - Chirurgia Vascolare'!M9</f>
        <v>I</v>
      </c>
      <c r="M267" s="367" t="str">
        <f aca="false">'OF - Chirurgia Vascolare'!N9</f>
        <v>DSC</v>
      </c>
      <c r="N267" s="367" t="str">
        <f aca="false">'OF - Chirurgia Vascolare'!O9</f>
        <v>DSC</v>
      </c>
    </row>
    <row r="268" customFormat="false" ht="13.8" hidden="false" customHeight="false" outlineLevel="0" collapsed="false">
      <c r="A268" s="464" t="str">
        <f aca="false">'OF - Chirurgia Vascolare'!B5</f>
        <v>CHIRURGIA VASCOLARE</v>
      </c>
      <c r="B268" s="367" t="str">
        <f aca="false">'OF - Chirurgia Vascolare'!C5</f>
        <v>I</v>
      </c>
      <c r="C268" s="464" t="str">
        <f aca="false">'OF - Chirurgia Vascolare'!D5</f>
        <v>Statistica Medica</v>
      </c>
      <c r="D268" s="367" t="str">
        <f aca="false">'OF - Chirurgia Vascolare'!E5</f>
        <v>MED/01</v>
      </c>
      <c r="E268" s="464" t="str">
        <f aca="false">'OF - Chirurgia Vascolare'!F5</f>
        <v>Discipline Generali</v>
      </c>
      <c r="F268" s="367" t="str">
        <f aca="false">'OF - Chirurgia Vascolare'!G5</f>
        <v>A</v>
      </c>
      <c r="G268" s="367" t="n">
        <f aca="false">'OF - Chirurgia Vascolare'!H5</f>
        <v>8</v>
      </c>
      <c r="H268" s="367" t="n">
        <f aca="false">'OF - Chirurgia Vascolare'!I5</f>
        <v>1</v>
      </c>
      <c r="I268" s="367" t="n">
        <f aca="false">'OF - Chirurgia Vascolare'!J5</f>
        <v>0</v>
      </c>
      <c r="J268" s="367" t="n">
        <f aca="false">'OF - Chirurgia Vascolare'!K5</f>
        <v>1</v>
      </c>
      <c r="K268" s="464" t="str">
        <f aca="false">'OF - Chirurgia Vascolare'!L5</f>
        <v>Minerba Luigi</v>
      </c>
      <c r="L268" s="367" t="str">
        <f aca="false">'OF - Chirurgia Vascolare'!M5</f>
        <v>II</v>
      </c>
      <c r="M268" s="367" t="str">
        <f aca="false">'OF - Chirurgia Vascolare'!N5</f>
        <v>DSMSP</v>
      </c>
      <c r="N268" s="367" t="str">
        <f aca="false">'OF - Chirurgia Vascolare'!O5</f>
        <v>DSMSP</v>
      </c>
    </row>
    <row r="269" customFormat="false" ht="13.8" hidden="false" customHeight="false" outlineLevel="0" collapsed="false">
      <c r="A269" s="464" t="str">
        <f aca="false">'OF - Chirurgia Vascolare'!B19</f>
        <v>CHIRURGIA VASCOLARE</v>
      </c>
      <c r="B269" s="367" t="str">
        <f aca="false">'OF - Chirurgia Vascolare'!C19</f>
        <v>II</v>
      </c>
      <c r="C269" s="464" t="str">
        <f aca="false">'OF - Chirurgia Vascolare'!D19</f>
        <v>Anatomia Patologica</v>
      </c>
      <c r="D269" s="367" t="str">
        <f aca="false">'OF - Chirurgia Vascolare'!E19</f>
        <v>MED/08</v>
      </c>
      <c r="E269" s="464" t="str">
        <f aca="false">'OF - Chirurgia Vascolare'!F19</f>
        <v>Discipline Generali</v>
      </c>
      <c r="F269" s="367" t="str">
        <f aca="false">'OF - Chirurgia Vascolare'!G19</f>
        <v>A</v>
      </c>
      <c r="G269" s="367" t="n">
        <f aca="false">'OF - Chirurgia Vascolare'!H19</f>
        <v>24</v>
      </c>
      <c r="H269" s="367" t="n">
        <f aca="false">'OF - Chirurgia Vascolare'!I19</f>
        <v>3</v>
      </c>
      <c r="I269" s="367" t="n">
        <f aca="false">'OF - Chirurgia Vascolare'!J19</f>
        <v>0</v>
      </c>
      <c r="J269" s="367" t="n">
        <f aca="false">'OF - Chirurgia Vascolare'!K19</f>
        <v>3</v>
      </c>
      <c r="K269" s="464" t="str">
        <f aca="false">'OF - Chirurgia Vascolare'!L19</f>
        <v>Ambu Rossano</v>
      </c>
      <c r="L269" s="367" t="str">
        <f aca="false">'OF - Chirurgia Vascolare'!M19</f>
        <v>II</v>
      </c>
      <c r="M269" s="367" t="str">
        <f aca="false">'OF - Chirurgia Vascolare'!N19</f>
        <v>DSMSP</v>
      </c>
      <c r="N269" s="367" t="str">
        <f aca="false">'OF - Chirurgia Vascolare'!O19</f>
        <v>DSMSP</v>
      </c>
    </row>
    <row r="270" customFormat="false" ht="13.8" hidden="false" customHeight="false" outlineLevel="0" collapsed="false">
      <c r="A270" s="464" t="str">
        <f aca="false">'OF - Chirurgia Vascolare'!B23</f>
        <v>CHIRURGIA VASCOLARE</v>
      </c>
      <c r="B270" s="367" t="str">
        <f aca="false">'OF - Chirurgia Vascolare'!C23</f>
        <v>II</v>
      </c>
      <c r="C270" s="464" t="str">
        <f aca="false">'OF - Chirurgia Vascolare'!D23</f>
        <v>Anestesia e terapia intensiva</v>
      </c>
      <c r="D270" s="367" t="str">
        <f aca="false">'OF - Chirurgia Vascolare'!E23</f>
        <v>MED/41</v>
      </c>
      <c r="E270" s="464" t="str">
        <f aca="false">'OF - Chirurgia Vascolare'!F23</f>
        <v>Tronco Comune</v>
      </c>
      <c r="F270" s="367" t="str">
        <f aca="false">'OF - Chirurgia Vascolare'!G23</f>
        <v>B</v>
      </c>
      <c r="G270" s="367" t="n">
        <f aca="false">'OF - Chirurgia Vascolare'!H23</f>
        <v>0</v>
      </c>
      <c r="H270" s="367" t="n">
        <f aca="false">'OF - Chirurgia Vascolare'!I23</f>
        <v>0</v>
      </c>
      <c r="I270" s="367" t="n">
        <f aca="false">'OF - Chirurgia Vascolare'!J23</f>
        <v>2</v>
      </c>
      <c r="J270" s="367" t="n">
        <f aca="false">'OF - Chirurgia Vascolare'!K23</f>
        <v>2</v>
      </c>
      <c r="K270" s="464" t="str">
        <f aca="false">'OF - Chirurgia Vascolare'!L23</f>
        <v>Finco Gabriele</v>
      </c>
      <c r="L270" s="367" t="str">
        <f aca="false">'OF - Chirurgia Vascolare'!M23</f>
        <v>I</v>
      </c>
      <c r="M270" s="367" t="str">
        <f aca="false">'OF - Chirurgia Vascolare'!N23</f>
        <v>DSMSP</v>
      </c>
      <c r="N270" s="367" t="str">
        <f aca="false">'OF - Chirurgia Vascolare'!O23</f>
        <v>DSMSP</v>
      </c>
    </row>
    <row r="271" customFormat="false" ht="13.8" hidden="false" customHeight="false" outlineLevel="0" collapsed="false">
      <c r="A271" s="464" t="str">
        <f aca="false">'OF - Chirurgia Vascolare'!B20</f>
        <v>CHIRURGIA VASCOLARE</v>
      </c>
      <c r="B271" s="367" t="str">
        <f aca="false">'OF - Chirurgia Vascolare'!C20</f>
        <v>II</v>
      </c>
      <c r="C271" s="464" t="str">
        <f aca="false">'OF - Chirurgia Vascolare'!D20</f>
        <v>Cardiologia e terapia medica delle cardiopatie</v>
      </c>
      <c r="D271" s="367" t="str">
        <f aca="false">'OF - Chirurgia Vascolare'!E20</f>
        <v>MED/11</v>
      </c>
      <c r="E271" s="464" t="str">
        <f aca="false">'OF - Chirurgia Vascolare'!F20</f>
        <v>Tronco Comune</v>
      </c>
      <c r="F271" s="367" t="str">
        <f aca="false">'OF - Chirurgia Vascolare'!G20</f>
        <v>B</v>
      </c>
      <c r="G271" s="367" t="n">
        <f aca="false">'OF - Chirurgia Vascolare'!H20</f>
        <v>0</v>
      </c>
      <c r="H271" s="367" t="n">
        <f aca="false">'OF - Chirurgia Vascolare'!I20</f>
        <v>0</v>
      </c>
      <c r="I271" s="367" t="n">
        <f aca="false">'OF - Chirurgia Vascolare'!J20</f>
        <v>4</v>
      </c>
      <c r="J271" s="367" t="n">
        <f aca="false">'OF - Chirurgia Vascolare'!K20</f>
        <v>4</v>
      </c>
      <c r="K271" s="464" t="str">
        <f aca="false">'OF - Chirurgia Vascolare'!L20</f>
        <v>Meloni Luigi</v>
      </c>
      <c r="L271" s="367" t="str">
        <f aca="false">'OF - Chirurgia Vascolare'!M20</f>
        <v>I</v>
      </c>
      <c r="M271" s="367" t="str">
        <f aca="false">'OF - Chirurgia Vascolare'!N20</f>
        <v>DSMSP</v>
      </c>
      <c r="N271" s="367" t="str">
        <f aca="false">'OF - Chirurgia Vascolare'!O20</f>
        <v>DSMSP</v>
      </c>
    </row>
    <row r="272" customFormat="false" ht="13.8" hidden="false" customHeight="false" outlineLevel="0" collapsed="false">
      <c r="A272" s="464" t="str">
        <f aca="false">'OF - Chirurgia Vascolare'!B21</f>
        <v>CHIRURGIA VASCOLARE</v>
      </c>
      <c r="B272" s="367" t="str">
        <f aca="false">'OF - Chirurgia Vascolare'!C21</f>
        <v>II</v>
      </c>
      <c r="C272" s="464" t="str">
        <f aca="false">'OF - Chirurgia Vascolare'!D21</f>
        <v>Chirurgia Generale</v>
      </c>
      <c r="D272" s="367" t="str">
        <f aca="false">'OF - Chirurgia Vascolare'!E21</f>
        <v>MED/18</v>
      </c>
      <c r="E272" s="464" t="str">
        <f aca="false">'OF - Chirurgia Vascolare'!F21</f>
        <v>Tronco Comune</v>
      </c>
      <c r="F272" s="367" t="str">
        <f aca="false">'OF - Chirurgia Vascolare'!G21</f>
        <v>B</v>
      </c>
      <c r="G272" s="367" t="n">
        <f aca="false">'OF - Chirurgia Vascolare'!H21</f>
        <v>0</v>
      </c>
      <c r="H272" s="367" t="n">
        <f aca="false">'OF - Chirurgia Vascolare'!I21</f>
        <v>0</v>
      </c>
      <c r="I272" s="367" t="n">
        <f aca="false">'OF - Chirurgia Vascolare'!J21</f>
        <v>8</v>
      </c>
      <c r="J272" s="367" t="n">
        <f aca="false">'OF - Chirurgia Vascolare'!K21</f>
        <v>8</v>
      </c>
      <c r="K272" s="464" t="str">
        <f aca="false">'OF - Chirurgia Vascolare'!L21</f>
        <v>Calò Pietro Giorgio</v>
      </c>
      <c r="L272" s="367" t="str">
        <f aca="false">'OF - Chirurgia Vascolare'!M21</f>
        <v>I</v>
      </c>
      <c r="M272" s="367" t="str">
        <f aca="false">'OF - Chirurgia Vascolare'!N21</f>
        <v>DSC</v>
      </c>
      <c r="N272" s="367" t="str">
        <f aca="false">'OF - Chirurgia Vascolare'!O21</f>
        <v>DSC</v>
      </c>
    </row>
    <row r="273" customFormat="false" ht="13.8" hidden="false" customHeight="false" outlineLevel="0" collapsed="false">
      <c r="A273" s="464" t="str">
        <f aca="false">'OF - Chirurgia Vascolare'!B22</f>
        <v>CHIRURGIA VASCOLARE</v>
      </c>
      <c r="B273" s="367" t="str">
        <f aca="false">'OF - Chirurgia Vascolare'!C22</f>
        <v>II</v>
      </c>
      <c r="C273" s="464" t="str">
        <f aca="false">'OF - Chirurgia Vascolare'!D22</f>
        <v>Emostasi e protocolli clinici di terapia medica</v>
      </c>
      <c r="D273" s="367" t="str">
        <f aca="false">'OF - Chirurgia Vascolare'!E22</f>
        <v>MED/09</v>
      </c>
      <c r="E273" s="464" t="str">
        <f aca="false">'OF - Chirurgia Vascolare'!F22</f>
        <v>Tronco Comune</v>
      </c>
      <c r="F273" s="367" t="str">
        <f aca="false">'OF - Chirurgia Vascolare'!G22</f>
        <v>B</v>
      </c>
      <c r="G273" s="367" t="n">
        <f aca="false">'OF - Chirurgia Vascolare'!H22</f>
        <v>0</v>
      </c>
      <c r="H273" s="367" t="n">
        <f aca="false">'OF - Chirurgia Vascolare'!I22</f>
        <v>0</v>
      </c>
      <c r="I273" s="367" t="n">
        <f aca="false">'OF - Chirurgia Vascolare'!J22</f>
        <v>2</v>
      </c>
      <c r="J273" s="367" t="n">
        <f aca="false">'OF - Chirurgia Vascolare'!K22</f>
        <v>2</v>
      </c>
      <c r="K273" s="464" t="str">
        <f aca="false">'OF - Chirurgia Vascolare'!L22</f>
        <v>Barcellona Doris</v>
      </c>
      <c r="L273" s="367" t="str">
        <f aca="false">'OF - Chirurgia Vascolare'!M22</f>
        <v>R</v>
      </c>
      <c r="M273" s="367" t="str">
        <f aca="false">'OF - Chirurgia Vascolare'!N22</f>
        <v>DSMSP</v>
      </c>
      <c r="N273" s="367" t="str">
        <f aca="false">'OF - Chirurgia Vascolare'!O22</f>
        <v>DSMSP</v>
      </c>
    </row>
    <row r="274" customFormat="false" ht="13.8" hidden="false" customHeight="false" outlineLevel="0" collapsed="false">
      <c r="A274" s="464" t="str">
        <f aca="false">'OF - Chirurgia Vascolare'!B26</f>
        <v>CHIRURGIA VASCOLARE</v>
      </c>
      <c r="B274" s="367" t="str">
        <f aca="false">'OF - Chirurgia Vascolare'!C26</f>
        <v>II</v>
      </c>
      <c r="C274" s="464" t="str">
        <f aca="false">'OF - Chirurgia Vascolare'!D26</f>
        <v>Patologia delle arteriopatie, flebopatie e linfopatie</v>
      </c>
      <c r="D274" s="367" t="str">
        <f aca="false">'OF - Chirurgia Vascolare'!E26</f>
        <v>MED/22</v>
      </c>
      <c r="E274" s="464" t="str">
        <f aca="false">'OF - Chirurgia Vascolare'!F26</f>
        <v>Discipline Specifiche per la Tipologia</v>
      </c>
      <c r="F274" s="367" t="str">
        <f aca="false">'OF - Chirurgia Vascolare'!G26</f>
        <v>B</v>
      </c>
      <c r="G274" s="367" t="n">
        <f aca="false">'OF - Chirurgia Vascolare'!H26</f>
        <v>40</v>
      </c>
      <c r="H274" s="367" t="n">
        <f aca="false">'OF - Chirurgia Vascolare'!I26</f>
        <v>5</v>
      </c>
      <c r="I274" s="367" t="n">
        <f aca="false">'OF - Chirurgia Vascolare'!J26</f>
        <v>11</v>
      </c>
      <c r="J274" s="367" t="n">
        <f aca="false">'OF - Chirurgia Vascolare'!K26</f>
        <v>16</v>
      </c>
      <c r="K274" s="464" t="str">
        <f aca="false">'OF - Chirurgia Vascolare'!L26</f>
        <v>Petruzzo Palmina</v>
      </c>
      <c r="L274" s="367" t="str">
        <f aca="false">'OF - Chirurgia Vascolare'!M26</f>
        <v>II</v>
      </c>
      <c r="M274" s="367" t="str">
        <f aca="false">'OF - Chirurgia Vascolare'!N26</f>
        <v>DSC</v>
      </c>
      <c r="N274" s="367" t="str">
        <f aca="false">'OF - Chirurgia Vascolare'!O26</f>
        <v>DSC</v>
      </c>
    </row>
    <row r="275" customFormat="false" ht="13.8" hidden="false" customHeight="false" outlineLevel="0" collapsed="false">
      <c r="A275" s="464" t="str">
        <f aca="false">'OF - Chirurgia Vascolare'!B25</f>
        <v>CHIRURGIA VASCOLARE</v>
      </c>
      <c r="B275" s="367" t="str">
        <f aca="false">'OF - Chirurgia Vascolare'!C25</f>
        <v>II</v>
      </c>
      <c r="C275" s="464" t="str">
        <f aca="false">'OF - Chirurgia Vascolare'!D25</f>
        <v>Suture e materiale protesico in chirurgia vascolare</v>
      </c>
      <c r="D275" s="367" t="str">
        <f aca="false">'OF - Chirurgia Vascolare'!E25</f>
        <v>MED/22</v>
      </c>
      <c r="E275" s="464" t="str">
        <f aca="false">'OF - Chirurgia Vascolare'!F25</f>
        <v>Discipline Specifiche per la Tipologia</v>
      </c>
      <c r="F275" s="367" t="str">
        <f aca="false">'OF - Chirurgia Vascolare'!G25</f>
        <v>B</v>
      </c>
      <c r="G275" s="367" t="n">
        <f aca="false">'OF - Chirurgia Vascolare'!H25</f>
        <v>16</v>
      </c>
      <c r="H275" s="367" t="n">
        <f aca="false">'OF - Chirurgia Vascolare'!I25</f>
        <v>2</v>
      </c>
      <c r="I275" s="367" t="n">
        <f aca="false">'OF - Chirurgia Vascolare'!J25</f>
        <v>3</v>
      </c>
      <c r="J275" s="367" t="n">
        <f aca="false">'OF - Chirurgia Vascolare'!K25</f>
        <v>5</v>
      </c>
      <c r="K275" s="464" t="str">
        <f aca="false">'OF - Chirurgia Vascolare'!L25</f>
        <v>Sanfilippo Roberto</v>
      </c>
      <c r="L275" s="367" t="str">
        <f aca="false">'OF - Chirurgia Vascolare'!M25</f>
        <v>R</v>
      </c>
      <c r="M275" s="367" t="str">
        <f aca="false">'OF - Chirurgia Vascolare'!N25</f>
        <v>DSC</v>
      </c>
      <c r="N275" s="367" t="str">
        <f aca="false">'OF - Chirurgia Vascolare'!O25</f>
        <v>DSC</v>
      </c>
    </row>
    <row r="276" customFormat="false" ht="13.8" hidden="false" customHeight="false" outlineLevel="0" collapsed="false">
      <c r="A276" s="464" t="str">
        <f aca="false">'OF - Chirurgia Vascolare'!B24</f>
        <v>CHIRURGIA VASCOLARE</v>
      </c>
      <c r="B276" s="367" t="str">
        <f aca="false">'OF - Chirurgia Vascolare'!C24</f>
        <v>II</v>
      </c>
      <c r="C276" s="464" t="str">
        <f aca="false">'OF - Chirurgia Vascolare'!D24</f>
        <v>Tecniche di chirurgia endovascolare</v>
      </c>
      <c r="D276" s="367" t="str">
        <f aca="false">'OF - Chirurgia Vascolare'!E24</f>
        <v>MED/22</v>
      </c>
      <c r="E276" s="464" t="str">
        <f aca="false">'OF - Chirurgia Vascolare'!F24</f>
        <v>Discipline Specifiche per la Tipologia</v>
      </c>
      <c r="F276" s="367" t="str">
        <f aca="false">'OF - Chirurgia Vascolare'!G24</f>
        <v>B</v>
      </c>
      <c r="G276" s="367" t="n">
        <f aca="false">'OF - Chirurgia Vascolare'!H24</f>
        <v>0</v>
      </c>
      <c r="H276" s="367" t="n">
        <f aca="false">'OF - Chirurgia Vascolare'!I24</f>
        <v>0</v>
      </c>
      <c r="I276" s="367" t="n">
        <f aca="false">'OF - Chirurgia Vascolare'!J24</f>
        <v>20</v>
      </c>
      <c r="J276" s="367" t="n">
        <f aca="false">'OF - Chirurgia Vascolare'!K24</f>
        <v>20</v>
      </c>
      <c r="K276" s="464" t="str">
        <f aca="false">'OF - Chirurgia Vascolare'!L24</f>
        <v>Camparini Stefano</v>
      </c>
      <c r="L276" s="367" t="str">
        <f aca="false">'OF - Chirurgia Vascolare'!M24</f>
        <v>SSN</v>
      </c>
      <c r="M276" s="367" t="str">
        <f aca="false">'OF - Chirurgia Vascolare'!N24</f>
        <v>AOBrotzu</v>
      </c>
      <c r="N276" s="367" t="str">
        <f aca="false">'OF - Chirurgia Vascolare'!O24</f>
        <v>DSC</v>
      </c>
    </row>
    <row r="277" customFormat="false" ht="13.8" hidden="false" customHeight="false" outlineLevel="0" collapsed="false">
      <c r="A277" s="464" t="str">
        <f aca="false">'OF - Chirurgia Vascolare'!B35</f>
        <v>CHIRURGIA VASCOLARE</v>
      </c>
      <c r="B277" s="367" t="str">
        <f aca="false">'OF - Chirurgia Vascolare'!C35</f>
        <v>III</v>
      </c>
      <c r="C277" s="464" t="str">
        <f aca="false">'OF - Chirurgia Vascolare'!D35</f>
        <v>L'accesso vascolare</v>
      </c>
      <c r="D277" s="367" t="str">
        <f aca="false">'OF - Chirurgia Vascolare'!E35</f>
        <v>MED/22</v>
      </c>
      <c r="E277" s="464" t="str">
        <f aca="false">'OF - Chirurgia Vascolare'!F35</f>
        <v>Discipline Specifiche per la Tipologia</v>
      </c>
      <c r="F277" s="367" t="str">
        <f aca="false">'OF - Chirurgia Vascolare'!G35</f>
        <v>B</v>
      </c>
      <c r="G277" s="367" t="n">
        <f aca="false">'OF - Chirurgia Vascolare'!H35</f>
        <v>8</v>
      </c>
      <c r="H277" s="367" t="n">
        <f aca="false">'OF - Chirurgia Vascolare'!I35</f>
        <v>1</v>
      </c>
      <c r="I277" s="367" t="n">
        <f aca="false">'OF - Chirurgia Vascolare'!J35</f>
        <v>4</v>
      </c>
      <c r="J277" s="367" t="n">
        <f aca="false">'OF - Chirurgia Vascolare'!K35</f>
        <v>5</v>
      </c>
      <c r="K277" s="464" t="str">
        <f aca="false">'OF - Chirurgia Vascolare'!L35</f>
        <v>Sanfilippo Roberto</v>
      </c>
      <c r="L277" s="367" t="str">
        <f aca="false">'OF - Chirurgia Vascolare'!M35</f>
        <v>R</v>
      </c>
      <c r="M277" s="367" t="str">
        <f aca="false">'OF - Chirurgia Vascolare'!N35</f>
        <v>DSC</v>
      </c>
      <c r="N277" s="367" t="str">
        <f aca="false">'OF - Chirurgia Vascolare'!O35</f>
        <v>DSC</v>
      </c>
    </row>
    <row r="278" customFormat="false" ht="13.8" hidden="false" customHeight="false" outlineLevel="0" collapsed="false">
      <c r="A278" s="464" t="str">
        <f aca="false">'OF - Chirurgia Vascolare'!B32</f>
        <v>CHIRURGIA VASCOLARE</v>
      </c>
      <c r="B278" s="367" t="str">
        <f aca="false">'OF - Chirurgia Vascolare'!C32</f>
        <v>III</v>
      </c>
      <c r="C278" s="464" t="str">
        <f aca="false">'OF - Chirurgia Vascolare'!D32</f>
        <v>Tecniche anestesiologiche in chirurgia vascolare</v>
      </c>
      <c r="D278" s="367" t="str">
        <f aca="false">'OF - Chirurgia Vascolare'!E32</f>
        <v>MED/41</v>
      </c>
      <c r="E278" s="464" t="str">
        <f aca="false">'OF - Chirurgia Vascolare'!F32</f>
        <v>Tronco Comune</v>
      </c>
      <c r="F278" s="367" t="str">
        <f aca="false">'OF - Chirurgia Vascolare'!G32</f>
        <v>B</v>
      </c>
      <c r="G278" s="367" t="n">
        <f aca="false">'OF - Chirurgia Vascolare'!H32</f>
        <v>0</v>
      </c>
      <c r="H278" s="367" t="n">
        <f aca="false">'OF - Chirurgia Vascolare'!I32</f>
        <v>0</v>
      </c>
      <c r="I278" s="367" t="n">
        <f aca="false">'OF - Chirurgia Vascolare'!J32</f>
        <v>2</v>
      </c>
      <c r="J278" s="367" t="n">
        <f aca="false">'OF - Chirurgia Vascolare'!K32</f>
        <v>2</v>
      </c>
      <c r="K278" s="464" t="str">
        <f aca="false">'OF - Chirurgia Vascolare'!L32</f>
        <v>Finco Gabriele</v>
      </c>
      <c r="L278" s="367" t="str">
        <f aca="false">'OF - Chirurgia Vascolare'!M32</f>
        <v>I</v>
      </c>
      <c r="M278" s="367" t="str">
        <f aca="false">'OF - Chirurgia Vascolare'!N32</f>
        <v>DSMSP</v>
      </c>
      <c r="N278" s="367" t="str">
        <f aca="false">'OF - Chirurgia Vascolare'!O32</f>
        <v>DSMSP</v>
      </c>
    </row>
    <row r="279" customFormat="false" ht="13.8" hidden="false" customHeight="false" outlineLevel="0" collapsed="false">
      <c r="A279" s="464" t="str">
        <f aca="false">'OF - Chirurgia Vascolare'!B30</f>
        <v>CHIRURGIA VASCOLARE</v>
      </c>
      <c r="B279" s="367" t="str">
        <f aca="false">'OF - Chirurgia Vascolare'!C30</f>
        <v>III</v>
      </c>
      <c r="C279" s="464" t="str">
        <f aca="false">'OF - Chirurgia Vascolare'!D30</f>
        <v>Tecniche chirurgiche in chirurgia cardiotoracica</v>
      </c>
      <c r="D279" s="367" t="str">
        <f aca="false">'OF - Chirurgia Vascolare'!E30</f>
        <v>MED/23</v>
      </c>
      <c r="E279" s="464" t="str">
        <f aca="false">'OF - Chirurgia Vascolare'!F30</f>
        <v>Tronco Comune</v>
      </c>
      <c r="F279" s="367" t="str">
        <f aca="false">'OF - Chirurgia Vascolare'!G30</f>
        <v>B</v>
      </c>
      <c r="G279" s="367" t="n">
        <f aca="false">'OF - Chirurgia Vascolare'!H30</f>
        <v>0</v>
      </c>
      <c r="H279" s="367" t="n">
        <f aca="false">'OF - Chirurgia Vascolare'!I30</f>
        <v>0</v>
      </c>
      <c r="I279" s="367" t="n">
        <f aca="false">'OF - Chirurgia Vascolare'!J30</f>
        <v>5</v>
      </c>
      <c r="J279" s="367" t="n">
        <f aca="false">'OF - Chirurgia Vascolare'!K30</f>
        <v>5</v>
      </c>
      <c r="K279" s="464" t="str">
        <f aca="false">'OF - Chirurgia Vascolare'!L30</f>
        <v>Cirio Emiliano</v>
      </c>
      <c r="L279" s="367" t="str">
        <f aca="false">'OF - Chirurgia Vascolare'!M30</f>
        <v>SSN</v>
      </c>
      <c r="M279" s="367" t="str">
        <f aca="false">'OF - Chirurgia Vascolare'!N30</f>
        <v>AOBrotzu</v>
      </c>
      <c r="N279" s="367" t="str">
        <f aca="false">'OF - Chirurgia Vascolare'!O30</f>
        <v>DSC</v>
      </c>
    </row>
    <row r="280" customFormat="false" ht="13.8" hidden="false" customHeight="false" outlineLevel="0" collapsed="false">
      <c r="A280" s="464" t="str">
        <f aca="false">'OF - Chirurgia Vascolare'!B31</f>
        <v>CHIRURGIA VASCOLARE</v>
      </c>
      <c r="B280" s="367" t="str">
        <f aca="false">'OF - Chirurgia Vascolare'!C31</f>
        <v>III</v>
      </c>
      <c r="C280" s="464" t="str">
        <f aca="false">'OF - Chirurgia Vascolare'!D31</f>
        <v>Tecniche chirurgiche in Chirurgia Generale e d'urgenza</v>
      </c>
      <c r="D280" s="367" t="str">
        <f aca="false">'OF - Chirurgia Vascolare'!E31</f>
        <v>MED/18</v>
      </c>
      <c r="E280" s="464" t="str">
        <f aca="false">'OF - Chirurgia Vascolare'!F31</f>
        <v>Tronco Comune</v>
      </c>
      <c r="F280" s="367" t="str">
        <f aca="false">'OF - Chirurgia Vascolare'!G31</f>
        <v>B</v>
      </c>
      <c r="G280" s="367" t="n">
        <f aca="false">'OF - Chirurgia Vascolare'!H31</f>
        <v>0</v>
      </c>
      <c r="H280" s="367" t="n">
        <f aca="false">'OF - Chirurgia Vascolare'!I31</f>
        <v>0</v>
      </c>
      <c r="I280" s="367" t="n">
        <f aca="false">'OF - Chirurgia Vascolare'!J31</f>
        <v>6</v>
      </c>
      <c r="J280" s="367" t="n">
        <f aca="false">'OF - Chirurgia Vascolare'!K31</f>
        <v>6</v>
      </c>
      <c r="K280" s="464" t="str">
        <f aca="false">'OF - Chirurgia Vascolare'!L31</f>
        <v>Calò Pietro Giorgio</v>
      </c>
      <c r="L280" s="367" t="str">
        <f aca="false">'OF - Chirurgia Vascolare'!M31</f>
        <v>I</v>
      </c>
      <c r="M280" s="367" t="str">
        <f aca="false">'OF - Chirurgia Vascolare'!N31</f>
        <v>DSC</v>
      </c>
      <c r="N280" s="367" t="str">
        <f aca="false">'OF - Chirurgia Vascolare'!O31</f>
        <v>DSC</v>
      </c>
    </row>
    <row r="281" customFormat="false" ht="13.8" hidden="false" customHeight="false" outlineLevel="0" collapsed="false">
      <c r="A281" s="464" t="str">
        <f aca="false">'OF - Chirurgia Vascolare'!B34</f>
        <v>CHIRURGIA VASCOLARE</v>
      </c>
      <c r="B281" s="367" t="str">
        <f aca="false">'OF - Chirurgia Vascolare'!C34</f>
        <v>III</v>
      </c>
      <c r="C281" s="464" t="str">
        <f aca="false">'OF - Chirurgia Vascolare'!D34</f>
        <v>Terapia chirurgica delle arteriopatie periferiche</v>
      </c>
      <c r="D281" s="367" t="str">
        <f aca="false">'OF - Chirurgia Vascolare'!E34</f>
        <v>MED/22</v>
      </c>
      <c r="E281" s="464" t="str">
        <f aca="false">'OF - Chirurgia Vascolare'!F34</f>
        <v>Discipline Specifiche per la Tipologia</v>
      </c>
      <c r="F281" s="367" t="str">
        <f aca="false">'OF - Chirurgia Vascolare'!G34</f>
        <v>B</v>
      </c>
      <c r="G281" s="367" t="n">
        <f aca="false">'OF - Chirurgia Vascolare'!H34</f>
        <v>56</v>
      </c>
      <c r="H281" s="367" t="n">
        <f aca="false">'OF - Chirurgia Vascolare'!I34</f>
        <v>7</v>
      </c>
      <c r="I281" s="367" t="n">
        <f aca="false">'OF - Chirurgia Vascolare'!J34</f>
        <v>23</v>
      </c>
      <c r="J281" s="367" t="n">
        <f aca="false">'OF - Chirurgia Vascolare'!K34</f>
        <v>30</v>
      </c>
      <c r="K281" s="464" t="str">
        <f aca="false">'OF - Chirurgia Vascolare'!L34</f>
        <v>Petruzzo Palmina</v>
      </c>
      <c r="L281" s="367" t="str">
        <f aca="false">'OF - Chirurgia Vascolare'!M34</f>
        <v>II</v>
      </c>
      <c r="M281" s="367" t="str">
        <f aca="false">'OF - Chirurgia Vascolare'!N34</f>
        <v>DSC</v>
      </c>
      <c r="N281" s="367" t="str">
        <f aca="false">'OF - Chirurgia Vascolare'!O34</f>
        <v>DSC</v>
      </c>
    </row>
    <row r="282" customFormat="false" ht="13.8" hidden="false" customHeight="false" outlineLevel="0" collapsed="false">
      <c r="A282" s="464" t="str">
        <f aca="false">'OF - Chirurgia Vascolare'!B33</f>
        <v>CHIRURGIA VASCOLARE</v>
      </c>
      <c r="B282" s="367" t="str">
        <f aca="false">'OF - Chirurgia Vascolare'!C33</f>
        <v>III</v>
      </c>
      <c r="C282" s="464" t="str">
        <f aca="false">'OF - Chirurgia Vascolare'!D33</f>
        <v>Terapia medica delle arteriopatie, flebopatie e linfopatie</v>
      </c>
      <c r="D282" s="367" t="str">
        <f aca="false">'OF - Chirurgia Vascolare'!E33</f>
        <v>MED/22</v>
      </c>
      <c r="E282" s="464" t="str">
        <f aca="false">'OF - Chirurgia Vascolare'!F33</f>
        <v>Discipline Specifiche per la Tipologia</v>
      </c>
      <c r="F282" s="367" t="str">
        <f aca="false">'OF - Chirurgia Vascolare'!G33</f>
        <v>B</v>
      </c>
      <c r="G282" s="367" t="n">
        <f aca="false">'OF - Chirurgia Vascolare'!H33</f>
        <v>40</v>
      </c>
      <c r="H282" s="367" t="n">
        <f aca="false">'OF - Chirurgia Vascolare'!I33</f>
        <v>5</v>
      </c>
      <c r="I282" s="367" t="n">
        <f aca="false">'OF - Chirurgia Vascolare'!J33</f>
        <v>7</v>
      </c>
      <c r="J282" s="367" t="n">
        <f aca="false">'OF - Chirurgia Vascolare'!K33</f>
        <v>12</v>
      </c>
      <c r="K282" s="464" t="str">
        <f aca="false">'OF - Chirurgia Vascolare'!L33</f>
        <v>Petruzzo Palmina</v>
      </c>
      <c r="L282" s="367" t="str">
        <f aca="false">'OF - Chirurgia Vascolare'!M33</f>
        <v>II</v>
      </c>
      <c r="M282" s="367" t="str">
        <f aca="false">'OF - Chirurgia Vascolare'!N33</f>
        <v>DSC</v>
      </c>
      <c r="N282" s="367" t="str">
        <f aca="false">'OF - Chirurgia Vascolare'!O33</f>
        <v>DSC</v>
      </c>
    </row>
    <row r="283" customFormat="false" ht="13.8" hidden="false" customHeight="false" outlineLevel="0" collapsed="false">
      <c r="A283" s="464" t="str">
        <f aca="false">'OF - Chirurgia Vascolare'!B40</f>
        <v>CHIRURGIA VASCOLARE</v>
      </c>
      <c r="B283" s="367" t="str">
        <f aca="false">'OF - Chirurgia Vascolare'!C40</f>
        <v>IV</v>
      </c>
      <c r="C283" s="464" t="str">
        <f aca="false">'OF - Chirurgia Vascolare'!D40</f>
        <v>Angioradiologia interventistica</v>
      </c>
      <c r="D283" s="367" t="str">
        <f aca="false">'OF - Chirurgia Vascolare'!E40</f>
        <v>MED/22</v>
      </c>
      <c r="E283" s="464" t="str">
        <f aca="false">'OF - Chirurgia Vascolare'!F40</f>
        <v>Discipline Specifiche per la Tipologia</v>
      </c>
      <c r="F283" s="367" t="str">
        <f aca="false">'OF - Chirurgia Vascolare'!G40</f>
        <v>B</v>
      </c>
      <c r="G283" s="367" t="n">
        <f aca="false">'OF - Chirurgia Vascolare'!H40</f>
        <v>0</v>
      </c>
      <c r="H283" s="367" t="n">
        <f aca="false">'OF - Chirurgia Vascolare'!I40</f>
        <v>0</v>
      </c>
      <c r="I283" s="367" t="n">
        <f aca="false">'OF - Chirurgia Vascolare'!J40</f>
        <v>10</v>
      </c>
      <c r="J283" s="367" t="n">
        <f aca="false">'OF - Chirurgia Vascolare'!K40</f>
        <v>10</v>
      </c>
      <c r="K283" s="464" t="str">
        <f aca="false">'OF - Chirurgia Vascolare'!L40</f>
        <v>Comelli Simone</v>
      </c>
      <c r="L283" s="367" t="str">
        <f aca="false">'OF - Chirurgia Vascolare'!M40</f>
        <v>SSN</v>
      </c>
      <c r="M283" s="367" t="str">
        <f aca="false">'OF - Chirurgia Vascolare'!N40</f>
        <v>AOBrotzu</v>
      </c>
      <c r="N283" s="367" t="str">
        <f aca="false">'OF - Chirurgia Vascolare'!O40</f>
        <v>DSC</v>
      </c>
    </row>
    <row r="284" customFormat="false" ht="13.8" hidden="false" customHeight="false" outlineLevel="0" collapsed="false">
      <c r="A284" s="464" t="str">
        <f aca="false">'OF - Chirurgia Vascolare'!B41</f>
        <v>CHIRURGIA VASCOLARE</v>
      </c>
      <c r="B284" s="367" t="str">
        <f aca="false">'OF - Chirurgia Vascolare'!C41</f>
        <v>IV</v>
      </c>
      <c r="C284" s="464" t="str">
        <f aca="false">'OF - Chirurgia Vascolare'!D41</f>
        <v>Patologia clinica delle vasculopatie in età pediatrica</v>
      </c>
      <c r="D284" s="367" t="str">
        <f aca="false">'OF - Chirurgia Vascolare'!E41</f>
        <v>MED/22</v>
      </c>
      <c r="E284" s="464" t="str">
        <f aca="false">'OF - Chirurgia Vascolare'!F41</f>
        <v>Discipline Specifiche per la Tipologia</v>
      </c>
      <c r="F284" s="367" t="str">
        <f aca="false">'OF - Chirurgia Vascolare'!G41</f>
        <v>B</v>
      </c>
      <c r="G284" s="367" t="n">
        <f aca="false">'OF - Chirurgia Vascolare'!H41</f>
        <v>8</v>
      </c>
      <c r="H284" s="367" t="n">
        <f aca="false">'OF - Chirurgia Vascolare'!I41</f>
        <v>1</v>
      </c>
      <c r="I284" s="367" t="n">
        <f aca="false">'OF - Chirurgia Vascolare'!J41</f>
        <v>1</v>
      </c>
      <c r="J284" s="367" t="n">
        <f aca="false">'OF - Chirurgia Vascolare'!K41</f>
        <v>2</v>
      </c>
      <c r="K284" s="464" t="str">
        <f aca="false">'OF - Chirurgia Vascolare'!L41</f>
        <v>Petruzzo Palmina</v>
      </c>
      <c r="L284" s="367" t="str">
        <f aca="false">'OF - Chirurgia Vascolare'!M41</f>
        <v>II</v>
      </c>
      <c r="M284" s="367" t="str">
        <f aca="false">'OF - Chirurgia Vascolare'!N41</f>
        <v>DSC</v>
      </c>
      <c r="N284" s="367" t="str">
        <f aca="false">'OF - Chirurgia Vascolare'!O41</f>
        <v>DSC</v>
      </c>
    </row>
    <row r="285" customFormat="false" ht="13.8" hidden="false" customHeight="false" outlineLevel="0" collapsed="false">
      <c r="A285" s="464" t="str">
        <f aca="false">'OF - Chirurgia Vascolare'!B42</f>
        <v>CHIRURGIA VASCOLARE</v>
      </c>
      <c r="B285" s="367" t="str">
        <f aca="false">'OF - Chirurgia Vascolare'!C42</f>
        <v>IV</v>
      </c>
      <c r="C285" s="464" t="str">
        <f aca="false">'OF - Chirurgia Vascolare'!D42</f>
        <v>Patologia e terapia chirurgica delle vasculopatie viscerali</v>
      </c>
      <c r="D285" s="367" t="str">
        <f aca="false">'OF - Chirurgia Vascolare'!E42</f>
        <v>MED/22</v>
      </c>
      <c r="E285" s="464" t="str">
        <f aca="false">'OF - Chirurgia Vascolare'!F42</f>
        <v>Discipline Specifiche per la Tipologia</v>
      </c>
      <c r="F285" s="367" t="str">
        <f aca="false">'OF - Chirurgia Vascolare'!G42</f>
        <v>B</v>
      </c>
      <c r="G285" s="367" t="n">
        <f aca="false">'OF - Chirurgia Vascolare'!H42</f>
        <v>0</v>
      </c>
      <c r="H285" s="367" t="n">
        <f aca="false">'OF - Chirurgia Vascolare'!I42</f>
        <v>0</v>
      </c>
      <c r="I285" s="367" t="n">
        <f aca="false">'OF - Chirurgia Vascolare'!J42</f>
        <v>16</v>
      </c>
      <c r="J285" s="367" t="n">
        <f aca="false">'OF - Chirurgia Vascolare'!K42</f>
        <v>16</v>
      </c>
      <c r="K285" s="464" t="str">
        <f aca="false">'OF - Chirurgia Vascolare'!L42</f>
        <v>Camparini Stefano</v>
      </c>
      <c r="L285" s="367" t="str">
        <f aca="false">'OF - Chirurgia Vascolare'!M42</f>
        <v>SSN</v>
      </c>
      <c r="M285" s="367" t="str">
        <f aca="false">'OF - Chirurgia Vascolare'!N42</f>
        <v>AOBrotzu</v>
      </c>
      <c r="N285" s="367" t="str">
        <f aca="false">'OF - Chirurgia Vascolare'!O42</f>
        <v>DSC</v>
      </c>
    </row>
    <row r="286" customFormat="false" ht="13.8" hidden="false" customHeight="false" outlineLevel="0" collapsed="false">
      <c r="A286" s="464" t="str">
        <f aca="false">'OF - Chirurgia Vascolare'!B43</f>
        <v>CHIRURGIA VASCOLARE</v>
      </c>
      <c r="B286" s="367" t="str">
        <f aca="false">'OF - Chirurgia Vascolare'!C43</f>
        <v>IV</v>
      </c>
      <c r="C286" s="464" t="str">
        <f aca="false">'OF - Chirurgia Vascolare'!D43</f>
        <v>Terapia chirurgica delle flebopatie e linfopatie</v>
      </c>
      <c r="D286" s="367" t="str">
        <f aca="false">'OF - Chirurgia Vascolare'!E43</f>
        <v>MED/22</v>
      </c>
      <c r="E286" s="464" t="str">
        <f aca="false">'OF - Chirurgia Vascolare'!F43</f>
        <v>Discipline Specifiche per la Tipologia</v>
      </c>
      <c r="F286" s="367" t="str">
        <f aca="false">'OF - Chirurgia Vascolare'!G43</f>
        <v>B</v>
      </c>
      <c r="G286" s="367" t="n">
        <f aca="false">'OF - Chirurgia Vascolare'!H43</f>
        <v>48</v>
      </c>
      <c r="H286" s="367" t="n">
        <f aca="false">'OF - Chirurgia Vascolare'!I43</f>
        <v>6</v>
      </c>
      <c r="I286" s="367" t="n">
        <f aca="false">'OF - Chirurgia Vascolare'!J43</f>
        <v>24</v>
      </c>
      <c r="J286" s="367" t="n">
        <f aca="false">'OF - Chirurgia Vascolare'!K43</f>
        <v>30</v>
      </c>
      <c r="K286" s="464" t="str">
        <f aca="false">'OF - Chirurgia Vascolare'!L43</f>
        <v>Sanfilippo Roberto</v>
      </c>
      <c r="L286" s="367" t="str">
        <f aca="false">'OF - Chirurgia Vascolare'!M43</f>
        <v>R</v>
      </c>
      <c r="M286" s="367" t="str">
        <f aca="false">'OF - Chirurgia Vascolare'!N43</f>
        <v>DSC</v>
      </c>
      <c r="N286" s="367" t="str">
        <f aca="false">'OF - Chirurgia Vascolare'!O43</f>
        <v>DSC</v>
      </c>
    </row>
    <row r="287" customFormat="false" ht="13.8" hidden="false" customHeight="false" outlineLevel="0" collapsed="false">
      <c r="A287" s="464" t="str">
        <f aca="false">'OF - Chirurgia Vascolare'!B39</f>
        <v>CHIRURGIA VASCOLARE</v>
      </c>
      <c r="B287" s="367" t="str">
        <f aca="false">'OF - Chirurgia Vascolare'!C39</f>
        <v>IV</v>
      </c>
      <c r="C287" s="464" t="str">
        <f aca="false">'OF - Chirurgia Vascolare'!D39</f>
        <v>Terapia intensiva e rianimazione in chirurgia cardiovascolare</v>
      </c>
      <c r="D287" s="367" t="str">
        <f aca="false">'OF - Chirurgia Vascolare'!E39</f>
        <v>MED/23</v>
      </c>
      <c r="E287" s="464" t="str">
        <f aca="false">'OF - Chirurgia Vascolare'!F39</f>
        <v>Tronco Comune</v>
      </c>
      <c r="F287" s="367" t="str">
        <f aca="false">'OF - Chirurgia Vascolare'!G39</f>
        <v>B</v>
      </c>
      <c r="G287" s="367" t="n">
        <f aca="false">'OF - Chirurgia Vascolare'!H39</f>
        <v>0</v>
      </c>
      <c r="H287" s="367" t="n">
        <f aca="false">'OF - Chirurgia Vascolare'!I39</f>
        <v>0</v>
      </c>
      <c r="I287" s="367" t="n">
        <f aca="false">'OF - Chirurgia Vascolare'!J39</f>
        <v>2</v>
      </c>
      <c r="J287" s="367" t="n">
        <f aca="false">'OF - Chirurgia Vascolare'!K39</f>
        <v>2</v>
      </c>
      <c r="K287" s="464" t="str">
        <f aca="false">'OF - Chirurgia Vascolare'!L39</f>
        <v>Falchi Susanna</v>
      </c>
      <c r="L287" s="367" t="str">
        <f aca="false">'OF - Chirurgia Vascolare'!M39</f>
        <v>SSN</v>
      </c>
      <c r="M287" s="367" t="str">
        <f aca="false">'OF - Chirurgia Vascolare'!N39</f>
        <v>AOBrotzu</v>
      </c>
      <c r="N287" s="367" t="str">
        <f aca="false">'OF - Chirurgia Vascolare'!O39</f>
        <v>DSC</v>
      </c>
    </row>
    <row r="288" customFormat="false" ht="13.8" hidden="false" customHeight="false" outlineLevel="0" collapsed="false">
      <c r="A288" s="464" t="str">
        <f aca="false">'OF - Chirurgia Vascolare'!B52</f>
        <v>CHIRURGIA VASCOLARE</v>
      </c>
      <c r="B288" s="367" t="str">
        <f aca="false">'OF - Chirurgia Vascolare'!C52</f>
        <v>V</v>
      </c>
      <c r="C288" s="464" t="str">
        <f aca="false">'OF - Chirurgia Vascolare'!D52</f>
        <v>Medicina legale</v>
      </c>
      <c r="D288" s="367" t="str">
        <f aca="false">'OF - Chirurgia Vascolare'!E52</f>
        <v>MED/43</v>
      </c>
      <c r="E288" s="464" t="str">
        <f aca="false">'OF - Chirurgia Vascolare'!F52</f>
        <v>Discipline Affini o Integrative</v>
      </c>
      <c r="F288" s="367" t="str">
        <f aca="false">'OF - Chirurgia Vascolare'!G52</f>
        <v>C</v>
      </c>
      <c r="G288" s="367" t="n">
        <f aca="false">'OF - Chirurgia Vascolare'!H52</f>
        <v>16</v>
      </c>
      <c r="H288" s="367" t="n">
        <f aca="false">'OF - Chirurgia Vascolare'!I52</f>
        <v>2</v>
      </c>
      <c r="I288" s="367" t="n">
        <f aca="false">'OF - Chirurgia Vascolare'!J52</f>
        <v>0</v>
      </c>
      <c r="J288" s="367" t="n">
        <f aca="false">'OF - Chirurgia Vascolare'!K52</f>
        <v>2</v>
      </c>
      <c r="K288" s="464" t="str">
        <f aca="false">'OF - Chirurgia Vascolare'!L52</f>
        <v>D'Aloja Ernesto</v>
      </c>
      <c r="L288" s="367" t="str">
        <f aca="false">'OF - Chirurgia Vascolare'!M52</f>
        <v>I</v>
      </c>
      <c r="M288" s="367" t="str">
        <f aca="false">'OF - Chirurgia Vascolare'!N52</f>
        <v>DSMSP</v>
      </c>
      <c r="N288" s="367" t="str">
        <f aca="false">'OF - Chirurgia Vascolare'!O52</f>
        <v>DSMSP</v>
      </c>
    </row>
    <row r="289" customFormat="false" ht="13.8" hidden="false" customHeight="false" outlineLevel="0" collapsed="false">
      <c r="A289" s="464" t="str">
        <f aca="false">'OF - Chirurgia Vascolare'!B50</f>
        <v>CHIRURGIA VASCOLARE</v>
      </c>
      <c r="B289" s="367" t="str">
        <f aca="false">'OF - Chirurgia Vascolare'!C50</f>
        <v>V</v>
      </c>
      <c r="C289" s="464" t="str">
        <f aca="false">'OF - Chirurgia Vascolare'!D50</f>
        <v>Patologia clinica e terapia chirurgica delle malattie dei grossi vasi</v>
      </c>
      <c r="D289" s="367" t="str">
        <f aca="false">'OF - Chirurgia Vascolare'!E50</f>
        <v>MED/22</v>
      </c>
      <c r="E289" s="464" t="str">
        <f aca="false">'OF - Chirurgia Vascolare'!F50</f>
        <v>Discipline Specifiche per la Tipologia</v>
      </c>
      <c r="F289" s="367" t="str">
        <f aca="false">'OF - Chirurgia Vascolare'!G50</f>
        <v>B</v>
      </c>
      <c r="G289" s="367" t="n">
        <f aca="false">'OF - Chirurgia Vascolare'!H50</f>
        <v>0</v>
      </c>
      <c r="H289" s="367" t="n">
        <f aca="false">'OF - Chirurgia Vascolare'!I50</f>
        <v>0</v>
      </c>
      <c r="I289" s="367" t="n">
        <f aca="false">'OF - Chirurgia Vascolare'!J50</f>
        <v>23</v>
      </c>
      <c r="J289" s="367" t="n">
        <f aca="false">'OF - Chirurgia Vascolare'!K50</f>
        <v>23</v>
      </c>
      <c r="K289" s="464" t="str">
        <f aca="false">'OF - Chirurgia Vascolare'!L50</f>
        <v>Camparini Stefano</v>
      </c>
      <c r="L289" s="367" t="str">
        <f aca="false">'OF - Chirurgia Vascolare'!M50</f>
        <v>SSN</v>
      </c>
      <c r="M289" s="367" t="str">
        <f aca="false">'OF - Chirurgia Vascolare'!N50</f>
        <v>AOBrotzu</v>
      </c>
      <c r="N289" s="367" t="str">
        <f aca="false">'OF - Chirurgia Vascolare'!O50</f>
        <v>DSC</v>
      </c>
    </row>
    <row r="290" customFormat="false" ht="13.8" hidden="false" customHeight="false" outlineLevel="0" collapsed="false">
      <c r="A290" s="464" t="str">
        <f aca="false">'OF - Chirurgia Vascolare'!B51</f>
        <v>CHIRURGIA VASCOLARE</v>
      </c>
      <c r="B290" s="367" t="str">
        <f aca="false">'OF - Chirurgia Vascolare'!C51</f>
        <v>V</v>
      </c>
      <c r="C290" s="464" t="str">
        <f aca="false">'OF - Chirurgia Vascolare'!D51</f>
        <v>Tecniche di chirurgia plastica applicate in chirurgia vascolare</v>
      </c>
      <c r="D290" s="367" t="str">
        <f aca="false">'OF - Chirurgia Vascolare'!E51</f>
        <v>MED/19</v>
      </c>
      <c r="E290" s="464" t="str">
        <f aca="false">'OF - Chirurgia Vascolare'!F51</f>
        <v>Discipline Affini o Integrative</v>
      </c>
      <c r="F290" s="367" t="str">
        <f aca="false">'OF - Chirurgia Vascolare'!G51</f>
        <v>C</v>
      </c>
      <c r="G290" s="367" t="n">
        <f aca="false">'OF - Chirurgia Vascolare'!H51</f>
        <v>0</v>
      </c>
      <c r="H290" s="367" t="n">
        <f aca="false">'OF - Chirurgia Vascolare'!I51</f>
        <v>0</v>
      </c>
      <c r="I290" s="367" t="n">
        <f aca="false">'OF - Chirurgia Vascolare'!J51</f>
        <v>3</v>
      </c>
      <c r="J290" s="367" t="n">
        <f aca="false">'OF - Chirurgia Vascolare'!K51</f>
        <v>3</v>
      </c>
      <c r="K290" s="464" t="str">
        <f aca="false">'OF - Chirurgia Vascolare'!L51</f>
        <v>Figus Andrea</v>
      </c>
      <c r="L290" s="367" t="str">
        <f aca="false">'OF - Chirurgia Vascolare'!M51</f>
        <v>I</v>
      </c>
      <c r="M290" s="367" t="str">
        <f aca="false">'OF - Chirurgia Vascolare'!N51</f>
        <v>DSC</v>
      </c>
      <c r="N290" s="367" t="str">
        <f aca="false">'OF - Chirurgia Vascolare'!O51</f>
        <v>DSC</v>
      </c>
    </row>
    <row r="291" customFormat="false" ht="13.8" hidden="false" customHeight="false" outlineLevel="0" collapsed="false">
      <c r="A291" s="464" t="str">
        <f aca="false">'OF - Chirurgia Vascolare'!B49</f>
        <v>CHIRURGIA VASCOLARE</v>
      </c>
      <c r="B291" s="367" t="str">
        <f aca="false">'OF - Chirurgia Vascolare'!C49</f>
        <v>V</v>
      </c>
      <c r="C291" s="464" t="str">
        <f aca="false">'OF - Chirurgia Vascolare'!D49</f>
        <v>Tecniche di chirurgia vascolare in Chirurgia Oncologca</v>
      </c>
      <c r="D291" s="367" t="str">
        <f aca="false">'OF - Chirurgia Vascolare'!E49</f>
        <v>MED/22</v>
      </c>
      <c r="E291" s="464" t="str">
        <f aca="false">'OF - Chirurgia Vascolare'!F49</f>
        <v>Discipline Specifiche per la Tipologia</v>
      </c>
      <c r="F291" s="367" t="str">
        <f aca="false">'OF - Chirurgia Vascolare'!G49</f>
        <v>B</v>
      </c>
      <c r="G291" s="367" t="n">
        <f aca="false">'OF - Chirurgia Vascolare'!H49</f>
        <v>8</v>
      </c>
      <c r="H291" s="367" t="n">
        <f aca="false">'OF - Chirurgia Vascolare'!I49</f>
        <v>1</v>
      </c>
      <c r="I291" s="367" t="n">
        <f aca="false">'OF - Chirurgia Vascolare'!J49</f>
        <v>4</v>
      </c>
      <c r="J291" s="367" t="n">
        <f aca="false">'OF - Chirurgia Vascolare'!K49</f>
        <v>5</v>
      </c>
      <c r="K291" s="464" t="str">
        <f aca="false">'OF - Chirurgia Vascolare'!L49</f>
        <v>Sanfilippo Roberto</v>
      </c>
      <c r="L291" s="367" t="str">
        <f aca="false">'OF - Chirurgia Vascolare'!M49</f>
        <v>R</v>
      </c>
      <c r="M291" s="367" t="str">
        <f aca="false">'OF - Chirurgia Vascolare'!N49</f>
        <v>DSC</v>
      </c>
      <c r="N291" s="367" t="str">
        <f aca="false">'OF - Chirurgia Vascolare'!O49</f>
        <v>DSC</v>
      </c>
    </row>
    <row r="292" customFormat="false" ht="13.8" hidden="false" customHeight="false" outlineLevel="0" collapsed="false">
      <c r="A292" s="464" t="str">
        <f aca="false">'OF - Chirurgia Vascolare'!B47</f>
        <v>CHIRURGIA VASCOLARE</v>
      </c>
      <c r="B292" s="367" t="str">
        <f aca="false">'OF - Chirurgia Vascolare'!C47</f>
        <v>V</v>
      </c>
      <c r="C292" s="464" t="str">
        <f aca="false">'OF - Chirurgia Vascolare'!D47</f>
        <v>Terapia chirurgica delle malattie del cuore</v>
      </c>
      <c r="D292" s="367" t="str">
        <f aca="false">'OF - Chirurgia Vascolare'!E47</f>
        <v>MED/23</v>
      </c>
      <c r="E292" s="464" t="str">
        <f aca="false">'OF - Chirurgia Vascolare'!F47</f>
        <v>Tronco Comune</v>
      </c>
      <c r="F292" s="367" t="str">
        <f aca="false">'OF - Chirurgia Vascolare'!G47</f>
        <v>B</v>
      </c>
      <c r="G292" s="367" t="n">
        <f aca="false">'OF - Chirurgia Vascolare'!H47</f>
        <v>0</v>
      </c>
      <c r="H292" s="367" t="n">
        <f aca="false">'OF - Chirurgia Vascolare'!I47</f>
        <v>0</v>
      </c>
      <c r="I292" s="367" t="n">
        <f aca="false">'OF - Chirurgia Vascolare'!J47</f>
        <v>10</v>
      </c>
      <c r="J292" s="367" t="n">
        <f aca="false">'OF - Chirurgia Vascolare'!K47</f>
        <v>10</v>
      </c>
      <c r="K292" s="464" t="str">
        <f aca="false">'OF - Chirurgia Vascolare'!L47</f>
        <v>Cirio Emiliano</v>
      </c>
      <c r="L292" s="367" t="str">
        <f aca="false">'OF - Chirurgia Vascolare'!M47</f>
        <v>SSN</v>
      </c>
      <c r="M292" s="367" t="str">
        <f aca="false">'OF - Chirurgia Vascolare'!N47</f>
        <v>AOBrotzu</v>
      </c>
      <c r="N292" s="367" t="str">
        <f aca="false">'OF - Chirurgia Vascolare'!O47</f>
        <v>DSC</v>
      </c>
    </row>
    <row r="293" customFormat="false" ht="13.8" hidden="false" customHeight="false" outlineLevel="0" collapsed="false">
      <c r="A293" s="464" t="str">
        <f aca="false">'OF - Chirurgia Vascolare'!B48</f>
        <v>CHIRURGIA VASCOLARE</v>
      </c>
      <c r="B293" s="367" t="str">
        <f aca="false">'OF - Chirurgia Vascolare'!C48</f>
        <v>V</v>
      </c>
      <c r="C293" s="464" t="str">
        <f aca="false">'OF - Chirurgia Vascolare'!D48</f>
        <v>Terapia del dolore nelle vasculopatie periferiche</v>
      </c>
      <c r="D293" s="367" t="str">
        <f aca="false">'OF - Chirurgia Vascolare'!E48</f>
        <v>MED/41</v>
      </c>
      <c r="E293" s="464" t="str">
        <f aca="false">'OF - Chirurgia Vascolare'!F48</f>
        <v>Tronco Comune</v>
      </c>
      <c r="F293" s="367" t="str">
        <f aca="false">'OF - Chirurgia Vascolare'!G48</f>
        <v>B</v>
      </c>
      <c r="G293" s="367" t="n">
        <f aca="false">'OF - Chirurgia Vascolare'!H48</f>
        <v>0</v>
      </c>
      <c r="H293" s="367" t="n">
        <f aca="false">'OF - Chirurgia Vascolare'!I48</f>
        <v>0</v>
      </c>
      <c r="I293" s="367" t="n">
        <f aca="false">'OF - Chirurgia Vascolare'!J48</f>
        <v>2</v>
      </c>
      <c r="J293" s="367" t="n">
        <f aca="false">'OF - Chirurgia Vascolare'!K48</f>
        <v>2</v>
      </c>
      <c r="K293" s="464" t="str">
        <f aca="false">'OF - Chirurgia Vascolare'!L48</f>
        <v>Finco Gabriele</v>
      </c>
      <c r="L293" s="367" t="str">
        <f aca="false">'OF - Chirurgia Vascolare'!M48</f>
        <v>I</v>
      </c>
      <c r="M293" s="367" t="str">
        <f aca="false">'OF - Chirurgia Vascolare'!N48</f>
        <v>DSMSP</v>
      </c>
      <c r="N293" s="367" t="str">
        <f aca="false">'OF - Chirurgia Vascolare'!O48</f>
        <v>DSMSP</v>
      </c>
    </row>
    <row r="294" customFormat="false" ht="13.8" hidden="false" customHeight="false" outlineLevel="0" collapsed="false">
      <c r="A294" s="466" t="str">
        <f aca="false">'OF - Chirurgia Vascolare'!B53</f>
        <v>CHIRURGIA VASCOLARE</v>
      </c>
      <c r="B294" s="467" t="str">
        <f aca="false">'OF - Chirurgia Vascolare'!C53</f>
        <v>V</v>
      </c>
      <c r="C294" s="466" t="str">
        <f aca="false">'OF - Chirurgia Vascolare'!D53</f>
        <v>TESI DI DIPLOMA</v>
      </c>
      <c r="D294" s="467" t="str">
        <f aca="false">'OF - Chirurgia Vascolare'!E53</f>
        <v>INT</v>
      </c>
      <c r="E294" s="466" t="str">
        <f aca="false">'OF - Chirurgia Vascolare'!F53</f>
        <v>PROVA FINALE</v>
      </c>
      <c r="F294" s="467" t="str">
        <f aca="false">'OF - Chirurgia Vascolare'!G53</f>
        <v>E</v>
      </c>
      <c r="G294" s="467" t="n">
        <f aca="false">'OF - Chirurgia Vascolare'!H53</f>
        <v>40</v>
      </c>
      <c r="H294" s="467" t="n">
        <f aca="false">'OF - Chirurgia Vascolare'!I53</f>
        <v>5</v>
      </c>
      <c r="I294" s="467" t="n">
        <f aca="false">'OF - Chirurgia Vascolare'!J53</f>
        <v>10</v>
      </c>
      <c r="J294" s="467" t="n">
        <f aca="false">'OF - Chirurgia Vascolare'!K53</f>
        <v>15</v>
      </c>
      <c r="K294" s="466" t="str">
        <f aca="false">'OF - Chirurgia Vascolare'!L53</f>
        <v>COMMISSIONE DI DIPLOMA</v>
      </c>
      <c r="L294" s="467" t="str">
        <f aca="false">'OF - Chirurgia Vascolare'!M53</f>
        <v>N/A</v>
      </c>
      <c r="M294" s="467" t="str">
        <f aca="false">'OF - Chirurgia Vascolare'!N53</f>
        <v>N/A</v>
      </c>
      <c r="N294" s="467" t="s">
        <v>142</v>
      </c>
    </row>
    <row r="295" customFormat="false" ht="13.8" hidden="false" customHeight="false" outlineLevel="0" collapsed="false">
      <c r="A295" s="464" t="str">
        <f aca="false">'OF - Dermatologia'!B13</f>
        <v>DERMATOLOGIA E VENEREOLOGIA</v>
      </c>
      <c r="B295" s="367" t="str">
        <f aca="false">'OF - Dermatologia'!C13</f>
        <v>I</v>
      </c>
      <c r="C295" s="464" t="str">
        <f aca="false">'OF - Dermatologia'!D13</f>
        <v>Anatomia ed istologia della cute</v>
      </c>
      <c r="D295" s="367" t="str">
        <f aca="false">'OF - Dermatologia'!E13</f>
        <v>MED/35</v>
      </c>
      <c r="E295" s="464" t="str">
        <f aca="false">'OF - Dermatologia'!F13</f>
        <v>Discipline Specifiche per la Tipologia</v>
      </c>
      <c r="F295" s="367" t="str">
        <f aca="false">'OF - Dermatologia'!G13</f>
        <v>B</v>
      </c>
      <c r="G295" s="367" t="n">
        <f aca="false">'OF - Dermatologia'!H13</f>
        <v>16</v>
      </c>
      <c r="H295" s="367" t="n">
        <f aca="false">'OF - Dermatologia'!I13</f>
        <v>2</v>
      </c>
      <c r="I295" s="367" t="n">
        <f aca="false">'OF - Dermatologia'!J13</f>
        <v>0</v>
      </c>
      <c r="J295" s="367" t="n">
        <f aca="false">'OF - Dermatologia'!K13</f>
        <v>2</v>
      </c>
      <c r="K295" s="465" t="str">
        <f aca="false">'OF - Dermatologia'!L13</f>
        <v>Luca Pilloni</v>
      </c>
      <c r="L295" s="367" t="str">
        <f aca="false">'OF - Dermatologia'!M13</f>
        <v>R</v>
      </c>
      <c r="M295" s="367" t="str">
        <f aca="false">'OF - Dermatologia'!N13</f>
        <v>DSMSP</v>
      </c>
      <c r="N295" s="367" t="str">
        <f aca="false">'OF - Dermatologia'!O13</f>
        <v>DSMSP</v>
      </c>
    </row>
    <row r="296" customFormat="false" ht="13.8" hidden="false" customHeight="false" outlineLevel="0" collapsed="false">
      <c r="A296" s="464" t="str">
        <f aca="false">'OF - Dermatologia'!B6</f>
        <v>DERMATOLOGIA E VENEREOLOGIA</v>
      </c>
      <c r="B296" s="367" t="str">
        <f aca="false">'OF - Dermatologia'!C6</f>
        <v>I</v>
      </c>
      <c r="C296" s="464" t="str">
        <f aca="false">'OF - Dermatologia'!D6</f>
        <v>Anatomia patologica</v>
      </c>
      <c r="D296" s="367" t="str">
        <f aca="false">'OF - Dermatologia'!E6</f>
        <v>MED/08</v>
      </c>
      <c r="E296" s="464" t="str">
        <f aca="false">'OF - Dermatologia'!F6</f>
        <v>Discipline Generali</v>
      </c>
      <c r="F296" s="367" t="str">
        <f aca="false">'OF - Dermatologia'!G6</f>
        <v>A</v>
      </c>
      <c r="G296" s="367" t="n">
        <f aca="false">'OF - Dermatologia'!H6</f>
        <v>8</v>
      </c>
      <c r="H296" s="367" t="n">
        <f aca="false">'OF - Dermatologia'!I6</f>
        <v>2</v>
      </c>
      <c r="I296" s="367" t="n">
        <f aca="false">'OF - Dermatologia'!J6</f>
        <v>0</v>
      </c>
      <c r="J296" s="367" t="n">
        <f aca="false">'OF - Dermatologia'!K6</f>
        <v>2</v>
      </c>
      <c r="K296" s="464" t="str">
        <f aca="false">'OF - Dermatologia'!L6</f>
        <v>Pilloni Luca</v>
      </c>
      <c r="L296" s="367" t="str">
        <f aca="false">'OF - Dermatologia'!M6</f>
        <v>R</v>
      </c>
      <c r="M296" s="367" t="str">
        <f aca="false">'OF - Dermatologia'!N6</f>
        <v>DSMSP</v>
      </c>
      <c r="N296" s="367" t="str">
        <f aca="false">'OF - Dermatologia'!O6</f>
        <v>DSMSP</v>
      </c>
    </row>
    <row r="297" customFormat="false" ht="13.8" hidden="false" customHeight="false" outlineLevel="0" collapsed="false">
      <c r="A297" s="464" t="str">
        <f aca="false">'OF - Dermatologia'!B10</f>
        <v>DERMATOLOGIA E VENEREOLOGIA</v>
      </c>
      <c r="B297" s="367" t="str">
        <f aca="false">'OF - Dermatologia'!C10</f>
        <v>I</v>
      </c>
      <c r="C297" s="464" t="str">
        <f aca="false">'OF - Dermatologia'!D10</f>
        <v>Dermatologia clinica</v>
      </c>
      <c r="D297" s="367" t="str">
        <f aca="false">'OF - Dermatologia'!E10</f>
        <v>MED/35</v>
      </c>
      <c r="E297" s="464" t="str">
        <f aca="false">'OF - Dermatologia'!F10</f>
        <v>Discipline Specifiche per la Tipologia</v>
      </c>
      <c r="F297" s="367" t="str">
        <f aca="false">'OF - Dermatologia'!G10</f>
        <v>A</v>
      </c>
      <c r="G297" s="367" t="n">
        <f aca="false">'OF - Dermatologia'!H10</f>
        <v>40</v>
      </c>
      <c r="H297" s="367" t="n">
        <f aca="false">'OF - Dermatologia'!I10</f>
        <v>5</v>
      </c>
      <c r="I297" s="367" t="n">
        <f aca="false">'OF - Dermatologia'!J10</f>
        <v>30</v>
      </c>
      <c r="J297" s="367" t="n">
        <f aca="false">'OF - Dermatologia'!K10</f>
        <v>35</v>
      </c>
      <c r="K297" s="465" t="str">
        <f aca="false">'OF - Dermatologia'!L10</f>
        <v>Atzori Laura</v>
      </c>
      <c r="L297" s="367" t="str">
        <f aca="false">'OF - Dermatologia'!M10</f>
        <v>II</v>
      </c>
      <c r="M297" s="367" t="str">
        <f aca="false">'OF - Dermatologia'!N10</f>
        <v>DSMSP</v>
      </c>
      <c r="N297" s="367" t="str">
        <f aca="false">'OF - Dermatologia'!O10</f>
        <v>DSMSP</v>
      </c>
    </row>
    <row r="298" customFormat="false" ht="13.8" hidden="false" customHeight="false" outlineLevel="0" collapsed="false">
      <c r="A298" s="464" t="str">
        <f aca="false">'OF - Dermatologia'!B11</f>
        <v>DERMATOLOGIA E VENEREOLOGIA</v>
      </c>
      <c r="B298" s="367" t="str">
        <f aca="false">'OF - Dermatologia'!C11</f>
        <v>I</v>
      </c>
      <c r="C298" s="464" t="str">
        <f aca="false">'OF - Dermatologia'!D11</f>
        <v>Diagnostica non invasiva della cute</v>
      </c>
      <c r="D298" s="367" t="str">
        <f aca="false">'OF - Dermatologia'!E11</f>
        <v>MED/35</v>
      </c>
      <c r="E298" s="464" t="str">
        <f aca="false">'OF - Dermatologia'!F11</f>
        <v>Discipline Specifiche per la Tipologia</v>
      </c>
      <c r="F298" s="367" t="str">
        <f aca="false">'OF - Dermatologia'!G11</f>
        <v>A</v>
      </c>
      <c r="G298" s="367" t="n">
        <f aca="false">'OF - Dermatologia'!H11</f>
        <v>8</v>
      </c>
      <c r="H298" s="367" t="n">
        <f aca="false">'OF - Dermatologia'!I11</f>
        <v>1</v>
      </c>
      <c r="I298" s="367" t="n">
        <f aca="false">'OF - Dermatologia'!J11</f>
        <v>0</v>
      </c>
      <c r="J298" s="367" t="n">
        <f aca="false">'OF - Dermatologia'!K11</f>
        <v>1</v>
      </c>
      <c r="K298" s="464" t="str">
        <f aca="false">'OF - Dermatologia'!L11</f>
        <v>Ferreli Caterina</v>
      </c>
      <c r="L298" s="367" t="str">
        <f aca="false">'OF - Dermatologia'!M11</f>
        <v>II</v>
      </c>
      <c r="M298" s="367" t="str">
        <f aca="false">'OF - Dermatologia'!N11</f>
        <v>DSMSP</v>
      </c>
      <c r="N298" s="367" t="str">
        <f aca="false">'OF - Dermatologia'!O11</f>
        <v>DSMSP</v>
      </c>
    </row>
    <row r="299" customFormat="false" ht="13.8" hidden="false" customHeight="false" outlineLevel="0" collapsed="false">
      <c r="A299" s="464" t="str">
        <f aca="false">'OF - Dermatologia'!B7</f>
        <v>DERMATOLOGIA E VENEREOLOGIA</v>
      </c>
      <c r="B299" s="367" t="str">
        <f aca="false">'OF - Dermatologia'!C7</f>
        <v>I</v>
      </c>
      <c r="C299" s="464" t="str">
        <f aca="false">'OF - Dermatologia'!D7</f>
        <v>Farmacologia</v>
      </c>
      <c r="D299" s="367" t="str">
        <f aca="false">'OF - Dermatologia'!E7</f>
        <v>BIO/14</v>
      </c>
      <c r="E299" s="464" t="str">
        <f aca="false">'OF - Dermatologia'!F7</f>
        <v>Discipline Generali</v>
      </c>
      <c r="F299" s="367" t="str">
        <f aca="false">'OF - Dermatologia'!G7</f>
        <v>A</v>
      </c>
      <c r="G299" s="367" t="n">
        <f aca="false">'OF - Dermatologia'!H7</f>
        <v>8</v>
      </c>
      <c r="H299" s="367" t="n">
        <f aca="false">'OF - Dermatologia'!I7</f>
        <v>1</v>
      </c>
      <c r="I299" s="367" t="n">
        <f aca="false">'OF - Dermatologia'!J7</f>
        <v>0</v>
      </c>
      <c r="J299" s="367" t="n">
        <f aca="false">'OF - Dermatologia'!K7</f>
        <v>1</v>
      </c>
      <c r="K299" s="464" t="str">
        <f aca="false">'OF - Dermatologia'!L7</f>
        <v>Pistis Marco</v>
      </c>
      <c r="L299" s="367" t="str">
        <f aca="false">'OF - Dermatologia'!M7</f>
        <v>I</v>
      </c>
      <c r="M299" s="367" t="str">
        <f aca="false">'OF - Dermatologia'!N7</f>
        <v>DSB</v>
      </c>
      <c r="N299" s="367" t="str">
        <f aca="false">'OF - Dermatologia'!O7</f>
        <v>DSB</v>
      </c>
    </row>
    <row r="300" customFormat="false" ht="13.8" hidden="false" customHeight="false" outlineLevel="0" collapsed="false">
      <c r="A300" s="464" t="str">
        <f aca="false">'OF - Dermatologia'!B12</f>
        <v>DERMATOLOGIA E VENEREOLOGIA</v>
      </c>
      <c r="B300" s="367" t="str">
        <f aca="false">'OF - Dermatologia'!C12</f>
        <v>I</v>
      </c>
      <c r="C300" s="464" t="str">
        <f aca="false">'OF - Dermatologia'!D12</f>
        <v>Fotobiologia</v>
      </c>
      <c r="D300" s="367" t="str">
        <f aca="false">'OF - Dermatologia'!E12</f>
        <v>MED/35</v>
      </c>
      <c r="E300" s="464" t="str">
        <f aca="false">'OF - Dermatologia'!F12</f>
        <v>Discipline Specifiche per la Tipologia</v>
      </c>
      <c r="F300" s="367" t="str">
        <f aca="false">'OF - Dermatologia'!G12</f>
        <v>C</v>
      </c>
      <c r="G300" s="367" t="n">
        <f aca="false">'OF - Dermatologia'!H12</f>
        <v>8</v>
      </c>
      <c r="H300" s="367" t="n">
        <f aca="false">'OF - Dermatologia'!I12</f>
        <v>1</v>
      </c>
      <c r="I300" s="367" t="n">
        <f aca="false">'OF - Dermatologia'!J12</f>
        <v>0</v>
      </c>
      <c r="J300" s="367" t="n">
        <f aca="false">'OF - Dermatologia'!K12</f>
        <v>1</v>
      </c>
      <c r="K300" s="465" t="str">
        <f aca="false">'OF - Dermatologia'!L12</f>
        <v>Atzori Laura</v>
      </c>
      <c r="L300" s="367" t="str">
        <f aca="false">'OF - Dermatologia'!M12</f>
        <v>II</v>
      </c>
      <c r="M300" s="367" t="str">
        <f aca="false">'OF - Dermatologia'!N12</f>
        <v>DSMSP</v>
      </c>
      <c r="N300" s="367" t="str">
        <f aca="false">'OF - Dermatologia'!O12</f>
        <v>DSMSP</v>
      </c>
    </row>
    <row r="301" customFormat="false" ht="13.8" hidden="false" customHeight="false" outlineLevel="0" collapsed="false">
      <c r="A301" s="464" t="str">
        <f aca="false">'OF - Dermatologia'!B9</f>
        <v>DERMATOLOGIA E VENEREOLOGIA</v>
      </c>
      <c r="B301" s="367" t="str">
        <f aca="false">'OF - Dermatologia'!C9</f>
        <v>I</v>
      </c>
      <c r="C301" s="464" t="str">
        <f aca="false">'OF - Dermatologia'!D9</f>
        <v>Medicina interna</v>
      </c>
      <c r="D301" s="367" t="str">
        <f aca="false">'OF - Dermatologia'!E9</f>
        <v>MED/09</v>
      </c>
      <c r="E301" s="464" t="str">
        <f aca="false">'OF - Dermatologia'!F9</f>
        <v>Tronco Comune</v>
      </c>
      <c r="F301" s="367" t="str">
        <f aca="false">'OF - Dermatologia'!G9</f>
        <v>A</v>
      </c>
      <c r="G301" s="367" t="n">
        <f aca="false">'OF - Dermatologia'!H9</f>
        <v>0</v>
      </c>
      <c r="H301" s="367" t="n">
        <f aca="false">'OF - Dermatologia'!I9</f>
        <v>0</v>
      </c>
      <c r="I301" s="367" t="n">
        <f aca="false">'OF - Dermatologia'!J9</f>
        <v>15</v>
      </c>
      <c r="J301" s="367" t="n">
        <f aca="false">'OF - Dermatologia'!K9</f>
        <v>15</v>
      </c>
      <c r="K301" s="464" t="str">
        <f aca="false">'OF - Dermatologia'!L9</f>
        <v>Vallebona Emilio</v>
      </c>
      <c r="L301" s="367" t="str">
        <f aca="false">'OF - Dermatologia'!M9</f>
        <v>SSN</v>
      </c>
      <c r="M301" s="367" t="str">
        <f aca="false">'OF - Dermatologia'!N9</f>
        <v>AOU-CA</v>
      </c>
      <c r="N301" s="367" t="str">
        <f aca="false">'OF - Dermatologia'!O9</f>
        <v>DSMSP</v>
      </c>
    </row>
    <row r="302" customFormat="false" ht="13.8" hidden="false" customHeight="false" outlineLevel="0" collapsed="false">
      <c r="A302" s="464" t="str">
        <f aca="false">'OF - Dermatologia'!B5</f>
        <v>DERMATOLOGIA E VENEREOLOGIA</v>
      </c>
      <c r="B302" s="367" t="str">
        <f aca="false">'OF - Dermatologia'!C5</f>
        <v>I</v>
      </c>
      <c r="C302" s="464" t="str">
        <f aca="false">'OF - Dermatologia'!D5</f>
        <v>Microbiologia</v>
      </c>
      <c r="D302" s="367" t="str">
        <f aca="false">'OF - Dermatologia'!E5</f>
        <v>MED/07</v>
      </c>
      <c r="E302" s="464" t="str">
        <f aca="false">'OF - Dermatologia'!F5</f>
        <v>Discipline Generali</v>
      </c>
      <c r="F302" s="367" t="str">
        <f aca="false">'OF - Dermatologia'!G5</f>
        <v>A</v>
      </c>
      <c r="G302" s="367" t="n">
        <f aca="false">'OF - Dermatologia'!H5</f>
        <v>8</v>
      </c>
      <c r="H302" s="367" t="n">
        <f aca="false">'OF - Dermatologia'!I5</f>
        <v>1</v>
      </c>
      <c r="I302" s="367" t="n">
        <f aca="false">'OF - Dermatologia'!J5</f>
        <v>0</v>
      </c>
      <c r="J302" s="367" t="n">
        <f aca="false">'OF - Dermatologia'!K5</f>
        <v>1</v>
      </c>
      <c r="K302" s="464" t="str">
        <f aca="false">'OF - Dermatologia'!L5</f>
        <v>Serra Corrado</v>
      </c>
      <c r="L302" s="367" t="str">
        <f aca="false">'OF - Dermatologia'!M5</f>
        <v>R</v>
      </c>
      <c r="M302" s="367" t="str">
        <f aca="false">'OF - Dermatologia'!N5</f>
        <v>DSMSP</v>
      </c>
      <c r="N302" s="367" t="str">
        <f aca="false">'OF - Dermatologia'!O5</f>
        <v>DSB</v>
      </c>
    </row>
    <row r="303" customFormat="false" ht="13.8" hidden="false" customHeight="false" outlineLevel="0" collapsed="false">
      <c r="A303" s="464" t="str">
        <f aca="false">'OF - Dermatologia'!B14</f>
        <v>DERMATOLOGIA E VENEREOLOGIA</v>
      </c>
      <c r="B303" s="367" t="str">
        <f aca="false">'OF - Dermatologia'!C14</f>
        <v>I</v>
      </c>
      <c r="C303" s="464" t="str">
        <f aca="false">'OF - Dermatologia'!D14</f>
        <v>MST</v>
      </c>
      <c r="D303" s="367" t="str">
        <f aca="false">'OF - Dermatologia'!E14</f>
        <v>MED/35</v>
      </c>
      <c r="E303" s="464" t="str">
        <f aca="false">'OF - Dermatologia'!F14</f>
        <v>Discipline Specifiche per la Tipologia</v>
      </c>
      <c r="F303" s="367" t="str">
        <f aca="false">'OF - Dermatologia'!G14</f>
        <v>B</v>
      </c>
      <c r="G303" s="367" t="n">
        <f aca="false">'OF - Dermatologia'!H14</f>
        <v>8</v>
      </c>
      <c r="H303" s="367" t="n">
        <f aca="false">'OF - Dermatologia'!I14</f>
        <v>1</v>
      </c>
      <c r="I303" s="367" t="n">
        <f aca="false">'OF - Dermatologia'!J14</f>
        <v>0</v>
      </c>
      <c r="J303" s="367" t="n">
        <f aca="false">'OF - Dermatologia'!K14</f>
        <v>1</v>
      </c>
      <c r="K303" s="464" t="str">
        <f aca="false">'OF - Dermatologia'!L14</f>
        <v>Atzori Laura</v>
      </c>
      <c r="L303" s="367" t="str">
        <f aca="false">'OF - Dermatologia'!M14</f>
        <v>II</v>
      </c>
      <c r="M303" s="367" t="str">
        <f aca="false">'OF - Dermatologia'!N14</f>
        <v>DSMSP</v>
      </c>
      <c r="N303" s="367" t="str">
        <f aca="false">'OF - Dermatologia'!O14</f>
        <v>DSMSP</v>
      </c>
    </row>
    <row r="304" customFormat="false" ht="13.8" hidden="false" customHeight="false" outlineLevel="0" collapsed="false">
      <c r="A304" s="464" t="str">
        <f aca="false">'OF - Dermatologia'!B8</f>
        <v>DERMATOLOGIA E VENEREOLOGIA</v>
      </c>
      <c r="B304" s="367" t="str">
        <f aca="false">'OF - Dermatologia'!C8</f>
        <v>I</v>
      </c>
      <c r="C304" s="464" t="str">
        <f aca="false">'OF - Dermatologia'!D8</f>
        <v>Patologia generale</v>
      </c>
      <c r="D304" s="367" t="str">
        <f aca="false">'OF - Dermatologia'!E8</f>
        <v>MED/04</v>
      </c>
      <c r="E304" s="464" t="str">
        <f aca="false">'OF - Dermatologia'!F8</f>
        <v>Discipline Generali</v>
      </c>
      <c r="F304" s="367" t="str">
        <f aca="false">'OF - Dermatologia'!G8</f>
        <v>A</v>
      </c>
      <c r="G304" s="367" t="n">
        <f aca="false">'OF - Dermatologia'!H8</f>
        <v>8</v>
      </c>
      <c r="H304" s="367" t="n">
        <f aca="false">'OF - Dermatologia'!I8</f>
        <v>1</v>
      </c>
      <c r="I304" s="367" t="n">
        <f aca="false">'OF - Dermatologia'!J8</f>
        <v>0</v>
      </c>
      <c r="J304" s="367" t="n">
        <f aca="false">'OF - Dermatologia'!K8</f>
        <v>1</v>
      </c>
      <c r="K304" s="464" t="str">
        <f aca="false">'OF - Dermatologia'!L8</f>
        <v>Perra Andrea</v>
      </c>
      <c r="L304" s="367" t="str">
        <f aca="false">'OF - Dermatologia'!M8</f>
        <v>II</v>
      </c>
      <c r="M304" s="367" t="str">
        <f aca="false">'OF - Dermatologia'!N8</f>
        <v>DSB</v>
      </c>
      <c r="N304" s="367" t="str">
        <f aca="false">'OF - Dermatologia'!O8</f>
        <v>DSB</v>
      </c>
    </row>
    <row r="305" customFormat="false" ht="13.8" hidden="false" customHeight="false" outlineLevel="0" collapsed="false">
      <c r="A305" s="464" t="str">
        <f aca="false">'OF - Dermatologia'!B19</f>
        <v>DERMATOLOGIA E VENEREOLOGIA</v>
      </c>
      <c r="B305" s="367" t="str">
        <f aca="false">'OF - Dermatologia'!C19</f>
        <v>II</v>
      </c>
      <c r="C305" s="464" t="str">
        <f aca="false">'OF - Dermatologia'!D19</f>
        <v>Allergologia dermatologica</v>
      </c>
      <c r="D305" s="367" t="str">
        <f aca="false">'OF - Dermatologia'!E19</f>
        <v>MED/35</v>
      </c>
      <c r="E305" s="464" t="str">
        <f aca="false">'OF - Dermatologia'!F19</f>
        <v>Discipline Specifiche per la Tipologia</v>
      </c>
      <c r="F305" s="367" t="str">
        <f aca="false">'OF - Dermatologia'!G19</f>
        <v>B</v>
      </c>
      <c r="G305" s="367" t="n">
        <f aca="false">'OF - Dermatologia'!H19</f>
        <v>0</v>
      </c>
      <c r="H305" s="367" t="n">
        <f aca="false">'OF - Dermatologia'!I19</f>
        <v>0</v>
      </c>
      <c r="I305" s="367" t="n">
        <f aca="false">'OF - Dermatologia'!J19</f>
        <v>2</v>
      </c>
      <c r="J305" s="367" t="n">
        <f aca="false">'OF - Dermatologia'!K19</f>
        <v>2</v>
      </c>
      <c r="K305" s="464" t="str">
        <f aca="false">'OF - Dermatologia'!L19</f>
        <v>Atzori Laura</v>
      </c>
      <c r="L305" s="367" t="str">
        <f aca="false">'OF - Dermatologia'!M19</f>
        <v>II</v>
      </c>
      <c r="M305" s="367" t="str">
        <f aca="false">'OF - Dermatologia'!N19</f>
        <v>DSMSP</v>
      </c>
      <c r="N305" s="367" t="str">
        <f aca="false">'OF - Dermatologia'!O19</f>
        <v>DSMSP</v>
      </c>
    </row>
    <row r="306" customFormat="false" ht="13.8" hidden="false" customHeight="false" outlineLevel="0" collapsed="false">
      <c r="A306" s="464" t="str">
        <f aca="false">'OF - Dermatologia'!B18</f>
        <v>DERMATOLOGIA E VENEREOLOGIA</v>
      </c>
      <c r="B306" s="367" t="str">
        <f aca="false">'OF - Dermatologia'!C18</f>
        <v>II</v>
      </c>
      <c r="C306" s="464" t="str">
        <f aca="false">'OF - Dermatologia'!D18</f>
        <v>Dermatologia clinica</v>
      </c>
      <c r="D306" s="367" t="str">
        <f aca="false">'OF - Dermatologia'!E18</f>
        <v>MED/35</v>
      </c>
      <c r="E306" s="464" t="str">
        <f aca="false">'OF - Dermatologia'!F18</f>
        <v>Discipline Specifiche per la Tipologia</v>
      </c>
      <c r="F306" s="367" t="str">
        <f aca="false">'OF - Dermatologia'!G18</f>
        <v>B</v>
      </c>
      <c r="G306" s="367" t="n">
        <f aca="false">'OF - Dermatologia'!H18</f>
        <v>48</v>
      </c>
      <c r="H306" s="367" t="n">
        <f aca="false">'OF - Dermatologia'!I18</f>
        <v>6</v>
      </c>
      <c r="I306" s="367" t="n">
        <f aca="false">'OF - Dermatologia'!J18</f>
        <v>39</v>
      </c>
      <c r="J306" s="367" t="n">
        <f aca="false">'OF - Dermatologia'!K18</f>
        <v>45</v>
      </c>
      <c r="K306" s="465" t="str">
        <f aca="false">'OF - Dermatologia'!L18</f>
        <v>Ferreli Caterina</v>
      </c>
      <c r="L306" s="367" t="str">
        <f aca="false">'OF - Dermatologia'!M18</f>
        <v>II</v>
      </c>
      <c r="M306" s="367" t="str">
        <f aca="false">'OF - Dermatologia'!N18</f>
        <v>DSMSP</v>
      </c>
      <c r="N306" s="367" t="str">
        <f aca="false">'OF - Dermatologia'!O18</f>
        <v>DSMSP</v>
      </c>
    </row>
    <row r="307" customFormat="false" ht="13.8" hidden="false" customHeight="false" outlineLevel="0" collapsed="false">
      <c r="A307" s="464" t="str">
        <f aca="false">'OF - Dermatologia'!B24</f>
        <v>DERMATOLOGIA E VENEREOLOGIA</v>
      </c>
      <c r="B307" s="367" t="str">
        <f aca="false">'OF - Dermatologia'!C24</f>
        <v>II</v>
      </c>
      <c r="C307" s="464" t="str">
        <f aca="false">'OF - Dermatologia'!D24</f>
        <v>Dermatologia pediatrica</v>
      </c>
      <c r="D307" s="367" t="str">
        <f aca="false">'OF - Dermatologia'!E24</f>
        <v>MED/35</v>
      </c>
      <c r="E307" s="464" t="str">
        <f aca="false">'OF - Dermatologia'!F24</f>
        <v>Discipline Specifiche per la Tipologia</v>
      </c>
      <c r="F307" s="367" t="str">
        <f aca="false">'OF - Dermatologia'!G24</f>
        <v>B</v>
      </c>
      <c r="G307" s="367" t="n">
        <f aca="false">'OF - Dermatologia'!H24</f>
        <v>0</v>
      </c>
      <c r="H307" s="367" t="n">
        <f aca="false">'OF - Dermatologia'!I24</f>
        <v>0</v>
      </c>
      <c r="I307" s="367" t="n">
        <f aca="false">'OF - Dermatologia'!J24</f>
        <v>1</v>
      </c>
      <c r="J307" s="367" t="n">
        <f aca="false">'OF - Dermatologia'!K24</f>
        <v>1</v>
      </c>
      <c r="K307" s="464" t="str">
        <f aca="false">'OF - Dermatologia'!L24</f>
        <v>Ferreli Caterina</v>
      </c>
      <c r="L307" s="367" t="str">
        <f aca="false">'OF - Dermatologia'!M24</f>
        <v>II</v>
      </c>
      <c r="M307" s="367" t="str">
        <f aca="false">'OF - Dermatologia'!N24</f>
        <v>DSMSP</v>
      </c>
      <c r="N307" s="367" t="str">
        <f aca="false">'OF - Dermatologia'!O24</f>
        <v>DSMSP</v>
      </c>
    </row>
    <row r="308" customFormat="false" ht="13.8" hidden="false" customHeight="false" outlineLevel="0" collapsed="false">
      <c r="A308" s="464" t="str">
        <f aca="false">'OF - Dermatologia'!B22</f>
        <v>DERMATOLOGIA E VENEREOLOGIA</v>
      </c>
      <c r="B308" s="367" t="str">
        <f aca="false">'OF - Dermatologia'!C22</f>
        <v>II</v>
      </c>
      <c r="C308" s="464" t="str">
        <f aca="false">'OF - Dermatologia'!D22</f>
        <v>Dermopatologia delle malattie infiammatorie</v>
      </c>
      <c r="D308" s="367" t="str">
        <f aca="false">'OF - Dermatologia'!E22</f>
        <v>MED/35</v>
      </c>
      <c r="E308" s="464" t="str">
        <f aca="false">'OF - Dermatologia'!F22</f>
        <v>Discipline Specifiche per la Tipologia</v>
      </c>
      <c r="F308" s="367" t="str">
        <f aca="false">'OF - Dermatologia'!G22</f>
        <v>B</v>
      </c>
      <c r="G308" s="367" t="n">
        <f aca="false">'OF - Dermatologia'!H22</f>
        <v>32</v>
      </c>
      <c r="H308" s="367" t="n">
        <f aca="false">'OF - Dermatologia'!I22</f>
        <v>4</v>
      </c>
      <c r="I308" s="367" t="n">
        <f aca="false">'OF - Dermatologia'!J22</f>
        <v>0</v>
      </c>
      <c r="J308" s="367" t="n">
        <f aca="false">'OF - Dermatologia'!K22</f>
        <v>4</v>
      </c>
      <c r="K308" s="465" t="str">
        <f aca="false">'OF - Dermatologia'!L22</f>
        <v>Ferreli Caterina</v>
      </c>
      <c r="L308" s="367" t="str">
        <f aca="false">'OF - Dermatologia'!M22</f>
        <v>II</v>
      </c>
      <c r="M308" s="367" t="str">
        <f aca="false">'OF - Dermatologia'!N22</f>
        <v>DSMSP</v>
      </c>
      <c r="N308" s="367" t="str">
        <f aca="false">'OF - Dermatologia'!O22</f>
        <v>DSMSP</v>
      </c>
    </row>
    <row r="309" customFormat="false" ht="13.8" hidden="false" customHeight="false" outlineLevel="0" collapsed="false">
      <c r="A309" s="464" t="str">
        <f aca="false">'OF - Dermatologia'!B27</f>
        <v>DERMATOLOGIA E VENEREOLOGIA</v>
      </c>
      <c r="B309" s="367" t="str">
        <f aca="false">'OF - Dermatologia'!C27</f>
        <v>II</v>
      </c>
      <c r="C309" s="464" t="str">
        <f aca="false">'OF - Dermatologia'!D27</f>
        <v>La cartella informatizzata</v>
      </c>
      <c r="D309" s="367" t="str">
        <f aca="false">'OF - Dermatologia'!E27</f>
        <v>INF/01</v>
      </c>
      <c r="E309" s="464" t="str">
        <f aca="false">'OF - Dermatologia'!F27</f>
        <v>Abilità Informatiche</v>
      </c>
      <c r="F309" s="367" t="str">
        <f aca="false">'OF - Dermatologia'!G27</f>
        <v>F</v>
      </c>
      <c r="G309" s="367" t="n">
        <f aca="false">'OF - Dermatologia'!H27</f>
        <v>8</v>
      </c>
      <c r="H309" s="367" t="n">
        <f aca="false">'OF - Dermatologia'!I27</f>
        <v>1</v>
      </c>
      <c r="I309" s="367" t="n">
        <f aca="false">'OF - Dermatologia'!J27</f>
        <v>0</v>
      </c>
      <c r="J309" s="367" t="n">
        <f aca="false">'OF - Dermatologia'!K27</f>
        <v>1</v>
      </c>
      <c r="K309" s="464" t="str">
        <f aca="false">'OF - Dermatologia'!L27</f>
        <v>Casanova Andrea</v>
      </c>
      <c r="L309" s="367" t="str">
        <f aca="false">'OF - Dermatologia'!M27</f>
        <v>R</v>
      </c>
      <c r="M309" s="367" t="str">
        <f aca="false">'OF - Dermatologia'!N27</f>
        <v>DMI</v>
      </c>
      <c r="N309" s="367" t="str">
        <f aca="false">'OF - Dermatologia'!O27</f>
        <v>DMI</v>
      </c>
    </row>
    <row r="310" customFormat="false" ht="13.8" hidden="false" customHeight="false" outlineLevel="0" collapsed="false">
      <c r="A310" s="464" t="str">
        <f aca="false">'OF - Dermatologia'!B23</f>
        <v>DERMATOLOGIA E VENEREOLOGIA</v>
      </c>
      <c r="B310" s="367" t="str">
        <f aca="false">'OF - Dermatologia'!C23</f>
        <v>II</v>
      </c>
      <c r="C310" s="464" t="str">
        <f aca="false">'OF - Dermatologia'!D23</f>
        <v>Laboratorio diagnostica</v>
      </c>
      <c r="D310" s="367" t="str">
        <f aca="false">'OF - Dermatologia'!E23</f>
        <v>MED/35</v>
      </c>
      <c r="E310" s="464" t="str">
        <f aca="false">'OF - Dermatologia'!F23</f>
        <v>Discipline Specifiche per la Tipologia</v>
      </c>
      <c r="F310" s="367" t="str">
        <f aca="false">'OF - Dermatologia'!G23</f>
        <v>B</v>
      </c>
      <c r="G310" s="367" t="n">
        <f aca="false">'OF - Dermatologia'!H23</f>
        <v>8</v>
      </c>
      <c r="H310" s="367" t="n">
        <f aca="false">'OF - Dermatologia'!I23</f>
        <v>1</v>
      </c>
      <c r="I310" s="367" t="n">
        <f aca="false">'OF - Dermatologia'!J23</f>
        <v>0</v>
      </c>
      <c r="J310" s="367" t="n">
        <f aca="false">'OF - Dermatologia'!K23</f>
        <v>1</v>
      </c>
      <c r="K310" s="464" t="str">
        <f aca="false">'OF - Dermatologia'!L23</f>
        <v>Ferreli Caterina</v>
      </c>
      <c r="L310" s="367" t="str">
        <f aca="false">'OF - Dermatologia'!M23</f>
        <v>II</v>
      </c>
      <c r="M310" s="367" t="str">
        <f aca="false">'OF - Dermatologia'!N23</f>
        <v>DSMSP</v>
      </c>
      <c r="N310" s="367" t="str">
        <f aca="false">'OF - Dermatologia'!O23</f>
        <v>DSMSP</v>
      </c>
    </row>
    <row r="311" customFormat="false" ht="13.8" hidden="false" customHeight="false" outlineLevel="0" collapsed="false">
      <c r="A311" s="464" t="str">
        <f aca="false">'OF - Dermatologia'!B28</f>
        <v>DERMATOLOGIA E VENEREOLOGIA</v>
      </c>
      <c r="B311" s="367" t="str">
        <f aca="false">'OF - Dermatologia'!C28</f>
        <v>II</v>
      </c>
      <c r="C311" s="464" t="str">
        <f aca="false">'OF - Dermatologia'!D28</f>
        <v>Lingua inglese</v>
      </c>
      <c r="D311" s="367" t="str">
        <f aca="false">'OF - Dermatologia'!E28</f>
        <v>INT</v>
      </c>
      <c r="E311" s="464" t="str">
        <f aca="false">'OF - Dermatologia'!F28</f>
        <v>Abilità Linguistiche</v>
      </c>
      <c r="F311" s="367" t="str">
        <f aca="false">'OF - Dermatologia'!G28</f>
        <v>F</v>
      </c>
      <c r="G311" s="367" t="n">
        <f aca="false">'OF - Dermatologia'!H28</f>
        <v>16</v>
      </c>
      <c r="H311" s="367" t="n">
        <f aca="false">'OF - Dermatologia'!I28</f>
        <v>2</v>
      </c>
      <c r="I311" s="367" t="n">
        <f aca="false">'OF - Dermatologia'!J28</f>
        <v>0</v>
      </c>
      <c r="J311" s="367" t="n">
        <f aca="false">'OF - Dermatologia'!K28</f>
        <v>2</v>
      </c>
      <c r="K311" s="464" t="str">
        <f aca="false">'OF - Dermatologia'!L28</f>
        <v>CLA</v>
      </c>
      <c r="L311" s="367" t="str">
        <f aca="false">'OF - Dermatologia'!M28</f>
        <v>N/A</v>
      </c>
      <c r="M311" s="367" t="str">
        <f aca="false">'OF - Dermatologia'!N28</f>
        <v>N/A</v>
      </c>
      <c r="N311" s="367" t="str">
        <f aca="false">'OF - Dermatologia'!O28</f>
        <v>N/A</v>
      </c>
    </row>
    <row r="312" customFormat="false" ht="13.8" hidden="false" customHeight="false" outlineLevel="0" collapsed="false">
      <c r="A312" s="464" t="str">
        <f aca="false">'OF - Dermatologia'!B26</f>
        <v>DERMATOLOGIA E VENEREOLOGIA</v>
      </c>
      <c r="B312" s="367" t="str">
        <f aca="false">'OF - Dermatologia'!C26</f>
        <v>II</v>
      </c>
      <c r="C312" s="464" t="str">
        <f aca="false">'OF - Dermatologia'!D26</f>
        <v>Malattie del sangue</v>
      </c>
      <c r="D312" s="367" t="str">
        <f aca="false">'OF - Dermatologia'!E26</f>
        <v>MED/15</v>
      </c>
      <c r="E312" s="464" t="str">
        <f aca="false">'OF - Dermatologia'!F26</f>
        <v>Discipline Affini o Integrative</v>
      </c>
      <c r="F312" s="367" t="str">
        <f aca="false">'OF - Dermatologia'!G26</f>
        <v>C</v>
      </c>
      <c r="G312" s="367" t="n">
        <f aca="false">'OF - Dermatologia'!H26</f>
        <v>0</v>
      </c>
      <c r="H312" s="367" t="n">
        <f aca="false">'OF - Dermatologia'!I26</f>
        <v>0</v>
      </c>
      <c r="I312" s="367" t="n">
        <f aca="false">'OF - Dermatologia'!J26</f>
        <v>1</v>
      </c>
      <c r="J312" s="367" t="n">
        <f aca="false">'OF - Dermatologia'!K26</f>
        <v>1</v>
      </c>
      <c r="K312" s="464" t="str">
        <f aca="false">'OF - Dermatologia'!L26</f>
        <v>La Nasa Giorgio</v>
      </c>
      <c r="L312" s="367" t="str">
        <f aca="false">'OF - Dermatologia'!M26</f>
        <v>I</v>
      </c>
      <c r="M312" s="367" t="str">
        <f aca="false">'OF - Dermatologia'!N26</f>
        <v>DSMSP</v>
      </c>
      <c r="N312" s="367" t="str">
        <f aca="false">'OF - Dermatologia'!O26</f>
        <v>DSMSP</v>
      </c>
    </row>
    <row r="313" customFormat="false" ht="13.8" hidden="false" customHeight="false" outlineLevel="0" collapsed="false">
      <c r="A313" s="464" t="str">
        <f aca="false">'OF - Dermatologia'!B25</f>
        <v>DERMATOLOGIA E VENEREOLOGIA</v>
      </c>
      <c r="B313" s="367" t="str">
        <f aca="false">'OF - Dermatologia'!C25</f>
        <v>II</v>
      </c>
      <c r="C313" s="464" t="str">
        <f aca="false">'OF - Dermatologia'!D25</f>
        <v>Malattie infettive</v>
      </c>
      <c r="D313" s="367" t="str">
        <f aca="false">'OF - Dermatologia'!E25</f>
        <v>MED/17</v>
      </c>
      <c r="E313" s="464" t="str">
        <f aca="false">'OF - Dermatologia'!F25</f>
        <v>Discipline Affini o Integrative</v>
      </c>
      <c r="F313" s="367" t="str">
        <f aca="false">'OF - Dermatologia'!G25</f>
        <v>C</v>
      </c>
      <c r="G313" s="367" t="n">
        <f aca="false">'OF - Dermatologia'!H25</f>
        <v>0</v>
      </c>
      <c r="H313" s="367" t="n">
        <f aca="false">'OF - Dermatologia'!I25</f>
        <v>0</v>
      </c>
      <c r="I313" s="367" t="n">
        <f aca="false">'OF - Dermatologia'!J25</f>
        <v>1</v>
      </c>
      <c r="J313" s="367" t="n">
        <f aca="false">'OF - Dermatologia'!K25</f>
        <v>1</v>
      </c>
      <c r="K313" s="464" t="str">
        <f aca="false">'OF - Dermatologia'!L25</f>
        <v>Chessa Luchino</v>
      </c>
      <c r="L313" s="367" t="str">
        <f aca="false">'OF - Dermatologia'!M25</f>
        <v>R</v>
      </c>
      <c r="M313" s="367" t="str">
        <f aca="false">'OF - Dermatologia'!N25</f>
        <v>DSMSP</v>
      </c>
      <c r="N313" s="367" t="str">
        <f aca="false">'OF - Dermatologia'!O25</f>
        <v>DSMSP</v>
      </c>
    </row>
    <row r="314" customFormat="false" ht="13.8" hidden="false" customHeight="false" outlineLevel="0" collapsed="false">
      <c r="A314" s="464" t="str">
        <f aca="false">'OF - Dermatologia'!B21</f>
        <v>DERMATOLOGIA E VENEREOLOGIA</v>
      </c>
      <c r="B314" s="367" t="str">
        <f aca="false">'OF - Dermatologia'!C21</f>
        <v>II</v>
      </c>
      <c r="C314" s="464" t="str">
        <f aca="false">'OF - Dermatologia'!D21</f>
        <v>Micologia dermatologica</v>
      </c>
      <c r="D314" s="367" t="str">
        <f aca="false">'OF - Dermatologia'!E21</f>
        <v>MED/35</v>
      </c>
      <c r="E314" s="464" t="str">
        <f aca="false">'OF - Dermatologia'!F21</f>
        <v>Discipline Specifiche per la Tipologia</v>
      </c>
      <c r="F314" s="367" t="str">
        <f aca="false">'OF - Dermatologia'!G21</f>
        <v>B</v>
      </c>
      <c r="G314" s="367" t="n">
        <f aca="false">'OF - Dermatologia'!H21</f>
        <v>0</v>
      </c>
      <c r="H314" s="367" t="n">
        <f aca="false">'OF - Dermatologia'!I21</f>
        <v>0</v>
      </c>
      <c r="I314" s="367" t="n">
        <f aca="false">'OF - Dermatologia'!J21</f>
        <v>1</v>
      </c>
      <c r="J314" s="367" t="n">
        <f aca="false">'OF - Dermatologia'!K21</f>
        <v>1</v>
      </c>
      <c r="K314" s="464" t="str">
        <f aca="false">'OF - Dermatologia'!L21</f>
        <v>Atzori Laura</v>
      </c>
      <c r="L314" s="367" t="str">
        <f aca="false">'OF - Dermatologia'!M21</f>
        <v>II</v>
      </c>
      <c r="M314" s="367" t="str">
        <f aca="false">'OF - Dermatologia'!N21</f>
        <v>DSMSP</v>
      </c>
      <c r="N314" s="367" t="str">
        <f aca="false">'OF - Dermatologia'!O21</f>
        <v>DSMSP</v>
      </c>
    </row>
    <row r="315" customFormat="false" ht="13.8" hidden="false" customHeight="false" outlineLevel="0" collapsed="false">
      <c r="A315" s="464" t="str">
        <f aca="false">'OF - Dermatologia'!B20</f>
        <v>DERMATOLOGIA E VENEREOLOGIA</v>
      </c>
      <c r="B315" s="367" t="str">
        <f aca="false">'OF - Dermatologia'!C20</f>
        <v>II</v>
      </c>
      <c r="C315" s="464" t="str">
        <f aca="false">'OF - Dermatologia'!D20</f>
        <v>Oncologia dermatologica</v>
      </c>
      <c r="D315" s="367" t="str">
        <f aca="false">'OF - Dermatologia'!E20</f>
        <v>MED/35</v>
      </c>
      <c r="E315" s="464" t="str">
        <f aca="false">'OF - Dermatologia'!F20</f>
        <v>Discipline Specifiche per la Tipologia</v>
      </c>
      <c r="F315" s="367" t="str">
        <f aca="false">'OF - Dermatologia'!G20</f>
        <v>B</v>
      </c>
      <c r="G315" s="367" t="n">
        <f aca="false">'OF - Dermatologia'!H20</f>
        <v>8</v>
      </c>
      <c r="H315" s="367" t="n">
        <f aca="false">'OF - Dermatologia'!I20</f>
        <v>1</v>
      </c>
      <c r="I315" s="367" t="n">
        <f aca="false">'OF - Dermatologia'!J20</f>
        <v>0</v>
      </c>
      <c r="J315" s="367" t="n">
        <f aca="false">'OF - Dermatologia'!K20</f>
        <v>1</v>
      </c>
      <c r="K315" s="464" t="str">
        <f aca="false">'OF - Dermatologia'!L20</f>
        <v>Atzori Laura</v>
      </c>
      <c r="L315" s="367" t="str">
        <f aca="false">'OF - Dermatologia'!M20</f>
        <v>II</v>
      </c>
      <c r="M315" s="367" t="str">
        <f aca="false">'OF - Dermatologia'!N20</f>
        <v>DSMSP</v>
      </c>
      <c r="N315" s="367" t="str">
        <f aca="false">'OF - Dermatologia'!O20</f>
        <v>DSMSP</v>
      </c>
    </row>
    <row r="316" customFormat="false" ht="13.8" hidden="false" customHeight="false" outlineLevel="0" collapsed="false">
      <c r="A316" s="464" t="str">
        <f aca="false">'OF - Dermatologia'!B39</f>
        <v>DERMATOLOGIA E VENEREOLOGIA</v>
      </c>
      <c r="B316" s="367" t="str">
        <f aca="false">'OF - Dermatologia'!C39</f>
        <v>III</v>
      </c>
      <c r="C316" s="464" t="str">
        <f aca="false">'OF - Dermatologia'!D39</f>
        <v>Chirurgia generale</v>
      </c>
      <c r="D316" s="367" t="str">
        <f aca="false">'OF - Dermatologia'!E39</f>
        <v>MED/18</v>
      </c>
      <c r="E316" s="464" t="str">
        <f aca="false">'OF - Dermatologia'!F39</f>
        <v>Discipline Affini o Integrative</v>
      </c>
      <c r="F316" s="367" t="str">
        <f aca="false">'OF - Dermatologia'!G39</f>
        <v>C</v>
      </c>
      <c r="G316" s="367" t="n">
        <f aca="false">'OF - Dermatologia'!H39</f>
        <v>8</v>
      </c>
      <c r="H316" s="367" t="n">
        <f aca="false">'OF - Dermatologia'!I39</f>
        <v>1</v>
      </c>
      <c r="I316" s="367" t="n">
        <f aca="false">'OF - Dermatologia'!J39</f>
        <v>0</v>
      </c>
      <c r="J316" s="367" t="n">
        <f aca="false">'OF - Dermatologia'!K39</f>
        <v>1</v>
      </c>
      <c r="K316" s="464" t="str">
        <f aca="false">'OF - Dermatologia'!L39</f>
        <v>Calò Pietro Giorgio</v>
      </c>
      <c r="L316" s="367" t="str">
        <f aca="false">'OF - Dermatologia'!M39</f>
        <v>I</v>
      </c>
      <c r="M316" s="367" t="str">
        <f aca="false">'OF - Dermatologia'!N39</f>
        <v>DSC</v>
      </c>
      <c r="N316" s="367" t="str">
        <f aca="false">'OF - Dermatologia'!O39</f>
        <v>DSC</v>
      </c>
    </row>
    <row r="317" customFormat="false" ht="13.8" hidden="false" customHeight="false" outlineLevel="0" collapsed="false">
      <c r="A317" s="464" t="str">
        <f aca="false">'OF - Dermatologia'!B40</f>
        <v>DERMATOLOGIA E VENEREOLOGIA</v>
      </c>
      <c r="B317" s="367" t="str">
        <f aca="false">'OF - Dermatologia'!C40</f>
        <v>III</v>
      </c>
      <c r="C317" s="464" t="str">
        <f aca="false">'OF - Dermatologia'!D40</f>
        <v>Chirurgia plastica</v>
      </c>
      <c r="D317" s="367" t="str">
        <f aca="false">'OF - Dermatologia'!E40</f>
        <v>MED/19</v>
      </c>
      <c r="E317" s="464" t="str">
        <f aca="false">'OF - Dermatologia'!F40</f>
        <v>Discipline Affini o Integrative</v>
      </c>
      <c r="F317" s="367" t="str">
        <f aca="false">'OF - Dermatologia'!G40</f>
        <v>C</v>
      </c>
      <c r="G317" s="367" t="n">
        <f aca="false">'OF - Dermatologia'!H40</f>
        <v>8</v>
      </c>
      <c r="H317" s="367" t="n">
        <f aca="false">'OF - Dermatologia'!I40</f>
        <v>1</v>
      </c>
      <c r="I317" s="367" t="n">
        <f aca="false">'OF - Dermatologia'!J40</f>
        <v>0</v>
      </c>
      <c r="J317" s="367" t="n">
        <f aca="false">'OF - Dermatologia'!K40</f>
        <v>1</v>
      </c>
      <c r="K317" s="464" t="str">
        <f aca="false">'OF - Dermatologia'!L40</f>
        <v>Figus Andrea</v>
      </c>
      <c r="L317" s="367" t="str">
        <f aca="false">'OF - Dermatologia'!M40</f>
        <v>I</v>
      </c>
      <c r="M317" s="367" t="str">
        <f aca="false">'OF - Dermatologia'!N40</f>
        <v>DSC</v>
      </c>
      <c r="N317" s="367" t="str">
        <f aca="false">'OF - Dermatologia'!O40</f>
        <v>DSC</v>
      </c>
    </row>
    <row r="318" customFormat="false" ht="13.8" hidden="false" customHeight="false" outlineLevel="0" collapsed="false">
      <c r="A318" s="464" t="str">
        <f aca="false">'OF - Dermatologia'!B37</f>
        <v>DERMATOLOGIA E VENEREOLOGIA</v>
      </c>
      <c r="B318" s="367" t="str">
        <f aca="false">'OF - Dermatologia'!C37</f>
        <v>III</v>
      </c>
      <c r="C318" s="464" t="str">
        <f aca="false">'OF - Dermatologia'!D37</f>
        <v>Cosmetologia</v>
      </c>
      <c r="D318" s="367" t="str">
        <f aca="false">'OF - Dermatologia'!E37</f>
        <v>MED/35</v>
      </c>
      <c r="E318" s="464" t="str">
        <f aca="false">'OF - Dermatologia'!F37</f>
        <v>Discipline Specifiche per la Tipologia</v>
      </c>
      <c r="F318" s="367" t="str">
        <f aca="false">'OF - Dermatologia'!G37</f>
        <v>B</v>
      </c>
      <c r="G318" s="367" t="n">
        <f aca="false">'OF - Dermatologia'!H37</f>
        <v>16</v>
      </c>
      <c r="H318" s="367" t="n">
        <f aca="false">'OF - Dermatologia'!I37</f>
        <v>2</v>
      </c>
      <c r="I318" s="367" t="n">
        <f aca="false">'OF - Dermatologia'!J37</f>
        <v>0</v>
      </c>
      <c r="J318" s="367" t="n">
        <f aca="false">'OF - Dermatologia'!K37</f>
        <v>2</v>
      </c>
      <c r="K318" s="464" t="str">
        <f aca="false">'OF - Dermatologia'!L37</f>
        <v>Atzori Laura</v>
      </c>
      <c r="L318" s="367" t="str">
        <f aca="false">'OF - Dermatologia'!M37</f>
        <v>II</v>
      </c>
      <c r="M318" s="367" t="str">
        <f aca="false">'OF - Dermatologia'!N37</f>
        <v>DSMSP</v>
      </c>
      <c r="N318" s="367" t="str">
        <f aca="false">'OF - Dermatologia'!O37</f>
        <v>DSMSP</v>
      </c>
    </row>
    <row r="319" customFormat="false" ht="13.8" hidden="false" customHeight="false" outlineLevel="0" collapsed="false">
      <c r="A319" s="464" t="str">
        <f aca="false">'OF - Dermatologia'!B32</f>
        <v>DERMATOLOGIA E VENEREOLOGIA</v>
      </c>
      <c r="B319" s="367" t="str">
        <f aca="false">'OF - Dermatologia'!C32</f>
        <v>III</v>
      </c>
      <c r="C319" s="464" t="str">
        <f aca="false">'OF - Dermatologia'!D32</f>
        <v>Dermatologia clinica</v>
      </c>
      <c r="D319" s="367" t="str">
        <f aca="false">'OF - Dermatologia'!E32</f>
        <v>MED/35</v>
      </c>
      <c r="E319" s="464" t="str">
        <f aca="false">'OF - Dermatologia'!F32</f>
        <v>Discipline Specifiche per la Tipologia</v>
      </c>
      <c r="F319" s="367" t="str">
        <f aca="false">'OF - Dermatologia'!G32</f>
        <v>B</v>
      </c>
      <c r="G319" s="367" t="n">
        <f aca="false">'OF - Dermatologia'!H32</f>
        <v>48</v>
      </c>
      <c r="H319" s="367" t="n">
        <f aca="false">'OF - Dermatologia'!I32</f>
        <v>6</v>
      </c>
      <c r="I319" s="367" t="n">
        <f aca="false">'OF - Dermatologia'!J32</f>
        <v>39</v>
      </c>
      <c r="J319" s="367" t="n">
        <f aca="false">'OF - Dermatologia'!K32</f>
        <v>45</v>
      </c>
      <c r="K319" s="465" t="str">
        <f aca="false">'OF - Dermatologia'!L32</f>
        <v>Atzori Laura</v>
      </c>
      <c r="L319" s="367" t="str">
        <f aca="false">'OF - Dermatologia'!M32</f>
        <v>II</v>
      </c>
      <c r="M319" s="367" t="str">
        <f aca="false">'OF - Dermatologia'!N32</f>
        <v>DSMSP</v>
      </c>
      <c r="N319" s="367" t="str">
        <f aca="false">'OF - Dermatologia'!O32</f>
        <v>DSMSP</v>
      </c>
    </row>
    <row r="320" customFormat="false" ht="13.8" hidden="false" customHeight="false" outlineLevel="0" collapsed="false">
      <c r="A320" s="464" t="str">
        <f aca="false">'OF - Dermatologia'!B33</f>
        <v>DERMATOLOGIA E VENEREOLOGIA</v>
      </c>
      <c r="B320" s="367" t="str">
        <f aca="false">'OF - Dermatologia'!C33</f>
        <v>III</v>
      </c>
      <c r="C320" s="464" t="str">
        <f aca="false">'OF - Dermatologia'!D33</f>
        <v>Dermatologia tropicale</v>
      </c>
      <c r="D320" s="367" t="str">
        <f aca="false">'OF - Dermatologia'!E33</f>
        <v>MED/35</v>
      </c>
      <c r="E320" s="464" t="str">
        <f aca="false">'OF - Dermatologia'!F33</f>
        <v>Discipline Specifiche per la Tipologia</v>
      </c>
      <c r="F320" s="367" t="str">
        <f aca="false">'OF - Dermatologia'!G33</f>
        <v>B</v>
      </c>
      <c r="G320" s="367" t="n">
        <f aca="false">'OF - Dermatologia'!H33</f>
        <v>16</v>
      </c>
      <c r="H320" s="367" t="n">
        <f aca="false">'OF - Dermatologia'!I33</f>
        <v>2</v>
      </c>
      <c r="I320" s="367" t="n">
        <f aca="false">'OF - Dermatologia'!J33</f>
        <v>0</v>
      </c>
      <c r="J320" s="367" t="n">
        <f aca="false">'OF - Dermatologia'!K33</f>
        <v>2</v>
      </c>
      <c r="K320" s="464" t="str">
        <f aca="false">'OF - Dermatologia'!L33</f>
        <v>Ferreli Caterina</v>
      </c>
      <c r="L320" s="367" t="str">
        <f aca="false">'OF - Dermatologia'!M33</f>
        <v>II</v>
      </c>
      <c r="M320" s="367" t="str">
        <f aca="false">'OF - Dermatologia'!N33</f>
        <v>DSMSP</v>
      </c>
      <c r="N320" s="367" t="str">
        <f aca="false">'OF - Dermatologia'!O33</f>
        <v>DSMSP</v>
      </c>
    </row>
    <row r="321" customFormat="false" ht="13.8" hidden="false" customHeight="false" outlineLevel="0" collapsed="false">
      <c r="A321" s="464" t="str">
        <f aca="false">'OF - Dermatologia'!B36</f>
        <v>DERMATOLOGIA E VENEREOLOGIA</v>
      </c>
      <c r="B321" s="367" t="str">
        <f aca="false">'OF - Dermatologia'!C36</f>
        <v>III</v>
      </c>
      <c r="C321" s="464" t="str">
        <f aca="false">'OF - Dermatologia'!D36</f>
        <v>Dermopatologia delle malattie neoplastiche</v>
      </c>
      <c r="D321" s="367" t="str">
        <f aca="false">'OF - Dermatologia'!E36</f>
        <v>MED/35</v>
      </c>
      <c r="E321" s="464" t="str">
        <f aca="false">'OF - Dermatologia'!F36</f>
        <v>Discipline Specifiche per la Tipologia</v>
      </c>
      <c r="F321" s="367" t="str">
        <f aca="false">'OF - Dermatologia'!G36</f>
        <v>B</v>
      </c>
      <c r="G321" s="367" t="n">
        <f aca="false">'OF - Dermatologia'!H36</f>
        <v>16</v>
      </c>
      <c r="H321" s="367" t="n">
        <f aca="false">'OF - Dermatologia'!I36</f>
        <v>2</v>
      </c>
      <c r="I321" s="367" t="n">
        <f aca="false">'OF - Dermatologia'!J36</f>
        <v>0</v>
      </c>
      <c r="J321" s="367" t="n">
        <f aca="false">'OF - Dermatologia'!K36</f>
        <v>2</v>
      </c>
      <c r="K321" s="465" t="str">
        <f aca="false">'OF - Dermatologia'!L36</f>
        <v>Ferreli Caterina</v>
      </c>
      <c r="L321" s="367" t="str">
        <f aca="false">'OF - Dermatologia'!M36</f>
        <v>II</v>
      </c>
      <c r="M321" s="367" t="str">
        <f aca="false">'OF - Dermatologia'!N36</f>
        <v>DSMSP</v>
      </c>
      <c r="N321" s="367" t="str">
        <f aca="false">'OF - Dermatologia'!O36</f>
        <v>DSMSP</v>
      </c>
    </row>
    <row r="322" customFormat="false" ht="13.8" hidden="false" customHeight="false" outlineLevel="0" collapsed="false">
      <c r="A322" s="464" t="str">
        <f aca="false">'OF - Dermatologia'!B38</f>
        <v>DERMATOLOGIA E VENEREOLOGIA</v>
      </c>
      <c r="B322" s="367" t="str">
        <f aca="false">'OF - Dermatologia'!C38</f>
        <v>III</v>
      </c>
      <c r="C322" s="464" t="str">
        <f aca="false">'OF - Dermatologia'!D38</f>
        <v>Endocrinologia</v>
      </c>
      <c r="D322" s="367" t="str">
        <f aca="false">'OF - Dermatologia'!E38</f>
        <v>MED/13</v>
      </c>
      <c r="E322" s="464" t="str">
        <f aca="false">'OF - Dermatologia'!F38</f>
        <v>Discipline Affini o Integrative</v>
      </c>
      <c r="F322" s="367" t="str">
        <f aca="false">'OF - Dermatologia'!G38</f>
        <v>C</v>
      </c>
      <c r="G322" s="367" t="n">
        <f aca="false">'OF - Dermatologia'!H38</f>
        <v>8</v>
      </c>
      <c r="H322" s="367" t="n">
        <f aca="false">'OF - Dermatologia'!I38</f>
        <v>1</v>
      </c>
      <c r="I322" s="367" t="n">
        <f aca="false">'OF - Dermatologia'!J38</f>
        <v>0</v>
      </c>
      <c r="J322" s="367" t="n">
        <f aca="false">'OF - Dermatologia'!K38</f>
        <v>1</v>
      </c>
      <c r="K322" s="464" t="str">
        <f aca="false">'OF - Dermatologia'!L38</f>
        <v>Loviselli Andrea</v>
      </c>
      <c r="L322" s="367" t="str">
        <f aca="false">'OF - Dermatologia'!M38</f>
        <v>II</v>
      </c>
      <c r="M322" s="367" t="str">
        <f aca="false">'OF - Dermatologia'!N38</f>
        <v>DSMSP</v>
      </c>
      <c r="N322" s="367" t="str">
        <f aca="false">'OF - Dermatologia'!O38</f>
        <v>DSMSP</v>
      </c>
    </row>
    <row r="323" customFormat="false" ht="13.8" hidden="false" customHeight="false" outlineLevel="0" collapsed="false">
      <c r="A323" s="464" t="str">
        <f aca="false">'OF - Dermatologia'!B41</f>
        <v>DERMATOLOGIA E VENEREOLOGIA</v>
      </c>
      <c r="B323" s="367" t="str">
        <f aca="false">'OF - Dermatologia'!C41</f>
        <v>III</v>
      </c>
      <c r="C323" s="464" t="str">
        <f aca="false">'OF - Dermatologia'!D41</f>
        <v>Lingua inglese</v>
      </c>
      <c r="D323" s="367" t="str">
        <f aca="false">'OF - Dermatologia'!E41</f>
        <v>INT</v>
      </c>
      <c r="E323" s="464" t="str">
        <f aca="false">'OF - Dermatologia'!F41</f>
        <v>Abilità Linguistiche</v>
      </c>
      <c r="F323" s="367" t="str">
        <f aca="false">'OF - Dermatologia'!G41</f>
        <v>F</v>
      </c>
      <c r="G323" s="367" t="n">
        <f aca="false">'OF - Dermatologia'!H41</f>
        <v>8</v>
      </c>
      <c r="H323" s="367" t="n">
        <f aca="false">'OF - Dermatologia'!I41</f>
        <v>1</v>
      </c>
      <c r="I323" s="367" t="n">
        <f aca="false">'OF - Dermatologia'!J41</f>
        <v>0</v>
      </c>
      <c r="J323" s="367" t="n">
        <f aca="false">'OF - Dermatologia'!K41</f>
        <v>1</v>
      </c>
      <c r="K323" s="464" t="str">
        <f aca="false">'OF - Dermatologia'!L41</f>
        <v>CLA</v>
      </c>
      <c r="L323" s="367" t="str">
        <f aca="false">'OF - Dermatologia'!M41</f>
        <v>N/A</v>
      </c>
      <c r="M323" s="367" t="str">
        <f aca="false">'OF - Dermatologia'!N41</f>
        <v>N/A</v>
      </c>
      <c r="N323" s="367" t="str">
        <f aca="false">'OF - Dermatologia'!O41</f>
        <v>N/A</v>
      </c>
    </row>
    <row r="324" customFormat="false" ht="13.8" hidden="false" customHeight="false" outlineLevel="0" collapsed="false">
      <c r="A324" s="464" t="str">
        <f aca="false">'OF - Dermatologia'!B42</f>
        <v>DERMATOLOGIA E VENEREOLOGIA</v>
      </c>
      <c r="B324" s="367" t="str">
        <f aca="false">'OF - Dermatologia'!C42</f>
        <v>III</v>
      </c>
      <c r="C324" s="464" t="str">
        <f aca="false">'OF - Dermatologia'!D42</f>
        <v>Relazione medico-paziente</v>
      </c>
      <c r="D324" s="367" t="str">
        <f aca="false">'OF - Dermatologia'!E42</f>
        <v>MED/43</v>
      </c>
      <c r="E324" s="464" t="str">
        <f aca="false">'OF - Dermatologia'!F42</f>
        <v>Abilità' Relazionali</v>
      </c>
      <c r="F324" s="367" t="str">
        <f aca="false">'OF - Dermatologia'!G42</f>
        <v>F</v>
      </c>
      <c r="G324" s="367" t="n">
        <f aca="false">'OF - Dermatologia'!H42</f>
        <v>8</v>
      </c>
      <c r="H324" s="367" t="n">
        <f aca="false">'OF - Dermatologia'!I42</f>
        <v>1</v>
      </c>
      <c r="I324" s="367" t="n">
        <f aca="false">'OF - Dermatologia'!J42</f>
        <v>0</v>
      </c>
      <c r="J324" s="367" t="n">
        <f aca="false">'OF - Dermatologia'!K42</f>
        <v>1</v>
      </c>
      <c r="K324" s="464" t="str">
        <f aca="false">'OF - Dermatologia'!L42</f>
        <v>Demontis Roberto</v>
      </c>
      <c r="L324" s="367" t="str">
        <f aca="false">'OF - Dermatologia'!M42</f>
        <v>II</v>
      </c>
      <c r="M324" s="367" t="str">
        <f aca="false">'OF - Dermatologia'!N42</f>
        <v>DSMSP</v>
      </c>
      <c r="N324" s="367" t="str">
        <f aca="false">'OF - Dermatologia'!O42</f>
        <v>DSMSP</v>
      </c>
    </row>
    <row r="325" customFormat="false" ht="13.8" hidden="false" customHeight="false" outlineLevel="0" collapsed="false">
      <c r="A325" s="464" t="str">
        <f aca="false">'OF - Dermatologia'!B34</f>
        <v>DERMATOLOGIA E VENEREOLOGIA</v>
      </c>
      <c r="B325" s="367" t="str">
        <f aca="false">'OF - Dermatologia'!C34</f>
        <v>III</v>
      </c>
      <c r="C325" s="464" t="str">
        <f aca="false">'OF - Dermatologia'!D34</f>
        <v>Tecniche di chirurgia dermatologica</v>
      </c>
      <c r="D325" s="367" t="str">
        <f aca="false">'OF - Dermatologia'!E34</f>
        <v>MED/35</v>
      </c>
      <c r="E325" s="464" t="str">
        <f aca="false">'OF - Dermatologia'!F34</f>
        <v>Discipline Specifiche per la Tipologia</v>
      </c>
      <c r="F325" s="367" t="str">
        <f aca="false">'OF - Dermatologia'!G34</f>
        <v>B</v>
      </c>
      <c r="G325" s="367" t="n">
        <f aca="false">'OF - Dermatologia'!H34</f>
        <v>0</v>
      </c>
      <c r="H325" s="367" t="n">
        <f aca="false">'OF - Dermatologia'!I34</f>
        <v>0</v>
      </c>
      <c r="I325" s="367" t="n">
        <f aca="false">'OF - Dermatologia'!J34</f>
        <v>1</v>
      </c>
      <c r="J325" s="367" t="n">
        <f aca="false">'OF - Dermatologia'!K34</f>
        <v>1</v>
      </c>
      <c r="K325" s="464" t="str">
        <f aca="false">'OF - Dermatologia'!L34</f>
        <v>Atzori Laura</v>
      </c>
      <c r="L325" s="367" t="str">
        <f aca="false">'OF - Dermatologia'!M34</f>
        <v>II</v>
      </c>
      <c r="M325" s="367" t="str">
        <f aca="false">'OF - Dermatologia'!N34</f>
        <v>DSMSP</v>
      </c>
      <c r="N325" s="367" t="str">
        <f aca="false">'OF - Dermatologia'!O34</f>
        <v>DSMSP</v>
      </c>
    </row>
    <row r="326" customFormat="false" ht="13.8" hidden="false" customHeight="false" outlineLevel="0" collapsed="false">
      <c r="A326" s="464" t="str">
        <f aca="false">'OF - Dermatologia'!B35</f>
        <v>DERMATOLOGIA E VENEREOLOGIA</v>
      </c>
      <c r="B326" s="367" t="str">
        <f aca="false">'OF - Dermatologia'!C35</f>
        <v>III</v>
      </c>
      <c r="C326" s="464" t="str">
        <f aca="false">'OF - Dermatologia'!D35</f>
        <v>Terapia clinica</v>
      </c>
      <c r="D326" s="367" t="str">
        <f aca="false">'OF - Dermatologia'!E35</f>
        <v>MED/35</v>
      </c>
      <c r="E326" s="464" t="str">
        <f aca="false">'OF - Dermatologia'!F35</f>
        <v>Discipline Specifiche per la Tipologia</v>
      </c>
      <c r="F326" s="367" t="str">
        <f aca="false">'OF - Dermatologia'!G35</f>
        <v>B</v>
      </c>
      <c r="G326" s="367" t="n">
        <f aca="false">'OF - Dermatologia'!H35</f>
        <v>24</v>
      </c>
      <c r="H326" s="367" t="n">
        <f aca="false">'OF - Dermatologia'!I35</f>
        <v>3</v>
      </c>
      <c r="I326" s="367" t="n">
        <f aca="false">'OF - Dermatologia'!J35</f>
        <v>0</v>
      </c>
      <c r="J326" s="367" t="n">
        <f aca="false">'OF - Dermatologia'!K35</f>
        <v>3</v>
      </c>
      <c r="K326" s="465" t="str">
        <f aca="false">'OF - Dermatologia'!L35</f>
        <v>Atzori Laura</v>
      </c>
      <c r="L326" s="367" t="str">
        <f aca="false">'OF - Dermatologia'!M35</f>
        <v>II</v>
      </c>
      <c r="M326" s="367" t="str">
        <f aca="false">'OF - Dermatologia'!N35</f>
        <v>DSMSP</v>
      </c>
      <c r="N326" s="367" t="str">
        <f aca="false">'OF - Dermatologia'!O35</f>
        <v>DSMSP</v>
      </c>
    </row>
    <row r="327" customFormat="false" ht="13.8" hidden="false" customHeight="false" outlineLevel="0" collapsed="false">
      <c r="A327" s="464" t="str">
        <f aca="false">'OF - Dermatologia'!B46</f>
        <v>DERMATOLOGIA E VENEREOLOGIA</v>
      </c>
      <c r="B327" s="367" t="str">
        <f aca="false">'OF - Dermatologia'!C46</f>
        <v>IV</v>
      </c>
      <c r="C327" s="464" t="str">
        <f aca="false">'OF - Dermatologia'!D46</f>
        <v>Dermatologia clinica</v>
      </c>
      <c r="D327" s="367" t="str">
        <f aca="false">'OF - Dermatologia'!E46</f>
        <v>MED/35</v>
      </c>
      <c r="E327" s="464" t="str">
        <f aca="false">'OF - Dermatologia'!F46</f>
        <v>Discipline Specifiche per la Tipologia</v>
      </c>
      <c r="F327" s="367" t="str">
        <f aca="false">'OF - Dermatologia'!G46</f>
        <v>B</v>
      </c>
      <c r="G327" s="367" t="n">
        <f aca="false">'OF - Dermatologia'!H46</f>
        <v>16</v>
      </c>
      <c r="H327" s="367" t="n">
        <f aca="false">'OF - Dermatologia'!I46</f>
        <v>2</v>
      </c>
      <c r="I327" s="367" t="n">
        <f aca="false">'OF - Dermatologia'!J46</f>
        <v>40</v>
      </c>
      <c r="J327" s="367" t="n">
        <f aca="false">'OF - Dermatologia'!K46</f>
        <v>42</v>
      </c>
      <c r="K327" s="465" t="str">
        <f aca="false">'OF - Dermatologia'!L46</f>
        <v>Ferreli Caterina</v>
      </c>
      <c r="L327" s="367" t="str">
        <f aca="false">'OF - Dermatologia'!M46</f>
        <v>II</v>
      </c>
      <c r="M327" s="367" t="str">
        <f aca="false">'OF - Dermatologia'!N46</f>
        <v>DSMSP</v>
      </c>
      <c r="N327" s="367" t="str">
        <f aca="false">'OF - Dermatologia'!O46</f>
        <v>DSMSP</v>
      </c>
    </row>
    <row r="328" customFormat="false" ht="13.8" hidden="false" customHeight="false" outlineLevel="0" collapsed="false">
      <c r="A328" s="464" t="str">
        <f aca="false">'OF - Dermatologia'!B47</f>
        <v>DERMATOLOGIA E VENEREOLOGIA</v>
      </c>
      <c r="B328" s="367" t="str">
        <f aca="false">'OF - Dermatologia'!C47</f>
        <v>IV</v>
      </c>
      <c r="C328" s="464" t="str">
        <f aca="false">'OF - Dermatologia'!D47</f>
        <v>Emergenze dermatologiche</v>
      </c>
      <c r="D328" s="367" t="str">
        <f aca="false">'OF - Dermatologia'!E47</f>
        <v>MED/35</v>
      </c>
      <c r="E328" s="464" t="str">
        <f aca="false">'OF - Dermatologia'!F47</f>
        <v>Discipline Specifiche per la Tipologia</v>
      </c>
      <c r="F328" s="367" t="str">
        <f aca="false">'OF - Dermatologia'!G47</f>
        <v>B</v>
      </c>
      <c r="G328" s="367" t="n">
        <f aca="false">'OF - Dermatologia'!H47</f>
        <v>8</v>
      </c>
      <c r="H328" s="367" t="n">
        <f aca="false">'OF - Dermatologia'!I47</f>
        <v>1</v>
      </c>
      <c r="I328" s="367" t="n">
        <f aca="false">'OF - Dermatologia'!J47</f>
        <v>1</v>
      </c>
      <c r="J328" s="367" t="n">
        <f aca="false">'OF - Dermatologia'!K47</f>
        <v>2</v>
      </c>
      <c r="K328" s="464" t="str">
        <f aca="false">'OF - Dermatologia'!L47</f>
        <v>Atzori Laura</v>
      </c>
      <c r="L328" s="367" t="str">
        <f aca="false">'OF - Dermatologia'!M47</f>
        <v>II</v>
      </c>
      <c r="M328" s="367" t="str">
        <f aca="false">'OF - Dermatologia'!N47</f>
        <v>DSMSP</v>
      </c>
      <c r="N328" s="367" t="str">
        <f aca="false">'OF - Dermatologia'!O47</f>
        <v>DSMSP</v>
      </c>
    </row>
    <row r="329" customFormat="false" ht="13.8" hidden="false" customHeight="false" outlineLevel="0" collapsed="false">
      <c r="A329" s="464" t="str">
        <f aca="false">'OF - Dermatologia'!B48</f>
        <v>DERMATOLOGIA E VENEREOLOGIA</v>
      </c>
      <c r="B329" s="367" t="str">
        <f aca="false">'OF - Dermatologia'!C48</f>
        <v>IV</v>
      </c>
      <c r="C329" s="464" t="str">
        <f aca="false">'OF - Dermatologia'!D48</f>
        <v>MST</v>
      </c>
      <c r="D329" s="367" t="str">
        <f aca="false">'OF - Dermatologia'!E48</f>
        <v>MED/35</v>
      </c>
      <c r="E329" s="464" t="str">
        <f aca="false">'OF - Dermatologia'!F48</f>
        <v>Discipline Specifiche per la Tipologia</v>
      </c>
      <c r="F329" s="367" t="str">
        <f aca="false">'OF - Dermatologia'!G48</f>
        <v>B</v>
      </c>
      <c r="G329" s="367" t="n">
        <f aca="false">'OF - Dermatologia'!H48</f>
        <v>8</v>
      </c>
      <c r="H329" s="367" t="n">
        <f aca="false">'OF - Dermatologia'!I48</f>
        <v>1</v>
      </c>
      <c r="I329" s="367" t="n">
        <f aca="false">'OF - Dermatologia'!J48</f>
        <v>0</v>
      </c>
      <c r="J329" s="367" t="n">
        <f aca="false">'OF - Dermatologia'!K48</f>
        <v>1</v>
      </c>
      <c r="K329" s="464" t="str">
        <f aca="false">'OF - Dermatologia'!L48</f>
        <v>Atzori Laura</v>
      </c>
      <c r="L329" s="367" t="str">
        <f aca="false">'OF - Dermatologia'!M48</f>
        <v>II</v>
      </c>
      <c r="M329" s="367" t="str">
        <f aca="false">'OF - Dermatologia'!N48</f>
        <v>DSMSP</v>
      </c>
      <c r="N329" s="367" t="str">
        <f aca="false">'OF - Dermatologia'!O48</f>
        <v>DSMSP</v>
      </c>
    </row>
    <row r="330" customFormat="false" ht="13.8" hidden="false" customHeight="false" outlineLevel="0" collapsed="false">
      <c r="A330" s="466" t="str">
        <f aca="false">'OF - Dermatologia'!B49</f>
        <v>DERMATOLOGIA E VENEREOLOGIA</v>
      </c>
      <c r="B330" s="467" t="str">
        <f aca="false">'OF - Dermatologia'!C49</f>
        <v>IV</v>
      </c>
      <c r="C330" s="466" t="str">
        <f aca="false">'OF - Dermatologia'!D49</f>
        <v>TESI DI DIPLOMA</v>
      </c>
      <c r="D330" s="467" t="str">
        <f aca="false">'OF - Dermatologia'!E49</f>
        <v>INT</v>
      </c>
      <c r="E330" s="466" t="str">
        <f aca="false">'OF - Dermatologia'!F49</f>
        <v>PROVA FINALE</v>
      </c>
      <c r="F330" s="467" t="str">
        <f aca="false">'OF - Dermatologia'!G49</f>
        <v>E</v>
      </c>
      <c r="G330" s="467" t="n">
        <f aca="false">'OF - Dermatologia'!H49</f>
        <v>80</v>
      </c>
      <c r="H330" s="467" t="n">
        <f aca="false">'OF - Dermatologia'!I49</f>
        <v>10</v>
      </c>
      <c r="I330" s="467" t="n">
        <f aca="false">'OF - Dermatologia'!J49</f>
        <v>5</v>
      </c>
      <c r="J330" s="467" t="n">
        <f aca="false">'OF - Dermatologia'!K49</f>
        <v>15</v>
      </c>
      <c r="K330" s="466" t="str">
        <f aca="false">'OF - Dermatologia'!L49</f>
        <v>COMMISSIONE DI DIPLOMA</v>
      </c>
      <c r="L330" s="467" t="str">
        <f aca="false">'OF - Dermatologia'!M49</f>
        <v>N/A</v>
      </c>
      <c r="M330" s="467" t="str">
        <f aca="false">'OF - Dermatologia'!N49</f>
        <v>N/A</v>
      </c>
      <c r="N330" s="467" t="s">
        <v>142</v>
      </c>
    </row>
    <row r="331" customFormat="false" ht="13.8" hidden="false" customHeight="false" outlineLevel="0" collapsed="false">
      <c r="A331" s="464" t="str">
        <f aca="false">'OF - Ematologia'!B5</f>
        <v>EMATOLOGIA</v>
      </c>
      <c r="B331" s="367" t="str">
        <f aca="false">'OF - Ematologia'!C5</f>
        <v>I</v>
      </c>
      <c r="C331" s="464" t="str">
        <f aca="false">'OF - Ematologia'!D5</f>
        <v>Biochimica clinica e biologia molecolare clinica</v>
      </c>
      <c r="D331" s="367" t="str">
        <f aca="false">'OF - Ematologia'!E5</f>
        <v>BIO/12</v>
      </c>
      <c r="E331" s="464" t="str">
        <f aca="false">'OF - Ematologia'!F5</f>
        <v>Discipline Generali</v>
      </c>
      <c r="F331" s="367" t="str">
        <f aca="false">'OF - Ematologia'!G5</f>
        <v>A</v>
      </c>
      <c r="G331" s="367" t="n">
        <f aca="false">'OF - Ematologia'!H5</f>
        <v>8</v>
      </c>
      <c r="H331" s="367" t="n">
        <f aca="false">'OF - Ematologia'!I5</f>
        <v>1</v>
      </c>
      <c r="I331" s="367" t="n">
        <f aca="false">'OF - Ematologia'!J5</f>
        <v>0</v>
      </c>
      <c r="J331" s="367" t="n">
        <f aca="false">'OF - Ematologia'!K5</f>
        <v>1</v>
      </c>
      <c r="K331" s="465" t="str">
        <f aca="false">'OF - Ematologia'!L5</f>
        <v>Da definire</v>
      </c>
      <c r="L331" s="367" t="n">
        <f aca="false">'OF - Ematologia'!M5</f>
        <v>0</v>
      </c>
      <c r="M331" s="367" t="n">
        <f aca="false">'OF - Ematologia'!N5</f>
        <v>0</v>
      </c>
      <c r="N331" s="367" t="n">
        <f aca="false">'OF - Ematologia'!O5</f>
        <v>0</v>
      </c>
    </row>
    <row r="332" customFormat="false" ht="13.8" hidden="false" customHeight="false" outlineLevel="0" collapsed="false">
      <c r="A332" s="464" t="str">
        <f aca="false">'OF - Ematologia'!B8</f>
        <v>EMATOLOGIA</v>
      </c>
      <c r="B332" s="367" t="str">
        <f aca="false">'OF - Ematologia'!C8</f>
        <v>I</v>
      </c>
      <c r="C332" s="464" t="str">
        <f aca="false">'OF - Ematologia'!D8</f>
        <v>Ematologia</v>
      </c>
      <c r="D332" s="367" t="str">
        <f aca="false">'OF - Ematologia'!E8</f>
        <v>MED/15</v>
      </c>
      <c r="E332" s="464" t="str">
        <f aca="false">'OF - Ematologia'!F8</f>
        <v>Discipline Specifiche per la Tipologia</v>
      </c>
      <c r="F332" s="367" t="str">
        <f aca="false">'OF - Ematologia'!G8</f>
        <v>B</v>
      </c>
      <c r="G332" s="367" t="n">
        <f aca="false">'OF - Ematologia'!H8</f>
        <v>40</v>
      </c>
      <c r="H332" s="367" t="n">
        <f aca="false">'OF - Ematologia'!I8</f>
        <v>5</v>
      </c>
      <c r="I332" s="367" t="n">
        <f aca="false">'OF - Ematologia'!J8</f>
        <v>15</v>
      </c>
      <c r="J332" s="367" t="n">
        <f aca="false">'OF - Ematologia'!K8</f>
        <v>20</v>
      </c>
      <c r="K332" s="464" t="str">
        <f aca="false">'OF - Ematologia'!L8</f>
        <v>Caocci Giovanni</v>
      </c>
      <c r="L332" s="367" t="str">
        <f aca="false">'OF - Ematologia'!M8</f>
        <v>II</v>
      </c>
      <c r="M332" s="367" t="str">
        <f aca="false">'OF - Ematologia'!N8</f>
        <v>DSMSP</v>
      </c>
      <c r="N332" s="367" t="str">
        <f aca="false">'OF - Ematologia'!O8</f>
        <v>DSMSP</v>
      </c>
    </row>
    <row r="333" customFormat="false" ht="13.8" hidden="false" customHeight="false" outlineLevel="0" collapsed="false">
      <c r="A333" s="464" t="str">
        <f aca="false">'OF - Ematologia'!B10</f>
        <v>EMATOLOGIA</v>
      </c>
      <c r="B333" s="367" t="str">
        <f aca="false">'OF - Ematologia'!C10</f>
        <v>I</v>
      </c>
      <c r="C333" s="464" t="str">
        <f aca="false">'OF - Ematologia'!D10</f>
        <v>Ematologia</v>
      </c>
      <c r="D333" s="367" t="str">
        <f aca="false">'OF - Ematologia'!E10</f>
        <v>MED/15</v>
      </c>
      <c r="E333" s="464" t="str">
        <f aca="false">'OF - Ematologia'!F10</f>
        <v>Discipline Specifiche per la Tipologia</v>
      </c>
      <c r="F333" s="367" t="str">
        <f aca="false">'OF - Ematologia'!G10</f>
        <v>B</v>
      </c>
      <c r="G333" s="367" t="n">
        <f aca="false">'OF - Ematologia'!H10</f>
        <v>16</v>
      </c>
      <c r="H333" s="367" t="n">
        <f aca="false">'OF - Ematologia'!I10</f>
        <v>2</v>
      </c>
      <c r="I333" s="367" t="n">
        <f aca="false">'OF - Ematologia'!J10</f>
        <v>8</v>
      </c>
      <c r="J333" s="367" t="n">
        <f aca="false">'OF - Ematologia'!K10</f>
        <v>10</v>
      </c>
      <c r="K333" s="464" t="str">
        <f aca="false">'OF - Ematologia'!L10</f>
        <v>Fozza Claudio</v>
      </c>
      <c r="L333" s="367" t="str">
        <f aca="false">'OF - Ematologia'!M10</f>
        <v>II</v>
      </c>
      <c r="M333" s="367" t="str">
        <f aca="false">'OF - Ematologia'!N10</f>
        <v>ALTRI</v>
      </c>
      <c r="N333" s="367" t="str">
        <f aca="false">'OF - Ematologia'!O10</f>
        <v>DSMSP</v>
      </c>
    </row>
    <row r="334" customFormat="false" ht="13.8" hidden="false" customHeight="false" outlineLevel="0" collapsed="false">
      <c r="A334" s="464" t="str">
        <f aca="false">'OF - Ematologia'!B9</f>
        <v>EMATOLOGIA</v>
      </c>
      <c r="B334" s="367" t="str">
        <f aca="false">'OF - Ematologia'!C9</f>
        <v>I</v>
      </c>
      <c r="C334" s="464" t="str">
        <f aca="false">'OF - Ematologia'!D9</f>
        <v>Ematologia</v>
      </c>
      <c r="D334" s="367" t="str">
        <f aca="false">'OF - Ematologia'!E9</f>
        <v>MED/15</v>
      </c>
      <c r="E334" s="464" t="str">
        <f aca="false">'OF - Ematologia'!F9</f>
        <v>Discipline Specifiche per la Tipologia</v>
      </c>
      <c r="F334" s="367" t="str">
        <f aca="false">'OF - Ematologia'!G9</f>
        <v>B</v>
      </c>
      <c r="G334" s="367" t="n">
        <f aca="false">'OF - Ematologia'!H9</f>
        <v>40</v>
      </c>
      <c r="H334" s="367" t="n">
        <f aca="false">'OF - Ematologia'!I9</f>
        <v>5</v>
      </c>
      <c r="I334" s="367" t="n">
        <f aca="false">'OF - Ematologia'!J9</f>
        <v>15</v>
      </c>
      <c r="J334" s="367" t="n">
        <f aca="false">'OF - Ematologia'!K9</f>
        <v>20</v>
      </c>
      <c r="K334" s="464" t="str">
        <f aca="false">'OF - Ematologia'!L9</f>
        <v>La Nasa Giorgio</v>
      </c>
      <c r="L334" s="367" t="str">
        <f aca="false">'OF - Ematologia'!M9</f>
        <v>I</v>
      </c>
      <c r="M334" s="367" t="str">
        <f aca="false">'OF - Ematologia'!N9</f>
        <v>DSMSP</v>
      </c>
      <c r="N334" s="367" t="str">
        <f aca="false">'OF - Ematologia'!O9</f>
        <v>DSMSP</v>
      </c>
    </row>
    <row r="335" customFormat="false" ht="13.8" hidden="false" customHeight="false" outlineLevel="0" collapsed="false">
      <c r="A335" s="464" t="str">
        <f aca="false">'OF - Ematologia'!B12</f>
        <v>EMATOLOGIA</v>
      </c>
      <c r="B335" s="367" t="str">
        <f aca="false">'OF - Ematologia'!C12</f>
        <v>I</v>
      </c>
      <c r="C335" s="464" t="str">
        <f aca="false">'OF - Ematologia'!D12</f>
        <v>La cartella informatizzata</v>
      </c>
      <c r="D335" s="367" t="str">
        <f aca="false">'OF - Ematologia'!E12</f>
        <v>INF/01</v>
      </c>
      <c r="E335" s="464" t="str">
        <f aca="false">'OF - Ematologia'!F12</f>
        <v>Abilità Informatiche</v>
      </c>
      <c r="F335" s="367" t="str">
        <f aca="false">'OF - Ematologia'!G12</f>
        <v>F</v>
      </c>
      <c r="G335" s="367" t="n">
        <f aca="false">'OF - Ematologia'!H12</f>
        <v>8</v>
      </c>
      <c r="H335" s="367" t="n">
        <f aca="false">'OF - Ematologia'!I12</f>
        <v>1</v>
      </c>
      <c r="I335" s="367" t="n">
        <f aca="false">'OF - Ematologia'!J12</f>
        <v>0</v>
      </c>
      <c r="J335" s="367" t="n">
        <f aca="false">'OF - Ematologia'!K12</f>
        <v>1</v>
      </c>
      <c r="K335" s="464" t="str">
        <f aca="false">'OF - Ematologia'!L12</f>
        <v>Casanova Andrea</v>
      </c>
      <c r="L335" s="367" t="str">
        <f aca="false">'OF - Ematologia'!M12</f>
        <v>R</v>
      </c>
      <c r="M335" s="367" t="str">
        <f aca="false">'OF - Ematologia'!N12</f>
        <v>DMI</v>
      </c>
      <c r="N335" s="367" t="str">
        <f aca="false">'OF - Ematologia'!O12</f>
        <v>DMI</v>
      </c>
    </row>
    <row r="336" customFormat="false" ht="13.8" hidden="false" customHeight="false" outlineLevel="0" collapsed="false">
      <c r="A336" s="464" t="str">
        <f aca="false">'OF - Ematologia'!B11</f>
        <v>EMATOLOGIA</v>
      </c>
      <c r="B336" s="367" t="str">
        <f aca="false">'OF - Ematologia'!C11</f>
        <v>I</v>
      </c>
      <c r="C336" s="464" t="str">
        <f aca="false">'OF - Ematologia'!D11</f>
        <v>Lingua inglese</v>
      </c>
      <c r="D336" s="367" t="str">
        <f aca="false">'OF - Ematologia'!E11</f>
        <v>INT</v>
      </c>
      <c r="E336" s="464" t="str">
        <f aca="false">'OF - Ematologia'!F11</f>
        <v>Abilità Linguistiche</v>
      </c>
      <c r="F336" s="367" t="str">
        <f aca="false">'OF - Ematologia'!G11</f>
        <v>F</v>
      </c>
      <c r="G336" s="367" t="n">
        <f aca="false">'OF - Ematologia'!H11</f>
        <v>16</v>
      </c>
      <c r="H336" s="367" t="n">
        <f aca="false">'OF - Ematologia'!I11</f>
        <v>2</v>
      </c>
      <c r="I336" s="367" t="n">
        <f aca="false">'OF - Ematologia'!J11</f>
        <v>0</v>
      </c>
      <c r="J336" s="367" t="n">
        <f aca="false">'OF - Ematologia'!K11</f>
        <v>2</v>
      </c>
      <c r="K336" s="464" t="str">
        <f aca="false">'OF - Ematologia'!L11</f>
        <v>CLA</v>
      </c>
      <c r="L336" s="367" t="str">
        <f aca="false">'OF - Ematologia'!M11</f>
        <v>N/A</v>
      </c>
      <c r="M336" s="367" t="str">
        <f aca="false">'OF - Ematologia'!N11</f>
        <v>N/A</v>
      </c>
      <c r="N336" s="367" t="str">
        <f aca="false">'OF - Ematologia'!O11</f>
        <v>N/A</v>
      </c>
    </row>
    <row r="337" customFormat="false" ht="13.8" hidden="false" customHeight="false" outlineLevel="0" collapsed="false">
      <c r="A337" s="464" t="str">
        <f aca="false">'OF - Ematologia'!B7</f>
        <v>EMATOLOGIA</v>
      </c>
      <c r="B337" s="367" t="str">
        <f aca="false">'OF - Ematologia'!C7</f>
        <v>I</v>
      </c>
      <c r="C337" s="464" t="str">
        <f aca="false">'OF - Ematologia'!D7</f>
        <v>Medicina interna</v>
      </c>
      <c r="D337" s="367" t="str">
        <f aca="false">'OF - Ematologia'!E7</f>
        <v>MED/09</v>
      </c>
      <c r="E337" s="464" t="str">
        <f aca="false">'OF - Ematologia'!F7</f>
        <v>Tronco Comune</v>
      </c>
      <c r="F337" s="367" t="str">
        <f aca="false">'OF - Ematologia'!G7</f>
        <v>A</v>
      </c>
      <c r="G337" s="367" t="n">
        <f aca="false">'OF - Ematologia'!H7</f>
        <v>40</v>
      </c>
      <c r="H337" s="367" t="n">
        <f aca="false">'OF - Ematologia'!I7</f>
        <v>5</v>
      </c>
      <c r="I337" s="367" t="n">
        <f aca="false">'OF - Ematologia'!J7</f>
        <v>0</v>
      </c>
      <c r="J337" s="367" t="n">
        <f aca="false">'OF - Ematologia'!K7</f>
        <v>5</v>
      </c>
      <c r="K337" s="464" t="str">
        <f aca="false">'OF - Ematologia'!L7</f>
        <v>Del Giacco Stefano</v>
      </c>
      <c r="L337" s="367" t="str">
        <f aca="false">'OF - Ematologia'!M7</f>
        <v>II</v>
      </c>
      <c r="M337" s="367" t="str">
        <f aca="false">'OF - Ematologia'!N7</f>
        <v>DSMSP</v>
      </c>
      <c r="N337" s="367" t="str">
        <f aca="false">'OF - Ematologia'!O7</f>
        <v>DSMSP</v>
      </c>
    </row>
    <row r="338" customFormat="false" ht="13.8" hidden="false" customHeight="false" outlineLevel="0" collapsed="false">
      <c r="A338" s="464" t="str">
        <f aca="false">'OF - Ematologia'!B6</f>
        <v>EMATOLOGIA</v>
      </c>
      <c r="B338" s="367" t="str">
        <f aca="false">'OF - Ematologia'!C6</f>
        <v>I</v>
      </c>
      <c r="C338" s="464" t="str">
        <f aca="false">'OF - Ematologia'!D6</f>
        <v>Microbiologia e microbiologia clinica</v>
      </c>
      <c r="D338" s="367" t="str">
        <f aca="false">'OF - Ematologia'!E6</f>
        <v>MED/07</v>
      </c>
      <c r="E338" s="464" t="str">
        <f aca="false">'OF - Ematologia'!F6</f>
        <v>Discipline Generali</v>
      </c>
      <c r="F338" s="367" t="str">
        <f aca="false">'OF - Ematologia'!G6</f>
        <v>A</v>
      </c>
      <c r="G338" s="367" t="n">
        <f aca="false">'OF - Ematologia'!H6</f>
        <v>8</v>
      </c>
      <c r="H338" s="367" t="n">
        <f aca="false">'OF - Ematologia'!I6</f>
        <v>1</v>
      </c>
      <c r="I338" s="367" t="n">
        <f aca="false">'OF - Ematologia'!J6</f>
        <v>0</v>
      </c>
      <c r="J338" s="367" t="n">
        <f aca="false">'OF - Ematologia'!K6</f>
        <v>1</v>
      </c>
      <c r="K338" s="464" t="str">
        <f aca="false">'OF - Ematologia'!L6</f>
        <v>Manzin Aldo</v>
      </c>
      <c r="L338" s="367" t="str">
        <f aca="false">'OF - Ematologia'!M6</f>
        <v>I</v>
      </c>
      <c r="M338" s="367" t="str">
        <f aca="false">'OF - Ematologia'!N6</f>
        <v>DSB</v>
      </c>
      <c r="N338" s="367" t="str">
        <f aca="false">'OF - Ematologia'!O6</f>
        <v>DSB</v>
      </c>
    </row>
    <row r="339" customFormat="false" ht="13.8" hidden="false" customHeight="false" outlineLevel="0" collapsed="false">
      <c r="A339" s="464" t="str">
        <f aca="false">'OF - Ematologia'!B18</f>
        <v>EMATOLOGIA</v>
      </c>
      <c r="B339" s="367" t="str">
        <f aca="false">'OF - Ematologia'!C18</f>
        <v>II</v>
      </c>
      <c r="C339" s="464" t="str">
        <f aca="false">'OF - Ematologia'!D18</f>
        <v>Ematologia</v>
      </c>
      <c r="D339" s="367" t="str">
        <f aca="false">'OF - Ematologia'!E18</f>
        <v>MED/15</v>
      </c>
      <c r="E339" s="464" t="str">
        <f aca="false">'OF - Ematologia'!F18</f>
        <v>Discipline Specifiche per la Tipologia</v>
      </c>
      <c r="F339" s="367" t="str">
        <f aca="false">'OF - Ematologia'!G18</f>
        <v>B</v>
      </c>
      <c r="G339" s="367" t="n">
        <f aca="false">'OF - Ematologia'!H18</f>
        <v>40</v>
      </c>
      <c r="H339" s="367" t="n">
        <f aca="false">'OF - Ematologia'!I18</f>
        <v>5</v>
      </c>
      <c r="I339" s="367" t="n">
        <f aca="false">'OF - Ematologia'!J18</f>
        <v>15</v>
      </c>
      <c r="J339" s="367" t="n">
        <f aca="false">'OF - Ematologia'!K18</f>
        <v>20</v>
      </c>
      <c r="K339" s="464" t="str">
        <f aca="false">'OF - Ematologia'!L18</f>
        <v>Caocci Giovanni</v>
      </c>
      <c r="L339" s="367" t="str">
        <f aca="false">'OF - Ematologia'!M18</f>
        <v>II</v>
      </c>
      <c r="M339" s="367" t="str">
        <f aca="false">'OF - Ematologia'!N18</f>
        <v>DSMSP</v>
      </c>
      <c r="N339" s="367" t="str">
        <f aca="false">'OF - Ematologia'!O18</f>
        <v>DSMSP</v>
      </c>
    </row>
    <row r="340" customFormat="false" ht="13.8" hidden="false" customHeight="false" outlineLevel="0" collapsed="false">
      <c r="A340" s="464" t="str">
        <f aca="false">'OF - Ematologia'!B19</f>
        <v>EMATOLOGIA</v>
      </c>
      <c r="B340" s="367" t="str">
        <f aca="false">'OF - Ematologia'!C19</f>
        <v>II</v>
      </c>
      <c r="C340" s="464" t="str">
        <f aca="false">'OF - Ematologia'!D19</f>
        <v>Ematologia</v>
      </c>
      <c r="D340" s="367" t="str">
        <f aca="false">'OF - Ematologia'!E19</f>
        <v>MED/15</v>
      </c>
      <c r="E340" s="464" t="str">
        <f aca="false">'OF - Ematologia'!F19</f>
        <v>Discipline Specifiche per la Tipologia</v>
      </c>
      <c r="F340" s="367" t="str">
        <f aca="false">'OF - Ematologia'!G19</f>
        <v>B</v>
      </c>
      <c r="G340" s="367" t="n">
        <f aca="false">'OF - Ematologia'!H19</f>
        <v>40</v>
      </c>
      <c r="H340" s="367" t="n">
        <f aca="false">'OF - Ematologia'!I19</f>
        <v>5</v>
      </c>
      <c r="I340" s="367" t="n">
        <f aca="false">'OF - Ematologia'!J19</f>
        <v>15</v>
      </c>
      <c r="J340" s="367" t="n">
        <f aca="false">'OF - Ematologia'!K19</f>
        <v>20</v>
      </c>
      <c r="K340" s="464" t="str">
        <f aca="false">'OF - Ematologia'!L19</f>
        <v>La Nasa Giorgio</v>
      </c>
      <c r="L340" s="367" t="str">
        <f aca="false">'OF - Ematologia'!M19</f>
        <v>I</v>
      </c>
      <c r="M340" s="367" t="str">
        <f aca="false">'OF - Ematologia'!N19</f>
        <v>DSMSP</v>
      </c>
      <c r="N340" s="367" t="str">
        <f aca="false">'OF - Ematologia'!O19</f>
        <v>DSMSP</v>
      </c>
    </row>
    <row r="341" customFormat="false" ht="13.8" hidden="false" customHeight="false" outlineLevel="0" collapsed="false">
      <c r="A341" s="464" t="str">
        <f aca="false">'OF - Ematologia'!B20</f>
        <v>EMATOLOGIA</v>
      </c>
      <c r="B341" s="367" t="str">
        <f aca="false">'OF - Ematologia'!C20</f>
        <v>II</v>
      </c>
      <c r="C341" s="464" t="str">
        <f aca="false">'OF - Ematologia'!D20</f>
        <v>Ematologia</v>
      </c>
      <c r="D341" s="367" t="str">
        <f aca="false">'OF - Ematologia'!E20</f>
        <v>MED/15</v>
      </c>
      <c r="E341" s="464" t="str">
        <f aca="false">'OF - Ematologia'!F20</f>
        <v>Discipline Specifiche per la Tipologia</v>
      </c>
      <c r="F341" s="367" t="str">
        <f aca="false">'OF - Ematologia'!G20</f>
        <v>B</v>
      </c>
      <c r="G341" s="367" t="n">
        <f aca="false">'OF - Ematologia'!H20</f>
        <v>24</v>
      </c>
      <c r="H341" s="367" t="n">
        <f aca="false">'OF - Ematologia'!I20</f>
        <v>3</v>
      </c>
      <c r="I341" s="367" t="n">
        <f aca="false">'OF - Ematologia'!J20</f>
        <v>10</v>
      </c>
      <c r="J341" s="367" t="n">
        <f aca="false">'OF - Ematologia'!K20</f>
        <v>13</v>
      </c>
      <c r="K341" s="464" t="str">
        <f aca="false">'OF - Ematologia'!L20</f>
        <v>Mulas Olga</v>
      </c>
      <c r="L341" s="367" t="str">
        <f aca="false">'OF - Ematologia'!M20</f>
        <v>RTD</v>
      </c>
      <c r="M341" s="367" t="str">
        <f aca="false">'OF - Ematologia'!N20</f>
        <v>DSMSP</v>
      </c>
      <c r="N341" s="367" t="str">
        <f aca="false">'OF - Ematologia'!O20</f>
        <v>DSMSP</v>
      </c>
    </row>
    <row r="342" customFormat="false" ht="13.8" hidden="false" customHeight="false" outlineLevel="0" collapsed="false">
      <c r="A342" s="464" t="str">
        <f aca="false">'OF - Ematologia'!B17</f>
        <v>EMATOLOGIA</v>
      </c>
      <c r="B342" s="367" t="str">
        <f aca="false">'OF - Ematologia'!C17</f>
        <v>II</v>
      </c>
      <c r="C342" s="464" t="str">
        <f aca="false">'OF - Ematologia'!D17</f>
        <v>Medicina interna</v>
      </c>
      <c r="D342" s="367" t="str">
        <f aca="false">'OF - Ematologia'!E17</f>
        <v>MED/09</v>
      </c>
      <c r="E342" s="464" t="str">
        <f aca="false">'OF - Ematologia'!F17</f>
        <v>Tronco Comune</v>
      </c>
      <c r="F342" s="367" t="str">
        <f aca="false">'OF - Ematologia'!G17</f>
        <v>B</v>
      </c>
      <c r="G342" s="367" t="n">
        <f aca="false">'OF - Ematologia'!H17</f>
        <v>40</v>
      </c>
      <c r="H342" s="367" t="n">
        <f aca="false">'OF - Ematologia'!I17</f>
        <v>5</v>
      </c>
      <c r="I342" s="367" t="n">
        <f aca="false">'OF - Ematologia'!J17</f>
        <v>0</v>
      </c>
      <c r="J342" s="367" t="n">
        <f aca="false">'OF - Ematologia'!K17</f>
        <v>5</v>
      </c>
      <c r="K342" s="464" t="str">
        <f aca="false">'OF - Ematologia'!L17</f>
        <v>Del Giacco Stefano</v>
      </c>
      <c r="L342" s="367" t="str">
        <f aca="false">'OF - Ematologia'!M17</f>
        <v>II</v>
      </c>
      <c r="M342" s="367" t="str">
        <f aca="false">'OF - Ematologia'!N17</f>
        <v>DSMSP</v>
      </c>
      <c r="N342" s="367" t="str">
        <f aca="false">'OF - Ematologia'!O17</f>
        <v>DSMSP</v>
      </c>
    </row>
    <row r="343" customFormat="false" ht="13.8" hidden="false" customHeight="false" outlineLevel="0" collapsed="false">
      <c r="A343" s="464" t="str">
        <f aca="false">'OF - Ematologia'!B16</f>
        <v>EMATOLOGIA</v>
      </c>
      <c r="B343" s="367" t="str">
        <f aca="false">'OF - Ematologia'!C16</f>
        <v>II</v>
      </c>
      <c r="C343" s="464" t="str">
        <f aca="false">'OF - Ematologia'!D16</f>
        <v>Patologia clinica</v>
      </c>
      <c r="D343" s="367" t="str">
        <f aca="false">'OF - Ematologia'!E16</f>
        <v>MED/05</v>
      </c>
      <c r="E343" s="464" t="str">
        <f aca="false">'OF - Ematologia'!F16</f>
        <v>Discipline Generali</v>
      </c>
      <c r="F343" s="367" t="str">
        <f aca="false">'OF - Ematologia'!G16</f>
        <v>A</v>
      </c>
      <c r="G343" s="367" t="n">
        <f aca="false">'OF - Ematologia'!H16</f>
        <v>8</v>
      </c>
      <c r="H343" s="367" t="n">
        <f aca="false">'OF - Ematologia'!I16</f>
        <v>1</v>
      </c>
      <c r="I343" s="367" t="n">
        <f aca="false">'OF - Ematologia'!J16</f>
        <v>0</v>
      </c>
      <c r="J343" s="367" t="n">
        <f aca="false">'OF - Ematologia'!K16</f>
        <v>1</v>
      </c>
      <c r="K343" s="464" t="str">
        <f aca="false">'OF - Ematologia'!L16</f>
        <v>Atzori Luigi</v>
      </c>
      <c r="L343" s="367" t="str">
        <f aca="false">'OF - Ematologia'!M16</f>
        <v>I</v>
      </c>
      <c r="M343" s="367" t="str">
        <f aca="false">'OF - Ematologia'!N16</f>
        <v>DSB</v>
      </c>
      <c r="N343" s="367" t="str">
        <f aca="false">'OF - Ematologia'!O16</f>
        <v>DSB</v>
      </c>
    </row>
    <row r="344" customFormat="false" ht="13.8" hidden="false" customHeight="false" outlineLevel="0" collapsed="false">
      <c r="A344" s="464" t="str">
        <f aca="false">'OF - Ematologia'!B21</f>
        <v>EMATOLOGIA</v>
      </c>
      <c r="B344" s="367" t="str">
        <f aca="false">'OF - Ematologia'!C21</f>
        <v>II</v>
      </c>
      <c r="C344" s="464" t="str">
        <f aca="false">'OF - Ematologia'!D21</f>
        <v>Relazione Medico Paziente</v>
      </c>
      <c r="D344" s="367" t="str">
        <f aca="false">'OF - Ematologia'!E21</f>
        <v>INT</v>
      </c>
      <c r="E344" s="464" t="str">
        <f aca="false">'OF - Ematologia'!F21</f>
        <v>Abilità' Relazionali</v>
      </c>
      <c r="F344" s="367" t="str">
        <f aca="false">'OF - Ematologia'!G21</f>
        <v>F</v>
      </c>
      <c r="G344" s="367" t="n">
        <f aca="false">'OF - Ematologia'!H21</f>
        <v>8</v>
      </c>
      <c r="H344" s="367" t="n">
        <f aca="false">'OF - Ematologia'!I21</f>
        <v>1</v>
      </c>
      <c r="I344" s="367" t="n">
        <f aca="false">'OF - Ematologia'!J21</f>
        <v>0</v>
      </c>
      <c r="J344" s="367" t="n">
        <f aca="false">'OF - Ematologia'!K21</f>
        <v>1</v>
      </c>
      <c r="K344" s="464" t="str">
        <f aca="false">'OF - Ematologia'!L21</f>
        <v>Demontis Roberto</v>
      </c>
      <c r="L344" s="367" t="str">
        <f aca="false">'OF - Ematologia'!M21</f>
        <v>II</v>
      </c>
      <c r="M344" s="367" t="str">
        <f aca="false">'OF - Ematologia'!N21</f>
        <v>DSMSP</v>
      </c>
      <c r="N344" s="367" t="str">
        <f aca="false">'OF - Ematologia'!O21</f>
        <v>DSMSP</v>
      </c>
    </row>
    <row r="345" customFormat="false" ht="13.8" hidden="false" customHeight="false" outlineLevel="0" collapsed="false">
      <c r="A345" s="464" t="str">
        <f aca="false">'OF - Ematologia'!B25</f>
        <v>EMATOLOGIA</v>
      </c>
      <c r="B345" s="367" t="str">
        <f aca="false">'OF - Ematologia'!C25</f>
        <v>III</v>
      </c>
      <c r="C345" s="464" t="str">
        <f aca="false">'OF - Ematologia'!D25</f>
        <v>Anatomia patologica</v>
      </c>
      <c r="D345" s="367" t="str">
        <f aca="false">'OF - Ematologia'!E25</f>
        <v>MED/08</v>
      </c>
      <c r="E345" s="464" t="str">
        <f aca="false">'OF - Ematologia'!F25</f>
        <v>Discipline Generali</v>
      </c>
      <c r="F345" s="367" t="str">
        <f aca="false">'OF - Ematologia'!G25</f>
        <v>A</v>
      </c>
      <c r="G345" s="367" t="n">
        <f aca="false">'OF - Ematologia'!H25</f>
        <v>8</v>
      </c>
      <c r="H345" s="367" t="n">
        <f aca="false">'OF - Ematologia'!I25</f>
        <v>1</v>
      </c>
      <c r="I345" s="367" t="n">
        <f aca="false">'OF - Ematologia'!J25</f>
        <v>0</v>
      </c>
      <c r="J345" s="367" t="n">
        <f aca="false">'OF - Ematologia'!K25</f>
        <v>1</v>
      </c>
      <c r="K345" s="464" t="str">
        <f aca="false">'OF - Ematologia'!L25</f>
        <v>Ambu Rossano</v>
      </c>
      <c r="L345" s="367" t="str">
        <f aca="false">'OF - Ematologia'!M25</f>
        <v>II</v>
      </c>
      <c r="M345" s="367" t="str">
        <f aca="false">'OF - Ematologia'!N25</f>
        <v>DSMSP</v>
      </c>
      <c r="N345" s="367" t="str">
        <f aca="false">'OF - Ematologia'!O25</f>
        <v>DSMSP</v>
      </c>
    </row>
    <row r="346" customFormat="false" ht="13.8" hidden="false" customHeight="false" outlineLevel="0" collapsed="false">
      <c r="A346" s="464" t="str">
        <f aca="false">'OF - Ematologia'!B27</f>
        <v>EMATOLOGIA</v>
      </c>
      <c r="B346" s="367" t="str">
        <f aca="false">'OF - Ematologia'!C27</f>
        <v>III</v>
      </c>
      <c r="C346" s="464" t="str">
        <f aca="false">'OF - Ematologia'!D27</f>
        <v>Ematologia</v>
      </c>
      <c r="D346" s="367" t="str">
        <f aca="false">'OF - Ematologia'!E27</f>
        <v>MED/15</v>
      </c>
      <c r="E346" s="464" t="str">
        <f aca="false">'OF - Ematologia'!F27</f>
        <v>Discipline Specifiche per la Tipologia</v>
      </c>
      <c r="F346" s="367" t="str">
        <f aca="false">'OF - Ematologia'!G27</f>
        <v>B</v>
      </c>
      <c r="G346" s="367" t="n">
        <f aca="false">'OF - Ematologia'!H27</f>
        <v>24</v>
      </c>
      <c r="H346" s="367" t="n">
        <f aca="false">'OF - Ematologia'!I27</f>
        <v>3</v>
      </c>
      <c r="I346" s="367" t="n">
        <f aca="false">'OF - Ematologia'!J27</f>
        <v>17</v>
      </c>
      <c r="J346" s="367" t="n">
        <f aca="false">'OF - Ematologia'!K27</f>
        <v>20</v>
      </c>
      <c r="K346" s="464" t="str">
        <f aca="false">'OF - Ematologia'!L27</f>
        <v>Caocci Giovanni</v>
      </c>
      <c r="L346" s="367" t="str">
        <f aca="false">'OF - Ematologia'!M27</f>
        <v>II</v>
      </c>
      <c r="M346" s="367" t="str">
        <f aca="false">'OF - Ematologia'!N27</f>
        <v>DSMSP</v>
      </c>
      <c r="N346" s="367" t="str">
        <f aca="false">'OF - Ematologia'!O27</f>
        <v>DSMSP</v>
      </c>
    </row>
    <row r="347" customFormat="false" ht="13.8" hidden="false" customHeight="false" outlineLevel="0" collapsed="false">
      <c r="A347" s="464" t="str">
        <f aca="false">'OF - Ematologia'!B28</f>
        <v>EMATOLOGIA</v>
      </c>
      <c r="B347" s="367" t="str">
        <f aca="false">'OF - Ematologia'!C28</f>
        <v>III</v>
      </c>
      <c r="C347" s="464" t="str">
        <f aca="false">'OF - Ematologia'!D28</f>
        <v>Ematologia</v>
      </c>
      <c r="D347" s="367" t="str">
        <f aca="false">'OF - Ematologia'!E28</f>
        <v>MED/15</v>
      </c>
      <c r="E347" s="464" t="str">
        <f aca="false">'OF - Ematologia'!F28</f>
        <v>Discipline Specifiche per la Tipologia</v>
      </c>
      <c r="F347" s="367" t="str">
        <f aca="false">'OF - Ematologia'!G28</f>
        <v>B</v>
      </c>
      <c r="G347" s="367" t="n">
        <f aca="false">'OF - Ematologia'!H28</f>
        <v>24</v>
      </c>
      <c r="H347" s="367" t="n">
        <f aca="false">'OF - Ematologia'!I28</f>
        <v>3</v>
      </c>
      <c r="I347" s="367" t="n">
        <f aca="false">'OF - Ematologia'!J28</f>
        <v>17</v>
      </c>
      <c r="J347" s="367" t="n">
        <f aca="false">'OF - Ematologia'!K28</f>
        <v>20</v>
      </c>
      <c r="K347" s="464" t="str">
        <f aca="false">'OF - Ematologia'!L28</f>
        <v>La Nasa Giorgio</v>
      </c>
      <c r="L347" s="367" t="str">
        <f aca="false">'OF - Ematologia'!M28</f>
        <v>I</v>
      </c>
      <c r="M347" s="367" t="str">
        <f aca="false">'OF - Ematologia'!N28</f>
        <v>DSMSP</v>
      </c>
      <c r="N347" s="367" t="str">
        <f aca="false">'OF - Ematologia'!O28</f>
        <v>DSMSP</v>
      </c>
    </row>
    <row r="348" customFormat="false" ht="13.8" hidden="false" customHeight="false" outlineLevel="0" collapsed="false">
      <c r="A348" s="464" t="str">
        <f aca="false">'OF - Ematologia'!B29</f>
        <v>EMATOLOGIA</v>
      </c>
      <c r="B348" s="367" t="str">
        <f aca="false">'OF - Ematologia'!C29</f>
        <v>III</v>
      </c>
      <c r="C348" s="464" t="str">
        <f aca="false">'OF - Ematologia'!D29</f>
        <v>Ematologia</v>
      </c>
      <c r="D348" s="367" t="str">
        <f aca="false">'OF - Ematologia'!E29</f>
        <v>MED/16</v>
      </c>
      <c r="E348" s="464" t="str">
        <f aca="false">'OF - Ematologia'!F29</f>
        <v>Discipline Specifiche per la Tipologia</v>
      </c>
      <c r="F348" s="367" t="str">
        <f aca="false">'OF - Ematologia'!G29</f>
        <v>B</v>
      </c>
      <c r="G348" s="367" t="n">
        <f aca="false">'OF - Ematologia'!H29</f>
        <v>16</v>
      </c>
      <c r="H348" s="367" t="n">
        <f aca="false">'OF - Ematologia'!I29</f>
        <v>2</v>
      </c>
      <c r="I348" s="367" t="n">
        <f aca="false">'OF - Ematologia'!J29</f>
        <v>11</v>
      </c>
      <c r="J348" s="367" t="n">
        <f aca="false">'OF - Ematologia'!K29</f>
        <v>13</v>
      </c>
      <c r="K348" s="464" t="str">
        <f aca="false">'OF - Ematologia'!L29</f>
        <v>Fozza Claudio</v>
      </c>
      <c r="L348" s="367" t="str">
        <f aca="false">'OF - Ematologia'!M29</f>
        <v>II</v>
      </c>
      <c r="M348" s="367" t="str">
        <f aca="false">'OF - Ematologia'!N29</f>
        <v>ALTRI</v>
      </c>
      <c r="N348" s="367" t="str">
        <f aca="false">'OF - Ematologia'!O29</f>
        <v>DSMSP</v>
      </c>
    </row>
    <row r="349" customFormat="false" ht="13.8" hidden="false" customHeight="false" outlineLevel="0" collapsed="false">
      <c r="A349" s="464" t="str">
        <f aca="false">'OF - Ematologia'!B26</f>
        <v>EMATOLOGIA</v>
      </c>
      <c r="B349" s="367" t="str">
        <f aca="false">'OF - Ematologia'!C26</f>
        <v>III</v>
      </c>
      <c r="C349" s="464" t="str">
        <f aca="false">'OF - Ematologia'!D26</f>
        <v>Medicina interna</v>
      </c>
      <c r="D349" s="367" t="str">
        <f aca="false">'OF - Ematologia'!E26</f>
        <v>MED/09</v>
      </c>
      <c r="E349" s="464" t="str">
        <f aca="false">'OF - Ematologia'!F26</f>
        <v>Tronco Comune</v>
      </c>
      <c r="F349" s="367" t="str">
        <f aca="false">'OF - Ematologia'!G26</f>
        <v>B</v>
      </c>
      <c r="G349" s="367" t="n">
        <f aca="false">'OF - Ematologia'!H26</f>
        <v>40</v>
      </c>
      <c r="H349" s="367" t="n">
        <f aca="false">'OF - Ematologia'!I26</f>
        <v>5</v>
      </c>
      <c r="I349" s="367" t="n">
        <f aca="false">'OF - Ematologia'!J26</f>
        <v>0</v>
      </c>
      <c r="J349" s="367" t="n">
        <f aca="false">'OF - Ematologia'!K26</f>
        <v>5</v>
      </c>
      <c r="K349" s="464" t="str">
        <f aca="false">'OF - Ematologia'!L26</f>
        <v>Del Giacco Stefano</v>
      </c>
      <c r="L349" s="367" t="str">
        <f aca="false">'OF - Ematologia'!M26</f>
        <v>II</v>
      </c>
      <c r="M349" s="367" t="str">
        <f aca="false">'OF - Ematologia'!N26</f>
        <v>DSMSP</v>
      </c>
      <c r="N349" s="367" t="str">
        <f aca="false">'OF - Ematologia'!O26</f>
        <v>DSMSP</v>
      </c>
    </row>
    <row r="350" customFormat="false" ht="13.8" hidden="false" customHeight="false" outlineLevel="0" collapsed="false">
      <c r="A350" s="464" t="str">
        <f aca="false">'OF - Ematologia'!B30</f>
        <v>EMATOLOGIA</v>
      </c>
      <c r="B350" s="367" t="str">
        <f aca="false">'OF - Ematologia'!C30</f>
        <v>III</v>
      </c>
      <c r="C350" s="464" t="str">
        <f aca="false">'OF - Ematologia'!D30</f>
        <v>Statistica medica</v>
      </c>
      <c r="D350" s="367" t="str">
        <f aca="false">'OF - Ematologia'!E30</f>
        <v>MED/01</v>
      </c>
      <c r="E350" s="464" t="str">
        <f aca="false">'OF - Ematologia'!F30</f>
        <v>Discipline Affini o Integrative</v>
      </c>
      <c r="F350" s="367" t="str">
        <f aca="false">'OF - Ematologia'!G30</f>
        <v>C</v>
      </c>
      <c r="G350" s="367" t="n">
        <f aca="false">'OF - Ematologia'!H30</f>
        <v>8</v>
      </c>
      <c r="H350" s="367" t="n">
        <f aca="false">'OF - Ematologia'!I30</f>
        <v>1</v>
      </c>
      <c r="I350" s="367" t="n">
        <f aca="false">'OF - Ematologia'!J30</f>
        <v>0</v>
      </c>
      <c r="J350" s="367" t="n">
        <f aca="false">'OF - Ematologia'!K30</f>
        <v>1</v>
      </c>
      <c r="K350" s="464" t="str">
        <f aca="false">'OF - Ematologia'!L30</f>
        <v>Minerba Luigi</v>
      </c>
      <c r="L350" s="367" t="str">
        <f aca="false">'OF - Ematologia'!M30</f>
        <v>II</v>
      </c>
      <c r="M350" s="367" t="str">
        <f aca="false">'OF - Ematologia'!N30</f>
        <v>DSMSP</v>
      </c>
      <c r="N350" s="367" t="str">
        <f aca="false">'OF - Ematologia'!O30</f>
        <v>DSMSP</v>
      </c>
    </row>
    <row r="351" customFormat="false" ht="13.8" hidden="false" customHeight="false" outlineLevel="0" collapsed="false">
      <c r="A351" s="464" t="str">
        <f aca="false">'OF - Ematologia'!B34</f>
        <v>EMATOLOGIA</v>
      </c>
      <c r="B351" s="367" t="str">
        <f aca="false">'OF - Ematologia'!C34</f>
        <v>IV</v>
      </c>
      <c r="C351" s="464" t="str">
        <f aca="false">'OF - Ematologia'!D34</f>
        <v>Anatomia patologica</v>
      </c>
      <c r="D351" s="367" t="str">
        <f aca="false">'OF - Ematologia'!E34</f>
        <v>MED/08</v>
      </c>
      <c r="E351" s="464" t="str">
        <f aca="false">'OF - Ematologia'!F34</f>
        <v>Discipline Generali</v>
      </c>
      <c r="F351" s="367" t="str">
        <f aca="false">'OF - Ematologia'!G34</f>
        <v>B</v>
      </c>
      <c r="G351" s="367" t="n">
        <f aca="false">'OF - Ematologia'!H34</f>
        <v>8</v>
      </c>
      <c r="H351" s="367" t="n">
        <f aca="false">'OF - Ematologia'!I34</f>
        <v>1</v>
      </c>
      <c r="I351" s="367" t="n">
        <f aca="false">'OF - Ematologia'!J34</f>
        <v>0</v>
      </c>
      <c r="J351" s="367" t="n">
        <f aca="false">'OF - Ematologia'!K34</f>
        <v>1</v>
      </c>
      <c r="K351" s="464" t="str">
        <f aca="false">'OF - Ematologia'!L34</f>
        <v>Ambu Rossano</v>
      </c>
      <c r="L351" s="367" t="str">
        <f aca="false">'OF - Ematologia'!M34</f>
        <v>II</v>
      </c>
      <c r="M351" s="367" t="str">
        <f aca="false">'OF - Ematologia'!N34</f>
        <v>DSMSP</v>
      </c>
      <c r="N351" s="367" t="str">
        <f aca="false">'OF - Ematologia'!O34</f>
        <v>DSMSP</v>
      </c>
    </row>
    <row r="352" customFormat="false" ht="13.8" hidden="false" customHeight="false" outlineLevel="0" collapsed="false">
      <c r="A352" s="464" t="str">
        <f aca="false">'OF - Ematologia'!B35</f>
        <v>EMATOLOGIA</v>
      </c>
      <c r="B352" s="367" t="str">
        <f aca="false">'OF - Ematologia'!C35</f>
        <v>IV</v>
      </c>
      <c r="C352" s="464" t="str">
        <f aca="false">'OF - Ematologia'!D35</f>
        <v>Ematologia</v>
      </c>
      <c r="D352" s="367" t="str">
        <f aca="false">'OF - Ematologia'!E35</f>
        <v>MED/15</v>
      </c>
      <c r="E352" s="464" t="str">
        <f aca="false">'OF - Ematologia'!F35</f>
        <v>Discipline Specifiche per la Tipologia</v>
      </c>
      <c r="F352" s="367" t="str">
        <f aca="false">'OF - Ematologia'!G35</f>
        <v>B</v>
      </c>
      <c r="G352" s="367" t="n">
        <f aca="false">'OF - Ematologia'!H35</f>
        <v>16</v>
      </c>
      <c r="H352" s="367" t="n">
        <f aca="false">'OF - Ematologia'!I35</f>
        <v>2</v>
      </c>
      <c r="I352" s="367" t="n">
        <f aca="false">'OF - Ematologia'!J35</f>
        <v>13</v>
      </c>
      <c r="J352" s="367" t="n">
        <f aca="false">'OF - Ematologia'!K35</f>
        <v>15</v>
      </c>
      <c r="K352" s="464" t="str">
        <f aca="false">'OF - Ematologia'!L35</f>
        <v>Caocci Giovanni</v>
      </c>
      <c r="L352" s="367" t="str">
        <f aca="false">'OF - Ematologia'!M35</f>
        <v>II</v>
      </c>
      <c r="M352" s="367" t="str">
        <f aca="false">'OF - Ematologia'!N35</f>
        <v>DSMSP</v>
      </c>
      <c r="N352" s="367" t="str">
        <f aca="false">'OF - Ematologia'!O35</f>
        <v>DSMSP</v>
      </c>
    </row>
    <row r="353" customFormat="false" ht="13.8" hidden="false" customHeight="false" outlineLevel="0" collapsed="false">
      <c r="A353" s="464" t="str">
        <f aca="false">'OF - Ematologia'!B36</f>
        <v>EMATOLOGIA</v>
      </c>
      <c r="B353" s="367" t="str">
        <f aca="false">'OF - Ematologia'!C36</f>
        <v>IV</v>
      </c>
      <c r="C353" s="464" t="str">
        <f aca="false">'OF - Ematologia'!D36</f>
        <v>Ematologia</v>
      </c>
      <c r="D353" s="367" t="str">
        <f aca="false">'OF - Ematologia'!E36</f>
        <v>MED/15</v>
      </c>
      <c r="E353" s="464" t="str">
        <f aca="false">'OF - Ematologia'!F36</f>
        <v>Discipline Specifiche per la Tipologia</v>
      </c>
      <c r="F353" s="367" t="str">
        <f aca="false">'OF - Ematologia'!G36</f>
        <v>B</v>
      </c>
      <c r="G353" s="367" t="n">
        <f aca="false">'OF - Ematologia'!H36</f>
        <v>16</v>
      </c>
      <c r="H353" s="367" t="n">
        <f aca="false">'OF - Ematologia'!I36</f>
        <v>2</v>
      </c>
      <c r="I353" s="367" t="n">
        <f aca="false">'OF - Ematologia'!J36</f>
        <v>13</v>
      </c>
      <c r="J353" s="367" t="n">
        <f aca="false">'OF - Ematologia'!K36</f>
        <v>15</v>
      </c>
      <c r="K353" s="464" t="str">
        <f aca="false">'OF - Ematologia'!L36</f>
        <v>La Nasa Giorgio</v>
      </c>
      <c r="L353" s="367" t="str">
        <f aca="false">'OF - Ematologia'!M36</f>
        <v>I</v>
      </c>
      <c r="M353" s="367" t="str">
        <f aca="false">'OF - Ematologia'!N36</f>
        <v>DSMSP</v>
      </c>
      <c r="N353" s="367" t="str">
        <f aca="false">'OF - Ematologia'!O36</f>
        <v>DSMSP</v>
      </c>
    </row>
    <row r="354" customFormat="false" ht="13.8" hidden="false" customHeight="false" outlineLevel="0" collapsed="false">
      <c r="A354" s="464" t="str">
        <f aca="false">'OF - Ematologia'!B37</f>
        <v>EMATOLOGIA</v>
      </c>
      <c r="B354" s="367" t="str">
        <f aca="false">'OF - Ematologia'!C37</f>
        <v>IV</v>
      </c>
      <c r="C354" s="464" t="str">
        <f aca="false">'OF - Ematologia'!D37</f>
        <v>Ematologia</v>
      </c>
      <c r="D354" s="367" t="str">
        <f aca="false">'OF - Ematologia'!E37</f>
        <v>MED/15</v>
      </c>
      <c r="E354" s="464" t="str">
        <f aca="false">'OF - Ematologia'!F37</f>
        <v>Discipline Specifiche per la Tipologia</v>
      </c>
      <c r="F354" s="367" t="str">
        <f aca="false">'OF - Ematologia'!G37</f>
        <v>B</v>
      </c>
      <c r="G354" s="367" t="n">
        <f aca="false">'OF - Ematologia'!H37</f>
        <v>8</v>
      </c>
      <c r="H354" s="367" t="n">
        <f aca="false">'OF - Ematologia'!I37</f>
        <v>1</v>
      </c>
      <c r="I354" s="367" t="n">
        <f aca="false">'OF - Ematologia'!J37</f>
        <v>9</v>
      </c>
      <c r="J354" s="367" t="n">
        <f aca="false">'OF - Ematologia'!K37</f>
        <v>10</v>
      </c>
      <c r="K354" s="464" t="str">
        <f aca="false">'OF - Ematologia'!L37</f>
        <v>Mulas Olga</v>
      </c>
      <c r="L354" s="367" t="str">
        <f aca="false">'OF - Ematologia'!M37</f>
        <v>RTD</v>
      </c>
      <c r="M354" s="367" t="str">
        <f aca="false">'OF - Ematologia'!N37</f>
        <v>DSMSP</v>
      </c>
      <c r="N354" s="367" t="str">
        <f aca="false">'OF - Ematologia'!O37</f>
        <v>DSMSP</v>
      </c>
    </row>
    <row r="355" customFormat="false" ht="13.8" hidden="false" customHeight="false" outlineLevel="0" collapsed="false">
      <c r="A355" s="464" t="str">
        <f aca="false">'OF - Ematologia'!B40</f>
        <v>EMATOLOGIA</v>
      </c>
      <c r="B355" s="367" t="str">
        <f aca="false">'OF - Ematologia'!C40</f>
        <v>IV</v>
      </c>
      <c r="C355" s="464" t="str">
        <f aca="false">'OF - Ematologia'!D40</f>
        <v>Malattie dell'apparato cardiovascolare</v>
      </c>
      <c r="D355" s="367" t="str">
        <f aca="false">'OF - Ematologia'!E40</f>
        <v>MED/11</v>
      </c>
      <c r="E355" s="464" t="str">
        <f aca="false">'OF - Ematologia'!F40</f>
        <v>Discipline Affini o Integrative</v>
      </c>
      <c r="F355" s="367" t="str">
        <f aca="false">'OF - Ematologia'!G40</f>
        <v>C</v>
      </c>
      <c r="G355" s="367" t="n">
        <f aca="false">'OF - Ematologia'!H40</f>
        <v>8</v>
      </c>
      <c r="H355" s="367" t="n">
        <f aca="false">'OF - Ematologia'!I40</f>
        <v>1</v>
      </c>
      <c r="I355" s="367" t="n">
        <f aca="false">'OF - Ematologia'!J40</f>
        <v>0</v>
      </c>
      <c r="J355" s="367" t="n">
        <f aca="false">'OF - Ematologia'!K40</f>
        <v>1</v>
      </c>
      <c r="K355" s="464" t="str">
        <f aca="false">'OF - Ematologia'!L40</f>
        <v>Cadeddu Christian</v>
      </c>
      <c r="L355" s="367" t="str">
        <f aca="false">'OF - Ematologia'!M40</f>
        <v>II</v>
      </c>
      <c r="M355" s="367" t="str">
        <f aca="false">'OF - Ematologia'!N40</f>
        <v>DSMSP</v>
      </c>
      <c r="N355" s="367" t="str">
        <f aca="false">'OF - Ematologia'!O40</f>
        <v>DSMSP</v>
      </c>
    </row>
    <row r="356" customFormat="false" ht="13.8" hidden="false" customHeight="false" outlineLevel="0" collapsed="false">
      <c r="A356" s="464" t="str">
        <f aca="false">'OF - Ematologia'!B41</f>
        <v>EMATOLOGIA</v>
      </c>
      <c r="B356" s="367" t="str">
        <f aca="false">'OF - Ematologia'!C41</f>
        <v>IV</v>
      </c>
      <c r="C356" s="464" t="str">
        <f aca="false">'OF - Ematologia'!D41</f>
        <v>Malattie infettive</v>
      </c>
      <c r="D356" s="367" t="str">
        <f aca="false">'OF - Ematologia'!E41</f>
        <v>MED/17</v>
      </c>
      <c r="E356" s="464" t="str">
        <f aca="false">'OF - Ematologia'!F41</f>
        <v>Discipline Affini o Integrative</v>
      </c>
      <c r="F356" s="367" t="str">
        <f aca="false">'OF - Ematologia'!G41</f>
        <v>C</v>
      </c>
      <c r="G356" s="367" t="n">
        <f aca="false">'OF - Ematologia'!H41</f>
        <v>8</v>
      </c>
      <c r="H356" s="367" t="n">
        <f aca="false">'OF - Ematologia'!I41</f>
        <v>1</v>
      </c>
      <c r="I356" s="367" t="n">
        <f aca="false">'OF - Ematologia'!J41</f>
        <v>0</v>
      </c>
      <c r="J356" s="367" t="n">
        <f aca="false">'OF - Ematologia'!K41</f>
        <v>1</v>
      </c>
      <c r="K356" s="464" t="str">
        <f aca="false">'OF - Ematologia'!L41</f>
        <v>Chessa Luchino</v>
      </c>
      <c r="L356" s="367" t="str">
        <f aca="false">'OF - Ematologia'!M41</f>
        <v>R</v>
      </c>
      <c r="M356" s="367" t="str">
        <f aca="false">'OF - Ematologia'!N41</f>
        <v>DSMSP</v>
      </c>
      <c r="N356" s="367" t="str">
        <f aca="false">'OF - Ematologia'!O41</f>
        <v>DSMSP</v>
      </c>
    </row>
    <row r="357" customFormat="false" ht="13.8" hidden="false" customHeight="false" outlineLevel="0" collapsed="false">
      <c r="A357" s="464" t="str">
        <f aca="false">'OF - Ematologia'!B38</f>
        <v>EMATOLOGIA</v>
      </c>
      <c r="B357" s="367" t="str">
        <f aca="false">'OF - Ematologia'!C38</f>
        <v>IV</v>
      </c>
      <c r="C357" s="464" t="str">
        <f aca="false">'OF - Ematologia'!D38</f>
        <v>Medicina legale</v>
      </c>
      <c r="D357" s="367" t="str">
        <f aca="false">'OF - Ematologia'!E38</f>
        <v>MED/43</v>
      </c>
      <c r="E357" s="464" t="str">
        <f aca="false">'OF - Ematologia'!F38</f>
        <v>Discipline Affini o Integrative</v>
      </c>
      <c r="F357" s="367" t="str">
        <f aca="false">'OF - Ematologia'!G38</f>
        <v>C</v>
      </c>
      <c r="G357" s="367" t="n">
        <f aca="false">'OF - Ematologia'!H38</f>
        <v>8</v>
      </c>
      <c r="H357" s="367" t="n">
        <f aca="false">'OF - Ematologia'!I38</f>
        <v>1</v>
      </c>
      <c r="I357" s="367" t="n">
        <f aca="false">'OF - Ematologia'!J38</f>
        <v>0</v>
      </c>
      <c r="J357" s="367" t="n">
        <f aca="false">'OF - Ematologia'!K38</f>
        <v>1</v>
      </c>
      <c r="K357" s="464" t="str">
        <f aca="false">'OF - Ematologia'!L38</f>
        <v>D'Aloja Ernesto</v>
      </c>
      <c r="L357" s="367" t="str">
        <f aca="false">'OF - Ematologia'!M38</f>
        <v>I</v>
      </c>
      <c r="M357" s="367" t="str">
        <f aca="false">'OF - Ematologia'!N38</f>
        <v>DSMSP</v>
      </c>
      <c r="N357" s="367" t="str">
        <f aca="false">'OF - Ematologia'!O38</f>
        <v>DSMSP</v>
      </c>
    </row>
    <row r="358" customFormat="false" ht="13.8" hidden="false" customHeight="false" outlineLevel="0" collapsed="false">
      <c r="A358" s="464" t="str">
        <f aca="false">'OF - Ematologia'!B39</f>
        <v>EMATOLOGIA</v>
      </c>
      <c r="B358" s="367" t="str">
        <f aca="false">'OF - Ematologia'!C39</f>
        <v>IV</v>
      </c>
      <c r="C358" s="464" t="str">
        <f aca="false">'OF - Ematologia'!D39</f>
        <v>Oncologia medica</v>
      </c>
      <c r="D358" s="367" t="str">
        <f aca="false">'OF - Ematologia'!E39</f>
        <v>MED/06</v>
      </c>
      <c r="E358" s="464" t="str">
        <f aca="false">'OF - Ematologia'!F39</f>
        <v>Discipline Affini o Integrative</v>
      </c>
      <c r="F358" s="367" t="str">
        <f aca="false">'OF - Ematologia'!G39</f>
        <v>C</v>
      </c>
      <c r="G358" s="367" t="n">
        <f aca="false">'OF - Ematologia'!H39</f>
        <v>8</v>
      </c>
      <c r="H358" s="367" t="n">
        <f aca="false">'OF - Ematologia'!I39</f>
        <v>1</v>
      </c>
      <c r="I358" s="367" t="n">
        <f aca="false">'OF - Ematologia'!J39</f>
        <v>0</v>
      </c>
      <c r="J358" s="367" t="n">
        <f aca="false">'OF - Ematologia'!K39</f>
        <v>1</v>
      </c>
      <c r="K358" s="464" t="str">
        <f aca="false">'OF - Ematologia'!L39</f>
        <v>Madeddu Clelia</v>
      </c>
      <c r="L358" s="367" t="str">
        <f aca="false">'OF - Ematologia'!M39</f>
        <v>II</v>
      </c>
      <c r="M358" s="367" t="str">
        <f aca="false">'OF - Ematologia'!N39</f>
        <v>DSMSP</v>
      </c>
      <c r="N358" s="367" t="str">
        <f aca="false">'OF - Ematologia'!O39</f>
        <v>DSMSP</v>
      </c>
    </row>
    <row r="359" customFormat="false" ht="13.8" hidden="false" customHeight="false" outlineLevel="0" collapsed="false">
      <c r="A359" s="466" t="str">
        <f aca="false">'OF - Ematologia'!B42</f>
        <v>EMATOLOGIA</v>
      </c>
      <c r="B359" s="467" t="str">
        <f aca="false">'OF - Ematologia'!C42</f>
        <v>IV</v>
      </c>
      <c r="C359" s="466" t="str">
        <f aca="false">'OF - Ematologia'!D42</f>
        <v>TESI DI DIPLOMA</v>
      </c>
      <c r="D359" s="467" t="str">
        <f aca="false">'OF - Ematologia'!E42</f>
        <v>INT</v>
      </c>
      <c r="E359" s="466" t="str">
        <f aca="false">'OF - Ematologia'!F42</f>
        <v>PROVA FINALE</v>
      </c>
      <c r="F359" s="467" t="str">
        <f aca="false">'OF - Ematologia'!G42</f>
        <v>E</v>
      </c>
      <c r="G359" s="467" t="n">
        <f aca="false">'OF - Ematologia'!H42</f>
        <v>40</v>
      </c>
      <c r="H359" s="467" t="n">
        <f aca="false">'OF - Ematologia'!I42</f>
        <v>5</v>
      </c>
      <c r="I359" s="467" t="n">
        <f aca="false">'OF - Ematologia'!J42</f>
        <v>10</v>
      </c>
      <c r="J359" s="467" t="n">
        <f aca="false">'OF - Ematologia'!K42</f>
        <v>15</v>
      </c>
      <c r="K359" s="466" t="str">
        <f aca="false">'OF - Ematologia'!L42</f>
        <v>COMMISSIONE DI DIPLOMA</v>
      </c>
      <c r="L359" s="467" t="str">
        <f aca="false">'OF - Ematologia'!M42</f>
        <v>N/A</v>
      </c>
      <c r="M359" s="467" t="str">
        <f aca="false">'OF - Ematologia'!N42</f>
        <v>N/A</v>
      </c>
      <c r="N359" s="467" t="s">
        <v>142</v>
      </c>
    </row>
    <row r="360" customFormat="false" ht="13.8" hidden="false" customHeight="false" outlineLevel="0" collapsed="false">
      <c r="A360" s="464" t="str">
        <f aca="false">'OF - Endocrinologia'!B38</f>
        <v>ENDOCRINOLOGIA</v>
      </c>
      <c r="B360" s="367" t="str">
        <f aca="false">'OF - Endocrinologia'!C38</f>
        <v>III</v>
      </c>
      <c r="C360" s="464" t="str">
        <f aca="false">'OF - Endocrinologia'!D38</f>
        <v>La cartella informatizzata</v>
      </c>
      <c r="D360" s="367" t="str">
        <f aca="false">'OF - Endocrinologia'!E38</f>
        <v>INF/01</v>
      </c>
      <c r="E360" s="464" t="str">
        <f aca="false">'OF - Endocrinologia'!F38</f>
        <v>Abilità Informatiche</v>
      </c>
      <c r="F360" s="367" t="str">
        <f aca="false">'OF - Endocrinologia'!G38</f>
        <v>F</v>
      </c>
      <c r="G360" s="367" t="n">
        <f aca="false">'OF - Endocrinologia'!H38</f>
        <v>8</v>
      </c>
      <c r="H360" s="367" t="n">
        <f aca="false">'OF - Endocrinologia'!I38</f>
        <v>1</v>
      </c>
      <c r="I360" s="367" t="n">
        <f aca="false">'OF - Endocrinologia'!J38</f>
        <v>0</v>
      </c>
      <c r="J360" s="367" t="n">
        <f aca="false">'OF - Endocrinologia'!K38</f>
        <v>1</v>
      </c>
      <c r="K360" s="464" t="str">
        <f aca="false">'OF - Endocrinologia'!L38</f>
        <v>Casanova Andrea</v>
      </c>
      <c r="L360" s="367" t="str">
        <f aca="false">'OF - Endocrinologia'!M38</f>
        <v>R</v>
      </c>
      <c r="M360" s="367" t="str">
        <f aca="false">'OF - Endocrinologia'!N38</f>
        <v>DMI</v>
      </c>
      <c r="N360" s="367" t="str">
        <f aca="false">'OF - Endocrinologia'!O38</f>
        <v>DMI</v>
      </c>
    </row>
    <row r="361" customFormat="false" ht="13.8" hidden="false" customHeight="false" outlineLevel="0" collapsed="false">
      <c r="A361" s="464" t="str">
        <f aca="false">'OF - Endocrinologia'!B39</f>
        <v>ENDOCRINOLOGIA</v>
      </c>
      <c r="B361" s="367" t="str">
        <f aca="false">'OF - Endocrinologia'!C39</f>
        <v>III</v>
      </c>
      <c r="C361" s="464" t="str">
        <f aca="false">'OF - Endocrinologia'!D39</f>
        <v>Lingua Inglese</v>
      </c>
      <c r="D361" s="367" t="str">
        <f aca="false">'OF - Endocrinologia'!E39</f>
        <v>INT</v>
      </c>
      <c r="E361" s="464" t="str">
        <f aca="false">'OF - Endocrinologia'!F39</f>
        <v>Abilità Linguistiche</v>
      </c>
      <c r="F361" s="367" t="str">
        <f aca="false">'OF - Endocrinologia'!G39</f>
        <v>F</v>
      </c>
      <c r="G361" s="367" t="n">
        <f aca="false">'OF - Endocrinologia'!H39</f>
        <v>8</v>
      </c>
      <c r="H361" s="367" t="n">
        <f aca="false">'OF - Endocrinologia'!I39</f>
        <v>1</v>
      </c>
      <c r="I361" s="367" t="n">
        <f aca="false">'OF - Endocrinologia'!J39</f>
        <v>0</v>
      </c>
      <c r="J361" s="367" t="n">
        <f aca="false">'OF - Endocrinologia'!K39</f>
        <v>1</v>
      </c>
      <c r="K361" s="464" t="str">
        <f aca="false">'OF - Endocrinologia'!L39</f>
        <v>CLA</v>
      </c>
      <c r="L361" s="367" t="str">
        <f aca="false">'OF - Endocrinologia'!M39</f>
        <v>N/A</v>
      </c>
      <c r="M361" s="367" t="str">
        <f aca="false">'OF - Endocrinologia'!N39</f>
        <v>N/A</v>
      </c>
      <c r="N361" s="367" t="str">
        <f aca="false">'OF - Endocrinologia'!O39</f>
        <v>N/A</v>
      </c>
    </row>
    <row r="362" customFormat="false" ht="13.8" hidden="false" customHeight="false" outlineLevel="0" collapsed="false">
      <c r="A362" s="464" t="str">
        <f aca="false">'OF - Endocrinologia'!B37</f>
        <v>ENDOCRINOLOGIA</v>
      </c>
      <c r="B362" s="367" t="str">
        <f aca="false">'OF - Endocrinologia'!C37</f>
        <v>III</v>
      </c>
      <c r="C362" s="464" t="str">
        <f aca="false">'OF - Endocrinologia'!D37</f>
        <v>Malattie cardiovascolari</v>
      </c>
      <c r="D362" s="367" t="str">
        <f aca="false">'OF - Endocrinologia'!E37</f>
        <v>MED/11</v>
      </c>
      <c r="E362" s="464" t="str">
        <f aca="false">'OF - Endocrinologia'!F37</f>
        <v>Discipline Affini o Integrative</v>
      </c>
      <c r="F362" s="367" t="str">
        <f aca="false">'OF - Endocrinologia'!G37</f>
        <v>C</v>
      </c>
      <c r="G362" s="367" t="n">
        <f aca="false">'OF - Endocrinologia'!H37</f>
        <v>8</v>
      </c>
      <c r="H362" s="367" t="n">
        <f aca="false">'OF - Endocrinologia'!I37</f>
        <v>1</v>
      </c>
      <c r="I362" s="367" t="n">
        <f aca="false">'OF - Endocrinologia'!J37</f>
        <v>0</v>
      </c>
      <c r="J362" s="367" t="n">
        <f aca="false">'OF - Endocrinologia'!K37</f>
        <v>1</v>
      </c>
      <c r="K362" s="464" t="str">
        <f aca="false">'OF - Endocrinologia'!L37</f>
        <v>Meloni Luigi</v>
      </c>
      <c r="L362" s="367" t="str">
        <f aca="false">'OF - Endocrinologia'!M37</f>
        <v>I</v>
      </c>
      <c r="M362" s="367" t="str">
        <f aca="false">'OF - Endocrinologia'!N37</f>
        <v>DSMSP</v>
      </c>
      <c r="N362" s="367" t="str">
        <f aca="false">'OF - Endocrinologia'!O37</f>
        <v>DSMSP</v>
      </c>
    </row>
    <row r="363" customFormat="false" ht="13.8" hidden="false" customHeight="false" outlineLevel="0" collapsed="false">
      <c r="A363" s="464" t="str">
        <f aca="false">'OF - Endocrinologia'!B36</f>
        <v>ENDOCRINOLOGIA</v>
      </c>
      <c r="B363" s="367" t="str">
        <f aca="false">'OF - Endocrinologia'!C36</f>
        <v>III</v>
      </c>
      <c r="C363" s="464" t="str">
        <f aca="false">'OF - Endocrinologia'!D36</f>
        <v>Malattie dell'apparato visivo</v>
      </c>
      <c r="D363" s="367" t="str">
        <f aca="false">'OF - Endocrinologia'!E36</f>
        <v>MED/30</v>
      </c>
      <c r="E363" s="464" t="str">
        <f aca="false">'OF - Endocrinologia'!F36</f>
        <v>Discipline Affini o Integrative</v>
      </c>
      <c r="F363" s="367" t="str">
        <f aca="false">'OF - Endocrinologia'!G36</f>
        <v>C</v>
      </c>
      <c r="G363" s="367" t="n">
        <f aca="false">'OF - Endocrinologia'!H36</f>
        <v>8</v>
      </c>
      <c r="H363" s="367" t="n">
        <f aca="false">'OF - Endocrinologia'!I36</f>
        <v>1</v>
      </c>
      <c r="I363" s="367" t="n">
        <f aca="false">'OF - Endocrinologia'!J36</f>
        <v>0</v>
      </c>
      <c r="J363" s="367" t="n">
        <f aca="false">'OF - Endocrinologia'!K36</f>
        <v>1</v>
      </c>
      <c r="K363" s="464" t="str">
        <f aca="false">'OF - Endocrinologia'!L36</f>
        <v>Zucca Ignazio</v>
      </c>
      <c r="L363" s="367" t="str">
        <f aca="false">'OF - Endocrinologia'!M36</f>
        <v>II</v>
      </c>
      <c r="M363" s="367" t="str">
        <f aca="false">'OF - Endocrinologia'!N36</f>
        <v>DSMSP</v>
      </c>
      <c r="N363" s="367" t="str">
        <f aca="false">'OF - Endocrinologia'!O36</f>
        <v>DSC</v>
      </c>
    </row>
    <row r="364" customFormat="false" ht="13.8" hidden="false" customHeight="false" outlineLevel="0" collapsed="false">
      <c r="A364" s="464" t="str">
        <f aca="false">'OF - Endocrinologia'!B35</f>
        <v>ENDOCRINOLOGIA</v>
      </c>
      <c r="B364" s="367" t="str">
        <f aca="false">'OF - Endocrinologia'!C35</f>
        <v>III</v>
      </c>
      <c r="C364" s="464" t="str">
        <f aca="false">'OF - Endocrinologia'!D35</f>
        <v>Oncologia Medica</v>
      </c>
      <c r="D364" s="367" t="str">
        <f aca="false">'OF - Endocrinologia'!E35</f>
        <v>MED/06</v>
      </c>
      <c r="E364" s="464" t="str">
        <f aca="false">'OF - Endocrinologia'!F35</f>
        <v>Discipline Affini o Integrative</v>
      </c>
      <c r="F364" s="367" t="str">
        <f aca="false">'OF - Endocrinologia'!G35</f>
        <v>C</v>
      </c>
      <c r="G364" s="367" t="n">
        <f aca="false">'OF - Endocrinologia'!H35</f>
        <v>8</v>
      </c>
      <c r="H364" s="367" t="n">
        <f aca="false">'OF - Endocrinologia'!I35</f>
        <v>1</v>
      </c>
      <c r="I364" s="367" t="n">
        <f aca="false">'OF - Endocrinologia'!J35</f>
        <v>0</v>
      </c>
      <c r="J364" s="367" t="n">
        <f aca="false">'OF - Endocrinologia'!K35</f>
        <v>1</v>
      </c>
      <c r="K364" s="464" t="str">
        <f aca="false">'OF - Endocrinologia'!L35</f>
        <v>Madeddu Clelia</v>
      </c>
      <c r="L364" s="367" t="str">
        <f aca="false">'OF - Endocrinologia'!M35</f>
        <v>II</v>
      </c>
      <c r="M364" s="367" t="str">
        <f aca="false">'OF - Endocrinologia'!N35</f>
        <v>DSMSP</v>
      </c>
      <c r="N364" s="367" t="str">
        <f aca="false">'OF - Endocrinologia'!O35</f>
        <v>DSMSP</v>
      </c>
    </row>
    <row r="365" customFormat="false" ht="13.8" hidden="false" customHeight="false" outlineLevel="0" collapsed="false">
      <c r="A365" s="464" t="str">
        <f aca="false">'OF - Endocrinologia'!B31</f>
        <v>ENDOCRINOLOGIA</v>
      </c>
      <c r="B365" s="367" t="str">
        <f aca="false">'OF - Endocrinologia'!C31</f>
        <v>III</v>
      </c>
      <c r="C365" s="464" t="str">
        <f aca="false">'OF - Endocrinologia'!D31</f>
        <v>Studio della fisiopatologia, clinica, diagnostica e terapia delle malattie endocrine e metaboliche</v>
      </c>
      <c r="D365" s="367" t="str">
        <f aca="false">'OF - Endocrinologia'!E31</f>
        <v>MED/13</v>
      </c>
      <c r="E365" s="464" t="str">
        <f aca="false">'OF - Endocrinologia'!F31</f>
        <v>Discipline Specifiche per la Tipologia</v>
      </c>
      <c r="F365" s="367" t="str">
        <f aca="false">'OF - Endocrinologia'!G31</f>
        <v>B</v>
      </c>
      <c r="G365" s="367" t="n">
        <f aca="false">'OF - Endocrinologia'!H31</f>
        <v>16</v>
      </c>
      <c r="H365" s="367" t="n">
        <f aca="false">'OF - Endocrinologia'!I31</f>
        <v>2</v>
      </c>
      <c r="I365" s="367" t="n">
        <f aca="false">'OF - Endocrinologia'!J31</f>
        <v>8</v>
      </c>
      <c r="J365" s="367" t="n">
        <f aca="false">'OF - Endocrinologia'!K31</f>
        <v>10</v>
      </c>
      <c r="K365" s="464" t="str">
        <f aca="false">'OF - Endocrinologia'!L31</f>
        <v>Boi Francesco</v>
      </c>
      <c r="L365" s="367" t="str">
        <f aca="false">'OF - Endocrinologia'!M31</f>
        <v>II</v>
      </c>
      <c r="M365" s="367" t="str">
        <f aca="false">'OF - Endocrinologia'!N31</f>
        <v>DSMSP</v>
      </c>
      <c r="N365" s="367" t="str">
        <f aca="false">'OF - Endocrinologia'!O31</f>
        <v>DSMSP</v>
      </c>
    </row>
    <row r="366" customFormat="false" ht="13.8" hidden="false" customHeight="false" outlineLevel="0" collapsed="false">
      <c r="A366" s="464" t="str">
        <f aca="false">'OF - Endocrinologia'!B34</f>
        <v>ENDOCRINOLOGIA</v>
      </c>
      <c r="B366" s="367" t="str">
        <f aca="false">'OF - Endocrinologia'!C34</f>
        <v>III</v>
      </c>
      <c r="C366" s="464" t="str">
        <f aca="false">'OF - Endocrinologia'!D34</f>
        <v>Studio della fisiopatologia, clinica, diagnostica e terapia delle malattie endocrine e metaboliche</v>
      </c>
      <c r="D366" s="367" t="str">
        <f aca="false">'OF - Endocrinologia'!E34</f>
        <v>MED/13</v>
      </c>
      <c r="E366" s="464" t="str">
        <f aca="false">'OF - Endocrinologia'!F34</f>
        <v>Discipline Specifiche per la Tipologia</v>
      </c>
      <c r="F366" s="367" t="str">
        <f aca="false">'OF - Endocrinologia'!G34</f>
        <v>B</v>
      </c>
      <c r="G366" s="367" t="n">
        <f aca="false">'OF - Endocrinologia'!H34</f>
        <v>16</v>
      </c>
      <c r="H366" s="367" t="n">
        <f aca="false">'OF - Endocrinologia'!I34</f>
        <v>2</v>
      </c>
      <c r="I366" s="367" t="n">
        <f aca="false">'OF - Endocrinologia'!J34</f>
        <v>7</v>
      </c>
      <c r="J366" s="367" t="n">
        <f aca="false">'OF - Endocrinologia'!K34</f>
        <v>9</v>
      </c>
      <c r="K366" s="464" t="str">
        <f aca="false">'OF - Endocrinologia'!L34</f>
        <v>Cossu Efisio</v>
      </c>
      <c r="L366" s="367" t="str">
        <f aca="false">'OF - Endocrinologia'!M34</f>
        <v>SSN</v>
      </c>
      <c r="M366" s="367" t="str">
        <f aca="false">'OF - Endocrinologia'!N34</f>
        <v>AOU-CA</v>
      </c>
      <c r="N366" s="367" t="str">
        <f aca="false">'OF - Endocrinologia'!O34</f>
        <v>DSMSP</v>
      </c>
    </row>
    <row r="367" customFormat="false" ht="13.8" hidden="false" customHeight="false" outlineLevel="0" collapsed="false">
      <c r="A367" s="464" t="str">
        <f aca="false">'OF - Endocrinologia'!B32</f>
        <v>ENDOCRINOLOGIA</v>
      </c>
      <c r="B367" s="367" t="str">
        <f aca="false">'OF - Endocrinologia'!C32</f>
        <v>III</v>
      </c>
      <c r="C367" s="464" t="str">
        <f aca="false">'OF - Endocrinologia'!D32</f>
        <v>Studio della fisiopatologia, clinica, diagnostica e terapia delle malattie endocrine e metaboliche</v>
      </c>
      <c r="D367" s="367" t="str">
        <f aca="false">'OF - Endocrinologia'!E32</f>
        <v>MED/13</v>
      </c>
      <c r="E367" s="464" t="str">
        <f aca="false">'OF - Endocrinologia'!F32</f>
        <v>Discipline Specifiche per la Tipologia</v>
      </c>
      <c r="F367" s="367" t="str">
        <f aca="false">'OF - Endocrinologia'!G32</f>
        <v>B</v>
      </c>
      <c r="G367" s="367" t="n">
        <f aca="false">'OF - Endocrinologia'!H32</f>
        <v>16</v>
      </c>
      <c r="H367" s="367" t="n">
        <f aca="false">'OF - Endocrinologia'!I32</f>
        <v>2</v>
      </c>
      <c r="I367" s="367" t="n">
        <f aca="false">'OF - Endocrinologia'!J32</f>
        <v>8</v>
      </c>
      <c r="J367" s="367" t="n">
        <f aca="false">'OF - Endocrinologia'!K32</f>
        <v>10</v>
      </c>
      <c r="K367" s="464" t="str">
        <f aca="false">'OF - Endocrinologia'!L32</f>
        <v>Fanciulli Giuseppe</v>
      </c>
      <c r="L367" s="367" t="str">
        <f aca="false">'OF - Endocrinologia'!M32</f>
        <v>II</v>
      </c>
      <c r="M367" s="367" t="str">
        <f aca="false">'OF - Endocrinologia'!N32</f>
        <v>DSMSP</v>
      </c>
      <c r="N367" s="367" t="str">
        <f aca="false">'OF - Endocrinologia'!O32</f>
        <v>DSMSP</v>
      </c>
    </row>
    <row r="368" customFormat="false" ht="13.8" hidden="false" customHeight="false" outlineLevel="0" collapsed="false">
      <c r="A368" s="464" t="str">
        <f aca="false">'OF - Endocrinologia'!B30</f>
        <v>ENDOCRINOLOGIA</v>
      </c>
      <c r="B368" s="367" t="str">
        <f aca="false">'OF - Endocrinologia'!C30</f>
        <v>III</v>
      </c>
      <c r="C368" s="464" t="str">
        <f aca="false">'OF - Endocrinologia'!D30</f>
        <v>Studio della fisiopatologia, clinica, diagnostica e terapia delle malattie endocrine e metaboliche</v>
      </c>
      <c r="D368" s="367" t="str">
        <f aca="false">'OF - Endocrinologia'!E30</f>
        <v>MED/13</v>
      </c>
      <c r="E368" s="464" t="str">
        <f aca="false">'OF - Endocrinologia'!F30</f>
        <v>Discipline Specifiche per la Tipologia</v>
      </c>
      <c r="F368" s="367" t="str">
        <f aca="false">'OF - Endocrinologia'!G30</f>
        <v>B</v>
      </c>
      <c r="G368" s="367" t="n">
        <f aca="false">'OF - Endocrinologia'!H30</f>
        <v>16</v>
      </c>
      <c r="H368" s="367" t="n">
        <f aca="false">'OF - Endocrinologia'!I30</f>
        <v>2</v>
      </c>
      <c r="I368" s="367" t="n">
        <f aca="false">'OF - Endocrinologia'!J30</f>
        <v>8</v>
      </c>
      <c r="J368" s="367" t="n">
        <f aca="false">'OF - Endocrinologia'!K30</f>
        <v>10</v>
      </c>
      <c r="K368" s="464" t="str">
        <f aca="false">'OF - Endocrinologia'!L30</f>
        <v>Loviselli Andrea</v>
      </c>
      <c r="L368" s="367" t="str">
        <f aca="false">'OF - Endocrinologia'!M30</f>
        <v>II</v>
      </c>
      <c r="M368" s="367" t="str">
        <f aca="false">'OF - Endocrinologia'!N30</f>
        <v>DSMSP</v>
      </c>
      <c r="N368" s="367" t="str">
        <f aca="false">'OF - Endocrinologia'!O30</f>
        <v>DSMSP</v>
      </c>
    </row>
    <row r="369" customFormat="false" ht="13.8" hidden="false" customHeight="false" outlineLevel="0" collapsed="false">
      <c r="A369" s="464" t="str">
        <f aca="false">'OF - Endocrinologia'!B33</f>
        <v>ENDOCRINOLOGIA</v>
      </c>
      <c r="B369" s="367" t="str">
        <f aca="false">'OF - Endocrinologia'!C33</f>
        <v>III</v>
      </c>
      <c r="C369" s="464" t="str">
        <f aca="false">'OF - Endocrinologia'!D33</f>
        <v>Studio della fisiopatologia, clinica, diagnostica e terapia delle malattie endocrine e metaboliche</v>
      </c>
      <c r="D369" s="367" t="str">
        <f aca="false">'OF - Endocrinologia'!E33</f>
        <v>MED/13</v>
      </c>
      <c r="E369" s="464" t="str">
        <f aca="false">'OF - Endocrinologia'!F33</f>
        <v>Discipline Specifiche per la Tipologia</v>
      </c>
      <c r="F369" s="367" t="str">
        <f aca="false">'OF - Endocrinologia'!G33</f>
        <v>B</v>
      </c>
      <c r="G369" s="367" t="n">
        <f aca="false">'OF - Endocrinologia'!H33</f>
        <v>8</v>
      </c>
      <c r="H369" s="367" t="n">
        <f aca="false">'OF - Endocrinologia'!I33</f>
        <v>1</v>
      </c>
      <c r="I369" s="367" t="n">
        <f aca="false">'OF - Endocrinologia'!J33</f>
        <v>7</v>
      </c>
      <c r="J369" s="367" t="n">
        <f aca="false">'OF - Endocrinologia'!K33</f>
        <v>8</v>
      </c>
      <c r="K369" s="464" t="str">
        <f aca="false">'OF - Endocrinologia'!L33</f>
        <v>Vellluzzi Fernanda</v>
      </c>
      <c r="L369" s="367" t="str">
        <f aca="false">'OF - Endocrinologia'!M33</f>
        <v>R</v>
      </c>
      <c r="M369" s="367" t="str">
        <f aca="false">'OF - Endocrinologia'!N33</f>
        <v>DSMSP</v>
      </c>
      <c r="N369" s="367" t="str">
        <f aca="false">'OF - Endocrinologia'!O33</f>
        <v>DSMSP</v>
      </c>
    </row>
    <row r="370" customFormat="false" ht="13.8" hidden="false" customHeight="false" outlineLevel="0" collapsed="false">
      <c r="A370" s="464" t="str">
        <f aca="false">'OF - Endocrinologia'!B40</f>
        <v>ENDOCRINOLOGIA</v>
      </c>
      <c r="B370" s="367" t="str">
        <f aca="false">'OF - Endocrinologia'!C40</f>
        <v>III</v>
      </c>
      <c r="C370" s="464" t="str">
        <f aca="false">'OF - Endocrinologia'!D40</f>
        <v>TESI DI DIPLOMA</v>
      </c>
      <c r="D370" s="367" t="str">
        <f aca="false">'OF - Endocrinologia'!E40</f>
        <v>INT</v>
      </c>
      <c r="E370" s="464" t="str">
        <f aca="false">'OF - Endocrinologia'!F40</f>
        <v>PROVA FINALE</v>
      </c>
      <c r="F370" s="367" t="str">
        <f aca="false">'OF - Endocrinologia'!G40</f>
        <v>E</v>
      </c>
      <c r="G370" s="367" t="n">
        <f aca="false">'OF - Endocrinologia'!H40</f>
        <v>24</v>
      </c>
      <c r="H370" s="367" t="n">
        <f aca="false">'OF - Endocrinologia'!I40</f>
        <v>3</v>
      </c>
      <c r="I370" s="367" t="n">
        <f aca="false">'OF - Endocrinologia'!J40</f>
        <v>5</v>
      </c>
      <c r="J370" s="367" t="n">
        <f aca="false">'OF - Endocrinologia'!K40</f>
        <v>8</v>
      </c>
      <c r="K370" s="464" t="str">
        <f aca="false">'OF - Endocrinologia'!L40</f>
        <v>COMMISSIONE DI DIPLOMA</v>
      </c>
      <c r="L370" s="367" t="str">
        <f aca="false">'OF - Endocrinologia'!M40</f>
        <v>N/A</v>
      </c>
      <c r="M370" s="367" t="str">
        <f aca="false">'OF - Endocrinologia'!N40</f>
        <v>N/A</v>
      </c>
      <c r="N370" s="367" t="str">
        <f aca="false">'OF - Endocrinologia'!O40</f>
        <v>N/A</v>
      </c>
    </row>
    <row r="371" customFormat="false" ht="13.8" hidden="false" customHeight="false" outlineLevel="0" collapsed="false">
      <c r="A371" s="464" t="str">
        <f aca="false">'OF - Endocrinologia'!B45</f>
        <v>ENDOCRINOLOGIA</v>
      </c>
      <c r="B371" s="367" t="str">
        <f aca="false">'OF - Endocrinologia'!C45</f>
        <v>IV</v>
      </c>
      <c r="C371" s="464" t="str">
        <f aca="false">'OF - Endocrinologia'!D45</f>
        <v>Studio della fisiopatologia, clinica, diagnostica e terapia delle malattie endocrine e metaboliche</v>
      </c>
      <c r="D371" s="367" t="str">
        <f aca="false">'OF - Endocrinologia'!E45</f>
        <v>MED/13</v>
      </c>
      <c r="E371" s="464" t="str">
        <f aca="false">'OF - Endocrinologia'!F45</f>
        <v>Discipline Specifiche per la Tipologia</v>
      </c>
      <c r="F371" s="367" t="str">
        <f aca="false">'OF - Endocrinologia'!G45</f>
        <v>B</v>
      </c>
      <c r="G371" s="367" t="n">
        <f aca="false">'OF - Endocrinologia'!H45</f>
        <v>16</v>
      </c>
      <c r="H371" s="367" t="n">
        <f aca="false">'OF - Endocrinologia'!I45</f>
        <v>2</v>
      </c>
      <c r="I371" s="367" t="n">
        <f aca="false">'OF - Endocrinologia'!J45</f>
        <v>9</v>
      </c>
      <c r="J371" s="367" t="n">
        <f aca="false">'OF - Endocrinologia'!K45</f>
        <v>11</v>
      </c>
      <c r="K371" s="464" t="str">
        <f aca="false">'OF - Endocrinologia'!L45</f>
        <v>Boi Francesco</v>
      </c>
      <c r="L371" s="367" t="str">
        <f aca="false">'OF - Endocrinologia'!M45</f>
        <v>II</v>
      </c>
      <c r="M371" s="367" t="str">
        <f aca="false">'OF - Endocrinologia'!N45</f>
        <v>DSMSP</v>
      </c>
      <c r="N371" s="367" t="str">
        <f aca="false">'OF - Endocrinologia'!O45</f>
        <v>DSMSP</v>
      </c>
    </row>
    <row r="372" customFormat="false" ht="13.8" hidden="false" customHeight="false" outlineLevel="0" collapsed="false">
      <c r="A372" s="464" t="str">
        <f aca="false">'OF - Endocrinologia'!B48</f>
        <v>ENDOCRINOLOGIA</v>
      </c>
      <c r="B372" s="367" t="str">
        <f aca="false">'OF - Endocrinologia'!C48</f>
        <v>IV</v>
      </c>
      <c r="C372" s="464" t="str">
        <f aca="false">'OF - Endocrinologia'!D48</f>
        <v>Studio della fisiopatologia, clinica, diagnostica e terapia delle malattie endocrine e metaboliche</v>
      </c>
      <c r="D372" s="367" t="str">
        <f aca="false">'OF - Endocrinologia'!E48</f>
        <v>MED/13</v>
      </c>
      <c r="E372" s="464" t="str">
        <f aca="false">'OF - Endocrinologia'!F48</f>
        <v>Discipline Specifiche per la Tipologia</v>
      </c>
      <c r="F372" s="367" t="str">
        <f aca="false">'OF - Endocrinologia'!G48</f>
        <v>B</v>
      </c>
      <c r="G372" s="367" t="n">
        <f aca="false">'OF - Endocrinologia'!H48</f>
        <v>8</v>
      </c>
      <c r="H372" s="367" t="n">
        <f aca="false">'OF - Endocrinologia'!I48</f>
        <v>1</v>
      </c>
      <c r="I372" s="367" t="n">
        <f aca="false">'OF - Endocrinologia'!J48</f>
        <v>9</v>
      </c>
      <c r="J372" s="367" t="n">
        <f aca="false">'OF - Endocrinologia'!K48</f>
        <v>10</v>
      </c>
      <c r="K372" s="464" t="str">
        <f aca="false">'OF - Endocrinologia'!L48</f>
        <v>Cossu Efisio</v>
      </c>
      <c r="L372" s="367" t="str">
        <f aca="false">'OF - Endocrinologia'!M48</f>
        <v>SSN</v>
      </c>
      <c r="M372" s="367" t="str">
        <f aca="false">'OF - Endocrinologia'!N48</f>
        <v>AOU-CA</v>
      </c>
      <c r="N372" s="367" t="str">
        <f aca="false">'OF - Endocrinologia'!O48</f>
        <v>DSMSP</v>
      </c>
    </row>
    <row r="373" customFormat="false" ht="13.8" hidden="false" customHeight="false" outlineLevel="0" collapsed="false">
      <c r="A373" s="464" t="str">
        <f aca="false">'OF - Endocrinologia'!B46</f>
        <v>ENDOCRINOLOGIA</v>
      </c>
      <c r="B373" s="367" t="str">
        <f aca="false">'OF - Endocrinologia'!C46</f>
        <v>IV</v>
      </c>
      <c r="C373" s="464" t="str">
        <f aca="false">'OF - Endocrinologia'!D46</f>
        <v>Studio della fisiopatologia, clinica, diagnostica e terapia delle malattie endocrine e metaboliche</v>
      </c>
      <c r="D373" s="367" t="str">
        <f aca="false">'OF - Endocrinologia'!E46</f>
        <v>MED/13</v>
      </c>
      <c r="E373" s="464" t="str">
        <f aca="false">'OF - Endocrinologia'!F46</f>
        <v>Discipline Specifiche per la Tipologia</v>
      </c>
      <c r="F373" s="367" t="str">
        <f aca="false">'OF - Endocrinologia'!G46</f>
        <v>B</v>
      </c>
      <c r="G373" s="367" t="n">
        <f aca="false">'OF - Endocrinologia'!H46</f>
        <v>16</v>
      </c>
      <c r="H373" s="367" t="n">
        <f aca="false">'OF - Endocrinologia'!I46</f>
        <v>2</v>
      </c>
      <c r="I373" s="367" t="n">
        <f aca="false">'OF - Endocrinologia'!J46</f>
        <v>9</v>
      </c>
      <c r="J373" s="367" t="n">
        <f aca="false">'OF - Endocrinologia'!K46</f>
        <v>11</v>
      </c>
      <c r="K373" s="464" t="str">
        <f aca="false">'OF - Endocrinologia'!L46</f>
        <v>Fanciulli Giuseppe</v>
      </c>
      <c r="L373" s="367" t="str">
        <f aca="false">'OF - Endocrinologia'!M46</f>
        <v>II</v>
      </c>
      <c r="M373" s="367" t="str">
        <f aca="false">'OF - Endocrinologia'!N46</f>
        <v>DSMSP</v>
      </c>
      <c r="N373" s="367" t="str">
        <f aca="false">'OF - Endocrinologia'!O46</f>
        <v>DSMSP</v>
      </c>
    </row>
    <row r="374" customFormat="false" ht="13.8" hidden="false" customHeight="false" outlineLevel="0" collapsed="false">
      <c r="A374" s="464" t="str">
        <f aca="false">'OF - Endocrinologia'!B44</f>
        <v>ENDOCRINOLOGIA</v>
      </c>
      <c r="B374" s="367" t="str">
        <f aca="false">'OF - Endocrinologia'!C44</f>
        <v>IV</v>
      </c>
      <c r="C374" s="464" t="str">
        <f aca="false">'OF - Endocrinologia'!D44</f>
        <v>Studio della fisiopatologia, clinica, diagnostica e terapia delle malattie endocrine e metaboliche</v>
      </c>
      <c r="D374" s="367" t="str">
        <f aca="false">'OF - Endocrinologia'!E44</f>
        <v>MED/13</v>
      </c>
      <c r="E374" s="464" t="str">
        <f aca="false">'OF - Endocrinologia'!F44</f>
        <v>Discipline Specifiche per la Tipologia</v>
      </c>
      <c r="F374" s="367" t="str">
        <f aca="false">'OF - Endocrinologia'!G44</f>
        <v>B</v>
      </c>
      <c r="G374" s="367" t="n">
        <f aca="false">'OF - Endocrinologia'!H44</f>
        <v>16</v>
      </c>
      <c r="H374" s="367" t="n">
        <f aca="false">'OF - Endocrinologia'!I44</f>
        <v>2</v>
      </c>
      <c r="I374" s="367" t="n">
        <f aca="false">'OF - Endocrinologia'!J44</f>
        <v>9</v>
      </c>
      <c r="J374" s="367" t="n">
        <f aca="false">'OF - Endocrinologia'!K44</f>
        <v>11</v>
      </c>
      <c r="K374" s="464" t="str">
        <f aca="false">'OF - Endocrinologia'!L44</f>
        <v>Loviselli Andrea</v>
      </c>
      <c r="L374" s="367" t="str">
        <f aca="false">'OF - Endocrinologia'!M44</f>
        <v>II</v>
      </c>
      <c r="M374" s="367" t="str">
        <f aca="false">'OF - Endocrinologia'!N44</f>
        <v>DSMSP</v>
      </c>
      <c r="N374" s="367" t="str">
        <f aca="false">'OF - Endocrinologia'!O44</f>
        <v>DSMSP</v>
      </c>
    </row>
    <row r="375" customFormat="false" ht="13.8" hidden="false" customHeight="false" outlineLevel="0" collapsed="false">
      <c r="A375" s="464" t="str">
        <f aca="false">'OF - Endocrinologia'!B47</f>
        <v>ENDOCRINOLOGIA</v>
      </c>
      <c r="B375" s="367" t="str">
        <f aca="false">'OF - Endocrinologia'!C47</f>
        <v>IV</v>
      </c>
      <c r="C375" s="464" t="str">
        <f aca="false">'OF - Endocrinologia'!D47</f>
        <v>Studio della fisiopatologia, clinica, diagnostica e terapia delle malattie endocrine e metaboliche</v>
      </c>
      <c r="D375" s="367" t="str">
        <f aca="false">'OF - Endocrinologia'!E47</f>
        <v>MED/13</v>
      </c>
      <c r="E375" s="464" t="str">
        <f aca="false">'OF - Endocrinologia'!F47</f>
        <v>Discipline Specifiche per la Tipologia</v>
      </c>
      <c r="F375" s="367" t="str">
        <f aca="false">'OF - Endocrinologia'!G47</f>
        <v>B</v>
      </c>
      <c r="G375" s="367" t="n">
        <f aca="false">'OF - Endocrinologia'!H47</f>
        <v>8</v>
      </c>
      <c r="H375" s="367" t="n">
        <f aca="false">'OF - Endocrinologia'!I47</f>
        <v>1</v>
      </c>
      <c r="I375" s="367" t="n">
        <f aca="false">'OF - Endocrinologia'!J47</f>
        <v>9</v>
      </c>
      <c r="J375" s="367" t="n">
        <f aca="false">'OF - Endocrinologia'!K47</f>
        <v>10</v>
      </c>
      <c r="K375" s="464" t="str">
        <f aca="false">'OF - Endocrinologia'!L47</f>
        <v>Vellluzzi Fernanda</v>
      </c>
      <c r="L375" s="367" t="str">
        <f aca="false">'OF - Endocrinologia'!M47</f>
        <v>R</v>
      </c>
      <c r="M375" s="367" t="str">
        <f aca="false">'OF - Endocrinologia'!N47</f>
        <v>DSMSP</v>
      </c>
      <c r="N375" s="367" t="str">
        <f aca="false">'OF - Endocrinologia'!O47</f>
        <v>DSMSP</v>
      </c>
    </row>
    <row r="376" customFormat="false" ht="13.8" hidden="false" customHeight="false" outlineLevel="0" collapsed="false">
      <c r="A376" s="466" t="str">
        <f aca="false">'OF - Endocrinologia'!B49</f>
        <v>ENDOCRINOLOGIA</v>
      </c>
      <c r="B376" s="467" t="str">
        <f aca="false">'OF - Endocrinologia'!C49</f>
        <v>IV</v>
      </c>
      <c r="C376" s="466" t="str">
        <f aca="false">'OF - Endocrinologia'!D49</f>
        <v>TESI DI DIPLOMA</v>
      </c>
      <c r="D376" s="467" t="str">
        <f aca="false">'OF - Endocrinologia'!E49</f>
        <v>INT</v>
      </c>
      <c r="E376" s="466" t="str">
        <f aca="false">'OF - Endocrinologia'!F49</f>
        <v>PROVA FINALE</v>
      </c>
      <c r="F376" s="467" t="str">
        <f aca="false">'OF - Endocrinologia'!G49</f>
        <v>E</v>
      </c>
      <c r="G376" s="467" t="n">
        <f aca="false">'OF - Endocrinologia'!H49</f>
        <v>16</v>
      </c>
      <c r="H376" s="467" t="n">
        <f aca="false">'OF - Endocrinologia'!I49</f>
        <v>2</v>
      </c>
      <c r="I376" s="467" t="n">
        <f aca="false">'OF - Endocrinologia'!J49</f>
        <v>5</v>
      </c>
      <c r="J376" s="467" t="n">
        <f aca="false">'OF - Endocrinologia'!K49</f>
        <v>7</v>
      </c>
      <c r="K376" s="466" t="str">
        <f aca="false">'OF - Endocrinologia'!L49</f>
        <v>COMMISSIONE DI DIPLOMA</v>
      </c>
      <c r="L376" s="467" t="str">
        <f aca="false">'OF - Endocrinologia'!M49</f>
        <v>N/A</v>
      </c>
      <c r="M376" s="467" t="str">
        <f aca="false">'OF - Endocrinologia'!N49</f>
        <v>N/A</v>
      </c>
      <c r="N376" s="467" t="s">
        <v>142</v>
      </c>
    </row>
    <row r="377" customFormat="false" ht="13.8" hidden="false" customHeight="false" outlineLevel="0" collapsed="false">
      <c r="A377" s="464" t="str">
        <f aca="false">'OF - Farmacologia'!B5</f>
        <v>FARMACOLOGIA</v>
      </c>
      <c r="B377" s="367" t="str">
        <f aca="false">'OF - Farmacologia'!C5</f>
        <v>I</v>
      </c>
      <c r="C377" s="464" t="str">
        <f aca="false">'OF - Farmacologia'!D5</f>
        <v>Biochimica</v>
      </c>
      <c r="D377" s="367" t="str">
        <f aca="false">'OF - Farmacologia'!E5</f>
        <v>BIO/10</v>
      </c>
      <c r="E377" s="464" t="str">
        <f aca="false">'OF - Farmacologia'!F5</f>
        <v>Discipline Generali</v>
      </c>
      <c r="F377" s="367" t="str">
        <f aca="false">'OF - Farmacologia'!G5</f>
        <v>A</v>
      </c>
      <c r="G377" s="367" t="n">
        <f aca="false">'OF - Farmacologia'!H5</f>
        <v>8</v>
      </c>
      <c r="H377" s="367" t="n">
        <f aca="false">'OF - Farmacologia'!I5</f>
        <v>1</v>
      </c>
      <c r="I377" s="367" t="n">
        <f aca="false">'OF - Farmacologia'!J5</f>
        <v>0</v>
      </c>
      <c r="J377" s="367" t="n">
        <f aca="false">'OF - Farmacologia'!K5</f>
        <v>1</v>
      </c>
      <c r="K377" s="464" t="str">
        <f aca="false">'OF - Farmacologia'!L5</f>
        <v>Zucca Paolo</v>
      </c>
      <c r="L377" s="367" t="str">
        <f aca="false">'OF - Farmacologia'!M5</f>
        <v>II</v>
      </c>
      <c r="M377" s="367" t="str">
        <f aca="false">'OF - Farmacologia'!N5</f>
        <v>DSB</v>
      </c>
      <c r="N377" s="367" t="str">
        <f aca="false">'OF - Farmacologia'!O5</f>
        <v>DSB</v>
      </c>
    </row>
    <row r="378" customFormat="false" ht="13.8" hidden="false" customHeight="false" outlineLevel="0" collapsed="false">
      <c r="A378" s="464" t="str">
        <f aca="false">'OF - Farmacologia'!B10</f>
        <v>FARMACOLOGIA</v>
      </c>
      <c r="B378" s="367" t="str">
        <f aca="false">'OF - Farmacologia'!C10</f>
        <v>I</v>
      </c>
      <c r="C378" s="464" t="str">
        <f aca="false">'OF - Farmacologia'!D10</f>
        <v>Biochimica clinica</v>
      </c>
      <c r="D378" s="367" t="str">
        <f aca="false">'OF - Farmacologia'!E10</f>
        <v>BIO/12</v>
      </c>
      <c r="E378" s="464" t="str">
        <f aca="false">'OF - Farmacologia'!F10</f>
        <v>Tronco Comune</v>
      </c>
      <c r="F378" s="367" t="str">
        <f aca="false">'OF - Farmacologia'!G10</f>
        <v>B</v>
      </c>
      <c r="G378" s="367" t="n">
        <f aca="false">'OF - Farmacologia'!H10</f>
        <v>0</v>
      </c>
      <c r="H378" s="367" t="n">
        <f aca="false">'OF - Farmacologia'!I10</f>
        <v>0</v>
      </c>
      <c r="I378" s="367" t="n">
        <f aca="false">'OF - Farmacologia'!J10</f>
        <v>2</v>
      </c>
      <c r="J378" s="367" t="n">
        <f aca="false">'OF - Farmacologia'!K10</f>
        <v>2</v>
      </c>
      <c r="K378" s="464" t="str">
        <f aca="false">'OF - Farmacologia'!L10</f>
        <v>Da definire</v>
      </c>
      <c r="L378" s="367" t="n">
        <f aca="false">'OF - Farmacologia'!M10</f>
        <v>0</v>
      </c>
      <c r="M378" s="367" t="n">
        <f aca="false">'OF - Farmacologia'!N10</f>
        <v>0</v>
      </c>
      <c r="N378" s="367" t="n">
        <f aca="false">'OF - Farmacologia'!O10</f>
        <v>0</v>
      </c>
    </row>
    <row r="379" customFormat="false" ht="13.8" hidden="false" customHeight="false" outlineLevel="0" collapsed="false">
      <c r="A379" s="464" t="str">
        <f aca="false">'OF - Farmacologia'!B7</f>
        <v>FARMACOLOGIA</v>
      </c>
      <c r="B379" s="367" t="str">
        <f aca="false">'OF - Farmacologia'!C7</f>
        <v>I</v>
      </c>
      <c r="C379" s="464" t="str">
        <f aca="false">'OF - Farmacologia'!D7</f>
        <v>Biologia Applicata</v>
      </c>
      <c r="D379" s="367" t="str">
        <f aca="false">'OF - Farmacologia'!E7</f>
        <v>BIO/13</v>
      </c>
      <c r="E379" s="464" t="str">
        <f aca="false">'OF - Farmacologia'!F7</f>
        <v>Discipline Generali</v>
      </c>
      <c r="F379" s="367" t="str">
        <f aca="false">'OF - Farmacologia'!G7</f>
        <v>A</v>
      </c>
      <c r="G379" s="367" t="n">
        <f aca="false">'OF - Farmacologia'!H7</f>
        <v>8</v>
      </c>
      <c r="H379" s="367" t="n">
        <f aca="false">'OF - Farmacologia'!I7</f>
        <v>1</v>
      </c>
      <c r="I379" s="367" t="n">
        <f aca="false">'OF - Farmacologia'!J7</f>
        <v>0</v>
      </c>
      <c r="J379" s="367" t="n">
        <f aca="false">'OF - Farmacologia'!K7</f>
        <v>1</v>
      </c>
      <c r="K379" s="464" t="str">
        <f aca="false">'OF - Farmacologia'!L7</f>
        <v>Zavattari Patrizia</v>
      </c>
      <c r="L379" s="367" t="str">
        <f aca="false">'OF - Farmacologia'!M7</f>
        <v>II</v>
      </c>
      <c r="M379" s="367" t="str">
        <f aca="false">'OF - Farmacologia'!N7</f>
        <v>DSB</v>
      </c>
      <c r="N379" s="367" t="str">
        <f aca="false">'OF - Farmacologia'!O7</f>
        <v>DSB</v>
      </c>
    </row>
    <row r="380" customFormat="false" ht="13.8" hidden="false" customHeight="false" outlineLevel="0" collapsed="false">
      <c r="A380" s="464" t="str">
        <f aca="false">'OF - Farmacologia'!B11</f>
        <v>FARMACOLOGIA</v>
      </c>
      <c r="B380" s="367" t="str">
        <f aca="false">'OF - Farmacologia'!C11</f>
        <v>I</v>
      </c>
      <c r="C380" s="464" t="str">
        <f aca="false">'OF - Farmacologia'!D11</f>
        <v>Farmacologia</v>
      </c>
      <c r="D380" s="367" t="str">
        <f aca="false">'OF - Farmacologia'!E11</f>
        <v>BIO/14</v>
      </c>
      <c r="E380" s="464" t="str">
        <f aca="false">'OF - Farmacologia'!F11</f>
        <v>Tronco Comune</v>
      </c>
      <c r="F380" s="367" t="str">
        <f aca="false">'OF - Farmacologia'!G11</f>
        <v>B</v>
      </c>
      <c r="G380" s="367" t="n">
        <f aca="false">'OF - Farmacologia'!H11</f>
        <v>0</v>
      </c>
      <c r="H380" s="367" t="n">
        <f aca="false">'OF - Farmacologia'!I11</f>
        <v>0</v>
      </c>
      <c r="I380" s="367" t="n">
        <f aca="false">'OF - Farmacologia'!J11</f>
        <v>2</v>
      </c>
      <c r="J380" s="367" t="n">
        <f aca="false">'OF - Farmacologia'!K11</f>
        <v>2</v>
      </c>
      <c r="K380" s="464" t="str">
        <f aca="false">'OF - Farmacologia'!L11</f>
        <v>Pistis Marco</v>
      </c>
      <c r="L380" s="367" t="str">
        <f aca="false">'OF - Farmacologia'!M11</f>
        <v>I</v>
      </c>
      <c r="M380" s="367" t="str">
        <f aca="false">'OF - Farmacologia'!N11</f>
        <v>DSB</v>
      </c>
      <c r="N380" s="367" t="str">
        <f aca="false">'OF - Farmacologia'!O11</f>
        <v>DSB</v>
      </c>
    </row>
    <row r="381" customFormat="false" ht="13.8" hidden="false" customHeight="false" outlineLevel="0" collapsed="false">
      <c r="A381" s="464" t="str">
        <f aca="false">'OF - Farmacologia'!B18</f>
        <v>FARMACOLOGIA</v>
      </c>
      <c r="B381" s="367" t="str">
        <f aca="false">'OF - Farmacologia'!C18</f>
        <v>I</v>
      </c>
      <c r="C381" s="464" t="str">
        <f aca="false">'OF - Farmacologia'!D18</f>
        <v>Farmacologia</v>
      </c>
      <c r="D381" s="367" t="str">
        <f aca="false">'OF - Farmacologia'!E18</f>
        <v>BIO/14</v>
      </c>
      <c r="E381" s="464" t="str">
        <f aca="false">'OF - Farmacologia'!F18</f>
        <v>Discipline Specifiche per la Tipologia</v>
      </c>
      <c r="F381" s="367" t="str">
        <f aca="false">'OF - Farmacologia'!G18</f>
        <v>B</v>
      </c>
      <c r="G381" s="367" t="n">
        <f aca="false">'OF - Farmacologia'!H18</f>
        <v>64</v>
      </c>
      <c r="H381" s="367" t="n">
        <f aca="false">'OF - Farmacologia'!I18</f>
        <v>8</v>
      </c>
      <c r="I381" s="367" t="n">
        <f aca="false">'OF - Farmacologia'!J18</f>
        <v>32</v>
      </c>
      <c r="J381" s="367" t="n">
        <f aca="false">'OF - Farmacologia'!K18</f>
        <v>40</v>
      </c>
      <c r="K381" s="464" t="str">
        <f aca="false">'OF - Farmacologia'!L18</f>
        <v>Pistis Marco</v>
      </c>
      <c r="L381" s="367" t="str">
        <f aca="false">'OF - Farmacologia'!M18</f>
        <v>I</v>
      </c>
      <c r="M381" s="367" t="str">
        <f aca="false">'OF - Farmacologia'!N18</f>
        <v>DSB</v>
      </c>
      <c r="N381" s="367" t="str">
        <f aca="false">'OF - Farmacologia'!O18</f>
        <v>DSB</v>
      </c>
    </row>
    <row r="382" customFormat="false" ht="13.8" hidden="false" customHeight="false" outlineLevel="0" collapsed="false">
      <c r="A382" s="464" t="str">
        <f aca="false">'OF - Farmacologia'!B6</f>
        <v>FARMACOLOGIA</v>
      </c>
      <c r="B382" s="367" t="str">
        <f aca="false">'OF - Farmacologia'!C6</f>
        <v>I</v>
      </c>
      <c r="C382" s="464" t="str">
        <f aca="false">'OF - Farmacologia'!D6</f>
        <v>Fisiologia Generale</v>
      </c>
      <c r="D382" s="367" t="str">
        <f aca="false">'OF - Farmacologia'!E6</f>
        <v>BIO/09</v>
      </c>
      <c r="E382" s="464" t="str">
        <f aca="false">'OF - Farmacologia'!F6</f>
        <v>Discipline Generali</v>
      </c>
      <c r="F382" s="367" t="str">
        <f aca="false">'OF - Farmacologia'!G6</f>
        <v>A</v>
      </c>
      <c r="G382" s="367" t="n">
        <f aca="false">'OF - Farmacologia'!H6</f>
        <v>8</v>
      </c>
      <c r="H382" s="367" t="n">
        <f aca="false">'OF - Farmacologia'!I6</f>
        <v>1</v>
      </c>
      <c r="I382" s="367" t="n">
        <f aca="false">'OF - Farmacologia'!J6</f>
        <v>0</v>
      </c>
      <c r="J382" s="367" t="n">
        <f aca="false">'OF - Farmacologia'!K6</f>
        <v>1</v>
      </c>
      <c r="K382" s="464" t="str">
        <f aca="false">'OF - Farmacologia'!L6</f>
        <v>Carta Manolo</v>
      </c>
      <c r="L382" s="367" t="str">
        <f aca="false">'OF - Farmacologia'!M6</f>
        <v>II</v>
      </c>
      <c r="M382" s="367" t="str">
        <f aca="false">'OF - Farmacologia'!N6</f>
        <v>DSB</v>
      </c>
      <c r="N382" s="367" t="str">
        <f aca="false">'OF - Farmacologia'!O6</f>
        <v>DSB</v>
      </c>
    </row>
    <row r="383" customFormat="false" ht="13.8" hidden="false" customHeight="false" outlineLevel="0" collapsed="false">
      <c r="A383" s="464" t="str">
        <f aca="false">'OF - Farmacologia'!B12</f>
        <v>FARMACOLOGIA</v>
      </c>
      <c r="B383" s="367" t="str">
        <f aca="false">'OF - Farmacologia'!C12</f>
        <v>I</v>
      </c>
      <c r="C383" s="464" t="str">
        <f aca="false">'OF - Farmacologia'!D12</f>
        <v>Genetica Medica</v>
      </c>
      <c r="D383" s="367" t="str">
        <f aca="false">'OF - Farmacologia'!E12</f>
        <v>MED/03</v>
      </c>
      <c r="E383" s="464" t="str">
        <f aca="false">'OF - Farmacologia'!F12</f>
        <v>Tronco Comune</v>
      </c>
      <c r="F383" s="367" t="str">
        <f aca="false">'OF - Farmacologia'!G12</f>
        <v>B</v>
      </c>
      <c r="G383" s="367" t="n">
        <f aca="false">'OF - Farmacologia'!H12</f>
        <v>0</v>
      </c>
      <c r="H383" s="367" t="n">
        <f aca="false">'OF - Farmacologia'!I12</f>
        <v>0</v>
      </c>
      <c r="I383" s="367" t="n">
        <f aca="false">'OF - Farmacologia'!J12</f>
        <v>2</v>
      </c>
      <c r="J383" s="367" t="n">
        <f aca="false">'OF - Farmacologia'!K12</f>
        <v>2</v>
      </c>
      <c r="K383" s="464" t="str">
        <f aca="false">'OF - Farmacologia'!L12</f>
        <v>Orrù Sandro</v>
      </c>
      <c r="L383" s="367" t="str">
        <f aca="false">'OF - Farmacologia'!M12</f>
        <v>II</v>
      </c>
      <c r="M383" s="367" t="str">
        <f aca="false">'OF - Farmacologia'!N12</f>
        <v>DSMSP</v>
      </c>
      <c r="N383" s="367" t="str">
        <f aca="false">'OF - Farmacologia'!O12</f>
        <v>DSMSP</v>
      </c>
    </row>
    <row r="384" customFormat="false" ht="13.8" hidden="false" customHeight="false" outlineLevel="0" collapsed="false">
      <c r="A384" s="464" t="str">
        <f aca="false">'OF - Farmacologia'!B15</f>
        <v>FARMACOLOGIA</v>
      </c>
      <c r="B384" s="367" t="str">
        <f aca="false">'OF - Farmacologia'!C15</f>
        <v>I</v>
      </c>
      <c r="C384" s="464" t="str">
        <f aca="false">'OF - Farmacologia'!D15</f>
        <v>Medicina Interna</v>
      </c>
      <c r="D384" s="367" t="str">
        <f aca="false">'OF - Farmacologia'!E15</f>
        <v>MED/09</v>
      </c>
      <c r="E384" s="464" t="str">
        <f aca="false">'OF - Farmacologia'!F15</f>
        <v>Tronco Comune</v>
      </c>
      <c r="F384" s="367" t="str">
        <f aca="false">'OF - Farmacologia'!G15</f>
        <v>B</v>
      </c>
      <c r="G384" s="367" t="n">
        <f aca="false">'OF - Farmacologia'!H15</f>
        <v>0</v>
      </c>
      <c r="H384" s="367" t="n">
        <f aca="false">'OF - Farmacologia'!I15</f>
        <v>0</v>
      </c>
      <c r="I384" s="367" t="n">
        <f aca="false">'OF - Farmacologia'!J15</f>
        <v>1</v>
      </c>
      <c r="J384" s="367" t="n">
        <f aca="false">'OF - Farmacologia'!K15</f>
        <v>1</v>
      </c>
      <c r="K384" s="464" t="str">
        <f aca="false">'OF - Farmacologia'!L15</f>
        <v>Del Giacco Stefano</v>
      </c>
      <c r="L384" s="367" t="str">
        <f aca="false">'OF - Farmacologia'!M15</f>
        <v>II</v>
      </c>
      <c r="M384" s="367" t="str">
        <f aca="false">'OF - Farmacologia'!N15</f>
        <v>DSMSP</v>
      </c>
      <c r="N384" s="367" t="str">
        <f aca="false">'OF - Farmacologia'!O15</f>
        <v>DSMSP</v>
      </c>
    </row>
    <row r="385" customFormat="false" ht="13.8" hidden="false" customHeight="false" outlineLevel="0" collapsed="false">
      <c r="A385" s="464" t="str">
        <f aca="false">'OF - Farmacologia'!B14</f>
        <v>FARMACOLOGIA</v>
      </c>
      <c r="B385" s="367" t="str">
        <f aca="false">'OF - Farmacologia'!C14</f>
        <v>I</v>
      </c>
      <c r="C385" s="464" t="str">
        <f aca="false">'OF - Farmacologia'!D14</f>
        <v>Oncologia Medica</v>
      </c>
      <c r="D385" s="367" t="str">
        <f aca="false">'OF - Farmacologia'!E14</f>
        <v>MED/06</v>
      </c>
      <c r="E385" s="464" t="str">
        <f aca="false">'OF - Farmacologia'!F14</f>
        <v>Tronco Comune</v>
      </c>
      <c r="F385" s="367" t="str">
        <f aca="false">'OF - Farmacologia'!G14</f>
        <v>B</v>
      </c>
      <c r="G385" s="367" t="n">
        <f aca="false">'OF - Farmacologia'!H14</f>
        <v>0</v>
      </c>
      <c r="H385" s="367" t="n">
        <f aca="false">'OF - Farmacologia'!I14</f>
        <v>0</v>
      </c>
      <c r="I385" s="367" t="n">
        <f aca="false">'OF - Farmacologia'!J14</f>
        <v>2</v>
      </c>
      <c r="J385" s="367" t="n">
        <f aca="false">'OF - Farmacologia'!K14</f>
        <v>2</v>
      </c>
      <c r="K385" s="464" t="str">
        <f aca="false">'OF - Farmacologia'!L14</f>
        <v>Scartozzi Mario</v>
      </c>
      <c r="L385" s="367" t="str">
        <f aca="false">'OF - Farmacologia'!M14</f>
        <v>I</v>
      </c>
      <c r="M385" s="367" t="str">
        <f aca="false">'OF - Farmacologia'!N14</f>
        <v>DSMSP</v>
      </c>
      <c r="N385" s="367" t="str">
        <f aca="false">'OF - Farmacologia'!O14</f>
        <v>DSMSP</v>
      </c>
    </row>
    <row r="386" customFormat="false" ht="13.8" hidden="false" customHeight="false" outlineLevel="0" collapsed="false">
      <c r="A386" s="464" t="str">
        <f aca="false">'OF - Farmacologia'!B16</f>
        <v>FARMACOLOGIA</v>
      </c>
      <c r="B386" s="367" t="str">
        <f aca="false">'OF - Farmacologia'!C16</f>
        <v>I</v>
      </c>
      <c r="C386" s="464" t="str">
        <f aca="false">'OF - Farmacologia'!D16</f>
        <v>Ostetricia e Ginecologia</v>
      </c>
      <c r="D386" s="367" t="str">
        <f aca="false">'OF - Farmacologia'!E16</f>
        <v>MED/40</v>
      </c>
      <c r="E386" s="464" t="str">
        <f aca="false">'OF - Farmacologia'!F16</f>
        <v>Tronco Comune</v>
      </c>
      <c r="F386" s="367" t="str">
        <f aca="false">'OF - Farmacologia'!G16</f>
        <v>B</v>
      </c>
      <c r="G386" s="367" t="n">
        <f aca="false">'OF - Farmacologia'!H16</f>
        <v>0</v>
      </c>
      <c r="H386" s="367" t="n">
        <f aca="false">'OF - Farmacologia'!I16</f>
        <v>0</v>
      </c>
      <c r="I386" s="367" t="n">
        <f aca="false">'OF - Farmacologia'!J16</f>
        <v>2</v>
      </c>
      <c r="J386" s="367" t="n">
        <f aca="false">'OF - Farmacologia'!K16</f>
        <v>2</v>
      </c>
      <c r="K386" s="464" t="str">
        <f aca="false">'OF - Farmacologia'!L16</f>
        <v>Angioni Stefano</v>
      </c>
      <c r="L386" s="367" t="str">
        <f aca="false">'OF - Farmacologia'!M16</f>
        <v>I</v>
      </c>
      <c r="M386" s="367" t="str">
        <f aca="false">'OF - Farmacologia'!N16</f>
        <v>DSC</v>
      </c>
      <c r="N386" s="367" t="str">
        <f aca="false">'OF - Farmacologia'!O16</f>
        <v>DSC</v>
      </c>
    </row>
    <row r="387" customFormat="false" ht="13.8" hidden="false" customHeight="false" outlineLevel="0" collapsed="false">
      <c r="A387" s="464" t="str">
        <f aca="false">'OF - Farmacologia'!B13</f>
        <v>FARMACOLOGIA</v>
      </c>
      <c r="B387" s="367" t="str">
        <f aca="false">'OF - Farmacologia'!C13</f>
        <v>I</v>
      </c>
      <c r="C387" s="464" t="str">
        <f aca="false">'OF - Farmacologia'!D13</f>
        <v>Patologia Clinica</v>
      </c>
      <c r="D387" s="367" t="str">
        <f aca="false">'OF - Farmacologia'!E13</f>
        <v>MED/05</v>
      </c>
      <c r="E387" s="464" t="str">
        <f aca="false">'OF - Farmacologia'!F13</f>
        <v>Tronco Comune</v>
      </c>
      <c r="F387" s="367" t="str">
        <f aca="false">'OF - Farmacologia'!G13</f>
        <v>B</v>
      </c>
      <c r="G387" s="367" t="n">
        <f aca="false">'OF - Farmacologia'!H13</f>
        <v>0</v>
      </c>
      <c r="H387" s="367" t="n">
        <f aca="false">'OF - Farmacologia'!I13</f>
        <v>0</v>
      </c>
      <c r="I387" s="367" t="n">
        <f aca="false">'OF - Farmacologia'!J13</f>
        <v>2</v>
      </c>
      <c r="J387" s="367" t="n">
        <f aca="false">'OF - Farmacologia'!K13</f>
        <v>2</v>
      </c>
      <c r="K387" s="464" t="str">
        <f aca="false">'OF - Farmacologia'!L13</f>
        <v>Atzori Luigi</v>
      </c>
      <c r="L387" s="367" t="str">
        <f aca="false">'OF - Farmacologia'!M13</f>
        <v>I</v>
      </c>
      <c r="M387" s="367" t="str">
        <f aca="false">'OF - Farmacologia'!N13</f>
        <v>DSB</v>
      </c>
      <c r="N387" s="367" t="str">
        <f aca="false">'OF - Farmacologia'!O13</f>
        <v>DSB</v>
      </c>
    </row>
    <row r="388" customFormat="false" ht="13.8" hidden="false" customHeight="false" outlineLevel="0" collapsed="false">
      <c r="A388" s="464" t="str">
        <f aca="false">'OF - Farmacologia'!B8</f>
        <v>FARMACOLOGIA</v>
      </c>
      <c r="B388" s="367" t="str">
        <f aca="false">'OF - Farmacologia'!C8</f>
        <v>I</v>
      </c>
      <c r="C388" s="464" t="str">
        <f aca="false">'OF - Farmacologia'!D8</f>
        <v>Patologia Generale</v>
      </c>
      <c r="D388" s="367" t="str">
        <f aca="false">'OF - Farmacologia'!E8</f>
        <v>MED/04</v>
      </c>
      <c r="E388" s="464" t="str">
        <f aca="false">'OF - Farmacologia'!F8</f>
        <v>Discipline Generali</v>
      </c>
      <c r="F388" s="367" t="str">
        <f aca="false">'OF - Farmacologia'!G8</f>
        <v>A</v>
      </c>
      <c r="G388" s="367" t="n">
        <f aca="false">'OF - Farmacologia'!H8</f>
        <v>8</v>
      </c>
      <c r="H388" s="367" t="n">
        <f aca="false">'OF - Farmacologia'!I8</f>
        <v>1</v>
      </c>
      <c r="I388" s="367" t="n">
        <f aca="false">'OF - Farmacologia'!J8</f>
        <v>0</v>
      </c>
      <c r="J388" s="367" t="n">
        <f aca="false">'OF - Farmacologia'!K8</f>
        <v>1</v>
      </c>
      <c r="K388" s="464" t="str">
        <f aca="false">'OF - Farmacologia'!L8</f>
        <v>Perra Andrea</v>
      </c>
      <c r="L388" s="367" t="str">
        <f aca="false">'OF - Farmacologia'!M8</f>
        <v>II</v>
      </c>
      <c r="M388" s="367" t="str">
        <f aca="false">'OF - Farmacologia'!N8</f>
        <v>DSB</v>
      </c>
      <c r="N388" s="367" t="str">
        <f aca="false">'OF - Farmacologia'!O8</f>
        <v>DSB</v>
      </c>
    </row>
    <row r="389" customFormat="false" ht="13.8" hidden="false" customHeight="false" outlineLevel="0" collapsed="false">
      <c r="A389" s="464" t="str">
        <f aca="false">'OF - Farmacologia'!B17</f>
        <v>FARMACOLOGIA</v>
      </c>
      <c r="B389" s="367" t="str">
        <f aca="false">'OF - Farmacologia'!C17</f>
        <v>I</v>
      </c>
      <c r="C389" s="464" t="str">
        <f aca="false">'OF - Farmacologia'!D17</f>
        <v>Pediatria generale</v>
      </c>
      <c r="D389" s="367" t="str">
        <f aca="false">'OF - Farmacologia'!E17</f>
        <v>MED/38</v>
      </c>
      <c r="E389" s="464" t="str">
        <f aca="false">'OF - Farmacologia'!F17</f>
        <v>Tronco Comune</v>
      </c>
      <c r="F389" s="367" t="str">
        <f aca="false">'OF - Farmacologia'!G17</f>
        <v>B</v>
      </c>
      <c r="G389" s="367" t="n">
        <f aca="false">'OF - Farmacologia'!H17</f>
        <v>0</v>
      </c>
      <c r="H389" s="367" t="n">
        <f aca="false">'OF - Farmacologia'!I17</f>
        <v>0</v>
      </c>
      <c r="I389" s="367" t="n">
        <f aca="false">'OF - Farmacologia'!J17</f>
        <v>2</v>
      </c>
      <c r="J389" s="367" t="n">
        <f aca="false">'OF - Farmacologia'!K17</f>
        <v>2</v>
      </c>
      <c r="K389" s="464" t="str">
        <f aca="false">'OF - Farmacologia'!L17</f>
        <v>Moi Paolo</v>
      </c>
      <c r="L389" s="367" t="str">
        <f aca="false">'OF - Farmacologia'!M17</f>
        <v>II</v>
      </c>
      <c r="M389" s="367" t="str">
        <f aca="false">'OF - Farmacologia'!N17</f>
        <v>DSMSP</v>
      </c>
      <c r="N389" s="367" t="str">
        <f aca="false">'OF - Farmacologia'!O17</f>
        <v>DSC</v>
      </c>
    </row>
    <row r="390" customFormat="false" ht="13.8" hidden="false" customHeight="false" outlineLevel="0" collapsed="false">
      <c r="A390" s="464" t="str">
        <f aca="false">'OF - Farmacologia'!B9</f>
        <v>FARMACOLOGIA</v>
      </c>
      <c r="B390" s="367" t="str">
        <f aca="false">'OF - Farmacologia'!C9</f>
        <v>I</v>
      </c>
      <c r="C390" s="464" t="str">
        <f aca="false">'OF - Farmacologia'!D9</f>
        <v>Statistica Medica</v>
      </c>
      <c r="D390" s="367" t="str">
        <f aca="false">'OF - Farmacologia'!E9</f>
        <v>MED/01</v>
      </c>
      <c r="E390" s="464" t="str">
        <f aca="false">'OF - Farmacologia'!F9</f>
        <v>Discipline Generali</v>
      </c>
      <c r="F390" s="367" t="str">
        <f aca="false">'OF - Farmacologia'!G9</f>
        <v>A</v>
      </c>
      <c r="G390" s="367" t="n">
        <f aca="false">'OF - Farmacologia'!H9</f>
        <v>8</v>
      </c>
      <c r="H390" s="367" t="n">
        <f aca="false">'OF - Farmacologia'!I9</f>
        <v>1</v>
      </c>
      <c r="I390" s="367" t="n">
        <f aca="false">'OF - Farmacologia'!J9</f>
        <v>0</v>
      </c>
      <c r="J390" s="367" t="n">
        <f aca="false">'OF - Farmacologia'!K9</f>
        <v>1</v>
      </c>
      <c r="K390" s="464" t="str">
        <f aca="false">'OF - Farmacologia'!L9</f>
        <v>Minerba Luigi</v>
      </c>
      <c r="L390" s="367" t="str">
        <f aca="false">'OF - Farmacologia'!M9</f>
        <v>II</v>
      </c>
      <c r="M390" s="367" t="str">
        <f aca="false">'OF - Farmacologia'!N9</f>
        <v>DSMSP</v>
      </c>
      <c r="N390" s="367" t="str">
        <f aca="false">'OF - Farmacologia'!O9</f>
        <v>DSMSP</v>
      </c>
    </row>
    <row r="391" customFormat="false" ht="13.8" hidden="false" customHeight="false" outlineLevel="0" collapsed="false">
      <c r="A391" s="464" t="str">
        <f aca="false">'OF - Farmacologia'!B26</f>
        <v>FARMACOLOGIA</v>
      </c>
      <c r="B391" s="367" t="str">
        <f aca="false">'OF - Farmacologia'!C26</f>
        <v>II</v>
      </c>
      <c r="C391" s="464" t="str">
        <f aca="false">'OF - Farmacologia'!D26</f>
        <v>Chemioterapia</v>
      </c>
      <c r="D391" s="367" t="str">
        <f aca="false">'OF - Farmacologia'!E26</f>
        <v>BIO/14</v>
      </c>
      <c r="E391" s="464" t="str">
        <f aca="false">'OF - Farmacologia'!F26</f>
        <v>Discipline Specifiche per la Tipologia</v>
      </c>
      <c r="F391" s="367" t="str">
        <f aca="false">'OF - Farmacologia'!G26</f>
        <v>B</v>
      </c>
      <c r="G391" s="367" t="n">
        <f aca="false">'OF - Farmacologia'!H26</f>
        <v>8</v>
      </c>
      <c r="H391" s="367" t="n">
        <f aca="false">'OF - Farmacologia'!I26</f>
        <v>1</v>
      </c>
      <c r="I391" s="367" t="n">
        <f aca="false">'OF - Farmacologia'!J26</f>
        <v>6</v>
      </c>
      <c r="J391" s="367" t="n">
        <f aca="false">'OF - Farmacologia'!K26</f>
        <v>7</v>
      </c>
      <c r="K391" s="464" t="str">
        <f aca="false">'OF - Farmacologia'!L26</f>
        <v>Fadda Paola</v>
      </c>
      <c r="L391" s="367" t="str">
        <f aca="false">'OF - Farmacologia'!M26</f>
        <v>I</v>
      </c>
      <c r="M391" s="367" t="str">
        <f aca="false">'OF - Farmacologia'!N26</f>
        <v>DSB</v>
      </c>
      <c r="N391" s="367" t="str">
        <f aca="false">'OF - Farmacologia'!O26</f>
        <v>DSB</v>
      </c>
    </row>
    <row r="392" customFormat="false" ht="13.8" hidden="false" customHeight="false" outlineLevel="0" collapsed="false">
      <c r="A392" s="464" t="str">
        <f aca="false">'OF - Farmacologia'!B27</f>
        <v>FARMACOLOGIA</v>
      </c>
      <c r="B392" s="367" t="str">
        <f aca="false">'OF - Farmacologia'!C27</f>
        <v>II</v>
      </c>
      <c r="C392" s="464" t="str">
        <f aca="false">'OF - Farmacologia'!D27</f>
        <v>Farmacocinetica</v>
      </c>
      <c r="D392" s="367" t="str">
        <f aca="false">'OF - Farmacologia'!E27</f>
        <v>BIO/14</v>
      </c>
      <c r="E392" s="464" t="str">
        <f aca="false">'OF - Farmacologia'!F27</f>
        <v>Discipline Specifiche per la Tipologia</v>
      </c>
      <c r="F392" s="367" t="str">
        <f aca="false">'OF - Farmacologia'!G27</f>
        <v>B</v>
      </c>
      <c r="G392" s="367" t="n">
        <f aca="false">'OF - Farmacologia'!H27</f>
        <v>8</v>
      </c>
      <c r="H392" s="367" t="n">
        <f aca="false">'OF - Farmacologia'!I27</f>
        <v>1</v>
      </c>
      <c r="I392" s="367" t="n">
        <f aca="false">'OF - Farmacologia'!J27</f>
        <v>6</v>
      </c>
      <c r="J392" s="367" t="n">
        <f aca="false">'OF - Farmacologia'!K27</f>
        <v>7</v>
      </c>
      <c r="K392" s="464" t="str">
        <f aca="false">'OF - Farmacologia'!L27</f>
        <v>Pistis Marco</v>
      </c>
      <c r="L392" s="367" t="str">
        <f aca="false">'OF - Farmacologia'!M27</f>
        <v>I</v>
      </c>
      <c r="M392" s="367" t="str">
        <f aca="false">'OF - Farmacologia'!N27</f>
        <v>DSB</v>
      </c>
      <c r="N392" s="367" t="str">
        <f aca="false">'OF - Farmacologia'!O27</f>
        <v>DSB</v>
      </c>
    </row>
    <row r="393" customFormat="false" ht="13.8" hidden="false" customHeight="false" outlineLevel="0" collapsed="false">
      <c r="A393" s="464" t="str">
        <f aca="false">'OF - Farmacologia'!B22</f>
        <v>FARMACOLOGIA</v>
      </c>
      <c r="B393" s="367" t="str">
        <f aca="false">'OF - Farmacologia'!C22</f>
        <v>II</v>
      </c>
      <c r="C393" s="464" t="str">
        <f aca="false">'OF - Farmacologia'!D22</f>
        <v>Farmacologia cellulare e molecolare</v>
      </c>
      <c r="D393" s="367" t="str">
        <f aca="false">'OF - Farmacologia'!E22</f>
        <v>BIO/14</v>
      </c>
      <c r="E393" s="464" t="str">
        <f aca="false">'OF - Farmacologia'!F22</f>
        <v>Discipline Specifiche per la Tipologia</v>
      </c>
      <c r="F393" s="367" t="str">
        <f aca="false">'OF - Farmacologia'!G22</f>
        <v>B</v>
      </c>
      <c r="G393" s="367" t="n">
        <f aca="false">'OF - Farmacologia'!H22</f>
        <v>24</v>
      </c>
      <c r="H393" s="367" t="n">
        <f aca="false">'OF - Farmacologia'!I22</f>
        <v>3</v>
      </c>
      <c r="I393" s="367" t="n">
        <f aca="false">'OF - Farmacologia'!J22</f>
        <v>12</v>
      </c>
      <c r="J393" s="367" t="n">
        <f aca="false">'OF - Farmacologia'!K22</f>
        <v>15</v>
      </c>
      <c r="K393" s="464" t="str">
        <f aca="false">'OF - Farmacologia'!L22</f>
        <v>Scherma Maria</v>
      </c>
      <c r="L393" s="367" t="str">
        <f aca="false">'OF - Farmacologia'!M22</f>
        <v>RTD</v>
      </c>
      <c r="M393" s="367" t="str">
        <f aca="false">'OF - Farmacologia'!N22</f>
        <v>DSB</v>
      </c>
      <c r="N393" s="367" t="str">
        <f aca="false">'OF - Farmacologia'!O22</f>
        <v>DSB</v>
      </c>
    </row>
    <row r="394" customFormat="false" ht="13.8" hidden="false" customHeight="false" outlineLevel="0" collapsed="false">
      <c r="A394" s="464" t="str">
        <f aca="false">'OF - Farmacologia'!B23</f>
        <v>FARMACOLOGIA</v>
      </c>
      <c r="B394" s="367" t="str">
        <f aca="false">'OF - Farmacologia'!C23</f>
        <v>II</v>
      </c>
      <c r="C394" s="464" t="str">
        <f aca="false">'OF - Farmacologia'!D23</f>
        <v>Farmacologia Speciale I</v>
      </c>
      <c r="D394" s="367" t="str">
        <f aca="false">'OF - Farmacologia'!E23</f>
        <v>BIO/14</v>
      </c>
      <c r="E394" s="464" t="str">
        <f aca="false">'OF - Farmacologia'!F23</f>
        <v>Discipline Specifiche per la Tipologia</v>
      </c>
      <c r="F394" s="367" t="str">
        <f aca="false">'OF - Farmacologia'!G23</f>
        <v>B</v>
      </c>
      <c r="G394" s="367" t="n">
        <f aca="false">'OF - Farmacologia'!H23</f>
        <v>16</v>
      </c>
      <c r="H394" s="367" t="n">
        <f aca="false">'OF - Farmacologia'!I23</f>
        <v>2</v>
      </c>
      <c r="I394" s="367" t="n">
        <f aca="false">'OF - Farmacologia'!J23</f>
        <v>6</v>
      </c>
      <c r="J394" s="367" t="n">
        <f aca="false">'OF - Farmacologia'!K23</f>
        <v>8</v>
      </c>
      <c r="K394" s="464" t="str">
        <f aca="false">'OF - Farmacologia'!L23</f>
        <v>Melis Miriam</v>
      </c>
      <c r="L394" s="367" t="str">
        <f aca="false">'OF - Farmacologia'!M23</f>
        <v>II</v>
      </c>
      <c r="M394" s="367" t="str">
        <f aca="false">'OF - Farmacologia'!N23</f>
        <v>DSB</v>
      </c>
      <c r="N394" s="367" t="str">
        <f aca="false">'OF - Farmacologia'!O23</f>
        <v>DSB</v>
      </c>
    </row>
    <row r="395" customFormat="false" ht="13.8" hidden="false" customHeight="false" outlineLevel="0" collapsed="false">
      <c r="A395" s="464" t="str">
        <f aca="false">'OF - Farmacologia'!B29</f>
        <v>FARMACOLOGIA</v>
      </c>
      <c r="B395" s="367" t="str">
        <f aca="false">'OF - Farmacologia'!C29</f>
        <v>II</v>
      </c>
      <c r="C395" s="464" t="str">
        <f aca="false">'OF - Farmacologia'!D29</f>
        <v>Medicina Interna</v>
      </c>
      <c r="D395" s="367" t="str">
        <f aca="false">'OF - Farmacologia'!E29</f>
        <v>MED/09</v>
      </c>
      <c r="E395" s="464" t="str">
        <f aca="false">'OF - Farmacologia'!F29</f>
        <v>Discipline Affini o Integrative</v>
      </c>
      <c r="F395" s="367" t="str">
        <f aca="false">'OF - Farmacologia'!G29</f>
        <v>C</v>
      </c>
      <c r="G395" s="367" t="n">
        <f aca="false">'OF - Farmacologia'!H29</f>
        <v>8</v>
      </c>
      <c r="H395" s="367" t="n">
        <f aca="false">'OF - Farmacologia'!I29</f>
        <v>1</v>
      </c>
      <c r="I395" s="367" t="n">
        <f aca="false">'OF - Farmacologia'!J29</f>
        <v>0</v>
      </c>
      <c r="J395" s="367" t="n">
        <f aca="false">'OF - Farmacologia'!K29</f>
        <v>1</v>
      </c>
      <c r="K395" s="464" t="str">
        <f aca="false">'OF - Farmacologia'!L29</f>
        <v>Del Giacco Stefano</v>
      </c>
      <c r="L395" s="367" t="str">
        <f aca="false">'OF - Farmacologia'!M29</f>
        <v>II</v>
      </c>
      <c r="M395" s="367" t="str">
        <f aca="false">'OF - Farmacologia'!N29</f>
        <v>DSMSP</v>
      </c>
      <c r="N395" s="367" t="str">
        <f aca="false">'OF - Farmacologia'!O29</f>
        <v>DSMSP</v>
      </c>
    </row>
    <row r="396" customFormat="false" ht="13.8" hidden="false" customHeight="false" outlineLevel="0" collapsed="false">
      <c r="A396" s="464" t="str">
        <f aca="false">'OF - Farmacologia'!B28</f>
        <v>FARMACOLOGIA</v>
      </c>
      <c r="B396" s="367" t="str">
        <f aca="false">'OF - Farmacologia'!C28</f>
        <v>II</v>
      </c>
      <c r="C396" s="464" t="str">
        <f aca="false">'OF - Farmacologia'!D28</f>
        <v>Saggi e Dosaggi Farmacologici</v>
      </c>
      <c r="D396" s="367" t="str">
        <f aca="false">'OF - Farmacologia'!E28</f>
        <v>BIO/14</v>
      </c>
      <c r="E396" s="464" t="str">
        <f aca="false">'OF - Farmacologia'!F28</f>
        <v>Discipline Specifiche per la Tipologia</v>
      </c>
      <c r="F396" s="367" t="str">
        <f aca="false">'OF - Farmacologia'!G28</f>
        <v>B</v>
      </c>
      <c r="G396" s="367" t="n">
        <f aca="false">'OF - Farmacologia'!H28</f>
        <v>8</v>
      </c>
      <c r="H396" s="367" t="n">
        <f aca="false">'OF - Farmacologia'!I28</f>
        <v>1</v>
      </c>
      <c r="I396" s="367" t="n">
        <f aca="false">'OF - Farmacologia'!J28</f>
        <v>6</v>
      </c>
      <c r="J396" s="367" t="n">
        <f aca="false">'OF - Farmacologia'!K28</f>
        <v>7</v>
      </c>
      <c r="K396" s="464" t="str">
        <f aca="false">'OF - Farmacologia'!L28</f>
        <v>Da definire</v>
      </c>
      <c r="L396" s="367" t="n">
        <f aca="false">'OF - Farmacologia'!M28</f>
        <v>0</v>
      </c>
      <c r="M396" s="367" t="n">
        <f aca="false">'OF - Farmacologia'!N28</f>
        <v>0</v>
      </c>
      <c r="N396" s="367" t="n">
        <f aca="false">'OF - Farmacologia'!O28</f>
        <v>0</v>
      </c>
    </row>
    <row r="397" customFormat="false" ht="13.8" hidden="false" customHeight="false" outlineLevel="0" collapsed="false">
      <c r="A397" s="464" t="str">
        <f aca="false">'OF - Farmacologia'!B24</f>
        <v>FARMACOLOGIA</v>
      </c>
      <c r="B397" s="367" t="str">
        <f aca="false">'OF - Farmacologia'!C24</f>
        <v>II</v>
      </c>
      <c r="C397" s="464" t="str">
        <f aca="false">'OF - Farmacologia'!D24</f>
        <v>Sperimentazione animale e regolamentazione etica</v>
      </c>
      <c r="D397" s="367" t="str">
        <f aca="false">'OF - Farmacologia'!E24</f>
        <v>BIO/14</v>
      </c>
      <c r="E397" s="464" t="str">
        <f aca="false">'OF - Farmacologia'!F24</f>
        <v>Discipline Specifiche per la Tipologia</v>
      </c>
      <c r="F397" s="367" t="str">
        <f aca="false">'OF - Farmacologia'!G24</f>
        <v>B</v>
      </c>
      <c r="G397" s="367" t="n">
        <f aca="false">'OF - Farmacologia'!H24</f>
        <v>8</v>
      </c>
      <c r="H397" s="367" t="n">
        <f aca="false">'OF - Farmacologia'!I24</f>
        <v>1</v>
      </c>
      <c r="I397" s="367" t="n">
        <f aca="false">'OF - Farmacologia'!J24</f>
        <v>6</v>
      </c>
      <c r="J397" s="367" t="n">
        <f aca="false">'OF - Farmacologia'!K24</f>
        <v>7</v>
      </c>
      <c r="K397" s="464" t="str">
        <f aca="false">'OF - Farmacologia'!L24</f>
        <v>Collu Maria</v>
      </c>
      <c r="L397" s="367" t="str">
        <f aca="false">'OF - Farmacologia'!M24</f>
        <v>R</v>
      </c>
      <c r="M397" s="367" t="str">
        <f aca="false">'OF - Farmacologia'!N24</f>
        <v>DSB</v>
      </c>
      <c r="N397" s="367" t="str">
        <f aca="false">'OF - Farmacologia'!O24</f>
        <v>DSB</v>
      </c>
    </row>
    <row r="398" customFormat="false" ht="13.8" hidden="false" customHeight="false" outlineLevel="0" collapsed="false">
      <c r="A398" s="464" t="str">
        <f aca="false">'OF - Farmacologia'!B25</f>
        <v>FARMACOLOGIA</v>
      </c>
      <c r="B398" s="367" t="str">
        <f aca="false">'OF - Farmacologia'!C25</f>
        <v>II</v>
      </c>
      <c r="C398" s="464" t="str">
        <f aca="false">'OF - Farmacologia'!D25</f>
        <v>Tossicologia</v>
      </c>
      <c r="D398" s="367" t="str">
        <f aca="false">'OF - Farmacologia'!E25</f>
        <v>BIO/14</v>
      </c>
      <c r="E398" s="464" t="str">
        <f aca="false">'OF - Farmacologia'!F25</f>
        <v>Discipline Specifiche per la Tipologia</v>
      </c>
      <c r="F398" s="367" t="str">
        <f aca="false">'OF - Farmacologia'!G25</f>
        <v>B</v>
      </c>
      <c r="G398" s="367" t="n">
        <f aca="false">'OF - Farmacologia'!H25</f>
        <v>16</v>
      </c>
      <c r="H398" s="367" t="n">
        <f aca="false">'OF - Farmacologia'!I25</f>
        <v>2</v>
      </c>
      <c r="I398" s="367" t="n">
        <f aca="false">'OF - Farmacologia'!J25</f>
        <v>6</v>
      </c>
      <c r="J398" s="367" t="n">
        <f aca="false">'OF - Farmacologia'!K25</f>
        <v>8</v>
      </c>
      <c r="K398" s="464" t="str">
        <f aca="false">'OF - Farmacologia'!L25</f>
        <v>Carta Anna Rosa</v>
      </c>
      <c r="L398" s="367" t="str">
        <f aca="false">'OF - Farmacologia'!M25</f>
        <v>II</v>
      </c>
      <c r="M398" s="367" t="str">
        <f aca="false">'OF - Farmacologia'!N25</f>
        <v>DSB</v>
      </c>
      <c r="N398" s="367" t="str">
        <f aca="false">'OF - Farmacologia'!O25</f>
        <v>DSB</v>
      </c>
    </row>
    <row r="399" customFormat="false" ht="13.8" hidden="false" customHeight="false" outlineLevel="0" collapsed="false">
      <c r="A399" s="464" t="str">
        <f aca="false">'OF - Farmacologia'!B38</f>
        <v>FARMACOLOGIA</v>
      </c>
      <c r="B399" s="367" t="str">
        <f aca="false">'OF - Farmacologia'!C38</f>
        <v>III</v>
      </c>
      <c r="C399" s="464" t="str">
        <f aca="false">'OF - Farmacologia'!D38</f>
        <v>Chemioterapia Oncologica</v>
      </c>
      <c r="D399" s="367" t="str">
        <f aca="false">'OF - Farmacologia'!E38</f>
        <v>BIO/14</v>
      </c>
      <c r="E399" s="464" t="str">
        <f aca="false">'OF - Farmacologia'!F38</f>
        <v>Discipline Specifiche per la Tipologia</v>
      </c>
      <c r="F399" s="367" t="str">
        <f aca="false">'OF - Farmacologia'!G38</f>
        <v>B</v>
      </c>
      <c r="G399" s="367" t="n">
        <f aca="false">'OF - Farmacologia'!H38</f>
        <v>8</v>
      </c>
      <c r="H399" s="367" t="n">
        <f aca="false">'OF - Farmacologia'!I38</f>
        <v>1</v>
      </c>
      <c r="I399" s="367" t="n">
        <f aca="false">'OF - Farmacologia'!J38</f>
        <v>6</v>
      </c>
      <c r="J399" s="367" t="n">
        <f aca="false">'OF - Farmacologia'!K38</f>
        <v>7</v>
      </c>
      <c r="K399" s="464" t="str">
        <f aca="false">'OF - Farmacologia'!L38</f>
        <v>Pistis Marco</v>
      </c>
      <c r="L399" s="367" t="str">
        <f aca="false">'OF - Farmacologia'!M38</f>
        <v>I</v>
      </c>
      <c r="M399" s="367" t="str">
        <f aca="false">'OF - Farmacologia'!N38</f>
        <v>DSB</v>
      </c>
      <c r="N399" s="367" t="str">
        <f aca="false">'OF - Farmacologia'!O38</f>
        <v>DSB</v>
      </c>
    </row>
    <row r="400" customFormat="false" ht="13.8" hidden="false" customHeight="false" outlineLevel="0" collapsed="false">
      <c r="A400" s="464" t="str">
        <f aca="false">'OF - Farmacologia'!B40</f>
        <v>FARMACOLOGIA</v>
      </c>
      <c r="B400" s="367" t="str">
        <f aca="false">'OF - Farmacologia'!C40</f>
        <v>III</v>
      </c>
      <c r="C400" s="464" t="str">
        <f aca="false">'OF - Farmacologia'!D40</f>
        <v>Farmacogenomica</v>
      </c>
      <c r="D400" s="367" t="str">
        <f aca="false">'OF - Farmacologia'!E40</f>
        <v>BIO/14</v>
      </c>
      <c r="E400" s="464" t="str">
        <f aca="false">'OF - Farmacologia'!F40</f>
        <v>Discipline Specifiche per la Tipologia</v>
      </c>
      <c r="F400" s="367" t="str">
        <f aca="false">'OF - Farmacologia'!G40</f>
        <v>B</v>
      </c>
      <c r="G400" s="367" t="n">
        <f aca="false">'OF - Farmacologia'!H40</f>
        <v>8</v>
      </c>
      <c r="H400" s="367" t="n">
        <f aca="false">'OF - Farmacologia'!I40</f>
        <v>1</v>
      </c>
      <c r="I400" s="367" t="n">
        <f aca="false">'OF - Farmacologia'!J40</f>
        <v>6</v>
      </c>
      <c r="J400" s="367" t="n">
        <f aca="false">'OF - Farmacologia'!K40</f>
        <v>7</v>
      </c>
      <c r="K400" s="464" t="str">
        <f aca="false">'OF - Farmacologia'!L40</f>
        <v>Squassina Alessio</v>
      </c>
      <c r="L400" s="367" t="str">
        <f aca="false">'OF - Farmacologia'!M40</f>
        <v>RTD</v>
      </c>
      <c r="M400" s="367" t="str">
        <f aca="false">'OF - Farmacologia'!N40</f>
        <v>DSB</v>
      </c>
      <c r="N400" s="367" t="str">
        <f aca="false">'OF - Farmacologia'!O40</f>
        <v>DSB</v>
      </c>
    </row>
    <row r="401" customFormat="false" ht="13.8" hidden="false" customHeight="false" outlineLevel="0" collapsed="false">
      <c r="A401" s="464" t="str">
        <f aca="false">'OF - Farmacologia'!B35</f>
        <v>FARMACOLOGIA</v>
      </c>
      <c r="B401" s="367" t="str">
        <f aca="false">'OF - Farmacologia'!C35</f>
        <v>III</v>
      </c>
      <c r="C401" s="464" t="str">
        <f aca="false">'OF - Farmacologia'!D35</f>
        <v>Farmacologia Clinica I</v>
      </c>
      <c r="D401" s="367" t="str">
        <f aca="false">'OF - Farmacologia'!E35</f>
        <v>BIO/14</v>
      </c>
      <c r="E401" s="464" t="str">
        <f aca="false">'OF - Farmacologia'!F35</f>
        <v>Discipline Specifiche per la Tipologia</v>
      </c>
      <c r="F401" s="367" t="str">
        <f aca="false">'OF - Farmacologia'!G35</f>
        <v>B</v>
      </c>
      <c r="G401" s="367" t="n">
        <f aca="false">'OF - Farmacologia'!H35</f>
        <v>8</v>
      </c>
      <c r="H401" s="367" t="n">
        <f aca="false">'OF - Farmacologia'!I35</f>
        <v>1</v>
      </c>
      <c r="I401" s="367" t="n">
        <f aca="false">'OF - Farmacologia'!J35</f>
        <v>6</v>
      </c>
      <c r="J401" s="367" t="n">
        <f aca="false">'OF - Farmacologia'!K35</f>
        <v>7</v>
      </c>
      <c r="K401" s="464" t="str">
        <f aca="false">'OF - Farmacologia'!L35</f>
        <v>Severino Giovanni</v>
      </c>
      <c r="L401" s="367" t="str">
        <f aca="false">'OF - Farmacologia'!M35</f>
        <v>R</v>
      </c>
      <c r="M401" s="367" t="str">
        <f aca="false">'OF - Farmacologia'!N35</f>
        <v>DSB</v>
      </c>
      <c r="N401" s="367" t="str">
        <f aca="false">'OF - Farmacologia'!O35</f>
        <v>DSB</v>
      </c>
    </row>
    <row r="402" customFormat="false" ht="13.8" hidden="false" customHeight="false" outlineLevel="0" collapsed="false">
      <c r="A402" s="464" t="str">
        <f aca="false">'OF - Farmacologia'!B36</f>
        <v>FARMACOLOGIA</v>
      </c>
      <c r="B402" s="367" t="str">
        <f aca="false">'OF - Farmacologia'!C36</f>
        <v>III</v>
      </c>
      <c r="C402" s="464" t="str">
        <f aca="false">'OF - Farmacologia'!D36</f>
        <v>Farmacologia Speciale II</v>
      </c>
      <c r="D402" s="367" t="str">
        <f aca="false">'OF - Farmacologia'!E36</f>
        <v>BIO/14</v>
      </c>
      <c r="E402" s="464" t="str">
        <f aca="false">'OF - Farmacologia'!F36</f>
        <v>Discipline Specifiche per la Tipologia</v>
      </c>
      <c r="F402" s="367" t="str">
        <f aca="false">'OF - Farmacologia'!G36</f>
        <v>B</v>
      </c>
      <c r="G402" s="367" t="n">
        <f aca="false">'OF - Farmacologia'!H36</f>
        <v>8</v>
      </c>
      <c r="H402" s="367" t="n">
        <f aca="false">'OF - Farmacologia'!I36</f>
        <v>1</v>
      </c>
      <c r="I402" s="367" t="n">
        <f aca="false">'OF - Farmacologia'!J36</f>
        <v>6</v>
      </c>
      <c r="J402" s="367" t="n">
        <f aca="false">'OF - Farmacologia'!K36</f>
        <v>7</v>
      </c>
      <c r="K402" s="464" t="str">
        <f aca="false">'OF - Farmacologia'!L36</f>
        <v>Pistis Marco</v>
      </c>
      <c r="L402" s="367" t="str">
        <f aca="false">'OF - Farmacologia'!M36</f>
        <v>I</v>
      </c>
      <c r="M402" s="367" t="str">
        <f aca="false">'OF - Farmacologia'!N36</f>
        <v>DSB</v>
      </c>
      <c r="N402" s="367" t="str">
        <f aca="false">'OF - Farmacologia'!O36</f>
        <v>DSB</v>
      </c>
    </row>
    <row r="403" customFormat="false" ht="13.8" hidden="false" customHeight="false" outlineLevel="0" collapsed="false">
      <c r="A403" s="464" t="str">
        <f aca="false">'OF - Farmacologia'!B39</f>
        <v>FARMACOLOGIA</v>
      </c>
      <c r="B403" s="367" t="str">
        <f aca="false">'OF - Farmacologia'!C39</f>
        <v>III</v>
      </c>
      <c r="C403" s="464" t="str">
        <f aca="false">'OF - Farmacologia'!D39</f>
        <v>Farmacovigilanza e farmacoutilizzazione</v>
      </c>
      <c r="D403" s="367" t="str">
        <f aca="false">'OF - Farmacologia'!E39</f>
        <v>BIO/14</v>
      </c>
      <c r="E403" s="464" t="str">
        <f aca="false">'OF - Farmacologia'!F39</f>
        <v>Discipline Specifiche per la Tipologia</v>
      </c>
      <c r="F403" s="367" t="str">
        <f aca="false">'OF - Farmacologia'!G39</f>
        <v>B</v>
      </c>
      <c r="G403" s="367" t="n">
        <f aca="false">'OF - Farmacologia'!H39</f>
        <v>8</v>
      </c>
      <c r="H403" s="367" t="n">
        <f aca="false">'OF - Farmacologia'!I39</f>
        <v>1</v>
      </c>
      <c r="I403" s="367" t="n">
        <f aca="false">'OF - Farmacologia'!J39</f>
        <v>6</v>
      </c>
      <c r="J403" s="367" t="n">
        <f aca="false">'OF - Farmacologia'!K39</f>
        <v>7</v>
      </c>
      <c r="K403" s="464" t="str">
        <f aca="false">'OF - Farmacologia'!L39</f>
        <v>Severino Giovanni</v>
      </c>
      <c r="L403" s="367" t="str">
        <f aca="false">'OF - Farmacologia'!M39</f>
        <v>R</v>
      </c>
      <c r="M403" s="367" t="str">
        <f aca="false">'OF - Farmacologia'!N39</f>
        <v>DSB</v>
      </c>
      <c r="N403" s="367" t="str">
        <f aca="false">'OF - Farmacologia'!O39</f>
        <v>DSB</v>
      </c>
    </row>
    <row r="404" customFormat="false" ht="13.8" hidden="false" customHeight="false" outlineLevel="0" collapsed="false">
      <c r="A404" s="464" t="str">
        <f aca="false">'OF - Farmacologia'!B42</f>
        <v>FARMACOLOGIA</v>
      </c>
      <c r="B404" s="367" t="str">
        <f aca="false">'OF - Farmacologia'!C42</f>
        <v>III</v>
      </c>
      <c r="C404" s="464" t="str">
        <f aca="false">'OF - Farmacologia'!D42</f>
        <v>Lingua Inglese</v>
      </c>
      <c r="D404" s="367" t="str">
        <f aca="false">'OF - Farmacologia'!E42</f>
        <v>INT</v>
      </c>
      <c r="E404" s="464" t="str">
        <f aca="false">'OF - Farmacologia'!F42</f>
        <v>Abilità Linguistiche</v>
      </c>
      <c r="F404" s="367" t="str">
        <f aca="false">'OF - Farmacologia'!G42</f>
        <v>F</v>
      </c>
      <c r="G404" s="367" t="n">
        <f aca="false">'OF - Farmacologia'!H42</f>
        <v>16</v>
      </c>
      <c r="H404" s="367" t="n">
        <f aca="false">'OF - Farmacologia'!I42</f>
        <v>2</v>
      </c>
      <c r="I404" s="367" t="n">
        <f aca="false">'OF - Farmacologia'!J42</f>
        <v>0</v>
      </c>
      <c r="J404" s="367" t="n">
        <f aca="false">'OF - Farmacologia'!K42</f>
        <v>2</v>
      </c>
      <c r="K404" s="464" t="str">
        <f aca="false">'OF - Farmacologia'!L42</f>
        <v>CLA</v>
      </c>
      <c r="L404" s="367" t="str">
        <f aca="false">'OF - Farmacologia'!M42</f>
        <v>N/A</v>
      </c>
      <c r="M404" s="367" t="str">
        <f aca="false">'OF - Farmacologia'!N42</f>
        <v>N/A</v>
      </c>
      <c r="N404" s="367" t="str">
        <f aca="false">'OF - Farmacologia'!O42</f>
        <v>N/A</v>
      </c>
    </row>
    <row r="405" customFormat="false" ht="13.8" hidden="false" customHeight="false" outlineLevel="0" collapsed="false">
      <c r="A405" s="464" t="str">
        <f aca="false">'OF - Farmacologia'!B33</f>
        <v>FARMACOLOGIA</v>
      </c>
      <c r="B405" s="367" t="str">
        <f aca="false">'OF - Farmacologia'!C33</f>
        <v>III</v>
      </c>
      <c r="C405" s="464" t="str">
        <f aca="false">'OF - Farmacologia'!D33</f>
        <v>Neurofarmacologia</v>
      </c>
      <c r="D405" s="367" t="str">
        <f aca="false">'OF - Farmacologia'!E33</f>
        <v>BIO/14</v>
      </c>
      <c r="E405" s="464" t="str">
        <f aca="false">'OF - Farmacologia'!F33</f>
        <v>Discipline Specifiche per la Tipologia</v>
      </c>
      <c r="F405" s="367" t="str">
        <f aca="false">'OF - Farmacologia'!G33</f>
        <v>B</v>
      </c>
      <c r="G405" s="367" t="n">
        <f aca="false">'OF - Farmacologia'!H33</f>
        <v>8</v>
      </c>
      <c r="H405" s="367" t="n">
        <f aca="false">'OF - Farmacologia'!I33</f>
        <v>1</v>
      </c>
      <c r="I405" s="367" t="n">
        <f aca="false">'OF - Farmacologia'!J33</f>
        <v>6</v>
      </c>
      <c r="J405" s="367" t="n">
        <f aca="false">'OF - Farmacologia'!K33</f>
        <v>7</v>
      </c>
      <c r="K405" s="464" t="str">
        <f aca="false">'OF - Farmacologia'!L33</f>
        <v>Fadda Paola</v>
      </c>
      <c r="L405" s="367" t="str">
        <f aca="false">'OF - Farmacologia'!M33</f>
        <v>I</v>
      </c>
      <c r="M405" s="367" t="str">
        <f aca="false">'OF - Farmacologia'!N33</f>
        <v>DSB</v>
      </c>
      <c r="N405" s="367" t="str">
        <f aca="false">'OF - Farmacologia'!O33</f>
        <v>DSB</v>
      </c>
    </row>
    <row r="406" customFormat="false" ht="13.8" hidden="false" customHeight="false" outlineLevel="0" collapsed="false">
      <c r="A406" s="464" t="str">
        <f aca="false">'OF - Farmacologia'!B41</f>
        <v>FARMACOLOGIA</v>
      </c>
      <c r="B406" s="367" t="str">
        <f aca="false">'OF - Farmacologia'!C41</f>
        <v>III</v>
      </c>
      <c r="C406" s="464" t="str">
        <f aca="false">'OF - Farmacologia'!D41</f>
        <v>Neurologia</v>
      </c>
      <c r="D406" s="367" t="str">
        <f aca="false">'OF - Farmacologia'!E41</f>
        <v>MED/09</v>
      </c>
      <c r="E406" s="464" t="str">
        <f aca="false">'OF - Farmacologia'!F41</f>
        <v>Discipline Affini o Integrative</v>
      </c>
      <c r="F406" s="367" t="str">
        <f aca="false">'OF - Farmacologia'!G41</f>
        <v>C</v>
      </c>
      <c r="G406" s="367" t="n">
        <f aca="false">'OF - Farmacologia'!H41</f>
        <v>16</v>
      </c>
      <c r="H406" s="367" t="n">
        <f aca="false">'OF - Farmacologia'!I41</f>
        <v>2</v>
      </c>
      <c r="I406" s="367" t="n">
        <f aca="false">'OF - Farmacologia'!J41</f>
        <v>0</v>
      </c>
      <c r="J406" s="367" t="n">
        <f aca="false">'OF - Farmacologia'!K41</f>
        <v>2</v>
      </c>
      <c r="K406" s="464" t="str">
        <f aca="false">'OF - Farmacologia'!L41</f>
        <v>Puligheddu Monica</v>
      </c>
      <c r="L406" s="367" t="str">
        <f aca="false">'OF - Farmacologia'!M41</f>
        <v>II</v>
      </c>
      <c r="M406" s="367" t="str">
        <f aca="false">'OF - Farmacologia'!N41</f>
        <v>DSMSP</v>
      </c>
      <c r="N406" s="367" t="str">
        <f aca="false">'OF - Farmacologia'!O41</f>
        <v>DSMSP</v>
      </c>
    </row>
    <row r="407" customFormat="false" ht="13.8" hidden="false" customHeight="false" outlineLevel="0" collapsed="false">
      <c r="A407" s="464" t="str">
        <f aca="false">'OF - Farmacologia'!B34</f>
        <v>FARMACOLOGIA</v>
      </c>
      <c r="B407" s="367" t="str">
        <f aca="false">'OF - Farmacologia'!C34</f>
        <v>III</v>
      </c>
      <c r="C407" s="464" t="str">
        <f aca="false">'OF - Farmacologia'!D34</f>
        <v>Psicofarmacologia</v>
      </c>
      <c r="D407" s="367" t="str">
        <f aca="false">'OF - Farmacologia'!E34</f>
        <v>BIO/14</v>
      </c>
      <c r="E407" s="464" t="str">
        <f aca="false">'OF - Farmacologia'!F34</f>
        <v>Discipline Specifiche per la Tipologia</v>
      </c>
      <c r="F407" s="367" t="str">
        <f aca="false">'OF - Farmacologia'!G34</f>
        <v>B</v>
      </c>
      <c r="G407" s="367" t="n">
        <f aca="false">'OF - Farmacologia'!H34</f>
        <v>8</v>
      </c>
      <c r="H407" s="367" t="n">
        <f aca="false">'OF - Farmacologia'!I34</f>
        <v>1</v>
      </c>
      <c r="I407" s="367" t="n">
        <f aca="false">'OF - Farmacologia'!J34</f>
        <v>6</v>
      </c>
      <c r="J407" s="367" t="n">
        <f aca="false">'OF - Farmacologia'!K34</f>
        <v>7</v>
      </c>
      <c r="K407" s="464" t="str">
        <f aca="false">'OF - Farmacologia'!L34</f>
        <v>Del Zompo Maria</v>
      </c>
      <c r="L407" s="367" t="str">
        <f aca="false">'OF - Farmacologia'!M34</f>
        <v>I</v>
      </c>
      <c r="M407" s="367" t="str">
        <f aca="false">'OF - Farmacologia'!N34</f>
        <v>DSB</v>
      </c>
      <c r="N407" s="367" t="str">
        <f aca="false">'OF - Farmacologia'!O34</f>
        <v>DSB</v>
      </c>
    </row>
    <row r="408" customFormat="false" ht="13.8" hidden="false" customHeight="false" outlineLevel="0" collapsed="false">
      <c r="A408" s="464" t="str">
        <f aca="false">'OF - Farmacologia'!B37</f>
        <v>FARMACOLOGIA</v>
      </c>
      <c r="B408" s="367" t="str">
        <f aca="false">'OF - Farmacologia'!C37</f>
        <v>III</v>
      </c>
      <c r="C408" s="464" t="str">
        <f aca="false">'OF - Farmacologia'!D37</f>
        <v>Tossicologia Clinica</v>
      </c>
      <c r="D408" s="367" t="str">
        <f aca="false">'OF - Farmacologia'!E37</f>
        <v>BIO/14</v>
      </c>
      <c r="E408" s="464" t="str">
        <f aca="false">'OF - Farmacologia'!F37</f>
        <v>Discipline Specifiche per la Tipologia</v>
      </c>
      <c r="F408" s="367" t="str">
        <f aca="false">'OF - Farmacologia'!G37</f>
        <v>B</v>
      </c>
      <c r="G408" s="367" t="n">
        <f aca="false">'OF - Farmacologia'!H37</f>
        <v>8</v>
      </c>
      <c r="H408" s="367" t="n">
        <f aca="false">'OF - Farmacologia'!I37</f>
        <v>1</v>
      </c>
      <c r="I408" s="367" t="n">
        <f aca="false">'OF - Farmacologia'!J37</f>
        <v>6</v>
      </c>
      <c r="J408" s="367" t="n">
        <f aca="false">'OF - Farmacologia'!K37</f>
        <v>7</v>
      </c>
      <c r="K408" s="464" t="str">
        <f aca="false">'OF - Farmacologia'!L37</f>
        <v>Agabio Roberta</v>
      </c>
      <c r="L408" s="367" t="str">
        <f aca="false">'OF - Farmacologia'!M37</f>
        <v>R</v>
      </c>
      <c r="M408" s="367" t="str">
        <f aca="false">'OF - Farmacologia'!N37</f>
        <v>DSB</v>
      </c>
      <c r="N408" s="367" t="str">
        <f aca="false">'OF - Farmacologia'!O37</f>
        <v>DSB</v>
      </c>
    </row>
    <row r="409" customFormat="false" ht="13.8" hidden="false" customHeight="false" outlineLevel="0" collapsed="false">
      <c r="A409" s="464" t="str">
        <f aca="false">'OF - Farmacologia'!B48</f>
        <v>FARMACOLOGIA</v>
      </c>
      <c r="B409" s="367" t="str">
        <f aca="false">'OF - Farmacologia'!C48</f>
        <v>IV</v>
      </c>
      <c r="C409" s="464" t="str">
        <f aca="false">'OF - Farmacologia'!D48</f>
        <v>Farmacoeconomia</v>
      </c>
      <c r="D409" s="367" t="str">
        <f aca="false">'OF - Farmacologia'!E48</f>
        <v>BIO/14</v>
      </c>
      <c r="E409" s="464" t="str">
        <f aca="false">'OF - Farmacologia'!F48</f>
        <v>Discipline Specifiche per la Tipologia</v>
      </c>
      <c r="F409" s="367" t="str">
        <f aca="false">'OF - Farmacologia'!G48</f>
        <v>B</v>
      </c>
      <c r="G409" s="367" t="n">
        <f aca="false">'OF - Farmacologia'!H48</f>
        <v>16</v>
      </c>
      <c r="H409" s="367" t="n">
        <f aca="false">'OF - Farmacologia'!I48</f>
        <v>2</v>
      </c>
      <c r="I409" s="367" t="n">
        <f aca="false">'OF - Farmacologia'!J48</f>
        <v>6</v>
      </c>
      <c r="J409" s="367" t="n">
        <f aca="false">'OF - Farmacologia'!K48</f>
        <v>8</v>
      </c>
      <c r="K409" s="464" t="str">
        <f aca="false">'OF - Farmacologia'!L48</f>
        <v>Chillotti Caterina</v>
      </c>
      <c r="L409" s="367" t="str">
        <f aca="false">'OF - Farmacologia'!M48</f>
        <v>SSN</v>
      </c>
      <c r="M409" s="367" t="str">
        <f aca="false">'OF - Farmacologia'!N48</f>
        <v>AOU-CA</v>
      </c>
      <c r="N409" s="367" t="str">
        <f aca="false">'OF - Farmacologia'!O48</f>
        <v>DSB</v>
      </c>
    </row>
    <row r="410" customFormat="false" ht="13.8" hidden="false" customHeight="false" outlineLevel="0" collapsed="false">
      <c r="A410" s="464" t="str">
        <f aca="false">'OF - Farmacologia'!B46</f>
        <v>FARMACOLOGIA</v>
      </c>
      <c r="B410" s="367" t="str">
        <f aca="false">'OF - Farmacologia'!C46</f>
        <v>IV</v>
      </c>
      <c r="C410" s="464" t="str">
        <f aca="false">'OF - Farmacologia'!D46</f>
        <v>Farmacologia Clinica II</v>
      </c>
      <c r="D410" s="367" t="str">
        <f aca="false">'OF - Farmacologia'!E46</f>
        <v>BIO/14</v>
      </c>
      <c r="E410" s="464" t="str">
        <f aca="false">'OF - Farmacologia'!F46</f>
        <v>Discipline Specifiche per la Tipologia</v>
      </c>
      <c r="F410" s="367" t="str">
        <f aca="false">'OF - Farmacologia'!G46</f>
        <v>B</v>
      </c>
      <c r="G410" s="367" t="n">
        <f aca="false">'OF - Farmacologia'!H46</f>
        <v>16</v>
      </c>
      <c r="H410" s="367" t="n">
        <f aca="false">'OF - Farmacologia'!I46</f>
        <v>2</v>
      </c>
      <c r="I410" s="367" t="n">
        <f aca="false">'OF - Farmacologia'!J46</f>
        <v>6</v>
      </c>
      <c r="J410" s="367" t="n">
        <f aca="false">'OF - Farmacologia'!K46</f>
        <v>8</v>
      </c>
      <c r="K410" s="464" t="str">
        <f aca="false">'OF - Farmacologia'!L46</f>
        <v>Severino Giovanni</v>
      </c>
      <c r="L410" s="367" t="str">
        <f aca="false">'OF - Farmacologia'!M46</f>
        <v>R</v>
      </c>
      <c r="M410" s="367" t="str">
        <f aca="false">'OF - Farmacologia'!N46</f>
        <v>DSB</v>
      </c>
      <c r="N410" s="367" t="str">
        <f aca="false">'OF - Farmacologia'!O46</f>
        <v>DSB</v>
      </c>
    </row>
    <row r="411" customFormat="false" ht="13.8" hidden="false" customHeight="false" outlineLevel="0" collapsed="false">
      <c r="A411" s="464" t="str">
        <f aca="false">'OF - Farmacologia'!B50</f>
        <v>FARMACOLOGIA</v>
      </c>
      <c r="B411" s="367" t="str">
        <f aca="false">'OF - Farmacologia'!C50</f>
        <v>IV</v>
      </c>
      <c r="C411" s="464" t="str">
        <f aca="false">'OF - Farmacologia'!D50</f>
        <v>Farmacovigilanza e malattia da ADR</v>
      </c>
      <c r="D411" s="367" t="str">
        <f aca="false">'OF - Farmacologia'!E50</f>
        <v>BIO/14</v>
      </c>
      <c r="E411" s="464" t="str">
        <f aca="false">'OF - Farmacologia'!F50</f>
        <v>Discipline Specifiche per la Tipologia</v>
      </c>
      <c r="F411" s="367" t="str">
        <f aca="false">'OF - Farmacologia'!G50</f>
        <v>B</v>
      </c>
      <c r="G411" s="367" t="n">
        <f aca="false">'OF - Farmacologia'!H50</f>
        <v>16</v>
      </c>
      <c r="H411" s="367" t="n">
        <f aca="false">'OF - Farmacologia'!I50</f>
        <v>2</v>
      </c>
      <c r="I411" s="367" t="n">
        <f aca="false">'OF - Farmacologia'!J50</f>
        <v>6</v>
      </c>
      <c r="J411" s="367" t="n">
        <f aca="false">'OF - Farmacologia'!K50</f>
        <v>8</v>
      </c>
      <c r="K411" s="464" t="str">
        <f aca="false">'OF - Farmacologia'!L50</f>
        <v>Ardau Raffeella</v>
      </c>
      <c r="L411" s="367" t="str">
        <f aca="false">'OF - Farmacologia'!M50</f>
        <v>SSN</v>
      </c>
      <c r="M411" s="367" t="str">
        <f aca="false">'OF - Farmacologia'!N50</f>
        <v>AOU-CA</v>
      </c>
      <c r="N411" s="367" t="str">
        <f aca="false">'OF - Farmacologia'!O50</f>
        <v>DSB</v>
      </c>
    </row>
    <row r="412" customFormat="false" ht="13.8" hidden="false" customHeight="false" outlineLevel="0" collapsed="false">
      <c r="A412" s="464" t="str">
        <f aca="false">'OF - Farmacologia'!B49</f>
        <v>FARMACOLOGIA</v>
      </c>
      <c r="B412" s="367" t="str">
        <f aca="false">'OF - Farmacologia'!C49</f>
        <v>IV</v>
      </c>
      <c r="C412" s="464" t="str">
        <f aca="false">'OF - Farmacologia'!D49</f>
        <v>Fitoterapia</v>
      </c>
      <c r="D412" s="367" t="str">
        <f aca="false">'OF - Farmacologia'!E49</f>
        <v>BIO/14</v>
      </c>
      <c r="E412" s="464" t="str">
        <f aca="false">'OF - Farmacologia'!F49</f>
        <v>Discipline Specifiche per la Tipologia</v>
      </c>
      <c r="F412" s="367" t="str">
        <f aca="false">'OF - Farmacologia'!G49</f>
        <v>B</v>
      </c>
      <c r="G412" s="367" t="n">
        <f aca="false">'OF - Farmacologia'!H49</f>
        <v>16</v>
      </c>
      <c r="H412" s="367" t="n">
        <f aca="false">'OF - Farmacologia'!I49</f>
        <v>2</v>
      </c>
      <c r="I412" s="367" t="n">
        <f aca="false">'OF - Farmacologia'!J49</f>
        <v>6</v>
      </c>
      <c r="J412" s="367" t="n">
        <f aca="false">'OF - Farmacologia'!K49</f>
        <v>8</v>
      </c>
      <c r="K412" s="464" t="str">
        <f aca="false">'OF - Farmacologia'!L49</f>
        <v>De Luca Maria Antonietta</v>
      </c>
      <c r="L412" s="367" t="str">
        <f aca="false">'OF - Farmacologia'!M49</f>
        <v>R</v>
      </c>
      <c r="M412" s="367" t="str">
        <f aca="false">'OF - Farmacologia'!N49</f>
        <v>DSB</v>
      </c>
      <c r="N412" s="367" t="str">
        <f aca="false">'OF - Farmacologia'!O49</f>
        <v>DSB</v>
      </c>
    </row>
    <row r="413" customFormat="false" ht="13.8" hidden="false" customHeight="false" outlineLevel="0" collapsed="false">
      <c r="A413" s="464" t="str">
        <f aca="false">'OF - Farmacologia'!B53</f>
        <v>FARMACOLOGIA</v>
      </c>
      <c r="B413" s="367" t="str">
        <f aca="false">'OF - Farmacologia'!C53</f>
        <v>IV</v>
      </c>
      <c r="C413" s="464" t="str">
        <f aca="false">'OF - Farmacologia'!D53</f>
        <v>La Cartella Informatizzata</v>
      </c>
      <c r="D413" s="367" t="str">
        <f aca="false">'OF - Farmacologia'!E53</f>
        <v>INF/01</v>
      </c>
      <c r="E413" s="464" t="str">
        <f aca="false">'OF - Farmacologia'!F53</f>
        <v>Abilità Informatiche</v>
      </c>
      <c r="F413" s="367" t="str">
        <f aca="false">'OF - Farmacologia'!G53</f>
        <v>F</v>
      </c>
      <c r="G413" s="367" t="n">
        <f aca="false">'OF - Farmacologia'!H53</f>
        <v>24</v>
      </c>
      <c r="H413" s="367" t="n">
        <f aca="false">'OF - Farmacologia'!I53</f>
        <v>3</v>
      </c>
      <c r="I413" s="367" t="n">
        <f aca="false">'OF - Farmacologia'!J53</f>
        <v>0</v>
      </c>
      <c r="J413" s="367" t="n">
        <f aca="false">'OF - Farmacologia'!K53</f>
        <v>3</v>
      </c>
      <c r="K413" s="464" t="str">
        <f aca="false">'OF - Farmacologia'!L53</f>
        <v>Casanova Andrea</v>
      </c>
      <c r="L413" s="367" t="str">
        <f aca="false">'OF - Farmacologia'!M53</f>
        <v>R</v>
      </c>
      <c r="M413" s="367" t="str">
        <f aca="false">'OF - Farmacologia'!N53</f>
        <v>DMI</v>
      </c>
      <c r="N413" s="367" t="str">
        <f aca="false">'OF - Farmacologia'!O53</f>
        <v>DMI</v>
      </c>
    </row>
    <row r="414" customFormat="false" ht="13.8" hidden="false" customHeight="false" outlineLevel="0" collapsed="false">
      <c r="A414" s="464" t="str">
        <f aca="false">'OF - Farmacologia'!B52</f>
        <v>FARMACOLOGIA</v>
      </c>
      <c r="B414" s="367" t="str">
        <f aca="false">'OF - Farmacologia'!C52</f>
        <v>IV</v>
      </c>
      <c r="C414" s="464" t="str">
        <f aca="false">'OF - Farmacologia'!D52</f>
        <v>Neuropsichiatria Infantile</v>
      </c>
      <c r="D414" s="367" t="str">
        <f aca="false">'OF - Farmacologia'!E52</f>
        <v>MED/39</v>
      </c>
      <c r="E414" s="464" t="str">
        <f aca="false">'OF - Farmacologia'!F52</f>
        <v>Discipline Affini o Integrative</v>
      </c>
      <c r="F414" s="367" t="str">
        <f aca="false">'OF - Farmacologia'!G52</f>
        <v>C</v>
      </c>
      <c r="G414" s="367" t="n">
        <f aca="false">'OF - Farmacologia'!H52</f>
        <v>8</v>
      </c>
      <c r="H414" s="367" t="n">
        <f aca="false">'OF - Farmacologia'!I52</f>
        <v>1</v>
      </c>
      <c r="I414" s="367" t="n">
        <f aca="false">'OF - Farmacologia'!J52</f>
        <v>0</v>
      </c>
      <c r="J414" s="367" t="n">
        <f aca="false">'OF - Farmacologia'!K52</f>
        <v>1</v>
      </c>
      <c r="K414" s="464" t="str">
        <f aca="false">'OF - Farmacologia'!L52</f>
        <v>Zuddas Alessandro</v>
      </c>
      <c r="L414" s="367" t="str">
        <f aca="false">'OF - Farmacologia'!M52</f>
        <v>I</v>
      </c>
      <c r="M414" s="367" t="str">
        <f aca="false">'OF - Farmacologia'!N52</f>
        <v>DSB</v>
      </c>
      <c r="N414" s="367" t="str">
        <f aca="false">'OF - Farmacologia'!O52</f>
        <v>DSB</v>
      </c>
    </row>
    <row r="415" customFormat="false" ht="13.8" hidden="false" customHeight="false" outlineLevel="0" collapsed="false">
      <c r="A415" s="464" t="str">
        <f aca="false">'OF - Farmacologia'!B51</f>
        <v>FARMACOLOGIA</v>
      </c>
      <c r="B415" s="367" t="str">
        <f aca="false">'OF - Farmacologia'!C51</f>
        <v>IV</v>
      </c>
      <c r="C415" s="464" t="str">
        <f aca="false">'OF - Farmacologia'!D51</f>
        <v>Psichiatria</v>
      </c>
      <c r="D415" s="367" t="str">
        <f aca="false">'OF - Farmacologia'!E51</f>
        <v>MED/09</v>
      </c>
      <c r="E415" s="464" t="str">
        <f aca="false">'OF - Farmacologia'!F51</f>
        <v>Discipline Affini o Integrative</v>
      </c>
      <c r="F415" s="367" t="str">
        <f aca="false">'OF - Farmacologia'!G51</f>
        <v>C</v>
      </c>
      <c r="G415" s="367" t="n">
        <f aca="false">'OF - Farmacologia'!H51</f>
        <v>8</v>
      </c>
      <c r="H415" s="367" t="n">
        <f aca="false">'OF - Farmacologia'!I51</f>
        <v>1</v>
      </c>
      <c r="I415" s="367" t="n">
        <f aca="false">'OF - Farmacologia'!J51</f>
        <v>0</v>
      </c>
      <c r="J415" s="367" t="n">
        <f aca="false">'OF - Farmacologia'!K51</f>
        <v>1</v>
      </c>
      <c r="K415" s="464" t="str">
        <f aca="false">'OF - Farmacologia'!L51</f>
        <v>Carpiniello Bernardo</v>
      </c>
      <c r="L415" s="367" t="str">
        <f aca="false">'OF - Farmacologia'!M51</f>
        <v>I</v>
      </c>
      <c r="M415" s="367" t="str">
        <f aca="false">'OF - Farmacologia'!N51</f>
        <v>DSMSP</v>
      </c>
      <c r="N415" s="367" t="str">
        <f aca="false">'OF - Farmacologia'!O51</f>
        <v>DSMSP</v>
      </c>
    </row>
    <row r="416" customFormat="false" ht="13.8" hidden="false" customHeight="false" outlineLevel="0" collapsed="false">
      <c r="A416" s="464" t="str">
        <f aca="false">'OF - Farmacologia'!B47</f>
        <v>FARMACOLOGIA</v>
      </c>
      <c r="B416" s="367" t="str">
        <f aca="false">'OF - Farmacologia'!C47</f>
        <v>IV</v>
      </c>
      <c r="C416" s="464" t="str">
        <f aca="false">'OF - Farmacologia'!D47</f>
        <v>Sperimentazioni cliniche e Comitato Etico</v>
      </c>
      <c r="D416" s="367" t="str">
        <f aca="false">'OF - Farmacologia'!E47</f>
        <v>BIO/14</v>
      </c>
      <c r="E416" s="464" t="str">
        <f aca="false">'OF - Farmacologia'!F47</f>
        <v>Discipline Specifiche per la Tipologia</v>
      </c>
      <c r="F416" s="367" t="str">
        <f aca="false">'OF - Farmacologia'!G47</f>
        <v>B</v>
      </c>
      <c r="G416" s="367" t="n">
        <f aca="false">'OF - Farmacologia'!H47</f>
        <v>16</v>
      </c>
      <c r="H416" s="367" t="n">
        <f aca="false">'OF - Farmacologia'!I47</f>
        <v>2</v>
      </c>
      <c r="I416" s="367" t="n">
        <f aca="false">'OF - Farmacologia'!J47</f>
        <v>6</v>
      </c>
      <c r="J416" s="367" t="n">
        <f aca="false">'OF - Farmacologia'!K47</f>
        <v>8</v>
      </c>
      <c r="K416" s="464" t="str">
        <f aca="false">'OF - Farmacologia'!L47</f>
        <v>Chillotti Caterina</v>
      </c>
      <c r="L416" s="367" t="str">
        <f aca="false">'OF - Farmacologia'!M47</f>
        <v>SSN</v>
      </c>
      <c r="M416" s="367" t="str">
        <f aca="false">'OF - Farmacologia'!N47</f>
        <v>AOU-CA</v>
      </c>
      <c r="N416" s="367" t="str">
        <f aca="false">'OF - Farmacologia'!O47</f>
        <v>DSB</v>
      </c>
    </row>
    <row r="417" customFormat="false" ht="13.8" hidden="false" customHeight="false" outlineLevel="0" collapsed="false">
      <c r="A417" s="466" t="str">
        <f aca="false">'OF - Farmacologia'!B54</f>
        <v>FARMACOLOGIA</v>
      </c>
      <c r="B417" s="467" t="str">
        <f aca="false">'OF - Farmacologia'!C54</f>
        <v>IV</v>
      </c>
      <c r="C417" s="466" t="str">
        <f aca="false">'OF - Farmacologia'!D54</f>
        <v>TESI DI DIPLOMA</v>
      </c>
      <c r="D417" s="467" t="str">
        <f aca="false">'OF - Farmacologia'!E54</f>
        <v>INT</v>
      </c>
      <c r="E417" s="466" t="str">
        <f aca="false">'OF - Farmacologia'!F54</f>
        <v>PROVA FINALE</v>
      </c>
      <c r="F417" s="467" t="str">
        <f aca="false">'OF - Farmacologia'!G54</f>
        <v>E</v>
      </c>
      <c r="G417" s="467" t="n">
        <f aca="false">'OF - Farmacologia'!H54</f>
        <v>40</v>
      </c>
      <c r="H417" s="467" t="n">
        <f aca="false">'OF - Farmacologia'!I54</f>
        <v>5</v>
      </c>
      <c r="I417" s="467" t="n">
        <f aca="false">'OF - Farmacologia'!J54</f>
        <v>10</v>
      </c>
      <c r="J417" s="467" t="n">
        <f aca="false">'OF - Farmacologia'!K54</f>
        <v>15</v>
      </c>
      <c r="K417" s="466" t="str">
        <f aca="false">'OF - Farmacologia'!L54</f>
        <v>COMMISSIONE DI DIPLOMA</v>
      </c>
      <c r="L417" s="467" t="str">
        <f aca="false">'OF - Farmacologia'!M54</f>
        <v>N/A</v>
      </c>
      <c r="M417" s="467" t="str">
        <f aca="false">'OF - Farmacologia'!N54</f>
        <v>N/A</v>
      </c>
      <c r="N417" s="467" t="s">
        <v>142</v>
      </c>
    </row>
    <row r="418" customFormat="false" ht="13.8" hidden="false" customHeight="false" outlineLevel="0" collapsed="false">
      <c r="A418" s="464" t="str">
        <f aca="false">'OF - Genetica Medica '!B5</f>
        <v>GENETICA MEDICA</v>
      </c>
      <c r="B418" s="367" t="str">
        <f aca="false">'OF - Genetica Medica '!C5</f>
        <v>I</v>
      </c>
      <c r="C418" s="464" t="str">
        <f aca="false">'OF - Genetica Medica '!D5</f>
        <v>Biochimica</v>
      </c>
      <c r="D418" s="367" t="str">
        <f aca="false">'OF - Genetica Medica '!E5</f>
        <v>BIO/10</v>
      </c>
      <c r="E418" s="464" t="str">
        <f aca="false">'OF - Genetica Medica '!F5</f>
        <v>Discipline Generali</v>
      </c>
      <c r="F418" s="367" t="str">
        <f aca="false">'OF - Genetica Medica '!G5</f>
        <v>A</v>
      </c>
      <c r="G418" s="367" t="n">
        <f aca="false">'OF - Genetica Medica '!H5</f>
        <v>8</v>
      </c>
      <c r="H418" s="367" t="n">
        <f aca="false">'OF - Genetica Medica '!I5</f>
        <v>1</v>
      </c>
      <c r="I418" s="367" t="n">
        <f aca="false">'OF - Genetica Medica '!J5</f>
        <v>0</v>
      </c>
      <c r="J418" s="367" t="n">
        <f aca="false">'OF - Genetica Medica '!K5</f>
        <v>1</v>
      </c>
      <c r="K418" s="464" t="str">
        <f aca="false">'OF - Genetica Medica '!L5</f>
        <v>Padiglia Alessandra</v>
      </c>
      <c r="L418" s="367" t="str">
        <f aca="false">'OF - Genetica Medica '!M5</f>
        <v>II</v>
      </c>
      <c r="M418" s="367" t="str">
        <f aca="false">'OF - Genetica Medica '!N5</f>
        <v>DSVA</v>
      </c>
      <c r="N418" s="367" t="str">
        <f aca="false">'OF - Genetica Medica '!O5</f>
        <v>DSB</v>
      </c>
    </row>
    <row r="419" customFormat="false" ht="13.8" hidden="false" customHeight="false" outlineLevel="0" collapsed="false">
      <c r="A419" s="464" t="str">
        <f aca="false">'OF - Genetica Medica '!B11</f>
        <v>GENETICA MEDICA</v>
      </c>
      <c r="B419" s="367" t="str">
        <f aca="false">'OF - Genetica Medica '!C11</f>
        <v>I</v>
      </c>
      <c r="C419" s="464" t="str">
        <f aca="false">'OF - Genetica Medica '!D11</f>
        <v>Biochimica Clinica e Biologia Molecolare Clinica</v>
      </c>
      <c r="D419" s="367" t="str">
        <f aca="false">'OF - Genetica Medica '!E11</f>
        <v>BIO/12</v>
      </c>
      <c r="E419" s="464" t="str">
        <f aca="false">'OF - Genetica Medica '!F11</f>
        <v>Tronco Comune</v>
      </c>
      <c r="F419" s="367" t="str">
        <f aca="false">'OF - Genetica Medica '!G11</f>
        <v>B</v>
      </c>
      <c r="G419" s="367" t="n">
        <f aca="false">'OF - Genetica Medica '!H11</f>
        <v>0</v>
      </c>
      <c r="H419" s="367" t="n">
        <f aca="false">'OF - Genetica Medica '!I11</f>
        <v>0</v>
      </c>
      <c r="I419" s="367" t="n">
        <f aca="false">'OF - Genetica Medica '!J11</f>
        <v>2</v>
      </c>
      <c r="J419" s="367" t="n">
        <f aca="false">'OF - Genetica Medica '!K11</f>
        <v>2</v>
      </c>
      <c r="K419" s="464" t="str">
        <f aca="false">'OF - Genetica Medica '!L11</f>
        <v>Da definire</v>
      </c>
      <c r="L419" s="367" t="n">
        <f aca="false">'OF - Genetica Medica '!M11</f>
        <v>0</v>
      </c>
      <c r="M419" s="367" t="n">
        <f aca="false">'OF - Genetica Medica '!N11</f>
        <v>0</v>
      </c>
      <c r="N419" s="367" t="n">
        <f aca="false">'OF - Genetica Medica '!O11</f>
        <v>0</v>
      </c>
    </row>
    <row r="420" customFormat="false" ht="13.8" hidden="false" customHeight="false" outlineLevel="0" collapsed="false">
      <c r="A420" s="464" t="str">
        <f aca="false">'OF - Genetica Medica '!B7</f>
        <v>GENETICA MEDICA</v>
      </c>
      <c r="B420" s="367" t="str">
        <f aca="false">'OF - Genetica Medica '!C7</f>
        <v>I</v>
      </c>
      <c r="C420" s="464" t="str">
        <f aca="false">'OF - Genetica Medica '!D7</f>
        <v>Biologia Applicata</v>
      </c>
      <c r="D420" s="367" t="str">
        <f aca="false">'OF - Genetica Medica '!E7</f>
        <v>BIO/13</v>
      </c>
      <c r="E420" s="464" t="str">
        <f aca="false">'OF - Genetica Medica '!F7</f>
        <v>Discipline Generali</v>
      </c>
      <c r="F420" s="367" t="str">
        <f aca="false">'OF - Genetica Medica '!G7</f>
        <v>A</v>
      </c>
      <c r="G420" s="367" t="n">
        <f aca="false">'OF - Genetica Medica '!H7</f>
        <v>4</v>
      </c>
      <c r="H420" s="367" t="n">
        <f aca="false">'OF - Genetica Medica '!I7</f>
        <v>0.5</v>
      </c>
      <c r="I420" s="367" t="n">
        <f aca="false">'OF - Genetica Medica '!J7</f>
        <v>0</v>
      </c>
      <c r="J420" s="367" t="n">
        <f aca="false">'OF - Genetica Medica '!K7</f>
        <v>0.5</v>
      </c>
      <c r="K420" s="464" t="str">
        <f aca="false">'OF - Genetica Medica '!L7</f>
        <v>Dettori Tinuccia</v>
      </c>
      <c r="L420" s="367" t="str">
        <f aca="false">'OF - Genetica Medica '!M7</f>
        <v>R</v>
      </c>
      <c r="M420" s="367" t="str">
        <f aca="false">'OF - Genetica Medica '!N7</f>
        <v>DSB</v>
      </c>
      <c r="N420" s="367" t="str">
        <f aca="false">'OF - Genetica Medica '!O7</f>
        <v>DSB</v>
      </c>
    </row>
    <row r="421" customFormat="false" ht="13.8" hidden="false" customHeight="false" outlineLevel="0" collapsed="false">
      <c r="A421" s="464" t="str">
        <f aca="false">'OF - Genetica Medica '!B8</f>
        <v>GENETICA MEDICA</v>
      </c>
      <c r="B421" s="367" t="str">
        <f aca="false">'OF - Genetica Medica '!C8</f>
        <v>I</v>
      </c>
      <c r="C421" s="464" t="str">
        <f aca="false">'OF - Genetica Medica '!D8</f>
        <v>Biologia Applicata</v>
      </c>
      <c r="D421" s="367" t="str">
        <f aca="false">'OF - Genetica Medica '!E8</f>
        <v>BIO/13</v>
      </c>
      <c r="E421" s="464" t="str">
        <f aca="false">'OF - Genetica Medica '!F8</f>
        <v>Discipline Generali</v>
      </c>
      <c r="F421" s="367" t="str">
        <f aca="false">'OF - Genetica Medica '!G8</f>
        <v>A</v>
      </c>
      <c r="G421" s="367" t="n">
        <f aca="false">'OF - Genetica Medica '!H8</f>
        <v>4</v>
      </c>
      <c r="H421" s="367" t="n">
        <f aca="false">'OF - Genetica Medica '!I8</f>
        <v>0.5</v>
      </c>
      <c r="I421" s="367" t="n">
        <f aca="false">'OF - Genetica Medica '!J8</f>
        <v>0</v>
      </c>
      <c r="J421" s="367" t="n">
        <f aca="false">'OF - Genetica Medica '!K8</f>
        <v>0.5</v>
      </c>
      <c r="K421" s="464" t="str">
        <f aca="false">'OF - Genetica Medica '!L8</f>
        <v>Nieddu Mariella</v>
      </c>
      <c r="L421" s="367" t="str">
        <f aca="false">'OF - Genetica Medica '!M8</f>
        <v>R</v>
      </c>
      <c r="M421" s="367" t="str">
        <f aca="false">'OF - Genetica Medica '!N8</f>
        <v>DSB</v>
      </c>
      <c r="N421" s="367" t="str">
        <f aca="false">'OF - Genetica Medica '!O8</f>
        <v>DSB</v>
      </c>
    </row>
    <row r="422" customFormat="false" ht="13.8" hidden="false" customHeight="false" outlineLevel="0" collapsed="false">
      <c r="A422" s="464" t="str">
        <f aca="false">'OF - Genetica Medica '!B6</f>
        <v>GENETICA MEDICA</v>
      </c>
      <c r="B422" s="367" t="str">
        <f aca="false">'OF - Genetica Medica '!C6</f>
        <v>I</v>
      </c>
      <c r="C422" s="464" t="str">
        <f aca="false">'OF - Genetica Medica '!D6</f>
        <v>Biologia Molecolare</v>
      </c>
      <c r="D422" s="367" t="str">
        <f aca="false">'OF - Genetica Medica '!E6</f>
        <v>BIO/11</v>
      </c>
      <c r="E422" s="464" t="str">
        <f aca="false">'OF - Genetica Medica '!F6</f>
        <v>Discipline Generali</v>
      </c>
      <c r="F422" s="367" t="str">
        <f aca="false">'OF - Genetica Medica '!G6</f>
        <v>A</v>
      </c>
      <c r="G422" s="367" t="n">
        <f aca="false">'OF - Genetica Medica '!H6</f>
        <v>8</v>
      </c>
      <c r="H422" s="367" t="n">
        <f aca="false">'OF - Genetica Medica '!I6</f>
        <v>1</v>
      </c>
      <c r="I422" s="367" t="n">
        <f aca="false">'OF - Genetica Medica '!J6</f>
        <v>0</v>
      </c>
      <c r="J422" s="367" t="n">
        <f aca="false">'OF - Genetica Medica '!K6</f>
        <v>1</v>
      </c>
      <c r="K422" s="464" t="str">
        <f aca="false">'OF - Genetica Medica '!L6</f>
        <v>Coiana Alessandra</v>
      </c>
      <c r="L422" s="367" t="str">
        <f aca="false">'OF - Genetica Medica '!M6</f>
        <v>R</v>
      </c>
      <c r="M422" s="367" t="str">
        <f aca="false">'OF - Genetica Medica '!N6</f>
        <v>DSMSP</v>
      </c>
      <c r="N422" s="367" t="str">
        <f aca="false">'OF - Genetica Medica '!O6</f>
        <v>DSMSP</v>
      </c>
    </row>
    <row r="423" customFormat="false" ht="13.8" hidden="false" customHeight="false" outlineLevel="0" collapsed="false">
      <c r="A423" s="464" t="str">
        <f aca="false">'OF - Genetica Medica '!B12</f>
        <v>GENETICA MEDICA</v>
      </c>
      <c r="B423" s="367" t="str">
        <f aca="false">'OF - Genetica Medica '!C12</f>
        <v>I</v>
      </c>
      <c r="C423" s="464" t="str">
        <f aca="false">'OF - Genetica Medica '!D12</f>
        <v>Farmacologia</v>
      </c>
      <c r="D423" s="367" t="str">
        <f aca="false">'OF - Genetica Medica '!E12</f>
        <v>BIO/14</v>
      </c>
      <c r="E423" s="464" t="str">
        <f aca="false">'OF - Genetica Medica '!F12</f>
        <v>Tronco Comune</v>
      </c>
      <c r="F423" s="367" t="str">
        <f aca="false">'OF - Genetica Medica '!G12</f>
        <v>B</v>
      </c>
      <c r="G423" s="367" t="n">
        <f aca="false">'OF - Genetica Medica '!H12</f>
        <v>0</v>
      </c>
      <c r="H423" s="367" t="n">
        <f aca="false">'OF - Genetica Medica '!I12</f>
        <v>0</v>
      </c>
      <c r="I423" s="367" t="n">
        <f aca="false">'OF - Genetica Medica '!J12</f>
        <v>2</v>
      </c>
      <c r="J423" s="367" t="n">
        <f aca="false">'OF - Genetica Medica '!K12</f>
        <v>2</v>
      </c>
      <c r="K423" s="464" t="str">
        <f aca="false">'OF - Genetica Medica '!L12</f>
        <v>Squassina Alessio</v>
      </c>
      <c r="L423" s="367" t="str">
        <f aca="false">'OF - Genetica Medica '!M12</f>
        <v>RTD</v>
      </c>
      <c r="M423" s="367" t="str">
        <f aca="false">'OF - Genetica Medica '!N12</f>
        <v>DSB</v>
      </c>
      <c r="N423" s="367" t="str">
        <f aca="false">'OF - Genetica Medica '!O12</f>
        <v>DSB</v>
      </c>
    </row>
    <row r="424" customFormat="false" ht="13.8" hidden="false" customHeight="false" outlineLevel="0" collapsed="false">
      <c r="A424" s="464" t="str">
        <f aca="false">'OF - Genetica Medica '!B21</f>
        <v>GENETICA MEDICA</v>
      </c>
      <c r="B424" s="367" t="str">
        <f aca="false">'OF - Genetica Medica '!C21</f>
        <v>I</v>
      </c>
      <c r="C424" s="464" t="str">
        <f aca="false">'OF - Genetica Medica '!D21</f>
        <v>Genetica Medica</v>
      </c>
      <c r="D424" s="367" t="str">
        <f aca="false">'OF - Genetica Medica '!E21</f>
        <v>MED/03</v>
      </c>
      <c r="E424" s="464" t="str">
        <f aca="false">'OF - Genetica Medica '!F21</f>
        <v>Tronco Comune</v>
      </c>
      <c r="F424" s="367" t="str">
        <f aca="false">'OF - Genetica Medica '!G21</f>
        <v>B</v>
      </c>
      <c r="G424" s="367" t="n">
        <f aca="false">'OF - Genetica Medica '!H21</f>
        <v>0</v>
      </c>
      <c r="H424" s="367" t="n">
        <f aca="false">'OF - Genetica Medica '!I21</f>
        <v>0</v>
      </c>
      <c r="I424" s="367" t="n">
        <f aca="false">'OF - Genetica Medica '!J21</f>
        <v>8</v>
      </c>
      <c r="J424" s="367" t="n">
        <f aca="false">'OF - Genetica Medica '!K21</f>
        <v>8</v>
      </c>
      <c r="K424" s="464" t="str">
        <f aca="false">'OF - Genetica Medica '!L21</f>
        <v>Cau Milena</v>
      </c>
      <c r="L424" s="367" t="str">
        <f aca="false">'OF - Genetica Medica '!M21</f>
        <v>T</v>
      </c>
      <c r="M424" s="367" t="str">
        <f aca="false">'OF - Genetica Medica '!N21</f>
        <v>DSMSP</v>
      </c>
      <c r="N424" s="367" t="str">
        <f aca="false">'OF - Genetica Medica '!O21</f>
        <v>DSMSP</v>
      </c>
    </row>
    <row r="425" customFormat="false" ht="13.8" hidden="false" customHeight="false" outlineLevel="0" collapsed="false">
      <c r="A425" s="464" t="str">
        <f aca="false">'OF - Genetica Medica '!B22</f>
        <v>GENETICA MEDICA</v>
      </c>
      <c r="B425" s="367" t="str">
        <f aca="false">'OF - Genetica Medica '!C22</f>
        <v>I</v>
      </c>
      <c r="C425" s="464" t="str">
        <f aca="false">'OF - Genetica Medica '!D22</f>
        <v>Genetica Medica</v>
      </c>
      <c r="D425" s="367" t="str">
        <f aca="false">'OF - Genetica Medica '!E22</f>
        <v>MED/03</v>
      </c>
      <c r="E425" s="464" t="str">
        <f aca="false">'OF - Genetica Medica '!F22</f>
        <v>Tronco Comune</v>
      </c>
      <c r="F425" s="367" t="str">
        <f aca="false">'OF - Genetica Medica '!G22</f>
        <v>B</v>
      </c>
      <c r="G425" s="367" t="n">
        <f aca="false">'OF - Genetica Medica '!H22</f>
        <v>16</v>
      </c>
      <c r="H425" s="367" t="n">
        <f aca="false">'OF - Genetica Medica '!I22</f>
        <v>2</v>
      </c>
      <c r="I425" s="367" t="n">
        <f aca="false">'OF - Genetica Medica '!J22</f>
        <v>6</v>
      </c>
      <c r="J425" s="367" t="n">
        <f aca="false">'OF - Genetica Medica '!K22</f>
        <v>8</v>
      </c>
      <c r="K425" s="464" t="str">
        <f aca="false">'OF - Genetica Medica '!L22</f>
        <v>Cucca Francesco</v>
      </c>
      <c r="L425" s="367" t="str">
        <f aca="false">'OF - Genetica Medica '!M22</f>
        <v>I</v>
      </c>
      <c r="M425" s="367" t="str">
        <f aca="false">'OF - Genetica Medica '!N22</f>
        <v>ALTRI</v>
      </c>
      <c r="N425" s="367" t="str">
        <f aca="false">'OF - Genetica Medica '!O22</f>
        <v>DSMSP</v>
      </c>
    </row>
    <row r="426" customFormat="false" ht="13.8" hidden="false" customHeight="false" outlineLevel="0" collapsed="false">
      <c r="A426" s="464" t="str">
        <f aca="false">'OF - Genetica Medica '!B23</f>
        <v>GENETICA MEDICA</v>
      </c>
      <c r="B426" s="367" t="str">
        <f aca="false">'OF - Genetica Medica '!C23</f>
        <v>I</v>
      </c>
      <c r="C426" s="464" t="str">
        <f aca="false">'OF - Genetica Medica '!D23</f>
        <v>Genetica Medica</v>
      </c>
      <c r="D426" s="367" t="str">
        <f aca="false">'OF - Genetica Medica '!E23</f>
        <v>MED/03</v>
      </c>
      <c r="E426" s="464" t="str">
        <f aca="false">'OF - Genetica Medica '!F23</f>
        <v>Tronco Comune</v>
      </c>
      <c r="F426" s="367" t="str">
        <f aca="false">'OF - Genetica Medica '!G23</f>
        <v>B</v>
      </c>
      <c r="G426" s="367" t="n">
        <f aca="false">'OF - Genetica Medica '!H23</f>
        <v>16</v>
      </c>
      <c r="H426" s="367" t="n">
        <f aca="false">'OF - Genetica Medica '!I23</f>
        <v>2</v>
      </c>
      <c r="I426" s="367" t="n">
        <f aca="false">'OF - Genetica Medica '!J23</f>
        <v>6</v>
      </c>
      <c r="J426" s="367" t="n">
        <f aca="false">'OF - Genetica Medica '!K23</f>
        <v>8</v>
      </c>
      <c r="K426" s="464" t="str">
        <f aca="false">'OF - Genetica Medica '!L23</f>
        <v>Floris Matteo</v>
      </c>
      <c r="L426" s="367" t="str">
        <f aca="false">'OF - Genetica Medica '!M23</f>
        <v>II</v>
      </c>
      <c r="M426" s="367" t="str">
        <f aca="false">'OF - Genetica Medica '!N23</f>
        <v>ALTRI</v>
      </c>
      <c r="N426" s="367" t="str">
        <f aca="false">'OF - Genetica Medica '!O23</f>
        <v>DSMSP</v>
      </c>
    </row>
    <row r="427" customFormat="false" ht="13.8" hidden="false" customHeight="false" outlineLevel="0" collapsed="false">
      <c r="A427" s="464" t="str">
        <f aca="false">'OF - Genetica Medica '!B19</f>
        <v>GENETICA MEDICA</v>
      </c>
      <c r="B427" s="367" t="str">
        <f aca="false">'OF - Genetica Medica '!C19</f>
        <v>I</v>
      </c>
      <c r="C427" s="464" t="str">
        <f aca="false">'OF - Genetica Medica '!D19</f>
        <v>Genetica Medica</v>
      </c>
      <c r="D427" s="367" t="str">
        <f aca="false">'OF - Genetica Medica '!E19</f>
        <v>MED/03</v>
      </c>
      <c r="E427" s="464" t="str">
        <f aca="false">'OF - Genetica Medica '!F19</f>
        <v>Tronco Comune</v>
      </c>
      <c r="F427" s="367" t="str">
        <f aca="false">'OF - Genetica Medica '!G19</f>
        <v>B</v>
      </c>
      <c r="G427" s="367" t="n">
        <f aca="false">'OF - Genetica Medica '!H19</f>
        <v>16</v>
      </c>
      <c r="H427" s="367" t="n">
        <f aca="false">'OF - Genetica Medica '!I19</f>
        <v>2</v>
      </c>
      <c r="I427" s="367" t="n">
        <f aca="false">'OF - Genetica Medica '!J19</f>
        <v>6</v>
      </c>
      <c r="J427" s="367" t="n">
        <f aca="false">'OF - Genetica Medica '!K19</f>
        <v>8</v>
      </c>
      <c r="K427" s="464" t="str">
        <f aca="false">'OF - Genetica Medica '!L19</f>
        <v>Giglio Sabrina</v>
      </c>
      <c r="L427" s="367" t="str">
        <f aca="false">'OF - Genetica Medica '!M19</f>
        <v>I</v>
      </c>
      <c r="M427" s="367" t="str">
        <f aca="false">'OF - Genetica Medica '!N19</f>
        <v>DSMSP</v>
      </c>
      <c r="N427" s="367" t="str">
        <f aca="false">'OF - Genetica Medica '!O19</f>
        <v>DSMSP</v>
      </c>
    </row>
    <row r="428" customFormat="false" ht="13.8" hidden="false" customHeight="false" outlineLevel="0" collapsed="false">
      <c r="A428" s="464" t="str">
        <f aca="false">'OF - Genetica Medica '!B13</f>
        <v>GENETICA MEDICA</v>
      </c>
      <c r="B428" s="367" t="str">
        <f aca="false">'OF - Genetica Medica '!C13</f>
        <v>I</v>
      </c>
      <c r="C428" s="464" t="str">
        <f aca="false">'OF - Genetica Medica '!D13</f>
        <v>Genetica Medica</v>
      </c>
      <c r="D428" s="367" t="str">
        <f aca="false">'OF - Genetica Medica '!E13</f>
        <v>MED/03</v>
      </c>
      <c r="E428" s="464" t="str">
        <f aca="false">'OF - Genetica Medica '!F13</f>
        <v>Tronco Comune</v>
      </c>
      <c r="F428" s="367" t="str">
        <f aca="false">'OF - Genetica Medica '!G13</f>
        <v>B</v>
      </c>
      <c r="G428" s="367" t="n">
        <f aca="false">'OF - Genetica Medica '!H13</f>
        <v>0</v>
      </c>
      <c r="H428" s="367" t="n">
        <f aca="false">'OF - Genetica Medica '!I13</f>
        <v>0</v>
      </c>
      <c r="I428" s="367" t="n">
        <f aca="false">'OF - Genetica Medica '!J13</f>
        <v>2</v>
      </c>
      <c r="J428" s="367" t="n">
        <f aca="false">'OF - Genetica Medica '!K13</f>
        <v>2</v>
      </c>
      <c r="K428" s="464" t="str">
        <f aca="false">'OF - Genetica Medica '!L13</f>
        <v>Orrù Nicola</v>
      </c>
      <c r="L428" s="367" t="str">
        <f aca="false">'OF - Genetica Medica '!M13</f>
        <v>SSN</v>
      </c>
      <c r="M428" s="367" t="str">
        <f aca="false">'OF - Genetica Medica '!N13</f>
        <v>ATS</v>
      </c>
      <c r="N428" s="367" t="str">
        <f aca="false">'OF - Genetica Medica '!O13</f>
        <v>DSMSP</v>
      </c>
    </row>
    <row r="429" customFormat="false" ht="13.8" hidden="false" customHeight="false" outlineLevel="0" collapsed="false">
      <c r="A429" s="464" t="str">
        <f aca="false">'OF - Genetica Medica '!B20</f>
        <v>GENETICA MEDICA</v>
      </c>
      <c r="B429" s="367" t="str">
        <f aca="false">'OF - Genetica Medica '!C20</f>
        <v>I</v>
      </c>
      <c r="C429" s="464" t="str">
        <f aca="false">'OF - Genetica Medica '!D20</f>
        <v>Genetica Medica</v>
      </c>
      <c r="D429" s="367" t="str">
        <f aca="false">'OF - Genetica Medica '!E20</f>
        <v>MED/03</v>
      </c>
      <c r="E429" s="464" t="str">
        <f aca="false">'OF - Genetica Medica '!F20</f>
        <v>Tronco Comune</v>
      </c>
      <c r="F429" s="367" t="str">
        <f aca="false">'OF - Genetica Medica '!G20</f>
        <v>B</v>
      </c>
      <c r="G429" s="367" t="n">
        <f aca="false">'OF - Genetica Medica '!H20</f>
        <v>16</v>
      </c>
      <c r="H429" s="367" t="n">
        <f aca="false">'OF - Genetica Medica '!I20</f>
        <v>2</v>
      </c>
      <c r="I429" s="367" t="n">
        <f aca="false">'OF - Genetica Medica '!J20</f>
        <v>6</v>
      </c>
      <c r="J429" s="367" t="n">
        <f aca="false">'OF - Genetica Medica '!K20</f>
        <v>8</v>
      </c>
      <c r="K429" s="464" t="str">
        <f aca="false">'OF - Genetica Medica '!L20</f>
        <v>Orrù Sandro</v>
      </c>
      <c r="L429" s="367" t="str">
        <f aca="false">'OF - Genetica Medica '!M20</f>
        <v>II</v>
      </c>
      <c r="M429" s="367" t="str">
        <f aca="false">'OF - Genetica Medica '!N20</f>
        <v>DSMSP</v>
      </c>
      <c r="N429" s="367" t="str">
        <f aca="false">'OF - Genetica Medica '!O20</f>
        <v>DSMSP</v>
      </c>
    </row>
    <row r="430" customFormat="false" ht="13.8" hidden="false" customHeight="false" outlineLevel="0" collapsed="false">
      <c r="A430" s="464" t="str">
        <f aca="false">'OF - Genetica Medica '!B16</f>
        <v>GENETICA MEDICA</v>
      </c>
      <c r="B430" s="367" t="str">
        <f aca="false">'OF - Genetica Medica '!C16</f>
        <v>I</v>
      </c>
      <c r="C430" s="464" t="str">
        <f aca="false">'OF - Genetica Medica '!D16</f>
        <v>Medicina Interna</v>
      </c>
      <c r="D430" s="367" t="str">
        <f aca="false">'OF - Genetica Medica '!E16</f>
        <v>MED/09</v>
      </c>
      <c r="E430" s="464" t="str">
        <f aca="false">'OF - Genetica Medica '!F16</f>
        <v>Tronco Comune</v>
      </c>
      <c r="F430" s="367" t="str">
        <f aca="false">'OF - Genetica Medica '!G16</f>
        <v>B</v>
      </c>
      <c r="G430" s="367" t="n">
        <f aca="false">'OF - Genetica Medica '!H16</f>
        <v>0</v>
      </c>
      <c r="H430" s="367" t="n">
        <f aca="false">'OF - Genetica Medica '!I16</f>
        <v>0</v>
      </c>
      <c r="I430" s="367" t="n">
        <f aca="false">'OF - Genetica Medica '!J16</f>
        <v>1</v>
      </c>
      <c r="J430" s="367" t="n">
        <f aca="false">'OF - Genetica Medica '!K16</f>
        <v>1</v>
      </c>
      <c r="K430" s="464" t="str">
        <f aca="false">'OF - Genetica Medica '!L16</f>
        <v>Del Giacco Stefano</v>
      </c>
      <c r="L430" s="367" t="str">
        <f aca="false">'OF - Genetica Medica '!M16</f>
        <v>II</v>
      </c>
      <c r="M430" s="367" t="str">
        <f aca="false">'OF - Genetica Medica '!N16</f>
        <v>DSMSP</v>
      </c>
      <c r="N430" s="367" t="str">
        <f aca="false">'OF - Genetica Medica '!O16</f>
        <v>DSMSP</v>
      </c>
    </row>
    <row r="431" customFormat="false" ht="13.8" hidden="false" customHeight="false" outlineLevel="0" collapsed="false">
      <c r="A431" s="464" t="str">
        <f aca="false">'OF - Genetica Medica '!B15</f>
        <v>GENETICA MEDICA</v>
      </c>
      <c r="B431" s="367" t="str">
        <f aca="false">'OF - Genetica Medica '!C15</f>
        <v>I</v>
      </c>
      <c r="C431" s="464" t="str">
        <f aca="false">'OF - Genetica Medica '!D15</f>
        <v>Oncologia Medica</v>
      </c>
      <c r="D431" s="367" t="str">
        <f aca="false">'OF - Genetica Medica '!E15</f>
        <v>MED/06</v>
      </c>
      <c r="E431" s="464" t="str">
        <f aca="false">'OF - Genetica Medica '!F15</f>
        <v>Tronco Comune</v>
      </c>
      <c r="F431" s="367" t="str">
        <f aca="false">'OF - Genetica Medica '!G15</f>
        <v>B</v>
      </c>
      <c r="G431" s="367" t="n">
        <f aca="false">'OF - Genetica Medica '!H15</f>
        <v>0</v>
      </c>
      <c r="H431" s="367" t="n">
        <f aca="false">'OF - Genetica Medica '!I15</f>
        <v>0</v>
      </c>
      <c r="I431" s="367" t="n">
        <f aca="false">'OF - Genetica Medica '!J15</f>
        <v>2</v>
      </c>
      <c r="J431" s="367" t="n">
        <f aca="false">'OF - Genetica Medica '!K15</f>
        <v>2</v>
      </c>
      <c r="K431" s="464" t="str">
        <f aca="false">'OF - Genetica Medica '!L15</f>
        <v>Madeddu Clelia</v>
      </c>
      <c r="L431" s="367" t="str">
        <f aca="false">'OF - Genetica Medica '!M15</f>
        <v>II</v>
      </c>
      <c r="M431" s="367" t="str">
        <f aca="false">'OF - Genetica Medica '!N15</f>
        <v>DSMSP</v>
      </c>
      <c r="N431" s="367" t="str">
        <f aca="false">'OF - Genetica Medica '!O15</f>
        <v>DSMSP</v>
      </c>
    </row>
    <row r="432" customFormat="false" ht="13.8" hidden="false" customHeight="false" outlineLevel="0" collapsed="false">
      <c r="A432" s="464" t="str">
        <f aca="false">'OF - Genetica Medica '!B17</f>
        <v>GENETICA MEDICA</v>
      </c>
      <c r="B432" s="367" t="str">
        <f aca="false">'OF - Genetica Medica '!C17</f>
        <v>I</v>
      </c>
      <c r="C432" s="464" t="str">
        <f aca="false">'OF - Genetica Medica '!D17</f>
        <v>Ostetricia</v>
      </c>
      <c r="D432" s="367" t="str">
        <f aca="false">'OF - Genetica Medica '!E17</f>
        <v>MED/40</v>
      </c>
      <c r="E432" s="464" t="str">
        <f aca="false">'OF - Genetica Medica '!F17</f>
        <v>Tronco Comune</v>
      </c>
      <c r="F432" s="367" t="str">
        <f aca="false">'OF - Genetica Medica '!G17</f>
        <v>B</v>
      </c>
      <c r="G432" s="367" t="n">
        <f aca="false">'OF - Genetica Medica '!H17</f>
        <v>0</v>
      </c>
      <c r="H432" s="367" t="n">
        <f aca="false">'OF - Genetica Medica '!I17</f>
        <v>0</v>
      </c>
      <c r="I432" s="367" t="n">
        <f aca="false">'OF - Genetica Medica '!J17</f>
        <v>2</v>
      </c>
      <c r="J432" s="367" t="n">
        <f aca="false">'OF - Genetica Medica '!K17</f>
        <v>2</v>
      </c>
      <c r="K432" s="464" t="str">
        <f aca="false">'OF - Genetica Medica '!L17</f>
        <v>Mais Valerio</v>
      </c>
      <c r="L432" s="367" t="str">
        <f aca="false">'OF - Genetica Medica '!M17</f>
        <v>II</v>
      </c>
      <c r="M432" s="367" t="str">
        <f aca="false">'OF - Genetica Medica '!N17</f>
        <v>DSC</v>
      </c>
      <c r="N432" s="367" t="str">
        <f aca="false">'OF - Genetica Medica '!O17</f>
        <v>DSC</v>
      </c>
    </row>
    <row r="433" customFormat="false" ht="13.8" hidden="false" customHeight="false" outlineLevel="0" collapsed="false">
      <c r="A433" s="464" t="str">
        <f aca="false">'OF - Genetica Medica '!B14</f>
        <v>GENETICA MEDICA</v>
      </c>
      <c r="B433" s="367" t="str">
        <f aca="false">'OF - Genetica Medica '!C14</f>
        <v>I</v>
      </c>
      <c r="C433" s="464" t="str">
        <f aca="false">'OF - Genetica Medica '!D14</f>
        <v>Patologia Clinica</v>
      </c>
      <c r="D433" s="367" t="str">
        <f aca="false">'OF - Genetica Medica '!E14</f>
        <v>MED/05</v>
      </c>
      <c r="E433" s="464" t="str">
        <f aca="false">'OF - Genetica Medica '!F14</f>
        <v>Tronco Comune</v>
      </c>
      <c r="F433" s="367" t="str">
        <f aca="false">'OF - Genetica Medica '!G14</f>
        <v>B</v>
      </c>
      <c r="G433" s="367" t="n">
        <f aca="false">'OF - Genetica Medica '!H14</f>
        <v>0</v>
      </c>
      <c r="H433" s="367" t="n">
        <f aca="false">'OF - Genetica Medica '!I14</f>
        <v>0</v>
      </c>
      <c r="I433" s="367" t="n">
        <f aca="false">'OF - Genetica Medica '!J14</f>
        <v>2</v>
      </c>
      <c r="J433" s="367" t="n">
        <f aca="false">'OF - Genetica Medica '!K14</f>
        <v>2</v>
      </c>
      <c r="K433" s="464" t="str">
        <f aca="false">'OF - Genetica Medica '!L14</f>
        <v>Atzori Luigi</v>
      </c>
      <c r="L433" s="367" t="str">
        <f aca="false">'OF - Genetica Medica '!M14</f>
        <v>I</v>
      </c>
      <c r="M433" s="367" t="str">
        <f aca="false">'OF - Genetica Medica '!N14</f>
        <v>DSB</v>
      </c>
      <c r="N433" s="367" t="str">
        <f aca="false">'OF - Genetica Medica '!O14</f>
        <v>DSB</v>
      </c>
    </row>
    <row r="434" customFormat="false" ht="13.8" hidden="false" customHeight="false" outlineLevel="0" collapsed="false">
      <c r="A434" s="464" t="str">
        <f aca="false">'OF - Genetica Medica '!B10</f>
        <v>GENETICA MEDICA</v>
      </c>
      <c r="B434" s="367" t="str">
        <f aca="false">'OF - Genetica Medica '!C10</f>
        <v>I</v>
      </c>
      <c r="C434" s="464" t="str">
        <f aca="false">'OF - Genetica Medica '!D10</f>
        <v>Patologia Generale</v>
      </c>
      <c r="D434" s="367" t="str">
        <f aca="false">'OF - Genetica Medica '!E10</f>
        <v>MED/04</v>
      </c>
      <c r="E434" s="464" t="str">
        <f aca="false">'OF - Genetica Medica '!F10</f>
        <v>Discipline Generali</v>
      </c>
      <c r="F434" s="367" t="str">
        <f aca="false">'OF - Genetica Medica '!G10</f>
        <v>A</v>
      </c>
      <c r="G434" s="367" t="n">
        <f aca="false">'OF - Genetica Medica '!H10</f>
        <v>8</v>
      </c>
      <c r="H434" s="367" t="n">
        <f aca="false">'OF - Genetica Medica '!I10</f>
        <v>1</v>
      </c>
      <c r="I434" s="367" t="n">
        <f aca="false">'OF - Genetica Medica '!J10</f>
        <v>0</v>
      </c>
      <c r="J434" s="367" t="n">
        <f aca="false">'OF - Genetica Medica '!K10</f>
        <v>1</v>
      </c>
      <c r="K434" s="464" t="str">
        <f aca="false">'OF - Genetica Medica '!L10</f>
        <v>Perra Andrea</v>
      </c>
      <c r="L434" s="367" t="str">
        <f aca="false">'OF - Genetica Medica '!M10</f>
        <v>II</v>
      </c>
      <c r="M434" s="367" t="str">
        <f aca="false">'OF - Genetica Medica '!N10</f>
        <v>DSB</v>
      </c>
      <c r="N434" s="367" t="str">
        <f aca="false">'OF - Genetica Medica '!O10</f>
        <v>DSB</v>
      </c>
    </row>
    <row r="435" customFormat="false" ht="13.8" hidden="false" customHeight="false" outlineLevel="0" collapsed="false">
      <c r="A435" s="464" t="str">
        <f aca="false">'OF - Genetica Medica '!B18</f>
        <v>GENETICA MEDICA</v>
      </c>
      <c r="B435" s="367" t="str">
        <f aca="false">'OF - Genetica Medica '!C18</f>
        <v>I</v>
      </c>
      <c r="C435" s="464" t="str">
        <f aca="false">'OF - Genetica Medica '!D18</f>
        <v>Pediatria</v>
      </c>
      <c r="D435" s="367" t="str">
        <f aca="false">'OF - Genetica Medica '!E18</f>
        <v>MED/38</v>
      </c>
      <c r="E435" s="464" t="str">
        <f aca="false">'OF - Genetica Medica '!F18</f>
        <v>Tronco Comune</v>
      </c>
      <c r="F435" s="367" t="str">
        <f aca="false">'OF - Genetica Medica '!G18</f>
        <v>B</v>
      </c>
      <c r="G435" s="367" t="n">
        <f aca="false">'OF - Genetica Medica '!H18</f>
        <v>0</v>
      </c>
      <c r="H435" s="367" t="n">
        <f aca="false">'OF - Genetica Medica '!I18</f>
        <v>0</v>
      </c>
      <c r="I435" s="367" t="n">
        <f aca="false">'OF - Genetica Medica '!J18</f>
        <v>2</v>
      </c>
      <c r="J435" s="367" t="n">
        <f aca="false">'OF - Genetica Medica '!K18</f>
        <v>2</v>
      </c>
      <c r="K435" s="464" t="str">
        <f aca="false">'OF - Genetica Medica '!L18</f>
        <v>Moi Paolo</v>
      </c>
      <c r="L435" s="367" t="str">
        <f aca="false">'OF - Genetica Medica '!M18</f>
        <v>II</v>
      </c>
      <c r="M435" s="367" t="str">
        <f aca="false">'OF - Genetica Medica '!N18</f>
        <v>DSMSP</v>
      </c>
      <c r="N435" s="367" t="str">
        <f aca="false">'OF - Genetica Medica '!O18</f>
        <v>DSC</v>
      </c>
    </row>
    <row r="436" customFormat="false" ht="13.8" hidden="false" customHeight="false" outlineLevel="0" collapsed="false">
      <c r="A436" s="464" t="str">
        <f aca="false">'OF - Genetica Medica '!B9</f>
        <v>GENETICA MEDICA</v>
      </c>
      <c r="B436" s="367" t="str">
        <f aca="false">'OF - Genetica Medica '!C9</f>
        <v>I</v>
      </c>
      <c r="C436" s="464" t="str">
        <f aca="false">'OF - Genetica Medica '!D9</f>
        <v>Statistica Medica</v>
      </c>
      <c r="D436" s="367" t="str">
        <f aca="false">'OF - Genetica Medica '!E9</f>
        <v>MED/01</v>
      </c>
      <c r="E436" s="464" t="str">
        <f aca="false">'OF - Genetica Medica '!F9</f>
        <v>Discipline Generali</v>
      </c>
      <c r="F436" s="367" t="str">
        <f aca="false">'OF - Genetica Medica '!G9</f>
        <v>A</v>
      </c>
      <c r="G436" s="367" t="n">
        <f aca="false">'OF - Genetica Medica '!H9</f>
        <v>8</v>
      </c>
      <c r="H436" s="367" t="n">
        <f aca="false">'OF - Genetica Medica '!I9</f>
        <v>1</v>
      </c>
      <c r="I436" s="367" t="n">
        <f aca="false">'OF - Genetica Medica '!J9</f>
        <v>0</v>
      </c>
      <c r="J436" s="367" t="n">
        <f aca="false">'OF - Genetica Medica '!K9</f>
        <v>1</v>
      </c>
      <c r="K436" s="464" t="str">
        <f aca="false">'OF - Genetica Medica '!L9</f>
        <v>Minerba Luigi</v>
      </c>
      <c r="L436" s="367" t="str">
        <f aca="false">'OF - Genetica Medica '!M9</f>
        <v>II</v>
      </c>
      <c r="M436" s="367" t="str">
        <f aca="false">'OF - Genetica Medica '!N9</f>
        <v>DSMSP</v>
      </c>
      <c r="N436" s="367" t="str">
        <f aca="false">'OF - Genetica Medica '!O9</f>
        <v>DSMSP</v>
      </c>
    </row>
    <row r="437" customFormat="false" ht="13.8" hidden="false" customHeight="false" outlineLevel="0" collapsed="false">
      <c r="A437" s="464" t="str">
        <f aca="false">'OF - Genetica Medica '!B34</f>
        <v>GENETICA MEDICA</v>
      </c>
      <c r="B437" s="367" t="str">
        <f aca="false">'OF - Genetica Medica '!C34</f>
        <v>II</v>
      </c>
      <c r="C437" s="464" t="str">
        <f aca="false">'OF - Genetica Medica '!D34</f>
        <v>Ematologia</v>
      </c>
      <c r="D437" s="367" t="str">
        <f aca="false">'OF - Genetica Medica '!E34</f>
        <v>MED/15</v>
      </c>
      <c r="E437" s="464" t="str">
        <f aca="false">'OF - Genetica Medica '!F34</f>
        <v>Discipline Affini o Integrative</v>
      </c>
      <c r="F437" s="367" t="str">
        <f aca="false">'OF - Genetica Medica '!G34</f>
        <v>C</v>
      </c>
      <c r="G437" s="367" t="n">
        <f aca="false">'OF - Genetica Medica '!H34</f>
        <v>8</v>
      </c>
      <c r="H437" s="367" t="n">
        <f aca="false">'OF - Genetica Medica '!I34</f>
        <v>1</v>
      </c>
      <c r="I437" s="367" t="n">
        <f aca="false">'OF - Genetica Medica '!J34</f>
        <v>0</v>
      </c>
      <c r="J437" s="367" t="n">
        <f aca="false">'OF - Genetica Medica '!K34</f>
        <v>1</v>
      </c>
      <c r="K437" s="464" t="str">
        <f aca="false">'OF - Genetica Medica '!L34</f>
        <v>Caocci Giovanni</v>
      </c>
      <c r="L437" s="367" t="str">
        <f aca="false">'OF - Genetica Medica '!M34</f>
        <v>II</v>
      </c>
      <c r="M437" s="367" t="str">
        <f aca="false">'OF - Genetica Medica '!N34</f>
        <v>DSMSP</v>
      </c>
      <c r="N437" s="367" t="str">
        <f aca="false">'OF - Genetica Medica '!O34</f>
        <v>DSMSP</v>
      </c>
    </row>
    <row r="438" customFormat="false" ht="13.8" hidden="false" customHeight="false" outlineLevel="0" collapsed="false">
      <c r="A438" s="464" t="str">
        <f aca="false">'OF - Genetica Medica '!B31</f>
        <v>GENETICA MEDICA</v>
      </c>
      <c r="B438" s="367" t="str">
        <f aca="false">'OF - Genetica Medica '!C31</f>
        <v>II</v>
      </c>
      <c r="C438" s="464" t="str">
        <f aca="false">'OF - Genetica Medica '!D31</f>
        <v>Genetica Medica</v>
      </c>
      <c r="D438" s="367" t="str">
        <f aca="false">'OF - Genetica Medica '!E31</f>
        <v>MED/03</v>
      </c>
      <c r="E438" s="464" t="str">
        <f aca="false">'OF - Genetica Medica '!F31</f>
        <v>Discipline Specifiche per la Tipologia</v>
      </c>
      <c r="F438" s="367" t="str">
        <f aca="false">'OF - Genetica Medica '!G31</f>
        <v>B</v>
      </c>
      <c r="G438" s="367" t="n">
        <f aca="false">'OF - Genetica Medica '!H31</f>
        <v>24</v>
      </c>
      <c r="H438" s="367" t="n">
        <f aca="false">'OF - Genetica Medica '!I31</f>
        <v>3</v>
      </c>
      <c r="I438" s="367" t="n">
        <f aca="false">'OF - Genetica Medica '!J31</f>
        <v>8</v>
      </c>
      <c r="J438" s="367" t="n">
        <f aca="false">'OF - Genetica Medica '!K31</f>
        <v>11</v>
      </c>
      <c r="K438" s="464" t="str">
        <f aca="false">'OF - Genetica Medica '!L31</f>
        <v>Cucca Francesco</v>
      </c>
      <c r="L438" s="367" t="str">
        <f aca="false">'OF - Genetica Medica '!M31</f>
        <v>I</v>
      </c>
      <c r="M438" s="367" t="str">
        <f aca="false">'OF - Genetica Medica '!N31</f>
        <v>ALTRI</v>
      </c>
      <c r="N438" s="367" t="str">
        <f aca="false">'OF - Genetica Medica '!O31</f>
        <v>DSMSP</v>
      </c>
    </row>
    <row r="439" customFormat="false" ht="13.8" hidden="false" customHeight="false" outlineLevel="0" collapsed="false">
      <c r="A439" s="464" t="str">
        <f aca="false">'OF - Genetica Medica '!B32</f>
        <v>GENETICA MEDICA</v>
      </c>
      <c r="B439" s="367" t="str">
        <f aca="false">'OF - Genetica Medica '!C32</f>
        <v>II</v>
      </c>
      <c r="C439" s="464" t="str">
        <f aca="false">'OF - Genetica Medica '!D32</f>
        <v>Genetica Medica</v>
      </c>
      <c r="D439" s="367" t="str">
        <f aca="false">'OF - Genetica Medica '!E32</f>
        <v>MED/03</v>
      </c>
      <c r="E439" s="464" t="str">
        <f aca="false">'OF - Genetica Medica '!F32</f>
        <v>Discipline Specifiche per la Tipologia</v>
      </c>
      <c r="F439" s="367" t="str">
        <f aca="false">'OF - Genetica Medica '!G32</f>
        <v>B</v>
      </c>
      <c r="G439" s="367" t="n">
        <f aca="false">'OF - Genetica Medica '!H32</f>
        <v>24</v>
      </c>
      <c r="H439" s="367" t="n">
        <f aca="false">'OF - Genetica Medica '!I32</f>
        <v>3</v>
      </c>
      <c r="I439" s="367" t="n">
        <f aca="false">'OF - Genetica Medica '!J32</f>
        <v>8</v>
      </c>
      <c r="J439" s="367" t="n">
        <f aca="false">'OF - Genetica Medica '!K32</f>
        <v>11</v>
      </c>
      <c r="K439" s="464" t="str">
        <f aca="false">'OF - Genetica Medica '!L32</f>
        <v>Floris Matteo</v>
      </c>
      <c r="L439" s="367" t="str">
        <f aca="false">'OF - Genetica Medica '!M32</f>
        <v>II</v>
      </c>
      <c r="M439" s="367" t="str">
        <f aca="false">'OF - Genetica Medica '!N32</f>
        <v>ALTRI</v>
      </c>
      <c r="N439" s="367" t="str">
        <f aca="false">'OF - Genetica Medica '!O32</f>
        <v>DSMSP</v>
      </c>
    </row>
    <row r="440" customFormat="false" ht="13.8" hidden="false" customHeight="false" outlineLevel="0" collapsed="false">
      <c r="A440" s="464" t="str">
        <f aca="false">'OF - Genetica Medica '!B27</f>
        <v>GENETICA MEDICA</v>
      </c>
      <c r="B440" s="367" t="str">
        <f aca="false">'OF - Genetica Medica '!C27</f>
        <v>II</v>
      </c>
      <c r="C440" s="464" t="str">
        <f aca="false">'OF - Genetica Medica '!D27</f>
        <v>Genetica Medica</v>
      </c>
      <c r="D440" s="367" t="str">
        <f aca="false">'OF - Genetica Medica '!E27</f>
        <v>MED/03</v>
      </c>
      <c r="E440" s="464" t="str">
        <f aca="false">'OF - Genetica Medica '!F27</f>
        <v>Discipline Specifiche per la Tipologia</v>
      </c>
      <c r="F440" s="367" t="str">
        <f aca="false">'OF - Genetica Medica '!G27</f>
        <v>B</v>
      </c>
      <c r="G440" s="367" t="n">
        <f aca="false">'OF - Genetica Medica '!H27</f>
        <v>24</v>
      </c>
      <c r="H440" s="367" t="n">
        <f aca="false">'OF - Genetica Medica '!I27</f>
        <v>3</v>
      </c>
      <c r="I440" s="367" t="n">
        <f aca="false">'OF - Genetica Medica '!J27</f>
        <v>8</v>
      </c>
      <c r="J440" s="367" t="n">
        <f aca="false">'OF - Genetica Medica '!K27</f>
        <v>11</v>
      </c>
      <c r="K440" s="464" t="str">
        <f aca="false">'OF - Genetica Medica '!L27</f>
        <v>Giglio Sabrina</v>
      </c>
      <c r="L440" s="367" t="str">
        <f aca="false">'OF - Genetica Medica '!M27</f>
        <v>I</v>
      </c>
      <c r="M440" s="367" t="str">
        <f aca="false">'OF - Genetica Medica '!N27</f>
        <v>DSMSP</v>
      </c>
      <c r="N440" s="367" t="str">
        <f aca="false">'OF - Genetica Medica '!O27</f>
        <v>DSMSP</v>
      </c>
    </row>
    <row r="441" customFormat="false" ht="13.8" hidden="false" customHeight="false" outlineLevel="0" collapsed="false">
      <c r="A441" s="464" t="str">
        <f aca="false">'OF - Genetica Medica '!B28</f>
        <v>GENETICA MEDICA</v>
      </c>
      <c r="B441" s="367" t="str">
        <f aca="false">'OF - Genetica Medica '!C28</f>
        <v>II</v>
      </c>
      <c r="C441" s="464" t="str">
        <f aca="false">'OF - Genetica Medica '!D28</f>
        <v>Genetica Medica</v>
      </c>
      <c r="D441" s="367" t="str">
        <f aca="false">'OF - Genetica Medica '!E28</f>
        <v>MED/03</v>
      </c>
      <c r="E441" s="464" t="str">
        <f aca="false">'OF - Genetica Medica '!F28</f>
        <v>Discipline Specifiche per la Tipologia</v>
      </c>
      <c r="F441" s="367" t="str">
        <f aca="false">'OF - Genetica Medica '!G28</f>
        <v>B</v>
      </c>
      <c r="G441" s="367" t="n">
        <f aca="false">'OF - Genetica Medica '!H28</f>
        <v>24</v>
      </c>
      <c r="H441" s="367" t="n">
        <f aca="false">'OF - Genetica Medica '!I28</f>
        <v>3</v>
      </c>
      <c r="I441" s="367" t="n">
        <f aca="false">'OF - Genetica Medica '!J28</f>
        <v>8</v>
      </c>
      <c r="J441" s="367" t="n">
        <f aca="false">'OF - Genetica Medica '!K28</f>
        <v>11</v>
      </c>
      <c r="K441" s="464" t="str">
        <f aca="false">'OF - Genetica Medica '!L28</f>
        <v>Orrù Sandro</v>
      </c>
      <c r="L441" s="367" t="str">
        <f aca="false">'OF - Genetica Medica '!M28</f>
        <v>II</v>
      </c>
      <c r="M441" s="367" t="str">
        <f aca="false">'OF - Genetica Medica '!N28</f>
        <v>DSMSP</v>
      </c>
      <c r="N441" s="367" t="str">
        <f aca="false">'OF - Genetica Medica '!O28</f>
        <v>DSMSP</v>
      </c>
    </row>
    <row r="442" customFormat="false" ht="13.8" hidden="false" customHeight="false" outlineLevel="0" collapsed="false">
      <c r="A442" s="464" t="str">
        <f aca="false">'OF - Genetica Medica '!B30</f>
        <v>GENETICA MEDICA</v>
      </c>
      <c r="B442" s="367" t="str">
        <f aca="false">'OF - Genetica Medica '!C30</f>
        <v>II</v>
      </c>
      <c r="C442" s="464" t="str">
        <f aca="false">'OF - Genetica Medica '!D30</f>
        <v>Genetica Medica</v>
      </c>
      <c r="D442" s="367" t="str">
        <f aca="false">'OF - Genetica Medica '!E30</f>
        <v>MED/03</v>
      </c>
      <c r="E442" s="464" t="str">
        <f aca="false">'OF - Genetica Medica '!F30</f>
        <v>Discipline Specifiche per la Tipologia</v>
      </c>
      <c r="F442" s="367" t="str">
        <f aca="false">'OF - Genetica Medica '!G30</f>
        <v>B</v>
      </c>
      <c r="G442" s="367" t="n">
        <f aca="false">'OF - Genetica Medica '!H30</f>
        <v>0</v>
      </c>
      <c r="H442" s="367" t="n">
        <f aca="false">'OF - Genetica Medica '!I30</f>
        <v>0</v>
      </c>
      <c r="I442" s="367" t="n">
        <f aca="false">'OF - Genetica Medica '!J30</f>
        <v>3</v>
      </c>
      <c r="J442" s="367" t="n">
        <f aca="false">'OF - Genetica Medica '!K30</f>
        <v>3</v>
      </c>
      <c r="K442" s="464" t="str">
        <f aca="false">'OF - Genetica Medica '!L30</f>
        <v>Murru Roberta</v>
      </c>
      <c r="L442" s="367" t="str">
        <f aca="false">'OF - Genetica Medica '!M30</f>
        <v>SSN</v>
      </c>
      <c r="M442" s="367" t="str">
        <f aca="false">'OF - Genetica Medica '!N30</f>
        <v>ATS</v>
      </c>
      <c r="N442" s="367" t="str">
        <f aca="false">'OF - Genetica Medica '!O30</f>
        <v>DSMSP</v>
      </c>
    </row>
    <row r="443" customFormat="false" ht="13.8" hidden="false" customHeight="false" outlineLevel="0" collapsed="false">
      <c r="A443" s="464" t="str">
        <f aca="false">'OF - Genetica Medica '!B29</f>
        <v>GENETICA MEDICA</v>
      </c>
      <c r="B443" s="367" t="str">
        <f aca="false">'OF - Genetica Medica '!C29</f>
        <v>II</v>
      </c>
      <c r="C443" s="464" t="str">
        <f aca="false">'OF - Genetica Medica '!D29</f>
        <v>Genetica Medica</v>
      </c>
      <c r="D443" s="367" t="str">
        <f aca="false">'OF - Genetica Medica '!E29</f>
        <v>MED/03</v>
      </c>
      <c r="E443" s="464" t="str">
        <f aca="false">'OF - Genetica Medica '!F29</f>
        <v>Discipline Specifiche per la Tipologia</v>
      </c>
      <c r="F443" s="367" t="str">
        <f aca="false">'OF - Genetica Medica '!G29</f>
        <v>B</v>
      </c>
      <c r="G443" s="367" t="n">
        <f aca="false">'OF - Genetica Medica '!H29</f>
        <v>0</v>
      </c>
      <c r="H443" s="367" t="n">
        <f aca="false">'OF - Genetica Medica '!I29</f>
        <v>0</v>
      </c>
      <c r="I443" s="367" t="n">
        <f aca="false">'OF - Genetica Medica '!J29</f>
        <v>8</v>
      </c>
      <c r="J443" s="367" t="n">
        <f aca="false">'OF - Genetica Medica '!K29</f>
        <v>8</v>
      </c>
      <c r="K443" s="464" t="str">
        <f aca="false">'OF - Genetica Medica '!L29</f>
        <v>Vivanet Caterina</v>
      </c>
      <c r="L443" s="367" t="str">
        <f aca="false">'OF - Genetica Medica '!M29</f>
        <v>SSN</v>
      </c>
      <c r="M443" s="367" t="str">
        <f aca="false">'OF - Genetica Medica '!N29</f>
        <v>ATS</v>
      </c>
      <c r="N443" s="367" t="str">
        <f aca="false">'OF - Genetica Medica '!O29</f>
        <v>DSMSP</v>
      </c>
    </row>
    <row r="444" customFormat="false" ht="13.8" hidden="false" customHeight="false" outlineLevel="0" collapsed="false">
      <c r="A444" s="464" t="str">
        <f aca="false">'OF - Genetica Medica '!B36</f>
        <v>GENETICA MEDICA</v>
      </c>
      <c r="B444" s="367" t="str">
        <f aca="false">'OF - Genetica Medica '!C36</f>
        <v>II</v>
      </c>
      <c r="C444" s="464" t="str">
        <f aca="false">'OF - Genetica Medica '!D36</f>
        <v>La Comunicazione Medico-Paziente</v>
      </c>
      <c r="D444" s="367" t="str">
        <f aca="false">'OF - Genetica Medica '!E36</f>
        <v>INT</v>
      </c>
      <c r="E444" s="464" t="str">
        <f aca="false">'OF - Genetica Medica '!F36</f>
        <v>Abilità' Relazionali</v>
      </c>
      <c r="F444" s="367" t="str">
        <f aca="false">'OF - Genetica Medica '!G36</f>
        <v>F</v>
      </c>
      <c r="G444" s="367" t="n">
        <f aca="false">'OF - Genetica Medica '!H36</f>
        <v>8</v>
      </c>
      <c r="H444" s="367" t="n">
        <f aca="false">'OF - Genetica Medica '!I36</f>
        <v>1</v>
      </c>
      <c r="I444" s="367" t="n">
        <f aca="false">'OF - Genetica Medica '!J36</f>
        <v>0</v>
      </c>
      <c r="J444" s="367" t="n">
        <f aca="false">'OF - Genetica Medica '!K36</f>
        <v>1</v>
      </c>
      <c r="K444" s="464" t="str">
        <f aca="false">'OF - Genetica Medica '!L36</f>
        <v>D'Aloja Ernesto</v>
      </c>
      <c r="L444" s="367" t="str">
        <f aca="false">'OF - Genetica Medica '!M36</f>
        <v>I</v>
      </c>
      <c r="M444" s="367" t="str">
        <f aca="false">'OF - Genetica Medica '!N36</f>
        <v>DSMSP</v>
      </c>
      <c r="N444" s="367" t="str">
        <f aca="false">'OF - Genetica Medica '!O36</f>
        <v>DSMSP</v>
      </c>
    </row>
    <row r="445" customFormat="false" ht="13.8" hidden="false" customHeight="false" outlineLevel="0" collapsed="false">
      <c r="A445" s="464" t="str">
        <f aca="false">'OF - Genetica Medica '!B35</f>
        <v>GENETICA MEDICA</v>
      </c>
      <c r="B445" s="367" t="str">
        <f aca="false">'OF - Genetica Medica '!C35</f>
        <v>II</v>
      </c>
      <c r="C445" s="464" t="str">
        <f aca="false">'OF - Genetica Medica '!D35</f>
        <v>Lingua Inglese</v>
      </c>
      <c r="D445" s="367" t="str">
        <f aca="false">'OF - Genetica Medica '!E35</f>
        <v>INT</v>
      </c>
      <c r="E445" s="464" t="str">
        <f aca="false">'OF - Genetica Medica '!F35</f>
        <v>Abilità Linguistiche</v>
      </c>
      <c r="F445" s="367" t="str">
        <f aca="false">'OF - Genetica Medica '!G35</f>
        <v>F</v>
      </c>
      <c r="G445" s="367" t="n">
        <f aca="false">'OF - Genetica Medica '!H35</f>
        <v>16</v>
      </c>
      <c r="H445" s="367" t="n">
        <f aca="false">'OF - Genetica Medica '!I35</f>
        <v>2</v>
      </c>
      <c r="I445" s="367" t="n">
        <f aca="false">'OF - Genetica Medica '!J35</f>
        <v>0</v>
      </c>
      <c r="J445" s="367" t="n">
        <f aca="false">'OF - Genetica Medica '!K35</f>
        <v>2</v>
      </c>
      <c r="K445" s="464" t="str">
        <f aca="false">'OF - Genetica Medica '!L35</f>
        <v>CLA</v>
      </c>
      <c r="L445" s="367" t="str">
        <f aca="false">'OF - Genetica Medica '!M35</f>
        <v>N/A</v>
      </c>
      <c r="M445" s="367" t="str">
        <f aca="false">'OF - Genetica Medica '!N35</f>
        <v>N/A</v>
      </c>
      <c r="N445" s="367" t="str">
        <f aca="false">'OF - Genetica Medica '!O35</f>
        <v>N/A</v>
      </c>
    </row>
    <row r="446" customFormat="false" ht="13.8" hidden="false" customHeight="false" outlineLevel="0" collapsed="false">
      <c r="A446" s="464" t="str">
        <f aca="false">'OF - Genetica Medica '!B33</f>
        <v>GENETICA MEDICA</v>
      </c>
      <c r="B446" s="367" t="str">
        <f aca="false">'OF - Genetica Medica '!C33</f>
        <v>II</v>
      </c>
      <c r="C446" s="464" t="str">
        <f aca="false">'OF - Genetica Medica '!D33</f>
        <v>Medicina Legale</v>
      </c>
      <c r="D446" s="367" t="str">
        <f aca="false">'OF - Genetica Medica '!E33</f>
        <v>MED/43</v>
      </c>
      <c r="E446" s="464" t="str">
        <f aca="false">'OF - Genetica Medica '!F33</f>
        <v>Discipline Affini o Integrative</v>
      </c>
      <c r="F446" s="367" t="str">
        <f aca="false">'OF - Genetica Medica '!G33</f>
        <v>C</v>
      </c>
      <c r="G446" s="367" t="n">
        <f aca="false">'OF - Genetica Medica '!H33</f>
        <v>8</v>
      </c>
      <c r="H446" s="367" t="n">
        <f aca="false">'OF - Genetica Medica '!I33</f>
        <v>1</v>
      </c>
      <c r="I446" s="367" t="n">
        <f aca="false">'OF - Genetica Medica '!J33</f>
        <v>0</v>
      </c>
      <c r="J446" s="367" t="n">
        <f aca="false">'OF - Genetica Medica '!K33</f>
        <v>1</v>
      </c>
      <c r="K446" s="464" t="str">
        <f aca="false">'OF - Genetica Medica '!L33</f>
        <v>D'Aloja Ernesto</v>
      </c>
      <c r="L446" s="367" t="str">
        <f aca="false">'OF - Genetica Medica '!M33</f>
        <v>I</v>
      </c>
      <c r="M446" s="367" t="str">
        <f aca="false">'OF - Genetica Medica '!N33</f>
        <v>DSMSP</v>
      </c>
      <c r="N446" s="367" t="str">
        <f aca="false">'OF - Genetica Medica '!O33</f>
        <v>DSMSP</v>
      </c>
    </row>
    <row r="447" customFormat="false" ht="13.8" hidden="false" customHeight="false" outlineLevel="0" collapsed="false">
      <c r="A447" s="464" t="str">
        <f aca="false">'OF - Genetica Medica '!B42</f>
        <v>GENETICA MEDICA</v>
      </c>
      <c r="B447" s="367" t="str">
        <f aca="false">'OF - Genetica Medica '!C42</f>
        <v>III</v>
      </c>
      <c r="C447" s="464" t="str">
        <f aca="false">'OF - Genetica Medica '!D42</f>
        <v>Genetica Medica</v>
      </c>
      <c r="D447" s="367" t="str">
        <f aca="false">'OF - Genetica Medica '!E42</f>
        <v>MED/03</v>
      </c>
      <c r="E447" s="464" t="str">
        <f aca="false">'OF - Genetica Medica '!F42</f>
        <v>Discipline Specifiche per la Tipologia</v>
      </c>
      <c r="F447" s="367" t="str">
        <f aca="false">'OF - Genetica Medica '!G42</f>
        <v>B</v>
      </c>
      <c r="G447" s="367" t="n">
        <f aca="false">'OF - Genetica Medica '!H42</f>
        <v>0</v>
      </c>
      <c r="H447" s="367" t="n">
        <f aca="false">'OF - Genetica Medica '!I42</f>
        <v>0</v>
      </c>
      <c r="I447" s="367" t="n">
        <f aca="false">'OF - Genetica Medica '!J42</f>
        <v>8</v>
      </c>
      <c r="J447" s="367" t="n">
        <f aca="false">'OF - Genetica Medica '!K42</f>
        <v>8</v>
      </c>
      <c r="K447" s="464" t="str">
        <f aca="false">'OF - Genetica Medica '!L42</f>
        <v>Balestrino Luisa</v>
      </c>
      <c r="L447" s="367" t="str">
        <f aca="false">'OF - Genetica Medica '!M42</f>
        <v>SSN</v>
      </c>
      <c r="M447" s="367" t="str">
        <f aca="false">'OF - Genetica Medica '!N42</f>
        <v>ATS</v>
      </c>
      <c r="N447" s="367" t="str">
        <f aca="false">'OF - Genetica Medica '!O42</f>
        <v>DSMSP</v>
      </c>
    </row>
    <row r="448" customFormat="false" ht="13.8" hidden="false" customHeight="false" outlineLevel="0" collapsed="false">
      <c r="A448" s="464" t="str">
        <f aca="false">'OF - Genetica Medica '!B43</f>
        <v>GENETICA MEDICA</v>
      </c>
      <c r="B448" s="367" t="str">
        <f aca="false">'OF - Genetica Medica '!C43</f>
        <v>III</v>
      </c>
      <c r="C448" s="464" t="str">
        <f aca="false">'OF - Genetica Medica '!D43</f>
        <v>Genetica Medica</v>
      </c>
      <c r="D448" s="367" t="str">
        <f aca="false">'OF - Genetica Medica '!E43</f>
        <v>MED/03</v>
      </c>
      <c r="E448" s="464" t="str">
        <f aca="false">'OF - Genetica Medica '!F43</f>
        <v>Discipline Specifiche per la Tipologia</v>
      </c>
      <c r="F448" s="367" t="str">
        <f aca="false">'OF - Genetica Medica '!G43</f>
        <v>B</v>
      </c>
      <c r="G448" s="367" t="n">
        <f aca="false">'OF - Genetica Medica '!H43</f>
        <v>16</v>
      </c>
      <c r="H448" s="367" t="n">
        <f aca="false">'OF - Genetica Medica '!I43</f>
        <v>2</v>
      </c>
      <c r="I448" s="367" t="n">
        <f aca="false">'OF - Genetica Medica '!J43</f>
        <v>7</v>
      </c>
      <c r="J448" s="367" t="n">
        <f aca="false">'OF - Genetica Medica '!K43</f>
        <v>9</v>
      </c>
      <c r="K448" s="464" t="str">
        <f aca="false">'OF - Genetica Medica '!L43</f>
        <v>Cucca Francesco</v>
      </c>
      <c r="L448" s="367" t="str">
        <f aca="false">'OF - Genetica Medica '!M43</f>
        <v>I</v>
      </c>
      <c r="M448" s="367" t="str">
        <f aca="false">'OF - Genetica Medica '!N43</f>
        <v>ALTRI</v>
      </c>
      <c r="N448" s="367" t="str">
        <f aca="false">'OF - Genetica Medica '!O43</f>
        <v>DSMSP</v>
      </c>
    </row>
    <row r="449" customFormat="false" ht="13.8" hidden="false" customHeight="false" outlineLevel="0" collapsed="false">
      <c r="A449" s="464" t="str">
        <f aca="false">'OF - Genetica Medica '!B44</f>
        <v>GENETICA MEDICA</v>
      </c>
      <c r="B449" s="367" t="str">
        <f aca="false">'OF - Genetica Medica '!C44</f>
        <v>III</v>
      </c>
      <c r="C449" s="464" t="str">
        <f aca="false">'OF - Genetica Medica '!D44</f>
        <v>Genetica Medica</v>
      </c>
      <c r="D449" s="367" t="str">
        <f aca="false">'OF - Genetica Medica '!E44</f>
        <v>MED/03</v>
      </c>
      <c r="E449" s="464" t="str">
        <f aca="false">'OF - Genetica Medica '!F44</f>
        <v>Discipline Specifiche per la Tipologia</v>
      </c>
      <c r="F449" s="367" t="str">
        <f aca="false">'OF - Genetica Medica '!G44</f>
        <v>B</v>
      </c>
      <c r="G449" s="367" t="n">
        <f aca="false">'OF - Genetica Medica '!H44</f>
        <v>16</v>
      </c>
      <c r="H449" s="367" t="n">
        <f aca="false">'OF - Genetica Medica '!I44</f>
        <v>2</v>
      </c>
      <c r="I449" s="367" t="n">
        <f aca="false">'OF - Genetica Medica '!J44</f>
        <v>7</v>
      </c>
      <c r="J449" s="367" t="n">
        <f aca="false">'OF - Genetica Medica '!K44</f>
        <v>9</v>
      </c>
      <c r="K449" s="464" t="str">
        <f aca="false">'OF - Genetica Medica '!L44</f>
        <v>Floris Matteo</v>
      </c>
      <c r="L449" s="367" t="str">
        <f aca="false">'OF - Genetica Medica '!M44</f>
        <v>II</v>
      </c>
      <c r="M449" s="367" t="str">
        <f aca="false">'OF - Genetica Medica '!N44</f>
        <v>ALTRI</v>
      </c>
      <c r="N449" s="367" t="str">
        <f aca="false">'OF - Genetica Medica '!O44</f>
        <v>DSMSP</v>
      </c>
    </row>
    <row r="450" customFormat="false" ht="13.8" hidden="false" customHeight="false" outlineLevel="0" collapsed="false">
      <c r="A450" s="464" t="str">
        <f aca="false">'OF - Genetica Medica '!B40</f>
        <v>GENETICA MEDICA</v>
      </c>
      <c r="B450" s="367" t="str">
        <f aca="false">'OF - Genetica Medica '!C40</f>
        <v>III</v>
      </c>
      <c r="C450" s="464" t="str">
        <f aca="false">'OF - Genetica Medica '!D40</f>
        <v>Genetica Medica</v>
      </c>
      <c r="D450" s="367" t="str">
        <f aca="false">'OF - Genetica Medica '!E40</f>
        <v>MED/03</v>
      </c>
      <c r="E450" s="464" t="str">
        <f aca="false">'OF - Genetica Medica '!F40</f>
        <v>Discipline Specifiche per la Tipologia</v>
      </c>
      <c r="F450" s="367" t="str">
        <f aca="false">'OF - Genetica Medica '!G40</f>
        <v>B</v>
      </c>
      <c r="G450" s="367" t="n">
        <f aca="false">'OF - Genetica Medica '!H40</f>
        <v>32</v>
      </c>
      <c r="H450" s="367" t="n">
        <f aca="false">'OF - Genetica Medica '!I40</f>
        <v>4</v>
      </c>
      <c r="I450" s="367" t="n">
        <f aca="false">'OF - Genetica Medica '!J40</f>
        <v>11</v>
      </c>
      <c r="J450" s="367" t="n">
        <f aca="false">'OF - Genetica Medica '!K40</f>
        <v>15</v>
      </c>
      <c r="K450" s="464" t="str">
        <f aca="false">'OF - Genetica Medica '!L40</f>
        <v>Giglio Sabrina</v>
      </c>
      <c r="L450" s="367" t="str">
        <f aca="false">'OF - Genetica Medica '!M40</f>
        <v>I</v>
      </c>
      <c r="M450" s="367" t="str">
        <f aca="false">'OF - Genetica Medica '!N40</f>
        <v>DSMSP</v>
      </c>
      <c r="N450" s="367" t="str">
        <f aca="false">'OF - Genetica Medica '!O40</f>
        <v>DSMSP</v>
      </c>
    </row>
    <row r="451" customFormat="false" ht="13.8" hidden="false" customHeight="false" outlineLevel="0" collapsed="false">
      <c r="A451" s="464" t="str">
        <f aca="false">'OF - Genetica Medica '!B41</f>
        <v>GENETICA MEDICA</v>
      </c>
      <c r="B451" s="367" t="str">
        <f aca="false">'OF - Genetica Medica '!C41</f>
        <v>III</v>
      </c>
      <c r="C451" s="464" t="str">
        <f aca="false">'OF - Genetica Medica '!D41</f>
        <v>Genetica Medica</v>
      </c>
      <c r="D451" s="367" t="str">
        <f aca="false">'OF - Genetica Medica '!E41</f>
        <v>MED/03</v>
      </c>
      <c r="E451" s="464" t="str">
        <f aca="false">'OF - Genetica Medica '!F41</f>
        <v>Discipline Specifiche per la Tipologia</v>
      </c>
      <c r="F451" s="367" t="str">
        <f aca="false">'OF - Genetica Medica '!G41</f>
        <v>B</v>
      </c>
      <c r="G451" s="367" t="n">
        <f aca="false">'OF - Genetica Medica '!H41</f>
        <v>16</v>
      </c>
      <c r="H451" s="367" t="n">
        <f aca="false">'OF - Genetica Medica '!I41</f>
        <v>2</v>
      </c>
      <c r="I451" s="367" t="n">
        <f aca="false">'OF - Genetica Medica '!J41</f>
        <v>7</v>
      </c>
      <c r="J451" s="367" t="n">
        <f aca="false">'OF - Genetica Medica '!K41</f>
        <v>9</v>
      </c>
      <c r="K451" s="464" t="str">
        <f aca="false">'OF - Genetica Medica '!L41</f>
        <v>Orrù Sandro</v>
      </c>
      <c r="L451" s="367" t="str">
        <f aca="false">'OF - Genetica Medica '!M41</f>
        <v>II</v>
      </c>
      <c r="M451" s="367" t="str">
        <f aca="false">'OF - Genetica Medica '!N41</f>
        <v>DSMSP</v>
      </c>
      <c r="N451" s="367" t="str">
        <f aca="false">'OF - Genetica Medica '!O41</f>
        <v>DSMSP</v>
      </c>
    </row>
    <row r="452" customFormat="false" ht="13.8" hidden="false" customHeight="false" outlineLevel="0" collapsed="false">
      <c r="A452" s="464" t="str">
        <f aca="false">'OF - Genetica Medica '!B49</f>
        <v>GENETICA MEDICA</v>
      </c>
      <c r="B452" s="367" t="str">
        <f aca="false">'OF - Genetica Medica '!C49</f>
        <v>III</v>
      </c>
      <c r="C452" s="464" t="str">
        <f aca="false">'OF - Genetica Medica '!D49</f>
        <v>La Cartella Informatizzata</v>
      </c>
      <c r="D452" s="367" t="str">
        <f aca="false">'OF - Genetica Medica '!E49</f>
        <v>INF/01</v>
      </c>
      <c r="E452" s="464" t="str">
        <f aca="false">'OF - Genetica Medica '!F49</f>
        <v>Abilità Informatiche</v>
      </c>
      <c r="F452" s="367" t="str">
        <f aca="false">'OF - Genetica Medica '!G49</f>
        <v>F</v>
      </c>
      <c r="G452" s="367" t="n">
        <f aca="false">'OF - Genetica Medica '!H49</f>
        <v>8</v>
      </c>
      <c r="H452" s="367" t="n">
        <f aca="false">'OF - Genetica Medica '!I49</f>
        <v>1</v>
      </c>
      <c r="I452" s="367" t="n">
        <f aca="false">'OF - Genetica Medica '!J49</f>
        <v>0</v>
      </c>
      <c r="J452" s="367" t="n">
        <f aca="false">'OF - Genetica Medica '!K49</f>
        <v>1</v>
      </c>
      <c r="K452" s="464" t="str">
        <f aca="false">'OF - Genetica Medica '!L49</f>
        <v>Casanova Andrea</v>
      </c>
      <c r="L452" s="367" t="str">
        <f aca="false">'OF - Genetica Medica '!M49</f>
        <v>R</v>
      </c>
      <c r="M452" s="367" t="str">
        <f aca="false">'OF - Genetica Medica '!N49</f>
        <v>DMI</v>
      </c>
      <c r="N452" s="367" t="str">
        <f aca="false">'OF - Genetica Medica '!O49</f>
        <v>DMI</v>
      </c>
    </row>
    <row r="453" customFormat="false" ht="13.8" hidden="false" customHeight="false" outlineLevel="0" collapsed="false">
      <c r="A453" s="464" t="str">
        <f aca="false">'OF - Genetica Medica '!B47</f>
        <v>GENETICA MEDICA</v>
      </c>
      <c r="B453" s="367" t="str">
        <f aca="false">'OF - Genetica Medica '!C47</f>
        <v>III</v>
      </c>
      <c r="C453" s="464" t="str">
        <f aca="false">'OF - Genetica Medica '!D47</f>
        <v>Le Neurofibromatosi</v>
      </c>
      <c r="D453" s="367" t="str">
        <f aca="false">'OF - Genetica Medica '!E47</f>
        <v>MED/35</v>
      </c>
      <c r="E453" s="464" t="str">
        <f aca="false">'OF - Genetica Medica '!F47</f>
        <v>Discipline Affini o Integrative</v>
      </c>
      <c r="F453" s="367" t="str">
        <f aca="false">'OF - Genetica Medica '!G47</f>
        <v>C</v>
      </c>
      <c r="G453" s="367" t="n">
        <f aca="false">'OF - Genetica Medica '!H47</f>
        <v>8</v>
      </c>
      <c r="H453" s="367" t="n">
        <f aca="false">'OF - Genetica Medica '!I47</f>
        <v>1</v>
      </c>
      <c r="I453" s="367" t="n">
        <f aca="false">'OF - Genetica Medica '!J47</f>
        <v>0</v>
      </c>
      <c r="J453" s="367" t="n">
        <f aca="false">'OF - Genetica Medica '!K47</f>
        <v>1</v>
      </c>
      <c r="K453" s="464" t="str">
        <f aca="false">'OF - Genetica Medica '!L47</f>
        <v>Ferreli Caterina</v>
      </c>
      <c r="L453" s="367" t="str">
        <f aca="false">'OF - Genetica Medica '!M47</f>
        <v>II</v>
      </c>
      <c r="M453" s="367" t="str">
        <f aca="false">'OF - Genetica Medica '!N47</f>
        <v>DSMSP</v>
      </c>
      <c r="N453" s="367" t="str">
        <f aca="false">'OF - Genetica Medica '!O47</f>
        <v>DSMSP</v>
      </c>
    </row>
    <row r="454" customFormat="false" ht="13.8" hidden="false" customHeight="false" outlineLevel="0" collapsed="false">
      <c r="A454" s="464" t="str">
        <f aca="false">'OF - Genetica Medica '!B48</f>
        <v>GENETICA MEDICA</v>
      </c>
      <c r="B454" s="367" t="str">
        <f aca="false">'OF - Genetica Medica '!C48</f>
        <v>III</v>
      </c>
      <c r="C454" s="464" t="str">
        <f aca="false">'OF - Genetica Medica '!D48</f>
        <v>Lingua Inglese</v>
      </c>
      <c r="D454" s="367" t="str">
        <f aca="false">'OF - Genetica Medica '!E48</f>
        <v>INT</v>
      </c>
      <c r="E454" s="464" t="str">
        <f aca="false">'OF - Genetica Medica '!F48</f>
        <v>Abilità Linguistiche</v>
      </c>
      <c r="F454" s="367" t="str">
        <f aca="false">'OF - Genetica Medica '!G48</f>
        <v>F</v>
      </c>
      <c r="G454" s="367" t="n">
        <f aca="false">'OF - Genetica Medica '!H48</f>
        <v>8</v>
      </c>
      <c r="H454" s="367" t="n">
        <f aca="false">'OF - Genetica Medica '!I48</f>
        <v>1</v>
      </c>
      <c r="I454" s="367" t="n">
        <f aca="false">'OF - Genetica Medica '!J48</f>
        <v>0</v>
      </c>
      <c r="J454" s="367" t="n">
        <f aca="false">'OF - Genetica Medica '!K48</f>
        <v>1</v>
      </c>
      <c r="K454" s="464" t="str">
        <f aca="false">'OF - Genetica Medica '!L48</f>
        <v>CLA</v>
      </c>
      <c r="L454" s="367" t="str">
        <f aca="false">'OF - Genetica Medica '!M48</f>
        <v>N/A</v>
      </c>
      <c r="M454" s="367" t="str">
        <f aca="false">'OF - Genetica Medica '!N48</f>
        <v>N/A</v>
      </c>
      <c r="N454" s="367" t="str">
        <f aca="false">'OF - Genetica Medica '!O48</f>
        <v>N/A</v>
      </c>
    </row>
    <row r="455" customFormat="false" ht="13.8" hidden="false" customHeight="false" outlineLevel="0" collapsed="false">
      <c r="A455" s="464" t="str">
        <f aca="false">'OF - Genetica Medica '!B46</f>
        <v>GENETICA MEDICA</v>
      </c>
      <c r="B455" s="367" t="str">
        <f aca="false">'OF - Genetica Medica '!C46</f>
        <v>III</v>
      </c>
      <c r="C455" s="464" t="str">
        <f aca="false">'OF - Genetica Medica '!D46</f>
        <v>Neurologia</v>
      </c>
      <c r="D455" s="367" t="str">
        <f aca="false">'OF - Genetica Medica '!E46</f>
        <v>MED/26</v>
      </c>
      <c r="E455" s="464" t="str">
        <f aca="false">'OF - Genetica Medica '!F46</f>
        <v>Discipline Affini o Integrative</v>
      </c>
      <c r="F455" s="367" t="str">
        <f aca="false">'OF - Genetica Medica '!G46</f>
        <v>C</v>
      </c>
      <c r="G455" s="367" t="n">
        <f aca="false">'OF - Genetica Medica '!H46</f>
        <v>8</v>
      </c>
      <c r="H455" s="367" t="n">
        <f aca="false">'OF - Genetica Medica '!I46</f>
        <v>1</v>
      </c>
      <c r="I455" s="367" t="n">
        <f aca="false">'OF - Genetica Medica '!J46</f>
        <v>0</v>
      </c>
      <c r="J455" s="367" t="n">
        <f aca="false">'OF - Genetica Medica '!K46</f>
        <v>1</v>
      </c>
      <c r="K455" s="464" t="str">
        <f aca="false">'OF - Genetica Medica '!L46</f>
        <v>Cocco Eleonora</v>
      </c>
      <c r="L455" s="367" t="str">
        <f aca="false">'OF - Genetica Medica '!M46</f>
        <v>II</v>
      </c>
      <c r="M455" s="367" t="str">
        <f aca="false">'OF - Genetica Medica '!N46</f>
        <v>DSMSP</v>
      </c>
      <c r="N455" s="367" t="str">
        <f aca="false">'OF - Genetica Medica '!O46</f>
        <v>DSMSP</v>
      </c>
    </row>
    <row r="456" customFormat="false" ht="13.8" hidden="false" customHeight="false" outlineLevel="0" collapsed="false">
      <c r="A456" s="464" t="str">
        <f aca="false">'OF - Genetica Medica '!B50</f>
        <v>GENETICA MEDICA</v>
      </c>
      <c r="B456" s="367" t="str">
        <f aca="false">'OF - Genetica Medica '!C50</f>
        <v>III</v>
      </c>
      <c r="C456" s="464" t="str">
        <f aca="false">'OF - Genetica Medica '!D50</f>
        <v>TESI DI DIPLOMA</v>
      </c>
      <c r="D456" s="367" t="str">
        <f aca="false">'OF - Genetica Medica '!E50</f>
        <v>INT</v>
      </c>
      <c r="E456" s="464" t="str">
        <f aca="false">'OF - Genetica Medica '!F50</f>
        <v>PROVA FINALE</v>
      </c>
      <c r="F456" s="367" t="str">
        <f aca="false">'OF - Genetica Medica '!G50</f>
        <v>E</v>
      </c>
      <c r="G456" s="367" t="n">
        <f aca="false">'OF - Genetica Medica '!H50</f>
        <v>0</v>
      </c>
      <c r="H456" s="367" t="n">
        <f aca="false">'OF - Genetica Medica '!I50</f>
        <v>0</v>
      </c>
      <c r="I456" s="367" t="n">
        <f aca="false">'OF - Genetica Medica '!J50</f>
        <v>5</v>
      </c>
      <c r="J456" s="367" t="n">
        <f aca="false">'OF - Genetica Medica '!K50</f>
        <v>5</v>
      </c>
      <c r="K456" s="464" t="str">
        <f aca="false">'OF - Genetica Medica '!L50</f>
        <v>COMMISSIONE DI DIPLOMA</v>
      </c>
      <c r="L456" s="367" t="str">
        <f aca="false">'OF - Genetica Medica '!M50</f>
        <v>N/A</v>
      </c>
      <c r="M456" s="367" t="str">
        <f aca="false">'OF - Genetica Medica '!N50</f>
        <v>N/A</v>
      </c>
      <c r="N456" s="367" t="str">
        <f aca="false">'OF - Genetica Medica '!O50</f>
        <v>N/A</v>
      </c>
    </row>
    <row r="457" customFormat="false" ht="13.8" hidden="false" customHeight="false" outlineLevel="0" collapsed="false">
      <c r="A457" s="464" t="str">
        <f aca="false">'OF - Genetica Medica '!B45</f>
        <v>GENETICA MEDICA</v>
      </c>
      <c r="B457" s="367" t="str">
        <f aca="false">'OF - Genetica Medica '!C45</f>
        <v>III</v>
      </c>
      <c r="C457" s="464" t="str">
        <f aca="false">'OF - Genetica Medica '!D45</f>
        <v>Trapianto cellule staminali</v>
      </c>
      <c r="D457" s="367" t="str">
        <f aca="false">'OF - Genetica Medica '!E45</f>
        <v>MED/15</v>
      </c>
      <c r="E457" s="464" t="str">
        <f aca="false">'OF - Genetica Medica '!F45</f>
        <v>Discipline Affini o Integrative</v>
      </c>
      <c r="F457" s="367" t="str">
        <f aca="false">'OF - Genetica Medica '!G45</f>
        <v>C</v>
      </c>
      <c r="G457" s="367" t="n">
        <f aca="false">'OF - Genetica Medica '!H45</f>
        <v>8</v>
      </c>
      <c r="H457" s="367" t="n">
        <f aca="false">'OF - Genetica Medica '!I45</f>
        <v>1</v>
      </c>
      <c r="I457" s="367" t="n">
        <f aca="false">'OF - Genetica Medica '!J45</f>
        <v>0</v>
      </c>
      <c r="J457" s="367" t="n">
        <f aca="false">'OF - Genetica Medica '!K45</f>
        <v>1</v>
      </c>
      <c r="K457" s="464" t="str">
        <f aca="false">'OF - Genetica Medica '!L45</f>
        <v>La Nasa Giorgio</v>
      </c>
      <c r="L457" s="367" t="str">
        <f aca="false">'OF - Genetica Medica '!M45</f>
        <v>I</v>
      </c>
      <c r="M457" s="367" t="str">
        <f aca="false">'OF - Genetica Medica '!N45</f>
        <v>DSMSP</v>
      </c>
      <c r="N457" s="367" t="str">
        <f aca="false">'OF - Genetica Medica '!O45</f>
        <v>DSMSP</v>
      </c>
    </row>
    <row r="458" customFormat="false" ht="13.8" hidden="false" customHeight="false" outlineLevel="0" collapsed="false">
      <c r="A458" s="464" t="str">
        <f aca="false">'OF - Genetica Medica '!B57</f>
        <v>GENETICA MEDICA</v>
      </c>
      <c r="B458" s="367" t="str">
        <f aca="false">'OF - Genetica Medica '!C57</f>
        <v>IV</v>
      </c>
      <c r="C458" s="464" t="str">
        <f aca="false">'OF - Genetica Medica '!D57</f>
        <v>Genetica Medica</v>
      </c>
      <c r="D458" s="367" t="str">
        <f aca="false">'OF - Genetica Medica '!E57</f>
        <v>MED/03</v>
      </c>
      <c r="E458" s="464" t="str">
        <f aca="false">'OF - Genetica Medica '!F57</f>
        <v>Discipline Specifiche per la Tipologia</v>
      </c>
      <c r="F458" s="367" t="str">
        <f aca="false">'OF - Genetica Medica '!G57</f>
        <v>B</v>
      </c>
      <c r="G458" s="367" t="n">
        <f aca="false">'OF - Genetica Medica '!H57</f>
        <v>16</v>
      </c>
      <c r="H458" s="367" t="n">
        <f aca="false">'OF - Genetica Medica '!I57</f>
        <v>2</v>
      </c>
      <c r="I458" s="367" t="n">
        <f aca="false">'OF - Genetica Medica '!J57</f>
        <v>8</v>
      </c>
      <c r="J458" s="367" t="n">
        <f aca="false">'OF - Genetica Medica '!K57</f>
        <v>10</v>
      </c>
      <c r="K458" s="464" t="str">
        <f aca="false">'OF - Genetica Medica '!L57</f>
        <v>Cucca Francesco</v>
      </c>
      <c r="L458" s="367" t="str">
        <f aca="false">'OF - Genetica Medica '!M57</f>
        <v>I</v>
      </c>
      <c r="M458" s="367" t="str">
        <f aca="false">'OF - Genetica Medica '!N57</f>
        <v>ALTRI</v>
      </c>
      <c r="N458" s="367" t="str">
        <f aca="false">'OF - Genetica Medica '!O57</f>
        <v>DSMSP</v>
      </c>
    </row>
    <row r="459" customFormat="false" ht="13.8" hidden="false" customHeight="false" outlineLevel="0" collapsed="false">
      <c r="A459" s="464" t="str">
        <f aca="false">'OF - Genetica Medica '!B58</f>
        <v>GENETICA MEDICA</v>
      </c>
      <c r="B459" s="367" t="str">
        <f aca="false">'OF - Genetica Medica '!C58</f>
        <v>IV</v>
      </c>
      <c r="C459" s="464" t="str">
        <f aca="false">'OF - Genetica Medica '!D58</f>
        <v>Genetica Medica</v>
      </c>
      <c r="D459" s="367" t="str">
        <f aca="false">'OF - Genetica Medica '!E58</f>
        <v>MED/03</v>
      </c>
      <c r="E459" s="464" t="str">
        <f aca="false">'OF - Genetica Medica '!F58</f>
        <v>Discipline Specifiche per la Tipologia</v>
      </c>
      <c r="F459" s="367" t="str">
        <f aca="false">'OF - Genetica Medica '!G58</f>
        <v>B</v>
      </c>
      <c r="G459" s="367" t="n">
        <f aca="false">'OF - Genetica Medica '!H58</f>
        <v>16</v>
      </c>
      <c r="H459" s="367" t="n">
        <f aca="false">'OF - Genetica Medica '!I58</f>
        <v>2</v>
      </c>
      <c r="I459" s="367" t="n">
        <f aca="false">'OF - Genetica Medica '!J58</f>
        <v>8</v>
      </c>
      <c r="J459" s="367" t="n">
        <f aca="false">'OF - Genetica Medica '!K58</f>
        <v>10</v>
      </c>
      <c r="K459" s="464" t="str">
        <f aca="false">'OF - Genetica Medica '!L58</f>
        <v>Floris Matteo</v>
      </c>
      <c r="L459" s="367" t="str">
        <f aca="false">'OF - Genetica Medica '!M58</f>
        <v>II</v>
      </c>
      <c r="M459" s="367" t="str">
        <f aca="false">'OF - Genetica Medica '!N58</f>
        <v>ALTRI</v>
      </c>
      <c r="N459" s="367" t="str">
        <f aca="false">'OF - Genetica Medica '!O58</f>
        <v>DSMSP</v>
      </c>
    </row>
    <row r="460" customFormat="false" ht="13.8" hidden="false" customHeight="false" outlineLevel="0" collapsed="false">
      <c r="A460" s="464" t="str">
        <f aca="false">'OF - Genetica Medica '!B54</f>
        <v>GENETICA MEDICA</v>
      </c>
      <c r="B460" s="367" t="str">
        <f aca="false">'OF - Genetica Medica '!C54</f>
        <v>IV</v>
      </c>
      <c r="C460" s="464" t="str">
        <f aca="false">'OF - Genetica Medica '!D54</f>
        <v>Genetica Medica</v>
      </c>
      <c r="D460" s="367" t="str">
        <f aca="false">'OF - Genetica Medica '!E54</f>
        <v>MED/03</v>
      </c>
      <c r="E460" s="464" t="str">
        <f aca="false">'OF - Genetica Medica '!F54</f>
        <v>Discipline Specifiche per la Tipologia</v>
      </c>
      <c r="F460" s="367" t="str">
        <f aca="false">'OF - Genetica Medica '!G54</f>
        <v>B</v>
      </c>
      <c r="G460" s="367" t="n">
        <f aca="false">'OF - Genetica Medica '!H54</f>
        <v>16</v>
      </c>
      <c r="H460" s="367" t="n">
        <f aca="false">'OF - Genetica Medica '!I54</f>
        <v>2</v>
      </c>
      <c r="I460" s="367" t="n">
        <f aca="false">'OF - Genetica Medica '!J54</f>
        <v>10</v>
      </c>
      <c r="J460" s="367" t="n">
        <f aca="false">'OF - Genetica Medica '!K54</f>
        <v>12</v>
      </c>
      <c r="K460" s="464" t="str">
        <f aca="false">'OF - Genetica Medica '!L54</f>
        <v>Giglio Sabrina</v>
      </c>
      <c r="L460" s="367" t="str">
        <f aca="false">'OF - Genetica Medica '!M54</f>
        <v>I</v>
      </c>
      <c r="M460" s="367" t="str">
        <f aca="false">'OF - Genetica Medica '!N54</f>
        <v>DSMSP</v>
      </c>
      <c r="N460" s="367" t="str">
        <f aca="false">'OF - Genetica Medica '!O54</f>
        <v>DSMSP</v>
      </c>
    </row>
    <row r="461" customFormat="false" ht="13.8" hidden="false" customHeight="false" outlineLevel="0" collapsed="false">
      <c r="A461" s="464" t="str">
        <f aca="false">'OF - Genetica Medica '!B55</f>
        <v>GENETICA MEDICA</v>
      </c>
      <c r="B461" s="367" t="str">
        <f aca="false">'OF - Genetica Medica '!C55</f>
        <v>IV</v>
      </c>
      <c r="C461" s="464" t="str">
        <f aca="false">'OF - Genetica Medica '!D55</f>
        <v>Genetica Medica</v>
      </c>
      <c r="D461" s="367" t="str">
        <f aca="false">'OF - Genetica Medica '!E55</f>
        <v>MED/03</v>
      </c>
      <c r="E461" s="464" t="str">
        <f aca="false">'OF - Genetica Medica '!F55</f>
        <v>Discipline Specifiche per la Tipologia</v>
      </c>
      <c r="F461" s="367" t="str">
        <f aca="false">'OF - Genetica Medica '!G55</f>
        <v>B</v>
      </c>
      <c r="G461" s="367" t="n">
        <f aca="false">'OF - Genetica Medica '!H55</f>
        <v>16</v>
      </c>
      <c r="H461" s="367" t="n">
        <f aca="false">'OF - Genetica Medica '!I55</f>
        <v>2</v>
      </c>
      <c r="I461" s="367" t="n">
        <f aca="false">'OF - Genetica Medica '!J55</f>
        <v>8</v>
      </c>
      <c r="J461" s="367" t="n">
        <f aca="false">'OF - Genetica Medica '!K55</f>
        <v>10</v>
      </c>
      <c r="K461" s="464" t="str">
        <f aca="false">'OF - Genetica Medica '!L55</f>
        <v>Orrù Sandro</v>
      </c>
      <c r="L461" s="367" t="str">
        <f aca="false">'OF - Genetica Medica '!M55</f>
        <v>II</v>
      </c>
      <c r="M461" s="367" t="str">
        <f aca="false">'OF - Genetica Medica '!N55</f>
        <v>DSMSP</v>
      </c>
      <c r="N461" s="367" t="str">
        <f aca="false">'OF - Genetica Medica '!O55</f>
        <v>DSMSP</v>
      </c>
    </row>
    <row r="462" customFormat="false" ht="13.8" hidden="false" customHeight="false" outlineLevel="0" collapsed="false">
      <c r="A462" s="464" t="str">
        <f aca="false">'OF - Genetica Medica '!B56</f>
        <v>GENETICA MEDICA</v>
      </c>
      <c r="B462" s="367" t="str">
        <f aca="false">'OF - Genetica Medica '!C56</f>
        <v>IV</v>
      </c>
      <c r="C462" s="464" t="str">
        <f aca="false">'OF - Genetica Medica '!D56</f>
        <v>Genetica Medica</v>
      </c>
      <c r="D462" s="367" t="str">
        <f aca="false">'OF - Genetica Medica '!E56</f>
        <v>MED/03</v>
      </c>
      <c r="E462" s="464" t="str">
        <f aca="false">'OF - Genetica Medica '!F56</f>
        <v>Discipline Specifiche per la Tipologia</v>
      </c>
      <c r="F462" s="367" t="str">
        <f aca="false">'OF - Genetica Medica '!G56</f>
        <v>B</v>
      </c>
      <c r="G462" s="367" t="n">
        <f aca="false">'OF - Genetica Medica '!H56</f>
        <v>0</v>
      </c>
      <c r="H462" s="367" t="n">
        <f aca="false">'OF - Genetica Medica '!I56</f>
        <v>0</v>
      </c>
      <c r="I462" s="367" t="n">
        <f aca="false">'OF - Genetica Medica '!J56</f>
        <v>8</v>
      </c>
      <c r="J462" s="367" t="n">
        <f aca="false">'OF - Genetica Medica '!K56</f>
        <v>8</v>
      </c>
      <c r="K462" s="464" t="str">
        <f aca="false">'OF - Genetica Medica '!L56</f>
        <v>Spina Francesca</v>
      </c>
      <c r="L462" s="367" t="str">
        <f aca="false">'OF - Genetica Medica '!M56</f>
        <v>SSN</v>
      </c>
      <c r="M462" s="367" t="str">
        <f aca="false">'OF - Genetica Medica '!N56</f>
        <v>ATS</v>
      </c>
      <c r="N462" s="367" t="str">
        <f aca="false">'OF - Genetica Medica '!O56</f>
        <v>DSMSP</v>
      </c>
    </row>
    <row r="463" customFormat="false" ht="13.8" hidden="false" customHeight="false" outlineLevel="0" collapsed="false">
      <c r="A463" s="466" t="str">
        <f aca="false">'OF - Genetica Medica '!B59</f>
        <v>GENETICA MEDICA</v>
      </c>
      <c r="B463" s="467" t="str">
        <f aca="false">'OF - Genetica Medica '!C59</f>
        <v>IV</v>
      </c>
      <c r="C463" s="466" t="str">
        <f aca="false">'OF - Genetica Medica '!D59</f>
        <v>TESI DI DIPLOMA</v>
      </c>
      <c r="D463" s="467" t="str">
        <f aca="false">'OF - Genetica Medica '!E59</f>
        <v>INT</v>
      </c>
      <c r="E463" s="466" t="str">
        <f aca="false">'OF - Genetica Medica '!F59</f>
        <v>PROVA FINALE</v>
      </c>
      <c r="F463" s="467" t="str">
        <f aca="false">'OF - Genetica Medica '!G59</f>
        <v>E</v>
      </c>
      <c r="G463" s="467" t="n">
        <f aca="false">'OF - Genetica Medica '!H59</f>
        <v>80</v>
      </c>
      <c r="H463" s="467" t="n">
        <f aca="false">'OF - Genetica Medica '!I59</f>
        <v>10</v>
      </c>
      <c r="I463" s="467" t="n">
        <f aca="false">'OF - Genetica Medica '!J59</f>
        <v>0</v>
      </c>
      <c r="J463" s="467" t="n">
        <f aca="false">'OF - Genetica Medica '!K59</f>
        <v>10</v>
      </c>
      <c r="K463" s="466" t="str">
        <f aca="false">'OF - Genetica Medica '!L59</f>
        <v>COMMISSIONE DI DIPLOMA</v>
      </c>
      <c r="L463" s="467" t="str">
        <f aca="false">'OF - Genetica Medica '!M59</f>
        <v>N/A</v>
      </c>
      <c r="M463" s="467" t="str">
        <f aca="false">'OF - Genetica Medica '!N59</f>
        <v>N/A</v>
      </c>
      <c r="N463" s="467" t="s">
        <v>142</v>
      </c>
    </row>
    <row r="464" customFormat="false" ht="13.8" hidden="false" customHeight="false" outlineLevel="0" collapsed="false">
      <c r="A464" s="464" t="str">
        <f aca="false">'OF - Geriatria'!B36</f>
        <v>GERIATRIA</v>
      </c>
      <c r="B464" s="367" t="str">
        <f aca="false">'OF - Geriatria'!C36</f>
        <v>III</v>
      </c>
      <c r="C464" s="464" t="str">
        <f aca="false">'OF - Geriatria'!D36</f>
        <v>Cure palliative per l'anziano</v>
      </c>
      <c r="D464" s="367" t="str">
        <f aca="false">'OF - Geriatria'!E36</f>
        <v>MED/09</v>
      </c>
      <c r="E464" s="464" t="str">
        <f aca="false">'OF - Geriatria'!F36</f>
        <v>Discipline Specifiche per la Tipologia</v>
      </c>
      <c r="F464" s="367" t="str">
        <f aca="false">'OF - Geriatria'!G36</f>
        <v>B</v>
      </c>
      <c r="G464" s="367" t="n">
        <f aca="false">'OF - Geriatria'!H36</f>
        <v>32</v>
      </c>
      <c r="H464" s="367" t="n">
        <f aca="false">'OF - Geriatria'!I36</f>
        <v>4</v>
      </c>
      <c r="I464" s="367" t="n">
        <f aca="false">'OF - Geriatria'!J36</f>
        <v>8</v>
      </c>
      <c r="J464" s="367" t="n">
        <f aca="false">'OF - Geriatria'!K36</f>
        <v>12</v>
      </c>
      <c r="K464" s="464" t="str">
        <f aca="false">'OF - Geriatria'!L36</f>
        <v>Mandas Antonella</v>
      </c>
      <c r="L464" s="367" t="str">
        <f aca="false">'OF - Geriatria'!M36</f>
        <v>II</v>
      </c>
      <c r="M464" s="367" t="str">
        <f aca="false">'OF - Geriatria'!N36</f>
        <v>DSMSP</v>
      </c>
      <c r="N464" s="367" t="str">
        <f aca="false">'OF - Geriatria'!O36</f>
        <v>DSMSP</v>
      </c>
    </row>
    <row r="465" customFormat="false" ht="13.8" hidden="false" customHeight="false" outlineLevel="0" collapsed="false">
      <c r="A465" s="464" t="str">
        <f aca="false">'OF - Geriatria'!B37</f>
        <v>GERIATRIA</v>
      </c>
      <c r="B465" s="367" t="str">
        <f aca="false">'OF - Geriatria'!C37</f>
        <v>III</v>
      </c>
      <c r="C465" s="464" t="str">
        <f aca="false">'OF - Geriatria'!D37</f>
        <v>Cure palliative per l'anziano</v>
      </c>
      <c r="D465" s="367" t="str">
        <f aca="false">'OF - Geriatria'!E37</f>
        <v>MED/09</v>
      </c>
      <c r="E465" s="464" t="str">
        <f aca="false">'OF - Geriatria'!F37</f>
        <v>Discipline Specifiche per la Tipologia</v>
      </c>
      <c r="F465" s="367" t="str">
        <f aca="false">'OF - Geriatria'!G37</f>
        <v>B</v>
      </c>
      <c r="G465" s="367" t="n">
        <f aca="false">'OF - Geriatria'!H37</f>
        <v>0</v>
      </c>
      <c r="H465" s="367" t="n">
        <f aca="false">'OF - Geriatria'!I37</f>
        <v>0</v>
      </c>
      <c r="I465" s="367" t="n">
        <f aca="false">'OF - Geriatria'!J37</f>
        <v>6</v>
      </c>
      <c r="J465" s="367" t="n">
        <f aca="false">'OF - Geriatria'!K37</f>
        <v>6</v>
      </c>
      <c r="K465" s="464" t="str">
        <f aca="false">'OF - Geriatria'!L37</f>
        <v>Da definire</v>
      </c>
      <c r="L465" s="367" t="n">
        <f aca="false">'OF - Geriatria'!M37</f>
        <v>0</v>
      </c>
      <c r="M465" s="367" t="n">
        <f aca="false">'OF - Geriatria'!N37</f>
        <v>0</v>
      </c>
      <c r="N465" s="367" t="n">
        <f aca="false">'OF - Geriatria'!O37</f>
        <v>0</v>
      </c>
    </row>
    <row r="466" customFormat="false" ht="13.8" hidden="false" customHeight="false" outlineLevel="0" collapsed="false">
      <c r="A466" s="464" t="str">
        <f aca="false">'OF - Geriatria'!B35</f>
        <v>GERIATRIA</v>
      </c>
      <c r="B466" s="367" t="str">
        <f aca="false">'OF - Geriatria'!C35</f>
        <v>III</v>
      </c>
      <c r="C466" s="464" t="str">
        <f aca="false">'OF - Geriatria'!D35</f>
        <v>Gestione dell'anziano con patologia acuta</v>
      </c>
      <c r="D466" s="367" t="str">
        <f aca="false">'OF - Geriatria'!E35</f>
        <v>MED/09</v>
      </c>
      <c r="E466" s="464" t="str">
        <f aca="false">'OF - Geriatria'!F35</f>
        <v>Discipline Specifiche per la Tipologia</v>
      </c>
      <c r="F466" s="367" t="str">
        <f aca="false">'OF - Geriatria'!G35</f>
        <v>B</v>
      </c>
      <c r="G466" s="367" t="n">
        <f aca="false">'OF - Geriatria'!H35</f>
        <v>0</v>
      </c>
      <c r="H466" s="367" t="n">
        <f aca="false">'OF - Geriatria'!I35</f>
        <v>0</v>
      </c>
      <c r="I466" s="367" t="n">
        <f aca="false">'OF - Geriatria'!J35</f>
        <v>6</v>
      </c>
      <c r="J466" s="367" t="n">
        <f aca="false">'OF - Geriatria'!K35</f>
        <v>6</v>
      </c>
      <c r="K466" s="464" t="str">
        <f aca="false">'OF - Geriatria'!L35</f>
        <v>Da definire</v>
      </c>
      <c r="L466" s="367" t="n">
        <f aca="false">'OF - Geriatria'!M35</f>
        <v>0</v>
      </c>
      <c r="M466" s="367" t="n">
        <f aca="false">'OF - Geriatria'!N35</f>
        <v>0</v>
      </c>
      <c r="N466" s="367" t="n">
        <f aca="false">'OF - Geriatria'!O35</f>
        <v>0</v>
      </c>
    </row>
    <row r="467" customFormat="false" ht="13.8" hidden="false" customHeight="false" outlineLevel="0" collapsed="false">
      <c r="A467" s="464" t="str">
        <f aca="false">'OF - Geriatria'!B34</f>
        <v>GERIATRIA</v>
      </c>
      <c r="B467" s="367" t="str">
        <f aca="false">'OF - Geriatria'!C34</f>
        <v>III</v>
      </c>
      <c r="C467" s="464" t="str">
        <f aca="false">'OF - Geriatria'!D34</f>
        <v>Gestione dell'anziano con patologia acuta</v>
      </c>
      <c r="D467" s="367" t="str">
        <f aca="false">'OF - Geriatria'!E34</f>
        <v>MED/09</v>
      </c>
      <c r="E467" s="464" t="str">
        <f aca="false">'OF - Geriatria'!F34</f>
        <v>Discipline Specifiche per la Tipologia</v>
      </c>
      <c r="F467" s="367" t="str">
        <f aca="false">'OF - Geriatria'!G34</f>
        <v>B</v>
      </c>
      <c r="G467" s="367" t="n">
        <f aca="false">'OF - Geriatria'!H34</f>
        <v>32</v>
      </c>
      <c r="H467" s="367" t="n">
        <f aca="false">'OF - Geriatria'!I34</f>
        <v>4</v>
      </c>
      <c r="I467" s="367" t="n">
        <f aca="false">'OF - Geriatria'!J34</f>
        <v>8</v>
      </c>
      <c r="J467" s="367" t="n">
        <f aca="false">'OF - Geriatria'!K34</f>
        <v>12</v>
      </c>
      <c r="K467" s="464" t="str">
        <f aca="false">'OF - Geriatria'!L34</f>
        <v>Scuteri Angelo</v>
      </c>
      <c r="L467" s="367" t="str">
        <f aca="false">'OF - Geriatria'!M34</f>
        <v>I</v>
      </c>
      <c r="M467" s="367" t="str">
        <f aca="false">'OF - Geriatria'!N34</f>
        <v>DSMSP</v>
      </c>
      <c r="N467" s="367" t="str">
        <f aca="false">'OF - Geriatria'!O34</f>
        <v>DSMSP</v>
      </c>
    </row>
    <row r="468" customFormat="false" ht="13.8" hidden="false" customHeight="false" outlineLevel="0" collapsed="false">
      <c r="A468" s="464" t="str">
        <f aca="false">'OF - Geriatria'!B39</f>
        <v>GERIATRIA</v>
      </c>
      <c r="B468" s="367" t="str">
        <f aca="false">'OF - Geriatria'!C39</f>
        <v>III</v>
      </c>
      <c r="C468" s="464" t="str">
        <f aca="false">'OF - Geriatria'!D39</f>
        <v>Gestione dell'anziano con patologia allergo-immunologica</v>
      </c>
      <c r="D468" s="367" t="str">
        <f aca="false">'OF - Geriatria'!E39</f>
        <v>MED/09</v>
      </c>
      <c r="E468" s="464" t="str">
        <f aca="false">'OF - Geriatria'!F39</f>
        <v>Discipline Specifiche per la Tipologia</v>
      </c>
      <c r="F468" s="367" t="str">
        <f aca="false">'OF - Geriatria'!G39</f>
        <v>B</v>
      </c>
      <c r="G468" s="367" t="n">
        <f aca="false">'OF - Geriatria'!H39</f>
        <v>8</v>
      </c>
      <c r="H468" s="367" t="n">
        <f aca="false">'OF - Geriatria'!I39</f>
        <v>1</v>
      </c>
      <c r="I468" s="367" t="n">
        <f aca="false">'OF - Geriatria'!J39</f>
        <v>0</v>
      </c>
      <c r="J468" s="367" t="n">
        <f aca="false">'OF - Geriatria'!K39</f>
        <v>1</v>
      </c>
      <c r="K468" s="464" t="str">
        <f aca="false">'OF - Geriatria'!L39</f>
        <v>Del Giacco Stefano</v>
      </c>
      <c r="L468" s="367" t="str">
        <f aca="false">'OF - Geriatria'!M39</f>
        <v>II</v>
      </c>
      <c r="M468" s="367" t="str">
        <f aca="false">'OF - Geriatria'!N39</f>
        <v>DSMSP</v>
      </c>
      <c r="N468" s="367" t="str">
        <f aca="false">'OF - Geriatria'!O39</f>
        <v>DSMSP</v>
      </c>
    </row>
    <row r="469" customFormat="false" ht="13.8" hidden="false" customHeight="false" outlineLevel="0" collapsed="false">
      <c r="A469" s="464" t="str">
        <f aca="false">'OF - Geriatria'!B38</f>
        <v>GERIATRIA</v>
      </c>
      <c r="B469" s="367" t="str">
        <f aca="false">'OF - Geriatria'!C38</f>
        <v>III</v>
      </c>
      <c r="C469" s="464" t="str">
        <f aca="false">'OF - Geriatria'!D38</f>
        <v>L'Evidence Based Medicine applicata alla geriatria</v>
      </c>
      <c r="D469" s="367" t="str">
        <f aca="false">'OF - Geriatria'!E38</f>
        <v>MED/09</v>
      </c>
      <c r="E469" s="464" t="str">
        <f aca="false">'OF - Geriatria'!F38</f>
        <v>Discipline Specifiche per la Tipologia</v>
      </c>
      <c r="F469" s="367" t="str">
        <f aca="false">'OF - Geriatria'!G38</f>
        <v>B</v>
      </c>
      <c r="G469" s="367" t="n">
        <f aca="false">'OF - Geriatria'!H38</f>
        <v>16</v>
      </c>
      <c r="H469" s="367" t="n">
        <f aca="false">'OF - Geriatria'!I38</f>
        <v>2</v>
      </c>
      <c r="I469" s="367" t="n">
        <f aca="false">'OF - Geriatria'!J38</f>
        <v>0</v>
      </c>
      <c r="J469" s="367" t="n">
        <f aca="false">'OF - Geriatria'!K38</f>
        <v>2</v>
      </c>
      <c r="K469" s="464" t="str">
        <f aca="false">'OF - Geriatria'!L38</f>
        <v>Scuteri Angelo</v>
      </c>
      <c r="L469" s="367" t="str">
        <f aca="false">'OF - Geriatria'!M38</f>
        <v>I</v>
      </c>
      <c r="M469" s="367" t="str">
        <f aca="false">'OF - Geriatria'!N38</f>
        <v>DSMSP</v>
      </c>
      <c r="N469" s="367" t="str">
        <f aca="false">'OF - Geriatria'!O38</f>
        <v>DSMSP</v>
      </c>
    </row>
    <row r="470" customFormat="false" ht="13.8" hidden="false" customHeight="false" outlineLevel="0" collapsed="false">
      <c r="A470" s="464" t="str">
        <f aca="false">'OF - Geriatria'!B40</f>
        <v>GERIATRIA</v>
      </c>
      <c r="B470" s="367" t="str">
        <f aca="false">'OF - Geriatria'!C40</f>
        <v>III</v>
      </c>
      <c r="C470" s="464" t="str">
        <f aca="false">'OF - Geriatria'!D40</f>
        <v>Lingua Inglese</v>
      </c>
      <c r="D470" s="367" t="str">
        <f aca="false">'OF - Geriatria'!E40</f>
        <v>INT</v>
      </c>
      <c r="E470" s="464" t="str">
        <f aca="false">'OF - Geriatria'!F40</f>
        <v>Abilità Linguistiche</v>
      </c>
      <c r="F470" s="367" t="str">
        <f aca="false">'OF - Geriatria'!G40</f>
        <v>F</v>
      </c>
      <c r="G470" s="367" t="n">
        <f aca="false">'OF - Geriatria'!H40</f>
        <v>24</v>
      </c>
      <c r="H470" s="367" t="n">
        <f aca="false">'OF - Geriatria'!I40</f>
        <v>3</v>
      </c>
      <c r="I470" s="367" t="n">
        <f aca="false">'OF - Geriatria'!J40</f>
        <v>0</v>
      </c>
      <c r="J470" s="367" t="n">
        <f aca="false">'OF - Geriatria'!K40</f>
        <v>3</v>
      </c>
      <c r="K470" s="464" t="str">
        <f aca="false">'OF - Geriatria'!L40</f>
        <v>CLA</v>
      </c>
      <c r="L470" s="367" t="str">
        <f aca="false">'OF - Geriatria'!M40</f>
        <v>N/A</v>
      </c>
      <c r="M470" s="367" t="str">
        <f aca="false">'OF - Geriatria'!N40</f>
        <v>N/A</v>
      </c>
      <c r="N470" s="367" t="str">
        <f aca="false">'OF - Geriatria'!O40</f>
        <v>N/A</v>
      </c>
    </row>
    <row r="471" customFormat="false" ht="13.8" hidden="false" customHeight="false" outlineLevel="0" collapsed="false">
      <c r="A471" s="464" t="str">
        <f aca="false">'OF - Geriatria'!B32</f>
        <v>GERIATRIA</v>
      </c>
      <c r="B471" s="367" t="str">
        <f aca="false">'OF - Geriatria'!C32</f>
        <v>III</v>
      </c>
      <c r="C471" s="464" t="str">
        <f aca="false">'OF - Geriatria'!D32</f>
        <v>Principi di cura dell'anziano nelle diverse situazioni assistenziali</v>
      </c>
      <c r="D471" s="367" t="str">
        <f aca="false">'OF - Geriatria'!E32</f>
        <v>MED/09</v>
      </c>
      <c r="E471" s="464" t="str">
        <f aca="false">'OF - Geriatria'!F32</f>
        <v>Discipline Specifiche per la Tipologia</v>
      </c>
      <c r="F471" s="367" t="str">
        <f aca="false">'OF - Geriatria'!G32</f>
        <v>B</v>
      </c>
      <c r="G471" s="367" t="n">
        <f aca="false">'OF - Geriatria'!H32</f>
        <v>32</v>
      </c>
      <c r="H471" s="367" t="n">
        <f aca="false">'OF - Geriatria'!I32</f>
        <v>4</v>
      </c>
      <c r="I471" s="367" t="n">
        <f aca="false">'OF - Geriatria'!J32</f>
        <v>8</v>
      </c>
      <c r="J471" s="367" t="n">
        <f aca="false">'OF - Geriatria'!K32</f>
        <v>12</v>
      </c>
      <c r="K471" s="464" t="str">
        <f aca="false">'OF - Geriatria'!L32</f>
        <v>Mandas Antonella</v>
      </c>
      <c r="L471" s="367" t="str">
        <f aca="false">'OF - Geriatria'!M32</f>
        <v>II</v>
      </c>
      <c r="M471" s="367" t="str">
        <f aca="false">'OF - Geriatria'!N32</f>
        <v>DSMSP</v>
      </c>
      <c r="N471" s="367" t="str">
        <f aca="false">'OF - Geriatria'!O32</f>
        <v>DSMSP</v>
      </c>
    </row>
    <row r="472" customFormat="false" ht="13.8" hidden="false" customHeight="false" outlineLevel="0" collapsed="false">
      <c r="A472" s="464" t="str">
        <f aca="false">'OF - Geriatria'!B33</f>
        <v>GERIATRIA</v>
      </c>
      <c r="B472" s="367" t="str">
        <f aca="false">'OF - Geriatria'!C33</f>
        <v>III</v>
      </c>
      <c r="C472" s="464" t="str">
        <f aca="false">'OF - Geriatria'!D33</f>
        <v>Principi di cura dell'anziano nelle diverse situazioni assistenziali</v>
      </c>
      <c r="D472" s="367" t="str">
        <f aca="false">'OF - Geriatria'!E33</f>
        <v>MED/09</v>
      </c>
      <c r="E472" s="464" t="str">
        <f aca="false">'OF - Geriatria'!F33</f>
        <v>Discipline Specifiche per la Tipologia</v>
      </c>
      <c r="F472" s="367" t="str">
        <f aca="false">'OF - Geriatria'!G33</f>
        <v>B</v>
      </c>
      <c r="G472" s="367" t="n">
        <f aca="false">'OF - Geriatria'!H33</f>
        <v>0</v>
      </c>
      <c r="H472" s="367" t="n">
        <f aca="false">'OF - Geriatria'!I33</f>
        <v>0</v>
      </c>
      <c r="I472" s="367" t="n">
        <f aca="false">'OF - Geriatria'!J33</f>
        <v>6</v>
      </c>
      <c r="J472" s="367" t="n">
        <f aca="false">'OF - Geriatria'!K33</f>
        <v>6</v>
      </c>
      <c r="K472" s="464" t="str">
        <f aca="false">'OF - Geriatria'!L33</f>
        <v>Da definire</v>
      </c>
      <c r="L472" s="367" t="n">
        <f aca="false">'OF - Geriatria'!M33</f>
        <v>0</v>
      </c>
      <c r="M472" s="367" t="n">
        <f aca="false">'OF - Geriatria'!N33</f>
        <v>0</v>
      </c>
      <c r="N472" s="367" t="n">
        <f aca="false">'OF - Geriatria'!O33</f>
        <v>0</v>
      </c>
    </row>
    <row r="473" customFormat="false" ht="13.8" hidden="false" customHeight="false" outlineLevel="0" collapsed="false">
      <c r="A473" s="464" t="str">
        <f aca="false">'OF - Geriatria'!B48</f>
        <v>GERIATRIA</v>
      </c>
      <c r="B473" s="367" t="str">
        <f aca="false">'OF - Geriatria'!C48</f>
        <v>IV</v>
      </c>
      <c r="C473" s="464" t="str">
        <f aca="false">'OF - Geriatria'!D48</f>
        <v>Coordinamento dell'intervento interdisciplinare e principi di cura in ambito diabetologico geriatrico</v>
      </c>
      <c r="D473" s="367" t="str">
        <f aca="false">'OF - Geriatria'!E48</f>
        <v>MED/09</v>
      </c>
      <c r="E473" s="464" t="str">
        <f aca="false">'OF - Geriatria'!F48</f>
        <v>Discipline Specifiche per la Tipologia</v>
      </c>
      <c r="F473" s="367" t="n">
        <f aca="false">'OF - Geriatria'!G48</f>
        <v>0</v>
      </c>
      <c r="G473" s="367" t="n">
        <f aca="false">'OF - Geriatria'!H48</f>
        <v>8</v>
      </c>
      <c r="H473" s="367" t="n">
        <f aca="false">'OF - Geriatria'!I48</f>
        <v>1</v>
      </c>
      <c r="I473" s="367" t="n">
        <f aca="false">'OF - Geriatria'!J48</f>
        <v>1</v>
      </c>
      <c r="J473" s="367" t="n">
        <f aca="false">'OF - Geriatria'!K48</f>
        <v>2</v>
      </c>
      <c r="K473" s="464" t="str">
        <f aca="false">'OF - Geriatria'!L48</f>
        <v>Cossu Efisio</v>
      </c>
      <c r="L473" s="367" t="str">
        <f aca="false">'OF - Geriatria'!M48</f>
        <v>SSN</v>
      </c>
      <c r="M473" s="367" t="str">
        <f aca="false">'OF - Geriatria'!N48</f>
        <v>AOU-CA</v>
      </c>
      <c r="N473" s="367" t="str">
        <f aca="false">'OF - Geriatria'!O48</f>
        <v>DSMSP</v>
      </c>
    </row>
    <row r="474" customFormat="false" ht="13.8" hidden="false" customHeight="false" outlineLevel="0" collapsed="false">
      <c r="A474" s="464" t="str">
        <f aca="false">'OF - Geriatria'!B47</f>
        <v>GERIATRIA</v>
      </c>
      <c r="B474" s="367" t="str">
        <f aca="false">'OF - Geriatria'!C47</f>
        <v>IV</v>
      </c>
      <c r="C474" s="464" t="str">
        <f aca="false">'OF - Geriatria'!D47</f>
        <v>Coordinamento dell'intervento interdisciplinare e principi di cura in ambito oncologico geriatrico</v>
      </c>
      <c r="D474" s="367" t="str">
        <f aca="false">'OF - Geriatria'!E47</f>
        <v>MED/09</v>
      </c>
      <c r="E474" s="464" t="str">
        <f aca="false">'OF - Geriatria'!F47</f>
        <v>Discipline Specifiche per la Tipologia</v>
      </c>
      <c r="F474" s="367" t="n">
        <f aca="false">'OF - Geriatria'!G47</f>
        <v>0</v>
      </c>
      <c r="G474" s="367" t="n">
        <f aca="false">'OF - Geriatria'!H47</f>
        <v>8</v>
      </c>
      <c r="H474" s="367" t="n">
        <f aca="false">'OF - Geriatria'!I47</f>
        <v>1</v>
      </c>
      <c r="I474" s="367" t="n">
        <f aca="false">'OF - Geriatria'!J47</f>
        <v>0</v>
      </c>
      <c r="J474" s="367" t="n">
        <f aca="false">'OF - Geriatria'!K47</f>
        <v>1</v>
      </c>
      <c r="K474" s="464" t="str">
        <f aca="false">'OF - Geriatria'!L47</f>
        <v>Scartozzi Mario</v>
      </c>
      <c r="L474" s="367" t="str">
        <f aca="false">'OF - Geriatria'!M47</f>
        <v>I</v>
      </c>
      <c r="M474" s="367" t="str">
        <f aca="false">'OF - Geriatria'!N47</f>
        <v>DSMSP</v>
      </c>
      <c r="N474" s="367" t="str">
        <f aca="false">'OF - Geriatria'!O47</f>
        <v>DSMSP</v>
      </c>
    </row>
    <row r="475" customFormat="false" ht="13.8" hidden="false" customHeight="false" outlineLevel="0" collapsed="false">
      <c r="A475" s="464" t="str">
        <f aca="false">'OF - Geriatria'!B45</f>
        <v>GERIATRIA</v>
      </c>
      <c r="B475" s="367" t="str">
        <f aca="false">'OF - Geriatria'!C45</f>
        <v>IV</v>
      </c>
      <c r="C475" s="464" t="str">
        <f aca="false">'OF - Geriatria'!D45</f>
        <v>Coordinamento dell'intervento interdisciplinare e principi di cura nelle diverse situazioni assistenziali</v>
      </c>
      <c r="D475" s="367" t="str">
        <f aca="false">'OF - Geriatria'!E45</f>
        <v>MED/09</v>
      </c>
      <c r="E475" s="464" t="str">
        <f aca="false">'OF - Geriatria'!F45</f>
        <v>Discipline Specifiche per la Tipologia</v>
      </c>
      <c r="F475" s="367" t="n">
        <f aca="false">'OF - Geriatria'!G45</f>
        <v>0</v>
      </c>
      <c r="G475" s="367" t="n">
        <f aca="false">'OF - Geriatria'!H45</f>
        <v>40</v>
      </c>
      <c r="H475" s="367" t="n">
        <f aca="false">'OF - Geriatria'!I45</f>
        <v>5</v>
      </c>
      <c r="I475" s="367" t="n">
        <f aca="false">'OF - Geriatria'!J45</f>
        <v>10</v>
      </c>
      <c r="J475" s="367" t="n">
        <f aca="false">'OF - Geriatria'!K45</f>
        <v>15</v>
      </c>
      <c r="K475" s="464" t="str">
        <f aca="false">'OF - Geriatria'!L45</f>
        <v>Mandas Antonella</v>
      </c>
      <c r="L475" s="367" t="str">
        <f aca="false">'OF - Geriatria'!M45</f>
        <v>II</v>
      </c>
      <c r="M475" s="367" t="str">
        <f aca="false">'OF - Geriatria'!N45</f>
        <v>DSMSP</v>
      </c>
      <c r="N475" s="367" t="str">
        <f aca="false">'OF - Geriatria'!O45</f>
        <v>DSMSP</v>
      </c>
    </row>
    <row r="476" customFormat="false" ht="13.8" hidden="false" customHeight="false" outlineLevel="0" collapsed="false">
      <c r="A476" s="464" t="str">
        <f aca="false">'OF - Geriatria'!B46</f>
        <v>GERIATRIA</v>
      </c>
      <c r="B476" s="367" t="str">
        <f aca="false">'OF - Geriatria'!C46</f>
        <v>IV</v>
      </c>
      <c r="C476" s="464" t="str">
        <f aca="false">'OF - Geriatria'!D46</f>
        <v>Coordinamento dell'intervento interdisciplinare e principi di cura nelle diverse situazioni assistenziali</v>
      </c>
      <c r="D476" s="367" t="str">
        <f aca="false">'OF - Geriatria'!E46</f>
        <v>MED/09</v>
      </c>
      <c r="E476" s="464" t="str">
        <f aca="false">'OF - Geriatria'!F46</f>
        <v>Discipline Specifiche per la Tipologia</v>
      </c>
      <c r="F476" s="367" t="n">
        <f aca="false">'OF - Geriatria'!G46</f>
        <v>0</v>
      </c>
      <c r="G476" s="367" t="n">
        <f aca="false">'OF - Geriatria'!H46</f>
        <v>0</v>
      </c>
      <c r="H476" s="367" t="n">
        <f aca="false">'OF - Geriatria'!I46</f>
        <v>0</v>
      </c>
      <c r="I476" s="367" t="n">
        <f aca="false">'OF - Geriatria'!J46</f>
        <v>9</v>
      </c>
      <c r="J476" s="367" t="n">
        <f aca="false">'OF - Geriatria'!K46</f>
        <v>9</v>
      </c>
      <c r="K476" s="464" t="str">
        <f aca="false">'OF - Geriatria'!L46</f>
        <v>Da definire</v>
      </c>
      <c r="L476" s="367" t="n">
        <f aca="false">'OF - Geriatria'!M46</f>
        <v>0</v>
      </c>
      <c r="M476" s="367" t="n">
        <f aca="false">'OF - Geriatria'!N46</f>
        <v>0</v>
      </c>
      <c r="N476" s="367" t="n">
        <f aca="false">'OF - Geriatria'!O46</f>
        <v>0</v>
      </c>
    </row>
    <row r="477" customFormat="false" ht="13.8" hidden="false" customHeight="false" outlineLevel="0" collapsed="false">
      <c r="A477" s="464" t="str">
        <f aca="false">'OF - Geriatria'!B44</f>
        <v>GERIATRIA</v>
      </c>
      <c r="B477" s="367" t="str">
        <f aca="false">'OF - Geriatria'!C44</f>
        <v>IV</v>
      </c>
      <c r="C477" s="464" t="str">
        <f aca="false">'OF - Geriatria'!D44</f>
        <v>Coordinamento dell'intervento interdisciplinare e principi di cura nelle diverse situazioni assistenziali</v>
      </c>
      <c r="D477" s="367" t="str">
        <f aca="false">'OF - Geriatria'!E44</f>
        <v>MED/09</v>
      </c>
      <c r="E477" s="464" t="str">
        <f aca="false">'OF - Geriatria'!F44</f>
        <v>Discipline Specifiche per la Tipologia</v>
      </c>
      <c r="F477" s="367" t="n">
        <f aca="false">'OF - Geriatria'!G44</f>
        <v>0</v>
      </c>
      <c r="G477" s="367" t="n">
        <f aca="false">'OF - Geriatria'!H44</f>
        <v>40</v>
      </c>
      <c r="H477" s="367" t="n">
        <f aca="false">'OF - Geriatria'!I44</f>
        <v>5</v>
      </c>
      <c r="I477" s="367" t="n">
        <f aca="false">'OF - Geriatria'!J44</f>
        <v>10</v>
      </c>
      <c r="J477" s="367" t="n">
        <f aca="false">'OF - Geriatria'!K44</f>
        <v>15</v>
      </c>
      <c r="K477" s="464" t="str">
        <f aca="false">'OF - Geriatria'!L44</f>
        <v>Scuteri Angelo</v>
      </c>
      <c r="L477" s="367" t="str">
        <f aca="false">'OF - Geriatria'!M44</f>
        <v>I</v>
      </c>
      <c r="M477" s="367" t="str">
        <f aca="false">'OF - Geriatria'!N44</f>
        <v>DSMSP</v>
      </c>
      <c r="N477" s="367" t="str">
        <f aca="false">'OF - Geriatria'!O44</f>
        <v>DSMSP</v>
      </c>
    </row>
    <row r="478" customFormat="false" ht="13.8" hidden="false" customHeight="false" outlineLevel="0" collapsed="false">
      <c r="A478" s="464" t="str">
        <f aca="false">'OF - Geriatria'!B50</f>
        <v>GERIATRIA</v>
      </c>
      <c r="B478" s="367" t="str">
        <f aca="false">'OF - Geriatria'!C50</f>
        <v>IV</v>
      </c>
      <c r="C478" s="464" t="str">
        <f aca="false">'OF - Geriatria'!D50</f>
        <v>La relazione medico paziente</v>
      </c>
      <c r="D478" s="367" t="str">
        <f aca="false">'OF - Geriatria'!E50</f>
        <v>INT</v>
      </c>
      <c r="E478" s="464" t="str">
        <f aca="false">'OF - Geriatria'!F50</f>
        <v>Abilità' Relazionali</v>
      </c>
      <c r="F478" s="367" t="str">
        <f aca="false">'OF - Geriatria'!G50</f>
        <v>F</v>
      </c>
      <c r="G478" s="367" t="n">
        <f aca="false">'OF - Geriatria'!H50</f>
        <v>8</v>
      </c>
      <c r="H478" s="367" t="n">
        <f aca="false">'OF - Geriatria'!I50</f>
        <v>1</v>
      </c>
      <c r="I478" s="367" t="n">
        <f aca="false">'OF - Geriatria'!J50</f>
        <v>0</v>
      </c>
      <c r="J478" s="367" t="n">
        <f aca="false">'OF - Geriatria'!K50</f>
        <v>1</v>
      </c>
      <c r="K478" s="464" t="str">
        <f aca="false">'OF - Geriatria'!L50</f>
        <v>Demontis Roberto</v>
      </c>
      <c r="L478" s="367" t="str">
        <f aca="false">'OF - Geriatria'!M50</f>
        <v>II</v>
      </c>
      <c r="M478" s="367" t="str">
        <f aca="false">'OF - Geriatria'!N50</f>
        <v>DSMSP</v>
      </c>
      <c r="N478" s="367" t="str">
        <f aca="false">'OF - Geriatria'!O50</f>
        <v>DSMSP</v>
      </c>
    </row>
    <row r="479" customFormat="false" ht="13.8" hidden="false" customHeight="false" outlineLevel="0" collapsed="false">
      <c r="A479" s="464" t="str">
        <f aca="false">'OF - Geriatria'!B49</f>
        <v>GERIATRIA</v>
      </c>
      <c r="B479" s="367" t="str">
        <f aca="false">'OF - Geriatria'!C49</f>
        <v>IV</v>
      </c>
      <c r="C479" s="464" t="str">
        <f aca="false">'OF - Geriatria'!D49</f>
        <v>Rete territoriale e Unità Valutativa Geriatrica</v>
      </c>
      <c r="D479" s="367" t="str">
        <f aca="false">'OF - Geriatria'!E49</f>
        <v>MED/09</v>
      </c>
      <c r="E479" s="464" t="str">
        <f aca="false">'OF - Geriatria'!F49</f>
        <v>Discipline Specifiche per la Tipologia</v>
      </c>
      <c r="F479" s="367" t="n">
        <f aca="false">'OF - Geriatria'!G49</f>
        <v>0</v>
      </c>
      <c r="G479" s="367" t="n">
        <f aca="false">'OF - Geriatria'!H49</f>
        <v>0</v>
      </c>
      <c r="H479" s="367" t="n">
        <f aca="false">'OF - Geriatria'!I49</f>
        <v>0</v>
      </c>
      <c r="I479" s="367" t="n">
        <f aca="false">'OF - Geriatria'!J49</f>
        <v>2</v>
      </c>
      <c r="J479" s="367" t="n">
        <f aca="false">'OF - Geriatria'!K49</f>
        <v>2</v>
      </c>
      <c r="K479" s="464" t="str">
        <f aca="false">'OF - Geriatria'!L49</f>
        <v>Da definire</v>
      </c>
      <c r="L479" s="367" t="n">
        <f aca="false">'OF - Geriatria'!M49</f>
        <v>0</v>
      </c>
      <c r="M479" s="367" t="n">
        <f aca="false">'OF - Geriatria'!N49</f>
        <v>0</v>
      </c>
      <c r="N479" s="367" t="n">
        <f aca="false">'OF - Geriatria'!O49</f>
        <v>0</v>
      </c>
    </row>
    <row r="480" customFormat="false" ht="13.8" hidden="false" customHeight="false" outlineLevel="0" collapsed="false">
      <c r="A480" s="466" t="str">
        <f aca="false">'OF - Geriatria'!B51</f>
        <v>GERIATRIA</v>
      </c>
      <c r="B480" s="467" t="str">
        <f aca="false">'OF - Geriatria'!C51</f>
        <v>IV</v>
      </c>
      <c r="C480" s="466" t="str">
        <f aca="false">'OF - Geriatria'!D51</f>
        <v>TESI DI DIPLOMA</v>
      </c>
      <c r="D480" s="467" t="str">
        <f aca="false">'OF - Geriatria'!E51</f>
        <v>INT</v>
      </c>
      <c r="E480" s="466" t="str">
        <f aca="false">'OF - Geriatria'!F51</f>
        <v>PROVA FINALE</v>
      </c>
      <c r="F480" s="467" t="str">
        <f aca="false">'OF - Geriatria'!G51</f>
        <v>E</v>
      </c>
      <c r="G480" s="467" t="n">
        <f aca="false">'OF - Geriatria'!H51</f>
        <v>40</v>
      </c>
      <c r="H480" s="467" t="n">
        <f aca="false">'OF - Geriatria'!I51</f>
        <v>5</v>
      </c>
      <c r="I480" s="467" t="n">
        <f aca="false">'OF - Geriatria'!J51</f>
        <v>10</v>
      </c>
      <c r="J480" s="467" t="n">
        <f aca="false">'OF - Geriatria'!K51</f>
        <v>15</v>
      </c>
      <c r="K480" s="466" t="str">
        <f aca="false">'OF - Geriatria'!L51</f>
        <v>COMMISSIONE DI DIPLOMA</v>
      </c>
      <c r="L480" s="467" t="str">
        <f aca="false">'OF - Geriatria'!M51</f>
        <v>N/A</v>
      </c>
      <c r="M480" s="467" t="str">
        <f aca="false">'OF - Geriatria'!N51</f>
        <v>N/A</v>
      </c>
      <c r="N480" s="467" t="s">
        <v>142</v>
      </c>
    </row>
    <row r="481" customFormat="false" ht="13.8" hidden="false" customHeight="false" outlineLevel="0" collapsed="false">
      <c r="A481" s="464" t="str">
        <f aca="false">'OF - Ginecologia e Ostetricia'!B7</f>
        <v>GINECOLOGIA E OSTETRICIA</v>
      </c>
      <c r="B481" s="367" t="str">
        <f aca="false">'OF - Ginecologia e Ostetricia'!C7</f>
        <v>I</v>
      </c>
      <c r="C481" s="464" t="str">
        <f aca="false">'OF - Ginecologia e Ostetricia'!D7</f>
        <v>Anatomia Patologica</v>
      </c>
      <c r="D481" s="367" t="str">
        <f aca="false">'OF - Ginecologia e Ostetricia'!E7</f>
        <v>MED/08</v>
      </c>
      <c r="E481" s="464" t="str">
        <f aca="false">'OF - Ginecologia e Ostetricia'!F7</f>
        <v>Discipline Generali</v>
      </c>
      <c r="F481" s="367" t="str">
        <f aca="false">'OF - Ginecologia e Ostetricia'!G7</f>
        <v>A</v>
      </c>
      <c r="G481" s="367" t="n">
        <f aca="false">'OF - Ginecologia e Ostetricia'!H7</f>
        <v>8</v>
      </c>
      <c r="H481" s="367" t="n">
        <f aca="false">'OF - Ginecologia e Ostetricia'!I7</f>
        <v>1</v>
      </c>
      <c r="I481" s="367" t="n">
        <f aca="false">'OF - Ginecologia e Ostetricia'!J7</f>
        <v>0</v>
      </c>
      <c r="J481" s="367" t="n">
        <f aca="false">'OF - Ginecologia e Ostetricia'!K7</f>
        <v>1</v>
      </c>
      <c r="K481" s="464" t="str">
        <f aca="false">'OF - Ginecologia e Ostetricia'!L7</f>
        <v>Faa Gavino</v>
      </c>
      <c r="L481" s="367" t="str">
        <f aca="false">'OF - Ginecologia e Ostetricia'!M7</f>
        <v>I</v>
      </c>
      <c r="M481" s="367" t="str">
        <f aca="false">'OF - Ginecologia e Ostetricia'!N7</f>
        <v>DSMSP</v>
      </c>
      <c r="N481" s="367" t="str">
        <f aca="false">'OF - Ginecologia e Ostetricia'!O7</f>
        <v>DSMSP</v>
      </c>
    </row>
    <row r="482" customFormat="false" ht="13.8" hidden="false" customHeight="false" outlineLevel="0" collapsed="false">
      <c r="A482" s="464" t="str">
        <f aca="false">'OF - Ginecologia e Ostetricia'!B11</f>
        <v>GINECOLOGIA E OSTETRICIA</v>
      </c>
      <c r="B482" s="367" t="str">
        <f aca="false">'OF - Ginecologia e Ostetricia'!C11</f>
        <v>I</v>
      </c>
      <c r="C482" s="464" t="str">
        <f aca="false">'OF - Ginecologia e Ostetricia'!D11</f>
        <v>Chirurgia Generale</v>
      </c>
      <c r="D482" s="367" t="str">
        <f aca="false">'OF - Ginecologia e Ostetricia'!E11</f>
        <v>MED/18</v>
      </c>
      <c r="E482" s="464" t="str">
        <f aca="false">'OF - Ginecologia e Ostetricia'!F11</f>
        <v>Tronco Comune</v>
      </c>
      <c r="F482" s="367" t="str">
        <f aca="false">'OF - Ginecologia e Ostetricia'!G11</f>
        <v>B</v>
      </c>
      <c r="G482" s="367" t="n">
        <f aca="false">'OF - Ginecologia e Ostetricia'!H11</f>
        <v>0</v>
      </c>
      <c r="H482" s="367" t="n">
        <f aca="false">'OF - Ginecologia e Ostetricia'!I11</f>
        <v>0</v>
      </c>
      <c r="I482" s="367" t="n">
        <f aca="false">'OF - Ginecologia e Ostetricia'!J11</f>
        <v>3</v>
      </c>
      <c r="J482" s="367" t="n">
        <f aca="false">'OF - Ginecologia e Ostetricia'!K11</f>
        <v>3</v>
      </c>
      <c r="K482" s="464" t="str">
        <f aca="false">'OF - Ginecologia e Ostetricia'!L11</f>
        <v>Tutor AOU-CA</v>
      </c>
      <c r="L482" s="367" t="str">
        <f aca="false">'OF - Ginecologia e Ostetricia'!M11</f>
        <v>SSN</v>
      </c>
      <c r="M482" s="367" t="str">
        <f aca="false">'OF - Ginecologia e Ostetricia'!N11</f>
        <v>AOU-CA</v>
      </c>
      <c r="N482" s="367" t="str">
        <f aca="false">'OF - Ginecologia e Ostetricia'!O11</f>
        <v>DSC</v>
      </c>
    </row>
    <row r="483" customFormat="false" ht="13.8" hidden="false" customHeight="false" outlineLevel="0" collapsed="false">
      <c r="A483" s="464" t="str">
        <f aca="false">'OF - Ginecologia e Ostetricia'!B15</f>
        <v>GINECOLOGIA E OSTETRICIA</v>
      </c>
      <c r="B483" s="367" t="str">
        <f aca="false">'OF - Ginecologia e Ostetricia'!C15</f>
        <v>I</v>
      </c>
      <c r="C483" s="464" t="str">
        <f aca="false">'OF - Ginecologia e Ostetricia'!D15</f>
        <v>Emergenze in Ostetricia e Ginecologia</v>
      </c>
      <c r="D483" s="367" t="str">
        <f aca="false">'OF - Ginecologia e Ostetricia'!E15</f>
        <v>MED/40</v>
      </c>
      <c r="E483" s="464" t="str">
        <f aca="false">'OF - Ginecologia e Ostetricia'!F15</f>
        <v>Discipline Specifiche per la Tipologia</v>
      </c>
      <c r="F483" s="367" t="str">
        <f aca="false">'OF - Ginecologia e Ostetricia'!G15</f>
        <v>B</v>
      </c>
      <c r="G483" s="367" t="n">
        <f aca="false">'OF - Ginecologia e Ostetricia'!H15</f>
        <v>24</v>
      </c>
      <c r="H483" s="367" t="n">
        <f aca="false">'OF - Ginecologia e Ostetricia'!I15</f>
        <v>3</v>
      </c>
      <c r="I483" s="367" t="n">
        <f aca="false">'OF - Ginecologia e Ostetricia'!J15</f>
        <v>0</v>
      </c>
      <c r="J483" s="367" t="n">
        <f aca="false">'OF - Ginecologia e Ostetricia'!K15</f>
        <v>3</v>
      </c>
      <c r="K483" s="464" t="str">
        <f aca="false">'OF - Ginecologia e Ostetricia'!L15</f>
        <v>Angioni Stefano</v>
      </c>
      <c r="L483" s="367" t="str">
        <f aca="false">'OF - Ginecologia e Ostetricia'!M15</f>
        <v>I</v>
      </c>
      <c r="M483" s="367" t="str">
        <f aca="false">'OF - Ginecologia e Ostetricia'!N15</f>
        <v>DSC</v>
      </c>
      <c r="N483" s="367" t="str">
        <f aca="false">'OF - Ginecologia e Ostetricia'!O15</f>
        <v>DSC</v>
      </c>
    </row>
    <row r="484" customFormat="false" ht="13.8" hidden="false" customHeight="false" outlineLevel="0" collapsed="false">
      <c r="A484" s="464" t="str">
        <f aca="false">'OF - Ginecologia e Ostetricia'!B19</f>
        <v>GINECOLOGIA E OSTETRICIA</v>
      </c>
      <c r="B484" s="367" t="str">
        <f aca="false">'OF - Ginecologia e Ostetricia'!C19</f>
        <v>I</v>
      </c>
      <c r="C484" s="464" t="str">
        <f aca="false">'OF - Ginecologia e Ostetricia'!D19</f>
        <v>Endocrinologia in Ginecologia ed Ostetricia</v>
      </c>
      <c r="D484" s="367" t="str">
        <f aca="false">'OF - Ginecologia e Ostetricia'!E19</f>
        <v>MED/13</v>
      </c>
      <c r="E484" s="464" t="str">
        <f aca="false">'OF - Ginecologia e Ostetricia'!F19</f>
        <v>Discipline Affini o Integrative</v>
      </c>
      <c r="F484" s="367" t="str">
        <f aca="false">'OF - Ginecologia e Ostetricia'!G19</f>
        <v>C</v>
      </c>
      <c r="G484" s="367" t="n">
        <f aca="false">'OF - Ginecologia e Ostetricia'!H19</f>
        <v>8</v>
      </c>
      <c r="H484" s="367" t="n">
        <f aca="false">'OF - Ginecologia e Ostetricia'!I19</f>
        <v>1</v>
      </c>
      <c r="I484" s="367" t="n">
        <f aca="false">'OF - Ginecologia e Ostetricia'!J19</f>
        <v>0</v>
      </c>
      <c r="J484" s="367" t="n">
        <f aca="false">'OF - Ginecologia e Ostetricia'!K19</f>
        <v>1</v>
      </c>
      <c r="K484" s="464" t="str">
        <f aca="false">'OF - Ginecologia e Ostetricia'!L19</f>
        <v>Boi Francesco</v>
      </c>
      <c r="L484" s="367" t="str">
        <f aca="false">'OF - Ginecologia e Ostetricia'!M19</f>
        <v>II</v>
      </c>
      <c r="M484" s="367" t="str">
        <f aca="false">'OF - Ginecologia e Ostetricia'!N19</f>
        <v>DSMSP</v>
      </c>
      <c r="N484" s="367" t="str">
        <f aca="false">'OF - Ginecologia e Ostetricia'!O19</f>
        <v>DSMSP</v>
      </c>
    </row>
    <row r="485" customFormat="false" ht="13.8" hidden="false" customHeight="false" outlineLevel="0" collapsed="false">
      <c r="A485" s="464" t="str">
        <f aca="false">'OF - Ginecologia e Ostetricia'!B6</f>
        <v>GINECOLOGIA E OSTETRICIA</v>
      </c>
      <c r="B485" s="367" t="str">
        <f aca="false">'OF - Ginecologia e Ostetricia'!C6</f>
        <v>I</v>
      </c>
      <c r="C485" s="464" t="str">
        <f aca="false">'OF - Ginecologia e Ostetricia'!D6</f>
        <v>Farmacologia</v>
      </c>
      <c r="D485" s="367" t="str">
        <f aca="false">'OF - Ginecologia e Ostetricia'!E6</f>
        <v>BIO/14</v>
      </c>
      <c r="E485" s="464" t="str">
        <f aca="false">'OF - Ginecologia e Ostetricia'!F6</f>
        <v>Discipline Generali</v>
      </c>
      <c r="F485" s="367" t="str">
        <f aca="false">'OF - Ginecologia e Ostetricia'!G6</f>
        <v>A</v>
      </c>
      <c r="G485" s="367" t="n">
        <f aca="false">'OF - Ginecologia e Ostetricia'!H6</f>
        <v>8</v>
      </c>
      <c r="H485" s="367" t="n">
        <f aca="false">'OF - Ginecologia e Ostetricia'!I6</f>
        <v>1</v>
      </c>
      <c r="I485" s="367" t="n">
        <f aca="false">'OF - Ginecologia e Ostetricia'!J6</f>
        <v>0</v>
      </c>
      <c r="J485" s="367" t="n">
        <f aca="false">'OF - Ginecologia e Ostetricia'!K6</f>
        <v>1</v>
      </c>
      <c r="K485" s="464" t="str">
        <f aca="false">'OF - Ginecologia e Ostetricia'!L6</f>
        <v>Pistis Marco</v>
      </c>
      <c r="L485" s="367" t="str">
        <f aca="false">'OF - Ginecologia e Ostetricia'!M6</f>
        <v>I</v>
      </c>
      <c r="M485" s="367" t="str">
        <f aca="false">'OF - Ginecologia e Ostetricia'!N6</f>
        <v>DSB</v>
      </c>
      <c r="N485" s="367" t="str">
        <f aca="false">'OF - Ginecologia e Ostetricia'!O6</f>
        <v>DSB</v>
      </c>
    </row>
    <row r="486" customFormat="false" ht="13.8" hidden="false" customHeight="false" outlineLevel="0" collapsed="false">
      <c r="A486" s="464" t="str">
        <f aca="false">'OF - Ginecologia e Ostetricia'!B13</f>
        <v>GINECOLOGIA E OSTETRICIA</v>
      </c>
      <c r="B486" s="367" t="str">
        <f aca="false">'OF - Ginecologia e Ostetricia'!C13</f>
        <v>I</v>
      </c>
      <c r="C486" s="464" t="str">
        <f aca="false">'OF - Ginecologia e Ostetricia'!D13</f>
        <v>Fisiiologia del parto</v>
      </c>
      <c r="D486" s="367" t="str">
        <f aca="false">'OF - Ginecologia e Ostetricia'!E13</f>
        <v>MED/40</v>
      </c>
      <c r="E486" s="464" t="str">
        <f aca="false">'OF - Ginecologia e Ostetricia'!F13</f>
        <v>Discipline Specifiche per la Tipologia</v>
      </c>
      <c r="F486" s="367" t="str">
        <f aca="false">'OF - Ginecologia e Ostetricia'!G13</f>
        <v>B</v>
      </c>
      <c r="G486" s="367" t="n">
        <f aca="false">'OF - Ginecologia e Ostetricia'!H13</f>
        <v>24</v>
      </c>
      <c r="H486" s="367" t="n">
        <f aca="false">'OF - Ginecologia e Ostetricia'!I13</f>
        <v>3</v>
      </c>
      <c r="I486" s="367" t="n">
        <f aca="false">'OF - Ginecologia e Ostetricia'!J13</f>
        <v>0</v>
      </c>
      <c r="J486" s="367" t="n">
        <f aca="false">'OF - Ginecologia e Ostetricia'!K13</f>
        <v>3</v>
      </c>
      <c r="K486" s="464" t="str">
        <f aca="false">'OF - Ginecologia e Ostetricia'!L13</f>
        <v>Fulghesu Anna Maria</v>
      </c>
      <c r="L486" s="367" t="str">
        <f aca="false">'OF - Ginecologia e Ostetricia'!M13</f>
        <v>II</v>
      </c>
      <c r="M486" s="367" t="str">
        <f aca="false">'OF - Ginecologia e Ostetricia'!N13</f>
        <v>DSC</v>
      </c>
      <c r="N486" s="367" t="str">
        <f aca="false">'OF - Ginecologia e Ostetricia'!O13</f>
        <v>DSC</v>
      </c>
    </row>
    <row r="487" customFormat="false" ht="13.8" hidden="false" customHeight="false" outlineLevel="0" collapsed="false">
      <c r="A487" s="464" t="str">
        <f aca="false">'OF - Ginecologia e Ostetricia'!B14</f>
        <v>GINECOLOGIA E OSTETRICIA</v>
      </c>
      <c r="B487" s="367" t="str">
        <f aca="false">'OF - Ginecologia e Ostetricia'!C14</f>
        <v>I</v>
      </c>
      <c r="C487" s="464" t="str">
        <f aca="false">'OF - Ginecologia e Ostetricia'!D14</f>
        <v>Fisiiologia della gravidanza</v>
      </c>
      <c r="D487" s="367" t="str">
        <f aca="false">'OF - Ginecologia e Ostetricia'!E14</f>
        <v>MED/40</v>
      </c>
      <c r="E487" s="464" t="str">
        <f aca="false">'OF - Ginecologia e Ostetricia'!F14</f>
        <v>Discipline Specifiche per la Tipologia</v>
      </c>
      <c r="F487" s="367" t="str">
        <f aca="false">'OF - Ginecologia e Ostetricia'!G14</f>
        <v>B</v>
      </c>
      <c r="G487" s="367" t="n">
        <f aca="false">'OF - Ginecologia e Ostetricia'!H14</f>
        <v>24</v>
      </c>
      <c r="H487" s="367" t="n">
        <f aca="false">'OF - Ginecologia e Ostetricia'!I14</f>
        <v>3</v>
      </c>
      <c r="I487" s="367" t="n">
        <f aca="false">'OF - Ginecologia e Ostetricia'!J14</f>
        <v>0</v>
      </c>
      <c r="J487" s="367" t="n">
        <f aca="false">'OF - Ginecologia e Ostetricia'!K14</f>
        <v>3</v>
      </c>
      <c r="K487" s="464" t="str">
        <f aca="false">'OF - Ginecologia e Ostetricia'!L14</f>
        <v>Guerriero Stefano</v>
      </c>
      <c r="L487" s="367" t="str">
        <f aca="false">'OF - Ginecologia e Ostetricia'!M14</f>
        <v>I</v>
      </c>
      <c r="M487" s="367" t="str">
        <f aca="false">'OF - Ginecologia e Ostetricia'!N14</f>
        <v>DSC</v>
      </c>
      <c r="N487" s="367" t="str">
        <f aca="false">'OF - Ginecologia e Ostetricia'!O14</f>
        <v>DSC</v>
      </c>
    </row>
    <row r="488" customFormat="false" ht="13.8" hidden="false" customHeight="false" outlineLevel="0" collapsed="false">
      <c r="A488" s="464" t="str">
        <f aca="false">'OF - Ginecologia e Ostetricia'!B16</f>
        <v>GINECOLOGIA E OSTETRICIA</v>
      </c>
      <c r="B488" s="367" t="str">
        <f aca="false">'OF - Ginecologia e Ostetricia'!C16</f>
        <v>I</v>
      </c>
      <c r="C488" s="464" t="str">
        <f aca="false">'OF - Ginecologia e Ostetricia'!D16</f>
        <v>Fisiologia della funzione riproduttiva</v>
      </c>
      <c r="D488" s="367" t="str">
        <f aca="false">'OF - Ginecologia e Ostetricia'!E16</f>
        <v>MED/40</v>
      </c>
      <c r="E488" s="464" t="str">
        <f aca="false">'OF - Ginecologia e Ostetricia'!F16</f>
        <v>Discipline Specifiche per la Tipologia</v>
      </c>
      <c r="F488" s="367" t="str">
        <f aca="false">'OF - Ginecologia e Ostetricia'!G16</f>
        <v>B</v>
      </c>
      <c r="G488" s="367" t="n">
        <f aca="false">'OF - Ginecologia e Ostetricia'!H16</f>
        <v>24</v>
      </c>
      <c r="H488" s="367" t="n">
        <f aca="false">'OF - Ginecologia e Ostetricia'!I16</f>
        <v>3</v>
      </c>
      <c r="I488" s="367" t="n">
        <f aca="false">'OF - Ginecologia e Ostetricia'!J16</f>
        <v>0</v>
      </c>
      <c r="J488" s="367" t="n">
        <f aca="false">'OF - Ginecologia e Ostetricia'!K16</f>
        <v>3</v>
      </c>
      <c r="K488" s="464" t="str">
        <f aca="false">'OF - Ginecologia e Ostetricia'!L16</f>
        <v>Mais Valerio</v>
      </c>
      <c r="L488" s="367" t="str">
        <f aca="false">'OF - Ginecologia e Ostetricia'!M16</f>
        <v>II</v>
      </c>
      <c r="M488" s="367" t="str">
        <f aca="false">'OF - Ginecologia e Ostetricia'!N16</f>
        <v>DSC</v>
      </c>
      <c r="N488" s="367" t="str">
        <f aca="false">'OF - Ginecologia e Ostetricia'!O16</f>
        <v>DSC</v>
      </c>
    </row>
    <row r="489" customFormat="false" ht="13.8" hidden="false" customHeight="false" outlineLevel="0" collapsed="false">
      <c r="A489" s="464" t="str">
        <f aca="false">'OF - Ginecologia e Ostetricia'!B9</f>
        <v>GINECOLOGIA E OSTETRICIA</v>
      </c>
      <c r="B489" s="367" t="str">
        <f aca="false">'OF - Ginecologia e Ostetricia'!C9</f>
        <v>I</v>
      </c>
      <c r="C489" s="464" t="str">
        <f aca="false">'OF - Ginecologia e Ostetricia'!D9</f>
        <v>Genetica Medica</v>
      </c>
      <c r="D489" s="367" t="str">
        <f aca="false">'OF - Ginecologia e Ostetricia'!E9</f>
        <v>MED/03</v>
      </c>
      <c r="E489" s="464" t="str">
        <f aca="false">'OF - Ginecologia e Ostetricia'!F9</f>
        <v>Discipline Generali</v>
      </c>
      <c r="F489" s="367" t="str">
        <f aca="false">'OF - Ginecologia e Ostetricia'!G9</f>
        <v>A</v>
      </c>
      <c r="G489" s="367" t="n">
        <f aca="false">'OF - Ginecologia e Ostetricia'!H9</f>
        <v>8</v>
      </c>
      <c r="H489" s="367" t="n">
        <f aca="false">'OF - Ginecologia e Ostetricia'!I9</f>
        <v>1</v>
      </c>
      <c r="I489" s="367" t="n">
        <f aca="false">'OF - Ginecologia e Ostetricia'!J9</f>
        <v>0</v>
      </c>
      <c r="J489" s="367" t="n">
        <f aca="false">'OF - Ginecologia e Ostetricia'!K9</f>
        <v>1</v>
      </c>
      <c r="K489" s="464" t="str">
        <f aca="false">'OF - Ginecologia e Ostetricia'!L9</f>
        <v>Orrù Sandro</v>
      </c>
      <c r="L489" s="367" t="str">
        <f aca="false">'OF - Ginecologia e Ostetricia'!M9</f>
        <v>II</v>
      </c>
      <c r="M489" s="367" t="str">
        <f aca="false">'OF - Ginecologia e Ostetricia'!N9</f>
        <v>DSMSP</v>
      </c>
      <c r="N489" s="367" t="str">
        <f aca="false">'OF - Ginecologia e Ostetricia'!O9</f>
        <v>DSMSP</v>
      </c>
    </row>
    <row r="490" customFormat="false" ht="13.8" hidden="false" customHeight="false" outlineLevel="0" collapsed="false">
      <c r="A490" s="464" t="str">
        <f aca="false">'OF - Ginecologia e Ostetricia'!B12</f>
        <v>GINECOLOGIA E OSTETRICIA</v>
      </c>
      <c r="B490" s="367" t="str">
        <f aca="false">'OF - Ginecologia e Ostetricia'!C12</f>
        <v>I</v>
      </c>
      <c r="C490" s="464" t="str">
        <f aca="false">'OF - Ginecologia e Ostetricia'!D12</f>
        <v>Ginecologia ed Ostetricia</v>
      </c>
      <c r="D490" s="367" t="str">
        <f aca="false">'OF - Ginecologia e Ostetricia'!E12</f>
        <v>MED/40</v>
      </c>
      <c r="E490" s="464" t="str">
        <f aca="false">'OF - Ginecologia e Ostetricia'!F12</f>
        <v>Discipline Specifiche per la Tipologia</v>
      </c>
      <c r="F490" s="367" t="str">
        <f aca="false">'OF - Ginecologia e Ostetricia'!G12</f>
        <v>B</v>
      </c>
      <c r="G490" s="367" t="n">
        <f aca="false">'OF - Ginecologia e Ostetricia'!H12</f>
        <v>0</v>
      </c>
      <c r="H490" s="367" t="n">
        <f aca="false">'OF - Ginecologia e Ostetricia'!I12</f>
        <v>0</v>
      </c>
      <c r="I490" s="367" t="n">
        <f aca="false">'OF - Ginecologia e Ostetricia'!J12</f>
        <v>30</v>
      </c>
      <c r="J490" s="367" t="n">
        <f aca="false">'OF - Ginecologia e Ostetricia'!K12</f>
        <v>30</v>
      </c>
      <c r="K490" s="464" t="str">
        <f aca="false">'OF - Ginecologia e Ostetricia'!L12</f>
        <v>Tutor AOU-CA</v>
      </c>
      <c r="L490" s="367" t="str">
        <f aca="false">'OF - Ginecologia e Ostetricia'!M12</f>
        <v>SSN</v>
      </c>
      <c r="M490" s="367" t="str">
        <f aca="false">'OF - Ginecologia e Ostetricia'!N12</f>
        <v>AOU-CA</v>
      </c>
      <c r="N490" s="367" t="str">
        <f aca="false">'OF - Ginecologia e Ostetricia'!O12</f>
        <v>DSC</v>
      </c>
    </row>
    <row r="491" customFormat="false" ht="13.8" hidden="false" customHeight="false" outlineLevel="0" collapsed="false">
      <c r="A491" s="464" t="str">
        <f aca="false">'OF - Ginecologia e Ostetricia'!B5</f>
        <v>GINECOLOGIA E OSTETRICIA</v>
      </c>
      <c r="B491" s="367" t="str">
        <f aca="false">'OF - Ginecologia e Ostetricia'!C5</f>
        <v>I</v>
      </c>
      <c r="C491" s="464" t="str">
        <f aca="false">'OF - Ginecologia e Ostetricia'!D5</f>
        <v>Istologia ed embriologia ed anatomia sistematica e topografica dell'apparato geniitale femminile</v>
      </c>
      <c r="D491" s="367" t="str">
        <f aca="false">'OF - Ginecologia e Ostetricia'!E5</f>
        <v>BIO/17</v>
      </c>
      <c r="E491" s="464" t="str">
        <f aca="false">'OF - Ginecologia e Ostetricia'!F5</f>
        <v>Discipline Generali</v>
      </c>
      <c r="F491" s="367" t="str">
        <f aca="false">'OF - Ginecologia e Ostetricia'!G5</f>
        <v>A</v>
      </c>
      <c r="G491" s="367" t="n">
        <f aca="false">'OF - Ginecologia e Ostetricia'!H5</f>
        <v>8</v>
      </c>
      <c r="H491" s="367" t="n">
        <f aca="false">'OF - Ginecologia e Ostetricia'!I5</f>
        <v>1</v>
      </c>
      <c r="I491" s="367" t="n">
        <f aca="false">'OF - Ginecologia e Ostetricia'!J5</f>
        <v>0</v>
      </c>
      <c r="J491" s="367" t="n">
        <f aca="false">'OF - Ginecologia e Ostetricia'!K5</f>
        <v>1</v>
      </c>
      <c r="K491" s="464" t="str">
        <f aca="false">'OF - Ginecologia e Ostetricia'!L5</f>
        <v>Sogos Valeria</v>
      </c>
      <c r="L491" s="367" t="str">
        <f aca="false">'OF - Ginecologia e Ostetricia'!M5</f>
        <v>II</v>
      </c>
      <c r="M491" s="367" t="str">
        <f aca="false">'OF - Ginecologia e Ostetricia'!N5</f>
        <v>DSB</v>
      </c>
      <c r="N491" s="367" t="str">
        <f aca="false">'OF - Ginecologia e Ostetricia'!O5</f>
        <v>DSB</v>
      </c>
    </row>
    <row r="492" customFormat="false" ht="13.8" hidden="false" customHeight="false" outlineLevel="0" collapsed="false">
      <c r="A492" s="464" t="str">
        <f aca="false">'OF - Ginecologia e Ostetricia'!B20</f>
        <v>GINECOLOGIA E OSTETRICIA</v>
      </c>
      <c r="B492" s="367" t="str">
        <f aca="false">'OF - Ginecologia e Ostetricia'!C20</f>
        <v>I</v>
      </c>
      <c r="C492" s="464" t="str">
        <f aca="false">'OF - Ginecologia e Ostetricia'!D20</f>
        <v>La Cartella Informatizzata</v>
      </c>
      <c r="D492" s="367" t="str">
        <f aca="false">'OF - Ginecologia e Ostetricia'!E20</f>
        <v>INF/01</v>
      </c>
      <c r="E492" s="464" t="str">
        <f aca="false">'OF - Ginecologia e Ostetricia'!F20</f>
        <v>Abilità Informatiche</v>
      </c>
      <c r="F492" s="367" t="str">
        <f aca="false">'OF - Ginecologia e Ostetricia'!G20</f>
        <v>F</v>
      </c>
      <c r="G492" s="367" t="n">
        <f aca="false">'OF - Ginecologia e Ostetricia'!H20</f>
        <v>8</v>
      </c>
      <c r="H492" s="367" t="n">
        <f aca="false">'OF - Ginecologia e Ostetricia'!I20</f>
        <v>1</v>
      </c>
      <c r="I492" s="367" t="n">
        <f aca="false">'OF - Ginecologia e Ostetricia'!J20</f>
        <v>0</v>
      </c>
      <c r="J492" s="367" t="n">
        <f aca="false">'OF - Ginecologia e Ostetricia'!K20</f>
        <v>1</v>
      </c>
      <c r="K492" s="464" t="str">
        <f aca="false">'OF - Ginecologia e Ostetricia'!L20</f>
        <v>Casanova Andrea</v>
      </c>
      <c r="L492" s="367" t="str">
        <f aca="false">'OF - Ginecologia e Ostetricia'!M20</f>
        <v>R</v>
      </c>
      <c r="M492" s="367" t="str">
        <f aca="false">'OF - Ginecologia e Ostetricia'!N20</f>
        <v>DMI</v>
      </c>
      <c r="N492" s="367" t="str">
        <f aca="false">'OF - Ginecologia e Ostetricia'!O20</f>
        <v>DMI</v>
      </c>
    </row>
    <row r="493" customFormat="false" ht="13.8" hidden="false" customHeight="false" outlineLevel="0" collapsed="false">
      <c r="A493" s="464" t="str">
        <f aca="false">'OF - Ginecologia e Ostetricia'!B21</f>
        <v>GINECOLOGIA E OSTETRICIA</v>
      </c>
      <c r="B493" s="367" t="str">
        <f aca="false">'OF - Ginecologia e Ostetricia'!C21</f>
        <v>I</v>
      </c>
      <c r="C493" s="464" t="str">
        <f aca="false">'OF - Ginecologia e Ostetricia'!D21</f>
        <v>Lingua Inglese</v>
      </c>
      <c r="D493" s="367" t="str">
        <f aca="false">'OF - Ginecologia e Ostetricia'!E21</f>
        <v>INT</v>
      </c>
      <c r="E493" s="464" t="str">
        <f aca="false">'OF - Ginecologia e Ostetricia'!F21</f>
        <v>Abilità Linguistiche</v>
      </c>
      <c r="F493" s="367" t="str">
        <f aca="false">'OF - Ginecologia e Ostetricia'!G21</f>
        <v>F</v>
      </c>
      <c r="G493" s="367" t="n">
        <f aca="false">'OF - Ginecologia e Ostetricia'!H21</f>
        <v>8</v>
      </c>
      <c r="H493" s="367" t="n">
        <f aca="false">'OF - Ginecologia e Ostetricia'!I21</f>
        <v>1</v>
      </c>
      <c r="I493" s="367" t="n">
        <f aca="false">'OF - Ginecologia e Ostetricia'!J21</f>
        <v>0</v>
      </c>
      <c r="J493" s="367" t="n">
        <f aca="false">'OF - Ginecologia e Ostetricia'!K21</f>
        <v>1</v>
      </c>
      <c r="K493" s="464" t="str">
        <f aca="false">'OF - Ginecologia e Ostetricia'!L21</f>
        <v>CLA</v>
      </c>
      <c r="L493" s="367" t="str">
        <f aca="false">'OF - Ginecologia e Ostetricia'!M21</f>
        <v>N/A</v>
      </c>
      <c r="M493" s="367" t="str">
        <f aca="false">'OF - Ginecologia e Ostetricia'!N21</f>
        <v>N/A</v>
      </c>
      <c r="N493" s="367" t="str">
        <f aca="false">'OF - Ginecologia e Ostetricia'!O21</f>
        <v>N/A</v>
      </c>
    </row>
    <row r="494" customFormat="false" ht="13.8" hidden="false" customHeight="false" outlineLevel="0" collapsed="false">
      <c r="A494" s="464" t="str">
        <f aca="false">'OF - Ginecologia e Ostetricia'!B10</f>
        <v>GINECOLOGIA E OSTETRICIA</v>
      </c>
      <c r="B494" s="367" t="str">
        <f aca="false">'OF - Ginecologia e Ostetricia'!C10</f>
        <v>I</v>
      </c>
      <c r="C494" s="464" t="str">
        <f aca="false">'OF - Ginecologia e Ostetricia'!D10</f>
        <v>Medicina Interna</v>
      </c>
      <c r="D494" s="367" t="str">
        <f aca="false">'OF - Ginecologia e Ostetricia'!E10</f>
        <v>MED/09</v>
      </c>
      <c r="E494" s="464" t="str">
        <f aca="false">'OF - Ginecologia e Ostetricia'!F10</f>
        <v>Tronco Comune</v>
      </c>
      <c r="F494" s="367" t="str">
        <f aca="false">'OF - Ginecologia e Ostetricia'!G10</f>
        <v>B</v>
      </c>
      <c r="G494" s="367" t="n">
        <f aca="false">'OF - Ginecologia e Ostetricia'!H10</f>
        <v>0</v>
      </c>
      <c r="H494" s="367" t="n">
        <f aca="false">'OF - Ginecologia e Ostetricia'!I10</f>
        <v>0</v>
      </c>
      <c r="I494" s="367" t="n">
        <f aca="false">'OF - Ginecologia e Ostetricia'!J10</f>
        <v>5</v>
      </c>
      <c r="J494" s="367" t="n">
        <f aca="false">'OF - Ginecologia e Ostetricia'!K10</f>
        <v>5</v>
      </c>
      <c r="K494" s="464" t="str">
        <f aca="false">'OF - Ginecologia e Ostetricia'!L10</f>
        <v>Tutor AOU-CA</v>
      </c>
      <c r="L494" s="367" t="str">
        <f aca="false">'OF - Ginecologia e Ostetricia'!M10</f>
        <v>SSN</v>
      </c>
      <c r="M494" s="367" t="str">
        <f aca="false">'OF - Ginecologia e Ostetricia'!N10</f>
        <v>AOU-CA</v>
      </c>
      <c r="N494" s="367" t="str">
        <f aca="false">'OF - Ginecologia e Ostetricia'!O10</f>
        <v>DSMSP</v>
      </c>
    </row>
    <row r="495" customFormat="false" ht="13.8" hidden="false" customHeight="false" outlineLevel="0" collapsed="false">
      <c r="A495" s="464" t="str">
        <f aca="false">'OF - Ginecologia e Ostetricia'!B18</f>
        <v>GINECOLOGIA E OSTETRICIA</v>
      </c>
      <c r="B495" s="367" t="str">
        <f aca="false">'OF - Ginecologia e Ostetricia'!C18</f>
        <v>I</v>
      </c>
      <c r="C495" s="464" t="str">
        <f aca="false">'OF - Ginecologia e Ostetricia'!D18</f>
        <v>Medicina Legale in Ginecologia ed Ostetricia</v>
      </c>
      <c r="D495" s="367" t="str">
        <f aca="false">'OF - Ginecologia e Ostetricia'!E18</f>
        <v>MED/43</v>
      </c>
      <c r="E495" s="464" t="str">
        <f aca="false">'OF - Ginecologia e Ostetricia'!F18</f>
        <v>Discipline Affini o Integrative</v>
      </c>
      <c r="F495" s="367" t="str">
        <f aca="false">'OF - Ginecologia e Ostetricia'!G18</f>
        <v>C</v>
      </c>
      <c r="G495" s="367" t="n">
        <f aca="false">'OF - Ginecologia e Ostetricia'!H18</f>
        <v>8</v>
      </c>
      <c r="H495" s="367" t="n">
        <f aca="false">'OF - Ginecologia e Ostetricia'!I18</f>
        <v>1</v>
      </c>
      <c r="I495" s="367" t="n">
        <f aca="false">'OF - Ginecologia e Ostetricia'!J18</f>
        <v>0</v>
      </c>
      <c r="J495" s="367" t="n">
        <f aca="false">'OF - Ginecologia e Ostetricia'!K18</f>
        <v>1</v>
      </c>
      <c r="K495" s="464" t="str">
        <f aca="false">'OF - Ginecologia e Ostetricia'!L18</f>
        <v>D'Aloja Ernesto</v>
      </c>
      <c r="L495" s="367" t="str">
        <f aca="false">'OF - Ginecologia e Ostetricia'!M18</f>
        <v>I</v>
      </c>
      <c r="M495" s="367" t="str">
        <f aca="false">'OF - Ginecologia e Ostetricia'!N18</f>
        <v>DSMSP</v>
      </c>
      <c r="N495" s="367" t="str">
        <f aca="false">'OF - Ginecologia e Ostetricia'!O18</f>
        <v>DSMSP</v>
      </c>
    </row>
    <row r="496" customFormat="false" ht="13.8" hidden="false" customHeight="false" outlineLevel="0" collapsed="false">
      <c r="A496" s="464" t="str">
        <f aca="false">'OF - Ginecologia e Ostetricia'!B8</f>
        <v>GINECOLOGIA E OSTETRICIA</v>
      </c>
      <c r="B496" s="367" t="str">
        <f aca="false">'OF - Ginecologia e Ostetricia'!C8</f>
        <v>I</v>
      </c>
      <c r="C496" s="464" t="str">
        <f aca="false">'OF - Ginecologia e Ostetricia'!D8</f>
        <v>Microbiologia</v>
      </c>
      <c r="D496" s="367" t="str">
        <f aca="false">'OF - Ginecologia e Ostetricia'!E8</f>
        <v>MED/07</v>
      </c>
      <c r="E496" s="464" t="str">
        <f aca="false">'OF - Ginecologia e Ostetricia'!F8</f>
        <v>Discipline Generali</v>
      </c>
      <c r="F496" s="367" t="str">
        <f aca="false">'OF - Ginecologia e Ostetricia'!G8</f>
        <v>A</v>
      </c>
      <c r="G496" s="367" t="n">
        <f aca="false">'OF - Ginecologia e Ostetricia'!H8</f>
        <v>8</v>
      </c>
      <c r="H496" s="367" t="n">
        <f aca="false">'OF - Ginecologia e Ostetricia'!I8</f>
        <v>1</v>
      </c>
      <c r="I496" s="367" t="n">
        <f aca="false">'OF - Ginecologia e Ostetricia'!J8</f>
        <v>0</v>
      </c>
      <c r="J496" s="367" t="n">
        <f aca="false">'OF - Ginecologia e Ostetricia'!K8</f>
        <v>1</v>
      </c>
      <c r="K496" s="464" t="str">
        <f aca="false">'OF - Ginecologia e Ostetricia'!L8</f>
        <v>Manzin Aldo</v>
      </c>
      <c r="L496" s="367" t="str">
        <f aca="false">'OF - Ginecologia e Ostetricia'!M8</f>
        <v>I</v>
      </c>
      <c r="M496" s="367" t="str">
        <f aca="false">'OF - Ginecologia e Ostetricia'!N8</f>
        <v>DSB</v>
      </c>
      <c r="N496" s="367" t="str">
        <f aca="false">'OF - Ginecologia e Ostetricia'!O8</f>
        <v>DSB</v>
      </c>
    </row>
    <row r="497" customFormat="false" ht="13.8" hidden="false" customHeight="false" outlineLevel="0" collapsed="false">
      <c r="A497" s="464" t="str">
        <f aca="false">'OF - Ginecologia e Ostetricia'!B17</f>
        <v>GINECOLOGIA E OSTETRICIA</v>
      </c>
      <c r="B497" s="367" t="str">
        <f aca="false">'OF - Ginecologia e Ostetricia'!C17</f>
        <v>I</v>
      </c>
      <c r="C497" s="464" t="str">
        <f aca="false">'OF - Ginecologia e Ostetricia'!D17</f>
        <v>Oncologia medica</v>
      </c>
      <c r="D497" s="367" t="str">
        <f aca="false">'OF - Ginecologia e Ostetricia'!E17</f>
        <v>MED/06</v>
      </c>
      <c r="E497" s="464" t="str">
        <f aca="false">'OF - Ginecologia e Ostetricia'!F17</f>
        <v>Discipline Affini o Integrative</v>
      </c>
      <c r="F497" s="367" t="str">
        <f aca="false">'OF - Ginecologia e Ostetricia'!G17</f>
        <v>C</v>
      </c>
      <c r="G497" s="367" t="n">
        <f aca="false">'OF - Ginecologia e Ostetricia'!H17</f>
        <v>8</v>
      </c>
      <c r="H497" s="367" t="n">
        <f aca="false">'OF - Ginecologia e Ostetricia'!I17</f>
        <v>1</v>
      </c>
      <c r="I497" s="367" t="n">
        <f aca="false">'OF - Ginecologia e Ostetricia'!J17</f>
        <v>0</v>
      </c>
      <c r="J497" s="367" t="n">
        <f aca="false">'OF - Ginecologia e Ostetricia'!K17</f>
        <v>1</v>
      </c>
      <c r="K497" s="464" t="str">
        <f aca="false">'OF - Ginecologia e Ostetricia'!L17</f>
        <v>Madeddu Clelia</v>
      </c>
      <c r="L497" s="367" t="str">
        <f aca="false">'OF - Ginecologia e Ostetricia'!M17</f>
        <v>II</v>
      </c>
      <c r="M497" s="367" t="str">
        <f aca="false">'OF - Ginecologia e Ostetricia'!N17</f>
        <v>DSMSP</v>
      </c>
      <c r="N497" s="367" t="str">
        <f aca="false">'OF - Ginecologia e Ostetricia'!O17</f>
        <v>DSMSP</v>
      </c>
    </row>
    <row r="498" customFormat="false" ht="13.8" hidden="false" customHeight="false" outlineLevel="0" collapsed="false">
      <c r="A498" s="464" t="str">
        <f aca="false">'OF - Ginecologia e Ostetricia'!B26</f>
        <v>GINECOLOGIA E OSTETRICIA</v>
      </c>
      <c r="B498" s="367" t="str">
        <f aca="false">'OF - Ginecologia e Ostetricia'!C26</f>
        <v>II</v>
      </c>
      <c r="C498" s="464" t="str">
        <f aca="false">'OF - Ginecologia e Ostetricia'!D26</f>
        <v>Diagnostica per immagini in Ginecologia ed Ostetricia</v>
      </c>
      <c r="D498" s="367" t="str">
        <f aca="false">'OF - Ginecologia e Ostetricia'!E26</f>
        <v>MED/36</v>
      </c>
      <c r="E498" s="464" t="str">
        <f aca="false">'OF - Ginecologia e Ostetricia'!F26</f>
        <v>Discipline Affini o Integrative</v>
      </c>
      <c r="F498" s="367" t="str">
        <f aca="false">'OF - Ginecologia e Ostetricia'!G26</f>
        <v>C</v>
      </c>
      <c r="G498" s="367" t="n">
        <f aca="false">'OF - Ginecologia e Ostetricia'!H26</f>
        <v>8</v>
      </c>
      <c r="H498" s="367" t="n">
        <f aca="false">'OF - Ginecologia e Ostetricia'!I26</f>
        <v>1</v>
      </c>
      <c r="I498" s="367" t="n">
        <f aca="false">'OF - Ginecologia e Ostetricia'!J26</f>
        <v>0</v>
      </c>
      <c r="J498" s="367" t="n">
        <f aca="false">'OF - Ginecologia e Ostetricia'!K26</f>
        <v>1</v>
      </c>
      <c r="K498" s="464" t="str">
        <f aca="false">'OF - Ginecologia e Ostetricia'!L26</f>
        <v>Saba Luca</v>
      </c>
      <c r="L498" s="367" t="str">
        <f aca="false">'OF - Ginecologia e Ostetricia'!M26</f>
        <v>I</v>
      </c>
      <c r="M498" s="367" t="str">
        <f aca="false">'OF - Ginecologia e Ostetricia'!N26</f>
        <v>DSMSP</v>
      </c>
      <c r="N498" s="367" t="str">
        <f aca="false">'OF - Ginecologia e Ostetricia'!O26</f>
        <v>DSMSP</v>
      </c>
    </row>
    <row r="499" customFormat="false" ht="13.8" hidden="false" customHeight="false" outlineLevel="0" collapsed="false">
      <c r="A499" s="464" t="str">
        <f aca="false">'OF - Ginecologia e Ostetricia'!B28</f>
        <v>GINECOLOGIA E OSTETRICIA</v>
      </c>
      <c r="B499" s="367" t="str">
        <f aca="false">'OF - Ginecologia e Ostetricia'!C28</f>
        <v>II</v>
      </c>
      <c r="C499" s="464" t="str">
        <f aca="false">'OF - Ginecologia e Ostetricia'!D28</f>
        <v>Ecografia in Ginecologia ed Ostetricia</v>
      </c>
      <c r="D499" s="367" t="str">
        <f aca="false">'OF - Ginecologia e Ostetricia'!E28</f>
        <v>MED/40</v>
      </c>
      <c r="E499" s="464" t="str">
        <f aca="false">'OF - Ginecologia e Ostetricia'!F28</f>
        <v>Discipline Specifiche per la Tipologia</v>
      </c>
      <c r="F499" s="367" t="str">
        <f aca="false">'OF - Ginecologia e Ostetricia'!G28</f>
        <v>B</v>
      </c>
      <c r="G499" s="367" t="n">
        <f aca="false">'OF - Ginecologia e Ostetricia'!H28</f>
        <v>32</v>
      </c>
      <c r="H499" s="367" t="n">
        <f aca="false">'OF - Ginecologia e Ostetricia'!I28</f>
        <v>4</v>
      </c>
      <c r="I499" s="367" t="n">
        <f aca="false">'OF - Ginecologia e Ostetricia'!J28</f>
        <v>0</v>
      </c>
      <c r="J499" s="367" t="n">
        <f aca="false">'OF - Ginecologia e Ostetricia'!K28</f>
        <v>4</v>
      </c>
      <c r="K499" s="464" t="str">
        <f aca="false">'OF - Ginecologia e Ostetricia'!L28</f>
        <v>Guerriero Stefano</v>
      </c>
      <c r="L499" s="367" t="str">
        <f aca="false">'OF - Ginecologia e Ostetricia'!M28</f>
        <v>I</v>
      </c>
      <c r="M499" s="367" t="str">
        <f aca="false">'OF - Ginecologia e Ostetricia'!N28</f>
        <v>DSC</v>
      </c>
      <c r="N499" s="367" t="str">
        <f aca="false">'OF - Ginecologia e Ostetricia'!O28</f>
        <v>DSC</v>
      </c>
    </row>
    <row r="500" customFormat="false" ht="13.8" hidden="false" customHeight="false" outlineLevel="0" collapsed="false">
      <c r="A500" s="464" t="str">
        <f aca="false">'OF - Ginecologia e Ostetricia'!B29</f>
        <v>GINECOLOGIA E OSTETRICIA</v>
      </c>
      <c r="B500" s="367" t="str">
        <f aca="false">'OF - Ginecologia e Ostetricia'!C29</f>
        <v>II</v>
      </c>
      <c r="C500" s="464" t="str">
        <f aca="false">'OF - Ginecologia e Ostetricia'!D29</f>
        <v>Ginecologia ed Endocrinologia</v>
      </c>
      <c r="D500" s="367" t="str">
        <f aca="false">'OF - Ginecologia e Ostetricia'!E29</f>
        <v>MED/40</v>
      </c>
      <c r="E500" s="464" t="str">
        <f aca="false">'OF - Ginecologia e Ostetricia'!F29</f>
        <v>Discipline Specifiche per la Tipologia</v>
      </c>
      <c r="F500" s="367" t="str">
        <f aca="false">'OF - Ginecologia e Ostetricia'!G29</f>
        <v>B</v>
      </c>
      <c r="G500" s="367" t="n">
        <f aca="false">'OF - Ginecologia e Ostetricia'!H29</f>
        <v>16</v>
      </c>
      <c r="H500" s="367" t="n">
        <f aca="false">'OF - Ginecologia e Ostetricia'!I29</f>
        <v>2</v>
      </c>
      <c r="I500" s="367" t="n">
        <f aca="false">'OF - Ginecologia e Ostetricia'!J29</f>
        <v>0</v>
      </c>
      <c r="J500" s="367" t="n">
        <f aca="false">'OF - Ginecologia e Ostetricia'!K29</f>
        <v>2</v>
      </c>
      <c r="K500" s="464" t="str">
        <f aca="false">'OF - Ginecologia e Ostetricia'!L29</f>
        <v>Fulghesu Anna Maria</v>
      </c>
      <c r="L500" s="367" t="str">
        <f aca="false">'OF - Ginecologia e Ostetricia'!M29</f>
        <v>II</v>
      </c>
      <c r="M500" s="367" t="str">
        <f aca="false">'OF - Ginecologia e Ostetricia'!N29</f>
        <v>DSC</v>
      </c>
      <c r="N500" s="367" t="str">
        <f aca="false">'OF - Ginecologia e Ostetricia'!O29</f>
        <v>DSC</v>
      </c>
    </row>
    <row r="501" customFormat="false" ht="13.8" hidden="false" customHeight="false" outlineLevel="0" collapsed="false">
      <c r="A501" s="464" t="str">
        <f aca="false">'OF - Ginecologia e Ostetricia'!B33</f>
        <v>GINECOLOGIA E OSTETRICIA</v>
      </c>
      <c r="B501" s="367" t="str">
        <f aca="false">'OF - Ginecologia e Ostetricia'!C33</f>
        <v>II</v>
      </c>
      <c r="C501" s="464" t="str">
        <f aca="false">'OF - Ginecologia e Ostetricia'!D33</f>
        <v>Ginecologia ed Ostetricia</v>
      </c>
      <c r="D501" s="367" t="str">
        <f aca="false">'OF - Ginecologia e Ostetricia'!E33</f>
        <v>MED/40</v>
      </c>
      <c r="E501" s="464" t="str">
        <f aca="false">'OF - Ginecologia e Ostetricia'!F33</f>
        <v>Discipline Specifiche per la Tipologia</v>
      </c>
      <c r="F501" s="367" t="n">
        <f aca="false">'OF - Ginecologia e Ostetricia'!G33</f>
        <v>0</v>
      </c>
      <c r="G501" s="367" t="n">
        <f aca="false">'OF - Ginecologia e Ostetricia'!H33</f>
        <v>0</v>
      </c>
      <c r="H501" s="367" t="n">
        <f aca="false">'OF - Ginecologia e Ostetricia'!I33</f>
        <v>0</v>
      </c>
      <c r="I501" s="367" t="n">
        <f aca="false">'OF - Ginecologia e Ostetricia'!J33</f>
        <v>30</v>
      </c>
      <c r="J501" s="367" t="n">
        <f aca="false">'OF - Ginecologia e Ostetricia'!K33</f>
        <v>30</v>
      </c>
      <c r="K501" s="464" t="str">
        <f aca="false">'OF - Ginecologia e Ostetricia'!L33</f>
        <v>Tutor AOU-CA</v>
      </c>
      <c r="L501" s="367" t="str">
        <f aca="false">'OF - Ginecologia e Ostetricia'!M33</f>
        <v>SSN</v>
      </c>
      <c r="M501" s="367" t="str">
        <f aca="false">'OF - Ginecologia e Ostetricia'!N33</f>
        <v>AOU-CA</v>
      </c>
      <c r="N501" s="367" t="str">
        <f aca="false">'OF - Ginecologia e Ostetricia'!O33</f>
        <v>DSC</v>
      </c>
    </row>
    <row r="502" customFormat="false" ht="13.8" hidden="false" customHeight="false" outlineLevel="0" collapsed="false">
      <c r="A502" s="464" t="str">
        <f aca="false">'OF - Ginecologia e Ostetricia'!B31</f>
        <v>GINECOLOGIA E OSTETRICIA</v>
      </c>
      <c r="B502" s="367" t="str">
        <f aca="false">'OF - Ginecologia e Ostetricia'!C31</f>
        <v>II</v>
      </c>
      <c r="C502" s="464" t="str">
        <f aca="false">'OF - Ginecologia e Ostetricia'!D31</f>
        <v>Gravidanza a rischio</v>
      </c>
      <c r="D502" s="367" t="str">
        <f aca="false">'OF - Ginecologia e Ostetricia'!E31</f>
        <v>MED/40</v>
      </c>
      <c r="E502" s="464" t="str">
        <f aca="false">'OF - Ginecologia e Ostetricia'!F31</f>
        <v>Discipline Specifiche per la Tipologia</v>
      </c>
      <c r="F502" s="367" t="str">
        <f aca="false">'OF - Ginecologia e Ostetricia'!G31</f>
        <v>B</v>
      </c>
      <c r="G502" s="367" t="n">
        <f aca="false">'OF - Ginecologia e Ostetricia'!H31</f>
        <v>16</v>
      </c>
      <c r="H502" s="367" t="n">
        <f aca="false">'OF - Ginecologia e Ostetricia'!I31</f>
        <v>2</v>
      </c>
      <c r="I502" s="367" t="n">
        <f aca="false">'OF - Ginecologia e Ostetricia'!J31</f>
        <v>0</v>
      </c>
      <c r="J502" s="367" t="n">
        <f aca="false">'OF - Ginecologia e Ostetricia'!K31</f>
        <v>2</v>
      </c>
      <c r="K502" s="464" t="str">
        <f aca="false">'OF - Ginecologia e Ostetricia'!L31</f>
        <v>Angioni Stefano</v>
      </c>
      <c r="L502" s="367" t="str">
        <f aca="false">'OF - Ginecologia e Ostetricia'!M31</f>
        <v>I</v>
      </c>
      <c r="M502" s="367" t="str">
        <f aca="false">'OF - Ginecologia e Ostetricia'!N31</f>
        <v>DSC</v>
      </c>
      <c r="N502" s="367" t="str">
        <f aca="false">'OF - Ginecologia e Ostetricia'!O31</f>
        <v>DSC</v>
      </c>
    </row>
    <row r="503" customFormat="false" ht="13.8" hidden="false" customHeight="false" outlineLevel="0" collapsed="false">
      <c r="A503" s="464" t="str">
        <f aca="false">'OF - Ginecologia e Ostetricia'!B34</f>
        <v>GINECOLOGIA E OSTETRICIA</v>
      </c>
      <c r="B503" s="367" t="str">
        <f aca="false">'OF - Ginecologia e Ostetricia'!C34</f>
        <v>II</v>
      </c>
      <c r="C503" s="464" t="str">
        <f aca="false">'OF - Ginecologia e Ostetricia'!D34</f>
        <v>La Cartella Informatizzata</v>
      </c>
      <c r="D503" s="367" t="str">
        <f aca="false">'OF - Ginecologia e Ostetricia'!E34</f>
        <v>INF/01</v>
      </c>
      <c r="E503" s="464" t="str">
        <f aca="false">'OF - Ginecologia e Ostetricia'!F34</f>
        <v>Abilità Informatiche</v>
      </c>
      <c r="F503" s="367" t="str">
        <f aca="false">'OF - Ginecologia e Ostetricia'!G34</f>
        <v>F</v>
      </c>
      <c r="G503" s="367" t="n">
        <f aca="false">'OF - Ginecologia e Ostetricia'!H34</f>
        <v>8</v>
      </c>
      <c r="H503" s="367" t="n">
        <f aca="false">'OF - Ginecologia e Ostetricia'!I34</f>
        <v>1</v>
      </c>
      <c r="I503" s="367" t="n">
        <f aca="false">'OF - Ginecologia e Ostetricia'!J34</f>
        <v>0</v>
      </c>
      <c r="J503" s="367" t="n">
        <f aca="false">'OF - Ginecologia e Ostetricia'!K34</f>
        <v>1</v>
      </c>
      <c r="K503" s="464" t="str">
        <f aca="false">'OF - Ginecologia e Ostetricia'!L34</f>
        <v>Casanova Andrea</v>
      </c>
      <c r="L503" s="367" t="str">
        <f aca="false">'OF - Ginecologia e Ostetricia'!M34</f>
        <v>R</v>
      </c>
      <c r="M503" s="367" t="str">
        <f aca="false">'OF - Ginecologia e Ostetricia'!N34</f>
        <v>DMI</v>
      </c>
      <c r="N503" s="367" t="str">
        <f aca="false">'OF - Ginecologia e Ostetricia'!O34</f>
        <v>DMI</v>
      </c>
    </row>
    <row r="504" customFormat="false" ht="13.8" hidden="false" customHeight="false" outlineLevel="0" collapsed="false">
      <c r="A504" s="464" t="str">
        <f aca="false">'OF - Ginecologia e Ostetricia'!B35</f>
        <v>GINECOLOGIA E OSTETRICIA</v>
      </c>
      <c r="B504" s="367" t="str">
        <f aca="false">'OF - Ginecologia e Ostetricia'!C35</f>
        <v>II</v>
      </c>
      <c r="C504" s="464" t="str">
        <f aca="false">'OF - Ginecologia e Ostetricia'!D35</f>
        <v>Lingua Inglese</v>
      </c>
      <c r="D504" s="367" t="str">
        <f aca="false">'OF - Ginecologia e Ostetricia'!E35</f>
        <v>INT</v>
      </c>
      <c r="E504" s="464" t="str">
        <f aca="false">'OF - Ginecologia e Ostetricia'!F35</f>
        <v>Abilità Linguistiche</v>
      </c>
      <c r="F504" s="367" t="str">
        <f aca="false">'OF - Ginecologia e Ostetricia'!G35</f>
        <v>F</v>
      </c>
      <c r="G504" s="367" t="n">
        <f aca="false">'OF - Ginecologia e Ostetricia'!H35</f>
        <v>8</v>
      </c>
      <c r="H504" s="367" t="n">
        <f aca="false">'OF - Ginecologia e Ostetricia'!I35</f>
        <v>1</v>
      </c>
      <c r="I504" s="367" t="n">
        <f aca="false">'OF - Ginecologia e Ostetricia'!J35</f>
        <v>0</v>
      </c>
      <c r="J504" s="367" t="n">
        <f aca="false">'OF - Ginecologia e Ostetricia'!K35</f>
        <v>1</v>
      </c>
      <c r="K504" s="464" t="str">
        <f aca="false">'OF - Ginecologia e Ostetricia'!L35</f>
        <v>CLA</v>
      </c>
      <c r="L504" s="367" t="str">
        <f aca="false">'OF - Ginecologia e Ostetricia'!M35</f>
        <v>N/A</v>
      </c>
      <c r="M504" s="367" t="str">
        <f aca="false">'OF - Ginecologia e Ostetricia'!N35</f>
        <v>N/A</v>
      </c>
      <c r="N504" s="367" t="str">
        <f aca="false">'OF - Ginecologia e Ostetricia'!O35</f>
        <v>N/A</v>
      </c>
    </row>
    <row r="505" customFormat="false" ht="13.8" hidden="false" customHeight="false" outlineLevel="0" collapsed="false">
      <c r="A505" s="464" t="str">
        <f aca="false">'OF - Ginecologia e Ostetricia'!B30</f>
        <v>GINECOLOGIA E OSTETRICIA</v>
      </c>
      <c r="B505" s="367" t="str">
        <f aca="false">'OF - Ginecologia e Ostetricia'!C30</f>
        <v>II</v>
      </c>
      <c r="C505" s="464" t="str">
        <f aca="false">'OF - Ginecologia e Ostetricia'!D30</f>
        <v>Patologia funzionale ginecologica</v>
      </c>
      <c r="D505" s="367" t="str">
        <f aca="false">'OF - Ginecologia e Ostetricia'!E30</f>
        <v>MED/40</v>
      </c>
      <c r="E505" s="464" t="str">
        <f aca="false">'OF - Ginecologia e Ostetricia'!F30</f>
        <v>Discipline Specifiche per la Tipologia</v>
      </c>
      <c r="F505" s="367" t="str">
        <f aca="false">'OF - Ginecologia e Ostetricia'!G30</f>
        <v>B</v>
      </c>
      <c r="G505" s="367" t="n">
        <f aca="false">'OF - Ginecologia e Ostetricia'!H30</f>
        <v>16</v>
      </c>
      <c r="H505" s="367" t="n">
        <f aca="false">'OF - Ginecologia e Ostetricia'!I30</f>
        <v>2</v>
      </c>
      <c r="I505" s="367" t="n">
        <f aca="false">'OF - Ginecologia e Ostetricia'!J30</f>
        <v>0</v>
      </c>
      <c r="J505" s="367" t="n">
        <f aca="false">'OF - Ginecologia e Ostetricia'!K30</f>
        <v>2</v>
      </c>
      <c r="K505" s="464" t="str">
        <f aca="false">'OF - Ginecologia e Ostetricia'!L30</f>
        <v>Guerriero Stefano</v>
      </c>
      <c r="L505" s="367" t="str">
        <f aca="false">'OF - Ginecologia e Ostetricia'!M30</f>
        <v>I</v>
      </c>
      <c r="M505" s="367" t="str">
        <f aca="false">'OF - Ginecologia e Ostetricia'!N30</f>
        <v>DSC</v>
      </c>
      <c r="N505" s="367" t="str">
        <f aca="false">'OF - Ginecologia e Ostetricia'!O30</f>
        <v>DSC</v>
      </c>
    </row>
    <row r="506" customFormat="false" ht="13.8" hidden="false" customHeight="false" outlineLevel="0" collapsed="false">
      <c r="A506" s="464" t="str">
        <f aca="false">'OF - Ginecologia e Ostetricia'!B27</f>
        <v>GINECOLOGIA E OSTETRICIA</v>
      </c>
      <c r="B506" s="367" t="str">
        <f aca="false">'OF - Ginecologia e Ostetricia'!C27</f>
        <v>II</v>
      </c>
      <c r="C506" s="464" t="str">
        <f aca="false">'OF - Ginecologia e Ostetricia'!D27</f>
        <v>Pediatria generale e specialistica</v>
      </c>
      <c r="D506" s="367" t="str">
        <f aca="false">'OF - Ginecologia e Ostetricia'!E27</f>
        <v>MED/38</v>
      </c>
      <c r="E506" s="464" t="str">
        <f aca="false">'OF - Ginecologia e Ostetricia'!F27</f>
        <v>Tronco Comune</v>
      </c>
      <c r="F506" s="367" t="str">
        <f aca="false">'OF - Ginecologia e Ostetricia'!G27</f>
        <v>B</v>
      </c>
      <c r="G506" s="367" t="n">
        <f aca="false">'OF - Ginecologia e Ostetricia'!H27</f>
        <v>0</v>
      </c>
      <c r="H506" s="367" t="n">
        <f aca="false">'OF - Ginecologia e Ostetricia'!I27</f>
        <v>0</v>
      </c>
      <c r="I506" s="367" t="n">
        <f aca="false">'OF - Ginecologia e Ostetricia'!J27</f>
        <v>14</v>
      </c>
      <c r="J506" s="367" t="n">
        <f aca="false">'OF - Ginecologia e Ostetricia'!K27</f>
        <v>14</v>
      </c>
      <c r="K506" s="464" t="str">
        <f aca="false">'OF - Ginecologia e Ostetricia'!L27</f>
        <v>Tutor AOU-CA</v>
      </c>
      <c r="L506" s="367" t="str">
        <f aca="false">'OF - Ginecologia e Ostetricia'!M27</f>
        <v>SSN</v>
      </c>
      <c r="M506" s="367" t="str">
        <f aca="false">'OF - Ginecologia e Ostetricia'!N27</f>
        <v>AOU-CA</v>
      </c>
      <c r="N506" s="367" t="str">
        <f aca="false">'OF - Ginecologia e Ostetricia'!O27</f>
        <v>DSC</v>
      </c>
    </row>
    <row r="507" customFormat="false" ht="13.8" hidden="false" customHeight="false" outlineLevel="0" collapsed="false">
      <c r="A507" s="464" t="str">
        <f aca="false">'OF - Ginecologia e Ostetricia'!B32</f>
        <v>GINECOLOGIA E OSTETRICIA</v>
      </c>
      <c r="B507" s="367" t="str">
        <f aca="false">'OF - Ginecologia e Ostetricia'!C32</f>
        <v>II</v>
      </c>
      <c r="C507" s="464" t="str">
        <f aca="false">'OF - Ginecologia e Ostetricia'!D32</f>
        <v>Tecniche operatorie ostetriche vaginali</v>
      </c>
      <c r="D507" s="367" t="str">
        <f aca="false">'OF - Ginecologia e Ostetricia'!E32</f>
        <v>MED/40</v>
      </c>
      <c r="E507" s="464" t="str">
        <f aca="false">'OF - Ginecologia e Ostetricia'!F32</f>
        <v>Discipline Specifiche per la Tipologia</v>
      </c>
      <c r="F507" s="367" t="str">
        <f aca="false">'OF - Ginecologia e Ostetricia'!G32</f>
        <v>B</v>
      </c>
      <c r="G507" s="367" t="n">
        <f aca="false">'OF - Ginecologia e Ostetricia'!H32</f>
        <v>16</v>
      </c>
      <c r="H507" s="367" t="n">
        <f aca="false">'OF - Ginecologia e Ostetricia'!I32</f>
        <v>2</v>
      </c>
      <c r="I507" s="367" t="n">
        <f aca="false">'OF - Ginecologia e Ostetricia'!J32</f>
        <v>0</v>
      </c>
      <c r="J507" s="367" t="n">
        <f aca="false">'OF - Ginecologia e Ostetricia'!K32</f>
        <v>2</v>
      </c>
      <c r="K507" s="464" t="str">
        <f aca="false">'OF - Ginecologia e Ostetricia'!L32</f>
        <v>Mais Valerio</v>
      </c>
      <c r="L507" s="367" t="str">
        <f aca="false">'OF - Ginecologia e Ostetricia'!M32</f>
        <v>II</v>
      </c>
      <c r="M507" s="367" t="str">
        <f aca="false">'OF - Ginecologia e Ostetricia'!N32</f>
        <v>DSC</v>
      </c>
      <c r="N507" s="367" t="str">
        <f aca="false">'OF - Ginecologia e Ostetricia'!O32</f>
        <v>DSC</v>
      </c>
    </row>
    <row r="508" customFormat="false" ht="13.8" hidden="false" customHeight="false" outlineLevel="0" collapsed="false">
      <c r="A508" s="464" t="str">
        <f aca="false">'OF - Ginecologia e Ostetricia'!B25</f>
        <v>GINECOLOGIA E OSTETRICIA</v>
      </c>
      <c r="B508" s="367" t="str">
        <f aca="false">'OF - Ginecologia e Ostetricia'!C25</f>
        <v>II</v>
      </c>
      <c r="C508" s="464" t="str">
        <f aca="false">'OF - Ginecologia e Ostetricia'!D25</f>
        <v>Urologia applicata alla Ginecologia ed Ostetricia</v>
      </c>
      <c r="D508" s="367" t="str">
        <f aca="false">'OF - Ginecologia e Ostetricia'!E25</f>
        <v>MED/24</v>
      </c>
      <c r="E508" s="464" t="str">
        <f aca="false">'OF - Ginecologia e Ostetricia'!F25</f>
        <v>Discipline Affini o Integrative</v>
      </c>
      <c r="F508" s="367" t="str">
        <f aca="false">'OF - Ginecologia e Ostetricia'!G25</f>
        <v>C</v>
      </c>
      <c r="G508" s="367" t="n">
        <f aca="false">'OF - Ginecologia e Ostetricia'!H25</f>
        <v>8</v>
      </c>
      <c r="H508" s="367" t="n">
        <f aca="false">'OF - Ginecologia e Ostetricia'!I25</f>
        <v>1</v>
      </c>
      <c r="I508" s="367" t="n">
        <f aca="false">'OF - Ginecologia e Ostetricia'!J25</f>
        <v>0</v>
      </c>
      <c r="J508" s="367" t="n">
        <f aca="false">'OF - Ginecologia e Ostetricia'!K25</f>
        <v>1</v>
      </c>
      <c r="K508" s="464" t="str">
        <f aca="false">'OF - Ginecologia e Ostetricia'!L25</f>
        <v>De Lisa Antonello</v>
      </c>
      <c r="L508" s="367" t="str">
        <f aca="false">'OF - Ginecologia e Ostetricia'!M25</f>
        <v>I</v>
      </c>
      <c r="M508" s="367" t="str">
        <f aca="false">'OF - Ginecologia e Ostetricia'!N25</f>
        <v>DSC</v>
      </c>
      <c r="N508" s="367" t="str">
        <f aca="false">'OF - Ginecologia e Ostetricia'!O25</f>
        <v>DSC</v>
      </c>
    </row>
    <row r="509" customFormat="false" ht="13.8" hidden="false" customHeight="false" outlineLevel="0" collapsed="false">
      <c r="A509" s="464" t="str">
        <f aca="false">'OF - Ginecologia e Ostetricia'!B41</f>
        <v>GINECOLOGIA E OSTETRICIA</v>
      </c>
      <c r="B509" s="367" t="str">
        <f aca="false">'OF - Ginecologia e Ostetricia'!C41</f>
        <v>III</v>
      </c>
      <c r="C509" s="464" t="str">
        <f aca="false">'OF - Ginecologia e Ostetricia'!D41</f>
        <v>Anestesia, Rianimazione, Terapia del Dolore e Cure Palliative in Ginecologia ed Ostetricia</v>
      </c>
      <c r="D509" s="367" t="str">
        <f aca="false">'OF - Ginecologia e Ostetricia'!E41</f>
        <v>MED/41</v>
      </c>
      <c r="E509" s="464" t="str">
        <f aca="false">'OF - Ginecologia e Ostetricia'!F41</f>
        <v>Tronco Comune</v>
      </c>
      <c r="F509" s="367" t="str">
        <f aca="false">'OF - Ginecologia e Ostetricia'!G41</f>
        <v>B</v>
      </c>
      <c r="G509" s="367" t="n">
        <f aca="false">'OF - Ginecologia e Ostetricia'!H41</f>
        <v>0</v>
      </c>
      <c r="H509" s="367" t="n">
        <f aca="false">'OF - Ginecologia e Ostetricia'!I41</f>
        <v>0</v>
      </c>
      <c r="I509" s="367" t="n">
        <f aca="false">'OF - Ginecologia e Ostetricia'!J41</f>
        <v>2</v>
      </c>
      <c r="J509" s="367" t="n">
        <f aca="false">'OF - Ginecologia e Ostetricia'!K41</f>
        <v>2</v>
      </c>
      <c r="K509" s="464" t="str">
        <f aca="false">'OF - Ginecologia e Ostetricia'!L41</f>
        <v>Finco Gabriele</v>
      </c>
      <c r="L509" s="367" t="str">
        <f aca="false">'OF - Ginecologia e Ostetricia'!M41</f>
        <v>I</v>
      </c>
      <c r="M509" s="367" t="str">
        <f aca="false">'OF - Ginecologia e Ostetricia'!N41</f>
        <v>DSMSP</v>
      </c>
      <c r="N509" s="367" t="str">
        <f aca="false">'OF - Ginecologia e Ostetricia'!O41</f>
        <v>DSMSP</v>
      </c>
    </row>
    <row r="510" customFormat="false" ht="13.8" hidden="false" customHeight="false" outlineLevel="0" collapsed="false">
      <c r="A510" s="464" t="str">
        <f aca="false">'OF - Ginecologia e Ostetricia'!B40</f>
        <v>GINECOLOGIA E OSTETRICIA</v>
      </c>
      <c r="B510" s="367" t="str">
        <f aca="false">'OF - Ginecologia e Ostetricia'!C40</f>
        <v>III</v>
      </c>
      <c r="C510" s="464" t="str">
        <f aca="false">'OF - Ginecologia e Ostetricia'!D40</f>
        <v>Anestiologia in ginecologia</v>
      </c>
      <c r="D510" s="367" t="str">
        <f aca="false">'OF - Ginecologia e Ostetricia'!E40</f>
        <v>MED/41</v>
      </c>
      <c r="E510" s="464" t="str">
        <f aca="false">'OF - Ginecologia e Ostetricia'!F40</f>
        <v>Tronco Comune</v>
      </c>
      <c r="F510" s="367" t="str">
        <f aca="false">'OF - Ginecologia e Ostetricia'!G40</f>
        <v>B</v>
      </c>
      <c r="G510" s="367" t="n">
        <f aca="false">'OF - Ginecologia e Ostetricia'!H40</f>
        <v>0</v>
      </c>
      <c r="H510" s="367" t="n">
        <f aca="false">'OF - Ginecologia e Ostetricia'!I40</f>
        <v>0</v>
      </c>
      <c r="I510" s="367" t="n">
        <f aca="false">'OF - Ginecologia e Ostetricia'!J40</f>
        <v>7</v>
      </c>
      <c r="J510" s="367" t="n">
        <f aca="false">'OF - Ginecologia e Ostetricia'!K40</f>
        <v>7</v>
      </c>
      <c r="K510" s="464" t="str">
        <f aca="false">'OF - Ginecologia e Ostetricia'!L40</f>
        <v>Tutor AOU-CA</v>
      </c>
      <c r="L510" s="367" t="str">
        <f aca="false">'OF - Ginecologia e Ostetricia'!M40</f>
        <v>SSN</v>
      </c>
      <c r="M510" s="367" t="str">
        <f aca="false">'OF - Ginecologia e Ostetricia'!N40</f>
        <v>AOU-CA</v>
      </c>
      <c r="N510" s="367" t="str">
        <f aca="false">'OF - Ginecologia e Ostetricia'!O40</f>
        <v>DSMSP</v>
      </c>
    </row>
    <row r="511" customFormat="false" ht="13.8" hidden="false" customHeight="false" outlineLevel="0" collapsed="false">
      <c r="A511" s="464" t="str">
        <f aca="false">'OF - Ginecologia e Ostetricia'!B45</f>
        <v>GINECOLOGIA E OSTETRICIA</v>
      </c>
      <c r="B511" s="367" t="str">
        <f aca="false">'OF - Ginecologia e Ostetricia'!C45</f>
        <v>III</v>
      </c>
      <c r="C511" s="464" t="str">
        <f aca="false">'OF - Ginecologia e Ostetricia'!D45</f>
        <v>Ginecologia ed Ostetricia</v>
      </c>
      <c r="D511" s="367" t="str">
        <f aca="false">'OF - Ginecologia e Ostetricia'!E45</f>
        <v>MED/40</v>
      </c>
      <c r="E511" s="464" t="str">
        <f aca="false">'OF - Ginecologia e Ostetricia'!F45</f>
        <v>Discipline Specifiche per la Tipologia</v>
      </c>
      <c r="F511" s="367" t="str">
        <f aca="false">'OF - Ginecologia e Ostetricia'!G45</f>
        <v>B</v>
      </c>
      <c r="G511" s="367" t="n">
        <f aca="false">'OF - Ginecologia e Ostetricia'!H45</f>
        <v>0</v>
      </c>
      <c r="H511" s="367" t="n">
        <f aca="false">'OF - Ginecologia e Ostetricia'!I45</f>
        <v>0</v>
      </c>
      <c r="I511" s="367" t="n">
        <f aca="false">'OF - Ginecologia e Ostetricia'!J45</f>
        <v>30</v>
      </c>
      <c r="J511" s="367" t="n">
        <f aca="false">'OF - Ginecologia e Ostetricia'!K45</f>
        <v>30</v>
      </c>
      <c r="K511" s="464" t="str">
        <f aca="false">'OF - Ginecologia e Ostetricia'!L45</f>
        <v>Tutor AOU-CA</v>
      </c>
      <c r="L511" s="367" t="str">
        <f aca="false">'OF - Ginecologia e Ostetricia'!M45</f>
        <v>SSN</v>
      </c>
      <c r="M511" s="367" t="str">
        <f aca="false">'OF - Ginecologia e Ostetricia'!N45</f>
        <v>AOU-CA</v>
      </c>
      <c r="N511" s="367" t="str">
        <f aca="false">'OF - Ginecologia e Ostetricia'!O45</f>
        <v>DSC</v>
      </c>
    </row>
    <row r="512" customFormat="false" ht="13.8" hidden="false" customHeight="false" outlineLevel="0" collapsed="false">
      <c r="A512" s="464" t="str">
        <f aca="false">'OF - Ginecologia e Ostetricia'!B46</f>
        <v>GINECOLOGIA E OSTETRICIA</v>
      </c>
      <c r="B512" s="367" t="str">
        <f aca="false">'OF - Ginecologia e Ostetricia'!C46</f>
        <v>III</v>
      </c>
      <c r="C512" s="464" t="str">
        <f aca="false">'OF - Ginecologia e Ostetricia'!D46</f>
        <v>Lingua Inglese</v>
      </c>
      <c r="D512" s="367" t="str">
        <f aca="false">'OF - Ginecologia e Ostetricia'!E46</f>
        <v>INT</v>
      </c>
      <c r="E512" s="464" t="str">
        <f aca="false">'OF - Ginecologia e Ostetricia'!F46</f>
        <v>Abilità Linguistiche</v>
      </c>
      <c r="F512" s="367" t="str">
        <f aca="false">'OF - Ginecologia e Ostetricia'!G46</f>
        <v>F</v>
      </c>
      <c r="G512" s="367" t="n">
        <f aca="false">'OF - Ginecologia e Ostetricia'!H46</f>
        <v>8</v>
      </c>
      <c r="H512" s="367" t="n">
        <f aca="false">'OF - Ginecologia e Ostetricia'!I46</f>
        <v>1</v>
      </c>
      <c r="I512" s="367" t="n">
        <f aca="false">'OF - Ginecologia e Ostetricia'!J46</f>
        <v>0</v>
      </c>
      <c r="J512" s="367" t="n">
        <f aca="false">'OF - Ginecologia e Ostetricia'!K46</f>
        <v>1</v>
      </c>
      <c r="K512" s="464" t="str">
        <f aca="false">'OF - Ginecologia e Ostetricia'!L46</f>
        <v>CLA</v>
      </c>
      <c r="L512" s="367" t="str">
        <f aca="false">'OF - Ginecologia e Ostetricia'!M46</f>
        <v>N/A</v>
      </c>
      <c r="M512" s="367" t="str">
        <f aca="false">'OF - Ginecologia e Ostetricia'!N46</f>
        <v>N/A</v>
      </c>
      <c r="N512" s="367" t="str">
        <f aca="false">'OF - Ginecologia e Ostetricia'!O46</f>
        <v>N/A</v>
      </c>
    </row>
    <row r="513" customFormat="false" ht="13.8" hidden="false" customHeight="false" outlineLevel="0" collapsed="false">
      <c r="A513" s="464" t="str">
        <f aca="false">'OF - Ginecologia e Ostetricia'!B43</f>
        <v>GINECOLOGIA E OSTETRICIA</v>
      </c>
      <c r="B513" s="367" t="str">
        <f aca="false">'OF - Ginecologia e Ostetricia'!C43</f>
        <v>III</v>
      </c>
      <c r="C513" s="464" t="str">
        <f aca="false">'OF - Ginecologia e Ostetricia'!D43</f>
        <v>Patologia ginecologica benigna</v>
      </c>
      <c r="D513" s="367" t="str">
        <f aca="false">'OF - Ginecologia e Ostetricia'!E43</f>
        <v>MED/40</v>
      </c>
      <c r="E513" s="464" t="str">
        <f aca="false">'OF - Ginecologia e Ostetricia'!F43</f>
        <v>Discipline Specifiche per la Tipologia</v>
      </c>
      <c r="F513" s="367" t="str">
        <f aca="false">'OF - Ginecologia e Ostetricia'!G43</f>
        <v>B</v>
      </c>
      <c r="G513" s="367" t="n">
        <f aca="false">'OF - Ginecologia e Ostetricia'!H43</f>
        <v>32</v>
      </c>
      <c r="H513" s="367" t="n">
        <f aca="false">'OF - Ginecologia e Ostetricia'!I43</f>
        <v>4</v>
      </c>
      <c r="I513" s="367" t="n">
        <f aca="false">'OF - Ginecologia e Ostetricia'!J43</f>
        <v>0</v>
      </c>
      <c r="J513" s="367" t="n">
        <f aca="false">'OF - Ginecologia e Ostetricia'!K43</f>
        <v>4</v>
      </c>
      <c r="K513" s="464" t="str">
        <f aca="false">'OF - Ginecologia e Ostetricia'!L43</f>
        <v>Mais Valerio</v>
      </c>
      <c r="L513" s="367" t="str">
        <f aca="false">'OF - Ginecologia e Ostetricia'!M43</f>
        <v>II</v>
      </c>
      <c r="M513" s="367" t="str">
        <f aca="false">'OF - Ginecologia e Ostetricia'!N43</f>
        <v>DSC</v>
      </c>
      <c r="N513" s="367" t="str">
        <f aca="false">'OF - Ginecologia e Ostetricia'!O43</f>
        <v>DSC</v>
      </c>
    </row>
    <row r="514" customFormat="false" ht="13.8" hidden="false" customHeight="false" outlineLevel="0" collapsed="false">
      <c r="A514" s="464" t="str">
        <f aca="false">'OF - Ginecologia e Ostetricia'!B44</f>
        <v>GINECOLOGIA E OSTETRICIA</v>
      </c>
      <c r="B514" s="367" t="str">
        <f aca="false">'OF - Ginecologia e Ostetricia'!C44</f>
        <v>III</v>
      </c>
      <c r="C514" s="464" t="str">
        <f aca="false">'OF - Ginecologia e Ostetricia'!D44</f>
        <v>Patologia ostetrica</v>
      </c>
      <c r="D514" s="367" t="str">
        <f aca="false">'OF - Ginecologia e Ostetricia'!E44</f>
        <v>MED/40</v>
      </c>
      <c r="E514" s="464" t="str">
        <f aca="false">'OF - Ginecologia e Ostetricia'!F44</f>
        <v>Discipline Specifiche per la Tipologia</v>
      </c>
      <c r="F514" s="367" t="str">
        <f aca="false">'OF - Ginecologia e Ostetricia'!G44</f>
        <v>B</v>
      </c>
      <c r="G514" s="367" t="n">
        <f aca="false">'OF - Ginecologia e Ostetricia'!H44</f>
        <v>32</v>
      </c>
      <c r="H514" s="367" t="n">
        <f aca="false">'OF - Ginecologia e Ostetricia'!I44</f>
        <v>4</v>
      </c>
      <c r="I514" s="367" t="n">
        <f aca="false">'OF - Ginecologia e Ostetricia'!J44</f>
        <v>0</v>
      </c>
      <c r="J514" s="367" t="n">
        <f aca="false">'OF - Ginecologia e Ostetricia'!K44</f>
        <v>4</v>
      </c>
      <c r="K514" s="464" t="str">
        <f aca="false">'OF - Ginecologia e Ostetricia'!L44</f>
        <v>Fulghesu Anna Maria</v>
      </c>
      <c r="L514" s="367" t="str">
        <f aca="false">'OF - Ginecologia e Ostetricia'!M44</f>
        <v>II</v>
      </c>
      <c r="M514" s="367" t="str">
        <f aca="false">'OF - Ginecologia e Ostetricia'!N44</f>
        <v>DSC</v>
      </c>
      <c r="N514" s="367" t="str">
        <f aca="false">'OF - Ginecologia e Ostetricia'!O44</f>
        <v>DSC</v>
      </c>
    </row>
    <row r="515" customFormat="false" ht="13.8" hidden="false" customHeight="false" outlineLevel="0" collapsed="false">
      <c r="A515" s="464" t="str">
        <f aca="false">'OF - Ginecologia e Ostetricia'!B39</f>
        <v>GINECOLOGIA E OSTETRICIA</v>
      </c>
      <c r="B515" s="367" t="str">
        <f aca="false">'OF - Ginecologia e Ostetricia'!C39</f>
        <v>III</v>
      </c>
      <c r="C515" s="464" t="str">
        <f aca="false">'OF - Ginecologia e Ostetricia'!D39</f>
        <v>Pediatria generale e specialistica</v>
      </c>
      <c r="D515" s="367" t="str">
        <f aca="false">'OF - Ginecologia e Ostetricia'!E39</f>
        <v>MED/38</v>
      </c>
      <c r="E515" s="464" t="str">
        <f aca="false">'OF - Ginecologia e Ostetricia'!F39</f>
        <v>Tronco Comune</v>
      </c>
      <c r="F515" s="367" t="str">
        <f aca="false">'OF - Ginecologia e Ostetricia'!G39</f>
        <v>B</v>
      </c>
      <c r="G515" s="367" t="n">
        <f aca="false">'OF - Ginecologia e Ostetricia'!H39</f>
        <v>0</v>
      </c>
      <c r="H515" s="367" t="n">
        <f aca="false">'OF - Ginecologia e Ostetricia'!I39</f>
        <v>0</v>
      </c>
      <c r="I515" s="367" t="n">
        <f aca="false">'OF - Ginecologia e Ostetricia'!J39</f>
        <v>8</v>
      </c>
      <c r="J515" s="367" t="n">
        <f aca="false">'OF - Ginecologia e Ostetricia'!K39</f>
        <v>8</v>
      </c>
      <c r="K515" s="464" t="str">
        <f aca="false">'OF - Ginecologia e Ostetricia'!L39</f>
        <v>Tutor AOU-CA</v>
      </c>
      <c r="L515" s="367" t="str">
        <f aca="false">'OF - Ginecologia e Ostetricia'!M39</f>
        <v>SSN</v>
      </c>
      <c r="M515" s="367" t="str">
        <f aca="false">'OF - Ginecologia e Ostetricia'!N39</f>
        <v>AOU-CA</v>
      </c>
      <c r="N515" s="367" t="str">
        <f aca="false">'OF - Ginecologia e Ostetricia'!O39</f>
        <v>DSC</v>
      </c>
    </row>
    <row r="516" customFormat="false" ht="13.8" hidden="false" customHeight="false" outlineLevel="0" collapsed="false">
      <c r="A516" s="464" t="str">
        <f aca="false">'OF - Ginecologia e Ostetricia'!B42</f>
        <v>GINECOLOGIA E OSTETRICIA</v>
      </c>
      <c r="B516" s="367" t="str">
        <f aca="false">'OF - Ginecologia e Ostetricia'!C42</f>
        <v>III</v>
      </c>
      <c r="C516" s="464" t="str">
        <f aca="false">'OF - Ginecologia e Ostetricia'!D42</f>
        <v>Tecniche operatorie ostetriche addominali</v>
      </c>
      <c r="D516" s="367" t="str">
        <f aca="false">'OF - Ginecologia e Ostetricia'!E42</f>
        <v>MED/40</v>
      </c>
      <c r="E516" s="464" t="str">
        <f aca="false">'OF - Ginecologia e Ostetricia'!F42</f>
        <v>Discipline Specifiche per la Tipologia</v>
      </c>
      <c r="F516" s="367" t="str">
        <f aca="false">'OF - Ginecologia e Ostetricia'!G42</f>
        <v>B</v>
      </c>
      <c r="G516" s="367" t="n">
        <f aca="false">'OF - Ginecologia e Ostetricia'!H42</f>
        <v>32</v>
      </c>
      <c r="H516" s="367" t="n">
        <f aca="false">'OF - Ginecologia e Ostetricia'!I42</f>
        <v>4</v>
      </c>
      <c r="I516" s="367" t="n">
        <f aca="false">'OF - Ginecologia e Ostetricia'!J42</f>
        <v>0</v>
      </c>
      <c r="J516" s="367" t="n">
        <f aca="false">'OF - Ginecologia e Ostetricia'!K42</f>
        <v>4</v>
      </c>
      <c r="K516" s="464" t="str">
        <f aca="false">'OF - Ginecologia e Ostetricia'!L42</f>
        <v>Angioni Stefano</v>
      </c>
      <c r="L516" s="367" t="str">
        <f aca="false">'OF - Ginecologia e Ostetricia'!M42</f>
        <v>I</v>
      </c>
      <c r="M516" s="367" t="str">
        <f aca="false">'OF - Ginecologia e Ostetricia'!N42</f>
        <v>DSC</v>
      </c>
      <c r="N516" s="367" t="str">
        <f aca="false">'OF - Ginecologia e Ostetricia'!O42</f>
        <v>DSC</v>
      </c>
    </row>
    <row r="517" customFormat="false" ht="13.8" hidden="false" customHeight="false" outlineLevel="0" collapsed="false">
      <c r="A517" s="464" t="str">
        <f aca="false">'OF - Ginecologia e Ostetricia'!B50</f>
        <v>GINECOLOGIA E OSTETRICIA</v>
      </c>
      <c r="B517" s="367" t="str">
        <f aca="false">'OF - Ginecologia e Ostetricia'!C50</f>
        <v>IV</v>
      </c>
      <c r="C517" s="464" t="str">
        <f aca="false">'OF - Ginecologia e Ostetricia'!D50</f>
        <v>Anestiologia</v>
      </c>
      <c r="D517" s="367" t="str">
        <f aca="false">'OF - Ginecologia e Ostetricia'!E50</f>
        <v>MED/41</v>
      </c>
      <c r="E517" s="464" t="str">
        <f aca="false">'OF - Ginecologia e Ostetricia'!F50</f>
        <v>Tronco Comune</v>
      </c>
      <c r="F517" s="367" t="str">
        <f aca="false">'OF - Ginecologia e Ostetricia'!G50</f>
        <v>B</v>
      </c>
      <c r="G517" s="367" t="n">
        <f aca="false">'OF - Ginecologia e Ostetricia'!H50</f>
        <v>0</v>
      </c>
      <c r="H517" s="367" t="n">
        <f aca="false">'OF - Ginecologia e Ostetricia'!I50</f>
        <v>0</v>
      </c>
      <c r="I517" s="367" t="n">
        <f aca="false">'OF - Ginecologia e Ostetricia'!J50</f>
        <v>18</v>
      </c>
      <c r="J517" s="367" t="n">
        <f aca="false">'OF - Ginecologia e Ostetricia'!K50</f>
        <v>18</v>
      </c>
      <c r="K517" s="464" t="str">
        <f aca="false">'OF - Ginecologia e Ostetricia'!L50</f>
        <v>Tutor AOU-CA</v>
      </c>
      <c r="L517" s="367" t="str">
        <f aca="false">'OF - Ginecologia e Ostetricia'!M50</f>
        <v>SSN</v>
      </c>
      <c r="M517" s="367" t="str">
        <f aca="false">'OF - Ginecologia e Ostetricia'!N50</f>
        <v>AOU-CA</v>
      </c>
      <c r="N517" s="367" t="str">
        <f aca="false">'OF - Ginecologia e Ostetricia'!O50</f>
        <v>DSMSP</v>
      </c>
    </row>
    <row r="518" customFormat="false" ht="13.8" hidden="false" customHeight="false" outlineLevel="0" collapsed="false">
      <c r="A518" s="464" t="str">
        <f aca="false">'OF - Ginecologia e Ostetricia'!B55</f>
        <v>GINECOLOGIA E OSTETRICIA</v>
      </c>
      <c r="B518" s="367" t="str">
        <f aca="false">'OF - Ginecologia e Ostetricia'!C55</f>
        <v>IV</v>
      </c>
      <c r="C518" s="464" t="str">
        <f aca="false">'OF - Ginecologia e Ostetricia'!D55</f>
        <v>Cenni di chirurgia addominale e vaginale</v>
      </c>
      <c r="D518" s="367" t="str">
        <f aca="false">'OF - Ginecologia e Ostetricia'!E55</f>
        <v>MED/40</v>
      </c>
      <c r="E518" s="464" t="str">
        <f aca="false">'OF - Ginecologia e Ostetricia'!F55</f>
        <v>Discipline Specifiche per la Tipologia</v>
      </c>
      <c r="F518" s="367" t="str">
        <f aca="false">'OF - Ginecologia e Ostetricia'!G55</f>
        <v>B</v>
      </c>
      <c r="G518" s="367" t="n">
        <f aca="false">'OF - Ginecologia e Ostetricia'!H55</f>
        <v>16</v>
      </c>
      <c r="H518" s="367" t="n">
        <f aca="false">'OF - Ginecologia e Ostetricia'!I55</f>
        <v>2</v>
      </c>
      <c r="I518" s="367" t="n">
        <f aca="false">'OF - Ginecologia e Ostetricia'!J55</f>
        <v>0</v>
      </c>
      <c r="J518" s="367" t="n">
        <f aca="false">'OF - Ginecologia e Ostetricia'!K55</f>
        <v>2</v>
      </c>
      <c r="K518" s="464" t="str">
        <f aca="false">'OF - Ginecologia e Ostetricia'!L55</f>
        <v>D'Alterio Maurizio</v>
      </c>
      <c r="L518" s="367" t="str">
        <f aca="false">'OF - Ginecologia e Ostetricia'!M55</f>
        <v>RTD</v>
      </c>
      <c r="M518" s="367" t="str">
        <f aca="false">'OF - Ginecologia e Ostetricia'!N55</f>
        <v>DSC</v>
      </c>
      <c r="N518" s="367" t="str">
        <f aca="false">'OF - Ginecologia e Ostetricia'!O55</f>
        <v>DSC</v>
      </c>
    </row>
    <row r="519" customFormat="false" ht="13.8" hidden="false" customHeight="false" outlineLevel="0" collapsed="false">
      <c r="A519" s="464" t="str">
        <f aca="false">'OF - Ginecologia e Ostetricia'!B56</f>
        <v>GINECOLOGIA E OSTETRICIA</v>
      </c>
      <c r="B519" s="367" t="str">
        <f aca="false">'OF - Ginecologia e Ostetricia'!C56</f>
        <v>IV</v>
      </c>
      <c r="C519" s="464" t="str">
        <f aca="false">'OF - Ginecologia e Ostetricia'!D56</f>
        <v>Chirurgia Laroparoscopica</v>
      </c>
      <c r="D519" s="367" t="str">
        <f aca="false">'OF - Ginecologia e Ostetricia'!E56</f>
        <v>MED/40</v>
      </c>
      <c r="E519" s="464" t="str">
        <f aca="false">'OF - Ginecologia e Ostetricia'!F56</f>
        <v>Discipline Specifiche per la Tipologia</v>
      </c>
      <c r="F519" s="367" t="str">
        <f aca="false">'OF - Ginecologia e Ostetricia'!G56</f>
        <v>B</v>
      </c>
      <c r="G519" s="367" t="n">
        <f aca="false">'OF - Ginecologia e Ostetricia'!H56</f>
        <v>8</v>
      </c>
      <c r="H519" s="367" t="n">
        <f aca="false">'OF - Ginecologia e Ostetricia'!I56</f>
        <v>1</v>
      </c>
      <c r="I519" s="367" t="n">
        <f aca="false">'OF - Ginecologia e Ostetricia'!J56</f>
        <v>0</v>
      </c>
      <c r="J519" s="367" t="n">
        <f aca="false">'OF - Ginecologia e Ostetricia'!K56</f>
        <v>1</v>
      </c>
      <c r="K519" s="464" t="str">
        <f aca="false">'OF - Ginecologia e Ostetricia'!L56</f>
        <v>Angioni Stefano</v>
      </c>
      <c r="L519" s="367" t="str">
        <f aca="false">'OF - Ginecologia e Ostetricia'!M56</f>
        <v>I</v>
      </c>
      <c r="M519" s="367" t="str">
        <f aca="false">'OF - Ginecologia e Ostetricia'!N56</f>
        <v>DSC</v>
      </c>
      <c r="N519" s="367" t="str">
        <f aca="false">'OF - Ginecologia e Ostetricia'!O56</f>
        <v>DSC</v>
      </c>
    </row>
    <row r="520" customFormat="false" ht="13.8" hidden="false" customHeight="false" outlineLevel="0" collapsed="false">
      <c r="A520" s="464" t="str">
        <f aca="false">'OF - Ginecologia e Ostetricia'!B53</f>
        <v>GINECOLOGIA E OSTETRICIA</v>
      </c>
      <c r="B520" s="367" t="str">
        <f aca="false">'OF - Ginecologia e Ostetricia'!C53</f>
        <v>IV</v>
      </c>
      <c r="C520" s="464" t="str">
        <f aca="false">'OF - Ginecologia e Ostetricia'!D53</f>
        <v>Clinica delle neoplasie ginecologiche</v>
      </c>
      <c r="D520" s="367" t="str">
        <f aca="false">'OF - Ginecologia e Ostetricia'!E53</f>
        <v>MED/40</v>
      </c>
      <c r="E520" s="464" t="str">
        <f aca="false">'OF - Ginecologia e Ostetricia'!F53</f>
        <v>Discipline Specifiche per la Tipologia</v>
      </c>
      <c r="F520" s="367" t="str">
        <f aca="false">'OF - Ginecologia e Ostetricia'!G53</f>
        <v>B</v>
      </c>
      <c r="G520" s="367" t="n">
        <f aca="false">'OF - Ginecologia e Ostetricia'!H53</f>
        <v>16</v>
      </c>
      <c r="H520" s="367" t="n">
        <f aca="false">'OF - Ginecologia e Ostetricia'!I53</f>
        <v>2</v>
      </c>
      <c r="I520" s="367" t="n">
        <f aca="false">'OF - Ginecologia e Ostetricia'!J53</f>
        <v>0</v>
      </c>
      <c r="J520" s="367" t="n">
        <f aca="false">'OF - Ginecologia e Ostetricia'!K53</f>
        <v>2</v>
      </c>
      <c r="K520" s="464" t="str">
        <f aca="false">'OF - Ginecologia e Ostetricia'!L53</f>
        <v>Mais Valerio</v>
      </c>
      <c r="L520" s="367" t="str">
        <f aca="false">'OF - Ginecologia e Ostetricia'!M53</f>
        <v>II</v>
      </c>
      <c r="M520" s="367" t="str">
        <f aca="false">'OF - Ginecologia e Ostetricia'!N53</f>
        <v>DSC</v>
      </c>
      <c r="N520" s="367" t="str">
        <f aca="false">'OF - Ginecologia e Ostetricia'!O53</f>
        <v>DSC</v>
      </c>
    </row>
    <row r="521" customFormat="false" ht="13.8" hidden="false" customHeight="false" outlineLevel="0" collapsed="false">
      <c r="A521" s="464" t="str">
        <f aca="false">'OF - Ginecologia e Ostetricia'!B52</f>
        <v>GINECOLOGIA E OSTETRICIA</v>
      </c>
      <c r="B521" s="367" t="str">
        <f aca="false">'OF - Ginecologia e Ostetricia'!C52</f>
        <v>IV</v>
      </c>
      <c r="C521" s="464" t="str">
        <f aca="false">'OF - Ginecologia e Ostetricia'!D52</f>
        <v>Endocrinologia Ginecologica: sterilità, contraccezione, menopausa e ripercussione sulla vita della donna</v>
      </c>
      <c r="D521" s="367" t="str">
        <f aca="false">'OF - Ginecologia e Ostetricia'!E52</f>
        <v>MED/40</v>
      </c>
      <c r="E521" s="464" t="str">
        <f aca="false">'OF - Ginecologia e Ostetricia'!F52</f>
        <v>Discipline Specifiche per la Tipologia</v>
      </c>
      <c r="F521" s="367" t="str">
        <f aca="false">'OF - Ginecologia e Ostetricia'!G52</f>
        <v>B</v>
      </c>
      <c r="G521" s="367" t="n">
        <f aca="false">'OF - Ginecologia e Ostetricia'!H52</f>
        <v>16</v>
      </c>
      <c r="H521" s="367" t="n">
        <f aca="false">'OF - Ginecologia e Ostetricia'!I52</f>
        <v>2</v>
      </c>
      <c r="I521" s="367" t="n">
        <f aca="false">'OF - Ginecologia e Ostetricia'!J52</f>
        <v>0</v>
      </c>
      <c r="J521" s="367" t="n">
        <f aca="false">'OF - Ginecologia e Ostetricia'!K52</f>
        <v>2</v>
      </c>
      <c r="K521" s="464" t="str">
        <f aca="false">'OF - Ginecologia e Ostetricia'!L52</f>
        <v>Guerriero Stefano</v>
      </c>
      <c r="L521" s="367" t="str">
        <f aca="false">'OF - Ginecologia e Ostetricia'!M52</f>
        <v>I</v>
      </c>
      <c r="M521" s="367" t="str">
        <f aca="false">'OF - Ginecologia e Ostetricia'!N52</f>
        <v>DSC</v>
      </c>
      <c r="N521" s="367" t="str">
        <f aca="false">'OF - Ginecologia e Ostetricia'!O52</f>
        <v>DSC</v>
      </c>
    </row>
    <row r="522" customFormat="false" ht="13.8" hidden="false" customHeight="false" outlineLevel="0" collapsed="false">
      <c r="A522" s="464" t="str">
        <f aca="false">'OF - Ginecologia e Ostetricia'!B51</f>
        <v>GINECOLOGIA E OSTETRICIA</v>
      </c>
      <c r="B522" s="367" t="str">
        <f aca="false">'OF - Ginecologia e Ostetricia'!C51</f>
        <v>IV</v>
      </c>
      <c r="C522" s="464" t="str">
        <f aca="false">'OF - Ginecologia e Ostetricia'!D51</f>
        <v>Ginecologia ed Ostetricia</v>
      </c>
      <c r="D522" s="367" t="str">
        <f aca="false">'OF - Ginecologia e Ostetricia'!E51</f>
        <v>MED/40</v>
      </c>
      <c r="E522" s="464" t="str">
        <f aca="false">'OF - Ginecologia e Ostetricia'!F51</f>
        <v>Discipline Specifiche per la Tipologia</v>
      </c>
      <c r="F522" s="367" t="str">
        <f aca="false">'OF - Ginecologia e Ostetricia'!G51</f>
        <v>B</v>
      </c>
      <c r="G522" s="367" t="n">
        <f aca="false">'OF - Ginecologia e Ostetricia'!H51</f>
        <v>0</v>
      </c>
      <c r="H522" s="367" t="n">
        <f aca="false">'OF - Ginecologia e Ostetricia'!I51</f>
        <v>0</v>
      </c>
      <c r="I522" s="367" t="n">
        <f aca="false">'OF - Ginecologia e Ostetricia'!J51</f>
        <v>30</v>
      </c>
      <c r="J522" s="367" t="n">
        <f aca="false">'OF - Ginecologia e Ostetricia'!K51</f>
        <v>30</v>
      </c>
      <c r="K522" s="464" t="str">
        <f aca="false">'OF - Ginecologia e Ostetricia'!L51</f>
        <v>Tutor AOU-CA</v>
      </c>
      <c r="L522" s="367" t="str">
        <f aca="false">'OF - Ginecologia e Ostetricia'!M51</f>
        <v>SSN</v>
      </c>
      <c r="M522" s="367" t="str">
        <f aca="false">'OF - Ginecologia e Ostetricia'!N51</f>
        <v>AOU-CA</v>
      </c>
      <c r="N522" s="367" t="str">
        <f aca="false">'OF - Ginecologia e Ostetricia'!O51</f>
        <v>DSC</v>
      </c>
    </row>
    <row r="523" customFormat="false" ht="13.8" hidden="false" customHeight="false" outlineLevel="0" collapsed="false">
      <c r="A523" s="464" t="str">
        <f aca="false">'OF - Ginecologia e Ostetricia'!B54</f>
        <v>GINECOLOGIA E OSTETRICIA</v>
      </c>
      <c r="B523" s="367" t="str">
        <f aca="false">'OF - Ginecologia e Ostetricia'!C54</f>
        <v>IV</v>
      </c>
      <c r="C523" s="464" t="str">
        <f aca="false">'OF - Ginecologia e Ostetricia'!D54</f>
        <v>Medicina Perinatale</v>
      </c>
      <c r="D523" s="367" t="str">
        <f aca="false">'OF - Ginecologia e Ostetricia'!E54</f>
        <v>MED/40</v>
      </c>
      <c r="E523" s="464" t="str">
        <f aca="false">'OF - Ginecologia e Ostetricia'!F54</f>
        <v>Discipline Specifiche per la Tipologia</v>
      </c>
      <c r="F523" s="367" t="str">
        <f aca="false">'OF - Ginecologia e Ostetricia'!G54</f>
        <v>B</v>
      </c>
      <c r="G523" s="367" t="n">
        <f aca="false">'OF - Ginecologia e Ostetricia'!H54</f>
        <v>16</v>
      </c>
      <c r="H523" s="367" t="n">
        <f aca="false">'OF - Ginecologia e Ostetricia'!I54</f>
        <v>2</v>
      </c>
      <c r="I523" s="367" t="n">
        <f aca="false">'OF - Ginecologia e Ostetricia'!J54</f>
        <v>0</v>
      </c>
      <c r="J523" s="367" t="n">
        <f aca="false">'OF - Ginecologia e Ostetricia'!K54</f>
        <v>2</v>
      </c>
      <c r="K523" s="464" t="str">
        <f aca="false">'OF - Ginecologia e Ostetricia'!L54</f>
        <v>Guerriero Stefano</v>
      </c>
      <c r="L523" s="367" t="str">
        <f aca="false">'OF - Ginecologia e Ostetricia'!M54</f>
        <v>I</v>
      </c>
      <c r="M523" s="367" t="str">
        <f aca="false">'OF - Ginecologia e Ostetricia'!N54</f>
        <v>DSC</v>
      </c>
      <c r="N523" s="367" t="str">
        <f aca="false">'OF - Ginecologia e Ostetricia'!O54</f>
        <v>DSC</v>
      </c>
    </row>
    <row r="524" customFormat="false" ht="13.8" hidden="false" customHeight="false" outlineLevel="0" collapsed="false">
      <c r="A524" s="464" t="str">
        <f aca="false">'OF - Ginecologia e Ostetricia'!B58</f>
        <v>GINECOLOGIA E OSTETRICIA</v>
      </c>
      <c r="B524" s="367" t="str">
        <f aca="false">'OF - Ginecologia e Ostetricia'!C58</f>
        <v>IV</v>
      </c>
      <c r="C524" s="464" t="str">
        <f aca="false">'OF - Ginecologia e Ostetricia'!D58</f>
        <v>Sterilità ed infertilità clinica</v>
      </c>
      <c r="D524" s="367" t="str">
        <f aca="false">'OF - Ginecologia e Ostetricia'!E58</f>
        <v>MED/40</v>
      </c>
      <c r="E524" s="464" t="str">
        <f aca="false">'OF - Ginecologia e Ostetricia'!F58</f>
        <v>Discipline Specifiche per la Tipologia</v>
      </c>
      <c r="F524" s="367" t="str">
        <f aca="false">'OF - Ginecologia e Ostetricia'!G58</f>
        <v>B</v>
      </c>
      <c r="G524" s="367" t="n">
        <f aca="false">'OF - Ginecologia e Ostetricia'!H58</f>
        <v>8</v>
      </c>
      <c r="H524" s="367" t="n">
        <f aca="false">'OF - Ginecologia e Ostetricia'!I58</f>
        <v>1</v>
      </c>
      <c r="I524" s="367" t="n">
        <f aca="false">'OF - Ginecologia e Ostetricia'!J58</f>
        <v>0</v>
      </c>
      <c r="J524" s="367" t="n">
        <f aca="false">'OF - Ginecologia e Ostetricia'!K58</f>
        <v>1</v>
      </c>
      <c r="K524" s="464" t="str">
        <f aca="false">'OF - Ginecologia e Ostetricia'!L58</f>
        <v>Fulghesu Anna Maria</v>
      </c>
      <c r="L524" s="367" t="str">
        <f aca="false">'OF - Ginecologia e Ostetricia'!M58</f>
        <v>II</v>
      </c>
      <c r="M524" s="367" t="str">
        <f aca="false">'OF - Ginecologia e Ostetricia'!N58</f>
        <v>DSC</v>
      </c>
      <c r="N524" s="367" t="str">
        <f aca="false">'OF - Ginecologia e Ostetricia'!O58</f>
        <v>DSC</v>
      </c>
    </row>
    <row r="525" customFormat="false" ht="13.8" hidden="false" customHeight="false" outlineLevel="0" collapsed="false">
      <c r="A525" s="464" t="str">
        <f aca="false">'OF - Ginecologia e Ostetricia'!B57</f>
        <v>GINECOLOGIA E OSTETRICIA</v>
      </c>
      <c r="B525" s="367" t="str">
        <f aca="false">'OF - Ginecologia e Ostetricia'!C57</f>
        <v>IV</v>
      </c>
      <c r="C525" s="464" t="str">
        <f aca="false">'OF - Ginecologia e Ostetricia'!D57</f>
        <v>Terapia intensiva in ostetricia</v>
      </c>
      <c r="D525" s="367" t="str">
        <f aca="false">'OF - Ginecologia e Ostetricia'!E57</f>
        <v>MED/40</v>
      </c>
      <c r="E525" s="464" t="str">
        <f aca="false">'OF - Ginecologia e Ostetricia'!F57</f>
        <v>Discipline Specifiche per la Tipologia</v>
      </c>
      <c r="F525" s="367" t="str">
        <f aca="false">'OF - Ginecologia e Ostetricia'!G57</f>
        <v>B</v>
      </c>
      <c r="G525" s="367" t="n">
        <f aca="false">'OF - Ginecologia e Ostetricia'!H57</f>
        <v>16</v>
      </c>
      <c r="H525" s="367" t="n">
        <f aca="false">'OF - Ginecologia e Ostetricia'!I57</f>
        <v>2</v>
      </c>
      <c r="I525" s="367" t="n">
        <f aca="false">'OF - Ginecologia e Ostetricia'!J57</f>
        <v>0</v>
      </c>
      <c r="J525" s="367" t="n">
        <f aca="false">'OF - Ginecologia e Ostetricia'!K57</f>
        <v>2</v>
      </c>
      <c r="K525" s="464" t="str">
        <f aca="false">'OF - Ginecologia e Ostetricia'!L57</f>
        <v>Guerriero Stefano</v>
      </c>
      <c r="L525" s="367" t="str">
        <f aca="false">'OF - Ginecologia e Ostetricia'!M57</f>
        <v>I</v>
      </c>
      <c r="M525" s="367" t="str">
        <f aca="false">'OF - Ginecologia e Ostetricia'!N57</f>
        <v>DSC</v>
      </c>
      <c r="N525" s="367" t="str">
        <f aca="false">'OF - Ginecologia e Ostetricia'!O57</f>
        <v>DSC</v>
      </c>
    </row>
    <row r="526" customFormat="false" ht="13.8" hidden="false" customHeight="false" outlineLevel="0" collapsed="false">
      <c r="A526" s="464" t="str">
        <f aca="false">'OF - Ginecologia e Ostetricia'!B62</f>
        <v>GINECOLOGIA E OSTETRICIA</v>
      </c>
      <c r="B526" s="367" t="str">
        <f aca="false">'OF - Ginecologia e Ostetricia'!C62</f>
        <v>V</v>
      </c>
      <c r="C526" s="464" t="str">
        <f aca="false">'OF - Ginecologia e Ostetricia'!D62</f>
        <v>Anestiologia</v>
      </c>
      <c r="D526" s="367" t="str">
        <f aca="false">'OF - Ginecologia e Ostetricia'!E62</f>
        <v>MED/41</v>
      </c>
      <c r="E526" s="464" t="str">
        <f aca="false">'OF - Ginecologia e Ostetricia'!F62</f>
        <v>Tronco Comune</v>
      </c>
      <c r="F526" s="367" t="str">
        <f aca="false">'OF - Ginecologia e Ostetricia'!G62</f>
        <v>B</v>
      </c>
      <c r="G526" s="367" t="n">
        <f aca="false">'OF - Ginecologia e Ostetricia'!H62</f>
        <v>0</v>
      </c>
      <c r="H526" s="367" t="n">
        <f aca="false">'OF - Ginecologia e Ostetricia'!I62</f>
        <v>0</v>
      </c>
      <c r="I526" s="367" t="n">
        <f aca="false">'OF - Ginecologia e Ostetricia'!J62</f>
        <v>3</v>
      </c>
      <c r="J526" s="367" t="n">
        <f aca="false">'OF - Ginecologia e Ostetricia'!K62</f>
        <v>3</v>
      </c>
      <c r="K526" s="464" t="str">
        <f aca="false">'OF - Ginecologia e Ostetricia'!L62</f>
        <v>Tutor AOU-CA</v>
      </c>
      <c r="L526" s="367" t="str">
        <f aca="false">'OF - Ginecologia e Ostetricia'!M62</f>
        <v>SSN</v>
      </c>
      <c r="M526" s="367" t="str">
        <f aca="false">'OF - Ginecologia e Ostetricia'!N62</f>
        <v>AOU-CA</v>
      </c>
      <c r="N526" s="367" t="str">
        <f aca="false">'OF - Ginecologia e Ostetricia'!O62</f>
        <v>DSMSP</v>
      </c>
    </row>
    <row r="527" customFormat="false" ht="13.8" hidden="false" customHeight="false" outlineLevel="0" collapsed="false">
      <c r="A527" s="464" t="str">
        <f aca="false">'OF - Ginecologia e Ostetricia'!B69</f>
        <v>GINECOLOGIA E OSTETRICIA</v>
      </c>
      <c r="B527" s="367" t="str">
        <f aca="false">'OF - Ginecologia e Ostetricia'!C69</f>
        <v>V</v>
      </c>
      <c r="C527" s="464" t="str">
        <f aca="false">'OF - Ginecologia e Ostetricia'!D69</f>
        <v>Chirurgia ostetrica</v>
      </c>
      <c r="D527" s="367" t="str">
        <f aca="false">'OF - Ginecologia e Ostetricia'!E69</f>
        <v>MED/40</v>
      </c>
      <c r="E527" s="464" t="str">
        <f aca="false">'OF - Ginecologia e Ostetricia'!F69</f>
        <v>Discipline Specifiche per la Tipologia</v>
      </c>
      <c r="F527" s="367" t="str">
        <f aca="false">'OF - Ginecologia e Ostetricia'!G69</f>
        <v>B</v>
      </c>
      <c r="G527" s="367" t="n">
        <f aca="false">'OF - Ginecologia e Ostetricia'!H69</f>
        <v>8</v>
      </c>
      <c r="H527" s="367" t="n">
        <f aca="false">'OF - Ginecologia e Ostetricia'!I69</f>
        <v>1</v>
      </c>
      <c r="I527" s="367" t="n">
        <f aca="false">'OF - Ginecologia e Ostetricia'!J69</f>
        <v>0</v>
      </c>
      <c r="J527" s="367" t="n">
        <f aca="false">'OF - Ginecologia e Ostetricia'!K69</f>
        <v>1</v>
      </c>
      <c r="K527" s="464" t="str">
        <f aca="false">'OF - Ginecologia e Ostetricia'!L69</f>
        <v>Fulghesu Anna Maria</v>
      </c>
      <c r="L527" s="367" t="str">
        <f aca="false">'OF - Ginecologia e Ostetricia'!M69</f>
        <v>II</v>
      </c>
      <c r="M527" s="367" t="str">
        <f aca="false">'OF - Ginecologia e Ostetricia'!N69</f>
        <v>DSC</v>
      </c>
      <c r="N527" s="367" t="str">
        <f aca="false">'OF - Ginecologia e Ostetricia'!O69</f>
        <v>DSC</v>
      </c>
    </row>
    <row r="528" customFormat="false" ht="13.8" hidden="false" customHeight="false" outlineLevel="0" collapsed="false">
      <c r="A528" s="464" t="str">
        <f aca="false">'OF - Ginecologia e Ostetricia'!B72</f>
        <v>GINECOLOGIA E OSTETRICIA</v>
      </c>
      <c r="B528" s="367" t="str">
        <f aca="false">'OF - Ginecologia e Ostetricia'!C72</f>
        <v>V</v>
      </c>
      <c r="C528" s="464" t="str">
        <f aca="false">'OF - Ginecologia e Ostetricia'!D72</f>
        <v>Chirurgia Vaginale Uroginecologica</v>
      </c>
      <c r="D528" s="367" t="str">
        <f aca="false">'OF - Ginecologia e Ostetricia'!E72</f>
        <v>MED/40</v>
      </c>
      <c r="E528" s="464" t="str">
        <f aca="false">'OF - Ginecologia e Ostetricia'!F72</f>
        <v>Discipline Specifiche per la Tipologia</v>
      </c>
      <c r="F528" s="367" t="str">
        <f aca="false">'OF - Ginecologia e Ostetricia'!G72</f>
        <v>B</v>
      </c>
      <c r="G528" s="367" t="n">
        <f aca="false">'OF - Ginecologia e Ostetricia'!H72</f>
        <v>16</v>
      </c>
      <c r="H528" s="367" t="n">
        <f aca="false">'OF - Ginecologia e Ostetricia'!I72</f>
        <v>2</v>
      </c>
      <c r="I528" s="367" t="n">
        <f aca="false">'OF - Ginecologia e Ostetricia'!J72</f>
        <v>0</v>
      </c>
      <c r="J528" s="367" t="n">
        <f aca="false">'OF - Ginecologia e Ostetricia'!K72</f>
        <v>2</v>
      </c>
      <c r="K528" s="464" t="str">
        <f aca="false">'OF - Ginecologia e Ostetricia'!L72</f>
        <v>Angioni Stefano</v>
      </c>
      <c r="L528" s="367" t="str">
        <f aca="false">'OF - Ginecologia e Ostetricia'!M72</f>
        <v>I</v>
      </c>
      <c r="M528" s="367" t="str">
        <f aca="false">'OF - Ginecologia e Ostetricia'!N72</f>
        <v>DSC</v>
      </c>
      <c r="N528" s="367" t="str">
        <f aca="false">'OF - Ginecologia e Ostetricia'!O72</f>
        <v>DSC</v>
      </c>
    </row>
    <row r="529" customFormat="false" ht="13.8" hidden="false" customHeight="false" outlineLevel="0" collapsed="false">
      <c r="A529" s="464" t="str">
        <f aca="false">'OF - Ginecologia e Ostetricia'!B70</f>
        <v>GINECOLOGIA E OSTETRICIA</v>
      </c>
      <c r="B529" s="367" t="str">
        <f aca="false">'OF - Ginecologia e Ostetricia'!C70</f>
        <v>V</v>
      </c>
      <c r="C529" s="464" t="str">
        <f aca="false">'OF - Ginecologia e Ostetricia'!D70</f>
        <v>Diagnosi prenatale invasiva</v>
      </c>
      <c r="D529" s="367" t="str">
        <f aca="false">'OF - Ginecologia e Ostetricia'!E70</f>
        <v>MED/40</v>
      </c>
      <c r="E529" s="464" t="str">
        <f aca="false">'OF - Ginecologia e Ostetricia'!F70</f>
        <v>Discipline Specifiche per la Tipologia</v>
      </c>
      <c r="F529" s="367" t="str">
        <f aca="false">'OF - Ginecologia e Ostetricia'!G70</f>
        <v>B</v>
      </c>
      <c r="G529" s="367" t="n">
        <f aca="false">'OF - Ginecologia e Ostetricia'!H70</f>
        <v>8</v>
      </c>
      <c r="H529" s="367" t="n">
        <f aca="false">'OF - Ginecologia e Ostetricia'!I70</f>
        <v>1</v>
      </c>
      <c r="I529" s="367" t="n">
        <f aca="false">'OF - Ginecologia e Ostetricia'!J70</f>
        <v>0</v>
      </c>
      <c r="J529" s="367" t="n">
        <f aca="false">'OF - Ginecologia e Ostetricia'!K70</f>
        <v>1</v>
      </c>
      <c r="K529" s="464" t="str">
        <f aca="false">'OF - Ginecologia e Ostetricia'!L70</f>
        <v>Guerriero Stefano</v>
      </c>
      <c r="L529" s="367" t="str">
        <f aca="false">'OF - Ginecologia e Ostetricia'!M70</f>
        <v>I</v>
      </c>
      <c r="M529" s="367" t="str">
        <f aca="false">'OF - Ginecologia e Ostetricia'!N70</f>
        <v>DSC</v>
      </c>
      <c r="N529" s="367" t="str">
        <f aca="false">'OF - Ginecologia e Ostetricia'!O70</f>
        <v>DSC</v>
      </c>
    </row>
    <row r="530" customFormat="false" ht="13.8" hidden="false" customHeight="false" outlineLevel="0" collapsed="false">
      <c r="A530" s="464" t="str">
        <f aca="false">'OF - Ginecologia e Ostetricia'!B63</f>
        <v>GINECOLOGIA E OSTETRICIA</v>
      </c>
      <c r="B530" s="367" t="str">
        <f aca="false">'OF - Ginecologia e Ostetricia'!C63</f>
        <v>V</v>
      </c>
      <c r="C530" s="464" t="str">
        <f aca="false">'OF - Ginecologia e Ostetricia'!D63</f>
        <v>Ginecologia ed Ostetricia</v>
      </c>
      <c r="D530" s="367" t="str">
        <f aca="false">'OF - Ginecologia e Ostetricia'!E63</f>
        <v>MED/40</v>
      </c>
      <c r="E530" s="464" t="str">
        <f aca="false">'OF - Ginecologia e Ostetricia'!F63</f>
        <v>Discipline Specifiche per la Tipologia</v>
      </c>
      <c r="F530" s="367" t="str">
        <f aca="false">'OF - Ginecologia e Ostetricia'!G63</f>
        <v>B</v>
      </c>
      <c r="G530" s="367" t="n">
        <f aca="false">'OF - Ginecologia e Ostetricia'!H63</f>
        <v>0</v>
      </c>
      <c r="H530" s="367" t="n">
        <f aca="false">'OF - Ginecologia e Ostetricia'!I63</f>
        <v>0</v>
      </c>
      <c r="I530" s="367" t="n">
        <f aca="false">'OF - Ginecologia e Ostetricia'!J63</f>
        <v>30</v>
      </c>
      <c r="J530" s="367" t="n">
        <f aca="false">'OF - Ginecologia e Ostetricia'!K63</f>
        <v>30</v>
      </c>
      <c r="K530" s="464" t="str">
        <f aca="false">'OF - Ginecologia e Ostetricia'!L63</f>
        <v>Tutor AOU-CA</v>
      </c>
      <c r="L530" s="367" t="str">
        <f aca="false">'OF - Ginecologia e Ostetricia'!M63</f>
        <v>SSN</v>
      </c>
      <c r="M530" s="367" t="str">
        <f aca="false">'OF - Ginecologia e Ostetricia'!N63</f>
        <v>AOU-CA</v>
      </c>
      <c r="N530" s="367" t="str">
        <f aca="false">'OF - Ginecologia e Ostetricia'!O63</f>
        <v>DSC</v>
      </c>
    </row>
    <row r="531" customFormat="false" ht="13.8" hidden="false" customHeight="false" outlineLevel="0" collapsed="false">
      <c r="A531" s="464" t="str">
        <f aca="false">'OF - Ginecologia e Ostetricia'!B67</f>
        <v>GINECOLOGIA E OSTETRICIA</v>
      </c>
      <c r="B531" s="367" t="str">
        <f aca="false">'OF - Ginecologia e Ostetricia'!C67</f>
        <v>V</v>
      </c>
      <c r="C531" s="464" t="str">
        <f aca="false">'OF - Ginecologia e Ostetricia'!D67</f>
        <v>Isteroscopia nella infertilità</v>
      </c>
      <c r="D531" s="367" t="str">
        <f aca="false">'OF - Ginecologia e Ostetricia'!E67</f>
        <v>MED/40</v>
      </c>
      <c r="E531" s="464" t="str">
        <f aca="false">'OF - Ginecologia e Ostetricia'!F67</f>
        <v>Discipline Specifiche per la Tipologia</v>
      </c>
      <c r="F531" s="367" t="str">
        <f aca="false">'OF - Ginecologia e Ostetricia'!G67</f>
        <v>B</v>
      </c>
      <c r="G531" s="367" t="n">
        <f aca="false">'OF - Ginecologia e Ostetricia'!H67</f>
        <v>8</v>
      </c>
      <c r="H531" s="367" t="n">
        <f aca="false">'OF - Ginecologia e Ostetricia'!I67</f>
        <v>1</v>
      </c>
      <c r="I531" s="367" t="n">
        <f aca="false">'OF - Ginecologia e Ostetricia'!J67</f>
        <v>0</v>
      </c>
      <c r="J531" s="367" t="n">
        <f aca="false">'OF - Ginecologia e Ostetricia'!K67</f>
        <v>1</v>
      </c>
      <c r="K531" s="464" t="str">
        <f aca="false">'OF - Ginecologia e Ostetricia'!L67</f>
        <v>Guerriero Stefano</v>
      </c>
      <c r="L531" s="367" t="str">
        <f aca="false">'OF - Ginecologia e Ostetricia'!M67</f>
        <v>I</v>
      </c>
      <c r="M531" s="367" t="str">
        <f aca="false">'OF - Ginecologia e Ostetricia'!N67</f>
        <v>DSC</v>
      </c>
      <c r="N531" s="367" t="str">
        <f aca="false">'OF - Ginecologia e Ostetricia'!O67</f>
        <v>DSC</v>
      </c>
    </row>
    <row r="532" customFormat="false" ht="13.8" hidden="false" customHeight="false" outlineLevel="0" collapsed="false">
      <c r="A532" s="464" t="str">
        <f aca="false">'OF - Ginecologia e Ostetricia'!B71</f>
        <v>GINECOLOGIA E OSTETRICIA</v>
      </c>
      <c r="B532" s="367" t="str">
        <f aca="false">'OF - Ginecologia e Ostetricia'!C71</f>
        <v>V</v>
      </c>
      <c r="C532" s="464" t="str">
        <f aca="false">'OF - Ginecologia e Ostetricia'!D71</f>
        <v>Medicina prenatale</v>
      </c>
      <c r="D532" s="367" t="str">
        <f aca="false">'OF - Ginecologia e Ostetricia'!E71</f>
        <v>MED/40</v>
      </c>
      <c r="E532" s="464" t="str">
        <f aca="false">'OF - Ginecologia e Ostetricia'!F71</f>
        <v>Discipline Specifiche per la Tipologia</v>
      </c>
      <c r="F532" s="367" t="str">
        <f aca="false">'OF - Ginecologia e Ostetricia'!G71</f>
        <v>B</v>
      </c>
      <c r="G532" s="367" t="n">
        <f aca="false">'OF - Ginecologia e Ostetricia'!H71</f>
        <v>16</v>
      </c>
      <c r="H532" s="367" t="n">
        <f aca="false">'OF - Ginecologia e Ostetricia'!I71</f>
        <v>2</v>
      </c>
      <c r="I532" s="367" t="n">
        <f aca="false">'OF - Ginecologia e Ostetricia'!J71</f>
        <v>0</v>
      </c>
      <c r="J532" s="367" t="n">
        <f aca="false">'OF - Ginecologia e Ostetricia'!K71</f>
        <v>2</v>
      </c>
      <c r="K532" s="464" t="str">
        <f aca="false">'OF - Ginecologia e Ostetricia'!L71</f>
        <v>Fulghesu Anna Maria</v>
      </c>
      <c r="L532" s="367" t="str">
        <f aca="false">'OF - Ginecologia e Ostetricia'!M71</f>
        <v>II</v>
      </c>
      <c r="M532" s="367" t="str">
        <f aca="false">'OF - Ginecologia e Ostetricia'!N71</f>
        <v>DSC</v>
      </c>
      <c r="N532" s="367" t="str">
        <f aca="false">'OF - Ginecologia e Ostetricia'!O71</f>
        <v>DSC</v>
      </c>
    </row>
    <row r="533" customFormat="false" ht="13.8" hidden="false" customHeight="false" outlineLevel="0" collapsed="false">
      <c r="A533" s="464" t="str">
        <f aca="false">'OF - Ginecologia e Ostetricia'!B66</f>
        <v>GINECOLOGIA E OSTETRICIA</v>
      </c>
      <c r="B533" s="367" t="str">
        <f aca="false">'OF - Ginecologia e Ostetricia'!C66</f>
        <v>V</v>
      </c>
      <c r="C533" s="464" t="str">
        <f aca="false">'OF - Ginecologia e Ostetricia'!D66</f>
        <v>Patologia mammaria</v>
      </c>
      <c r="D533" s="367" t="str">
        <f aca="false">'OF - Ginecologia e Ostetricia'!E66</f>
        <v>MED/40</v>
      </c>
      <c r="E533" s="464" t="str">
        <f aca="false">'OF - Ginecologia e Ostetricia'!F66</f>
        <v>Discipline Specifiche per la Tipologia</v>
      </c>
      <c r="F533" s="367" t="str">
        <f aca="false">'OF - Ginecologia e Ostetricia'!G66</f>
        <v>B</v>
      </c>
      <c r="G533" s="367" t="n">
        <f aca="false">'OF - Ginecologia e Ostetricia'!H66</f>
        <v>8</v>
      </c>
      <c r="H533" s="367" t="n">
        <f aca="false">'OF - Ginecologia e Ostetricia'!I66</f>
        <v>1</v>
      </c>
      <c r="I533" s="367" t="n">
        <f aca="false">'OF - Ginecologia e Ostetricia'!J66</f>
        <v>0</v>
      </c>
      <c r="J533" s="367" t="n">
        <f aca="false">'OF - Ginecologia e Ostetricia'!K66</f>
        <v>1</v>
      </c>
      <c r="K533" s="464" t="str">
        <f aca="false">'OF - Ginecologia e Ostetricia'!L66</f>
        <v>Mais Valerio</v>
      </c>
      <c r="L533" s="367" t="str">
        <f aca="false">'OF - Ginecologia e Ostetricia'!M66</f>
        <v>II</v>
      </c>
      <c r="M533" s="367" t="str">
        <f aca="false">'OF - Ginecologia e Ostetricia'!N66</f>
        <v>DSC</v>
      </c>
      <c r="N533" s="367" t="str">
        <f aca="false">'OF - Ginecologia e Ostetricia'!O66</f>
        <v>DSC</v>
      </c>
    </row>
    <row r="534" customFormat="false" ht="13.8" hidden="false" customHeight="false" outlineLevel="0" collapsed="false">
      <c r="A534" s="464" t="str">
        <f aca="false">'OF - Ginecologia e Ostetricia'!B65</f>
        <v>GINECOLOGIA E OSTETRICIA</v>
      </c>
      <c r="B534" s="367" t="str">
        <f aca="false">'OF - Ginecologia e Ostetricia'!C65</f>
        <v>V</v>
      </c>
      <c r="C534" s="464" t="str">
        <f aca="false">'OF - Ginecologia e Ostetricia'!D65</f>
        <v>Tecniche di fecondazione assistita</v>
      </c>
      <c r="D534" s="367" t="str">
        <f aca="false">'OF - Ginecologia e Ostetricia'!E65</f>
        <v>MED/40</v>
      </c>
      <c r="E534" s="464" t="str">
        <f aca="false">'OF - Ginecologia e Ostetricia'!F65</f>
        <v>Discipline Specifiche per la Tipologia</v>
      </c>
      <c r="F534" s="367" t="str">
        <f aca="false">'OF - Ginecologia e Ostetricia'!G65</f>
        <v>B</v>
      </c>
      <c r="G534" s="367" t="n">
        <f aca="false">'OF - Ginecologia e Ostetricia'!H65</f>
        <v>8</v>
      </c>
      <c r="H534" s="367" t="n">
        <f aca="false">'OF - Ginecologia e Ostetricia'!I65</f>
        <v>1</v>
      </c>
      <c r="I534" s="367" t="n">
        <f aca="false">'OF - Ginecologia e Ostetricia'!J65</f>
        <v>0</v>
      </c>
      <c r="J534" s="367" t="n">
        <f aca="false">'OF - Ginecologia e Ostetricia'!K65</f>
        <v>1</v>
      </c>
      <c r="K534" s="464" t="str">
        <f aca="false">'OF - Ginecologia e Ostetricia'!L65</f>
        <v>Guerriero Stefano</v>
      </c>
      <c r="L534" s="367" t="str">
        <f aca="false">'OF - Ginecologia e Ostetricia'!M65</f>
        <v>I</v>
      </c>
      <c r="M534" s="367" t="str">
        <f aca="false">'OF - Ginecologia e Ostetricia'!N65</f>
        <v>DSC</v>
      </c>
      <c r="N534" s="367" t="str">
        <f aca="false">'OF - Ginecologia e Ostetricia'!O65</f>
        <v>DSC</v>
      </c>
    </row>
    <row r="535" customFormat="false" ht="13.8" hidden="false" customHeight="false" outlineLevel="0" collapsed="false">
      <c r="A535" s="464" t="str">
        <f aca="false">'OF - Ginecologia e Ostetricia'!B64</f>
        <v>GINECOLOGIA E OSTETRICIA</v>
      </c>
      <c r="B535" s="367" t="str">
        <f aca="false">'OF - Ginecologia e Ostetricia'!C64</f>
        <v>V</v>
      </c>
      <c r="C535" s="464" t="str">
        <f aca="false">'OF - Ginecologia e Ostetricia'!D64</f>
        <v>Terapia della sterilità ed infertilità</v>
      </c>
      <c r="D535" s="367" t="str">
        <f aca="false">'OF - Ginecologia e Ostetricia'!E64</f>
        <v>MED/40</v>
      </c>
      <c r="E535" s="464" t="str">
        <f aca="false">'OF - Ginecologia e Ostetricia'!F64</f>
        <v>Discipline Specifiche per la Tipologia</v>
      </c>
      <c r="F535" s="367" t="str">
        <f aca="false">'OF - Ginecologia e Ostetricia'!G64</f>
        <v>B</v>
      </c>
      <c r="G535" s="367" t="n">
        <f aca="false">'OF - Ginecologia e Ostetricia'!H64</f>
        <v>16</v>
      </c>
      <c r="H535" s="367" t="n">
        <f aca="false">'OF - Ginecologia e Ostetricia'!I64</f>
        <v>2</v>
      </c>
      <c r="I535" s="367" t="n">
        <f aca="false">'OF - Ginecologia e Ostetricia'!J64</f>
        <v>0</v>
      </c>
      <c r="J535" s="367" t="n">
        <f aca="false">'OF - Ginecologia e Ostetricia'!K64</f>
        <v>2</v>
      </c>
      <c r="K535" s="464" t="str">
        <f aca="false">'OF - Ginecologia e Ostetricia'!L64</f>
        <v>Guerriero Stefano</v>
      </c>
      <c r="L535" s="367" t="str">
        <f aca="false">'OF - Ginecologia e Ostetricia'!M64</f>
        <v>I</v>
      </c>
      <c r="M535" s="367" t="str">
        <f aca="false">'OF - Ginecologia e Ostetricia'!N64</f>
        <v>DSC</v>
      </c>
      <c r="N535" s="367" t="str">
        <f aca="false">'OF - Ginecologia e Ostetricia'!O64</f>
        <v>DSC</v>
      </c>
    </row>
    <row r="536" customFormat="false" ht="13.8" hidden="false" customHeight="false" outlineLevel="0" collapsed="false">
      <c r="A536" s="464" t="str">
        <f aca="false">'OF - Ginecologia e Ostetricia'!B68</f>
        <v>GINECOLOGIA E OSTETRICIA</v>
      </c>
      <c r="B536" s="367" t="str">
        <f aca="false">'OF - Ginecologia e Ostetricia'!C68</f>
        <v>V</v>
      </c>
      <c r="C536" s="464" t="str">
        <f aca="false">'OF - Ginecologia e Ostetricia'!D68</f>
        <v>Terapie integrate in oncologia ginecologica</v>
      </c>
      <c r="D536" s="367" t="str">
        <f aca="false">'OF - Ginecologia e Ostetricia'!E68</f>
        <v>MED/40</v>
      </c>
      <c r="E536" s="464" t="str">
        <f aca="false">'OF - Ginecologia e Ostetricia'!F68</f>
        <v>Discipline Specifiche per la Tipologia</v>
      </c>
      <c r="F536" s="367" t="str">
        <f aca="false">'OF - Ginecologia e Ostetricia'!G68</f>
        <v>B</v>
      </c>
      <c r="G536" s="367" t="n">
        <f aca="false">'OF - Ginecologia e Ostetricia'!H68</f>
        <v>8</v>
      </c>
      <c r="H536" s="367" t="n">
        <f aca="false">'OF - Ginecologia e Ostetricia'!I68</f>
        <v>1</v>
      </c>
      <c r="I536" s="367" t="n">
        <f aca="false">'OF - Ginecologia e Ostetricia'!J68</f>
        <v>0</v>
      </c>
      <c r="J536" s="367" t="n">
        <f aca="false">'OF - Ginecologia e Ostetricia'!K68</f>
        <v>1</v>
      </c>
      <c r="K536" s="464" t="str">
        <f aca="false">'OF - Ginecologia e Ostetricia'!L68</f>
        <v>Mais Valerio</v>
      </c>
      <c r="L536" s="367" t="str">
        <f aca="false">'OF - Ginecologia e Ostetricia'!M68</f>
        <v>II</v>
      </c>
      <c r="M536" s="367" t="str">
        <f aca="false">'OF - Ginecologia e Ostetricia'!N68</f>
        <v>DSC</v>
      </c>
      <c r="N536" s="367" t="str">
        <f aca="false">'OF - Ginecologia e Ostetricia'!O68</f>
        <v>DSC</v>
      </c>
    </row>
    <row r="537" customFormat="false" ht="13.8" hidden="false" customHeight="false" outlineLevel="0" collapsed="false">
      <c r="A537" s="466" t="str">
        <f aca="false">'OF - Ginecologia e Ostetricia'!B73</f>
        <v>GINECOLOGIA E OSTETRICIA</v>
      </c>
      <c r="B537" s="467" t="str">
        <f aca="false">'OF - Ginecologia e Ostetricia'!C73</f>
        <v>V</v>
      </c>
      <c r="C537" s="466" t="str">
        <f aca="false">'OF - Ginecologia e Ostetricia'!D73</f>
        <v>TESI DI DIPLOMA</v>
      </c>
      <c r="D537" s="467" t="str">
        <f aca="false">'OF - Ginecologia e Ostetricia'!E73</f>
        <v>INT</v>
      </c>
      <c r="E537" s="466" t="str">
        <f aca="false">'OF - Ginecologia e Ostetricia'!F73</f>
        <v>PROVA FINALE</v>
      </c>
      <c r="F537" s="467" t="str">
        <f aca="false">'OF - Ginecologia e Ostetricia'!G73</f>
        <v>E</v>
      </c>
      <c r="G537" s="467" t="n">
        <f aca="false">'OF - Ginecologia e Ostetricia'!H73</f>
        <v>40</v>
      </c>
      <c r="H537" s="467" t="n">
        <f aca="false">'OF - Ginecologia e Ostetricia'!I73</f>
        <v>5</v>
      </c>
      <c r="I537" s="467" t="n">
        <f aca="false">'OF - Ginecologia e Ostetricia'!J73</f>
        <v>10</v>
      </c>
      <c r="J537" s="467" t="n">
        <f aca="false">'OF - Ginecologia e Ostetricia'!K73</f>
        <v>15</v>
      </c>
      <c r="K537" s="466" t="str">
        <f aca="false">'OF - Ginecologia e Ostetricia'!L73</f>
        <v>COMMISSIONE DI DIPLOMA</v>
      </c>
      <c r="L537" s="467" t="str">
        <f aca="false">'OF - Ginecologia e Ostetricia'!M73</f>
        <v>N/A</v>
      </c>
      <c r="M537" s="467" t="str">
        <f aca="false">'OF - Ginecologia e Ostetricia'!N73</f>
        <v>N/A</v>
      </c>
      <c r="N537" s="467" t="s">
        <v>142</v>
      </c>
    </row>
    <row r="538" customFormat="false" ht="13.8" hidden="false" customHeight="false" outlineLevel="0" collapsed="false">
      <c r="A538" s="464" t="str">
        <f aca="false">'OF - Igiene'!B22</f>
        <v>IGIENE E MEDICINA PREVENTIVA</v>
      </c>
      <c r="B538" s="367" t="str">
        <f aca="false">'OF - Igiene'!C22</f>
        <v>I</v>
      </c>
      <c r="C538" s="464" t="str">
        <f aca="false">'OF - Igiene'!D22</f>
        <v>Epidemiologia</v>
      </c>
      <c r="D538" s="367" t="str">
        <f aca="false">'OF - Igiene'!E22</f>
        <v>MED/42</v>
      </c>
      <c r="E538" s="464" t="str">
        <f aca="false">'OF - Igiene'!F22</f>
        <v>Discipline Specifiche per la Tipologia</v>
      </c>
      <c r="F538" s="367" t="str">
        <f aca="false">'OF - Igiene'!G22</f>
        <v>B</v>
      </c>
      <c r="G538" s="367" t="n">
        <f aca="false">'OF - Igiene'!H22</f>
        <v>40</v>
      </c>
      <c r="H538" s="367" t="n">
        <f aca="false">'OF - Igiene'!I22</f>
        <v>5</v>
      </c>
      <c r="I538" s="367" t="n">
        <f aca="false">'OF - Igiene'!J22</f>
        <v>0</v>
      </c>
      <c r="J538" s="367" t="n">
        <f aca="false">'OF - Igiene'!K22</f>
        <v>5</v>
      </c>
      <c r="K538" s="464" t="str">
        <f aca="false">'OF - Igiene'!L22</f>
        <v>Contu Paolo</v>
      </c>
      <c r="L538" s="367" t="str">
        <f aca="false">'OF - Igiene'!M22</f>
        <v>I</v>
      </c>
      <c r="M538" s="367" t="str">
        <f aca="false">'OF - Igiene'!N22</f>
        <v>DSMSP</v>
      </c>
      <c r="N538" s="367" t="str">
        <f aca="false">'OF - Igiene'!O22</f>
        <v>DSMSP</v>
      </c>
    </row>
    <row r="539" customFormat="false" ht="13.8" hidden="false" customHeight="false" outlineLevel="0" collapsed="false">
      <c r="A539" s="464" t="str">
        <f aca="false">'OF - Igiene'!B9</f>
        <v>IGIENE E MEDICINA PREVENTIVA</v>
      </c>
      <c r="B539" s="367" t="str">
        <f aca="false">'OF - Igiene'!C9</f>
        <v>I</v>
      </c>
      <c r="C539" s="464" t="str">
        <f aca="false">'OF - Igiene'!D9</f>
        <v>Ingegneria sanitaria</v>
      </c>
      <c r="D539" s="367" t="str">
        <f aca="false">'OF - Igiene'!E9</f>
        <v>ICAR/03</v>
      </c>
      <c r="E539" s="464" t="str">
        <f aca="false">'OF - Igiene'!F9</f>
        <v>Discipline Generali</v>
      </c>
      <c r="F539" s="367" t="str">
        <f aca="false">'OF - Igiene'!G9</f>
        <v>A</v>
      </c>
      <c r="G539" s="367" t="n">
        <f aca="false">'OF - Igiene'!H9</f>
        <v>8</v>
      </c>
      <c r="H539" s="367" t="n">
        <f aca="false">'OF - Igiene'!I9</f>
        <v>1</v>
      </c>
      <c r="I539" s="367" t="n">
        <f aca="false">'OF - Igiene'!J9</f>
        <v>0</v>
      </c>
      <c r="J539" s="367" t="n">
        <f aca="false">'OF - Igiene'!K9</f>
        <v>1</v>
      </c>
      <c r="K539" s="464" t="str">
        <f aca="false">'OF - Igiene'!L9</f>
        <v>Carucci Alessandra</v>
      </c>
      <c r="L539" s="367" t="str">
        <f aca="false">'OF - Igiene'!M9</f>
        <v>I</v>
      </c>
      <c r="M539" s="367" t="str">
        <f aca="false">'OF - Igiene'!N9</f>
        <v>DICAAR</v>
      </c>
      <c r="N539" s="367" t="str">
        <f aca="false">'OF - Igiene'!O9</f>
        <v>DICAAR</v>
      </c>
    </row>
    <row r="540" customFormat="false" ht="13.8" hidden="false" customHeight="false" outlineLevel="0" collapsed="false">
      <c r="A540" s="464" t="str">
        <f aca="false">'OF - Igiene'!B24</f>
        <v>IGIENE E MEDICINA PREVENTIVA</v>
      </c>
      <c r="B540" s="367" t="str">
        <f aca="false">'OF - Igiene'!C24</f>
        <v>I</v>
      </c>
      <c r="C540" s="464" t="str">
        <f aca="false">'OF - Igiene'!D24</f>
        <v>Lingua inglese</v>
      </c>
      <c r="D540" s="367" t="str">
        <f aca="false">'OF - Igiene'!E24</f>
        <v>INT</v>
      </c>
      <c r="E540" s="464" t="str">
        <f aca="false">'OF - Igiene'!F24</f>
        <v>Abilità Linguistiche</v>
      </c>
      <c r="F540" s="367" t="str">
        <f aca="false">'OF - Igiene'!G24</f>
        <v>F</v>
      </c>
      <c r="G540" s="367" t="n">
        <f aca="false">'OF - Igiene'!H24</f>
        <v>24</v>
      </c>
      <c r="H540" s="367" t="n">
        <f aca="false">'OF - Igiene'!I24</f>
        <v>3</v>
      </c>
      <c r="I540" s="367" t="n">
        <f aca="false">'OF - Igiene'!J24</f>
        <v>0</v>
      </c>
      <c r="J540" s="367" t="n">
        <f aca="false">'OF - Igiene'!K24</f>
        <v>3</v>
      </c>
      <c r="K540" s="464" t="str">
        <f aca="false">'OF - Igiene'!L24</f>
        <v>CLA</v>
      </c>
      <c r="L540" s="367" t="str">
        <f aca="false">'OF - Igiene'!M24</f>
        <v>N/A</v>
      </c>
      <c r="M540" s="367" t="str">
        <f aca="false">'OF - Igiene'!N24</f>
        <v>N/A</v>
      </c>
      <c r="N540" s="367" t="str">
        <f aca="false">'OF - Igiene'!O24</f>
        <v>N/A</v>
      </c>
    </row>
    <row r="541" customFormat="false" ht="13.8" hidden="false" customHeight="false" outlineLevel="0" collapsed="false">
      <c r="A541" s="464" t="str">
        <f aca="false">'OF - Igiene'!B21</f>
        <v>IGIENE E MEDICINA PREVENTIVA</v>
      </c>
      <c r="B541" s="367" t="str">
        <f aca="false">'OF - Igiene'!C21</f>
        <v>I</v>
      </c>
      <c r="C541" s="464" t="str">
        <f aca="false">'OF - Igiene'!D21</f>
        <v>Metodologia epidemiologica: metodi quantitativi e qualitativi</v>
      </c>
      <c r="D541" s="367" t="str">
        <f aca="false">'OF - Igiene'!E21</f>
        <v>MED/42</v>
      </c>
      <c r="E541" s="464" t="str">
        <f aca="false">'OF - Igiene'!F21</f>
        <v>Discipline Specifiche per la Tipologia</v>
      </c>
      <c r="F541" s="367" t="str">
        <f aca="false">'OF - Igiene'!G21</f>
        <v>B</v>
      </c>
      <c r="G541" s="367" t="n">
        <f aca="false">'OF - Igiene'!H21</f>
        <v>48</v>
      </c>
      <c r="H541" s="367" t="n">
        <f aca="false">'OF - Igiene'!I21</f>
        <v>6</v>
      </c>
      <c r="I541" s="367" t="n">
        <f aca="false">'OF - Igiene'!J21</f>
        <v>0</v>
      </c>
      <c r="J541" s="367" t="n">
        <f aca="false">'OF - Igiene'!K21</f>
        <v>6</v>
      </c>
      <c r="K541" s="464" t="str">
        <f aca="false">'OF - Igiene'!L21</f>
        <v>Sardu Claudia</v>
      </c>
      <c r="L541" s="367" t="str">
        <f aca="false">'OF - Igiene'!M21</f>
        <v>II</v>
      </c>
      <c r="M541" s="367" t="str">
        <f aca="false">'OF - Igiene'!N21</f>
        <v>DSMSP</v>
      </c>
      <c r="N541" s="367" t="str">
        <f aca="false">'OF - Igiene'!O21</f>
        <v>DSMSP</v>
      </c>
    </row>
    <row r="542" customFormat="false" ht="13.8" hidden="false" customHeight="false" outlineLevel="0" collapsed="false">
      <c r="A542" s="464" t="str">
        <f aca="false">'OF - Igiene'!B8</f>
        <v>IGIENE E MEDICINA PREVENTIVA</v>
      </c>
      <c r="B542" s="367" t="str">
        <f aca="false">'OF - Igiene'!C8</f>
        <v>I</v>
      </c>
      <c r="C542" s="464" t="str">
        <f aca="false">'OF - Igiene'!D8</f>
        <v>Microbiologia clinica</v>
      </c>
      <c r="D542" s="367" t="str">
        <f aca="false">'OF - Igiene'!E8</f>
        <v>MED/07</v>
      </c>
      <c r="E542" s="464" t="str">
        <f aca="false">'OF - Igiene'!F8</f>
        <v>Discipline Generali</v>
      </c>
      <c r="F542" s="367" t="str">
        <f aca="false">'OF - Igiene'!G8</f>
        <v>A</v>
      </c>
      <c r="G542" s="367" t="n">
        <f aca="false">'OF - Igiene'!H8</f>
        <v>8</v>
      </c>
      <c r="H542" s="367" t="n">
        <f aca="false">'OF - Igiene'!I8</f>
        <v>1</v>
      </c>
      <c r="I542" s="367" t="n">
        <f aca="false">'OF - Igiene'!J8</f>
        <v>0</v>
      </c>
      <c r="J542" s="367" t="n">
        <f aca="false">'OF - Igiene'!K8</f>
        <v>1</v>
      </c>
      <c r="K542" s="464" t="str">
        <f aca="false">'OF - Igiene'!L8</f>
        <v>Serra Corrado</v>
      </c>
      <c r="L542" s="367" t="str">
        <f aca="false">'OF - Igiene'!M8</f>
        <v>R</v>
      </c>
      <c r="M542" s="367" t="str">
        <f aca="false">'OF - Igiene'!N8</f>
        <v>DSMSP</v>
      </c>
      <c r="N542" s="367" t="str">
        <f aca="false">'OF - Igiene'!O8</f>
        <v>DSB</v>
      </c>
    </row>
    <row r="543" customFormat="false" ht="13.8" hidden="false" customHeight="false" outlineLevel="0" collapsed="false">
      <c r="A543" s="464" t="str">
        <f aca="false">'OF - Igiene'!B5</f>
        <v>IGIENE E MEDICINA PREVENTIVA</v>
      </c>
      <c r="B543" s="367" t="str">
        <f aca="false">'OF - Igiene'!C5</f>
        <v>I</v>
      </c>
      <c r="C543" s="464" t="str">
        <f aca="false">'OF - Igiene'!D5</f>
        <v>Patologia clinica</v>
      </c>
      <c r="D543" s="367" t="str">
        <f aca="false">'OF - Igiene'!E5</f>
        <v>MED/05</v>
      </c>
      <c r="E543" s="464" t="str">
        <f aca="false">'OF - Igiene'!F5</f>
        <v>Discipline Generali</v>
      </c>
      <c r="F543" s="367" t="str">
        <f aca="false">'OF - Igiene'!G5</f>
        <v>A</v>
      </c>
      <c r="G543" s="367" t="n">
        <f aca="false">'OF - Igiene'!H5</f>
        <v>8</v>
      </c>
      <c r="H543" s="367" t="n">
        <f aca="false">'OF - Igiene'!I5</f>
        <v>1</v>
      </c>
      <c r="I543" s="367" t="n">
        <f aca="false">'OF - Igiene'!J5</f>
        <v>0</v>
      </c>
      <c r="J543" s="367" t="n">
        <f aca="false">'OF - Igiene'!K5</f>
        <v>1</v>
      </c>
      <c r="K543" s="464" t="str">
        <f aca="false">'OF - Igiene'!L5</f>
        <v>Atzori Luigi</v>
      </c>
      <c r="L543" s="367" t="str">
        <f aca="false">'OF - Igiene'!M5</f>
        <v>I</v>
      </c>
      <c r="M543" s="367" t="str">
        <f aca="false">'OF - Igiene'!N5</f>
        <v>DSB</v>
      </c>
      <c r="N543" s="367" t="str">
        <f aca="false">'OF - Igiene'!O5</f>
        <v>DSB</v>
      </c>
    </row>
    <row r="544" customFormat="false" ht="13.8" hidden="false" customHeight="false" outlineLevel="0" collapsed="false">
      <c r="A544" s="464" t="str">
        <f aca="false">'OF - Igiene'!B23</f>
        <v>IGIENE E MEDICINA PREVENTIVA</v>
      </c>
      <c r="B544" s="367" t="str">
        <f aca="false">'OF - Igiene'!C23</f>
        <v>I</v>
      </c>
      <c r="C544" s="464" t="str">
        <f aca="false">'OF - Igiene'!D23</f>
        <v>Prevenzione e tutela ambientale: prevenzione dei rischi ambientali e tecniche analitiche</v>
      </c>
      <c r="D544" s="367" t="str">
        <f aca="false">'OF - Igiene'!E23</f>
        <v>MED/42</v>
      </c>
      <c r="E544" s="464" t="str">
        <f aca="false">'OF - Igiene'!F23</f>
        <v>Discipline Specifiche per la Tipologia</v>
      </c>
      <c r="F544" s="367" t="str">
        <f aca="false">'OF - Igiene'!G23</f>
        <v>B</v>
      </c>
      <c r="G544" s="367" t="n">
        <f aca="false">'OF - Igiene'!H23</f>
        <v>32</v>
      </c>
      <c r="H544" s="367" t="n">
        <f aca="false">'OF - Igiene'!I23</f>
        <v>4</v>
      </c>
      <c r="I544" s="367" t="n">
        <f aca="false">'OF - Igiene'!J23</f>
        <v>0</v>
      </c>
      <c r="J544" s="367" t="n">
        <f aca="false">'OF - Igiene'!K23</f>
        <v>4</v>
      </c>
      <c r="K544" s="464" t="str">
        <f aca="false">'OF - Igiene'!L23</f>
        <v>Schintu Marco</v>
      </c>
      <c r="L544" s="367" t="str">
        <f aca="false">'OF - Igiene'!M23</f>
        <v>II</v>
      </c>
      <c r="M544" s="367" t="str">
        <f aca="false">'OF - Igiene'!N23</f>
        <v>DSMSP</v>
      </c>
      <c r="N544" s="367" t="str">
        <f aca="false">'OF - Igiene'!O23</f>
        <v>DSMSP</v>
      </c>
    </row>
    <row r="545" customFormat="false" ht="13.8" hidden="false" customHeight="false" outlineLevel="0" collapsed="false">
      <c r="A545" s="464" t="str">
        <f aca="false">'OF - Igiene'!B14</f>
        <v>IGIENE E MEDICINA PREVENTIVA</v>
      </c>
      <c r="B545" s="367" t="str">
        <f aca="false">'OF - Igiene'!C14</f>
        <v>I</v>
      </c>
      <c r="C545" s="464" t="str">
        <f aca="false">'OF - Igiene'!D14</f>
        <v>Promozione della salute</v>
      </c>
      <c r="D545" s="367" t="str">
        <f aca="false">'OF - Igiene'!E14</f>
        <v>MED/42</v>
      </c>
      <c r="E545" s="464" t="str">
        <f aca="false">'OF - Igiene'!F14</f>
        <v>Discipline Specifiche per la Tipologia</v>
      </c>
      <c r="F545" s="367" t="str">
        <f aca="false">'OF - Igiene'!G14</f>
        <v>B</v>
      </c>
      <c r="G545" s="367" t="n">
        <f aca="false">'OF - Igiene'!H14</f>
        <v>32</v>
      </c>
      <c r="H545" s="367" t="n">
        <f aca="false">'OF - Igiene'!I14</f>
        <v>4</v>
      </c>
      <c r="I545" s="367" t="n">
        <f aca="false">'OF - Igiene'!J14</f>
        <v>0</v>
      </c>
      <c r="J545" s="367" t="n">
        <f aca="false">'OF - Igiene'!K14</f>
        <v>4</v>
      </c>
      <c r="K545" s="464" t="str">
        <f aca="false">'OF - Igiene'!L14</f>
        <v>Mereu  Alessandra</v>
      </c>
      <c r="L545" s="367" t="str">
        <f aca="false">'OF - Igiene'!M14</f>
        <v>II</v>
      </c>
      <c r="M545" s="367" t="str">
        <f aca="false">'OF - Igiene'!N14</f>
        <v>DSMSP</v>
      </c>
      <c r="N545" s="367" t="str">
        <f aca="false">'OF - Igiene'!O14</f>
        <v>DSMSP</v>
      </c>
    </row>
    <row r="546" customFormat="false" ht="13.8" hidden="false" customHeight="false" outlineLevel="0" collapsed="false">
      <c r="A546" s="464" t="str">
        <f aca="false">'OF - Igiene'!B6</f>
        <v>IGIENE E MEDICINA PREVENTIVA</v>
      </c>
      <c r="B546" s="367" t="str">
        <f aca="false">'OF - Igiene'!C6</f>
        <v>I</v>
      </c>
      <c r="C546" s="464" t="str">
        <f aca="false">'OF - Igiene'!D6</f>
        <v>Radioprotezione</v>
      </c>
      <c r="D546" s="367" t="str">
        <f aca="false">'OF - Igiene'!E6</f>
        <v>FIS/07</v>
      </c>
      <c r="E546" s="464" t="str">
        <f aca="false">'OF - Igiene'!F6</f>
        <v>Discipline Generali</v>
      </c>
      <c r="F546" s="367" t="str">
        <f aca="false">'OF - Igiene'!G6</f>
        <v>A</v>
      </c>
      <c r="G546" s="367" t="n">
        <f aca="false">'OF - Igiene'!H6</f>
        <v>8</v>
      </c>
      <c r="H546" s="367" t="n">
        <f aca="false">'OF - Igiene'!I6</f>
        <v>1</v>
      </c>
      <c r="I546" s="367" t="n">
        <f aca="false">'OF - Igiene'!J6</f>
        <v>0</v>
      </c>
      <c r="J546" s="367" t="n">
        <f aca="false">'OF - Igiene'!K6</f>
        <v>1</v>
      </c>
      <c r="K546" s="464" t="str">
        <f aca="false">'OF - Igiene'!L6</f>
        <v>Barberini Luigi</v>
      </c>
      <c r="L546" s="367" t="str">
        <f aca="false">'OF - Igiene'!M6</f>
        <v>T</v>
      </c>
      <c r="M546" s="367" t="str">
        <f aca="false">'OF - Igiene'!N6</f>
        <v>DSMSP</v>
      </c>
      <c r="N546" s="367" t="str">
        <f aca="false">'OF - Igiene'!O6</f>
        <v>DF</v>
      </c>
    </row>
    <row r="547" customFormat="false" ht="13.8" hidden="false" customHeight="false" outlineLevel="0" collapsed="false">
      <c r="A547" s="464" t="str">
        <f aca="false">'OF - Igiene'!B10</f>
        <v>IGIENE E MEDICINA PREVENTIVA</v>
      </c>
      <c r="B547" s="367" t="str">
        <f aca="false">'OF - Igiene'!C10</f>
        <v>I</v>
      </c>
      <c r="C547" s="464" t="str">
        <f aca="false">'OF - Igiene'!D10</f>
        <v>Sanità pubblica, igiene, epidemiologia e promozione della salute</v>
      </c>
      <c r="D547" s="367" t="str">
        <f aca="false">'OF - Igiene'!E10</f>
        <v>MED/42</v>
      </c>
      <c r="E547" s="464" t="str">
        <f aca="false">'OF - Igiene'!F10</f>
        <v>Tronco Comune</v>
      </c>
      <c r="F547" s="367" t="str">
        <f aca="false">'OF - Igiene'!G10</f>
        <v>B</v>
      </c>
      <c r="G547" s="367" t="n">
        <f aca="false">'OF - Igiene'!H10</f>
        <v>0</v>
      </c>
      <c r="H547" s="367" t="n">
        <f aca="false">'OF - Igiene'!I10</f>
        <v>0</v>
      </c>
      <c r="I547" s="367" t="n">
        <f aca="false">'OF - Igiene'!J10</f>
        <v>4</v>
      </c>
      <c r="J547" s="367" t="n">
        <f aca="false">'OF - Igiene'!K10</f>
        <v>4</v>
      </c>
      <c r="K547" s="464" t="str">
        <f aca="false">'OF - Igiene'!L10</f>
        <v>Contu Paolo</v>
      </c>
      <c r="L547" s="367" t="str">
        <f aca="false">'OF - Igiene'!M10</f>
        <v>I</v>
      </c>
      <c r="M547" s="367" t="str">
        <f aca="false">'OF - Igiene'!N10</f>
        <v>DSMSP</v>
      </c>
      <c r="N547" s="367" t="str">
        <f aca="false">'OF - Igiene'!O10</f>
        <v>DSMSP</v>
      </c>
    </row>
    <row r="548" customFormat="false" ht="13.8" hidden="false" customHeight="false" outlineLevel="0" collapsed="false">
      <c r="A548" s="464" t="str">
        <f aca="false">'OF - Igiene'!B13</f>
        <v>IGIENE E MEDICINA PREVENTIVA</v>
      </c>
      <c r="B548" s="367" t="str">
        <f aca="false">'OF - Igiene'!C13</f>
        <v>I</v>
      </c>
      <c r="C548" s="464" t="str">
        <f aca="false">'OF - Igiene'!D13</f>
        <v>Sanità pubblica, igiene, epidemiologia e promozione della salute</v>
      </c>
      <c r="D548" s="367" t="str">
        <f aca="false">'OF - Igiene'!E13</f>
        <v>MED/42</v>
      </c>
      <c r="E548" s="464" t="str">
        <f aca="false">'OF - Igiene'!F13</f>
        <v>Tronco Comune</v>
      </c>
      <c r="F548" s="367" t="str">
        <f aca="false">'OF - Igiene'!G13</f>
        <v>B</v>
      </c>
      <c r="G548" s="367" t="n">
        <f aca="false">'OF - Igiene'!H13</f>
        <v>0</v>
      </c>
      <c r="H548" s="367" t="n">
        <f aca="false">'OF - Igiene'!I13</f>
        <v>0</v>
      </c>
      <c r="I548" s="367" t="n">
        <f aca="false">'OF - Igiene'!J13</f>
        <v>2</v>
      </c>
      <c r="J548" s="367" t="n">
        <f aca="false">'OF - Igiene'!K13</f>
        <v>2</v>
      </c>
      <c r="K548" s="464" t="str">
        <f aca="false">'OF - Igiene'!L13</f>
        <v>Coroneo Valentina</v>
      </c>
      <c r="L548" s="367" t="str">
        <f aca="false">'OF - Igiene'!M13</f>
        <v>R</v>
      </c>
      <c r="M548" s="367" t="str">
        <f aca="false">'OF - Igiene'!N13</f>
        <v>DSMSP</v>
      </c>
      <c r="N548" s="367" t="str">
        <f aca="false">'OF - Igiene'!O13</f>
        <v>DSMSP</v>
      </c>
    </row>
    <row r="549" customFormat="false" ht="13.8" hidden="false" customHeight="false" outlineLevel="0" collapsed="false">
      <c r="A549" s="464" t="str">
        <f aca="false">'OF - Igiene'!B19</f>
        <v>IGIENE E MEDICINA PREVENTIVA</v>
      </c>
      <c r="B549" s="367" t="str">
        <f aca="false">'OF - Igiene'!C19</f>
        <v>I</v>
      </c>
      <c r="C549" s="464" t="str">
        <f aca="false">'OF - Igiene'!D19</f>
        <v>Sanità pubblica, igiene, epidemiologia e promozione della salute</v>
      </c>
      <c r="D549" s="367" t="str">
        <f aca="false">'OF - Igiene'!E19</f>
        <v>MED/42</v>
      </c>
      <c r="E549" s="464" t="str">
        <f aca="false">'OF - Igiene'!F19</f>
        <v>Discipline Specifiche per la Tipologia</v>
      </c>
      <c r="F549" s="367" t="str">
        <f aca="false">'OF - Igiene'!G19</f>
        <v>B</v>
      </c>
      <c r="G549" s="367" t="n">
        <f aca="false">'OF - Igiene'!H19</f>
        <v>0</v>
      </c>
      <c r="H549" s="367" t="n">
        <f aca="false">'OF - Igiene'!I19</f>
        <v>0</v>
      </c>
      <c r="I549" s="367" t="n">
        <f aca="false">'OF - Igiene'!J19</f>
        <v>4</v>
      </c>
      <c r="J549" s="367" t="n">
        <f aca="false">'OF - Igiene'!K19</f>
        <v>4</v>
      </c>
      <c r="K549" s="464" t="str">
        <f aca="false">'OF - Igiene'!L19</f>
        <v>Coroneo Valentina</v>
      </c>
      <c r="L549" s="367" t="str">
        <f aca="false">'OF - Igiene'!M19</f>
        <v>R</v>
      </c>
      <c r="M549" s="367" t="str">
        <f aca="false">'OF - Igiene'!N19</f>
        <v>DSMSP</v>
      </c>
      <c r="N549" s="367" t="str">
        <f aca="false">'OF - Igiene'!O19</f>
        <v>DSMSP</v>
      </c>
    </row>
    <row r="550" customFormat="false" ht="13.8" hidden="false" customHeight="false" outlineLevel="0" collapsed="false">
      <c r="A550" s="464" t="str">
        <f aca="false">'OF - Igiene'!B12</f>
        <v>IGIENE E MEDICINA PREVENTIVA</v>
      </c>
      <c r="B550" s="367" t="str">
        <f aca="false">'OF - Igiene'!C12</f>
        <v>I</v>
      </c>
      <c r="C550" s="464" t="str">
        <f aca="false">'OF - Igiene'!D12</f>
        <v>Sanità pubblica, igiene, epidemiologia e promozione della salute</v>
      </c>
      <c r="D550" s="367" t="str">
        <f aca="false">'OF - Igiene'!E12</f>
        <v>MED/42</v>
      </c>
      <c r="E550" s="464" t="str">
        <f aca="false">'OF - Igiene'!F12</f>
        <v>Tronco Comune</v>
      </c>
      <c r="F550" s="367" t="str">
        <f aca="false">'OF - Igiene'!G12</f>
        <v>B</v>
      </c>
      <c r="G550" s="367" t="n">
        <f aca="false">'OF - Igiene'!H12</f>
        <v>0</v>
      </c>
      <c r="H550" s="367" t="n">
        <f aca="false">'OF - Igiene'!I12</f>
        <v>0</v>
      </c>
      <c r="I550" s="367" t="n">
        <f aca="false">'OF - Igiene'!J12</f>
        <v>2</v>
      </c>
      <c r="J550" s="367" t="n">
        <f aca="false">'OF - Igiene'!K12</f>
        <v>2</v>
      </c>
      <c r="K550" s="464" t="str">
        <f aca="false">'OF - Igiene'!L12</f>
        <v>Cosentino Sofia</v>
      </c>
      <c r="L550" s="367" t="str">
        <f aca="false">'OF - Igiene'!M12</f>
        <v>I</v>
      </c>
      <c r="M550" s="367" t="str">
        <f aca="false">'OF - Igiene'!N12</f>
        <v>DSMSP</v>
      </c>
      <c r="N550" s="367" t="str">
        <f aca="false">'OF - Igiene'!O12</f>
        <v>DSMSP</v>
      </c>
    </row>
    <row r="551" customFormat="false" ht="13.8" hidden="false" customHeight="false" outlineLevel="0" collapsed="false">
      <c r="A551" s="464" t="str">
        <f aca="false">'OF - Igiene'!B18</f>
        <v>IGIENE E MEDICINA PREVENTIVA</v>
      </c>
      <c r="B551" s="367" t="str">
        <f aca="false">'OF - Igiene'!C18</f>
        <v>I</v>
      </c>
      <c r="C551" s="464" t="str">
        <f aca="false">'OF - Igiene'!D18</f>
        <v>Sanità pubblica, igiene, epidemiologia e promozione della salute</v>
      </c>
      <c r="D551" s="367" t="str">
        <f aca="false">'OF - Igiene'!E18</f>
        <v>MED/42</v>
      </c>
      <c r="E551" s="464" t="str">
        <f aca="false">'OF - Igiene'!F18</f>
        <v>Discipline Specifiche per la Tipologia</v>
      </c>
      <c r="F551" s="367" t="str">
        <f aca="false">'OF - Igiene'!G18</f>
        <v>B</v>
      </c>
      <c r="G551" s="367" t="n">
        <f aca="false">'OF - Igiene'!H18</f>
        <v>0</v>
      </c>
      <c r="H551" s="367" t="n">
        <f aca="false">'OF - Igiene'!I18</f>
        <v>0</v>
      </c>
      <c r="I551" s="367" t="n">
        <f aca="false">'OF - Igiene'!J18</f>
        <v>4</v>
      </c>
      <c r="J551" s="367" t="n">
        <f aca="false">'OF - Igiene'!K18</f>
        <v>4</v>
      </c>
      <c r="K551" s="464" t="str">
        <f aca="false">'OF - Igiene'!L18</f>
        <v>Cosentino Sofia</v>
      </c>
      <c r="L551" s="367" t="str">
        <f aca="false">'OF - Igiene'!M18</f>
        <v>I</v>
      </c>
      <c r="M551" s="367" t="str">
        <f aca="false">'OF - Igiene'!N18</f>
        <v>DSMSP</v>
      </c>
      <c r="N551" s="367" t="str">
        <f aca="false">'OF - Igiene'!O18</f>
        <v>DSMSP</v>
      </c>
    </row>
    <row r="552" customFormat="false" ht="13.8" hidden="false" customHeight="false" outlineLevel="0" collapsed="false">
      <c r="A552" s="464" t="str">
        <f aca="false">'OF - Igiene'!B15</f>
        <v>IGIENE E MEDICINA PREVENTIVA</v>
      </c>
      <c r="B552" s="367" t="str">
        <f aca="false">'OF - Igiene'!C15</f>
        <v>I</v>
      </c>
      <c r="C552" s="464" t="str">
        <f aca="false">'OF - Igiene'!D15</f>
        <v>Sanità pubblica, igiene, epidemiologia e promozione della salute</v>
      </c>
      <c r="D552" s="367" t="str">
        <f aca="false">'OF - Igiene'!E15</f>
        <v>MED/42</v>
      </c>
      <c r="E552" s="464" t="str">
        <f aca="false">'OF - Igiene'!F15</f>
        <v>Discipline Specifiche per la Tipologia</v>
      </c>
      <c r="F552" s="367" t="str">
        <f aca="false">'OF - Igiene'!G15</f>
        <v>B</v>
      </c>
      <c r="G552" s="367" t="n">
        <f aca="false">'OF - Igiene'!H15</f>
        <v>0</v>
      </c>
      <c r="H552" s="367" t="n">
        <f aca="false">'OF - Igiene'!I15</f>
        <v>0</v>
      </c>
      <c r="I552" s="367" t="n">
        <f aca="false">'OF - Igiene'!J15</f>
        <v>4</v>
      </c>
      <c r="J552" s="367" t="n">
        <f aca="false">'OF - Igiene'!K15</f>
        <v>4</v>
      </c>
      <c r="K552" s="464" t="str">
        <f aca="false">'OF - Igiene'!L15</f>
        <v>Mereu  Alessandra</v>
      </c>
      <c r="L552" s="367" t="str">
        <f aca="false">'OF - Igiene'!M15</f>
        <v>II</v>
      </c>
      <c r="M552" s="367" t="str">
        <f aca="false">'OF - Igiene'!N15</f>
        <v>DSMSP</v>
      </c>
      <c r="N552" s="367" t="str">
        <f aca="false">'OF - Igiene'!O15</f>
        <v>DSMSP</v>
      </c>
    </row>
    <row r="553" customFormat="false" ht="13.8" hidden="false" customHeight="false" outlineLevel="0" collapsed="false">
      <c r="A553" s="464" t="str">
        <f aca="false">'OF - Igiene'!B20</f>
        <v>IGIENE E MEDICINA PREVENTIVA</v>
      </c>
      <c r="B553" s="367" t="str">
        <f aca="false">'OF - Igiene'!C20</f>
        <v>I</v>
      </c>
      <c r="C553" s="464" t="str">
        <f aca="false">'OF - Igiene'!D20</f>
        <v>Sanità pubblica, igiene, epidemiologia e promozione della salute</v>
      </c>
      <c r="D553" s="367" t="str">
        <f aca="false">'OF - Igiene'!E20</f>
        <v>MED/42</v>
      </c>
      <c r="E553" s="464" t="str">
        <f aca="false">'OF - Igiene'!F20</f>
        <v>Discipline Specifiche per la Tipologia</v>
      </c>
      <c r="F553" s="367" t="str">
        <f aca="false">'OF - Igiene'!G20</f>
        <v>B</v>
      </c>
      <c r="G553" s="367" t="n">
        <f aca="false">'OF - Igiene'!H20</f>
        <v>0</v>
      </c>
      <c r="H553" s="367" t="n">
        <f aca="false">'OF - Igiene'!I20</f>
        <v>0</v>
      </c>
      <c r="I553" s="367" t="n">
        <f aca="false">'OF - Igiene'!J20</f>
        <v>3</v>
      </c>
      <c r="J553" s="367" t="n">
        <f aca="false">'OF - Igiene'!K20</f>
        <v>3</v>
      </c>
      <c r="K553" s="464" t="str">
        <f aca="false">'OF - Igiene'!L20</f>
        <v>Pisano Maria Barbara</v>
      </c>
      <c r="L553" s="367" t="str">
        <f aca="false">'OF - Igiene'!M20</f>
        <v>II</v>
      </c>
      <c r="M553" s="367" t="str">
        <f aca="false">'OF - Igiene'!N20</f>
        <v>DSMSP</v>
      </c>
      <c r="N553" s="367" t="str">
        <f aca="false">'OF - Igiene'!O20</f>
        <v>DSMSP</v>
      </c>
    </row>
    <row r="554" customFormat="false" ht="13.8" hidden="false" customHeight="false" outlineLevel="0" collapsed="false">
      <c r="A554" s="464" t="str">
        <f aca="false">'OF - Igiene'!B16</f>
        <v>IGIENE E MEDICINA PREVENTIVA</v>
      </c>
      <c r="B554" s="367" t="str">
        <f aca="false">'OF - Igiene'!C16</f>
        <v>I</v>
      </c>
      <c r="C554" s="464" t="str">
        <f aca="false">'OF - Igiene'!D16</f>
        <v>Sanità pubblica, igiene, epidemiologia e promozione della salute</v>
      </c>
      <c r="D554" s="367" t="str">
        <f aca="false">'OF - Igiene'!E16</f>
        <v>MED/42</v>
      </c>
      <c r="E554" s="464" t="str">
        <f aca="false">'OF - Igiene'!F16</f>
        <v>Discipline Specifiche per la Tipologia</v>
      </c>
      <c r="F554" s="367" t="str">
        <f aca="false">'OF - Igiene'!G16</f>
        <v>B</v>
      </c>
      <c r="G554" s="367" t="n">
        <f aca="false">'OF - Igiene'!H16</f>
        <v>0</v>
      </c>
      <c r="H554" s="367" t="n">
        <f aca="false">'OF - Igiene'!I16</f>
        <v>0</v>
      </c>
      <c r="I554" s="367" t="n">
        <f aca="false">'OF - Igiene'!J16</f>
        <v>4</v>
      </c>
      <c r="J554" s="367" t="n">
        <f aca="false">'OF - Igiene'!K16</f>
        <v>4</v>
      </c>
      <c r="K554" s="464" t="str">
        <f aca="false">'OF - Igiene'!L16</f>
        <v>Sardu Claudia</v>
      </c>
      <c r="L554" s="367" t="str">
        <f aca="false">'OF - Igiene'!M16</f>
        <v>II</v>
      </c>
      <c r="M554" s="367" t="str">
        <f aca="false">'OF - Igiene'!N16</f>
        <v>DSMSP</v>
      </c>
      <c r="N554" s="367" t="str">
        <f aca="false">'OF - Igiene'!O16</f>
        <v>DSMSP</v>
      </c>
    </row>
    <row r="555" customFormat="false" ht="13.8" hidden="false" customHeight="false" outlineLevel="0" collapsed="false">
      <c r="A555" s="464" t="str">
        <f aca="false">'OF - Igiene'!B11</f>
        <v>IGIENE E MEDICINA PREVENTIVA</v>
      </c>
      <c r="B555" s="367" t="str">
        <f aca="false">'OF - Igiene'!C11</f>
        <v>I</v>
      </c>
      <c r="C555" s="464" t="str">
        <f aca="false">'OF - Igiene'!D11</f>
        <v>Sanità pubblica, igiene, epidemiologia e promozione della salute</v>
      </c>
      <c r="D555" s="367" t="str">
        <f aca="false">'OF - Igiene'!E11</f>
        <v>MED/42</v>
      </c>
      <c r="E555" s="464" t="str">
        <f aca="false">'OF - Igiene'!F11</f>
        <v>Tronco Comune</v>
      </c>
      <c r="F555" s="367" t="str">
        <f aca="false">'OF - Igiene'!G11</f>
        <v>B</v>
      </c>
      <c r="G555" s="367" t="n">
        <f aca="false">'OF - Igiene'!H11</f>
        <v>0</v>
      </c>
      <c r="H555" s="367" t="n">
        <f aca="false">'OF - Igiene'!I11</f>
        <v>0</v>
      </c>
      <c r="I555" s="367" t="n">
        <f aca="false">'OF - Igiene'!J11</f>
        <v>2</v>
      </c>
      <c r="J555" s="367" t="n">
        <f aca="false">'OF - Igiene'!K11</f>
        <v>2</v>
      </c>
      <c r="K555" s="464" t="str">
        <f aca="false">'OF - Igiene'!L11</f>
        <v>Schintu Marco</v>
      </c>
      <c r="L555" s="367" t="str">
        <f aca="false">'OF - Igiene'!M11</f>
        <v>II</v>
      </c>
      <c r="M555" s="367" t="str">
        <f aca="false">'OF - Igiene'!N11</f>
        <v>DSMSP</v>
      </c>
      <c r="N555" s="367" t="str">
        <f aca="false">'OF - Igiene'!O11</f>
        <v>DSMSP</v>
      </c>
    </row>
    <row r="556" customFormat="false" ht="13.8" hidden="false" customHeight="false" outlineLevel="0" collapsed="false">
      <c r="A556" s="464" t="str">
        <f aca="false">'OF - Igiene'!B17</f>
        <v>IGIENE E MEDICINA PREVENTIVA</v>
      </c>
      <c r="B556" s="367" t="str">
        <f aca="false">'OF - Igiene'!C17</f>
        <v>I</v>
      </c>
      <c r="C556" s="464" t="str">
        <f aca="false">'OF - Igiene'!D17</f>
        <v>Sanità pubblica, igiene, epidemiologia e promozione della salute</v>
      </c>
      <c r="D556" s="367" t="str">
        <f aca="false">'OF - Igiene'!E17</f>
        <v>MED/42</v>
      </c>
      <c r="E556" s="464" t="str">
        <f aca="false">'OF - Igiene'!F17</f>
        <v>Discipline Specifiche per la Tipologia</v>
      </c>
      <c r="F556" s="367" t="str">
        <f aca="false">'OF - Igiene'!G17</f>
        <v>B</v>
      </c>
      <c r="G556" s="367" t="n">
        <f aca="false">'OF - Igiene'!H17</f>
        <v>0</v>
      </c>
      <c r="H556" s="367" t="n">
        <f aca="false">'OF - Igiene'!I17</f>
        <v>0</v>
      </c>
      <c r="I556" s="367" t="n">
        <f aca="false">'OF - Igiene'!J17</f>
        <v>4</v>
      </c>
      <c r="J556" s="367" t="n">
        <f aca="false">'OF - Igiene'!K17</f>
        <v>4</v>
      </c>
      <c r="K556" s="464" t="str">
        <f aca="false">'OF - Igiene'!L17</f>
        <v>Schintu Marco</v>
      </c>
      <c r="L556" s="367" t="str">
        <f aca="false">'OF - Igiene'!M17</f>
        <v>II</v>
      </c>
      <c r="M556" s="367" t="str">
        <f aca="false">'OF - Igiene'!N17</f>
        <v>DSMSP</v>
      </c>
      <c r="N556" s="367" t="str">
        <f aca="false">'OF - Igiene'!O17</f>
        <v>DSMSP</v>
      </c>
    </row>
    <row r="557" customFormat="false" ht="13.8" hidden="false" customHeight="false" outlineLevel="0" collapsed="false">
      <c r="A557" s="464" t="str">
        <f aca="false">'OF - Igiene'!B7</f>
        <v>IGIENE E MEDICINA PREVENTIVA</v>
      </c>
      <c r="B557" s="367" t="str">
        <f aca="false">'OF - Igiene'!C7</f>
        <v>I</v>
      </c>
      <c r="C557" s="464" t="str">
        <f aca="false">'OF - Igiene'!D7</f>
        <v>Statistica Medica</v>
      </c>
      <c r="D557" s="367" t="str">
        <f aca="false">'OF - Igiene'!E7</f>
        <v>MED/01</v>
      </c>
      <c r="E557" s="464" t="str">
        <f aca="false">'OF - Igiene'!F7</f>
        <v>Discipline Generali</v>
      </c>
      <c r="F557" s="367" t="str">
        <f aca="false">'OF - Igiene'!G7</f>
        <v>A</v>
      </c>
      <c r="G557" s="367" t="n">
        <f aca="false">'OF - Igiene'!H7</f>
        <v>8</v>
      </c>
      <c r="H557" s="367" t="n">
        <f aca="false">'OF - Igiene'!I7</f>
        <v>1</v>
      </c>
      <c r="I557" s="367" t="n">
        <f aca="false">'OF - Igiene'!J7</f>
        <v>0</v>
      </c>
      <c r="J557" s="367" t="n">
        <f aca="false">'OF - Igiene'!K7</f>
        <v>1</v>
      </c>
      <c r="K557" s="464" t="str">
        <f aca="false">'OF - Igiene'!L7</f>
        <v>Minerba Luigi</v>
      </c>
      <c r="L557" s="367" t="str">
        <f aca="false">'OF - Igiene'!M7</f>
        <v>II</v>
      </c>
      <c r="M557" s="367" t="str">
        <f aca="false">'OF - Igiene'!N7</f>
        <v>DSMSP</v>
      </c>
      <c r="N557" s="367" t="str">
        <f aca="false">'OF - Igiene'!O7</f>
        <v>DSMSP</v>
      </c>
    </row>
    <row r="558" customFormat="false" ht="13.8" hidden="false" customHeight="false" outlineLevel="0" collapsed="false">
      <c r="A558" s="464" t="str">
        <f aca="false">'OF - Igiene'!B31</f>
        <v>IGIENE E MEDICINA PREVENTIVA</v>
      </c>
      <c r="B558" s="367" t="str">
        <f aca="false">'OF - Igiene'!C31</f>
        <v>II</v>
      </c>
      <c r="C558" s="464" t="str">
        <f aca="false">'OF - Igiene'!D31</f>
        <v>Diritto del lavoro</v>
      </c>
      <c r="D558" s="367" t="str">
        <f aca="false">'OF - Igiene'!E31</f>
        <v>IUS/07</v>
      </c>
      <c r="E558" s="464" t="str">
        <f aca="false">'OF - Igiene'!F31</f>
        <v>Discipline Affini o Integrative</v>
      </c>
      <c r="F558" s="367" t="str">
        <f aca="false">'OF - Igiene'!G31</f>
        <v>C</v>
      </c>
      <c r="G558" s="367" t="n">
        <f aca="false">'OF - Igiene'!H31</f>
        <v>8</v>
      </c>
      <c r="H558" s="367" t="n">
        <f aca="false">'OF - Igiene'!I31</f>
        <v>1</v>
      </c>
      <c r="I558" s="367" t="n">
        <f aca="false">'OF - Igiene'!J31</f>
        <v>0</v>
      </c>
      <c r="J558" s="367" t="n">
        <f aca="false">'OF - Igiene'!K31</f>
        <v>1</v>
      </c>
      <c r="K558" s="464" t="str">
        <f aca="false">'OF - Igiene'!L31</f>
        <v>Loi Piera</v>
      </c>
      <c r="L558" s="367" t="str">
        <f aca="false">'OF - Igiene'!M31</f>
        <v>II</v>
      </c>
      <c r="M558" s="367" t="str">
        <f aca="false">'OF - Igiene'!N31</f>
        <v>DG</v>
      </c>
      <c r="N558" s="367" t="str">
        <f aca="false">'OF - Igiene'!O31</f>
        <v>DG</v>
      </c>
    </row>
    <row r="559" customFormat="false" ht="13.8" hidden="false" customHeight="false" outlineLevel="0" collapsed="false">
      <c r="A559" s="464" t="str">
        <f aca="false">'OF - Igiene'!B34</f>
        <v>IGIENE E MEDICINA PREVENTIVA</v>
      </c>
      <c r="B559" s="367" t="str">
        <f aca="false">'OF - Igiene'!C34</f>
        <v>II</v>
      </c>
      <c r="C559" s="464" t="str">
        <f aca="false">'OF - Igiene'!D34</f>
        <v>Igiene degli alimenti</v>
      </c>
      <c r="D559" s="367" t="str">
        <f aca="false">'OF - Igiene'!E34</f>
        <v>MED/42</v>
      </c>
      <c r="E559" s="464" t="str">
        <f aca="false">'OF - Igiene'!F34</f>
        <v>Discipline Specifiche per la Tipologia</v>
      </c>
      <c r="F559" s="367" t="str">
        <f aca="false">'OF - Igiene'!G34</f>
        <v>B</v>
      </c>
      <c r="G559" s="367" t="n">
        <f aca="false">'OF - Igiene'!H34</f>
        <v>16</v>
      </c>
      <c r="H559" s="367" t="n">
        <f aca="false">'OF - Igiene'!I34</f>
        <v>2</v>
      </c>
      <c r="I559" s="367" t="n">
        <f aca="false">'OF - Igiene'!J34</f>
        <v>0</v>
      </c>
      <c r="J559" s="367" t="n">
        <f aca="false">'OF - Igiene'!K34</f>
        <v>2</v>
      </c>
      <c r="K559" s="464" t="str">
        <f aca="false">'OF - Igiene'!L34</f>
        <v>Coroneo Valentina</v>
      </c>
      <c r="L559" s="367" t="str">
        <f aca="false">'OF - Igiene'!M34</f>
        <v>R</v>
      </c>
      <c r="M559" s="367" t="str">
        <f aca="false">'OF - Igiene'!N34</f>
        <v>DSMSP</v>
      </c>
      <c r="N559" s="367" t="str">
        <f aca="false">'OF - Igiene'!O34</f>
        <v>DSMSP</v>
      </c>
    </row>
    <row r="560" customFormat="false" ht="13.8" hidden="false" customHeight="false" outlineLevel="0" collapsed="false">
      <c r="A560" s="464" t="str">
        <f aca="false">'OF - Igiene'!B35</f>
        <v>IGIENE E MEDICINA PREVENTIVA</v>
      </c>
      <c r="B560" s="367" t="str">
        <f aca="false">'OF - Igiene'!C35</f>
        <v>II</v>
      </c>
      <c r="C560" s="464" t="str">
        <f aca="false">'OF - Igiene'!D35</f>
        <v>Igiene degli alimenti</v>
      </c>
      <c r="D560" s="367" t="str">
        <f aca="false">'OF - Igiene'!E35</f>
        <v>MED/42</v>
      </c>
      <c r="E560" s="464" t="str">
        <f aca="false">'OF - Igiene'!F35</f>
        <v>Discipline Specifiche per la Tipologia</v>
      </c>
      <c r="F560" s="367" t="str">
        <f aca="false">'OF - Igiene'!G35</f>
        <v>B</v>
      </c>
      <c r="G560" s="367" t="n">
        <f aca="false">'OF - Igiene'!H35</f>
        <v>16</v>
      </c>
      <c r="H560" s="367" t="n">
        <f aca="false">'OF - Igiene'!I35</f>
        <v>2</v>
      </c>
      <c r="I560" s="367" t="n">
        <f aca="false">'OF - Igiene'!J35</f>
        <v>0</v>
      </c>
      <c r="J560" s="367" t="n">
        <f aca="false">'OF - Igiene'!K35</f>
        <v>2</v>
      </c>
      <c r="K560" s="464" t="str">
        <f aca="false">'OF - Igiene'!L35</f>
        <v>Cosentino Sofia</v>
      </c>
      <c r="L560" s="367" t="str">
        <f aca="false">'OF - Igiene'!M35</f>
        <v>I</v>
      </c>
      <c r="M560" s="367" t="str">
        <f aca="false">'OF - Igiene'!N35</f>
        <v>DSMSP</v>
      </c>
      <c r="N560" s="367" t="str">
        <f aca="false">'OF - Igiene'!O35</f>
        <v>DSMSP</v>
      </c>
    </row>
    <row r="561" customFormat="false" ht="13.8" hidden="false" customHeight="false" outlineLevel="0" collapsed="false">
      <c r="A561" s="464" t="str">
        <f aca="false">'OF - Igiene'!B36</f>
        <v>IGIENE E MEDICINA PREVENTIVA</v>
      </c>
      <c r="B561" s="367" t="str">
        <f aca="false">'OF - Igiene'!C36</f>
        <v>II</v>
      </c>
      <c r="C561" s="464" t="str">
        <f aca="false">'OF - Igiene'!D36</f>
        <v>Igiene degli alimenti</v>
      </c>
      <c r="D561" s="367" t="str">
        <f aca="false">'OF - Igiene'!E36</f>
        <v>MED/42</v>
      </c>
      <c r="E561" s="464" t="str">
        <f aca="false">'OF - Igiene'!F36</f>
        <v>Discipline Specifiche per la Tipologia</v>
      </c>
      <c r="F561" s="367" t="str">
        <f aca="false">'OF - Igiene'!G36</f>
        <v>B</v>
      </c>
      <c r="G561" s="367" t="n">
        <f aca="false">'OF - Igiene'!H36</f>
        <v>16</v>
      </c>
      <c r="H561" s="367" t="n">
        <f aca="false">'OF - Igiene'!I36</f>
        <v>2</v>
      </c>
      <c r="I561" s="367" t="n">
        <f aca="false">'OF - Igiene'!J36</f>
        <v>0</v>
      </c>
      <c r="J561" s="367" t="n">
        <f aca="false">'OF - Igiene'!K36</f>
        <v>2</v>
      </c>
      <c r="K561" s="464" t="str">
        <f aca="false">'OF - Igiene'!L36</f>
        <v>Pisano Maria Barbara</v>
      </c>
      <c r="L561" s="367" t="str">
        <f aca="false">'OF - Igiene'!M36</f>
        <v>II</v>
      </c>
      <c r="M561" s="367" t="str">
        <f aca="false">'OF - Igiene'!N36</f>
        <v>DSMSP</v>
      </c>
      <c r="N561" s="367" t="str">
        <f aca="false">'OF - Igiene'!O36</f>
        <v>DSMSP</v>
      </c>
    </row>
    <row r="562" customFormat="false" ht="13.8" hidden="false" customHeight="false" outlineLevel="0" collapsed="false">
      <c r="A562" s="464" t="str">
        <f aca="false">'OF - Igiene'!B38</f>
        <v>IGIENE E MEDICINA PREVENTIVA</v>
      </c>
      <c r="B562" s="367" t="str">
        <f aca="false">'OF - Igiene'!C38</f>
        <v>II</v>
      </c>
      <c r="C562" s="464" t="str">
        <f aca="false">'OF - Igiene'!D38</f>
        <v>La cartella informatizzata</v>
      </c>
      <c r="D562" s="367" t="str">
        <f aca="false">'OF - Igiene'!E38</f>
        <v>INF/01</v>
      </c>
      <c r="E562" s="464" t="str">
        <f aca="false">'OF - Igiene'!F38</f>
        <v>Abilità Informatiche</v>
      </c>
      <c r="F562" s="367" t="str">
        <f aca="false">'OF - Igiene'!G38</f>
        <v>F</v>
      </c>
      <c r="G562" s="367" t="n">
        <f aca="false">'OF - Igiene'!H38</f>
        <v>8</v>
      </c>
      <c r="H562" s="367" t="n">
        <f aca="false">'OF - Igiene'!I38</f>
        <v>1</v>
      </c>
      <c r="I562" s="367" t="n">
        <f aca="false">'OF - Igiene'!J38</f>
        <v>0</v>
      </c>
      <c r="J562" s="367" t="n">
        <f aca="false">'OF - Igiene'!K38</f>
        <v>1</v>
      </c>
      <c r="K562" s="464" t="str">
        <f aca="false">'OF - Igiene'!L38</f>
        <v>Casanova Andrea</v>
      </c>
      <c r="L562" s="367" t="str">
        <f aca="false">'OF - Igiene'!M38</f>
        <v>R</v>
      </c>
      <c r="M562" s="367" t="str">
        <f aca="false">'OF - Igiene'!N38</f>
        <v>DMI</v>
      </c>
      <c r="N562" s="367" t="str">
        <f aca="false">'OF - Igiene'!O38</f>
        <v>DMI</v>
      </c>
    </row>
    <row r="563" customFormat="false" ht="13.8" hidden="false" customHeight="false" outlineLevel="0" collapsed="false">
      <c r="A563" s="464" t="str">
        <f aca="false">'OF - Igiene'!B30</f>
        <v>IGIENE E MEDICINA PREVENTIVA</v>
      </c>
      <c r="B563" s="367" t="str">
        <f aca="false">'OF - Igiene'!C30</f>
        <v>II</v>
      </c>
      <c r="C563" s="464" t="str">
        <f aca="false">'OF - Igiene'!D30</f>
        <v>Malattie infettive</v>
      </c>
      <c r="D563" s="367" t="str">
        <f aca="false">'OF - Igiene'!E30</f>
        <v>MED/17</v>
      </c>
      <c r="E563" s="464" t="str">
        <f aca="false">'OF - Igiene'!F30</f>
        <v>Discipline Affini o Integrative</v>
      </c>
      <c r="F563" s="367" t="str">
        <f aca="false">'OF - Igiene'!G30</f>
        <v>C</v>
      </c>
      <c r="G563" s="367" t="n">
        <f aca="false">'OF - Igiene'!H30</f>
        <v>8</v>
      </c>
      <c r="H563" s="367" t="n">
        <f aca="false">'OF - Igiene'!I30</f>
        <v>1</v>
      </c>
      <c r="I563" s="367" t="n">
        <f aca="false">'OF - Igiene'!J30</f>
        <v>0</v>
      </c>
      <c r="J563" s="367" t="n">
        <f aca="false">'OF - Igiene'!K30</f>
        <v>1</v>
      </c>
      <c r="K563" s="464" t="str">
        <f aca="false">'OF - Igiene'!L30</f>
        <v>Chessa Luchino</v>
      </c>
      <c r="L563" s="367" t="str">
        <f aca="false">'OF - Igiene'!M30</f>
        <v>R</v>
      </c>
      <c r="M563" s="367" t="str">
        <f aca="false">'OF - Igiene'!N30</f>
        <v>DSMSP</v>
      </c>
      <c r="N563" s="367" t="str">
        <f aca="false">'OF - Igiene'!O30</f>
        <v>DSMSP</v>
      </c>
    </row>
    <row r="564" customFormat="false" ht="13.8" hidden="false" customHeight="false" outlineLevel="0" collapsed="false">
      <c r="A564" s="464" t="str">
        <f aca="false">'OF - Igiene'!B32</f>
        <v>IGIENE E MEDICINA PREVENTIVA</v>
      </c>
      <c r="B564" s="367" t="str">
        <f aca="false">'OF - Igiene'!C32</f>
        <v>II</v>
      </c>
      <c r="C564" s="464" t="str">
        <f aca="false">'OF - Igiene'!D32</f>
        <v>Medicina interna</v>
      </c>
      <c r="D564" s="367" t="str">
        <f aca="false">'OF - Igiene'!E32</f>
        <v>MED/09</v>
      </c>
      <c r="E564" s="464" t="str">
        <f aca="false">'OF - Igiene'!F32</f>
        <v>Discipline Affini o Integrative</v>
      </c>
      <c r="F564" s="367" t="str">
        <f aca="false">'OF - Igiene'!G32</f>
        <v>B</v>
      </c>
      <c r="G564" s="367" t="n">
        <f aca="false">'OF - Igiene'!H32</f>
        <v>8</v>
      </c>
      <c r="H564" s="367" t="n">
        <f aca="false">'OF - Igiene'!I32</f>
        <v>1</v>
      </c>
      <c r="I564" s="367" t="n">
        <f aca="false">'OF - Igiene'!J32</f>
        <v>0</v>
      </c>
      <c r="J564" s="367" t="n">
        <f aca="false">'OF - Igiene'!K32</f>
        <v>1</v>
      </c>
      <c r="K564" s="464" t="str">
        <f aca="false">'OF - Igiene'!L32</f>
        <v>Chessa Luchino</v>
      </c>
      <c r="L564" s="367" t="str">
        <f aca="false">'OF - Igiene'!M32</f>
        <v>R</v>
      </c>
      <c r="M564" s="367" t="str">
        <f aca="false">'OF - Igiene'!N32</f>
        <v>DSMSP</v>
      </c>
      <c r="N564" s="367" t="str">
        <f aca="false">'OF - Igiene'!O32</f>
        <v>DSMSP</v>
      </c>
    </row>
    <row r="565" customFormat="false" ht="13.8" hidden="false" customHeight="false" outlineLevel="0" collapsed="false">
      <c r="A565" s="464" t="str">
        <f aca="false">'OF - Igiene'!B28</f>
        <v>IGIENE E MEDICINA PREVENTIVA</v>
      </c>
      <c r="B565" s="367" t="str">
        <f aca="false">'OF - Igiene'!C28</f>
        <v>II</v>
      </c>
      <c r="C565" s="464" t="str">
        <f aca="false">'OF - Igiene'!D28</f>
        <v>Medicina legale</v>
      </c>
      <c r="D565" s="367" t="str">
        <f aca="false">'OF - Igiene'!E28</f>
        <v>MED/43</v>
      </c>
      <c r="E565" s="464" t="str">
        <f aca="false">'OF - Igiene'!F28</f>
        <v>Tronco Comune</v>
      </c>
      <c r="F565" s="367" t="str">
        <f aca="false">'OF - Igiene'!G28</f>
        <v>B</v>
      </c>
      <c r="G565" s="367" t="n">
        <f aca="false">'OF - Igiene'!H28</f>
        <v>0</v>
      </c>
      <c r="H565" s="367" t="n">
        <f aca="false">'OF - Igiene'!I28</f>
        <v>0</v>
      </c>
      <c r="I565" s="367" t="n">
        <f aca="false">'OF - Igiene'!J28</f>
        <v>5</v>
      </c>
      <c r="J565" s="367" t="n">
        <f aca="false">'OF - Igiene'!K28</f>
        <v>5</v>
      </c>
      <c r="K565" s="464" t="str">
        <f aca="false">'OF - Igiene'!L28</f>
        <v>D'Aloja Ernesto</v>
      </c>
      <c r="L565" s="367" t="str">
        <f aca="false">'OF - Igiene'!M28</f>
        <v>I</v>
      </c>
      <c r="M565" s="367" t="str">
        <f aca="false">'OF - Igiene'!N28</f>
        <v>DSMSP</v>
      </c>
      <c r="N565" s="367" t="str">
        <f aca="false">'OF - Igiene'!O28</f>
        <v>DSMSP</v>
      </c>
    </row>
    <row r="566" customFormat="false" ht="13.8" hidden="false" customHeight="false" outlineLevel="0" collapsed="false">
      <c r="A566" s="464" t="str">
        <f aca="false">'OF - Igiene'!B29</f>
        <v>IGIENE E MEDICINA PREVENTIVA</v>
      </c>
      <c r="B566" s="367" t="str">
        <f aca="false">'OF - Igiene'!C29</f>
        <v>II</v>
      </c>
      <c r="C566" s="464" t="str">
        <f aca="false">'OF - Igiene'!D29</f>
        <v>Medicina legale</v>
      </c>
      <c r="D566" s="367" t="str">
        <f aca="false">'OF - Igiene'!E29</f>
        <v>MED/43</v>
      </c>
      <c r="E566" s="464" t="str">
        <f aca="false">'OF - Igiene'!F29</f>
        <v>Tronco Comune</v>
      </c>
      <c r="F566" s="367" t="str">
        <f aca="false">'OF - Igiene'!G29</f>
        <v>B</v>
      </c>
      <c r="G566" s="367" t="n">
        <f aca="false">'OF - Igiene'!H29</f>
        <v>0</v>
      </c>
      <c r="H566" s="367" t="n">
        <f aca="false">'OF - Igiene'!I29</f>
        <v>0</v>
      </c>
      <c r="I566" s="367" t="n">
        <f aca="false">'OF - Igiene'!J29</f>
        <v>5</v>
      </c>
      <c r="J566" s="367" t="n">
        <f aca="false">'OF - Igiene'!K29</f>
        <v>5</v>
      </c>
      <c r="K566" s="464" t="str">
        <f aca="false">'OF - Igiene'!L29</f>
        <v>Demontis Roberto</v>
      </c>
      <c r="L566" s="367" t="str">
        <f aca="false">'OF - Igiene'!M29</f>
        <v>II</v>
      </c>
      <c r="M566" s="367" t="str">
        <f aca="false">'OF - Igiene'!N29</f>
        <v>DSMSP</v>
      </c>
      <c r="N566" s="367" t="str">
        <f aca="false">'OF - Igiene'!O29</f>
        <v>DSMSP</v>
      </c>
    </row>
    <row r="567" customFormat="false" ht="13.8" hidden="false" customHeight="false" outlineLevel="0" collapsed="false">
      <c r="A567" s="464" t="str">
        <f aca="false">'OF - Igiene'!B33</f>
        <v>IGIENE E MEDICINA PREVENTIVA</v>
      </c>
      <c r="B567" s="367" t="str">
        <f aca="false">'OF - Igiene'!C33</f>
        <v>II</v>
      </c>
      <c r="C567" s="464" t="str">
        <f aca="false">'OF - Igiene'!D33</f>
        <v>Metodologie per la promozione della salute</v>
      </c>
      <c r="D567" s="367" t="str">
        <f aca="false">'OF - Igiene'!E33</f>
        <v>MED/42</v>
      </c>
      <c r="E567" s="464" t="str">
        <f aca="false">'OF - Igiene'!F33</f>
        <v>Discipline Specifiche per la Tipologia</v>
      </c>
      <c r="F567" s="367" t="str">
        <f aca="false">'OF - Igiene'!G33</f>
        <v>B</v>
      </c>
      <c r="G567" s="367" t="n">
        <f aca="false">'OF - Igiene'!H33</f>
        <v>32</v>
      </c>
      <c r="H567" s="367" t="n">
        <f aca="false">'OF - Igiene'!I33</f>
        <v>4</v>
      </c>
      <c r="I567" s="367" t="n">
        <f aca="false">'OF - Igiene'!J33</f>
        <v>0</v>
      </c>
      <c r="J567" s="367" t="n">
        <f aca="false">'OF - Igiene'!K33</f>
        <v>4</v>
      </c>
      <c r="K567" s="464" t="str">
        <f aca="false">'OF - Igiene'!L33</f>
        <v>Mereu  Alessandra</v>
      </c>
      <c r="L567" s="367" t="str">
        <f aca="false">'OF - Igiene'!M33</f>
        <v>II</v>
      </c>
      <c r="M567" s="367" t="str">
        <f aca="false">'OF - Igiene'!N33</f>
        <v>DSMSP</v>
      </c>
      <c r="N567" s="367" t="str">
        <f aca="false">'OF - Igiene'!O33</f>
        <v>DSMSP</v>
      </c>
    </row>
    <row r="568" customFormat="false" ht="13.8" hidden="false" customHeight="false" outlineLevel="0" collapsed="false">
      <c r="A568" s="464" t="str">
        <f aca="false">'OF - Igiene'!B39</f>
        <v>IGIENE E MEDICINA PREVENTIVA</v>
      </c>
      <c r="B568" s="367" t="str">
        <f aca="false">'OF - Igiene'!C39</f>
        <v>II</v>
      </c>
      <c r="C568" s="464" t="str">
        <f aca="false">'OF - Igiene'!D39</f>
        <v>Relazione medico-Paziente</v>
      </c>
      <c r="D568" s="367" t="str">
        <f aca="false">'OF - Igiene'!E39</f>
        <v>INT</v>
      </c>
      <c r="E568" s="464" t="str">
        <f aca="false">'OF - Igiene'!F39</f>
        <v>Abilità' Relazionali</v>
      </c>
      <c r="F568" s="367" t="str">
        <f aca="false">'OF - Igiene'!G39</f>
        <v>F</v>
      </c>
      <c r="G568" s="367" t="n">
        <f aca="false">'OF - Igiene'!H39</f>
        <v>8</v>
      </c>
      <c r="H568" s="367" t="n">
        <f aca="false">'OF - Igiene'!I39</f>
        <v>1</v>
      </c>
      <c r="I568" s="367" t="n">
        <f aca="false">'OF - Igiene'!J39</f>
        <v>0</v>
      </c>
      <c r="J568" s="367" t="n">
        <f aca="false">'OF - Igiene'!K39</f>
        <v>1</v>
      </c>
      <c r="K568" s="464" t="str">
        <f aca="false">'OF - Igiene'!L39</f>
        <v>D'Aloja Ernesto</v>
      </c>
      <c r="L568" s="367" t="str">
        <f aca="false">'OF - Igiene'!M39</f>
        <v>I</v>
      </c>
      <c r="M568" s="367" t="str">
        <f aca="false">'OF - Igiene'!N39</f>
        <v>DSMSP</v>
      </c>
      <c r="N568" s="367" t="str">
        <f aca="false">'OF - Igiene'!O39</f>
        <v>DSMSP</v>
      </c>
    </row>
    <row r="569" customFormat="false" ht="13.8" hidden="false" customHeight="false" outlineLevel="0" collapsed="false">
      <c r="A569" s="464" t="str">
        <f aca="false">'OF - Igiene'!B37</f>
        <v>IGIENE E MEDICINA PREVENTIVA</v>
      </c>
      <c r="B569" s="367" t="str">
        <f aca="false">'OF - Igiene'!C37</f>
        <v>II</v>
      </c>
      <c r="C569" s="464" t="str">
        <f aca="false">'OF - Igiene'!D37</f>
        <v>Sanità Pubblica Territoriale</v>
      </c>
      <c r="D569" s="367" t="str">
        <f aca="false">'OF - Igiene'!E37</f>
        <v>MED/42</v>
      </c>
      <c r="E569" s="464" t="str">
        <f aca="false">'OF - Igiene'!F37</f>
        <v>Discipline Specifiche per la Tipologia</v>
      </c>
      <c r="F569" s="367" t="str">
        <f aca="false">'OF - Igiene'!G37</f>
        <v>B</v>
      </c>
      <c r="G569" s="367" t="n">
        <f aca="false">'OF - Igiene'!H37</f>
        <v>0</v>
      </c>
      <c r="H569" s="367" t="n">
        <f aca="false">'OF - Igiene'!I37</f>
        <v>0</v>
      </c>
      <c r="I569" s="367" t="n">
        <f aca="false">'OF - Igiene'!J37</f>
        <v>35</v>
      </c>
      <c r="J569" s="367" t="n">
        <f aca="false">'OF - Igiene'!K37</f>
        <v>35</v>
      </c>
      <c r="K569" s="464" t="str">
        <f aca="false">'OF - Igiene'!L37</f>
        <v>Sulcis Marco</v>
      </c>
      <c r="L569" s="367" t="str">
        <f aca="false">'OF - Igiene'!M37</f>
        <v>SSN</v>
      </c>
      <c r="M569" s="367" t="str">
        <f aca="false">'OF - Igiene'!N37</f>
        <v>ATS</v>
      </c>
      <c r="N569" s="367" t="str">
        <f aca="false">'OF - Igiene'!O37</f>
        <v>DSMSP</v>
      </c>
    </row>
    <row r="570" customFormat="false" ht="13.8" hidden="false" customHeight="false" outlineLevel="0" collapsed="false">
      <c r="A570" s="464" t="str">
        <f aca="false">'OF - Igiene'!B50</f>
        <v>IGIENE E MEDICINA PREVENTIVA</v>
      </c>
      <c r="B570" s="367" t="str">
        <f aca="false">'OF - Igiene'!C50</f>
        <v>III</v>
      </c>
      <c r="C570" s="464" t="str">
        <f aca="false">'OF - Igiene'!D50</f>
        <v>Comunicazione salute</v>
      </c>
      <c r="D570" s="367" t="str">
        <f aca="false">'OF - Igiene'!E50</f>
        <v>MED/42</v>
      </c>
      <c r="E570" s="464" t="str">
        <f aca="false">'OF - Igiene'!F50</f>
        <v>Discipline Specifiche per la Tipologia</v>
      </c>
      <c r="F570" s="367" t="str">
        <f aca="false">'OF - Igiene'!G50</f>
        <v>B</v>
      </c>
      <c r="G570" s="367" t="n">
        <f aca="false">'OF - Igiene'!H50</f>
        <v>24</v>
      </c>
      <c r="H570" s="367" t="n">
        <f aca="false">'OF - Igiene'!I50</f>
        <v>3</v>
      </c>
      <c r="I570" s="367" t="n">
        <f aca="false">'OF - Igiene'!J50</f>
        <v>0</v>
      </c>
      <c r="J570" s="367" t="n">
        <f aca="false">'OF - Igiene'!K50</f>
        <v>3</v>
      </c>
      <c r="K570" s="464" t="str">
        <f aca="false">'OF - Igiene'!L50</f>
        <v>Sardu Claudia</v>
      </c>
      <c r="L570" s="367" t="str">
        <f aca="false">'OF - Igiene'!M50</f>
        <v>II</v>
      </c>
      <c r="M570" s="367" t="str">
        <f aca="false">'OF - Igiene'!N50</f>
        <v>DSMSP</v>
      </c>
      <c r="N570" s="367" t="str">
        <f aca="false">'OF - Igiene'!O50</f>
        <v>DSMSP</v>
      </c>
    </row>
    <row r="571" customFormat="false" ht="13.8" hidden="false" customHeight="false" outlineLevel="0" collapsed="false">
      <c r="A571" s="464" t="str">
        <f aca="false">'OF - Igiene'!B47</f>
        <v>IGIENE E MEDICINA PREVENTIVA</v>
      </c>
      <c r="B571" s="367" t="str">
        <f aca="false">'OF - Igiene'!C47</f>
        <v>III</v>
      </c>
      <c r="C571" s="464" t="str">
        <f aca="false">'OF - Igiene'!D47</f>
        <v>Controlli ambientali nelle strutture ospedaliere</v>
      </c>
      <c r="D571" s="367" t="str">
        <f aca="false">'OF - Igiene'!E47</f>
        <v>MED/42</v>
      </c>
      <c r="E571" s="464" t="str">
        <f aca="false">'OF - Igiene'!F47</f>
        <v>Discipline Specifiche per la Tipologia</v>
      </c>
      <c r="F571" s="367" t="str">
        <f aca="false">'OF - Igiene'!G47</f>
        <v>B</v>
      </c>
      <c r="G571" s="367" t="n">
        <f aca="false">'OF - Igiene'!H47</f>
        <v>16</v>
      </c>
      <c r="H571" s="367" t="n">
        <f aca="false">'OF - Igiene'!I47</f>
        <v>2</v>
      </c>
      <c r="I571" s="367" t="n">
        <f aca="false">'OF - Igiene'!J47</f>
        <v>0</v>
      </c>
      <c r="J571" s="367" t="n">
        <f aca="false">'OF - Igiene'!K47</f>
        <v>2</v>
      </c>
      <c r="K571" s="464" t="str">
        <f aca="false">'OF - Igiene'!L47</f>
        <v>Schintu Marco</v>
      </c>
      <c r="L571" s="367" t="str">
        <f aca="false">'OF - Igiene'!M47</f>
        <v>II</v>
      </c>
      <c r="M571" s="367" t="str">
        <f aca="false">'OF - Igiene'!N47</f>
        <v>DSMSP</v>
      </c>
      <c r="N571" s="367" t="str">
        <f aca="false">'OF - Igiene'!O47</f>
        <v>DSMSP</v>
      </c>
    </row>
    <row r="572" customFormat="false" ht="13.8" hidden="false" customHeight="false" outlineLevel="0" collapsed="false">
      <c r="A572" s="464" t="str">
        <f aca="false">'OF - Igiene'!B49</f>
        <v>IGIENE E MEDICINA PREVENTIVA</v>
      </c>
      <c r="B572" s="367" t="str">
        <f aca="false">'OF - Igiene'!C49</f>
        <v>III</v>
      </c>
      <c r="C572" s="464" t="str">
        <f aca="false">'OF - Igiene'!D49</f>
        <v>Direzione ospedaliera</v>
      </c>
      <c r="D572" s="367" t="str">
        <f aca="false">'OF - Igiene'!E49</f>
        <v>MED/42</v>
      </c>
      <c r="E572" s="464" t="str">
        <f aca="false">'OF - Igiene'!F49</f>
        <v>Discipline Specifiche per la Tipologia</v>
      </c>
      <c r="F572" s="367" t="str">
        <f aca="false">'OF - Igiene'!G49</f>
        <v>B</v>
      </c>
      <c r="G572" s="367" t="n">
        <f aca="false">'OF - Igiene'!H49</f>
        <v>24</v>
      </c>
      <c r="H572" s="367" t="n">
        <f aca="false">'OF - Igiene'!I49</f>
        <v>3</v>
      </c>
      <c r="I572" s="367" t="n">
        <f aca="false">'OF - Igiene'!J49</f>
        <v>38</v>
      </c>
      <c r="J572" s="367" t="n">
        <f aca="false">'OF - Igiene'!K49</f>
        <v>41</v>
      </c>
      <c r="K572" s="464" t="str">
        <f aca="false">'OF - Igiene'!L49</f>
        <v>Argiolas Federico</v>
      </c>
      <c r="L572" s="367" t="str">
        <f aca="false">'OF - Igiene'!M49</f>
        <v>SSN</v>
      </c>
      <c r="M572" s="367" t="str">
        <f aca="false">'OF - Igiene'!N49</f>
        <v>AOBrotzu</v>
      </c>
      <c r="N572" s="367" t="str">
        <f aca="false">'OF - Igiene'!O49</f>
        <v>DSMSP</v>
      </c>
    </row>
    <row r="573" customFormat="false" ht="13.8" hidden="false" customHeight="false" outlineLevel="0" collapsed="false">
      <c r="A573" s="464" t="str">
        <f aca="false">'OF - Igiene'!B46</f>
        <v>IGIENE E MEDICINA PREVENTIVA</v>
      </c>
      <c r="B573" s="367" t="str">
        <f aca="false">'OF - Igiene'!C46</f>
        <v>III</v>
      </c>
      <c r="C573" s="464" t="str">
        <f aca="false">'OF - Igiene'!D46</f>
        <v>Economia applicata</v>
      </c>
      <c r="D573" s="367" t="str">
        <f aca="false">'OF - Igiene'!E46</f>
        <v>SECS-P/06</v>
      </c>
      <c r="E573" s="464" t="str">
        <f aca="false">'OF - Igiene'!F46</f>
        <v>Discipline Affini o Integrative</v>
      </c>
      <c r="F573" s="367" t="str">
        <f aca="false">'OF - Igiene'!G46</f>
        <v>C</v>
      </c>
      <c r="G573" s="367" t="n">
        <f aca="false">'OF - Igiene'!H46</f>
        <v>8</v>
      </c>
      <c r="H573" s="367" t="n">
        <f aca="false">'OF - Igiene'!I46</f>
        <v>1</v>
      </c>
      <c r="I573" s="367" t="n">
        <f aca="false">'OF - Igiene'!J46</f>
        <v>0</v>
      </c>
      <c r="J573" s="367" t="n">
        <f aca="false">'OF - Igiene'!K46</f>
        <v>1</v>
      </c>
      <c r="K573" s="465" t="str">
        <f aca="false">'OF - Igiene'!L46</f>
        <v>Usai Stefano</v>
      </c>
      <c r="L573" s="367" t="str">
        <f aca="false">'OF - Igiene'!M46</f>
        <v>I</v>
      </c>
      <c r="M573" s="367" t="str">
        <f aca="false">'OF - Igiene'!N46</f>
        <v>ALTRI</v>
      </c>
      <c r="N573" s="367" t="str">
        <f aca="false">'OF - Igiene'!O46</f>
        <v>DECS</v>
      </c>
    </row>
    <row r="574" customFormat="false" ht="13.8" hidden="false" customHeight="false" outlineLevel="0" collapsed="false">
      <c r="A574" s="464" t="str">
        <f aca="false">'OF - Igiene'!B44</f>
        <v>IGIENE E MEDICINA PREVENTIVA</v>
      </c>
      <c r="B574" s="367" t="str">
        <f aca="false">'OF - Igiene'!C44</f>
        <v>III</v>
      </c>
      <c r="C574" s="464" t="str">
        <f aca="false">'OF - Igiene'!D44</f>
        <v>Medicina del lavoro</v>
      </c>
      <c r="D574" s="367" t="str">
        <f aca="false">'OF - Igiene'!E44</f>
        <v>MED/44</v>
      </c>
      <c r="E574" s="464" t="str">
        <f aca="false">'OF - Igiene'!F44</f>
        <v>Tronco Comune</v>
      </c>
      <c r="F574" s="367" t="str">
        <f aca="false">'OF - Igiene'!G44</f>
        <v>B</v>
      </c>
      <c r="G574" s="367" t="n">
        <f aca="false">'OF - Igiene'!H44</f>
        <v>0</v>
      </c>
      <c r="H574" s="367" t="n">
        <f aca="false">'OF - Igiene'!I44</f>
        <v>0</v>
      </c>
      <c r="I574" s="367" t="n">
        <f aca="false">'OF - Igiene'!J44</f>
        <v>5</v>
      </c>
      <c r="J574" s="367" t="n">
        <f aca="false">'OF - Igiene'!K44</f>
        <v>5</v>
      </c>
      <c r="K574" s="464" t="str">
        <f aca="false">'OF - Igiene'!L44</f>
        <v>Campagna Marcello</v>
      </c>
      <c r="L574" s="367" t="str">
        <f aca="false">'OF - Igiene'!M44</f>
        <v>II</v>
      </c>
      <c r="M574" s="367" t="str">
        <f aca="false">'OF - Igiene'!N44</f>
        <v>DSMSP</v>
      </c>
      <c r="N574" s="367" t="str">
        <f aca="false">'OF - Igiene'!O44</f>
        <v>DSMSP</v>
      </c>
    </row>
    <row r="575" customFormat="false" ht="13.8" hidden="false" customHeight="false" outlineLevel="0" collapsed="false">
      <c r="A575" s="464" t="str">
        <f aca="false">'OF - Igiene'!B43</f>
        <v>IGIENE E MEDICINA PREVENTIVA</v>
      </c>
      <c r="B575" s="367" t="str">
        <f aca="false">'OF - Igiene'!C43</f>
        <v>III</v>
      </c>
      <c r="C575" s="464" t="str">
        <f aca="false">'OF - Igiene'!D43</f>
        <v>Medicina del lavoro</v>
      </c>
      <c r="D575" s="367" t="str">
        <f aca="false">'OF - Igiene'!E43</f>
        <v>MED/44</v>
      </c>
      <c r="E575" s="464" t="str">
        <f aca="false">'OF - Igiene'!F43</f>
        <v>Tronco Comune</v>
      </c>
      <c r="F575" s="367" t="str">
        <f aca="false">'OF - Igiene'!G43</f>
        <v>B</v>
      </c>
      <c r="G575" s="367" t="n">
        <f aca="false">'OF - Igiene'!H43</f>
        <v>0</v>
      </c>
      <c r="H575" s="367" t="n">
        <f aca="false">'OF - Igiene'!I43</f>
        <v>0</v>
      </c>
      <c r="I575" s="367" t="n">
        <f aca="false">'OF - Igiene'!J43</f>
        <v>5</v>
      </c>
      <c r="J575" s="367" t="n">
        <f aca="false">'OF - Igiene'!K43</f>
        <v>5</v>
      </c>
      <c r="K575" s="464" t="str">
        <f aca="false">'OF - Igiene'!L43</f>
        <v>De  Matteis Sara</v>
      </c>
      <c r="L575" s="367" t="str">
        <f aca="false">'OF - Igiene'!M43</f>
        <v>I</v>
      </c>
      <c r="M575" s="367" t="str">
        <f aca="false">'OF - Igiene'!N43</f>
        <v>DSMSP</v>
      </c>
      <c r="N575" s="367" t="str">
        <f aca="false">'OF - Igiene'!O43</f>
        <v>DSMSP</v>
      </c>
    </row>
    <row r="576" customFormat="false" ht="13.8" hidden="false" customHeight="false" outlineLevel="0" collapsed="false">
      <c r="A576" s="464" t="str">
        <f aca="false">'OF - Igiene'!B45</f>
        <v>IGIENE E MEDICINA PREVENTIVA</v>
      </c>
      <c r="B576" s="367" t="str">
        <f aca="false">'OF - Igiene'!C45</f>
        <v>III</v>
      </c>
      <c r="C576" s="464" t="str">
        <f aca="false">'OF - Igiene'!D45</f>
        <v>Metodi statistici applicati alla programmazione e organizzazione sanitaria</v>
      </c>
      <c r="D576" s="367" t="str">
        <f aca="false">'OF - Igiene'!E45</f>
        <v>MED/01</v>
      </c>
      <c r="E576" s="464" t="str">
        <f aca="false">'OF - Igiene'!F45</f>
        <v>Discipline Affini o Integrative</v>
      </c>
      <c r="F576" s="367" t="str">
        <f aca="false">'OF - Igiene'!G45</f>
        <v>C</v>
      </c>
      <c r="G576" s="367" t="n">
        <f aca="false">'OF - Igiene'!H45</f>
        <v>8</v>
      </c>
      <c r="H576" s="367" t="n">
        <f aca="false">'OF - Igiene'!I45</f>
        <v>1</v>
      </c>
      <c r="I576" s="367" t="n">
        <f aca="false">'OF - Igiene'!J45</f>
        <v>0</v>
      </c>
      <c r="J576" s="367" t="n">
        <f aca="false">'OF - Igiene'!K45</f>
        <v>1</v>
      </c>
      <c r="K576" s="464" t="str">
        <f aca="false">'OF - Igiene'!L45</f>
        <v>Minerba Luigi</v>
      </c>
      <c r="L576" s="367" t="str">
        <f aca="false">'OF - Igiene'!M45</f>
        <v>II</v>
      </c>
      <c r="M576" s="367" t="str">
        <f aca="false">'OF - Igiene'!N45</f>
        <v>DSMSP</v>
      </c>
      <c r="N576" s="367" t="str">
        <f aca="false">'OF - Igiene'!O45</f>
        <v>DSMSP</v>
      </c>
    </row>
    <row r="577" customFormat="false" ht="13.8" hidden="false" customHeight="false" outlineLevel="0" collapsed="false">
      <c r="A577" s="464" t="str">
        <f aca="false">'OF - Igiene'!B48</f>
        <v>IGIENE E MEDICINA PREVENTIVA</v>
      </c>
      <c r="B577" s="367" t="str">
        <f aca="false">'OF - Igiene'!C48</f>
        <v>III</v>
      </c>
      <c r="C577" s="464" t="str">
        <f aca="false">'OF - Igiene'!D48</f>
        <v>Programmazione ed organizzazione aziendale 1</v>
      </c>
      <c r="D577" s="367" t="str">
        <f aca="false">'OF - Igiene'!E48</f>
        <v>MED/42</v>
      </c>
      <c r="E577" s="464" t="str">
        <f aca="false">'OF - Igiene'!F48</f>
        <v>Discipline Specifiche per la Tipologia</v>
      </c>
      <c r="F577" s="367" t="str">
        <f aca="false">'OF - Igiene'!G48</f>
        <v>B</v>
      </c>
      <c r="G577" s="367" t="n">
        <f aca="false">'OF - Igiene'!H48</f>
        <v>16</v>
      </c>
      <c r="H577" s="367" t="n">
        <f aca="false">'OF - Igiene'!I48</f>
        <v>2</v>
      </c>
      <c r="I577" s="367" t="n">
        <f aca="false">'OF - Igiene'!J48</f>
        <v>0</v>
      </c>
      <c r="J577" s="367" t="n">
        <f aca="false">'OF - Igiene'!K48</f>
        <v>2</v>
      </c>
      <c r="K577" s="464" t="str">
        <f aca="false">'OF - Igiene'!L48</f>
        <v>Contu Paolo</v>
      </c>
      <c r="L577" s="367" t="str">
        <f aca="false">'OF - Igiene'!M48</f>
        <v>I</v>
      </c>
      <c r="M577" s="367" t="str">
        <f aca="false">'OF - Igiene'!N48</f>
        <v>DSMSP</v>
      </c>
      <c r="N577" s="367" t="str">
        <f aca="false">'OF - Igiene'!O48</f>
        <v>DSMSP</v>
      </c>
    </row>
    <row r="578" customFormat="false" ht="13.8" hidden="false" customHeight="false" outlineLevel="0" collapsed="false">
      <c r="A578" s="464" t="str">
        <f aca="false">'OF - Igiene'!B55</f>
        <v>IGIENE E MEDICINA PREVENTIVA</v>
      </c>
      <c r="B578" s="367" t="str">
        <f aca="false">'OF - Igiene'!C55</f>
        <v>IV</v>
      </c>
      <c r="C578" s="464" t="str">
        <f aca="false">'OF - Igiene'!D55</f>
        <v>Advocacy</v>
      </c>
      <c r="D578" s="367" t="str">
        <f aca="false">'OF - Igiene'!E55</f>
        <v>MED/42</v>
      </c>
      <c r="E578" s="464" t="str">
        <f aca="false">'OF - Igiene'!F55</f>
        <v>Discipline Specifiche per la Tipologia</v>
      </c>
      <c r="F578" s="367" t="str">
        <f aca="false">'OF - Igiene'!G55</f>
        <v>B</v>
      </c>
      <c r="G578" s="367" t="n">
        <f aca="false">'OF - Igiene'!H55</f>
        <v>16</v>
      </c>
      <c r="H578" s="367" t="n">
        <f aca="false">'OF - Igiene'!I55</f>
        <v>2</v>
      </c>
      <c r="I578" s="367" t="n">
        <f aca="false">'OF - Igiene'!J55</f>
        <v>0</v>
      </c>
      <c r="J578" s="367" t="n">
        <f aca="false">'OF - Igiene'!K55</f>
        <v>2</v>
      </c>
      <c r="K578" s="464" t="str">
        <f aca="false">'OF - Igiene'!L55</f>
        <v>Contu Paolo</v>
      </c>
      <c r="L578" s="367" t="str">
        <f aca="false">'OF - Igiene'!M55</f>
        <v>I</v>
      </c>
      <c r="M578" s="367" t="str">
        <f aca="false">'OF - Igiene'!N55</f>
        <v>DSMSP</v>
      </c>
      <c r="N578" s="367" t="str">
        <f aca="false">'OF - Igiene'!O55</f>
        <v>DSMSP</v>
      </c>
    </row>
    <row r="579" customFormat="false" ht="13.8" hidden="false" customHeight="false" outlineLevel="0" collapsed="false">
      <c r="A579" s="464" t="str">
        <f aca="false">'OF - Igiene'!B57</f>
        <v>IGIENE E MEDICINA PREVENTIVA</v>
      </c>
      <c r="B579" s="367" t="str">
        <f aca="false">'OF - Igiene'!C57</f>
        <v>IV</v>
      </c>
      <c r="C579" s="464" t="str">
        <f aca="false">'OF - Igiene'!D57</f>
        <v>Evidence Based Public Health</v>
      </c>
      <c r="D579" s="367" t="str">
        <f aca="false">'OF - Igiene'!E57</f>
        <v>MED/42</v>
      </c>
      <c r="E579" s="464" t="str">
        <f aca="false">'OF - Igiene'!F57</f>
        <v>Discipline Specifiche per la Tipologia</v>
      </c>
      <c r="F579" s="367" t="str">
        <f aca="false">'OF - Igiene'!G57</f>
        <v>B</v>
      </c>
      <c r="G579" s="367" t="n">
        <f aca="false">'OF - Igiene'!H57</f>
        <v>16</v>
      </c>
      <c r="H579" s="367" t="n">
        <f aca="false">'OF - Igiene'!I57</f>
        <v>2</v>
      </c>
      <c r="I579" s="367" t="n">
        <f aca="false">'OF - Igiene'!J57</f>
        <v>0</v>
      </c>
      <c r="J579" s="367" t="n">
        <f aca="false">'OF - Igiene'!K57</f>
        <v>2</v>
      </c>
      <c r="K579" s="464" t="str">
        <f aca="false">'OF - Igiene'!L57</f>
        <v>Schintu Marco</v>
      </c>
      <c r="L579" s="367" t="str">
        <f aca="false">'OF - Igiene'!M57</f>
        <v>R</v>
      </c>
      <c r="M579" s="367" t="str">
        <f aca="false">'OF - Igiene'!N57</f>
        <v>DSMSP</v>
      </c>
      <c r="N579" s="367" t="str">
        <f aca="false">'OF - Igiene'!O57</f>
        <v>DSMSP</v>
      </c>
    </row>
    <row r="580" customFormat="false" ht="13.8" hidden="false" customHeight="false" outlineLevel="0" collapsed="false">
      <c r="A580" s="464" t="str">
        <f aca="false">'OF - Igiene'!B54</f>
        <v>IGIENE E MEDICINA PREVENTIVA</v>
      </c>
      <c r="B580" s="367" t="str">
        <f aca="false">'OF - Igiene'!C54</f>
        <v>IV</v>
      </c>
      <c r="C580" s="464" t="str">
        <f aca="false">'OF - Igiene'!D54</f>
        <v>Programmazione strategica</v>
      </c>
      <c r="D580" s="367" t="str">
        <f aca="false">'OF - Igiene'!E54</f>
        <v>MED/42</v>
      </c>
      <c r="E580" s="464" t="str">
        <f aca="false">'OF - Igiene'!F54</f>
        <v>Discipline Specifiche per la Tipologia</v>
      </c>
      <c r="F580" s="367" t="str">
        <f aca="false">'OF - Igiene'!G54</f>
        <v>B</v>
      </c>
      <c r="G580" s="367" t="n">
        <f aca="false">'OF - Igiene'!H54</f>
        <v>16</v>
      </c>
      <c r="H580" s="367" t="n">
        <f aca="false">'OF - Igiene'!I54</f>
        <v>2</v>
      </c>
      <c r="I580" s="367" t="n">
        <f aca="false">'OF - Igiene'!J54</f>
        <v>0</v>
      </c>
      <c r="J580" s="367" t="n">
        <f aca="false">'OF - Igiene'!K54</f>
        <v>2</v>
      </c>
      <c r="K580" s="464" t="str">
        <f aca="false">'OF - Igiene'!L54</f>
        <v>Minerba Luigi</v>
      </c>
      <c r="L580" s="367" t="str">
        <f aca="false">'OF - Igiene'!M54</f>
        <v>II</v>
      </c>
      <c r="M580" s="367" t="str">
        <f aca="false">'OF - Igiene'!N54</f>
        <v>DSMSP</v>
      </c>
      <c r="N580" s="367" t="str">
        <f aca="false">'OF - Igiene'!O54</f>
        <v>DSMSP</v>
      </c>
    </row>
    <row r="581" customFormat="false" ht="13.8" hidden="false" customHeight="false" outlineLevel="0" collapsed="false">
      <c r="A581" s="464" t="str">
        <f aca="false">'OF - Igiene'!B56</f>
        <v>IGIENE E MEDICINA PREVENTIVA</v>
      </c>
      <c r="B581" s="367" t="str">
        <f aca="false">'OF - Igiene'!C56</f>
        <v>IV</v>
      </c>
      <c r="C581" s="464" t="str">
        <f aca="false">'OF - Igiene'!D56</f>
        <v>Qualità dei processi assistenziali</v>
      </c>
      <c r="D581" s="367" t="str">
        <f aca="false">'OF - Igiene'!E56</f>
        <v>MED/42</v>
      </c>
      <c r="E581" s="464" t="str">
        <f aca="false">'OF - Igiene'!F56</f>
        <v>Discipline Specifiche per la Tipologia</v>
      </c>
      <c r="F581" s="367" t="str">
        <f aca="false">'OF - Igiene'!G56</f>
        <v>B</v>
      </c>
      <c r="G581" s="367" t="n">
        <f aca="false">'OF - Igiene'!H56</f>
        <v>16</v>
      </c>
      <c r="H581" s="367" t="n">
        <f aca="false">'OF - Igiene'!I56</f>
        <v>2</v>
      </c>
      <c r="I581" s="367" t="n">
        <f aca="false">'OF - Igiene'!J56</f>
        <v>0</v>
      </c>
      <c r="J581" s="367" t="n">
        <f aca="false">'OF - Igiene'!K56</f>
        <v>2</v>
      </c>
      <c r="K581" s="464" t="str">
        <f aca="false">'OF - Igiene'!L56</f>
        <v>Minerba Luigi</v>
      </c>
      <c r="L581" s="367" t="str">
        <f aca="false">'OF - Igiene'!M56</f>
        <v>II</v>
      </c>
      <c r="M581" s="367" t="str">
        <f aca="false">'OF - Igiene'!N56</f>
        <v>DSMSP</v>
      </c>
      <c r="N581" s="367" t="str">
        <f aca="false">'OF - Igiene'!O56</f>
        <v>DSMSP</v>
      </c>
    </row>
    <row r="582" customFormat="false" ht="13.8" hidden="false" customHeight="false" outlineLevel="0" collapsed="false">
      <c r="A582" s="464" t="str">
        <f aca="false">'OF - Igiene'!B58</f>
        <v>IGIENE E MEDICINA PREVENTIVA</v>
      </c>
      <c r="B582" s="367" t="str">
        <f aca="false">'OF - Igiene'!C58</f>
        <v>IV</v>
      </c>
      <c r="C582" s="464" t="str">
        <f aca="false">'OF - Igiene'!D58</f>
        <v>Sanità pubblica</v>
      </c>
      <c r="D582" s="367" t="str">
        <f aca="false">'OF - Igiene'!E58</f>
        <v>MED/42</v>
      </c>
      <c r="E582" s="464" t="str">
        <f aca="false">'OF - Igiene'!F58</f>
        <v>Discipline Specifiche per la Tipologia</v>
      </c>
      <c r="F582" s="367" t="str">
        <f aca="false">'OF - Igiene'!G58</f>
        <v>B</v>
      </c>
      <c r="G582" s="367" t="n">
        <f aca="false">'OF - Igiene'!H58</f>
        <v>0</v>
      </c>
      <c r="H582" s="367" t="n">
        <f aca="false">'OF - Igiene'!I58</f>
        <v>0</v>
      </c>
      <c r="I582" s="367" t="n">
        <f aca="false">'OF - Igiene'!J58</f>
        <v>37</v>
      </c>
      <c r="J582" s="367" t="n">
        <f aca="false">'OF - Igiene'!K58</f>
        <v>37</v>
      </c>
      <c r="K582" s="464" t="str">
        <f aca="false">'OF - Igiene'!L58</f>
        <v>Tidore Marcello</v>
      </c>
      <c r="L582" s="367" t="str">
        <f aca="false">'OF - Igiene'!M58</f>
        <v>SSN</v>
      </c>
      <c r="M582" s="367" t="str">
        <f aca="false">'OF - Igiene'!N58</f>
        <v>ALTRI</v>
      </c>
      <c r="N582" s="367" t="str">
        <f aca="false">'OF - Igiene'!O58</f>
        <v>DSMSP</v>
      </c>
    </row>
    <row r="583" customFormat="false" ht="13.8" hidden="false" customHeight="false" outlineLevel="0" collapsed="false">
      <c r="A583" s="466" t="str">
        <f aca="false">'OF - Igiene'!B59</f>
        <v>IGIENE E MEDICINA PREVENTIVA</v>
      </c>
      <c r="B583" s="467" t="str">
        <f aca="false">'OF - Igiene'!C59</f>
        <v>IV</v>
      </c>
      <c r="C583" s="466" t="str">
        <f aca="false">'OF - Igiene'!D59</f>
        <v>TESI DI DIPLOMA</v>
      </c>
      <c r="D583" s="467" t="str">
        <f aca="false">'OF - Igiene'!E59</f>
        <v>INT</v>
      </c>
      <c r="E583" s="466" t="str">
        <f aca="false">'OF - Igiene'!F59</f>
        <v>PROVA FINALE</v>
      </c>
      <c r="F583" s="467" t="str">
        <f aca="false">'OF - Igiene'!G59</f>
        <v>E</v>
      </c>
      <c r="G583" s="467" t="n">
        <f aca="false">'OF - Igiene'!H59</f>
        <v>0</v>
      </c>
      <c r="H583" s="467" t="n">
        <f aca="false">'OF - Igiene'!I59</f>
        <v>5</v>
      </c>
      <c r="I583" s="467" t="n">
        <f aca="false">'OF - Igiene'!J59</f>
        <v>10</v>
      </c>
      <c r="J583" s="467" t="n">
        <f aca="false">'OF - Igiene'!K59</f>
        <v>15</v>
      </c>
      <c r="K583" s="466" t="str">
        <f aca="false">'OF - Igiene'!L59</f>
        <v>COMMISSIONE DI DIPLOMA</v>
      </c>
      <c r="L583" s="467" t="str">
        <f aca="false">'OF - Igiene'!M59</f>
        <v>N/A</v>
      </c>
      <c r="M583" s="467" t="str">
        <f aca="false">'OF - Igiene'!N59</f>
        <v>N/A</v>
      </c>
      <c r="N583" s="467" t="s">
        <v>142</v>
      </c>
    </row>
    <row r="584" customFormat="false" ht="13.8" hidden="false" customHeight="false" outlineLevel="0" collapsed="false">
      <c r="A584" s="464" t="str">
        <f aca="false">'OF - Cardiologia'!B5</f>
        <v>MALATTIE DELL'APPARATO CARDIOVASCOLARE</v>
      </c>
      <c r="B584" s="367" t="str">
        <f aca="false">'OF - Cardiologia'!C5</f>
        <v>I</v>
      </c>
      <c r="C584" s="464" t="str">
        <f aca="false">'OF - Cardiologia'!D5</f>
        <v>Biochimica clinica</v>
      </c>
      <c r="D584" s="367" t="str">
        <f aca="false">'OF - Cardiologia'!E5</f>
        <v>BIO/12</v>
      </c>
      <c r="E584" s="464" t="str">
        <f aca="false">'OF - Cardiologia'!F5</f>
        <v>Discipline Generali</v>
      </c>
      <c r="F584" s="367" t="str">
        <f aca="false">'OF - Cardiologia'!G5</f>
        <v>A</v>
      </c>
      <c r="G584" s="367" t="n">
        <f aca="false">'OF - Cardiologia'!H5</f>
        <v>8</v>
      </c>
      <c r="H584" s="367" t="n">
        <f aca="false">'OF - Cardiologia'!I5</f>
        <v>1</v>
      </c>
      <c r="I584" s="367" t="n">
        <f aca="false">'OF - Cardiologia'!J5</f>
        <v>0</v>
      </c>
      <c r="J584" s="367" t="n">
        <f aca="false">'OF - Cardiologia'!K5</f>
        <v>1</v>
      </c>
      <c r="K584" s="464" t="str">
        <f aca="false">'OF - Cardiologia'!L5</f>
        <v>Da definire</v>
      </c>
      <c r="L584" s="367" t="n">
        <f aca="false">'OF - Cardiologia'!M5</f>
        <v>0</v>
      </c>
      <c r="M584" s="367" t="n">
        <f aca="false">'OF - Cardiologia'!N5</f>
        <v>0</v>
      </c>
      <c r="N584" s="367" t="n">
        <f aca="false">'OF - Cardiologia'!O5</f>
        <v>0</v>
      </c>
    </row>
    <row r="585" customFormat="false" ht="13.8" hidden="false" customHeight="false" outlineLevel="0" collapsed="false">
      <c r="A585" s="464" t="str">
        <f aca="false">'OF - Cardiologia'!B6</f>
        <v>MALATTIE DELL'APPARATO CARDIOVASCOLARE</v>
      </c>
      <c r="B585" s="367" t="str">
        <f aca="false">'OF - Cardiologia'!C6</f>
        <v>I</v>
      </c>
      <c r="C585" s="464" t="str">
        <f aca="false">'OF - Cardiologia'!D6</f>
        <v>Anatomia Patologica</v>
      </c>
      <c r="D585" s="367" t="str">
        <f aca="false">'OF - Cardiologia'!E6</f>
        <v>MED/08</v>
      </c>
      <c r="E585" s="464" t="str">
        <f aca="false">'OF - Cardiologia'!F6</f>
        <v>Discipline Generali</v>
      </c>
      <c r="F585" s="367" t="str">
        <f aca="false">'OF - Cardiologia'!G6</f>
        <v>A</v>
      </c>
      <c r="G585" s="367" t="n">
        <f aca="false">'OF - Cardiologia'!H6</f>
        <v>8</v>
      </c>
      <c r="H585" s="367" t="n">
        <f aca="false">'OF - Cardiologia'!I6</f>
        <v>1</v>
      </c>
      <c r="I585" s="367" t="n">
        <f aca="false">'OF - Cardiologia'!J6</f>
        <v>0</v>
      </c>
      <c r="J585" s="367" t="n">
        <f aca="false">'OF - Cardiologia'!K6</f>
        <v>1</v>
      </c>
      <c r="K585" s="464" t="str">
        <f aca="false">'OF - Cardiologia'!L6</f>
        <v>Ambu Rossano</v>
      </c>
      <c r="L585" s="367" t="str">
        <f aca="false">'OF - Cardiologia'!M6</f>
        <v>II</v>
      </c>
      <c r="M585" s="367" t="str">
        <f aca="false">'OF - Cardiologia'!N6</f>
        <v>DSMSP</v>
      </c>
      <c r="N585" s="367" t="str">
        <f aca="false">'OF - Cardiologia'!O6</f>
        <v>DSMSP</v>
      </c>
    </row>
    <row r="586" customFormat="false" ht="13.8" hidden="false" customHeight="false" outlineLevel="0" collapsed="false">
      <c r="A586" s="464" t="str">
        <f aca="false">'OF - Cardiologia'!B7</f>
        <v>MALATTIE DELL'APPARATO CARDIOVASCOLARE</v>
      </c>
      <c r="B586" s="367" t="str">
        <f aca="false">'OF - Cardiologia'!C7</f>
        <v>I</v>
      </c>
      <c r="C586" s="464" t="str">
        <f aca="false">'OF - Cardiologia'!D7</f>
        <v>Genetica Medica</v>
      </c>
      <c r="D586" s="367" t="str">
        <f aca="false">'OF - Cardiologia'!E7</f>
        <v>MED/03</v>
      </c>
      <c r="E586" s="464" t="str">
        <f aca="false">'OF - Cardiologia'!F7</f>
        <v>Discipline Generali</v>
      </c>
      <c r="F586" s="367" t="str">
        <f aca="false">'OF - Cardiologia'!G7</f>
        <v>A</v>
      </c>
      <c r="G586" s="367" t="n">
        <f aca="false">'OF - Cardiologia'!H7</f>
        <v>8</v>
      </c>
      <c r="H586" s="367" t="n">
        <f aca="false">'OF - Cardiologia'!I7</f>
        <v>1</v>
      </c>
      <c r="I586" s="367" t="n">
        <f aca="false">'OF - Cardiologia'!J7</f>
        <v>0</v>
      </c>
      <c r="J586" s="367" t="n">
        <f aca="false">'OF - Cardiologia'!K7</f>
        <v>1</v>
      </c>
      <c r="K586" s="464" t="str">
        <f aca="false">'OF - Cardiologia'!L7</f>
        <v>Orrù Sandro</v>
      </c>
      <c r="L586" s="367" t="str">
        <f aca="false">'OF - Cardiologia'!M7</f>
        <v>II</v>
      </c>
      <c r="M586" s="367" t="str">
        <f aca="false">'OF - Cardiologia'!N7</f>
        <v>DSMSP</v>
      </c>
      <c r="N586" s="367" t="str">
        <f aca="false">'OF - Cardiologia'!O7</f>
        <v>DSMSP</v>
      </c>
    </row>
    <row r="587" customFormat="false" ht="13.8" hidden="false" customHeight="false" outlineLevel="0" collapsed="false">
      <c r="A587" s="464" t="str">
        <f aca="false">'OF - Cardiologia'!B8</f>
        <v>MALATTIE DELL'APPARATO CARDIOVASCOLARE</v>
      </c>
      <c r="B587" s="367" t="str">
        <f aca="false">'OF - Cardiologia'!C8</f>
        <v>I</v>
      </c>
      <c r="C587" s="464" t="str">
        <f aca="false">'OF - Cardiologia'!D8</f>
        <v>Cardiologia in Medicina Interna</v>
      </c>
      <c r="D587" s="367" t="str">
        <f aca="false">'OF - Cardiologia'!E8</f>
        <v>MED/11</v>
      </c>
      <c r="E587" s="464" t="str">
        <f aca="false">'OF - Cardiologia'!F8</f>
        <v>Tronco Comune</v>
      </c>
      <c r="F587" s="367" t="str">
        <f aca="false">'OF - Cardiologia'!G8</f>
        <v>B</v>
      </c>
      <c r="G587" s="367" t="n">
        <f aca="false">'OF - Cardiologia'!H8</f>
        <v>0</v>
      </c>
      <c r="H587" s="367" t="n">
        <f aca="false">'OF - Cardiologia'!I8</f>
        <v>0</v>
      </c>
      <c r="I587" s="367" t="n">
        <f aca="false">'OF - Cardiologia'!J8</f>
        <v>8</v>
      </c>
      <c r="J587" s="367" t="n">
        <f aca="false">'OF - Cardiologia'!K8</f>
        <v>8</v>
      </c>
      <c r="K587" s="464" t="str">
        <f aca="false">'OF - Cardiologia'!L8</f>
        <v>Scuteri Angelo</v>
      </c>
      <c r="L587" s="367" t="str">
        <f aca="false">'OF - Cardiologia'!M8</f>
        <v>I</v>
      </c>
      <c r="M587" s="367" t="str">
        <f aca="false">'OF - Cardiologia'!N8</f>
        <v>DSMSP</v>
      </c>
      <c r="N587" s="367" t="str">
        <f aca="false">'OF - Cardiologia'!O8</f>
        <v>DSMSP</v>
      </c>
    </row>
    <row r="588" customFormat="false" ht="13.8" hidden="false" customHeight="false" outlineLevel="0" collapsed="false">
      <c r="A588" s="464" t="str">
        <f aca="false">'OF - Cardiologia'!B9</f>
        <v>MALATTIE DELL'APPARATO CARDIOVASCOLARE</v>
      </c>
      <c r="B588" s="367" t="str">
        <f aca="false">'OF - Cardiologia'!C9</f>
        <v>I</v>
      </c>
      <c r="C588" s="464" t="str">
        <f aca="false">'OF - Cardiologia'!D9</f>
        <v>Cardiologia in Medicina Interna</v>
      </c>
      <c r="D588" s="367" t="str">
        <f aca="false">'OF - Cardiologia'!E9</f>
        <v>MED/11</v>
      </c>
      <c r="E588" s="464" t="str">
        <f aca="false">'OF - Cardiologia'!F9</f>
        <v>Tronco Comune</v>
      </c>
      <c r="F588" s="367" t="str">
        <f aca="false">'OF - Cardiologia'!G9</f>
        <v>B</v>
      </c>
      <c r="G588" s="367" t="n">
        <f aca="false">'OF - Cardiologia'!H9</f>
        <v>0</v>
      </c>
      <c r="H588" s="367" t="n">
        <f aca="false">'OF - Cardiologia'!I9</f>
        <v>0</v>
      </c>
      <c r="I588" s="367" t="n">
        <f aca="false">'OF - Cardiologia'!J9</f>
        <v>7</v>
      </c>
      <c r="J588" s="367" t="n">
        <f aca="false">'OF - Cardiologia'!K9</f>
        <v>7</v>
      </c>
      <c r="K588" s="464" t="str">
        <f aca="false">'OF - Cardiologia'!L9</f>
        <v>Vallebona Emilio</v>
      </c>
      <c r="L588" s="367" t="str">
        <f aca="false">'OF - Cardiologia'!M9</f>
        <v>SSN</v>
      </c>
      <c r="M588" s="367" t="str">
        <f aca="false">'OF - Cardiologia'!N9</f>
        <v>AOU-CA</v>
      </c>
      <c r="N588" s="367" t="str">
        <f aca="false">'OF - Cardiologia'!O9</f>
        <v>DSMSP</v>
      </c>
    </row>
    <row r="589" customFormat="false" ht="13.8" hidden="false" customHeight="false" outlineLevel="0" collapsed="false">
      <c r="A589" s="464" t="str">
        <f aca="false">'OF - Cardiologia'!B10</f>
        <v>MALATTIE DELL'APPARATO CARDIOVASCOLARE</v>
      </c>
      <c r="B589" s="367" t="str">
        <f aca="false">'OF - Cardiologia'!C10</f>
        <v>I</v>
      </c>
      <c r="C589" s="464" t="str">
        <f aca="false">'OF - Cardiologia'!D10</f>
        <v>Clinica Cardiovascolare</v>
      </c>
      <c r="D589" s="367" t="str">
        <f aca="false">'OF - Cardiologia'!E10</f>
        <v>MED/11</v>
      </c>
      <c r="E589" s="464" t="str">
        <f aca="false">'OF - Cardiologia'!F10</f>
        <v>Discipline Specifiche per la Tipologia</v>
      </c>
      <c r="F589" s="367" t="str">
        <f aca="false">'OF - Cardiologia'!G10</f>
        <v>B</v>
      </c>
      <c r="G589" s="367" t="n">
        <f aca="false">'OF - Cardiologia'!H10</f>
        <v>0</v>
      </c>
      <c r="H589" s="367" t="n">
        <f aca="false">'OF - Cardiologia'!I10</f>
        <v>0</v>
      </c>
      <c r="I589" s="367" t="n">
        <f aca="false">'OF - Cardiologia'!J10</f>
        <v>6</v>
      </c>
      <c r="J589" s="367" t="n">
        <f aca="false">'OF - Cardiologia'!K10</f>
        <v>6</v>
      </c>
      <c r="K589" s="464" t="str">
        <f aca="false">'OF - Cardiologia'!L10</f>
        <v>Meloni Luigi</v>
      </c>
      <c r="L589" s="367" t="str">
        <f aca="false">'OF - Cardiologia'!M10</f>
        <v>I</v>
      </c>
      <c r="M589" s="367" t="str">
        <f aca="false">'OF - Cardiologia'!N10</f>
        <v>DSMSP</v>
      </c>
      <c r="N589" s="367" t="str">
        <f aca="false">'OF - Cardiologia'!O10</f>
        <v>DSMSP</v>
      </c>
    </row>
    <row r="590" customFormat="false" ht="13.8" hidden="false" customHeight="false" outlineLevel="0" collapsed="false">
      <c r="A590" s="464" t="str">
        <f aca="false">'OF - Cardiologia'!B11</f>
        <v>MALATTIE DELL'APPARATO CARDIOVASCOLARE</v>
      </c>
      <c r="B590" s="367" t="str">
        <f aca="false">'OF - Cardiologia'!C11</f>
        <v>I</v>
      </c>
      <c r="C590" s="464" t="str">
        <f aca="false">'OF - Cardiologia'!D11</f>
        <v>Clinica Cardiovascolare</v>
      </c>
      <c r="D590" s="367" t="str">
        <f aca="false">'OF - Cardiologia'!E11</f>
        <v>MED/11</v>
      </c>
      <c r="E590" s="464" t="str">
        <f aca="false">'OF - Cardiologia'!F11</f>
        <v>Discipline Specifiche per la Tipologia</v>
      </c>
      <c r="F590" s="367" t="str">
        <f aca="false">'OF - Cardiologia'!G11</f>
        <v>B</v>
      </c>
      <c r="G590" s="367" t="n">
        <f aca="false">'OF - Cardiologia'!H11</f>
        <v>0</v>
      </c>
      <c r="H590" s="367" t="n">
        <f aca="false">'OF - Cardiologia'!I11</f>
        <v>0</v>
      </c>
      <c r="I590" s="367" t="n">
        <f aca="false">'OF - Cardiologia'!J11</f>
        <v>6</v>
      </c>
      <c r="J590" s="367" t="n">
        <f aca="false">'OF - Cardiologia'!K11</f>
        <v>6</v>
      </c>
      <c r="K590" s="464" t="str">
        <f aca="false">'OF - Cardiologia'!L11</f>
        <v>Montisci Roberta</v>
      </c>
      <c r="L590" s="367" t="str">
        <f aca="false">'OF - Cardiologia'!M11</f>
        <v>II</v>
      </c>
      <c r="M590" s="367" t="str">
        <f aca="false">'OF - Cardiologia'!N11</f>
        <v>DSMSP</v>
      </c>
      <c r="N590" s="367" t="str">
        <f aca="false">'OF - Cardiologia'!O11</f>
        <v>DSMSP</v>
      </c>
    </row>
    <row r="591" customFormat="false" ht="13.8" hidden="false" customHeight="false" outlineLevel="0" collapsed="false">
      <c r="A591" s="464" t="str">
        <f aca="false">'OF - Cardiologia'!B12</f>
        <v>MALATTIE DELL'APPARATO CARDIOVASCOLARE</v>
      </c>
      <c r="B591" s="367" t="str">
        <f aca="false">'OF - Cardiologia'!C12</f>
        <v>I</v>
      </c>
      <c r="C591" s="464" t="str">
        <f aca="false">'OF - Cardiologia'!D12</f>
        <v>Clinica Cardiovascolare</v>
      </c>
      <c r="D591" s="367" t="str">
        <f aca="false">'OF - Cardiologia'!E12</f>
        <v>MED/11</v>
      </c>
      <c r="E591" s="464" t="str">
        <f aca="false">'OF - Cardiologia'!F12</f>
        <v>Discipline Specifiche per la Tipologia</v>
      </c>
      <c r="F591" s="367" t="str">
        <f aca="false">'OF - Cardiologia'!G12</f>
        <v>B</v>
      </c>
      <c r="G591" s="367" t="n">
        <f aca="false">'OF - Cardiologia'!H12</f>
        <v>0</v>
      </c>
      <c r="H591" s="367" t="n">
        <f aca="false">'OF - Cardiologia'!I12</f>
        <v>0</v>
      </c>
      <c r="I591" s="367" t="n">
        <f aca="false">'OF - Cardiologia'!J12</f>
        <v>6</v>
      </c>
      <c r="J591" s="367" t="n">
        <f aca="false">'OF - Cardiologia'!K12</f>
        <v>6</v>
      </c>
      <c r="K591" s="464" t="str">
        <f aca="false">'OF - Cardiologia'!L12</f>
        <v>Cadeddu Christian</v>
      </c>
      <c r="L591" s="367" t="str">
        <f aca="false">'OF - Cardiologia'!M12</f>
        <v>II</v>
      </c>
      <c r="M591" s="367" t="str">
        <f aca="false">'OF - Cardiologia'!N12</f>
        <v>DSMSP</v>
      </c>
      <c r="N591" s="367" t="str">
        <f aca="false">'OF - Cardiologia'!O12</f>
        <v>DSMSP</v>
      </c>
    </row>
    <row r="592" customFormat="false" ht="13.8" hidden="false" customHeight="false" outlineLevel="0" collapsed="false">
      <c r="A592" s="464" t="str">
        <f aca="false">'OF - Cardiologia'!B13</f>
        <v>MALATTIE DELL'APPARATO CARDIOVASCOLARE</v>
      </c>
      <c r="B592" s="367" t="str">
        <f aca="false">'OF - Cardiologia'!C13</f>
        <v>I</v>
      </c>
      <c r="C592" s="464" t="str">
        <f aca="false">'OF - Cardiologia'!D13</f>
        <v>Clinica Cardiovascolare</v>
      </c>
      <c r="D592" s="367" t="str">
        <f aca="false">'OF - Cardiologia'!E13</f>
        <v>MED/11</v>
      </c>
      <c r="E592" s="464" t="str">
        <f aca="false">'OF - Cardiologia'!F13</f>
        <v>Discipline Specifiche per la Tipologia</v>
      </c>
      <c r="F592" s="367" t="str">
        <f aca="false">'OF - Cardiologia'!G13</f>
        <v>B</v>
      </c>
      <c r="G592" s="367" t="n">
        <f aca="false">'OF - Cardiologia'!H13</f>
        <v>0</v>
      </c>
      <c r="H592" s="367" t="n">
        <f aca="false">'OF - Cardiologia'!I13</f>
        <v>0</v>
      </c>
      <c r="I592" s="367" t="n">
        <f aca="false">'OF - Cardiologia'!J13</f>
        <v>6</v>
      </c>
      <c r="J592" s="367" t="n">
        <f aca="false">'OF - Cardiologia'!K13</f>
        <v>6</v>
      </c>
      <c r="K592" s="464" t="str">
        <f aca="false">'OF - Cardiologia'!L13</f>
        <v>Desogus Anna</v>
      </c>
      <c r="L592" s="367" t="str">
        <f aca="false">'OF - Cardiologia'!M13</f>
        <v>SSN</v>
      </c>
      <c r="M592" s="367" t="str">
        <f aca="false">'OF - Cardiologia'!N13</f>
        <v>AOU-CA</v>
      </c>
      <c r="N592" s="367" t="str">
        <f aca="false">'OF - Cardiologia'!O13</f>
        <v>DSMSP</v>
      </c>
    </row>
    <row r="593" customFormat="false" ht="13.8" hidden="false" customHeight="false" outlineLevel="0" collapsed="false">
      <c r="A593" s="464" t="str">
        <f aca="false">'OF - Cardiologia'!B14</f>
        <v>MALATTIE DELL'APPARATO CARDIOVASCOLARE</v>
      </c>
      <c r="B593" s="367" t="str">
        <f aca="false">'OF - Cardiologia'!C14</f>
        <v>I</v>
      </c>
      <c r="C593" s="464" t="str">
        <f aca="false">'OF - Cardiologia'!D14</f>
        <v>Clinica Cardiovascolare</v>
      </c>
      <c r="D593" s="367" t="str">
        <f aca="false">'OF - Cardiologia'!E14</f>
        <v>MED/11</v>
      </c>
      <c r="E593" s="464" t="str">
        <f aca="false">'OF - Cardiologia'!F14</f>
        <v>Discipline Specifiche per la Tipologia</v>
      </c>
      <c r="F593" s="367" t="str">
        <f aca="false">'OF - Cardiologia'!G14</f>
        <v>B</v>
      </c>
      <c r="G593" s="367" t="n">
        <f aca="false">'OF - Cardiologia'!H14</f>
        <v>0</v>
      </c>
      <c r="H593" s="367" t="n">
        <f aca="false">'OF - Cardiologia'!I14</f>
        <v>0</v>
      </c>
      <c r="I593" s="367" t="n">
        <f aca="false">'OF - Cardiologia'!J14</f>
        <v>6</v>
      </c>
      <c r="J593" s="367" t="n">
        <f aca="false">'OF - Cardiologia'!K14</f>
        <v>6</v>
      </c>
      <c r="K593" s="464" t="str">
        <f aca="false">'OF - Cardiologia'!L14</f>
        <v>Onnis Enrico</v>
      </c>
      <c r="L593" s="367" t="str">
        <f aca="false">'OF - Cardiologia'!M14</f>
        <v>SSN</v>
      </c>
      <c r="M593" s="367" t="str">
        <f aca="false">'OF - Cardiologia'!N14</f>
        <v>AOU-CA</v>
      </c>
      <c r="N593" s="367" t="str">
        <f aca="false">'OF - Cardiologia'!O14</f>
        <v>DSMSP</v>
      </c>
    </row>
    <row r="594" customFormat="false" ht="13.8" hidden="false" customHeight="false" outlineLevel="0" collapsed="false">
      <c r="A594" s="464" t="str">
        <f aca="false">'OF - Cardiologia'!B15</f>
        <v>MALATTIE DELL'APPARATO CARDIOVASCOLARE</v>
      </c>
      <c r="B594" s="367" t="str">
        <f aca="false">'OF - Cardiologia'!C15</f>
        <v>I</v>
      </c>
      <c r="C594" s="464" t="str">
        <f aca="false">'OF - Cardiologia'!D15</f>
        <v>Clinica Cardiovascolare</v>
      </c>
      <c r="D594" s="367" t="str">
        <f aca="false">'OF - Cardiologia'!E15</f>
        <v>MED/11</v>
      </c>
      <c r="E594" s="464" t="str">
        <f aca="false">'OF - Cardiologia'!F15</f>
        <v>Discipline Specifiche per la Tipologia</v>
      </c>
      <c r="F594" s="367" t="str">
        <f aca="false">'OF - Cardiologia'!G15</f>
        <v>B</v>
      </c>
      <c r="G594" s="367" t="n">
        <f aca="false">'OF - Cardiologia'!H15</f>
        <v>0</v>
      </c>
      <c r="H594" s="367" t="n">
        <f aca="false">'OF - Cardiologia'!I15</f>
        <v>0</v>
      </c>
      <c r="I594" s="367" t="n">
        <f aca="false">'OF - Cardiologia'!J15</f>
        <v>5</v>
      </c>
      <c r="J594" s="367" t="n">
        <f aca="false">'OF - Cardiologia'!K15</f>
        <v>5</v>
      </c>
      <c r="K594" s="464" t="str">
        <f aca="false">'OF - Cardiologia'!L15</f>
        <v>Deidda Martino</v>
      </c>
      <c r="L594" s="367" t="str">
        <f aca="false">'OF - Cardiologia'!M15</f>
        <v>R</v>
      </c>
      <c r="M594" s="367" t="str">
        <f aca="false">'OF - Cardiologia'!N15</f>
        <v>DSMSP</v>
      </c>
      <c r="N594" s="367" t="str">
        <f aca="false">'OF - Cardiologia'!O15</f>
        <v>DSMSP</v>
      </c>
    </row>
    <row r="595" customFormat="false" ht="13.8" hidden="false" customHeight="false" outlineLevel="0" collapsed="false">
      <c r="A595" s="464" t="str">
        <f aca="false">'OF - Cardiologia'!B16</f>
        <v>MALATTIE DELL'APPARATO CARDIOVASCOLARE</v>
      </c>
      <c r="B595" s="367" t="str">
        <f aca="false">'OF - Cardiologia'!C16</f>
        <v>I</v>
      </c>
      <c r="C595" s="464" t="str">
        <f aca="false">'OF - Cardiologia'!D16</f>
        <v>Fisiopatologia malattie CV acquisite e congenite</v>
      </c>
      <c r="D595" s="367" t="str">
        <f aca="false">'OF - Cardiologia'!E16</f>
        <v>MED/11</v>
      </c>
      <c r="E595" s="464" t="str">
        <f aca="false">'OF - Cardiologia'!F16</f>
        <v>Discipline Specifiche per la Tipologia</v>
      </c>
      <c r="F595" s="367" t="str">
        <f aca="false">'OF - Cardiologia'!G16</f>
        <v>B</v>
      </c>
      <c r="G595" s="367" t="n">
        <f aca="false">'OF - Cardiologia'!H16</f>
        <v>8</v>
      </c>
      <c r="H595" s="367" t="n">
        <f aca="false">'OF - Cardiologia'!I16</f>
        <v>1</v>
      </c>
      <c r="I595" s="367" t="n">
        <f aca="false">'OF - Cardiologia'!J16</f>
        <v>0</v>
      </c>
      <c r="J595" s="367" t="n">
        <f aca="false">'OF - Cardiologia'!K16</f>
        <v>1</v>
      </c>
      <c r="K595" s="464" t="str">
        <f aca="false">'OF - Cardiologia'!L16</f>
        <v>Montisci Roberta</v>
      </c>
      <c r="L595" s="367" t="str">
        <f aca="false">'OF - Cardiologia'!M16</f>
        <v>II</v>
      </c>
      <c r="M595" s="367" t="str">
        <f aca="false">'OF - Cardiologia'!N16</f>
        <v>DSMSP</v>
      </c>
      <c r="N595" s="367" t="str">
        <f aca="false">'OF - Cardiologia'!O16</f>
        <v>DSMSP</v>
      </c>
    </row>
    <row r="596" customFormat="false" ht="13.8" hidden="false" customHeight="false" outlineLevel="0" collapsed="false">
      <c r="A596" s="464" t="str">
        <f aca="false">'OF - Cardiologia'!B17</f>
        <v>MALATTIE DELL'APPARATO CARDIOVASCOLARE</v>
      </c>
      <c r="B596" s="367" t="str">
        <f aca="false">'OF - Cardiologia'!C17</f>
        <v>I</v>
      </c>
      <c r="C596" s="464" t="str">
        <f aca="false">'OF - Cardiologia'!D17</f>
        <v>Semeiotica cardiaca e vascolare</v>
      </c>
      <c r="D596" s="367" t="str">
        <f aca="false">'OF - Cardiologia'!E17</f>
        <v>MED/11</v>
      </c>
      <c r="E596" s="464" t="str">
        <f aca="false">'OF - Cardiologia'!F17</f>
        <v>Discipline Specifiche per la Tipologia</v>
      </c>
      <c r="F596" s="367" t="str">
        <f aca="false">'OF - Cardiologia'!G17</f>
        <v>B</v>
      </c>
      <c r="G596" s="367" t="n">
        <f aca="false">'OF - Cardiologia'!H17</f>
        <v>16</v>
      </c>
      <c r="H596" s="367" t="n">
        <f aca="false">'OF - Cardiologia'!I17</f>
        <v>2</v>
      </c>
      <c r="I596" s="367" t="n">
        <f aca="false">'OF - Cardiologia'!J17</f>
        <v>0</v>
      </c>
      <c r="J596" s="367" t="n">
        <f aca="false">'OF - Cardiologia'!K17</f>
        <v>2</v>
      </c>
      <c r="K596" s="464" t="str">
        <f aca="false">'OF - Cardiologia'!L17</f>
        <v>Cadeddu Christian</v>
      </c>
      <c r="L596" s="367" t="str">
        <f aca="false">'OF - Cardiologia'!M17</f>
        <v>II</v>
      </c>
      <c r="M596" s="367" t="str">
        <f aca="false">'OF - Cardiologia'!N17</f>
        <v>DSMSP</v>
      </c>
      <c r="N596" s="367" t="str">
        <f aca="false">'OF - Cardiologia'!O17</f>
        <v>DSMSP</v>
      </c>
    </row>
    <row r="597" customFormat="false" ht="13.8" hidden="false" customHeight="false" outlineLevel="0" collapsed="false">
      <c r="A597" s="464" t="str">
        <f aca="false">'OF - Cardiologia'!B18</f>
        <v>MALATTIE DELL'APPARATO CARDIOVASCOLARE</v>
      </c>
      <c r="B597" s="367" t="str">
        <f aca="false">'OF - Cardiologia'!C18</f>
        <v>I</v>
      </c>
      <c r="C597" s="464" t="str">
        <f aca="false">'OF - Cardiologia'!D18</f>
        <v>Elettrocardiografia</v>
      </c>
      <c r="D597" s="367" t="str">
        <f aca="false">'OF - Cardiologia'!E18</f>
        <v>MED/11</v>
      </c>
      <c r="E597" s="464" t="str">
        <f aca="false">'OF - Cardiologia'!F18</f>
        <v>Discipline Specifiche per la Tipologia</v>
      </c>
      <c r="F597" s="367" t="str">
        <f aca="false">'OF - Cardiologia'!G18</f>
        <v>B</v>
      </c>
      <c r="G597" s="367" t="n">
        <f aca="false">'OF - Cardiologia'!H18</f>
        <v>8</v>
      </c>
      <c r="H597" s="367" t="n">
        <f aca="false">'OF - Cardiologia'!I18</f>
        <v>1</v>
      </c>
      <c r="I597" s="367" t="n">
        <f aca="false">'OF - Cardiologia'!J18</f>
        <v>0</v>
      </c>
      <c r="J597" s="367" t="n">
        <f aca="false">'OF - Cardiologia'!K18</f>
        <v>1</v>
      </c>
      <c r="K597" s="464" t="str">
        <f aca="false">'OF - Cardiologia'!L18</f>
        <v>Deidda Martino</v>
      </c>
      <c r="L597" s="367" t="str">
        <f aca="false">'OF - Cardiologia'!M18</f>
        <v>R</v>
      </c>
      <c r="M597" s="367" t="str">
        <f aca="false">'OF - Cardiologia'!N18</f>
        <v>DSMSP</v>
      </c>
      <c r="N597" s="367" t="str">
        <f aca="false">'OF - Cardiologia'!O18</f>
        <v>DSMSP</v>
      </c>
    </row>
    <row r="598" customFormat="false" ht="13.8" hidden="false" customHeight="false" outlineLevel="0" collapsed="false">
      <c r="A598" s="464" t="str">
        <f aca="false">'OF - Cardiologia'!B19</f>
        <v>MALATTIE DELL'APPARATO CARDIOVASCOLARE</v>
      </c>
      <c r="B598" s="367" t="str">
        <f aca="false">'OF - Cardiologia'!C19</f>
        <v>I</v>
      </c>
      <c r="C598" s="464" t="str">
        <f aca="false">'OF - Cardiologia'!D19</f>
        <v>Ecocardiografia</v>
      </c>
      <c r="D598" s="367" t="str">
        <f aca="false">'OF - Cardiologia'!E19</f>
        <v>MED/11</v>
      </c>
      <c r="E598" s="464" t="str">
        <f aca="false">'OF - Cardiologia'!F19</f>
        <v>Discipline Specifiche per la Tipologia</v>
      </c>
      <c r="F598" s="367" t="str">
        <f aca="false">'OF - Cardiologia'!G19</f>
        <v>B</v>
      </c>
      <c r="G598" s="367" t="n">
        <f aca="false">'OF - Cardiologia'!H19</f>
        <v>8</v>
      </c>
      <c r="H598" s="367" t="n">
        <f aca="false">'OF - Cardiologia'!I19</f>
        <v>1</v>
      </c>
      <c r="I598" s="367" t="n">
        <f aca="false">'OF - Cardiologia'!J19</f>
        <v>0</v>
      </c>
      <c r="J598" s="367" t="n">
        <f aca="false">'OF - Cardiologia'!K19</f>
        <v>1</v>
      </c>
      <c r="K598" s="464" t="str">
        <f aca="false">'OF - Cardiologia'!L19</f>
        <v>Cadeddu Christian</v>
      </c>
      <c r="L598" s="367" t="str">
        <f aca="false">'OF - Cardiologia'!M19</f>
        <v>II</v>
      </c>
      <c r="M598" s="367" t="str">
        <f aca="false">'OF - Cardiologia'!N19</f>
        <v>DSMSP</v>
      </c>
      <c r="N598" s="367" t="str">
        <f aca="false">'OF - Cardiologia'!O19</f>
        <v>DSMSP</v>
      </c>
    </row>
    <row r="599" customFormat="false" ht="13.8" hidden="false" customHeight="false" outlineLevel="0" collapsed="false">
      <c r="A599" s="464" t="str">
        <f aca="false">'OF - Cardiologia'!B20</f>
        <v>MALATTIE DELL'APPARATO CARDIOVASCOLARE</v>
      </c>
      <c r="B599" s="367" t="str">
        <f aca="false">'OF - Cardiologia'!C20</f>
        <v>I</v>
      </c>
      <c r="C599" s="464" t="str">
        <f aca="false">'OF - Cardiologia'!D20</f>
        <v>Clinica e Terapia cardiovascolare</v>
      </c>
      <c r="D599" s="367" t="str">
        <f aca="false">'OF - Cardiologia'!E20</f>
        <v>MED/11</v>
      </c>
      <c r="E599" s="464" t="str">
        <f aca="false">'OF - Cardiologia'!F20</f>
        <v>Discipline Specifiche per la Tipologia</v>
      </c>
      <c r="F599" s="367" t="str">
        <f aca="false">'OF - Cardiologia'!G20</f>
        <v>B</v>
      </c>
      <c r="G599" s="367" t="n">
        <f aca="false">'OF - Cardiologia'!H20</f>
        <v>16</v>
      </c>
      <c r="H599" s="367" t="n">
        <f aca="false">'OF - Cardiologia'!I20</f>
        <v>2</v>
      </c>
      <c r="I599" s="367" t="n">
        <f aca="false">'OF - Cardiologia'!J20</f>
        <v>0</v>
      </c>
      <c r="J599" s="367" t="n">
        <f aca="false">'OF - Cardiologia'!K20</f>
        <v>2</v>
      </c>
      <c r="K599" s="464" t="str">
        <f aca="false">'OF - Cardiologia'!L20</f>
        <v>Meloni Luigi</v>
      </c>
      <c r="L599" s="367" t="str">
        <f aca="false">'OF - Cardiologia'!M20</f>
        <v>I</v>
      </c>
      <c r="M599" s="367" t="str">
        <f aca="false">'OF - Cardiologia'!N20</f>
        <v>DSMSP</v>
      </c>
      <c r="N599" s="367" t="str">
        <f aca="false">'OF - Cardiologia'!O20</f>
        <v>DSMSP</v>
      </c>
    </row>
    <row r="600" customFormat="false" ht="13.8" hidden="false" customHeight="false" outlineLevel="0" collapsed="false">
      <c r="A600" s="464" t="str">
        <f aca="false">'OF - Cardiologia'!B24</f>
        <v>MALATTIE DELL'APPARATO CARDIOVASCOLARE</v>
      </c>
      <c r="B600" s="367" t="str">
        <f aca="false">'OF - Cardiologia'!C24</f>
        <v>II</v>
      </c>
      <c r="C600" s="464" t="str">
        <f aca="false">'OF - Cardiologia'!D24</f>
        <v>Farmacologia</v>
      </c>
      <c r="D600" s="367" t="str">
        <f aca="false">'OF - Cardiologia'!E24</f>
        <v>BIO/14</v>
      </c>
      <c r="E600" s="464" t="str">
        <f aca="false">'OF - Cardiologia'!F24</f>
        <v>Discipline Generali</v>
      </c>
      <c r="F600" s="367" t="str">
        <f aca="false">'OF - Cardiologia'!G24</f>
        <v>A</v>
      </c>
      <c r="G600" s="367" t="n">
        <f aca="false">'OF - Cardiologia'!H24</f>
        <v>8</v>
      </c>
      <c r="H600" s="367" t="n">
        <f aca="false">'OF - Cardiologia'!I24</f>
        <v>1</v>
      </c>
      <c r="I600" s="367" t="n">
        <f aca="false">'OF - Cardiologia'!J24</f>
        <v>0</v>
      </c>
      <c r="J600" s="367" t="n">
        <f aca="false">'OF - Cardiologia'!K24</f>
        <v>1</v>
      </c>
      <c r="K600" s="464" t="str">
        <f aca="false">'OF - Cardiologia'!L24</f>
        <v>Pistis Marco</v>
      </c>
      <c r="L600" s="367" t="str">
        <f aca="false">'OF - Cardiologia'!M24</f>
        <v>I</v>
      </c>
      <c r="M600" s="367" t="str">
        <f aca="false">'OF - Cardiologia'!N24</f>
        <v>DSB</v>
      </c>
      <c r="N600" s="367" t="str">
        <f aca="false">'OF - Cardiologia'!O24</f>
        <v>DSB</v>
      </c>
    </row>
    <row r="601" customFormat="false" ht="13.8" hidden="false" customHeight="false" outlineLevel="0" collapsed="false">
      <c r="A601" s="464" t="str">
        <f aca="false">'OF - Cardiologia'!B25</f>
        <v>MALATTIE DELL'APPARATO CARDIOVASCOLARE</v>
      </c>
      <c r="B601" s="367" t="str">
        <f aca="false">'OF - Cardiologia'!C25</f>
        <v>II</v>
      </c>
      <c r="C601" s="464" t="str">
        <f aca="false">'OF - Cardiologia'!D25</f>
        <v>Statistica Medica</v>
      </c>
      <c r="D601" s="367" t="str">
        <f aca="false">'OF - Cardiologia'!E25</f>
        <v>MED/01</v>
      </c>
      <c r="E601" s="464" t="str">
        <f aca="false">'OF - Cardiologia'!F25</f>
        <v>Discipline Generali</v>
      </c>
      <c r="F601" s="367" t="str">
        <f aca="false">'OF - Cardiologia'!G25</f>
        <v>A</v>
      </c>
      <c r="G601" s="367" t="n">
        <f aca="false">'OF - Cardiologia'!H25</f>
        <v>8</v>
      </c>
      <c r="H601" s="367" t="n">
        <f aca="false">'OF - Cardiologia'!I25</f>
        <v>1</v>
      </c>
      <c r="I601" s="367" t="n">
        <f aca="false">'OF - Cardiologia'!J25</f>
        <v>0</v>
      </c>
      <c r="J601" s="367" t="n">
        <f aca="false">'OF - Cardiologia'!K25</f>
        <v>1</v>
      </c>
      <c r="K601" s="464" t="str">
        <f aca="false">'OF - Cardiologia'!L25</f>
        <v>Minerba Luigi</v>
      </c>
      <c r="L601" s="367" t="str">
        <f aca="false">'OF - Cardiologia'!M25</f>
        <v>II</v>
      </c>
      <c r="M601" s="367" t="str">
        <f aca="false">'OF - Cardiologia'!N25</f>
        <v>DSMSP</v>
      </c>
      <c r="N601" s="367" t="str">
        <f aca="false">'OF - Cardiologia'!O25</f>
        <v>DSMSP</v>
      </c>
    </row>
    <row r="602" customFormat="false" ht="13.8" hidden="false" customHeight="false" outlineLevel="0" collapsed="false">
      <c r="A602" s="464" t="str">
        <f aca="false">'OF - Cardiologia'!B26</f>
        <v>MALATTIE DELL'APPARATO CARDIOVASCOLARE</v>
      </c>
      <c r="B602" s="367" t="str">
        <f aca="false">'OF - Cardiologia'!C26</f>
        <v>II</v>
      </c>
      <c r="C602" s="464" t="str">
        <f aca="false">'OF - Cardiologia'!D26</f>
        <v>UTIC  / Terapia Intensiva Postoperatoria</v>
      </c>
      <c r="D602" s="367" t="str">
        <f aca="false">'OF - Cardiologia'!E26</f>
        <v>MED/11</v>
      </c>
      <c r="E602" s="464" t="str">
        <f aca="false">'OF - Cardiologia'!F26</f>
        <v>Discipline Specifiche per la Tipologia</v>
      </c>
      <c r="F602" s="367" t="str">
        <f aca="false">'OF - Cardiologia'!G26</f>
        <v>B</v>
      </c>
      <c r="G602" s="367" t="n">
        <f aca="false">'OF - Cardiologia'!H26</f>
        <v>0</v>
      </c>
      <c r="H602" s="367" t="n">
        <f aca="false">'OF - Cardiologia'!I26</f>
        <v>0</v>
      </c>
      <c r="I602" s="367" t="n">
        <f aca="false">'OF - Cardiologia'!J26</f>
        <v>8</v>
      </c>
      <c r="J602" s="367" t="n">
        <f aca="false">'OF - Cardiologia'!K26</f>
        <v>8</v>
      </c>
      <c r="K602" s="464" t="str">
        <f aca="false">'OF - Cardiologia'!L26</f>
        <v>Meloni Luigi</v>
      </c>
      <c r="L602" s="367" t="str">
        <f aca="false">'OF - Cardiologia'!M26</f>
        <v>I</v>
      </c>
      <c r="M602" s="367" t="str">
        <f aca="false">'OF - Cardiologia'!N26</f>
        <v>DSMSP</v>
      </c>
      <c r="N602" s="367" t="str">
        <f aca="false">'OF - Cardiologia'!O26</f>
        <v>DSMSP</v>
      </c>
    </row>
    <row r="603" customFormat="false" ht="13.8" hidden="false" customHeight="false" outlineLevel="0" collapsed="false">
      <c r="A603" s="464" t="str">
        <f aca="false">'OF - Cardiologia'!B27</f>
        <v>MALATTIE DELL'APPARATO CARDIOVASCOLARE</v>
      </c>
      <c r="B603" s="367" t="str">
        <f aca="false">'OF - Cardiologia'!C27</f>
        <v>II</v>
      </c>
      <c r="C603" s="464" t="str">
        <f aca="false">'OF - Cardiologia'!D27</f>
        <v>UTIC</v>
      </c>
      <c r="D603" s="367" t="str">
        <f aca="false">'OF - Cardiologia'!E27</f>
        <v>MED/11</v>
      </c>
      <c r="E603" s="464" t="str">
        <f aca="false">'OF - Cardiologia'!F27</f>
        <v>Discipline Specifiche per la Tipologia</v>
      </c>
      <c r="F603" s="367" t="str">
        <f aca="false">'OF - Cardiologia'!G27</f>
        <v>B</v>
      </c>
      <c r="G603" s="367" t="n">
        <f aca="false">'OF - Cardiologia'!H27</f>
        <v>0</v>
      </c>
      <c r="H603" s="367" t="n">
        <f aca="false">'OF - Cardiologia'!I27</f>
        <v>0</v>
      </c>
      <c r="I603" s="367" t="n">
        <f aca="false">'OF - Cardiologia'!J27</f>
        <v>8</v>
      </c>
      <c r="J603" s="367" t="n">
        <f aca="false">'OF - Cardiologia'!K27</f>
        <v>8</v>
      </c>
      <c r="K603" s="464" t="str">
        <f aca="false">'OF - Cardiologia'!L27</f>
        <v>Montisci Roberta</v>
      </c>
      <c r="L603" s="367" t="str">
        <f aca="false">'OF - Cardiologia'!M27</f>
        <v>II</v>
      </c>
      <c r="M603" s="367" t="str">
        <f aca="false">'OF - Cardiologia'!N27</f>
        <v>DSMSP</v>
      </c>
      <c r="N603" s="367" t="str">
        <f aca="false">'OF - Cardiologia'!O27</f>
        <v>DSMSP</v>
      </c>
    </row>
    <row r="604" customFormat="false" ht="13.8" hidden="false" customHeight="false" outlineLevel="0" collapsed="false">
      <c r="A604" s="464" t="str">
        <f aca="false">'OF - Cardiologia'!B28</f>
        <v>MALATTIE DELL'APPARATO CARDIOVASCOLARE</v>
      </c>
      <c r="B604" s="367" t="str">
        <f aca="false">'OF - Cardiologia'!C28</f>
        <v>II</v>
      </c>
      <c r="C604" s="464" t="str">
        <f aca="false">'OF - Cardiologia'!D28</f>
        <v>UTIC</v>
      </c>
      <c r="D604" s="367" t="str">
        <f aca="false">'OF - Cardiologia'!E28</f>
        <v>MED/11</v>
      </c>
      <c r="E604" s="464" t="str">
        <f aca="false">'OF - Cardiologia'!F28</f>
        <v>Discipline Specifiche per la Tipologia</v>
      </c>
      <c r="F604" s="367" t="str">
        <f aca="false">'OF - Cardiologia'!G28</f>
        <v>B</v>
      </c>
      <c r="G604" s="367" t="n">
        <f aca="false">'OF - Cardiologia'!H28</f>
        <v>0</v>
      </c>
      <c r="H604" s="367" t="n">
        <f aca="false">'OF - Cardiologia'!I28</f>
        <v>0</v>
      </c>
      <c r="I604" s="367" t="n">
        <f aca="false">'OF - Cardiologia'!J28</f>
        <v>6</v>
      </c>
      <c r="J604" s="367" t="n">
        <f aca="false">'OF - Cardiologia'!K28</f>
        <v>6</v>
      </c>
      <c r="K604" s="464" t="str">
        <f aca="false">'OF - Cardiologia'!L28</f>
        <v>Onnis Enrico</v>
      </c>
      <c r="L604" s="367" t="str">
        <f aca="false">'OF - Cardiologia'!M28</f>
        <v>SSN</v>
      </c>
      <c r="M604" s="367" t="str">
        <f aca="false">'OF - Cardiologia'!N28</f>
        <v>AOU-CA</v>
      </c>
      <c r="N604" s="367" t="str">
        <f aca="false">'OF - Cardiologia'!O28</f>
        <v>DSMSP</v>
      </c>
    </row>
    <row r="605" customFormat="false" ht="13.8" hidden="false" customHeight="false" outlineLevel="0" collapsed="false">
      <c r="A605" s="464" t="str">
        <f aca="false">'OF - Cardiologia'!B29</f>
        <v>MALATTIE DELL'APPARATO CARDIOVASCOLARE</v>
      </c>
      <c r="B605" s="367" t="str">
        <f aca="false">'OF - Cardiologia'!C29</f>
        <v>II</v>
      </c>
      <c r="C605" s="464" t="str">
        <f aca="false">'OF - Cardiologia'!D29</f>
        <v>UTIC</v>
      </c>
      <c r="D605" s="367" t="str">
        <f aca="false">'OF - Cardiologia'!E29</f>
        <v>MED/11</v>
      </c>
      <c r="E605" s="464" t="str">
        <f aca="false">'OF - Cardiologia'!F29</f>
        <v>Discipline Specifiche per la Tipologia</v>
      </c>
      <c r="F605" s="367" t="str">
        <f aca="false">'OF - Cardiologia'!G29</f>
        <v>B</v>
      </c>
      <c r="G605" s="367" t="n">
        <f aca="false">'OF - Cardiologia'!H29</f>
        <v>0</v>
      </c>
      <c r="H605" s="367" t="n">
        <f aca="false">'OF - Cardiologia'!I29</f>
        <v>0</v>
      </c>
      <c r="I605" s="367" t="n">
        <f aca="false">'OF - Cardiologia'!J29</f>
        <v>6</v>
      </c>
      <c r="J605" s="367" t="n">
        <f aca="false">'OF - Cardiologia'!K29</f>
        <v>6</v>
      </c>
      <c r="K605" s="464" t="str">
        <f aca="false">'OF - Cardiologia'!L29</f>
        <v>Puddu Maria Bernardetta</v>
      </c>
      <c r="L605" s="367" t="str">
        <f aca="false">'OF - Cardiologia'!M29</f>
        <v>SSN</v>
      </c>
      <c r="M605" s="367" t="str">
        <f aca="false">'OF - Cardiologia'!N29</f>
        <v>AOU-CA</v>
      </c>
      <c r="N605" s="367" t="str">
        <f aca="false">'OF - Cardiologia'!O29</f>
        <v>DSMSP</v>
      </c>
    </row>
    <row r="606" customFormat="false" ht="13.8" hidden="false" customHeight="false" outlineLevel="0" collapsed="false">
      <c r="A606" s="464" t="str">
        <f aca="false">'OF - Cardiologia'!B30</f>
        <v>MALATTIE DELL'APPARATO CARDIOVASCOLARE</v>
      </c>
      <c r="B606" s="367" t="str">
        <f aca="false">'OF - Cardiologia'!C30</f>
        <v>II</v>
      </c>
      <c r="C606" s="464" t="str">
        <f aca="false">'OF - Cardiologia'!D30</f>
        <v>UTIC</v>
      </c>
      <c r="D606" s="367" t="str">
        <f aca="false">'OF - Cardiologia'!E30</f>
        <v>MED/11</v>
      </c>
      <c r="E606" s="464" t="str">
        <f aca="false">'OF - Cardiologia'!F30</f>
        <v>Discipline Specifiche per la Tipologia</v>
      </c>
      <c r="F606" s="367" t="str">
        <f aca="false">'OF - Cardiologia'!G30</f>
        <v>B</v>
      </c>
      <c r="G606" s="367" t="n">
        <f aca="false">'OF - Cardiologia'!H30</f>
        <v>0</v>
      </c>
      <c r="H606" s="367" t="n">
        <f aca="false">'OF - Cardiologia'!I30</f>
        <v>0</v>
      </c>
      <c r="I606" s="367" t="n">
        <f aca="false">'OF - Cardiologia'!J30</f>
        <v>5</v>
      </c>
      <c r="J606" s="367" t="n">
        <f aca="false">'OF - Cardiologia'!K30</f>
        <v>5</v>
      </c>
      <c r="K606" s="464" t="str">
        <f aca="false">'OF - Cardiologia'!L30</f>
        <v>Porcu Maurizio</v>
      </c>
      <c r="L606" s="367" t="str">
        <f aca="false">'OF - Cardiologia'!M30</f>
        <v>SSN</v>
      </c>
      <c r="M606" s="367" t="str">
        <f aca="false">'OF - Cardiologia'!N30</f>
        <v>AOBrotzu</v>
      </c>
      <c r="N606" s="367" t="str">
        <f aca="false">'OF - Cardiologia'!O30</f>
        <v>DSMSP</v>
      </c>
    </row>
    <row r="607" customFormat="false" ht="13.8" hidden="false" customHeight="false" outlineLevel="0" collapsed="false">
      <c r="A607" s="464" t="str">
        <f aca="false">'OF - Cardiologia'!B31</f>
        <v>MALATTIE DELL'APPARATO CARDIOVASCOLARE</v>
      </c>
      <c r="B607" s="367" t="str">
        <f aca="false">'OF - Cardiologia'!C31</f>
        <v>II</v>
      </c>
      <c r="C607" s="464" t="str">
        <f aca="false">'OF - Cardiologia'!D31</f>
        <v>Terapia Intensiva Postoperatoria</v>
      </c>
      <c r="D607" s="367" t="str">
        <f aca="false">'OF - Cardiologia'!E31</f>
        <v>MED/11</v>
      </c>
      <c r="E607" s="464" t="str">
        <f aca="false">'OF - Cardiologia'!F31</f>
        <v>Discipline Specifiche per la Tipologia</v>
      </c>
      <c r="F607" s="367" t="str">
        <f aca="false">'OF - Cardiologia'!G31</f>
        <v>B</v>
      </c>
      <c r="G607" s="367" t="n">
        <f aca="false">'OF - Cardiologia'!H31</f>
        <v>0</v>
      </c>
      <c r="H607" s="367" t="n">
        <f aca="false">'OF - Cardiologia'!I31</f>
        <v>0</v>
      </c>
      <c r="I607" s="367" t="n">
        <f aca="false">'OF - Cardiologia'!J31</f>
        <v>5</v>
      </c>
      <c r="J607" s="367" t="n">
        <f aca="false">'OF - Cardiologia'!K31</f>
        <v>5</v>
      </c>
      <c r="K607" s="464" t="str">
        <f aca="false">'OF - Cardiologia'!L31</f>
        <v>Noto Gianluca</v>
      </c>
      <c r="L607" s="367" t="str">
        <f aca="false">'OF - Cardiologia'!M31</f>
        <v>SSN</v>
      </c>
      <c r="M607" s="367" t="str">
        <f aca="false">'OF - Cardiologia'!N31</f>
        <v>AOBrotzu</v>
      </c>
      <c r="N607" s="367" t="str">
        <f aca="false">'OF - Cardiologia'!O31</f>
        <v>DSMSP</v>
      </c>
    </row>
    <row r="608" customFormat="false" ht="13.8" hidden="false" customHeight="false" outlineLevel="0" collapsed="false">
      <c r="A608" s="464" t="str">
        <f aca="false">'OF - Cardiologia'!B32</f>
        <v>MALATTIE DELL'APPARATO CARDIOVASCOLARE</v>
      </c>
      <c r="B608" s="367" t="str">
        <f aca="false">'OF - Cardiologia'!C32</f>
        <v>II</v>
      </c>
      <c r="C608" s="464" t="str">
        <f aca="false">'OF - Cardiologia'!D32</f>
        <v>Malattie dell'apparato respiratorio</v>
      </c>
      <c r="D608" s="367" t="str">
        <f aca="false">'OF - Cardiologia'!E32</f>
        <v>MED/12</v>
      </c>
      <c r="E608" s="464" t="str">
        <f aca="false">'OF - Cardiologia'!F32</f>
        <v>Discipline Affini o Integrative</v>
      </c>
      <c r="F608" s="367" t="str">
        <f aca="false">'OF - Cardiologia'!G32</f>
        <v>C</v>
      </c>
      <c r="G608" s="367" t="n">
        <f aca="false">'OF - Cardiologia'!H32</f>
        <v>0</v>
      </c>
      <c r="H608" s="367" t="n">
        <f aca="false">'OF - Cardiologia'!I32</f>
        <v>0</v>
      </c>
      <c r="I608" s="367" t="n">
        <f aca="false">'OF - Cardiologia'!J32</f>
        <v>1</v>
      </c>
      <c r="J608" s="367" t="n">
        <f aca="false">'OF - Cardiologia'!K32</f>
        <v>1</v>
      </c>
      <c r="K608" s="464" t="str">
        <f aca="false">'OF - Cardiologia'!L32</f>
        <v>Perra Roberto</v>
      </c>
      <c r="L608" s="367" t="str">
        <f aca="false">'OF - Cardiologia'!M32</f>
        <v>SSN</v>
      </c>
      <c r="M608" s="367" t="str">
        <f aca="false">'OF - Cardiologia'!N32</f>
        <v>ATS</v>
      </c>
      <c r="N608" s="367" t="str">
        <f aca="false">'OF - Cardiologia'!O32</f>
        <v>DSMSP</v>
      </c>
    </row>
    <row r="609" customFormat="false" ht="13.8" hidden="false" customHeight="false" outlineLevel="0" collapsed="false">
      <c r="A609" s="464" t="str">
        <f aca="false">'OF - Cardiologia'!B33</f>
        <v>MALATTIE DELL'APPARATO CARDIOVASCOLARE</v>
      </c>
      <c r="B609" s="367" t="str">
        <f aca="false">'OF - Cardiologia'!C33</f>
        <v>II</v>
      </c>
      <c r="C609" s="464" t="str">
        <f aca="false">'OF - Cardiologia'!D33</f>
        <v>Clinica e Terapia cardiovascolare</v>
      </c>
      <c r="D609" s="367" t="str">
        <f aca="false">'OF - Cardiologia'!E33</f>
        <v>MED/11</v>
      </c>
      <c r="E609" s="464" t="str">
        <f aca="false">'OF - Cardiologia'!F33</f>
        <v>Discipline Specifiche per la Tipologia</v>
      </c>
      <c r="F609" s="367" t="str">
        <f aca="false">'OF - Cardiologia'!G33</f>
        <v>B</v>
      </c>
      <c r="G609" s="367" t="n">
        <f aca="false">'OF - Cardiologia'!H33</f>
        <v>32</v>
      </c>
      <c r="H609" s="367" t="n">
        <f aca="false">'OF - Cardiologia'!I33</f>
        <v>4</v>
      </c>
      <c r="I609" s="367" t="n">
        <f aca="false">'OF - Cardiologia'!J33</f>
        <v>0</v>
      </c>
      <c r="J609" s="367" t="n">
        <f aca="false">'OF - Cardiologia'!K33</f>
        <v>4</v>
      </c>
      <c r="K609" s="464" t="str">
        <f aca="false">'OF - Cardiologia'!L33</f>
        <v>Meloni Luigi</v>
      </c>
      <c r="L609" s="367" t="str">
        <f aca="false">'OF - Cardiologia'!M33</f>
        <v>I</v>
      </c>
      <c r="M609" s="367" t="str">
        <f aca="false">'OF - Cardiologia'!N33</f>
        <v>DSMSP</v>
      </c>
      <c r="N609" s="367" t="str">
        <f aca="false">'OF - Cardiologia'!O33</f>
        <v>DSMSP</v>
      </c>
    </row>
    <row r="610" customFormat="false" ht="13.8" hidden="false" customHeight="false" outlineLevel="0" collapsed="false">
      <c r="A610" s="464" t="str">
        <f aca="false">'OF - Cardiologia'!B34</f>
        <v>MALATTIE DELL'APPARATO CARDIOVASCOLARE</v>
      </c>
      <c r="B610" s="367" t="str">
        <f aca="false">'OF - Cardiologia'!C34</f>
        <v>II</v>
      </c>
      <c r="C610" s="464" t="str">
        <f aca="false">'OF - Cardiologia'!D34</f>
        <v>Ecocardiografia clinica</v>
      </c>
      <c r="D610" s="367" t="str">
        <f aca="false">'OF - Cardiologia'!E34</f>
        <v>MED/11</v>
      </c>
      <c r="E610" s="464" t="str">
        <f aca="false">'OF - Cardiologia'!F34</f>
        <v>Discipline Specifiche per la Tipologia</v>
      </c>
      <c r="F610" s="367" t="str">
        <f aca="false">'OF - Cardiologia'!G34</f>
        <v>B</v>
      </c>
      <c r="G610" s="367" t="n">
        <f aca="false">'OF - Cardiologia'!H34</f>
        <v>8</v>
      </c>
      <c r="H610" s="367" t="n">
        <f aca="false">'OF - Cardiologia'!I34</f>
        <v>1</v>
      </c>
      <c r="I610" s="367" t="n">
        <f aca="false">'OF - Cardiologia'!J34</f>
        <v>0</v>
      </c>
      <c r="J610" s="367" t="n">
        <f aca="false">'OF - Cardiologia'!K34</f>
        <v>1</v>
      </c>
      <c r="K610" s="464" t="str">
        <f aca="false">'OF - Cardiologia'!L34</f>
        <v>Cadeddu Christian</v>
      </c>
      <c r="L610" s="367" t="str">
        <f aca="false">'OF - Cardiologia'!M34</f>
        <v>II</v>
      </c>
      <c r="M610" s="367" t="str">
        <f aca="false">'OF - Cardiologia'!N34</f>
        <v>DSMSP</v>
      </c>
      <c r="N610" s="367" t="str">
        <f aca="false">'OF - Cardiologia'!O34</f>
        <v>DSMSP</v>
      </c>
    </row>
    <row r="611" customFormat="false" ht="13.8" hidden="false" customHeight="false" outlineLevel="0" collapsed="false">
      <c r="A611" s="464" t="str">
        <f aca="false">'OF - Cardiologia'!B35</f>
        <v>MALATTIE DELL'APPARATO CARDIOVASCOLARE</v>
      </c>
      <c r="B611" s="367" t="str">
        <f aca="false">'OF - Cardiologia'!C35</f>
        <v>II</v>
      </c>
      <c r="C611" s="464" t="str">
        <f aca="false">'OF - Cardiologia'!D35</f>
        <v>Ecocardiografia nelle emergenze cardiovascolari</v>
      </c>
      <c r="D611" s="367" t="str">
        <f aca="false">'OF - Cardiologia'!E35</f>
        <v>MED/11</v>
      </c>
      <c r="E611" s="464" t="str">
        <f aca="false">'OF - Cardiologia'!F35</f>
        <v>Discipline Specifiche per la Tipologia</v>
      </c>
      <c r="F611" s="367" t="str">
        <f aca="false">'OF - Cardiologia'!G35</f>
        <v>B</v>
      </c>
      <c r="G611" s="367" t="n">
        <f aca="false">'OF - Cardiologia'!H35</f>
        <v>8</v>
      </c>
      <c r="H611" s="367" t="n">
        <f aca="false">'OF - Cardiologia'!I35</f>
        <v>1</v>
      </c>
      <c r="I611" s="367" t="n">
        <f aca="false">'OF - Cardiologia'!J35</f>
        <v>0</v>
      </c>
      <c r="J611" s="367" t="n">
        <f aca="false">'OF - Cardiologia'!K35</f>
        <v>1</v>
      </c>
      <c r="K611" s="464" t="str">
        <f aca="false">'OF - Cardiologia'!L35</f>
        <v>Montisci Roberta</v>
      </c>
      <c r="L611" s="367" t="str">
        <f aca="false">'OF - Cardiologia'!M35</f>
        <v>II</v>
      </c>
      <c r="M611" s="367" t="str">
        <f aca="false">'OF - Cardiologia'!N35</f>
        <v>DSMSP</v>
      </c>
      <c r="N611" s="367" t="str">
        <f aca="false">'OF - Cardiologia'!O35</f>
        <v>DSMSP</v>
      </c>
    </row>
    <row r="612" customFormat="false" ht="13.8" hidden="false" customHeight="false" outlineLevel="0" collapsed="false">
      <c r="A612" s="464" t="str">
        <f aca="false">'OF - Cardiologia'!B36</f>
        <v>MALATTIE DELL'APPARATO CARDIOVASCOLARE</v>
      </c>
      <c r="B612" s="367" t="str">
        <f aca="false">'OF - Cardiologia'!C36</f>
        <v>II</v>
      </c>
      <c r="C612" s="464" t="str">
        <f aca="false">'OF - Cardiologia'!D36</f>
        <v>Elettrocardiografia clinica</v>
      </c>
      <c r="D612" s="367" t="str">
        <f aca="false">'OF - Cardiologia'!E36</f>
        <v>MED/11</v>
      </c>
      <c r="E612" s="464" t="str">
        <f aca="false">'OF - Cardiologia'!F36</f>
        <v>Discipline Specifiche per la Tipologia</v>
      </c>
      <c r="F612" s="367" t="str">
        <f aca="false">'OF - Cardiologia'!G36</f>
        <v>B</v>
      </c>
      <c r="G612" s="367" t="n">
        <f aca="false">'OF - Cardiologia'!H36</f>
        <v>8</v>
      </c>
      <c r="H612" s="367" t="n">
        <f aca="false">'OF - Cardiologia'!I36</f>
        <v>1</v>
      </c>
      <c r="I612" s="367" t="n">
        <f aca="false">'OF - Cardiologia'!J36</f>
        <v>0</v>
      </c>
      <c r="J612" s="367" t="n">
        <f aca="false">'OF - Cardiologia'!K36</f>
        <v>1</v>
      </c>
      <c r="K612" s="464" t="str">
        <f aca="false">'OF - Cardiologia'!L36</f>
        <v>Deidda Martino</v>
      </c>
      <c r="L612" s="367" t="str">
        <f aca="false">'OF - Cardiologia'!M36</f>
        <v>R</v>
      </c>
      <c r="M612" s="367" t="str">
        <f aca="false">'OF - Cardiologia'!N36</f>
        <v>DSMSP</v>
      </c>
      <c r="N612" s="367" t="str">
        <f aca="false">'OF - Cardiologia'!O36</f>
        <v>DSMSP</v>
      </c>
    </row>
    <row r="613" customFormat="false" ht="13.8" hidden="false" customHeight="false" outlineLevel="0" collapsed="false">
      <c r="A613" s="464" t="str">
        <f aca="false">'OF - Cardiologia'!B37</f>
        <v>MALATTIE DELL'APPARATO CARDIOVASCOLARE</v>
      </c>
      <c r="B613" s="367" t="str">
        <f aca="false">'OF - Cardiologia'!C37</f>
        <v>II</v>
      </c>
      <c r="C613" s="464" t="str">
        <f aca="false">'OF - Cardiologia'!D37</f>
        <v>Diagnosi e trattamento dello scompenso cardiaco</v>
      </c>
      <c r="D613" s="367" t="str">
        <f aca="false">'OF - Cardiologia'!E37</f>
        <v>MED/11</v>
      </c>
      <c r="E613" s="464" t="str">
        <f aca="false">'OF - Cardiologia'!F37</f>
        <v>Discipline Specifiche per la Tipologia</v>
      </c>
      <c r="F613" s="367" t="str">
        <f aca="false">'OF - Cardiologia'!G37</f>
        <v>B</v>
      </c>
      <c r="G613" s="367" t="n">
        <f aca="false">'OF - Cardiologia'!H37</f>
        <v>16</v>
      </c>
      <c r="H613" s="367" t="n">
        <f aca="false">'OF - Cardiologia'!I37</f>
        <v>2</v>
      </c>
      <c r="I613" s="367" t="n">
        <f aca="false">'OF - Cardiologia'!J37</f>
        <v>0</v>
      </c>
      <c r="J613" s="367" t="n">
        <f aca="false">'OF - Cardiologia'!K37</f>
        <v>2</v>
      </c>
      <c r="K613" s="464" t="str">
        <f aca="false">'OF - Cardiologia'!L37</f>
        <v>Meloni Luigi</v>
      </c>
      <c r="L613" s="367" t="str">
        <f aca="false">'OF - Cardiologia'!M37</f>
        <v>I</v>
      </c>
      <c r="M613" s="367" t="str">
        <f aca="false">'OF - Cardiologia'!N37</f>
        <v>DSMSP</v>
      </c>
      <c r="N613" s="367" t="str">
        <f aca="false">'OF - Cardiologia'!O37</f>
        <v>DSMSP</v>
      </c>
    </row>
    <row r="614" customFormat="false" ht="13.8" hidden="false" customHeight="false" outlineLevel="0" collapsed="false">
      <c r="A614" s="464" t="str">
        <f aca="false">'OF - Cardiologia'!B38</f>
        <v>MALATTIE DELL'APPARATO CARDIOVASCOLARE</v>
      </c>
      <c r="B614" s="367" t="str">
        <f aca="false">'OF - Cardiologia'!C38</f>
        <v>II</v>
      </c>
      <c r="C614" s="464" t="str">
        <f aca="false">'OF - Cardiologia'!D38</f>
        <v>Diagnosi e trattamento delle sindromi coronariche acute</v>
      </c>
      <c r="D614" s="367" t="str">
        <f aca="false">'OF - Cardiologia'!E38</f>
        <v>MED/11</v>
      </c>
      <c r="E614" s="464" t="str">
        <f aca="false">'OF - Cardiologia'!F38</f>
        <v>Discipline Specifiche per la Tipologia</v>
      </c>
      <c r="F614" s="367" t="str">
        <f aca="false">'OF - Cardiologia'!G38</f>
        <v>B</v>
      </c>
      <c r="G614" s="367" t="n">
        <f aca="false">'OF - Cardiologia'!H38</f>
        <v>16</v>
      </c>
      <c r="H614" s="367" t="n">
        <f aca="false">'OF - Cardiologia'!I38</f>
        <v>2</v>
      </c>
      <c r="I614" s="367" t="n">
        <f aca="false">'OF - Cardiologia'!J38</f>
        <v>0</v>
      </c>
      <c r="J614" s="367" t="n">
        <f aca="false">'OF - Cardiologia'!K38</f>
        <v>2</v>
      </c>
      <c r="K614" s="464" t="str">
        <f aca="false">'OF - Cardiologia'!L38</f>
        <v>Meloni Luigi</v>
      </c>
      <c r="L614" s="367" t="str">
        <f aca="false">'OF - Cardiologia'!M38</f>
        <v>I</v>
      </c>
      <c r="M614" s="367" t="str">
        <f aca="false">'OF - Cardiologia'!N38</f>
        <v>DSMSP</v>
      </c>
      <c r="N614" s="367" t="str">
        <f aca="false">'OF - Cardiologia'!O38</f>
        <v>DSMSP</v>
      </c>
    </row>
    <row r="615" customFormat="false" ht="13.8" hidden="false" customHeight="false" outlineLevel="0" collapsed="false">
      <c r="A615" s="464" t="str">
        <f aca="false">'OF - Cardiologia'!B39</f>
        <v>MALATTIE DELL'APPARATO CARDIOVASCOLARE</v>
      </c>
      <c r="B615" s="367" t="str">
        <f aca="false">'OF - Cardiologia'!C39</f>
        <v>II</v>
      </c>
      <c r="C615" s="464" t="str">
        <f aca="false">'OF - Cardiologia'!D39</f>
        <v>Diagnosi e trattamento delle aritmie</v>
      </c>
      <c r="D615" s="367" t="str">
        <f aca="false">'OF - Cardiologia'!E39</f>
        <v>MED/11</v>
      </c>
      <c r="E615" s="464" t="str">
        <f aca="false">'OF - Cardiologia'!F39</f>
        <v>Discipline Specifiche per la Tipologia</v>
      </c>
      <c r="F615" s="367" t="str">
        <f aca="false">'OF - Cardiologia'!G39</f>
        <v>B</v>
      </c>
      <c r="G615" s="367" t="n">
        <f aca="false">'OF - Cardiologia'!H39</f>
        <v>8</v>
      </c>
      <c r="H615" s="367" t="n">
        <f aca="false">'OF - Cardiologia'!I39</f>
        <v>1</v>
      </c>
      <c r="I615" s="367" t="n">
        <f aca="false">'OF - Cardiologia'!J39</f>
        <v>0</v>
      </c>
      <c r="J615" s="367" t="n">
        <f aca="false">'OF - Cardiologia'!K39</f>
        <v>1</v>
      </c>
      <c r="K615" s="464" t="str">
        <f aca="false">'OF - Cardiologia'!L39</f>
        <v>Meloni Luigi</v>
      </c>
      <c r="L615" s="367" t="str">
        <f aca="false">'OF - Cardiologia'!M39</f>
        <v>I</v>
      </c>
      <c r="M615" s="367" t="str">
        <f aca="false">'OF - Cardiologia'!N39</f>
        <v>DSMSP</v>
      </c>
      <c r="N615" s="367" t="str">
        <f aca="false">'OF - Cardiologia'!O39</f>
        <v>DSMSP</v>
      </c>
    </row>
    <row r="616" customFormat="false" ht="13.8" hidden="false" customHeight="false" outlineLevel="0" collapsed="false">
      <c r="A616" s="464" t="str">
        <f aca="false">'OF - Cardiologia'!B40</f>
        <v>MALATTIE DELL'APPARATO CARDIOVASCOLARE</v>
      </c>
      <c r="B616" s="367" t="str">
        <f aca="false">'OF - Cardiologia'!C40</f>
        <v>II</v>
      </c>
      <c r="C616" s="464" t="str">
        <f aca="false">'OF - Cardiologia'!D40</f>
        <v>Diagnosi e trattamento delle emergenze cardiovascolari</v>
      </c>
      <c r="D616" s="367" t="str">
        <f aca="false">'OF - Cardiologia'!E40</f>
        <v>MED/11</v>
      </c>
      <c r="E616" s="464" t="str">
        <f aca="false">'OF - Cardiologia'!F40</f>
        <v>Discipline Specifiche per la Tipologia</v>
      </c>
      <c r="F616" s="367" t="str">
        <f aca="false">'OF - Cardiologia'!G40</f>
        <v>B</v>
      </c>
      <c r="G616" s="367" t="n">
        <f aca="false">'OF - Cardiologia'!H40</f>
        <v>8</v>
      </c>
      <c r="H616" s="367" t="n">
        <f aca="false">'OF - Cardiologia'!I40</f>
        <v>1</v>
      </c>
      <c r="I616" s="367" t="n">
        <f aca="false">'OF - Cardiologia'!J40</f>
        <v>0</v>
      </c>
      <c r="J616" s="367" t="n">
        <f aca="false">'OF - Cardiologia'!K40</f>
        <v>1</v>
      </c>
      <c r="K616" s="464" t="str">
        <f aca="false">'OF - Cardiologia'!L40</f>
        <v>Montisci Roberta</v>
      </c>
      <c r="L616" s="367" t="str">
        <f aca="false">'OF - Cardiologia'!M40</f>
        <v>II</v>
      </c>
      <c r="M616" s="367" t="str">
        <f aca="false">'OF - Cardiologia'!N40</f>
        <v>DSMSP</v>
      </c>
      <c r="N616" s="367" t="str">
        <f aca="false">'OF - Cardiologia'!O40</f>
        <v>DSMSP</v>
      </c>
    </row>
    <row r="617" customFormat="false" ht="13.8" hidden="false" customHeight="false" outlineLevel="0" collapsed="false">
      <c r="A617" s="464" t="str">
        <f aca="false">'OF - Cardiologia'!B41</f>
        <v>MALATTIE DELL'APPARATO CARDIOVASCOLARE</v>
      </c>
      <c r="B617" s="367" t="str">
        <f aca="false">'OF - Cardiologia'!C41</f>
        <v>II</v>
      </c>
      <c r="C617" s="464" t="str">
        <f aca="false">'OF - Cardiologia'!D41</f>
        <v>Discussione ragionata di casi clinici</v>
      </c>
      <c r="D617" s="367" t="str">
        <f aca="false">'OF - Cardiologia'!E41</f>
        <v>MED/11</v>
      </c>
      <c r="E617" s="464" t="str">
        <f aca="false">'OF - Cardiologia'!F41</f>
        <v>Discipline Specifiche per la Tipologia</v>
      </c>
      <c r="F617" s="367" t="str">
        <f aca="false">'OF - Cardiologia'!G41</f>
        <v>B</v>
      </c>
      <c r="G617" s="367" t="n">
        <f aca="false">'OF - Cardiologia'!H41</f>
        <v>8</v>
      </c>
      <c r="H617" s="367" t="n">
        <f aca="false">'OF - Cardiologia'!I41</f>
        <v>1</v>
      </c>
      <c r="I617" s="367" t="n">
        <f aca="false">'OF - Cardiologia'!J41</f>
        <v>0</v>
      </c>
      <c r="J617" s="367" t="n">
        <f aca="false">'OF - Cardiologia'!K41</f>
        <v>1</v>
      </c>
      <c r="K617" s="464" t="str">
        <f aca="false">'OF - Cardiologia'!L41</f>
        <v>Meloni Luigi</v>
      </c>
      <c r="L617" s="367" t="str">
        <f aca="false">'OF - Cardiologia'!M41</f>
        <v>I</v>
      </c>
      <c r="M617" s="367" t="str">
        <f aca="false">'OF - Cardiologia'!N41</f>
        <v>DSMSP</v>
      </c>
      <c r="N617" s="367" t="str">
        <f aca="false">'OF - Cardiologia'!O41</f>
        <v>DSMSP</v>
      </c>
    </row>
    <row r="618" customFormat="false" ht="13.8" hidden="false" customHeight="false" outlineLevel="0" collapsed="false">
      <c r="A618" s="464" t="str">
        <f aca="false">'OF - Cardiologia'!B42</f>
        <v>MALATTIE DELL'APPARATO CARDIOVASCOLARE</v>
      </c>
      <c r="B618" s="367" t="str">
        <f aca="false">'OF - Cardiologia'!C42</f>
        <v>II</v>
      </c>
      <c r="C618" s="464" t="str">
        <f aca="false">'OF - Cardiologia'!D42</f>
        <v>Rianimazione cardiorespiratoria e assistenza ventilatoria</v>
      </c>
      <c r="D618" s="367" t="str">
        <f aca="false">'OF - Cardiologia'!E42</f>
        <v>MED/11</v>
      </c>
      <c r="E618" s="464" t="str">
        <f aca="false">'OF - Cardiologia'!F42</f>
        <v>Discipline Affini o Integrative</v>
      </c>
      <c r="F618" s="367" t="str">
        <f aca="false">'OF - Cardiologia'!G42</f>
        <v>B</v>
      </c>
      <c r="G618" s="367" t="n">
        <f aca="false">'OF - Cardiologia'!H42</f>
        <v>8</v>
      </c>
      <c r="H618" s="367" t="n">
        <f aca="false">'OF - Cardiologia'!I42</f>
        <v>1</v>
      </c>
      <c r="I618" s="367" t="n">
        <f aca="false">'OF - Cardiologia'!J42</f>
        <v>0</v>
      </c>
      <c r="J618" s="367" t="n">
        <f aca="false">'OF - Cardiologia'!K42</f>
        <v>1</v>
      </c>
      <c r="K618" s="464" t="str">
        <f aca="false">'OF - Cardiologia'!L42</f>
        <v>Musu Mario</v>
      </c>
      <c r="L618" s="367" t="str">
        <f aca="false">'OF - Cardiologia'!M42</f>
        <v>II</v>
      </c>
      <c r="M618" s="367" t="str">
        <f aca="false">'OF - Cardiologia'!N42</f>
        <v>DSMSP</v>
      </c>
      <c r="N618" s="367" t="str">
        <f aca="false">'OF - Cardiologia'!O42</f>
        <v>DSMSP</v>
      </c>
    </row>
    <row r="619" customFormat="false" ht="13.8" hidden="false" customHeight="false" outlineLevel="0" collapsed="false">
      <c r="A619" s="464" t="str">
        <f aca="false">'OF - Cardiologia'!B43</f>
        <v>MALATTIE DELL'APPARATO CARDIOVASCOLARE</v>
      </c>
      <c r="B619" s="367" t="str">
        <f aca="false">'OF - Cardiologia'!C43</f>
        <v>II</v>
      </c>
      <c r="C619" s="464" t="str">
        <f aca="false">'OF - Cardiologia'!D43</f>
        <v>Radiologia</v>
      </c>
      <c r="D619" s="367" t="str">
        <f aca="false">'OF - Cardiologia'!E43</f>
        <v>MED/11</v>
      </c>
      <c r="E619" s="464" t="str">
        <f aca="false">'OF - Cardiologia'!F43</f>
        <v>Discipline Affini o Integrative</v>
      </c>
      <c r="F619" s="367" t="str">
        <f aca="false">'OF - Cardiologia'!G43</f>
        <v>B</v>
      </c>
      <c r="G619" s="367" t="n">
        <f aca="false">'OF - Cardiologia'!H43</f>
        <v>8</v>
      </c>
      <c r="H619" s="367" t="n">
        <f aca="false">'OF - Cardiologia'!I43</f>
        <v>1</v>
      </c>
      <c r="I619" s="367" t="n">
        <f aca="false">'OF - Cardiologia'!J43</f>
        <v>0</v>
      </c>
      <c r="J619" s="367" t="n">
        <f aca="false">'OF - Cardiologia'!K43</f>
        <v>1</v>
      </c>
      <c r="K619" s="464" t="str">
        <f aca="false">'OF - Cardiologia'!L43</f>
        <v>Saba Luca</v>
      </c>
      <c r="L619" s="367" t="str">
        <f aca="false">'OF - Cardiologia'!M43</f>
        <v>I</v>
      </c>
      <c r="M619" s="367" t="str">
        <f aca="false">'OF - Cardiologia'!N43</f>
        <v>DSMSP</v>
      </c>
      <c r="N619" s="367" t="str">
        <f aca="false">'OF - Cardiologia'!O43</f>
        <v>DSMSP</v>
      </c>
    </row>
    <row r="620" customFormat="false" ht="13.8" hidden="false" customHeight="false" outlineLevel="0" collapsed="false">
      <c r="A620" s="464" t="str">
        <f aca="false">'OF - Cardiologia'!B44</f>
        <v>MALATTIE DELL'APPARATO CARDIOVASCOLARE</v>
      </c>
      <c r="B620" s="367" t="str">
        <f aca="false">'OF - Cardiologia'!C44</f>
        <v>II</v>
      </c>
      <c r="C620" s="464" t="str">
        <f aca="false">'OF - Cardiologia'!D44</f>
        <v>Lingua inglese</v>
      </c>
      <c r="D620" s="367" t="str">
        <f aca="false">'OF - Cardiologia'!E44</f>
        <v>INT</v>
      </c>
      <c r="E620" s="464" t="str">
        <f aca="false">'OF - Cardiologia'!F44</f>
        <v>Abilità Linguistiche</v>
      </c>
      <c r="F620" s="367" t="str">
        <f aca="false">'OF - Cardiologia'!G44</f>
        <v>B</v>
      </c>
      <c r="G620" s="367" t="n">
        <f aca="false">'OF - Cardiologia'!H44</f>
        <v>24</v>
      </c>
      <c r="H620" s="367" t="n">
        <f aca="false">'OF - Cardiologia'!I44</f>
        <v>3</v>
      </c>
      <c r="I620" s="367" t="n">
        <f aca="false">'OF - Cardiologia'!J44</f>
        <v>0</v>
      </c>
      <c r="J620" s="367" t="n">
        <f aca="false">'OF - Cardiologia'!K44</f>
        <v>3</v>
      </c>
      <c r="K620" s="464" t="str">
        <f aca="false">'OF - Cardiologia'!L44</f>
        <v>CLA</v>
      </c>
      <c r="L620" s="367" t="str">
        <f aca="false">'OF - Cardiologia'!M44</f>
        <v>N/A</v>
      </c>
      <c r="M620" s="367" t="str">
        <f aca="false">'OF - Cardiologia'!N44</f>
        <v>N/A</v>
      </c>
      <c r="N620" s="367" t="str">
        <f aca="false">'OF - Cardiologia'!O44</f>
        <v>N/A</v>
      </c>
    </row>
    <row r="621" customFormat="false" ht="13.8" hidden="false" customHeight="false" outlineLevel="0" collapsed="false">
      <c r="A621" s="464" t="str">
        <f aca="false">'OF - Cardiologia'!B48</f>
        <v>MALATTIE DELL'APPARATO CARDIOVASCOLARE</v>
      </c>
      <c r="B621" s="367" t="str">
        <f aca="false">'OF - Cardiologia'!C48</f>
        <v>III</v>
      </c>
      <c r="C621" s="464" t="str">
        <f aca="false">'OF - Cardiologia'!D48</f>
        <v>Ecocardiografia clinica, da stress, avanzata</v>
      </c>
      <c r="D621" s="367" t="str">
        <f aca="false">'OF - Cardiologia'!E48</f>
        <v>MED/11</v>
      </c>
      <c r="E621" s="464" t="str">
        <f aca="false">'OF - Cardiologia'!F48</f>
        <v>Discipline Specifiche per la Tipologia</v>
      </c>
      <c r="F621" s="367" t="str">
        <f aca="false">'OF - Cardiologia'!G48</f>
        <v>B</v>
      </c>
      <c r="G621" s="367" t="n">
        <f aca="false">'OF - Cardiologia'!H48</f>
        <v>0</v>
      </c>
      <c r="H621" s="367" t="n">
        <f aca="false">'OF - Cardiologia'!I48</f>
        <v>0</v>
      </c>
      <c r="I621" s="367" t="n">
        <f aca="false">'OF - Cardiologia'!J48</f>
        <v>3</v>
      </c>
      <c r="J621" s="367" t="n">
        <f aca="false">'OF - Cardiologia'!K48</f>
        <v>3</v>
      </c>
      <c r="K621" s="464" t="str">
        <f aca="false">'OF - Cardiologia'!L48</f>
        <v>Montisci Roberta</v>
      </c>
      <c r="L621" s="367" t="str">
        <f aca="false">'OF - Cardiologia'!M48</f>
        <v>II</v>
      </c>
      <c r="M621" s="367" t="str">
        <f aca="false">'OF - Cardiologia'!N48</f>
        <v>DSMSP</v>
      </c>
      <c r="N621" s="367" t="str">
        <f aca="false">'OF - Cardiologia'!O48</f>
        <v>DSMSP</v>
      </c>
    </row>
    <row r="622" customFormat="false" ht="13.8" hidden="false" customHeight="false" outlineLevel="0" collapsed="false">
      <c r="A622" s="464" t="str">
        <f aca="false">'OF - Cardiologia'!B49</f>
        <v>MALATTIE DELL'APPARATO CARDIOVASCOLARE</v>
      </c>
      <c r="B622" s="367" t="str">
        <f aca="false">'OF - Cardiologia'!C49</f>
        <v>III</v>
      </c>
      <c r="C622" s="464" t="str">
        <f aca="false">'OF - Cardiologia'!D49</f>
        <v>Ecocardiografia clinica, da stress, avanzata</v>
      </c>
      <c r="D622" s="367" t="str">
        <f aca="false">'OF - Cardiologia'!E49</f>
        <v>MED/11</v>
      </c>
      <c r="E622" s="464" t="str">
        <f aca="false">'OF - Cardiologia'!F49</f>
        <v>Discipline Specifiche per la Tipologia</v>
      </c>
      <c r="F622" s="367" t="str">
        <f aca="false">'OF - Cardiologia'!G49</f>
        <v>B</v>
      </c>
      <c r="G622" s="367" t="n">
        <f aca="false">'OF - Cardiologia'!H49</f>
        <v>0</v>
      </c>
      <c r="H622" s="367" t="n">
        <f aca="false">'OF - Cardiologia'!I49</f>
        <v>0</v>
      </c>
      <c r="I622" s="367" t="n">
        <f aca="false">'OF - Cardiologia'!J49</f>
        <v>3</v>
      </c>
      <c r="J622" s="367" t="n">
        <f aca="false">'OF - Cardiologia'!K49</f>
        <v>3</v>
      </c>
      <c r="K622" s="464" t="str">
        <f aca="false">'OF - Cardiologia'!L49</f>
        <v>Cadeddu Christian</v>
      </c>
      <c r="L622" s="367" t="str">
        <f aca="false">'OF - Cardiologia'!M49</f>
        <v>II</v>
      </c>
      <c r="M622" s="367" t="str">
        <f aca="false">'OF - Cardiologia'!N49</f>
        <v>DSMSP</v>
      </c>
      <c r="N622" s="367" t="str">
        <f aca="false">'OF - Cardiologia'!O49</f>
        <v>DSMSP</v>
      </c>
    </row>
    <row r="623" customFormat="false" ht="13.8" hidden="false" customHeight="false" outlineLevel="0" collapsed="false">
      <c r="A623" s="464" t="str">
        <f aca="false">'OF - Cardiologia'!B50</f>
        <v>MALATTIE DELL'APPARATO CARDIOVASCOLARE</v>
      </c>
      <c r="B623" s="367" t="str">
        <f aca="false">'OF - Cardiologia'!C50</f>
        <v>III</v>
      </c>
      <c r="C623" s="464" t="str">
        <f aca="false">'OF - Cardiologia'!D50</f>
        <v>Ecocardiografia clinica, da stress, avanzata</v>
      </c>
      <c r="D623" s="367" t="str">
        <f aca="false">'OF - Cardiologia'!E50</f>
        <v>MED/11</v>
      </c>
      <c r="E623" s="464" t="str">
        <f aca="false">'OF - Cardiologia'!F50</f>
        <v>Discipline Specifiche per la Tipologia</v>
      </c>
      <c r="F623" s="367" t="str">
        <f aca="false">'OF - Cardiologia'!G50</f>
        <v>B</v>
      </c>
      <c r="G623" s="367" t="n">
        <f aca="false">'OF - Cardiologia'!H50</f>
        <v>0</v>
      </c>
      <c r="H623" s="367" t="n">
        <f aca="false">'OF - Cardiologia'!I50</f>
        <v>0</v>
      </c>
      <c r="I623" s="367" t="n">
        <f aca="false">'OF - Cardiologia'!J50</f>
        <v>3</v>
      </c>
      <c r="J623" s="367" t="n">
        <f aca="false">'OF - Cardiologia'!K50</f>
        <v>3</v>
      </c>
      <c r="K623" s="464" t="str">
        <f aca="false">'OF - Cardiologia'!L50</f>
        <v>Corda Lino</v>
      </c>
      <c r="L623" s="367" t="str">
        <f aca="false">'OF - Cardiologia'!M50</f>
        <v>SSN</v>
      </c>
      <c r="M623" s="367" t="str">
        <f aca="false">'OF - Cardiologia'!N50</f>
        <v>AOU-CA</v>
      </c>
      <c r="N623" s="367" t="str">
        <f aca="false">'OF - Cardiologia'!O50</f>
        <v>DSMSP</v>
      </c>
    </row>
    <row r="624" customFormat="false" ht="13.8" hidden="false" customHeight="false" outlineLevel="0" collapsed="false">
      <c r="A624" s="464" t="str">
        <f aca="false">'OF - Cardiologia'!B51</f>
        <v>MALATTIE DELL'APPARATO CARDIOVASCOLARE</v>
      </c>
      <c r="B624" s="367" t="str">
        <f aca="false">'OF - Cardiologia'!C51</f>
        <v>III</v>
      </c>
      <c r="C624" s="464" t="str">
        <f aca="false">'OF - Cardiologia'!D51</f>
        <v>Ecocardiografia clinica, da stress, avanzata</v>
      </c>
      <c r="D624" s="367" t="str">
        <f aca="false">'OF - Cardiologia'!E51</f>
        <v>MED/11</v>
      </c>
      <c r="E624" s="464" t="str">
        <f aca="false">'OF - Cardiologia'!F51</f>
        <v>Discipline Specifiche per la Tipologia</v>
      </c>
      <c r="F624" s="367" t="str">
        <f aca="false">'OF - Cardiologia'!G51</f>
        <v>B</v>
      </c>
      <c r="G624" s="367" t="n">
        <f aca="false">'OF - Cardiologia'!H51</f>
        <v>0</v>
      </c>
      <c r="H624" s="367" t="n">
        <f aca="false">'OF - Cardiologia'!I51</f>
        <v>0</v>
      </c>
      <c r="I624" s="367" t="n">
        <f aca="false">'OF - Cardiologia'!J51</f>
        <v>3</v>
      </c>
      <c r="J624" s="367" t="n">
        <f aca="false">'OF - Cardiologia'!K51</f>
        <v>3</v>
      </c>
      <c r="K624" s="464" t="str">
        <f aca="false">'OF - Cardiologia'!L51</f>
        <v>Zedda Norma</v>
      </c>
      <c r="L624" s="367" t="str">
        <f aca="false">'OF - Cardiologia'!M51</f>
        <v>SSN</v>
      </c>
      <c r="M624" s="367" t="str">
        <f aca="false">'OF - Cardiologia'!N51</f>
        <v>AOU-CA</v>
      </c>
      <c r="N624" s="367" t="str">
        <f aca="false">'OF - Cardiologia'!O51</f>
        <v>DSMSP</v>
      </c>
    </row>
    <row r="625" customFormat="false" ht="13.8" hidden="false" customHeight="false" outlineLevel="0" collapsed="false">
      <c r="A625" s="464" t="str">
        <f aca="false">'OF - Cardiologia'!B52</f>
        <v>MALATTIE DELL'APPARATO CARDIOVASCOLARE</v>
      </c>
      <c r="B625" s="367" t="str">
        <f aca="false">'OF - Cardiologia'!C52</f>
        <v>III</v>
      </c>
      <c r="C625" s="464" t="str">
        <f aca="false">'OF - Cardiologia'!D52</f>
        <v>Ecocardiografia clinica, da stress, avanzata</v>
      </c>
      <c r="D625" s="367" t="str">
        <f aca="false">'OF - Cardiologia'!E52</f>
        <v>MED/11</v>
      </c>
      <c r="E625" s="464" t="str">
        <f aca="false">'OF - Cardiologia'!F52</f>
        <v>Discipline Specifiche per la Tipologia</v>
      </c>
      <c r="F625" s="367" t="str">
        <f aca="false">'OF - Cardiologia'!G52</f>
        <v>B</v>
      </c>
      <c r="G625" s="367" t="n">
        <f aca="false">'OF - Cardiologia'!H52</f>
        <v>0</v>
      </c>
      <c r="H625" s="367" t="n">
        <f aca="false">'OF - Cardiologia'!I52</f>
        <v>0</v>
      </c>
      <c r="I625" s="367" t="n">
        <f aca="false">'OF - Cardiologia'!J52</f>
        <v>3</v>
      </c>
      <c r="J625" s="367" t="n">
        <f aca="false">'OF - Cardiologia'!K52</f>
        <v>3</v>
      </c>
      <c r="K625" s="464" t="str">
        <f aca="false">'OF - Cardiologia'!L52</f>
        <v>Piras Alessandra</v>
      </c>
      <c r="L625" s="367" t="str">
        <f aca="false">'OF - Cardiologia'!M52</f>
        <v>SSN</v>
      </c>
      <c r="M625" s="367" t="str">
        <f aca="false">'OF - Cardiologia'!N52</f>
        <v>AOU-CA</v>
      </c>
      <c r="N625" s="367" t="str">
        <f aca="false">'OF - Cardiologia'!O52</f>
        <v>DSMSP</v>
      </c>
    </row>
    <row r="626" customFormat="false" ht="13.8" hidden="false" customHeight="false" outlineLevel="0" collapsed="false">
      <c r="A626" s="464" t="str">
        <f aca="false">'OF - Cardiologia'!B53</f>
        <v>MALATTIE DELL'APPARATO CARDIOVASCOLARE</v>
      </c>
      <c r="B626" s="367" t="str">
        <f aca="false">'OF - Cardiologia'!C53</f>
        <v>III</v>
      </c>
      <c r="C626" s="464" t="str">
        <f aca="false">'OF - Cardiologia'!D53</f>
        <v>Diagnostica vascolare ultrasonora</v>
      </c>
      <c r="D626" s="367" t="str">
        <f aca="false">'OF - Cardiologia'!E53</f>
        <v>MED/11</v>
      </c>
      <c r="E626" s="464" t="str">
        <f aca="false">'OF - Cardiologia'!F53</f>
        <v>Discipline Specifiche per la Tipologia</v>
      </c>
      <c r="F626" s="367" t="str">
        <f aca="false">'OF - Cardiologia'!G53</f>
        <v>B</v>
      </c>
      <c r="G626" s="367" t="n">
        <f aca="false">'OF - Cardiologia'!H53</f>
        <v>0</v>
      </c>
      <c r="H626" s="367" t="n">
        <f aca="false">'OF - Cardiologia'!I53</f>
        <v>0</v>
      </c>
      <c r="I626" s="367" t="n">
        <f aca="false">'OF - Cardiologia'!J53</f>
        <v>3</v>
      </c>
      <c r="J626" s="367" t="n">
        <f aca="false">'OF - Cardiologia'!K53</f>
        <v>3</v>
      </c>
      <c r="K626" s="464" t="str">
        <f aca="false">'OF - Cardiologia'!L53</f>
        <v>Desogus Anna</v>
      </c>
      <c r="L626" s="367" t="str">
        <f aca="false">'OF - Cardiologia'!M53</f>
        <v>SSN</v>
      </c>
      <c r="M626" s="367" t="str">
        <f aca="false">'OF - Cardiologia'!N53</f>
        <v>AOU-CA</v>
      </c>
      <c r="N626" s="367" t="str">
        <f aca="false">'OF - Cardiologia'!O53</f>
        <v>DSMSP</v>
      </c>
    </row>
    <row r="627" customFormat="false" ht="13.8" hidden="false" customHeight="false" outlineLevel="0" collapsed="false">
      <c r="A627" s="464" t="str">
        <f aca="false">'OF - Cardiologia'!B54</f>
        <v>MALATTIE DELL'APPARATO CARDIOVASCOLARE</v>
      </c>
      <c r="B627" s="367" t="str">
        <f aca="false">'OF - Cardiologia'!C54</f>
        <v>III</v>
      </c>
      <c r="C627" s="464" t="str">
        <f aca="false">'OF - Cardiologia'!D54</f>
        <v>Ergometria e valutazione cardiopolmonare</v>
      </c>
      <c r="D627" s="367" t="str">
        <f aca="false">'OF - Cardiologia'!E54</f>
        <v>MED/11</v>
      </c>
      <c r="E627" s="464" t="str">
        <f aca="false">'OF - Cardiologia'!F54</f>
        <v>Discipline Specifiche per la Tipologia</v>
      </c>
      <c r="F627" s="367" t="str">
        <f aca="false">'OF - Cardiologia'!G54</f>
        <v>B</v>
      </c>
      <c r="G627" s="367" t="n">
        <f aca="false">'OF - Cardiologia'!H54</f>
        <v>0</v>
      </c>
      <c r="H627" s="367" t="n">
        <f aca="false">'OF - Cardiologia'!I54</f>
        <v>0</v>
      </c>
      <c r="I627" s="367" t="n">
        <f aca="false">'OF - Cardiologia'!J54</f>
        <v>3</v>
      </c>
      <c r="J627" s="367" t="n">
        <f aca="false">'OF - Cardiologia'!K54</f>
        <v>3</v>
      </c>
      <c r="K627" s="464" t="str">
        <f aca="false">'OF - Cardiologia'!L54</f>
        <v>Onnis Enrico</v>
      </c>
      <c r="L627" s="367" t="str">
        <f aca="false">'OF - Cardiologia'!M54</f>
        <v>SSN</v>
      </c>
      <c r="M627" s="367" t="str">
        <f aca="false">'OF - Cardiologia'!N54</f>
        <v>AOU-CA</v>
      </c>
      <c r="N627" s="367" t="str">
        <f aca="false">'OF - Cardiologia'!O54</f>
        <v>DSMSP</v>
      </c>
    </row>
    <row r="628" customFormat="false" ht="13.8" hidden="false" customHeight="false" outlineLevel="0" collapsed="false">
      <c r="A628" s="464" t="str">
        <f aca="false">'OF - Cardiologia'!B55</f>
        <v>MALATTIE DELL'APPARATO CARDIOVASCOLARE</v>
      </c>
      <c r="B628" s="367" t="str">
        <f aca="false">'OF - Cardiologia'!C55</f>
        <v>III</v>
      </c>
      <c r="C628" s="464" t="str">
        <f aca="false">'OF - Cardiologia'!D55</f>
        <v>Ergometria e valutazione cardiopolmonare</v>
      </c>
      <c r="D628" s="367" t="str">
        <f aca="false">'OF - Cardiologia'!E55</f>
        <v>MED/11</v>
      </c>
      <c r="E628" s="464" t="str">
        <f aca="false">'OF - Cardiologia'!F55</f>
        <v>Discipline Specifiche per la Tipologia</v>
      </c>
      <c r="F628" s="367" t="str">
        <f aca="false">'OF - Cardiologia'!G55</f>
        <v>B</v>
      </c>
      <c r="G628" s="367" t="n">
        <f aca="false">'OF - Cardiologia'!H55</f>
        <v>0</v>
      </c>
      <c r="H628" s="367" t="n">
        <f aca="false">'OF - Cardiologia'!I55</f>
        <v>0</v>
      </c>
      <c r="I628" s="367" t="n">
        <f aca="false">'OF - Cardiologia'!J55</f>
        <v>3</v>
      </c>
      <c r="J628" s="367" t="n">
        <f aca="false">'OF - Cardiologia'!K55</f>
        <v>3</v>
      </c>
      <c r="K628" s="464" t="str">
        <f aca="false">'OF - Cardiologia'!L55</f>
        <v>Solinas Roberto</v>
      </c>
      <c r="L628" s="367" t="str">
        <f aca="false">'OF - Cardiologia'!M55</f>
        <v>SSN</v>
      </c>
      <c r="M628" s="367" t="str">
        <f aca="false">'OF - Cardiologia'!N55</f>
        <v>AOU-CA</v>
      </c>
      <c r="N628" s="367" t="str">
        <f aca="false">'OF - Cardiologia'!O55</f>
        <v>DSMSP</v>
      </c>
    </row>
    <row r="629" customFormat="false" ht="13.8" hidden="false" customHeight="false" outlineLevel="0" collapsed="false">
      <c r="A629" s="464" t="str">
        <f aca="false">'OF - Cardiologia'!B56</f>
        <v>MALATTIE DELL'APPARATO CARDIOVASCOLARE</v>
      </c>
      <c r="B629" s="367" t="str">
        <f aca="false">'OF - Cardiologia'!C56</f>
        <v>III</v>
      </c>
      <c r="C629" s="464" t="str">
        <f aca="false">'OF - Cardiologia'!D56</f>
        <v>ECG dinamico, elettrofisiologia noninvasiva</v>
      </c>
      <c r="D629" s="367" t="str">
        <f aca="false">'OF - Cardiologia'!E56</f>
        <v>MED/11</v>
      </c>
      <c r="E629" s="464" t="str">
        <f aca="false">'OF - Cardiologia'!F56</f>
        <v>Discipline Specifiche per la Tipologia</v>
      </c>
      <c r="F629" s="367" t="str">
        <f aca="false">'OF - Cardiologia'!G56</f>
        <v>B</v>
      </c>
      <c r="G629" s="367" t="n">
        <f aca="false">'OF - Cardiologia'!H56</f>
        <v>0</v>
      </c>
      <c r="H629" s="367" t="n">
        <f aca="false">'OF - Cardiologia'!I56</f>
        <v>0</v>
      </c>
      <c r="I629" s="367" t="n">
        <f aca="false">'OF - Cardiologia'!J56</f>
        <v>3</v>
      </c>
      <c r="J629" s="367" t="n">
        <f aca="false">'OF - Cardiologia'!K56</f>
        <v>3</v>
      </c>
      <c r="K629" s="464" t="str">
        <f aca="false">'OF - Cardiologia'!L56</f>
        <v>Orani Elena</v>
      </c>
      <c r="L629" s="367" t="str">
        <f aca="false">'OF - Cardiologia'!M56</f>
        <v>SSN</v>
      </c>
      <c r="M629" s="367" t="str">
        <f aca="false">'OF - Cardiologia'!N56</f>
        <v>AOU-CA</v>
      </c>
      <c r="N629" s="367" t="str">
        <f aca="false">'OF - Cardiologia'!O56</f>
        <v>DSMSP</v>
      </c>
    </row>
    <row r="630" customFormat="false" ht="13.8" hidden="false" customHeight="false" outlineLevel="0" collapsed="false">
      <c r="A630" s="464" t="str">
        <f aca="false">'OF - Cardiologia'!B57</f>
        <v>MALATTIE DELL'APPARATO CARDIOVASCOLARE</v>
      </c>
      <c r="B630" s="367" t="str">
        <f aca="false">'OF - Cardiologia'!C57</f>
        <v>III</v>
      </c>
      <c r="C630" s="464" t="str">
        <f aca="false">'OF - Cardiologia'!D57</f>
        <v>Elettrofisiologia interventistica</v>
      </c>
      <c r="D630" s="367" t="str">
        <f aca="false">'OF - Cardiologia'!E57</f>
        <v>MED/11</v>
      </c>
      <c r="E630" s="464" t="str">
        <f aca="false">'OF - Cardiologia'!F57</f>
        <v>Discipline Specifiche per la Tipologia</v>
      </c>
      <c r="F630" s="367" t="str">
        <f aca="false">'OF - Cardiologia'!G57</f>
        <v>B</v>
      </c>
      <c r="G630" s="367" t="n">
        <f aca="false">'OF - Cardiologia'!H57</f>
        <v>0</v>
      </c>
      <c r="H630" s="367" t="n">
        <f aca="false">'OF - Cardiologia'!I57</f>
        <v>0</v>
      </c>
      <c r="I630" s="367" t="n">
        <f aca="false">'OF - Cardiologia'!J57</f>
        <v>3</v>
      </c>
      <c r="J630" s="367" t="n">
        <f aca="false">'OF - Cardiologia'!K57</f>
        <v>3</v>
      </c>
      <c r="K630" s="464" t="str">
        <f aca="false">'OF - Cardiologia'!L57</f>
        <v>Tola Gianfranco</v>
      </c>
      <c r="L630" s="367" t="str">
        <f aca="false">'OF - Cardiologia'!M57</f>
        <v>SSN</v>
      </c>
      <c r="M630" s="367" t="str">
        <f aca="false">'OF - Cardiologia'!N57</f>
        <v>AOBrotzu</v>
      </c>
      <c r="N630" s="367" t="str">
        <f aca="false">'OF - Cardiologia'!O57</f>
        <v>DSMSP</v>
      </c>
    </row>
    <row r="631" customFormat="false" ht="13.8" hidden="false" customHeight="false" outlineLevel="0" collapsed="false">
      <c r="A631" s="464" t="str">
        <f aca="false">'OF - Cardiologia'!B58</f>
        <v>MALATTIE DELL'APPARATO CARDIOVASCOLARE</v>
      </c>
      <c r="B631" s="367" t="str">
        <f aca="false">'OF - Cardiologia'!C58</f>
        <v>III</v>
      </c>
      <c r="C631" s="464" t="str">
        <f aca="false">'OF - Cardiologia'!D58</f>
        <v>Cardiostimolazione e programmazione PM/ICD/CRT</v>
      </c>
      <c r="D631" s="367" t="str">
        <f aca="false">'OF - Cardiologia'!E58</f>
        <v>MED/11</v>
      </c>
      <c r="E631" s="464" t="str">
        <f aca="false">'OF - Cardiologia'!F58</f>
        <v>Discipline Specifiche per la Tipologia</v>
      </c>
      <c r="F631" s="367" t="str">
        <f aca="false">'OF - Cardiologia'!G58</f>
        <v>B</v>
      </c>
      <c r="G631" s="367" t="n">
        <f aca="false">'OF - Cardiologia'!H58</f>
        <v>0</v>
      </c>
      <c r="H631" s="367" t="n">
        <f aca="false">'OF - Cardiologia'!I58</f>
        <v>0</v>
      </c>
      <c r="I631" s="367" t="n">
        <f aca="false">'OF - Cardiologia'!J58</f>
        <v>3</v>
      </c>
      <c r="J631" s="367" t="n">
        <f aca="false">'OF - Cardiologia'!K58</f>
        <v>3</v>
      </c>
      <c r="K631" s="464" t="str">
        <f aca="false">'OF - Cardiologia'!L58</f>
        <v>Nissardi Vincenzo</v>
      </c>
      <c r="L631" s="367" t="str">
        <f aca="false">'OF - Cardiologia'!M58</f>
        <v>SSN</v>
      </c>
      <c r="M631" s="367" t="str">
        <f aca="false">'OF - Cardiologia'!N58</f>
        <v>AOU-CA</v>
      </c>
      <c r="N631" s="367" t="str">
        <f aca="false">'OF - Cardiologia'!O58</f>
        <v>DSMSP</v>
      </c>
    </row>
    <row r="632" customFormat="false" ht="13.8" hidden="false" customHeight="false" outlineLevel="0" collapsed="false">
      <c r="A632" s="464" t="str">
        <f aca="false">'OF - Cardiologia'!B59</f>
        <v>MALATTIE DELL'APPARATO CARDIOVASCOLARE</v>
      </c>
      <c r="B632" s="367" t="str">
        <f aca="false">'OF - Cardiologia'!C59</f>
        <v>III</v>
      </c>
      <c r="C632" s="464" t="str">
        <f aca="false">'OF - Cardiologia'!D59</f>
        <v>Emodinamica e interventistica strutturale</v>
      </c>
      <c r="D632" s="367" t="str">
        <f aca="false">'OF - Cardiologia'!E59</f>
        <v>MED/11</v>
      </c>
      <c r="E632" s="464" t="str">
        <f aca="false">'OF - Cardiologia'!F59</f>
        <v>Discipline Specifiche per la Tipologia</v>
      </c>
      <c r="F632" s="367" t="str">
        <f aca="false">'OF - Cardiologia'!G59</f>
        <v>B</v>
      </c>
      <c r="G632" s="367" t="n">
        <f aca="false">'OF - Cardiologia'!H59</f>
        <v>0</v>
      </c>
      <c r="H632" s="367" t="n">
        <f aca="false">'OF - Cardiologia'!I59</f>
        <v>0</v>
      </c>
      <c r="I632" s="367" t="n">
        <f aca="false">'OF - Cardiologia'!J59</f>
        <v>3</v>
      </c>
      <c r="J632" s="367" t="n">
        <f aca="false">'OF - Cardiologia'!K59</f>
        <v>3</v>
      </c>
      <c r="K632" s="464" t="str">
        <f aca="false">'OF - Cardiologia'!L59</f>
        <v>Cadeddu Mauro</v>
      </c>
      <c r="L632" s="367" t="str">
        <f aca="false">'OF - Cardiologia'!M59</f>
        <v>SSN</v>
      </c>
      <c r="M632" s="367" t="str">
        <f aca="false">'OF - Cardiologia'!N59</f>
        <v>AOU-CA</v>
      </c>
      <c r="N632" s="367" t="str">
        <f aca="false">'OF - Cardiologia'!O59</f>
        <v>DSMSP</v>
      </c>
    </row>
    <row r="633" customFormat="false" ht="13.8" hidden="false" customHeight="false" outlineLevel="0" collapsed="false">
      <c r="A633" s="464" t="str">
        <f aca="false">'OF - Cardiologia'!B60</f>
        <v>MALATTIE DELL'APPARATO CARDIOVASCOLARE</v>
      </c>
      <c r="B633" s="367" t="str">
        <f aca="false">'OF - Cardiologia'!C60</f>
        <v>III</v>
      </c>
      <c r="C633" s="464" t="str">
        <f aca="false">'OF - Cardiologia'!D60</f>
        <v>Emodinamica e interventistica strutturale</v>
      </c>
      <c r="D633" s="367" t="str">
        <f aca="false">'OF - Cardiologia'!E60</f>
        <v>MED/11</v>
      </c>
      <c r="E633" s="464" t="str">
        <f aca="false">'OF - Cardiologia'!F60</f>
        <v>Discipline Specifiche per la Tipologia</v>
      </c>
      <c r="F633" s="367" t="str">
        <f aca="false">'OF - Cardiologia'!G60</f>
        <v>B</v>
      </c>
      <c r="G633" s="367" t="n">
        <f aca="false">'OF - Cardiologia'!H60</f>
        <v>0</v>
      </c>
      <c r="H633" s="367" t="n">
        <f aca="false">'OF - Cardiologia'!I60</f>
        <v>0</v>
      </c>
      <c r="I633" s="367" t="n">
        <f aca="false">'OF - Cardiologia'!J60</f>
        <v>2</v>
      </c>
      <c r="J633" s="367" t="n">
        <f aca="false">'OF - Cardiologia'!K60</f>
        <v>2</v>
      </c>
      <c r="K633" s="464" t="str">
        <f aca="false">'OF - Cardiologia'!L60</f>
        <v>Loi Bruno</v>
      </c>
      <c r="L633" s="367" t="str">
        <f aca="false">'OF - Cardiologia'!M60</f>
        <v>SSN</v>
      </c>
      <c r="M633" s="367" t="str">
        <f aca="false">'OF - Cardiologia'!N60</f>
        <v>AOBrotzu</v>
      </c>
      <c r="N633" s="367" t="str">
        <f aca="false">'OF - Cardiologia'!O60</f>
        <v>DSMSP</v>
      </c>
    </row>
    <row r="634" customFormat="false" ht="13.8" hidden="false" customHeight="false" outlineLevel="0" collapsed="false">
      <c r="A634" s="464" t="str">
        <f aca="false">'OF - Cardiologia'!B61</f>
        <v>MALATTIE DELL'APPARATO CARDIOVASCOLARE</v>
      </c>
      <c r="B634" s="367" t="str">
        <f aca="false">'OF - Cardiologia'!C61</f>
        <v>III</v>
      </c>
      <c r="C634" s="464" t="str">
        <f aca="false">'OF - Cardiologia'!D61</f>
        <v>Ecocardiografia clinica</v>
      </c>
      <c r="D634" s="367" t="str">
        <f aca="false">'OF - Cardiologia'!E61</f>
        <v>MED/11</v>
      </c>
      <c r="E634" s="464" t="str">
        <f aca="false">'OF - Cardiologia'!F61</f>
        <v>Discipline Specifiche per la Tipologia</v>
      </c>
      <c r="F634" s="367" t="str">
        <f aca="false">'OF - Cardiologia'!G61</f>
        <v>B</v>
      </c>
      <c r="G634" s="367" t="n">
        <f aca="false">'OF - Cardiologia'!H61</f>
        <v>16</v>
      </c>
      <c r="H634" s="367" t="n">
        <f aca="false">'OF - Cardiologia'!I61</f>
        <v>2</v>
      </c>
      <c r="I634" s="367" t="n">
        <f aca="false">'OF - Cardiologia'!J61</f>
        <v>0</v>
      </c>
      <c r="J634" s="367" t="n">
        <f aca="false">'OF - Cardiologia'!K61</f>
        <v>2</v>
      </c>
      <c r="K634" s="464" t="str">
        <f aca="false">'OF - Cardiologia'!L61</f>
        <v>Montisci Roberta</v>
      </c>
      <c r="L634" s="367" t="str">
        <f aca="false">'OF - Cardiologia'!M61</f>
        <v>II</v>
      </c>
      <c r="M634" s="367" t="str">
        <f aca="false">'OF - Cardiologia'!N61</f>
        <v>DSMSP</v>
      </c>
      <c r="N634" s="367" t="str">
        <f aca="false">'OF - Cardiologia'!O61</f>
        <v>DSMSP</v>
      </c>
    </row>
    <row r="635" customFormat="false" ht="13.8" hidden="false" customHeight="false" outlineLevel="0" collapsed="false">
      <c r="A635" s="464" t="str">
        <f aca="false">'OF - Cardiologia'!B62</f>
        <v>MALATTIE DELL'APPARATO CARDIOVASCOLARE</v>
      </c>
      <c r="B635" s="367" t="str">
        <f aca="false">'OF - Cardiologia'!C62</f>
        <v>III</v>
      </c>
      <c r="C635" s="464" t="str">
        <f aca="false">'OF - Cardiologia'!D62</f>
        <v>Ecocardiografia da stress, avanzata</v>
      </c>
      <c r="D635" s="367" t="str">
        <f aca="false">'OF - Cardiologia'!E62</f>
        <v>MED/11</v>
      </c>
      <c r="E635" s="464" t="str">
        <f aca="false">'OF - Cardiologia'!F62</f>
        <v>Discipline Specifiche per la Tipologia</v>
      </c>
      <c r="F635" s="367" t="str">
        <f aca="false">'OF - Cardiologia'!G62</f>
        <v>B</v>
      </c>
      <c r="G635" s="367" t="n">
        <f aca="false">'OF - Cardiologia'!H62</f>
        <v>16</v>
      </c>
      <c r="H635" s="367" t="n">
        <f aca="false">'OF - Cardiologia'!I62</f>
        <v>2</v>
      </c>
      <c r="I635" s="367" t="n">
        <f aca="false">'OF - Cardiologia'!J62</f>
        <v>0</v>
      </c>
      <c r="J635" s="367" t="n">
        <f aca="false">'OF - Cardiologia'!K62</f>
        <v>2</v>
      </c>
      <c r="K635" s="464" t="str">
        <f aca="false">'OF - Cardiologia'!L62</f>
        <v>Cadeddu Christian</v>
      </c>
      <c r="L635" s="367" t="str">
        <f aca="false">'OF - Cardiologia'!M62</f>
        <v>II</v>
      </c>
      <c r="M635" s="367" t="str">
        <f aca="false">'OF - Cardiologia'!N62</f>
        <v>DSMSP</v>
      </c>
      <c r="N635" s="367" t="str">
        <f aca="false">'OF - Cardiologia'!O62</f>
        <v>DSMSP</v>
      </c>
    </row>
    <row r="636" customFormat="false" ht="13.8" hidden="false" customHeight="false" outlineLevel="0" collapsed="false">
      <c r="A636" s="464" t="str">
        <f aca="false">'OF - Cardiologia'!B63</f>
        <v>MALATTIE DELL'APPARATO CARDIOVASCOLARE</v>
      </c>
      <c r="B636" s="367" t="str">
        <f aca="false">'OF - Cardiologia'!C63</f>
        <v>III</v>
      </c>
      <c r="C636" s="464" t="str">
        <f aca="false">'OF - Cardiologia'!D63</f>
        <v>Diagnostica vascolare ultrasonora</v>
      </c>
      <c r="D636" s="367" t="str">
        <f aca="false">'OF - Cardiologia'!E63</f>
        <v>MED/11</v>
      </c>
      <c r="E636" s="464" t="str">
        <f aca="false">'OF - Cardiologia'!F63</f>
        <v>Discipline Specifiche per la Tipologia</v>
      </c>
      <c r="F636" s="367" t="str">
        <f aca="false">'OF - Cardiologia'!G63</f>
        <v>B</v>
      </c>
      <c r="G636" s="367" t="n">
        <f aca="false">'OF - Cardiologia'!H63</f>
        <v>16</v>
      </c>
      <c r="H636" s="367" t="n">
        <f aca="false">'OF - Cardiologia'!I63</f>
        <v>2</v>
      </c>
      <c r="I636" s="367" t="n">
        <f aca="false">'OF - Cardiologia'!J63</f>
        <v>0</v>
      </c>
      <c r="J636" s="367" t="n">
        <f aca="false">'OF - Cardiologia'!K63</f>
        <v>2</v>
      </c>
      <c r="K636" s="464" t="str">
        <f aca="false">'OF - Cardiologia'!L63</f>
        <v>Cadeddu Christian</v>
      </c>
      <c r="L636" s="367" t="str">
        <f aca="false">'OF - Cardiologia'!M63</f>
        <v>II</v>
      </c>
      <c r="M636" s="367" t="str">
        <f aca="false">'OF - Cardiologia'!N63</f>
        <v>DSMSP</v>
      </c>
      <c r="N636" s="367" t="str">
        <f aca="false">'OF - Cardiologia'!O63</f>
        <v>DSMSP</v>
      </c>
    </row>
    <row r="637" customFormat="false" ht="13.8" hidden="false" customHeight="false" outlineLevel="0" collapsed="false">
      <c r="A637" s="464" t="str">
        <f aca="false">'OF - Cardiologia'!B64</f>
        <v>MALATTIE DELL'APPARATO CARDIOVASCOLARE</v>
      </c>
      <c r="B637" s="367" t="str">
        <f aca="false">'OF - Cardiologia'!C64</f>
        <v>III</v>
      </c>
      <c r="C637" s="464" t="str">
        <f aca="false">'OF - Cardiologia'!D64</f>
        <v>Ergometria e valutazione cardiopolmonare</v>
      </c>
      <c r="D637" s="367" t="str">
        <f aca="false">'OF - Cardiologia'!E64</f>
        <v>MED/11</v>
      </c>
      <c r="E637" s="464" t="str">
        <f aca="false">'OF - Cardiologia'!F64</f>
        <v>Discipline Specifiche per la Tipologia</v>
      </c>
      <c r="F637" s="367" t="str">
        <f aca="false">'OF - Cardiologia'!G64</f>
        <v>B</v>
      </c>
      <c r="G637" s="367" t="n">
        <f aca="false">'OF - Cardiologia'!H64</f>
        <v>8</v>
      </c>
      <c r="H637" s="367" t="n">
        <f aca="false">'OF - Cardiologia'!I64</f>
        <v>1</v>
      </c>
      <c r="I637" s="367" t="n">
        <f aca="false">'OF - Cardiologia'!J64</f>
        <v>0</v>
      </c>
      <c r="J637" s="367" t="n">
        <f aca="false">'OF - Cardiologia'!K64</f>
        <v>1</v>
      </c>
      <c r="K637" s="464" t="str">
        <f aca="false">'OF - Cardiologia'!L64</f>
        <v>Deidda Martino</v>
      </c>
      <c r="L637" s="367" t="str">
        <f aca="false">'OF - Cardiologia'!M64</f>
        <v>R</v>
      </c>
      <c r="M637" s="367" t="str">
        <f aca="false">'OF - Cardiologia'!N64</f>
        <v>DSMSP</v>
      </c>
      <c r="N637" s="367" t="str">
        <f aca="false">'OF - Cardiologia'!O64</f>
        <v>DSMSP</v>
      </c>
    </row>
    <row r="638" customFormat="false" ht="13.8" hidden="false" customHeight="false" outlineLevel="0" collapsed="false">
      <c r="A638" s="464" t="str">
        <f aca="false">'OF - Cardiologia'!B65</f>
        <v>MALATTIE DELL'APPARATO CARDIOVASCOLARE</v>
      </c>
      <c r="B638" s="367" t="str">
        <f aca="false">'OF - Cardiologia'!C65</f>
        <v>III</v>
      </c>
      <c r="C638" s="464" t="str">
        <f aca="false">'OF - Cardiologia'!D65</f>
        <v>TC e RM del cuore e dei vasi - Tecniche radioisotopiche</v>
      </c>
      <c r="D638" s="367" t="str">
        <f aca="false">'OF - Cardiologia'!E65</f>
        <v>MED/11</v>
      </c>
      <c r="E638" s="464" t="str">
        <f aca="false">'OF - Cardiologia'!F65</f>
        <v>Discipline Specifiche per la Tipologia</v>
      </c>
      <c r="F638" s="367" t="str">
        <f aca="false">'OF - Cardiologia'!G65</f>
        <v>B</v>
      </c>
      <c r="G638" s="367" t="n">
        <f aca="false">'OF - Cardiologia'!H65</f>
        <v>8</v>
      </c>
      <c r="H638" s="367" t="n">
        <f aca="false">'OF - Cardiologia'!I65</f>
        <v>1</v>
      </c>
      <c r="I638" s="367" t="n">
        <f aca="false">'OF - Cardiologia'!J65</f>
        <v>0</v>
      </c>
      <c r="J638" s="367" t="n">
        <f aca="false">'OF - Cardiologia'!K65</f>
        <v>1</v>
      </c>
      <c r="K638" s="464" t="str">
        <f aca="false">'OF - Cardiologia'!L65</f>
        <v>Montisci Roberta</v>
      </c>
      <c r="L638" s="367" t="str">
        <f aca="false">'OF - Cardiologia'!M65</f>
        <v>II</v>
      </c>
      <c r="M638" s="367" t="str">
        <f aca="false">'OF - Cardiologia'!N65</f>
        <v>DSMSP</v>
      </c>
      <c r="N638" s="367" t="str">
        <f aca="false">'OF - Cardiologia'!O65</f>
        <v>DSMSP</v>
      </c>
    </row>
    <row r="639" customFormat="false" ht="13.8" hidden="false" customHeight="false" outlineLevel="0" collapsed="false">
      <c r="A639" s="464" t="str">
        <f aca="false">'OF - Cardiologia'!B66</f>
        <v>MALATTIE DELL'APPARATO CARDIOVASCOLARE</v>
      </c>
      <c r="B639" s="367" t="str">
        <f aca="false">'OF - Cardiologia'!C66</f>
        <v>III</v>
      </c>
      <c r="C639" s="464" t="str">
        <f aca="false">'OF - Cardiologia'!D66</f>
        <v>Elettrocardiografia clinica</v>
      </c>
      <c r="D639" s="367" t="str">
        <f aca="false">'OF - Cardiologia'!E66</f>
        <v>MED/11</v>
      </c>
      <c r="E639" s="464" t="str">
        <f aca="false">'OF - Cardiologia'!F66</f>
        <v>Discipline Specifiche per la Tipologia</v>
      </c>
      <c r="F639" s="367" t="str">
        <f aca="false">'OF - Cardiologia'!G66</f>
        <v>B</v>
      </c>
      <c r="G639" s="367" t="n">
        <f aca="false">'OF - Cardiologia'!H66</f>
        <v>8</v>
      </c>
      <c r="H639" s="367" t="n">
        <f aca="false">'OF - Cardiologia'!I66</f>
        <v>1</v>
      </c>
      <c r="I639" s="367" t="n">
        <f aca="false">'OF - Cardiologia'!J66</f>
        <v>0</v>
      </c>
      <c r="J639" s="367" t="n">
        <f aca="false">'OF - Cardiologia'!K66</f>
        <v>1</v>
      </c>
      <c r="K639" s="464" t="str">
        <f aca="false">'OF - Cardiologia'!L66</f>
        <v>Deidda Martino</v>
      </c>
      <c r="L639" s="367" t="str">
        <f aca="false">'OF - Cardiologia'!M66</f>
        <v>R</v>
      </c>
      <c r="M639" s="367" t="str">
        <f aca="false">'OF - Cardiologia'!N66</f>
        <v>DSMSP</v>
      </c>
      <c r="N639" s="367" t="str">
        <f aca="false">'OF - Cardiologia'!O66</f>
        <v>DSMSP</v>
      </c>
    </row>
    <row r="640" customFormat="false" ht="13.8" hidden="false" customHeight="false" outlineLevel="0" collapsed="false">
      <c r="A640" s="464" t="str">
        <f aca="false">'OF - Cardiologia'!B67</f>
        <v>MALATTIE DELL'APPARATO CARDIOVASCOLARE</v>
      </c>
      <c r="B640" s="367" t="str">
        <f aca="false">'OF - Cardiologia'!C67</f>
        <v>III</v>
      </c>
      <c r="C640" s="464" t="str">
        <f aca="false">'OF - Cardiologia'!D67</f>
        <v>Elettrofisiologia</v>
      </c>
      <c r="D640" s="367" t="str">
        <f aca="false">'OF - Cardiologia'!E67</f>
        <v>MED/11</v>
      </c>
      <c r="E640" s="464" t="str">
        <f aca="false">'OF - Cardiologia'!F67</f>
        <v>Discipline Specifiche per la Tipologia</v>
      </c>
      <c r="F640" s="367" t="str">
        <f aca="false">'OF - Cardiologia'!G67</f>
        <v>B</v>
      </c>
      <c r="G640" s="367" t="n">
        <f aca="false">'OF - Cardiologia'!H67</f>
        <v>8</v>
      </c>
      <c r="H640" s="367" t="n">
        <f aca="false">'OF - Cardiologia'!I67</f>
        <v>1</v>
      </c>
      <c r="I640" s="367" t="n">
        <f aca="false">'OF - Cardiologia'!J67</f>
        <v>0</v>
      </c>
      <c r="J640" s="367" t="n">
        <f aca="false">'OF - Cardiologia'!K67</f>
        <v>1</v>
      </c>
      <c r="K640" s="464" t="str">
        <f aca="false">'OF - Cardiologia'!L67</f>
        <v>Montisci Roberta</v>
      </c>
      <c r="L640" s="367" t="str">
        <f aca="false">'OF - Cardiologia'!M67</f>
        <v>II</v>
      </c>
      <c r="M640" s="367" t="str">
        <f aca="false">'OF - Cardiologia'!N67</f>
        <v>DSMSP</v>
      </c>
      <c r="N640" s="367" t="str">
        <f aca="false">'OF - Cardiologia'!O67</f>
        <v>DSMSP</v>
      </c>
    </row>
    <row r="641" customFormat="false" ht="13.8" hidden="false" customHeight="false" outlineLevel="0" collapsed="false">
      <c r="A641" s="464" t="str">
        <f aca="false">'OF - Cardiologia'!B68</f>
        <v>MALATTIE DELL'APPARATO CARDIOVASCOLARE</v>
      </c>
      <c r="B641" s="367" t="str">
        <f aca="false">'OF - Cardiologia'!C68</f>
        <v>III</v>
      </c>
      <c r="C641" s="464" t="str">
        <f aca="false">'OF - Cardiologia'!D68</f>
        <v>Clinica e terapia cardiovascolare</v>
      </c>
      <c r="D641" s="367" t="str">
        <f aca="false">'OF - Cardiologia'!E68</f>
        <v>MED/11</v>
      </c>
      <c r="E641" s="464" t="str">
        <f aca="false">'OF - Cardiologia'!F68</f>
        <v>Discipline Specifiche per la Tipologia</v>
      </c>
      <c r="F641" s="367" t="str">
        <f aca="false">'OF - Cardiologia'!G68</f>
        <v>B</v>
      </c>
      <c r="G641" s="367" t="n">
        <f aca="false">'OF - Cardiologia'!H68</f>
        <v>16</v>
      </c>
      <c r="H641" s="367" t="n">
        <f aca="false">'OF - Cardiologia'!I68</f>
        <v>2</v>
      </c>
      <c r="I641" s="367" t="n">
        <f aca="false">'OF - Cardiologia'!J68</f>
        <v>0</v>
      </c>
      <c r="J641" s="367" t="n">
        <f aca="false">'OF - Cardiologia'!K68</f>
        <v>2</v>
      </c>
      <c r="K641" s="464" t="str">
        <f aca="false">'OF - Cardiologia'!L68</f>
        <v>Meloni Luigi</v>
      </c>
      <c r="L641" s="367" t="str">
        <f aca="false">'OF - Cardiologia'!M68</f>
        <v>I</v>
      </c>
      <c r="M641" s="367" t="str">
        <f aca="false">'OF - Cardiologia'!N68</f>
        <v>DSMSP</v>
      </c>
      <c r="N641" s="367" t="str">
        <f aca="false">'OF - Cardiologia'!O68</f>
        <v>DSMSP</v>
      </c>
    </row>
    <row r="642" customFormat="false" ht="13.8" hidden="false" customHeight="false" outlineLevel="0" collapsed="false">
      <c r="A642" s="464" t="str">
        <f aca="false">'OF - Cardiologia'!B69</f>
        <v>MALATTIE DELL'APPARATO CARDIOVASCOLARE</v>
      </c>
      <c r="B642" s="367" t="str">
        <f aca="false">'OF - Cardiologia'!C69</f>
        <v>III</v>
      </c>
      <c r="C642" s="464" t="str">
        <f aca="false">'OF - Cardiologia'!D69</f>
        <v>Diagnostica di laboratorio applicata alle MCV</v>
      </c>
      <c r="D642" s="367" t="str">
        <f aca="false">'OF - Cardiologia'!E69</f>
        <v>MED/11</v>
      </c>
      <c r="E642" s="464" t="str">
        <f aca="false">'OF - Cardiologia'!F69</f>
        <v>Discipline Specifiche per la Tipologia</v>
      </c>
      <c r="F642" s="367" t="str">
        <f aca="false">'OF - Cardiologia'!G69</f>
        <v>B</v>
      </c>
      <c r="G642" s="367" t="n">
        <f aca="false">'OF - Cardiologia'!H69</f>
        <v>16</v>
      </c>
      <c r="H642" s="367" t="n">
        <f aca="false">'OF - Cardiologia'!I69</f>
        <v>2</v>
      </c>
      <c r="I642" s="367" t="n">
        <f aca="false">'OF - Cardiologia'!J69</f>
        <v>0</v>
      </c>
      <c r="J642" s="367" t="n">
        <f aca="false">'OF - Cardiologia'!K69</f>
        <v>2</v>
      </c>
      <c r="K642" s="464" t="str">
        <f aca="false">'OF - Cardiologia'!L69</f>
        <v>Longu Giorgio</v>
      </c>
      <c r="L642" s="367" t="str">
        <f aca="false">'OF - Cardiologia'!M69</f>
        <v>R</v>
      </c>
      <c r="M642" s="367" t="str">
        <f aca="false">'OF - Cardiologia'!N69</f>
        <v>DSMSP</v>
      </c>
      <c r="N642" s="367" t="str">
        <f aca="false">'OF - Cardiologia'!O69</f>
        <v>DSMSP</v>
      </c>
    </row>
    <row r="643" customFormat="false" ht="13.8" hidden="false" customHeight="false" outlineLevel="0" collapsed="false">
      <c r="A643" s="464" t="str">
        <f aca="false">'OF - Cardiologia'!B70</f>
        <v>MALATTIE DELL'APPARATO CARDIOVASCOLARE</v>
      </c>
      <c r="B643" s="367" t="str">
        <f aca="false">'OF - Cardiologia'!C70</f>
        <v>III</v>
      </c>
      <c r="C643" s="464" t="str">
        <f aca="false">'OF - Cardiologia'!D70</f>
        <v>Chirurgia generale</v>
      </c>
      <c r="D643" s="367" t="str">
        <f aca="false">'OF - Cardiologia'!E70</f>
        <v>MED/18</v>
      </c>
      <c r="E643" s="464" t="str">
        <f aca="false">'OF - Cardiologia'!F70</f>
        <v>Discipline Affini o Integrative</v>
      </c>
      <c r="F643" s="367" t="str">
        <f aca="false">'OF - Cardiologia'!G70</f>
        <v>C</v>
      </c>
      <c r="G643" s="367" t="n">
        <f aca="false">'OF - Cardiologia'!H70</f>
        <v>8</v>
      </c>
      <c r="H643" s="367" t="n">
        <f aca="false">'OF - Cardiologia'!I70</f>
        <v>1</v>
      </c>
      <c r="I643" s="367" t="n">
        <f aca="false">'OF - Cardiologia'!J70</f>
        <v>0</v>
      </c>
      <c r="J643" s="367" t="n">
        <f aca="false">'OF - Cardiologia'!K70</f>
        <v>1</v>
      </c>
      <c r="K643" s="464" t="str">
        <f aca="false">'OF - Cardiologia'!L70</f>
        <v>Calò Pietro Giorgio</v>
      </c>
      <c r="L643" s="367" t="str">
        <f aca="false">'OF - Cardiologia'!M70</f>
        <v>I</v>
      </c>
      <c r="M643" s="367" t="str">
        <f aca="false">'OF - Cardiologia'!N70</f>
        <v>DSC</v>
      </c>
      <c r="N643" s="367" t="str">
        <f aca="false">'OF - Cardiologia'!O70</f>
        <v>DSC</v>
      </c>
    </row>
    <row r="644" customFormat="false" ht="13.8" hidden="false" customHeight="false" outlineLevel="0" collapsed="false">
      <c r="A644" s="464" t="str">
        <f aca="false">'OF - Cardiologia'!B71</f>
        <v>MALATTIE DELL'APPARATO CARDIOVASCOLARE</v>
      </c>
      <c r="B644" s="367" t="str">
        <f aca="false">'OF - Cardiologia'!C71</f>
        <v>III</v>
      </c>
      <c r="C644" s="464" t="str">
        <f aca="false">'OF - Cardiologia'!D71</f>
        <v>Relazione Medico Paziente</v>
      </c>
      <c r="D644" s="367" t="str">
        <f aca="false">'OF - Cardiologia'!E71</f>
        <v>MED/43</v>
      </c>
      <c r="E644" s="464" t="str">
        <f aca="false">'OF - Cardiologia'!F71</f>
        <v>Abilità' Relazionali</v>
      </c>
      <c r="F644" s="367" t="str">
        <f aca="false">'OF - Cardiologia'!G71</f>
        <v>F</v>
      </c>
      <c r="G644" s="367" t="n">
        <f aca="false">'OF - Cardiologia'!H71</f>
        <v>8</v>
      </c>
      <c r="H644" s="367" t="n">
        <f aca="false">'OF - Cardiologia'!I71</f>
        <v>1</v>
      </c>
      <c r="I644" s="367" t="n">
        <f aca="false">'OF - Cardiologia'!J71</f>
        <v>0</v>
      </c>
      <c r="J644" s="367" t="n">
        <f aca="false">'OF - Cardiologia'!K71</f>
        <v>1</v>
      </c>
      <c r="K644" s="464" t="str">
        <f aca="false">'OF - Cardiologia'!L71</f>
        <v>Demontis Roberto</v>
      </c>
      <c r="L644" s="367" t="str">
        <f aca="false">'OF - Cardiologia'!M71</f>
        <v>II</v>
      </c>
      <c r="M644" s="367" t="str">
        <f aca="false">'OF - Cardiologia'!N71</f>
        <v>DSMSP</v>
      </c>
      <c r="N644" s="367" t="str">
        <f aca="false">'OF - Cardiologia'!O71</f>
        <v>DSMSP</v>
      </c>
    </row>
    <row r="645" customFormat="false" ht="13.8" hidden="false" customHeight="false" outlineLevel="0" collapsed="false">
      <c r="A645" s="464" t="str">
        <f aca="false">'OF - Cardiologia'!B72</f>
        <v>MALATTIE DELL'APPARATO CARDIOVASCOLARE</v>
      </c>
      <c r="B645" s="367" t="str">
        <f aca="false">'OF - Cardiologia'!C72</f>
        <v>III</v>
      </c>
      <c r="C645" s="464" t="str">
        <f aca="false">'OF - Cardiologia'!D72</f>
        <v>La cartella informatizzata</v>
      </c>
      <c r="D645" s="367" t="str">
        <f aca="false">'OF - Cardiologia'!E72</f>
        <v>INF/01</v>
      </c>
      <c r="E645" s="464" t="str">
        <f aca="false">'OF - Cardiologia'!F72</f>
        <v>Abilità Informatiche</v>
      </c>
      <c r="F645" s="367" t="str">
        <f aca="false">'OF - Cardiologia'!G72</f>
        <v>F</v>
      </c>
      <c r="G645" s="367" t="n">
        <f aca="false">'OF - Cardiologia'!H72</f>
        <v>8</v>
      </c>
      <c r="H645" s="367" t="n">
        <f aca="false">'OF - Cardiologia'!I72</f>
        <v>1</v>
      </c>
      <c r="I645" s="367" t="n">
        <f aca="false">'OF - Cardiologia'!J72</f>
        <v>0</v>
      </c>
      <c r="J645" s="367" t="n">
        <f aca="false">'OF - Cardiologia'!K72</f>
        <v>1</v>
      </c>
      <c r="K645" s="464" t="str">
        <f aca="false">'OF - Cardiologia'!L72</f>
        <v>Casanova Andrea</v>
      </c>
      <c r="L645" s="367" t="str">
        <f aca="false">'OF - Cardiologia'!M72</f>
        <v>R</v>
      </c>
      <c r="M645" s="367" t="str">
        <f aca="false">'OF - Cardiologia'!N72</f>
        <v>DMI</v>
      </c>
      <c r="N645" s="367" t="str">
        <f aca="false">'OF - Cardiologia'!O72</f>
        <v>DMI</v>
      </c>
    </row>
    <row r="646" customFormat="false" ht="13.8" hidden="false" customHeight="false" outlineLevel="0" collapsed="false">
      <c r="A646" s="464" t="str">
        <f aca="false">'OF - Cardiologia'!B73</f>
        <v>MALATTIE DELL'APPARATO CARDIOVASCOLARE</v>
      </c>
      <c r="B646" s="367" t="str">
        <f aca="false">'OF - Cardiologia'!C73</f>
        <v>III</v>
      </c>
      <c r="C646" s="464" t="str">
        <f aca="false">'OF - Cardiologia'!D73</f>
        <v>TESI DI DIPLOMA</v>
      </c>
      <c r="D646" s="367" t="str">
        <f aca="false">'OF - Cardiologia'!E73</f>
        <v>INT</v>
      </c>
      <c r="E646" s="464" t="str">
        <f aca="false">'OF - Cardiologia'!F73</f>
        <v>PROVA FINALE</v>
      </c>
      <c r="F646" s="367" t="str">
        <f aca="false">'OF - Cardiologia'!G73</f>
        <v>E</v>
      </c>
      <c r="G646" s="367" t="n">
        <f aca="false">'OF - Cardiologia'!H73</f>
        <v>40</v>
      </c>
      <c r="H646" s="367" t="n">
        <f aca="false">'OF - Cardiologia'!I73</f>
        <v>5</v>
      </c>
      <c r="I646" s="367" t="n">
        <f aca="false">'OF - Cardiologia'!J73</f>
        <v>0</v>
      </c>
      <c r="J646" s="367" t="n">
        <f aca="false">'OF - Cardiologia'!K73</f>
        <v>5</v>
      </c>
      <c r="K646" s="464" t="str">
        <f aca="false">'OF - Cardiologia'!L73</f>
        <v>COMMISSIONE DI DIPLOMA</v>
      </c>
      <c r="L646" s="367" t="str">
        <f aca="false">'OF - Cardiologia'!M73</f>
        <v>N/A</v>
      </c>
      <c r="M646" s="367" t="str">
        <f aca="false">'OF - Cardiologia'!N73</f>
        <v>N/A</v>
      </c>
      <c r="N646" s="367" t="str">
        <f aca="false">'OF - Cardiologia'!O73</f>
        <v>N/A</v>
      </c>
    </row>
    <row r="647" customFormat="false" ht="13.8" hidden="false" customHeight="false" outlineLevel="0" collapsed="false">
      <c r="A647" s="464" t="str">
        <f aca="false">'OF - Cardiologia'!B77</f>
        <v>MALATTIE DELL'APPARATO CARDIOVASCOLARE</v>
      </c>
      <c r="B647" s="367" t="str">
        <f aca="false">'OF - Cardiologia'!C77</f>
        <v>IV</v>
      </c>
      <c r="C647" s="464" t="str">
        <f aca="false">'OF - Cardiologia'!D77</f>
        <v>UTIC</v>
      </c>
      <c r="D647" s="367" t="str">
        <f aca="false">'OF - Cardiologia'!E77</f>
        <v>MED/11</v>
      </c>
      <c r="E647" s="464" t="str">
        <f aca="false">'OF - Cardiologia'!F77</f>
        <v>Discipline Specifiche per la Tipologia</v>
      </c>
      <c r="F647" s="367" t="str">
        <f aca="false">'OF - Cardiologia'!G77</f>
        <v>B</v>
      </c>
      <c r="G647" s="367" t="n">
        <f aca="false">'OF - Cardiologia'!H77</f>
        <v>0</v>
      </c>
      <c r="H647" s="367" t="n">
        <f aca="false">'OF - Cardiologia'!I77</f>
        <v>0</v>
      </c>
      <c r="I647" s="367" t="n">
        <f aca="false">'OF - Cardiologia'!J77</f>
        <v>2</v>
      </c>
      <c r="J647" s="367" t="n">
        <f aca="false">'OF - Cardiologia'!K77</f>
        <v>2</v>
      </c>
      <c r="K647" s="464" t="str">
        <f aca="false">'OF - Cardiologia'!L77</f>
        <v>Meloni Luigi</v>
      </c>
      <c r="L647" s="367" t="str">
        <f aca="false">'OF - Cardiologia'!M77</f>
        <v>I</v>
      </c>
      <c r="M647" s="367" t="str">
        <f aca="false">'OF - Cardiologia'!N77</f>
        <v>DSMSP</v>
      </c>
      <c r="N647" s="367" t="str">
        <f aca="false">'OF - Cardiologia'!O77</f>
        <v>DSMSP</v>
      </c>
    </row>
    <row r="648" customFormat="false" ht="13.8" hidden="false" customHeight="false" outlineLevel="0" collapsed="false">
      <c r="A648" s="464" t="str">
        <f aca="false">'OF - Cardiologia'!B78</f>
        <v>MALATTIE DELL'APPARATO CARDIOVASCOLARE</v>
      </c>
      <c r="B648" s="367" t="str">
        <f aca="false">'OF - Cardiologia'!C78</f>
        <v>IV</v>
      </c>
      <c r="C648" s="464" t="str">
        <f aca="false">'OF - Cardiologia'!D78</f>
        <v>UTIC</v>
      </c>
      <c r="D648" s="367" t="str">
        <f aca="false">'OF - Cardiologia'!E78</f>
        <v>MED/11</v>
      </c>
      <c r="E648" s="464" t="str">
        <f aca="false">'OF - Cardiologia'!F78</f>
        <v>Discipline Specifiche per la Tipologia</v>
      </c>
      <c r="F648" s="367" t="str">
        <f aca="false">'OF - Cardiologia'!G78</f>
        <v>B</v>
      </c>
      <c r="G648" s="367" t="n">
        <f aca="false">'OF - Cardiologia'!H78</f>
        <v>0</v>
      </c>
      <c r="H648" s="367" t="n">
        <f aca="false">'OF - Cardiologia'!I78</f>
        <v>0</v>
      </c>
      <c r="I648" s="367" t="n">
        <f aca="false">'OF - Cardiologia'!J78</f>
        <v>2</v>
      </c>
      <c r="J648" s="367" t="n">
        <f aca="false">'OF - Cardiologia'!K78</f>
        <v>2</v>
      </c>
      <c r="K648" s="464" t="str">
        <f aca="false">'OF - Cardiologia'!L78</f>
        <v>Montisci Roberta</v>
      </c>
      <c r="L648" s="367" t="str">
        <f aca="false">'OF - Cardiologia'!M78</f>
        <v>II</v>
      </c>
      <c r="M648" s="367" t="str">
        <f aca="false">'OF - Cardiologia'!N78</f>
        <v>DSMSP</v>
      </c>
      <c r="N648" s="367" t="str">
        <f aca="false">'OF - Cardiologia'!O78</f>
        <v>DSMSP</v>
      </c>
    </row>
    <row r="649" customFormat="false" ht="13.8" hidden="false" customHeight="false" outlineLevel="0" collapsed="false">
      <c r="A649" s="464" t="str">
        <f aca="false">'OF - Cardiologia'!B79</f>
        <v>MALATTIE DELL'APPARATO CARDIOVASCOLARE</v>
      </c>
      <c r="B649" s="367" t="str">
        <f aca="false">'OF - Cardiologia'!C79</f>
        <v>IV</v>
      </c>
      <c r="C649" s="464" t="str">
        <f aca="false">'OF - Cardiologia'!D79</f>
        <v>UTIC</v>
      </c>
      <c r="D649" s="367" t="str">
        <f aca="false">'OF - Cardiologia'!E79</f>
        <v>MED/11</v>
      </c>
      <c r="E649" s="464" t="str">
        <f aca="false">'OF - Cardiologia'!F79</f>
        <v>Discipline Specifiche per la Tipologia</v>
      </c>
      <c r="F649" s="367" t="str">
        <f aca="false">'OF - Cardiologia'!G79</f>
        <v>B</v>
      </c>
      <c r="G649" s="367" t="n">
        <f aca="false">'OF - Cardiologia'!H79</f>
        <v>0</v>
      </c>
      <c r="H649" s="367" t="n">
        <f aca="false">'OF - Cardiologia'!I79</f>
        <v>0</v>
      </c>
      <c r="I649" s="367" t="n">
        <f aca="false">'OF - Cardiologia'!J79</f>
        <v>2</v>
      </c>
      <c r="J649" s="367" t="n">
        <f aca="false">'OF - Cardiologia'!K79</f>
        <v>2</v>
      </c>
      <c r="K649" s="464" t="str">
        <f aca="false">'OF - Cardiologia'!L79</f>
        <v>Onnis Enrico</v>
      </c>
      <c r="L649" s="367" t="str">
        <f aca="false">'OF - Cardiologia'!M79</f>
        <v>SSN</v>
      </c>
      <c r="M649" s="367" t="str">
        <f aca="false">'OF - Cardiologia'!N79</f>
        <v>AOU-CA</v>
      </c>
      <c r="N649" s="367" t="str">
        <f aca="false">'OF - Cardiologia'!O79</f>
        <v>DSMSP</v>
      </c>
    </row>
    <row r="650" customFormat="false" ht="13.8" hidden="false" customHeight="false" outlineLevel="0" collapsed="false">
      <c r="A650" s="464" t="str">
        <f aca="false">'OF - Cardiologia'!B80</f>
        <v>MALATTIE DELL'APPARATO CARDIOVASCOLARE</v>
      </c>
      <c r="B650" s="367" t="str">
        <f aca="false">'OF - Cardiologia'!C80</f>
        <v>IV</v>
      </c>
      <c r="C650" s="464" t="str">
        <f aca="false">'OF - Cardiologia'!D80</f>
        <v>UTIC</v>
      </c>
      <c r="D650" s="367" t="str">
        <f aca="false">'OF - Cardiologia'!E80</f>
        <v>MED/11</v>
      </c>
      <c r="E650" s="464" t="str">
        <f aca="false">'OF - Cardiologia'!F80</f>
        <v>Discipline Specifiche per la Tipologia</v>
      </c>
      <c r="F650" s="367" t="str">
        <f aca="false">'OF - Cardiologia'!G80</f>
        <v>B</v>
      </c>
      <c r="G650" s="367" t="n">
        <f aca="false">'OF - Cardiologia'!H80</f>
        <v>0</v>
      </c>
      <c r="H650" s="367" t="n">
        <f aca="false">'OF - Cardiologia'!I80</f>
        <v>0</v>
      </c>
      <c r="I650" s="367" t="n">
        <f aca="false">'OF - Cardiologia'!J80</f>
        <v>2</v>
      </c>
      <c r="J650" s="367" t="n">
        <f aca="false">'OF - Cardiologia'!K80</f>
        <v>2</v>
      </c>
      <c r="K650" s="464" t="str">
        <f aca="false">'OF - Cardiologia'!L80</f>
        <v>Porcu Maurizio</v>
      </c>
      <c r="L650" s="367" t="str">
        <f aca="false">'OF - Cardiologia'!M80</f>
        <v>SSN</v>
      </c>
      <c r="M650" s="367" t="str">
        <f aca="false">'OF - Cardiologia'!N80</f>
        <v>AOBrotzu</v>
      </c>
      <c r="N650" s="367" t="str">
        <f aca="false">'OF - Cardiologia'!O80</f>
        <v>DSMSP</v>
      </c>
    </row>
    <row r="651" customFormat="false" ht="13.8" hidden="false" customHeight="false" outlineLevel="0" collapsed="false">
      <c r="A651" s="464" t="str">
        <f aca="false">'OF - Cardiologia'!B81</f>
        <v>MALATTIE DELL'APPARATO CARDIOVASCOLARE</v>
      </c>
      <c r="B651" s="367" t="str">
        <f aca="false">'OF - Cardiologia'!C81</f>
        <v>IV</v>
      </c>
      <c r="C651" s="464" t="str">
        <f aca="false">'OF - Cardiologia'!D81</f>
        <v>Clinica cardiovascolare</v>
      </c>
      <c r="D651" s="367" t="str">
        <f aca="false">'OF - Cardiologia'!E81</f>
        <v>MED/11</v>
      </c>
      <c r="E651" s="464" t="str">
        <f aca="false">'OF - Cardiologia'!F81</f>
        <v>Discipline Specifiche per la Tipologia</v>
      </c>
      <c r="F651" s="367" t="str">
        <f aca="false">'OF - Cardiologia'!G81</f>
        <v>B</v>
      </c>
      <c r="G651" s="367" t="n">
        <f aca="false">'OF - Cardiologia'!H81</f>
        <v>0</v>
      </c>
      <c r="H651" s="367" t="n">
        <f aca="false">'OF - Cardiologia'!I81</f>
        <v>0</v>
      </c>
      <c r="I651" s="367" t="n">
        <f aca="false">'OF - Cardiologia'!J81</f>
        <v>3</v>
      </c>
      <c r="J651" s="367" t="n">
        <f aca="false">'OF - Cardiologia'!K81</f>
        <v>3</v>
      </c>
      <c r="K651" s="464" t="str">
        <f aca="false">'OF - Cardiologia'!L81</f>
        <v>Meloni Luigi</v>
      </c>
      <c r="L651" s="367" t="str">
        <f aca="false">'OF - Cardiologia'!M81</f>
        <v>I</v>
      </c>
      <c r="M651" s="367" t="str">
        <f aca="false">'OF - Cardiologia'!N81</f>
        <v>DSMSP</v>
      </c>
      <c r="N651" s="367" t="str">
        <f aca="false">'OF - Cardiologia'!O81</f>
        <v>DSMSP</v>
      </c>
    </row>
    <row r="652" customFormat="false" ht="13.8" hidden="false" customHeight="false" outlineLevel="0" collapsed="false">
      <c r="A652" s="464" t="str">
        <f aca="false">'OF - Cardiologia'!B82</f>
        <v>MALATTIE DELL'APPARATO CARDIOVASCOLARE</v>
      </c>
      <c r="B652" s="367" t="str">
        <f aca="false">'OF - Cardiologia'!C82</f>
        <v>IV</v>
      </c>
      <c r="C652" s="464" t="str">
        <f aca="false">'OF - Cardiologia'!D82</f>
        <v>Clinica cardiovascolare</v>
      </c>
      <c r="D652" s="367" t="str">
        <f aca="false">'OF - Cardiologia'!E82</f>
        <v>MED/11</v>
      </c>
      <c r="E652" s="464" t="str">
        <f aca="false">'OF - Cardiologia'!F82</f>
        <v>Discipline Specifiche per la Tipologia</v>
      </c>
      <c r="F652" s="367" t="str">
        <f aca="false">'OF - Cardiologia'!G82</f>
        <v>B</v>
      </c>
      <c r="G652" s="367" t="n">
        <f aca="false">'OF - Cardiologia'!H82</f>
        <v>0</v>
      </c>
      <c r="H652" s="367" t="n">
        <f aca="false">'OF - Cardiologia'!I82</f>
        <v>0</v>
      </c>
      <c r="I652" s="367" t="n">
        <f aca="false">'OF - Cardiologia'!J82</f>
        <v>3</v>
      </c>
      <c r="J652" s="367" t="n">
        <f aca="false">'OF - Cardiologia'!K82</f>
        <v>3</v>
      </c>
      <c r="K652" s="464" t="str">
        <f aca="false">'OF - Cardiologia'!L82</f>
        <v>Montisci Roberta</v>
      </c>
      <c r="L652" s="367" t="str">
        <f aca="false">'OF - Cardiologia'!M82</f>
        <v>II</v>
      </c>
      <c r="M652" s="367" t="str">
        <f aca="false">'OF - Cardiologia'!N82</f>
        <v>DSMSP</v>
      </c>
      <c r="N652" s="367" t="str">
        <f aca="false">'OF - Cardiologia'!O82</f>
        <v>DSMSP</v>
      </c>
    </row>
    <row r="653" customFormat="false" ht="13.8" hidden="false" customHeight="false" outlineLevel="0" collapsed="false">
      <c r="A653" s="464" t="str">
        <f aca="false">'OF - Cardiologia'!B83</f>
        <v>MALATTIE DELL'APPARATO CARDIOVASCOLARE</v>
      </c>
      <c r="B653" s="367" t="str">
        <f aca="false">'OF - Cardiologia'!C83</f>
        <v>IV</v>
      </c>
      <c r="C653" s="464" t="str">
        <f aca="false">'OF - Cardiologia'!D83</f>
        <v>Clinica cardiovascolare</v>
      </c>
      <c r="D653" s="367" t="str">
        <f aca="false">'OF - Cardiologia'!E83</f>
        <v>MED/11</v>
      </c>
      <c r="E653" s="464" t="str">
        <f aca="false">'OF - Cardiologia'!F83</f>
        <v>Discipline Specifiche per la Tipologia</v>
      </c>
      <c r="F653" s="367" t="str">
        <f aca="false">'OF - Cardiologia'!G83</f>
        <v>B</v>
      </c>
      <c r="G653" s="367" t="n">
        <f aca="false">'OF - Cardiologia'!H83</f>
        <v>0</v>
      </c>
      <c r="H653" s="367" t="n">
        <f aca="false">'OF - Cardiologia'!I83</f>
        <v>0</v>
      </c>
      <c r="I653" s="367" t="n">
        <f aca="false">'OF - Cardiologia'!J83</f>
        <v>2</v>
      </c>
      <c r="J653" s="367" t="n">
        <f aca="false">'OF - Cardiologia'!K83</f>
        <v>2</v>
      </c>
      <c r="K653" s="464" t="str">
        <f aca="false">'OF - Cardiologia'!L83</f>
        <v>Cadeddu Christian</v>
      </c>
      <c r="L653" s="367" t="str">
        <f aca="false">'OF - Cardiologia'!M83</f>
        <v>II</v>
      </c>
      <c r="M653" s="367" t="str">
        <f aca="false">'OF - Cardiologia'!N83</f>
        <v>DSMSP</v>
      </c>
      <c r="N653" s="367" t="str">
        <f aca="false">'OF - Cardiologia'!O83</f>
        <v>DSMSP</v>
      </c>
    </row>
    <row r="654" customFormat="false" ht="13.8" hidden="false" customHeight="false" outlineLevel="0" collapsed="false">
      <c r="A654" s="464" t="str">
        <f aca="false">'OF - Cardiologia'!B84</f>
        <v>MALATTIE DELL'APPARATO CARDIOVASCOLARE</v>
      </c>
      <c r="B654" s="367" t="str">
        <f aca="false">'OF - Cardiologia'!C84</f>
        <v>IV</v>
      </c>
      <c r="C654" s="464" t="str">
        <f aca="false">'OF - Cardiologia'!D84</f>
        <v>Clinica cardiovascolare</v>
      </c>
      <c r="D654" s="367" t="str">
        <f aca="false">'OF - Cardiologia'!E84</f>
        <v>MED/11</v>
      </c>
      <c r="E654" s="464" t="str">
        <f aca="false">'OF - Cardiologia'!F84</f>
        <v>Discipline Specifiche per la Tipologia</v>
      </c>
      <c r="F654" s="367" t="str">
        <f aca="false">'OF - Cardiologia'!G84</f>
        <v>B</v>
      </c>
      <c r="G654" s="367" t="n">
        <f aca="false">'OF - Cardiologia'!H84</f>
        <v>0</v>
      </c>
      <c r="H654" s="367" t="n">
        <f aca="false">'OF - Cardiologia'!I84</f>
        <v>0</v>
      </c>
      <c r="I654" s="367" t="n">
        <f aca="false">'OF - Cardiologia'!J84</f>
        <v>2</v>
      </c>
      <c r="J654" s="367" t="n">
        <f aca="false">'OF - Cardiologia'!K84</f>
        <v>2</v>
      </c>
      <c r="K654" s="464" t="str">
        <f aca="false">'OF - Cardiologia'!L84</f>
        <v>Desogus Anna</v>
      </c>
      <c r="L654" s="367" t="str">
        <f aca="false">'OF - Cardiologia'!M84</f>
        <v>SSN</v>
      </c>
      <c r="M654" s="367" t="str">
        <f aca="false">'OF - Cardiologia'!N84</f>
        <v>AOU-CA</v>
      </c>
      <c r="N654" s="367" t="str">
        <f aca="false">'OF - Cardiologia'!O84</f>
        <v>DSMSP</v>
      </c>
    </row>
    <row r="655" customFormat="false" ht="13.8" hidden="false" customHeight="false" outlineLevel="0" collapsed="false">
      <c r="A655" s="464" t="str">
        <f aca="false">'OF - Cardiologia'!B85</f>
        <v>MALATTIE DELL'APPARATO CARDIOVASCOLARE</v>
      </c>
      <c r="B655" s="367" t="str">
        <f aca="false">'OF - Cardiologia'!C85</f>
        <v>IV</v>
      </c>
      <c r="C655" s="464" t="str">
        <f aca="false">'OF - Cardiologia'!D85</f>
        <v>Clinica cardiovascolare</v>
      </c>
      <c r="D655" s="367" t="str">
        <f aca="false">'OF - Cardiologia'!E85</f>
        <v>MED/11</v>
      </c>
      <c r="E655" s="464" t="str">
        <f aca="false">'OF - Cardiologia'!F85</f>
        <v>Discipline Specifiche per la Tipologia</v>
      </c>
      <c r="F655" s="367" t="str">
        <f aca="false">'OF - Cardiologia'!G85</f>
        <v>B</v>
      </c>
      <c r="G655" s="367" t="n">
        <f aca="false">'OF - Cardiologia'!H85</f>
        <v>0</v>
      </c>
      <c r="H655" s="367" t="n">
        <f aca="false">'OF - Cardiologia'!I85</f>
        <v>0</v>
      </c>
      <c r="I655" s="367" t="n">
        <f aca="false">'OF - Cardiologia'!J85</f>
        <v>2</v>
      </c>
      <c r="J655" s="367" t="n">
        <f aca="false">'OF - Cardiologia'!K85</f>
        <v>2</v>
      </c>
      <c r="K655" s="464" t="str">
        <f aca="false">'OF - Cardiologia'!L85</f>
        <v>Puddu Maria Bernardetta</v>
      </c>
      <c r="L655" s="367" t="str">
        <f aca="false">'OF - Cardiologia'!M85</f>
        <v>SSN</v>
      </c>
      <c r="M655" s="367" t="str">
        <f aca="false">'OF - Cardiologia'!N85</f>
        <v>AOU-CA</v>
      </c>
      <c r="N655" s="367" t="str">
        <f aca="false">'OF - Cardiologia'!O85</f>
        <v>DSMSP</v>
      </c>
    </row>
    <row r="656" customFormat="false" ht="13.8" hidden="false" customHeight="false" outlineLevel="0" collapsed="false">
      <c r="A656" s="464" t="str">
        <f aca="false">'OF - Cardiologia'!B86</f>
        <v>MALATTIE DELL'APPARATO CARDIOVASCOLARE</v>
      </c>
      <c r="B656" s="367" t="str">
        <f aca="false">'OF - Cardiologia'!C86</f>
        <v>IV</v>
      </c>
      <c r="C656" s="464" t="str">
        <f aca="false">'OF - Cardiologia'!D86</f>
        <v>Clinica cardiovascolare</v>
      </c>
      <c r="D656" s="367" t="str">
        <f aca="false">'OF - Cardiologia'!E86</f>
        <v>MED/11</v>
      </c>
      <c r="E656" s="464" t="str">
        <f aca="false">'OF - Cardiologia'!F86</f>
        <v>Discipline Specifiche per la Tipologia</v>
      </c>
      <c r="F656" s="367" t="str">
        <f aca="false">'OF - Cardiologia'!G86</f>
        <v>B</v>
      </c>
      <c r="G656" s="367" t="n">
        <f aca="false">'OF - Cardiologia'!H86</f>
        <v>0</v>
      </c>
      <c r="H656" s="367" t="n">
        <f aca="false">'OF - Cardiologia'!I86</f>
        <v>0</v>
      </c>
      <c r="I656" s="367" t="n">
        <f aca="false">'OF - Cardiologia'!J86</f>
        <v>2</v>
      </c>
      <c r="J656" s="367" t="n">
        <f aca="false">'OF - Cardiologia'!K86</f>
        <v>2</v>
      </c>
      <c r="K656" s="464" t="str">
        <f aca="false">'OF - Cardiologia'!L86</f>
        <v>Puddu Maria Bernardetta</v>
      </c>
      <c r="L656" s="367" t="str">
        <f aca="false">'OF - Cardiologia'!M86</f>
        <v>SSN</v>
      </c>
      <c r="M656" s="367" t="str">
        <f aca="false">'OF - Cardiologia'!N86</f>
        <v>AOU-CA</v>
      </c>
      <c r="N656" s="367" t="str">
        <f aca="false">'OF - Cardiologia'!O86</f>
        <v>DSMSP</v>
      </c>
    </row>
    <row r="657" customFormat="false" ht="13.8" hidden="false" customHeight="false" outlineLevel="0" collapsed="false">
      <c r="A657" s="464" t="str">
        <f aca="false">'OF - Cardiologia'!B87</f>
        <v>MALATTIE DELL'APPARATO CARDIOVASCOLARE</v>
      </c>
      <c r="B657" s="367" t="str">
        <f aca="false">'OF - Cardiologia'!C87</f>
        <v>IV</v>
      </c>
      <c r="C657" s="464" t="str">
        <f aca="false">'OF - Cardiologia'!D87</f>
        <v>Ecocardiografia clinica</v>
      </c>
      <c r="D657" s="367" t="str">
        <f aca="false">'OF - Cardiologia'!E87</f>
        <v>MED/11</v>
      </c>
      <c r="E657" s="464" t="str">
        <f aca="false">'OF - Cardiologia'!F87</f>
        <v>Discipline Specifiche per la Tipologia</v>
      </c>
      <c r="F657" s="367" t="str">
        <f aca="false">'OF - Cardiologia'!G87</f>
        <v>B</v>
      </c>
      <c r="G657" s="367" t="n">
        <f aca="false">'OF - Cardiologia'!H87</f>
        <v>0</v>
      </c>
      <c r="H657" s="367" t="n">
        <f aca="false">'OF - Cardiologia'!I87</f>
        <v>0</v>
      </c>
      <c r="I657" s="367" t="n">
        <f aca="false">'OF - Cardiologia'!J87</f>
        <v>2</v>
      </c>
      <c r="J657" s="367" t="n">
        <f aca="false">'OF - Cardiologia'!K87</f>
        <v>2</v>
      </c>
      <c r="K657" s="464" t="str">
        <f aca="false">'OF - Cardiologia'!L87</f>
        <v>Montisci Roberta</v>
      </c>
      <c r="L657" s="367" t="str">
        <f aca="false">'OF - Cardiologia'!M87</f>
        <v>II</v>
      </c>
      <c r="M657" s="367" t="str">
        <f aca="false">'OF - Cardiologia'!N87</f>
        <v>DSMSP</v>
      </c>
      <c r="N657" s="367" t="str">
        <f aca="false">'OF - Cardiologia'!O87</f>
        <v>DSMSP</v>
      </c>
    </row>
    <row r="658" customFormat="false" ht="13.8" hidden="false" customHeight="false" outlineLevel="0" collapsed="false">
      <c r="A658" s="464" t="str">
        <f aca="false">'OF - Cardiologia'!B88</f>
        <v>MALATTIE DELL'APPARATO CARDIOVASCOLARE</v>
      </c>
      <c r="B658" s="367" t="str">
        <f aca="false">'OF - Cardiologia'!C88</f>
        <v>IV</v>
      </c>
      <c r="C658" s="464" t="str">
        <f aca="false">'OF - Cardiologia'!D88</f>
        <v>Ecocardiografia clinica</v>
      </c>
      <c r="D658" s="367" t="str">
        <f aca="false">'OF - Cardiologia'!E88</f>
        <v>MED/11</v>
      </c>
      <c r="E658" s="464" t="str">
        <f aca="false">'OF - Cardiologia'!F88</f>
        <v>Discipline Specifiche per la Tipologia</v>
      </c>
      <c r="F658" s="367" t="str">
        <f aca="false">'OF - Cardiologia'!G88</f>
        <v>B</v>
      </c>
      <c r="G658" s="367" t="n">
        <f aca="false">'OF - Cardiologia'!H88</f>
        <v>0</v>
      </c>
      <c r="H658" s="367" t="n">
        <f aca="false">'OF - Cardiologia'!I88</f>
        <v>0</v>
      </c>
      <c r="I658" s="367" t="n">
        <f aca="false">'OF - Cardiologia'!J88</f>
        <v>2</v>
      </c>
      <c r="J658" s="367" t="n">
        <f aca="false">'OF - Cardiologia'!K88</f>
        <v>2</v>
      </c>
      <c r="K658" s="464" t="str">
        <f aca="false">'OF - Cardiologia'!L88</f>
        <v>Cadeddu Christian</v>
      </c>
      <c r="L658" s="367" t="str">
        <f aca="false">'OF - Cardiologia'!M88</f>
        <v>II</v>
      </c>
      <c r="M658" s="367" t="str">
        <f aca="false">'OF - Cardiologia'!N88</f>
        <v>DSMSP</v>
      </c>
      <c r="N658" s="367" t="str">
        <f aca="false">'OF - Cardiologia'!O88</f>
        <v>DSMSP</v>
      </c>
    </row>
    <row r="659" customFormat="false" ht="13.8" hidden="false" customHeight="false" outlineLevel="0" collapsed="false">
      <c r="A659" s="464" t="str">
        <f aca="false">'OF - Cardiologia'!B89</f>
        <v>MALATTIE DELL'APPARATO CARDIOVASCOLARE</v>
      </c>
      <c r="B659" s="367" t="str">
        <f aca="false">'OF - Cardiologia'!C89</f>
        <v>IV</v>
      </c>
      <c r="C659" s="464" t="str">
        <f aca="false">'OF - Cardiologia'!D89</f>
        <v>Ecocardiografia clinica</v>
      </c>
      <c r="D659" s="367" t="str">
        <f aca="false">'OF - Cardiologia'!E89</f>
        <v>MED/11</v>
      </c>
      <c r="E659" s="464" t="str">
        <f aca="false">'OF - Cardiologia'!F89</f>
        <v>Discipline Specifiche per la Tipologia</v>
      </c>
      <c r="F659" s="367" t="str">
        <f aca="false">'OF - Cardiologia'!G89</f>
        <v>B</v>
      </c>
      <c r="G659" s="367" t="n">
        <f aca="false">'OF - Cardiologia'!H89</f>
        <v>0</v>
      </c>
      <c r="H659" s="367" t="n">
        <f aca="false">'OF - Cardiologia'!I89</f>
        <v>0</v>
      </c>
      <c r="I659" s="367" t="n">
        <f aca="false">'OF - Cardiologia'!J89</f>
        <v>2</v>
      </c>
      <c r="J659" s="367" t="n">
        <f aca="false">'OF - Cardiologia'!K89</f>
        <v>2</v>
      </c>
      <c r="K659" s="464" t="str">
        <f aca="false">'OF - Cardiologia'!L89</f>
        <v>Zedda Norma</v>
      </c>
      <c r="L659" s="367" t="str">
        <f aca="false">'OF - Cardiologia'!M89</f>
        <v>SSN</v>
      </c>
      <c r="M659" s="367" t="str">
        <f aca="false">'OF - Cardiologia'!N89</f>
        <v>AOU-CA</v>
      </c>
      <c r="N659" s="367" t="str">
        <f aca="false">'OF - Cardiologia'!O89</f>
        <v>DSMSP</v>
      </c>
    </row>
    <row r="660" customFormat="false" ht="13.8" hidden="false" customHeight="false" outlineLevel="0" collapsed="false">
      <c r="A660" s="464" t="str">
        <f aca="false">'OF - Cardiologia'!B90</f>
        <v>MALATTIE DELL'APPARATO CARDIOVASCOLARE</v>
      </c>
      <c r="B660" s="367" t="str">
        <f aca="false">'OF - Cardiologia'!C90</f>
        <v>IV</v>
      </c>
      <c r="C660" s="464" t="str">
        <f aca="false">'OF - Cardiologia'!D90</f>
        <v>Ecocardiografia clinica</v>
      </c>
      <c r="D660" s="367" t="str">
        <f aca="false">'OF - Cardiologia'!E90</f>
        <v>MED/11</v>
      </c>
      <c r="E660" s="464" t="str">
        <f aca="false">'OF - Cardiologia'!F90</f>
        <v>Discipline Specifiche per la Tipologia</v>
      </c>
      <c r="F660" s="367" t="str">
        <f aca="false">'OF - Cardiologia'!G90</f>
        <v>B</v>
      </c>
      <c r="G660" s="367" t="n">
        <f aca="false">'OF - Cardiologia'!H90</f>
        <v>0</v>
      </c>
      <c r="H660" s="367" t="n">
        <f aca="false">'OF - Cardiologia'!I90</f>
        <v>0</v>
      </c>
      <c r="I660" s="367" t="n">
        <f aca="false">'OF - Cardiologia'!J90</f>
        <v>2</v>
      </c>
      <c r="J660" s="367" t="n">
        <f aca="false">'OF - Cardiologia'!K90</f>
        <v>2</v>
      </c>
      <c r="K660" s="464" t="str">
        <f aca="false">'OF - Cardiologia'!L90</f>
        <v>Corda Lino</v>
      </c>
      <c r="L660" s="367" t="str">
        <f aca="false">'OF - Cardiologia'!M90</f>
        <v>SSN</v>
      </c>
      <c r="M660" s="367" t="str">
        <f aca="false">'OF - Cardiologia'!N90</f>
        <v>AOU-CA</v>
      </c>
      <c r="N660" s="367" t="str">
        <f aca="false">'OF - Cardiologia'!O90</f>
        <v>DSMSP</v>
      </c>
    </row>
    <row r="661" customFormat="false" ht="13.8" hidden="false" customHeight="false" outlineLevel="0" collapsed="false">
      <c r="A661" s="464" t="str">
        <f aca="false">'OF - Cardiologia'!B91</f>
        <v>MALATTIE DELL'APPARATO CARDIOVASCOLARE</v>
      </c>
      <c r="B661" s="367" t="str">
        <f aca="false">'OF - Cardiologia'!C91</f>
        <v>IV</v>
      </c>
      <c r="C661" s="464" t="str">
        <f aca="false">'OF - Cardiologia'!D91</f>
        <v>Ecocardiografia clinica</v>
      </c>
      <c r="D661" s="367" t="str">
        <f aca="false">'OF - Cardiologia'!E91</f>
        <v>MED/11</v>
      </c>
      <c r="E661" s="464" t="str">
        <f aca="false">'OF - Cardiologia'!F91</f>
        <v>Discipline Specifiche per la Tipologia</v>
      </c>
      <c r="F661" s="367" t="str">
        <f aca="false">'OF - Cardiologia'!G91</f>
        <v>B</v>
      </c>
      <c r="G661" s="367" t="n">
        <f aca="false">'OF - Cardiologia'!H91</f>
        <v>0</v>
      </c>
      <c r="H661" s="367" t="n">
        <f aca="false">'OF - Cardiologia'!I91</f>
        <v>0</v>
      </c>
      <c r="I661" s="367" t="n">
        <f aca="false">'OF - Cardiologia'!J91</f>
        <v>2</v>
      </c>
      <c r="J661" s="367" t="n">
        <f aca="false">'OF - Cardiologia'!K91</f>
        <v>2</v>
      </c>
      <c r="K661" s="464" t="str">
        <f aca="false">'OF - Cardiologia'!L91</f>
        <v>Piras Alessandra</v>
      </c>
      <c r="L661" s="367" t="str">
        <f aca="false">'OF - Cardiologia'!M91</f>
        <v>SSN</v>
      </c>
      <c r="M661" s="367" t="str">
        <f aca="false">'OF - Cardiologia'!N91</f>
        <v>AOU-CA</v>
      </c>
      <c r="N661" s="367" t="str">
        <f aca="false">'OF - Cardiologia'!O91</f>
        <v>DSMSP</v>
      </c>
    </row>
    <row r="662" customFormat="false" ht="13.8" hidden="false" customHeight="false" outlineLevel="0" collapsed="false">
      <c r="A662" s="464" t="str">
        <f aca="false">'OF - Cardiologia'!B92</f>
        <v>MALATTIE DELL'APPARATO CARDIOVASCOLARE</v>
      </c>
      <c r="B662" s="367" t="str">
        <f aca="false">'OF - Cardiologia'!C92</f>
        <v>IV</v>
      </c>
      <c r="C662" s="464" t="str">
        <f aca="false">'OF - Cardiologia'!D92</f>
        <v>Riabilitazione cardiovascolare</v>
      </c>
      <c r="D662" s="367" t="str">
        <f aca="false">'OF - Cardiologia'!E92</f>
        <v>MED/11</v>
      </c>
      <c r="E662" s="464" t="str">
        <f aca="false">'OF - Cardiologia'!F92</f>
        <v>Discipline Specifiche per la Tipologia</v>
      </c>
      <c r="F662" s="367" t="str">
        <f aca="false">'OF - Cardiologia'!G92</f>
        <v>B</v>
      </c>
      <c r="G662" s="367" t="n">
        <f aca="false">'OF - Cardiologia'!H92</f>
        <v>0</v>
      </c>
      <c r="H662" s="367" t="n">
        <f aca="false">'OF - Cardiologia'!I92</f>
        <v>0</v>
      </c>
      <c r="I662" s="367" t="n">
        <f aca="false">'OF - Cardiologia'!J92</f>
        <v>2</v>
      </c>
      <c r="J662" s="367" t="n">
        <f aca="false">'OF - Cardiologia'!K92</f>
        <v>2</v>
      </c>
      <c r="K662" s="464" t="str">
        <f aca="false">'OF - Cardiologia'!L92</f>
        <v>Bianco Andrea</v>
      </c>
      <c r="L662" s="367" t="str">
        <f aca="false">'OF - Cardiologia'!M92</f>
        <v>SSN</v>
      </c>
      <c r="M662" s="367" t="str">
        <f aca="false">'OF - Cardiologia'!N92</f>
        <v>AOBrotzu</v>
      </c>
      <c r="N662" s="367" t="str">
        <f aca="false">'OF - Cardiologia'!O92</f>
        <v>DSMSP</v>
      </c>
    </row>
    <row r="663" customFormat="false" ht="13.8" hidden="false" customHeight="false" outlineLevel="0" collapsed="false">
      <c r="A663" s="464" t="str">
        <f aca="false">'OF - Cardiologia'!B93</f>
        <v>MALATTIE DELL'APPARATO CARDIOVASCOLARE</v>
      </c>
      <c r="B663" s="367" t="str">
        <f aca="false">'OF - Cardiologia'!C93</f>
        <v>IV</v>
      </c>
      <c r="C663" s="464" t="str">
        <f aca="false">'OF - Cardiologia'!D93</f>
        <v>Cardiologia pediatrica, ecocardiografia pediatrica e neonatale</v>
      </c>
      <c r="D663" s="367" t="str">
        <f aca="false">'OF - Cardiologia'!E93</f>
        <v>MED/11</v>
      </c>
      <c r="E663" s="464" t="str">
        <f aca="false">'OF - Cardiologia'!F93</f>
        <v>Discipline Specifiche per la Tipologia</v>
      </c>
      <c r="F663" s="367" t="str">
        <f aca="false">'OF - Cardiologia'!G93</f>
        <v>B</v>
      </c>
      <c r="G663" s="367" t="n">
        <f aca="false">'OF - Cardiologia'!H93</f>
        <v>0</v>
      </c>
      <c r="H663" s="367" t="n">
        <f aca="false">'OF - Cardiologia'!I93</f>
        <v>0</v>
      </c>
      <c r="I663" s="367" t="n">
        <f aca="false">'OF - Cardiologia'!J93</f>
        <v>2</v>
      </c>
      <c r="J663" s="367" t="n">
        <f aca="false">'OF - Cardiologia'!K93</f>
        <v>2</v>
      </c>
      <c r="K663" s="464" t="str">
        <f aca="false">'OF - Cardiologia'!L93</f>
        <v>Tumbarello Roberto</v>
      </c>
      <c r="L663" s="367" t="str">
        <f aca="false">'OF - Cardiologia'!M93</f>
        <v>SSN</v>
      </c>
      <c r="M663" s="367" t="str">
        <f aca="false">'OF - Cardiologia'!N93</f>
        <v>AOBrotzu</v>
      </c>
      <c r="N663" s="367" t="str">
        <f aca="false">'OF - Cardiologia'!O93</f>
        <v>DSMSP</v>
      </c>
    </row>
    <row r="664" customFormat="false" ht="13.8" hidden="false" customHeight="false" outlineLevel="0" collapsed="false">
      <c r="A664" s="464" t="str">
        <f aca="false">'OF - Cardiologia'!B94</f>
        <v>MALATTIE DELL'APPARATO CARDIOVASCOLARE</v>
      </c>
      <c r="B664" s="367" t="str">
        <f aca="false">'OF - Cardiologia'!C94</f>
        <v>IV</v>
      </c>
      <c r="C664" s="464" t="str">
        <f aca="false">'OF - Cardiologia'!D94</f>
        <v>Cardiochirurgia</v>
      </c>
      <c r="D664" s="367" t="str">
        <f aca="false">'OF - Cardiologia'!E94</f>
        <v>MED/11</v>
      </c>
      <c r="E664" s="464" t="str">
        <f aca="false">'OF - Cardiologia'!F94</f>
        <v>Discipline Affini o Integrative</v>
      </c>
      <c r="F664" s="367" t="str">
        <f aca="false">'OF - Cardiologia'!G94</f>
        <v>C</v>
      </c>
      <c r="G664" s="367" t="n">
        <f aca="false">'OF - Cardiologia'!H94</f>
        <v>0</v>
      </c>
      <c r="H664" s="367" t="n">
        <f aca="false">'OF - Cardiologia'!I94</f>
        <v>0</v>
      </c>
      <c r="I664" s="367" t="n">
        <f aca="false">'OF - Cardiologia'!J94</f>
        <v>1</v>
      </c>
      <c r="J664" s="367" t="n">
        <f aca="false">'OF - Cardiologia'!K94</f>
        <v>1</v>
      </c>
      <c r="K664" s="464" t="str">
        <f aca="false">'OF - Cardiologia'!L94</f>
        <v>Cirio Emiliano</v>
      </c>
      <c r="L664" s="367" t="str">
        <f aca="false">'OF - Cardiologia'!M94</f>
        <v>SSN</v>
      </c>
      <c r="M664" s="367" t="str">
        <f aca="false">'OF - Cardiologia'!N94</f>
        <v>AOBrotzu</v>
      </c>
      <c r="N664" s="367" t="str">
        <f aca="false">'OF - Cardiologia'!O94</f>
        <v>DSMSP</v>
      </c>
    </row>
    <row r="665" customFormat="false" ht="13.8" hidden="false" customHeight="false" outlineLevel="0" collapsed="false">
      <c r="A665" s="464" t="str">
        <f aca="false">'OF - Cardiologia'!B95</f>
        <v>MALATTIE DELL'APPARATO CARDIOVASCOLARE</v>
      </c>
      <c r="B665" s="367" t="str">
        <f aca="false">'OF - Cardiologia'!C95</f>
        <v>IV</v>
      </c>
      <c r="C665" s="464" t="str">
        <f aca="false">'OF - Cardiologia'!D95</f>
        <v>Clinica e terapia cardiovascolare</v>
      </c>
      <c r="D665" s="367" t="str">
        <f aca="false">'OF - Cardiologia'!E95</f>
        <v>MED/11</v>
      </c>
      <c r="E665" s="464" t="str">
        <f aca="false">'OF - Cardiologia'!F95</f>
        <v>Discipline Specifiche per la Tipologia</v>
      </c>
      <c r="F665" s="367" t="str">
        <f aca="false">'OF - Cardiologia'!G95</f>
        <v>B</v>
      </c>
      <c r="G665" s="367" t="n">
        <f aca="false">'OF - Cardiologia'!H95</f>
        <v>24</v>
      </c>
      <c r="H665" s="367" t="n">
        <f aca="false">'OF - Cardiologia'!I95</f>
        <v>3</v>
      </c>
      <c r="I665" s="367" t="n">
        <f aca="false">'OF - Cardiologia'!J95</f>
        <v>0</v>
      </c>
      <c r="J665" s="367" t="n">
        <f aca="false">'OF - Cardiologia'!K95</f>
        <v>3</v>
      </c>
      <c r="K665" s="464" t="str">
        <f aca="false">'OF - Cardiologia'!L95</f>
        <v>Meloni Luigi</v>
      </c>
      <c r="L665" s="367" t="str">
        <f aca="false">'OF - Cardiologia'!M95</f>
        <v>I</v>
      </c>
      <c r="M665" s="367" t="str">
        <f aca="false">'OF - Cardiologia'!N95</f>
        <v>DSMSP</v>
      </c>
      <c r="N665" s="367" t="str">
        <f aca="false">'OF - Cardiologia'!O95</f>
        <v>DSMSP</v>
      </c>
    </row>
    <row r="666" customFormat="false" ht="13.8" hidden="false" customHeight="false" outlineLevel="0" collapsed="false">
      <c r="A666" s="464" t="str">
        <f aca="false">'OF - Cardiologia'!B96</f>
        <v>MALATTIE DELL'APPARATO CARDIOVASCOLARE</v>
      </c>
      <c r="B666" s="367" t="str">
        <f aca="false">'OF - Cardiologia'!C96</f>
        <v>IV</v>
      </c>
      <c r="C666" s="464" t="str">
        <f aca="false">'OF - Cardiologia'!D96</f>
        <v>Angiologia clinica</v>
      </c>
      <c r="D666" s="367" t="str">
        <f aca="false">'OF - Cardiologia'!E96</f>
        <v>MED/11</v>
      </c>
      <c r="E666" s="464" t="str">
        <f aca="false">'OF - Cardiologia'!F96</f>
        <v>Discipline Specifiche per la Tipologia</v>
      </c>
      <c r="F666" s="367" t="str">
        <f aca="false">'OF - Cardiologia'!G96</f>
        <v>B</v>
      </c>
      <c r="G666" s="367" t="n">
        <f aca="false">'OF - Cardiologia'!H96</f>
        <v>8</v>
      </c>
      <c r="H666" s="367" t="n">
        <f aca="false">'OF - Cardiologia'!I96</f>
        <v>1</v>
      </c>
      <c r="I666" s="367" t="n">
        <f aca="false">'OF - Cardiologia'!J96</f>
        <v>0</v>
      </c>
      <c r="J666" s="367" t="n">
        <f aca="false">'OF - Cardiologia'!K96</f>
        <v>1</v>
      </c>
      <c r="K666" s="464" t="str">
        <f aca="false">'OF - Cardiologia'!L96</f>
        <v>Cadeddu Christian</v>
      </c>
      <c r="L666" s="367" t="str">
        <f aca="false">'OF - Cardiologia'!M96</f>
        <v>II</v>
      </c>
      <c r="M666" s="367" t="str">
        <f aca="false">'OF - Cardiologia'!N96</f>
        <v>DSMSP</v>
      </c>
      <c r="N666" s="367" t="str">
        <f aca="false">'OF - Cardiologia'!O96</f>
        <v>DSMSP</v>
      </c>
    </row>
    <row r="667" customFormat="false" ht="13.8" hidden="false" customHeight="false" outlineLevel="0" collapsed="false">
      <c r="A667" s="464" t="str">
        <f aca="false">'OF - Cardiologia'!B97</f>
        <v>MALATTIE DELL'APPARATO CARDIOVASCOLARE</v>
      </c>
      <c r="B667" s="367" t="str">
        <f aca="false">'OF - Cardiologia'!C97</f>
        <v>IV</v>
      </c>
      <c r="C667" s="464" t="str">
        <f aca="false">'OF - Cardiologia'!D97</f>
        <v>Riabilitazione e prevenzione cardiovascolare</v>
      </c>
      <c r="D667" s="367" t="str">
        <f aca="false">'OF - Cardiologia'!E97</f>
        <v>MED/11</v>
      </c>
      <c r="E667" s="464" t="str">
        <f aca="false">'OF - Cardiologia'!F97</f>
        <v>Discipline Specifiche per la Tipologia</v>
      </c>
      <c r="F667" s="367" t="str">
        <f aca="false">'OF - Cardiologia'!G97</f>
        <v>B</v>
      </c>
      <c r="G667" s="367" t="n">
        <f aca="false">'OF - Cardiologia'!H97</f>
        <v>8</v>
      </c>
      <c r="H667" s="367" t="n">
        <f aca="false">'OF - Cardiologia'!I97</f>
        <v>1</v>
      </c>
      <c r="I667" s="367" t="n">
        <f aca="false">'OF - Cardiologia'!J97</f>
        <v>0</v>
      </c>
      <c r="J667" s="367" t="n">
        <f aca="false">'OF - Cardiologia'!K97</f>
        <v>1</v>
      </c>
      <c r="K667" s="464" t="str">
        <f aca="false">'OF - Cardiologia'!L97</f>
        <v>Meloni Luigi</v>
      </c>
      <c r="L667" s="367" t="str">
        <f aca="false">'OF - Cardiologia'!M97</f>
        <v>I</v>
      </c>
      <c r="M667" s="367" t="str">
        <f aca="false">'OF - Cardiologia'!N97</f>
        <v>DSMSP</v>
      </c>
      <c r="N667" s="367" t="str">
        <f aca="false">'OF - Cardiologia'!O97</f>
        <v>DSMSP</v>
      </c>
    </row>
    <row r="668" customFormat="false" ht="13.8" hidden="false" customHeight="false" outlineLevel="0" collapsed="false">
      <c r="A668" s="464" t="str">
        <f aca="false">'OF - Cardiologia'!B98</f>
        <v>MALATTIE DELL'APPARATO CARDIOVASCOLARE</v>
      </c>
      <c r="B668" s="367" t="str">
        <f aca="false">'OF - Cardiologia'!C98</f>
        <v>IV</v>
      </c>
      <c r="C668" s="464" t="str">
        <f aca="false">'OF - Cardiologia'!D98</f>
        <v>Elettrocardiografia clinica</v>
      </c>
      <c r="D668" s="367" t="str">
        <f aca="false">'OF - Cardiologia'!E98</f>
        <v>MED/11</v>
      </c>
      <c r="E668" s="464" t="str">
        <f aca="false">'OF - Cardiologia'!F98</f>
        <v>Discipline Specifiche per la Tipologia</v>
      </c>
      <c r="F668" s="367" t="str">
        <f aca="false">'OF - Cardiologia'!G98</f>
        <v>B</v>
      </c>
      <c r="G668" s="367" t="n">
        <f aca="false">'OF - Cardiologia'!H98</f>
        <v>8</v>
      </c>
      <c r="H668" s="367" t="n">
        <f aca="false">'OF - Cardiologia'!I98</f>
        <v>1</v>
      </c>
      <c r="I668" s="367" t="n">
        <f aca="false">'OF - Cardiologia'!J98</f>
        <v>0</v>
      </c>
      <c r="J668" s="367" t="n">
        <f aca="false">'OF - Cardiologia'!K98</f>
        <v>1</v>
      </c>
      <c r="K668" s="464" t="str">
        <f aca="false">'OF - Cardiologia'!L98</f>
        <v>Deidda Martino</v>
      </c>
      <c r="L668" s="367" t="str">
        <f aca="false">'OF - Cardiologia'!M98</f>
        <v>R</v>
      </c>
      <c r="M668" s="367" t="str">
        <f aca="false">'OF - Cardiologia'!N98</f>
        <v>DSMSP</v>
      </c>
      <c r="N668" s="367" t="str">
        <f aca="false">'OF - Cardiologia'!O98</f>
        <v>DSMSP</v>
      </c>
    </row>
    <row r="669" customFormat="false" ht="13.8" hidden="false" customHeight="false" outlineLevel="0" collapsed="false">
      <c r="A669" s="464" t="str">
        <f aca="false">'OF - Cardiologia'!B99</f>
        <v>MALATTIE DELL'APPARATO CARDIOVASCOLARE</v>
      </c>
      <c r="B669" s="367" t="str">
        <f aca="false">'OF - Cardiologia'!C99</f>
        <v>IV</v>
      </c>
      <c r="C669" s="464" t="str">
        <f aca="false">'OF - Cardiologia'!D99</f>
        <v>Ecocardiografia clinica</v>
      </c>
      <c r="D669" s="367" t="str">
        <f aca="false">'OF - Cardiologia'!E99</f>
        <v>MED/11</v>
      </c>
      <c r="E669" s="464" t="str">
        <f aca="false">'OF - Cardiologia'!F99</f>
        <v>Discipline Specifiche per la Tipologia</v>
      </c>
      <c r="F669" s="367" t="str">
        <f aca="false">'OF - Cardiologia'!G99</f>
        <v>B</v>
      </c>
      <c r="G669" s="367" t="n">
        <f aca="false">'OF - Cardiologia'!H99</f>
        <v>8</v>
      </c>
      <c r="H669" s="367" t="n">
        <f aca="false">'OF - Cardiologia'!I99</f>
        <v>1</v>
      </c>
      <c r="I669" s="367" t="n">
        <f aca="false">'OF - Cardiologia'!J99</f>
        <v>0</v>
      </c>
      <c r="J669" s="367" t="n">
        <f aca="false">'OF - Cardiologia'!K99</f>
        <v>1</v>
      </c>
      <c r="K669" s="464" t="str">
        <f aca="false">'OF - Cardiologia'!L99</f>
        <v>Montisci Roberta</v>
      </c>
      <c r="L669" s="367" t="str">
        <f aca="false">'OF - Cardiologia'!M99</f>
        <v>II</v>
      </c>
      <c r="M669" s="367" t="str">
        <f aca="false">'OF - Cardiologia'!N99</f>
        <v>DSMSP</v>
      </c>
      <c r="N669" s="367" t="str">
        <f aca="false">'OF - Cardiologia'!O99</f>
        <v>DSMSP</v>
      </c>
    </row>
    <row r="670" customFormat="false" ht="13.8" hidden="false" customHeight="false" outlineLevel="0" collapsed="false">
      <c r="A670" s="464" t="str">
        <f aca="false">'OF - Cardiologia'!B100</f>
        <v>MALATTIE DELL'APPARATO CARDIOVASCOLARE</v>
      </c>
      <c r="B670" s="367" t="str">
        <f aca="false">'OF - Cardiologia'!C100</f>
        <v>IV</v>
      </c>
      <c r="C670" s="464" t="str">
        <f aca="false">'OF - Cardiologia'!D100</f>
        <v>Discussione ragionata di casi clinici</v>
      </c>
      <c r="D670" s="367" t="str">
        <f aca="false">'OF - Cardiologia'!E100</f>
        <v>MED/11</v>
      </c>
      <c r="E670" s="464" t="str">
        <f aca="false">'OF - Cardiologia'!F100</f>
        <v>Discipline Specifiche per la Tipologia</v>
      </c>
      <c r="F670" s="367" t="str">
        <f aca="false">'OF - Cardiologia'!G100</f>
        <v>B</v>
      </c>
      <c r="G670" s="367" t="n">
        <f aca="false">'OF - Cardiologia'!H100</f>
        <v>32</v>
      </c>
      <c r="H670" s="367" t="n">
        <f aca="false">'OF - Cardiologia'!I100</f>
        <v>4</v>
      </c>
      <c r="I670" s="367" t="n">
        <f aca="false">'OF - Cardiologia'!J100</f>
        <v>0</v>
      </c>
      <c r="J670" s="367" t="n">
        <f aca="false">'OF - Cardiologia'!K100</f>
        <v>4</v>
      </c>
      <c r="K670" s="464" t="str">
        <f aca="false">'OF - Cardiologia'!L100</f>
        <v>Meloni Luigi</v>
      </c>
      <c r="L670" s="367" t="str">
        <f aca="false">'OF - Cardiologia'!M100</f>
        <v>I</v>
      </c>
      <c r="M670" s="367" t="str">
        <f aca="false">'OF - Cardiologia'!N100</f>
        <v>DSMSP</v>
      </c>
      <c r="N670" s="367" t="str">
        <f aca="false">'OF - Cardiologia'!O100</f>
        <v>DSMSP</v>
      </c>
    </row>
    <row r="671" customFormat="false" ht="13.8" hidden="false" customHeight="false" outlineLevel="0" collapsed="false">
      <c r="A671" s="464" t="str">
        <f aca="false">'OF - Cardiologia'!B101</f>
        <v>MALATTIE DELL'APPARATO CARDIOVASCOLARE</v>
      </c>
      <c r="B671" s="367" t="str">
        <f aca="false">'OF - Cardiologia'!C101</f>
        <v>IV</v>
      </c>
      <c r="C671" s="464" t="str">
        <f aca="false">'OF - Cardiologia'!D101</f>
        <v>Attività seminariale</v>
      </c>
      <c r="D671" s="367" t="str">
        <f aca="false">'OF - Cardiologia'!E101</f>
        <v>MED/11</v>
      </c>
      <c r="E671" s="464" t="str">
        <f aca="false">'OF - Cardiologia'!F101</f>
        <v>Discipline Specifiche per la Tipologia</v>
      </c>
      <c r="F671" s="367" t="str">
        <f aca="false">'OF - Cardiologia'!G101</f>
        <v>B</v>
      </c>
      <c r="G671" s="367" t="n">
        <f aca="false">'OF - Cardiologia'!H101</f>
        <v>16</v>
      </c>
      <c r="H671" s="367" t="n">
        <f aca="false">'OF - Cardiologia'!I101</f>
        <v>2</v>
      </c>
      <c r="I671" s="367" t="n">
        <f aca="false">'OF - Cardiologia'!J101</f>
        <v>0</v>
      </c>
      <c r="J671" s="367" t="n">
        <f aca="false">'OF - Cardiologia'!K101</f>
        <v>2</v>
      </c>
      <c r="K671" s="464" t="str">
        <f aca="false">'OF - Cardiologia'!L101</f>
        <v>Meloni Luigi</v>
      </c>
      <c r="L671" s="367" t="str">
        <f aca="false">'OF - Cardiologia'!M101</f>
        <v>I</v>
      </c>
      <c r="M671" s="367" t="str">
        <f aca="false">'OF - Cardiologia'!N101</f>
        <v>DSMSP</v>
      </c>
      <c r="N671" s="367" t="str">
        <f aca="false">'OF - Cardiologia'!O101</f>
        <v>DSMSP</v>
      </c>
    </row>
    <row r="672" customFormat="false" ht="13.8" hidden="false" customHeight="false" outlineLevel="0" collapsed="false">
      <c r="A672" s="466" t="str">
        <f aca="false">'OF - Cardiologia'!B102</f>
        <v>MALATTIE DELL'APPARATO CARDIOVASCOLARE</v>
      </c>
      <c r="B672" s="467" t="str">
        <f aca="false">'OF - Cardiologia'!C102</f>
        <v>IV</v>
      </c>
      <c r="C672" s="466" t="str">
        <f aca="false">'OF - Cardiologia'!D102</f>
        <v>TESI DI DIPLOMA</v>
      </c>
      <c r="D672" s="467" t="str">
        <f aca="false">'OF - Cardiologia'!E102</f>
        <v>INT</v>
      </c>
      <c r="E672" s="466" t="str">
        <f aca="false">'OF - Cardiologia'!F102</f>
        <v>PROVA FINALE</v>
      </c>
      <c r="F672" s="467" t="str">
        <f aca="false">'OF - Cardiologia'!G102</f>
        <v>E</v>
      </c>
      <c r="G672" s="467" t="n">
        <f aca="false">'OF - Cardiologia'!H102</f>
        <v>0</v>
      </c>
      <c r="H672" s="467" t="n">
        <f aca="false">'OF - Cardiologia'!I102</f>
        <v>0</v>
      </c>
      <c r="I672" s="467" t="n">
        <f aca="false">'OF - Cardiologia'!J102</f>
        <v>10</v>
      </c>
      <c r="J672" s="467" t="n">
        <f aca="false">'OF - Cardiologia'!K102</f>
        <v>10</v>
      </c>
      <c r="K672" s="466" t="str">
        <f aca="false">'OF - Cardiologia'!L102</f>
        <v>COMMISSIONE DI DIPLOMA</v>
      </c>
      <c r="L672" s="467" t="str">
        <f aca="false">'OF - Cardiologia'!M102</f>
        <v>N/A</v>
      </c>
      <c r="M672" s="467" t="str">
        <f aca="false">'OF - Cardiologia'!N102</f>
        <v>N/A</v>
      </c>
      <c r="N672" s="467" t="str">
        <f aca="false">'OF - Cardiologia'!O102</f>
        <v>N/A</v>
      </c>
    </row>
    <row r="673" customFormat="false" ht="13.8" hidden="false" customHeight="false" outlineLevel="0" collapsed="false">
      <c r="A673" s="464" t="str">
        <f aca="false">'OF - Medicina del Lavoro '!B5</f>
        <v>MEDICINA DEL LAVORO</v>
      </c>
      <c r="B673" s="367" t="str">
        <f aca="false">'OF - Medicina del Lavoro '!C5</f>
        <v>I</v>
      </c>
      <c r="C673" s="464" t="str">
        <f aca="false">'OF - Medicina del Lavoro '!D5</f>
        <v>Genetica Medica</v>
      </c>
      <c r="D673" s="367" t="str">
        <f aca="false">'OF - Medicina del Lavoro '!E5</f>
        <v>MED/03</v>
      </c>
      <c r="E673" s="464" t="str">
        <f aca="false">'OF - Medicina del Lavoro '!F5</f>
        <v>Discipline Generali</v>
      </c>
      <c r="F673" s="367" t="str">
        <f aca="false">'OF - Medicina del Lavoro '!G5</f>
        <v>A</v>
      </c>
      <c r="G673" s="367" t="n">
        <f aca="false">'OF - Medicina del Lavoro '!H5</f>
        <v>16</v>
      </c>
      <c r="H673" s="367" t="n">
        <f aca="false">'OF - Medicina del Lavoro '!I5</f>
        <v>2</v>
      </c>
      <c r="I673" s="367" t="n">
        <f aca="false">'OF - Medicina del Lavoro '!J5</f>
        <v>0</v>
      </c>
      <c r="J673" s="367" t="n">
        <f aca="false">'OF - Medicina del Lavoro '!K5</f>
        <v>2</v>
      </c>
      <c r="K673" s="464" t="str">
        <f aca="false">'OF - Medicina del Lavoro '!L5</f>
        <v>Giglio Sabrina</v>
      </c>
      <c r="L673" s="367" t="str">
        <f aca="false">'OF - Medicina del Lavoro '!M5</f>
        <v>I</v>
      </c>
      <c r="M673" s="367" t="str">
        <f aca="false">'OF - Medicina del Lavoro '!N5</f>
        <v>DSMSP</v>
      </c>
      <c r="N673" s="367" t="str">
        <f aca="false">'OF - Medicina del Lavoro '!O5</f>
        <v>DSMSP</v>
      </c>
    </row>
    <row r="674" customFormat="false" ht="13.8" hidden="false" customHeight="false" outlineLevel="0" collapsed="false">
      <c r="A674" s="464" t="str">
        <f aca="false">'OF - Medicina del Lavoro '!B6</f>
        <v>MEDICINA DEL LAVORO</v>
      </c>
      <c r="B674" s="367" t="str">
        <f aca="false">'OF - Medicina del Lavoro '!C6</f>
        <v>I</v>
      </c>
      <c r="C674" s="464" t="str">
        <f aca="false">'OF - Medicina del Lavoro '!D6</f>
        <v>Impianti Industriali e Meccanici</v>
      </c>
      <c r="D674" s="367" t="str">
        <f aca="false">'OF - Medicina del Lavoro '!E6</f>
        <v>INGIND/16</v>
      </c>
      <c r="E674" s="464" t="str">
        <f aca="false">'OF - Medicina del Lavoro '!F6</f>
        <v>Discipline Generali</v>
      </c>
      <c r="F674" s="367" t="str">
        <f aca="false">'OF - Medicina del Lavoro '!G6</f>
        <v>A</v>
      </c>
      <c r="G674" s="367" t="n">
        <f aca="false">'OF - Medicina del Lavoro '!H6</f>
        <v>8</v>
      </c>
      <c r="H674" s="367" t="n">
        <f aca="false">'OF - Medicina del Lavoro '!I6</f>
        <v>1</v>
      </c>
      <c r="I674" s="367" t="n">
        <f aca="false">'OF - Medicina del Lavoro '!J6</f>
        <v>0</v>
      </c>
      <c r="J674" s="367" t="n">
        <f aca="false">'OF - Medicina del Lavoro '!K6</f>
        <v>1</v>
      </c>
      <c r="K674" s="464" t="str">
        <f aca="false">'OF - Medicina del Lavoro '!L6</f>
        <v>Mascia Michele</v>
      </c>
      <c r="L674" s="367" t="str">
        <f aca="false">'OF - Medicina del Lavoro '!M6</f>
        <v>II</v>
      </c>
      <c r="M674" s="367" t="str">
        <f aca="false">'OF - Medicina del Lavoro '!N6</f>
        <v>DIMCM</v>
      </c>
      <c r="N674" s="367" t="str">
        <f aca="false">'OF - Medicina del Lavoro '!O6</f>
        <v>DIMCM</v>
      </c>
    </row>
    <row r="675" customFormat="false" ht="13.8" hidden="false" customHeight="false" outlineLevel="0" collapsed="false">
      <c r="A675" s="464" t="str">
        <f aca="false">'OF - Medicina del Lavoro '!B7</f>
        <v>MEDICINA DEL LAVORO</v>
      </c>
      <c r="B675" s="367" t="str">
        <f aca="false">'OF - Medicina del Lavoro '!C7</f>
        <v>I</v>
      </c>
      <c r="C675" s="464" t="str">
        <f aca="false">'OF - Medicina del Lavoro '!D7</f>
        <v>Patologie mediche con particolare riferimento alla Medicina di laboratorio</v>
      </c>
      <c r="D675" s="367" t="str">
        <f aca="false">'OF - Medicina del Lavoro '!E7</f>
        <v>MED/05</v>
      </c>
      <c r="E675" s="464" t="str">
        <f aca="false">'OF - Medicina del Lavoro '!F7</f>
        <v>Discipline Generali</v>
      </c>
      <c r="F675" s="367" t="str">
        <f aca="false">'OF - Medicina del Lavoro '!G7</f>
        <v>A</v>
      </c>
      <c r="G675" s="367" t="n">
        <f aca="false">'OF - Medicina del Lavoro '!H7</f>
        <v>8</v>
      </c>
      <c r="H675" s="367" t="n">
        <f aca="false">'OF - Medicina del Lavoro '!I7</f>
        <v>1</v>
      </c>
      <c r="I675" s="367" t="n">
        <f aca="false">'OF - Medicina del Lavoro '!J7</f>
        <v>0</v>
      </c>
      <c r="J675" s="367" t="n">
        <f aca="false">'OF - Medicina del Lavoro '!K7</f>
        <v>1</v>
      </c>
      <c r="K675" s="464" t="str">
        <f aca="false">'OF - Medicina del Lavoro '!L7</f>
        <v>Atzori Luigi</v>
      </c>
      <c r="L675" s="367" t="str">
        <f aca="false">'OF - Medicina del Lavoro '!M7</f>
        <v>I</v>
      </c>
      <c r="M675" s="367" t="str">
        <f aca="false">'OF - Medicina del Lavoro '!N7</f>
        <v>DSB</v>
      </c>
      <c r="N675" s="367" t="str">
        <f aca="false">'OF - Medicina del Lavoro '!O7</f>
        <v>DSB</v>
      </c>
    </row>
    <row r="676" customFormat="false" ht="13.8" hidden="false" customHeight="false" outlineLevel="0" collapsed="false">
      <c r="A676" s="464" t="str">
        <f aca="false">'OF - Medicina del Lavoro '!B8</f>
        <v>MEDICINA DEL LAVORO</v>
      </c>
      <c r="B676" s="367" t="str">
        <f aca="false">'OF - Medicina del Lavoro '!C8</f>
        <v>I</v>
      </c>
      <c r="C676" s="464" t="str">
        <f aca="false">'OF - Medicina del Lavoro '!D8</f>
        <v>Tecnologie e sistemi di lavorazione</v>
      </c>
      <c r="D676" s="367" t="str">
        <f aca="false">'OF - Medicina del Lavoro '!E8</f>
        <v>INGIND/16</v>
      </c>
      <c r="E676" s="464" t="str">
        <f aca="false">'OF - Medicina del Lavoro '!F8</f>
        <v>Discipline Generali</v>
      </c>
      <c r="F676" s="367" t="str">
        <f aca="false">'OF - Medicina del Lavoro '!G8</f>
        <v>A</v>
      </c>
      <c r="G676" s="367" t="n">
        <f aca="false">'OF - Medicina del Lavoro '!H8</f>
        <v>8</v>
      </c>
      <c r="H676" s="367" t="n">
        <f aca="false">'OF - Medicina del Lavoro '!I8</f>
        <v>1</v>
      </c>
      <c r="I676" s="367" t="n">
        <f aca="false">'OF - Medicina del Lavoro '!J8</f>
        <v>0</v>
      </c>
      <c r="J676" s="367" t="n">
        <f aca="false">'OF - Medicina del Lavoro '!K8</f>
        <v>1</v>
      </c>
      <c r="K676" s="464" t="str">
        <f aca="false">'OF - Medicina del Lavoro '!L8</f>
        <v>Mascia Michele</v>
      </c>
      <c r="L676" s="367" t="str">
        <f aca="false">'OF - Medicina del Lavoro '!M8</f>
        <v>II</v>
      </c>
      <c r="M676" s="367" t="str">
        <f aca="false">'OF - Medicina del Lavoro '!N8</f>
        <v>DIMCM</v>
      </c>
      <c r="N676" s="367" t="str">
        <f aca="false">'OF - Medicina del Lavoro '!O8</f>
        <v>DIMCM</v>
      </c>
    </row>
    <row r="677" customFormat="false" ht="13.8" hidden="false" customHeight="false" outlineLevel="0" collapsed="false">
      <c r="A677" s="464" t="str">
        <f aca="false">'OF - Medicina del Lavoro '!B9</f>
        <v>MEDICINA DEL LAVORO</v>
      </c>
      <c r="B677" s="367" t="str">
        <f aca="false">'OF - Medicina del Lavoro '!C9</f>
        <v>I</v>
      </c>
      <c r="C677" s="464" t="str">
        <f aca="false">'OF - Medicina del Lavoro '!D9</f>
        <v>Statistica Medica</v>
      </c>
      <c r="D677" s="367" t="str">
        <f aca="false">'OF - Medicina del Lavoro '!E9</f>
        <v>MED/01</v>
      </c>
      <c r="E677" s="464" t="str">
        <f aca="false">'OF - Medicina del Lavoro '!F9</f>
        <v>Tronco Comune</v>
      </c>
      <c r="F677" s="367" t="str">
        <f aca="false">'OF - Medicina del Lavoro '!G9</f>
        <v>B</v>
      </c>
      <c r="G677" s="367" t="n">
        <f aca="false">'OF - Medicina del Lavoro '!H9</f>
        <v>0</v>
      </c>
      <c r="H677" s="367" t="n">
        <f aca="false">'OF - Medicina del Lavoro '!I9</f>
        <v>0</v>
      </c>
      <c r="I677" s="367" t="n">
        <f aca="false">'OF - Medicina del Lavoro '!J9</f>
        <v>2</v>
      </c>
      <c r="J677" s="367" t="n">
        <f aca="false">'OF - Medicina del Lavoro '!K9</f>
        <v>2</v>
      </c>
      <c r="K677" s="464" t="str">
        <f aca="false">'OF - Medicina del Lavoro '!L9</f>
        <v>Minerba Luigi</v>
      </c>
      <c r="L677" s="367" t="str">
        <f aca="false">'OF - Medicina del Lavoro '!M9</f>
        <v>II</v>
      </c>
      <c r="M677" s="367" t="str">
        <f aca="false">'OF - Medicina del Lavoro '!N9</f>
        <v>DSMSP</v>
      </c>
      <c r="N677" s="367" t="str">
        <f aca="false">'OF - Medicina del Lavoro '!O9</f>
        <v>DSMSP</v>
      </c>
    </row>
    <row r="678" customFormat="false" ht="13.8" hidden="false" customHeight="false" outlineLevel="0" collapsed="false">
      <c r="A678" s="464" t="str">
        <f aca="false">'OF - Medicina del Lavoro '!B10</f>
        <v>MEDICINA DEL LAVORO</v>
      </c>
      <c r="B678" s="367" t="str">
        <f aca="false">'OF - Medicina del Lavoro '!C10</f>
        <v>I</v>
      </c>
      <c r="C678" s="464" t="str">
        <f aca="false">'OF - Medicina del Lavoro '!D10</f>
        <v>Educazione Sanitaria</v>
      </c>
      <c r="D678" s="367" t="str">
        <f aca="false">'OF - Medicina del Lavoro '!E10</f>
        <v>MED/42</v>
      </c>
      <c r="E678" s="464" t="str">
        <f aca="false">'OF - Medicina del Lavoro '!F10</f>
        <v>Tronco Comune</v>
      </c>
      <c r="F678" s="367" t="str">
        <f aca="false">'OF - Medicina del Lavoro '!G10</f>
        <v>B</v>
      </c>
      <c r="G678" s="367" t="n">
        <f aca="false">'OF - Medicina del Lavoro '!H10</f>
        <v>0</v>
      </c>
      <c r="H678" s="367" t="n">
        <f aca="false">'OF - Medicina del Lavoro '!I10</f>
        <v>0</v>
      </c>
      <c r="I678" s="367" t="n">
        <f aca="false">'OF - Medicina del Lavoro '!J10</f>
        <v>2</v>
      </c>
      <c r="J678" s="367" t="n">
        <f aca="false">'OF - Medicina del Lavoro '!K10</f>
        <v>2</v>
      </c>
      <c r="K678" s="464" t="str">
        <f aca="false">'OF - Medicina del Lavoro '!L10</f>
        <v>Contu Paolo</v>
      </c>
      <c r="L678" s="367" t="str">
        <f aca="false">'OF - Medicina del Lavoro '!M10</f>
        <v>I</v>
      </c>
      <c r="M678" s="367" t="str">
        <f aca="false">'OF - Medicina del Lavoro '!N10</f>
        <v>DSMSP</v>
      </c>
      <c r="N678" s="367" t="str">
        <f aca="false">'OF - Medicina del Lavoro '!O10</f>
        <v>DSMSP</v>
      </c>
    </row>
    <row r="679" customFormat="false" ht="13.8" hidden="false" customHeight="false" outlineLevel="0" collapsed="false">
      <c r="A679" s="464" t="str">
        <f aca="false">'OF - Medicina del Lavoro '!B11</f>
        <v>MEDICINA DEL LAVORO</v>
      </c>
      <c r="B679" s="367" t="str">
        <f aca="false">'OF - Medicina del Lavoro '!C11</f>
        <v>I</v>
      </c>
      <c r="C679" s="464" t="str">
        <f aca="false">'OF - Medicina del Lavoro '!D11</f>
        <v>Medicina Preventiva</v>
      </c>
      <c r="D679" s="367" t="str">
        <f aca="false">'OF - Medicina del Lavoro '!E11</f>
        <v>MED/42</v>
      </c>
      <c r="E679" s="464" t="str">
        <f aca="false">'OF - Medicina del Lavoro '!F11</f>
        <v>Tronco Comune</v>
      </c>
      <c r="F679" s="367" t="str">
        <f aca="false">'OF - Medicina del Lavoro '!G11</f>
        <v>B</v>
      </c>
      <c r="G679" s="367" t="n">
        <f aca="false">'OF - Medicina del Lavoro '!H11</f>
        <v>0</v>
      </c>
      <c r="H679" s="367" t="n">
        <f aca="false">'OF - Medicina del Lavoro '!I11</f>
        <v>0</v>
      </c>
      <c r="I679" s="367" t="n">
        <f aca="false">'OF - Medicina del Lavoro '!J11</f>
        <v>2</v>
      </c>
      <c r="J679" s="367" t="n">
        <f aca="false">'OF - Medicina del Lavoro '!K11</f>
        <v>2</v>
      </c>
      <c r="K679" s="464" t="str">
        <f aca="false">'OF - Medicina del Lavoro '!L11</f>
        <v>Sardu Claudia</v>
      </c>
      <c r="L679" s="367" t="str">
        <f aca="false">'OF - Medicina del Lavoro '!M11</f>
        <v>II</v>
      </c>
      <c r="M679" s="367" t="str">
        <f aca="false">'OF - Medicina del Lavoro '!N11</f>
        <v>DSMSP</v>
      </c>
      <c r="N679" s="367" t="str">
        <f aca="false">'OF - Medicina del Lavoro '!O11</f>
        <v>DSMSP</v>
      </c>
    </row>
    <row r="680" customFormat="false" ht="13.8" hidden="false" customHeight="false" outlineLevel="0" collapsed="false">
      <c r="A680" s="464" t="str">
        <f aca="false">'OF - Medicina del Lavoro '!B12</f>
        <v>MEDICINA DEL LAVORO</v>
      </c>
      <c r="B680" s="367" t="str">
        <f aca="false">'OF - Medicina del Lavoro '!C12</f>
        <v>I</v>
      </c>
      <c r="C680" s="464" t="str">
        <f aca="false">'OF - Medicina del Lavoro '!D12</f>
        <v>Epidemiologia</v>
      </c>
      <c r="D680" s="367" t="str">
        <f aca="false">'OF - Medicina del Lavoro '!E12</f>
        <v>MED/42</v>
      </c>
      <c r="E680" s="464" t="str">
        <f aca="false">'OF - Medicina del Lavoro '!F12</f>
        <v>Tronco Comune</v>
      </c>
      <c r="F680" s="367" t="str">
        <f aca="false">'OF - Medicina del Lavoro '!G12</f>
        <v>B</v>
      </c>
      <c r="G680" s="367" t="n">
        <f aca="false">'OF - Medicina del Lavoro '!H12</f>
        <v>0</v>
      </c>
      <c r="H680" s="367" t="n">
        <f aca="false">'OF - Medicina del Lavoro '!I12</f>
        <v>0</v>
      </c>
      <c r="I680" s="367" t="n">
        <f aca="false">'OF - Medicina del Lavoro '!J12</f>
        <v>2</v>
      </c>
      <c r="J680" s="367" t="n">
        <f aca="false">'OF - Medicina del Lavoro '!K12</f>
        <v>2</v>
      </c>
      <c r="K680" s="464" t="str">
        <f aca="false">'OF - Medicina del Lavoro '!L12</f>
        <v>Minerba Luigi</v>
      </c>
      <c r="L680" s="367" t="str">
        <f aca="false">'OF - Medicina del Lavoro '!M12</f>
        <v>II</v>
      </c>
      <c r="M680" s="367" t="str">
        <f aca="false">'OF - Medicina del Lavoro '!N12</f>
        <v>DSMSP</v>
      </c>
      <c r="N680" s="367" t="str">
        <f aca="false">'OF - Medicina del Lavoro '!O12</f>
        <v>DSMSP</v>
      </c>
    </row>
    <row r="681" customFormat="false" ht="13.8" hidden="false" customHeight="false" outlineLevel="0" collapsed="false">
      <c r="A681" s="464" t="str">
        <f aca="false">'OF - Medicina del Lavoro '!B13</f>
        <v>MEDICINA DEL LAVORO</v>
      </c>
      <c r="B681" s="367" t="str">
        <f aca="false">'OF - Medicina del Lavoro '!C13</f>
        <v>I</v>
      </c>
      <c r="C681" s="464" t="str">
        <f aca="false">'OF - Medicina del Lavoro '!D13</f>
        <v>Igiene Ambientale</v>
      </c>
      <c r="D681" s="367" t="str">
        <f aca="false">'OF - Medicina del Lavoro '!E13</f>
        <v>MED/42</v>
      </c>
      <c r="E681" s="464" t="str">
        <f aca="false">'OF - Medicina del Lavoro '!F13</f>
        <v>Tronco Comune</v>
      </c>
      <c r="F681" s="367" t="str">
        <f aca="false">'OF - Medicina del Lavoro '!G13</f>
        <v>B</v>
      </c>
      <c r="G681" s="367" t="n">
        <f aca="false">'OF - Medicina del Lavoro '!H13</f>
        <v>0</v>
      </c>
      <c r="H681" s="367" t="n">
        <f aca="false">'OF - Medicina del Lavoro '!I13</f>
        <v>0</v>
      </c>
      <c r="I681" s="367" t="n">
        <f aca="false">'OF - Medicina del Lavoro '!J13</f>
        <v>2</v>
      </c>
      <c r="J681" s="367" t="n">
        <f aca="false">'OF - Medicina del Lavoro '!K13</f>
        <v>2</v>
      </c>
      <c r="K681" s="464" t="str">
        <f aca="false">'OF - Medicina del Lavoro '!L13</f>
        <v>Campagna Marcello</v>
      </c>
      <c r="L681" s="367" t="str">
        <f aca="false">'OF - Medicina del Lavoro '!M13</f>
        <v>II</v>
      </c>
      <c r="M681" s="367" t="str">
        <f aca="false">'OF - Medicina del Lavoro '!N13</f>
        <v>DSMSP</v>
      </c>
      <c r="N681" s="367" t="str">
        <f aca="false">'OF - Medicina del Lavoro '!O13</f>
        <v>DSMSP</v>
      </c>
    </row>
    <row r="682" customFormat="false" ht="13.8" hidden="false" customHeight="false" outlineLevel="0" collapsed="false">
      <c r="A682" s="464" t="str">
        <f aca="false">'OF - Medicina del Lavoro '!B14</f>
        <v>MEDICINA DEL LAVORO</v>
      </c>
      <c r="B682" s="367" t="str">
        <f aca="false">'OF - Medicina del Lavoro '!C14</f>
        <v>I</v>
      </c>
      <c r="C682" s="464" t="str">
        <f aca="false">'OF - Medicina del Lavoro '!D14</f>
        <v>Laboratorio di epidemiologia occupazionale ed ambientale</v>
      </c>
      <c r="D682" s="367" t="str">
        <f aca="false">'OF - Medicina del Lavoro '!E14</f>
        <v>MED/44</v>
      </c>
      <c r="E682" s="464" t="str">
        <f aca="false">'OF - Medicina del Lavoro '!F14</f>
        <v>Discipline Specifiche per la Tipologia</v>
      </c>
      <c r="F682" s="367" t="str">
        <f aca="false">'OF - Medicina del Lavoro '!G14</f>
        <v>B</v>
      </c>
      <c r="G682" s="367" t="n">
        <f aca="false">'OF - Medicina del Lavoro '!H14</f>
        <v>8</v>
      </c>
      <c r="H682" s="367" t="n">
        <f aca="false">'OF - Medicina del Lavoro '!I14</f>
        <v>1</v>
      </c>
      <c r="I682" s="367" t="n">
        <f aca="false">'OF - Medicina del Lavoro '!J14</f>
        <v>5</v>
      </c>
      <c r="J682" s="367" t="n">
        <f aca="false">'OF - Medicina del Lavoro '!K14</f>
        <v>6</v>
      </c>
      <c r="K682" s="464" t="str">
        <f aca="false">'OF - Medicina del Lavoro '!L14</f>
        <v>De Matteis Sara</v>
      </c>
      <c r="L682" s="367" t="str">
        <f aca="false">'OF - Medicina del Lavoro '!M14</f>
        <v>II</v>
      </c>
      <c r="M682" s="367" t="str">
        <f aca="false">'OF - Medicina del Lavoro '!N14</f>
        <v>DSMSP</v>
      </c>
      <c r="N682" s="367" t="str">
        <f aca="false">'OF - Medicina del Lavoro '!O14</f>
        <v>DSMSP</v>
      </c>
    </row>
    <row r="683" customFormat="false" ht="13.8" hidden="false" customHeight="false" outlineLevel="0" collapsed="false">
      <c r="A683" s="464" t="str">
        <f aca="false">'OF - Medicina del Lavoro '!B15</f>
        <v>MEDICINA DEL LAVORO</v>
      </c>
      <c r="B683" s="367" t="str">
        <f aca="false">'OF - Medicina del Lavoro '!C15</f>
        <v>I</v>
      </c>
      <c r="C683" s="464" t="str">
        <f aca="false">'OF - Medicina del Lavoro '!D15</f>
        <v>Laboratorio di epidemiologia occupazionale ed ambientale</v>
      </c>
      <c r="D683" s="367" t="str">
        <f aca="false">'OF - Medicina del Lavoro '!E15</f>
        <v>MED/44</v>
      </c>
      <c r="E683" s="464" t="str">
        <f aca="false">'OF - Medicina del Lavoro '!F15</f>
        <v>Discipline Specifiche per la Tipologia</v>
      </c>
      <c r="F683" s="367" t="str">
        <f aca="false">'OF - Medicina del Lavoro '!G15</f>
        <v>B</v>
      </c>
      <c r="G683" s="367" t="n">
        <f aca="false">'OF - Medicina del Lavoro '!H15</f>
        <v>32</v>
      </c>
      <c r="H683" s="367" t="n">
        <f aca="false">'OF - Medicina del Lavoro '!I15</f>
        <v>4</v>
      </c>
      <c r="I683" s="367" t="n">
        <f aca="false">'OF - Medicina del Lavoro '!J15</f>
        <v>0</v>
      </c>
      <c r="J683" s="367" t="n">
        <f aca="false">'OF - Medicina del Lavoro '!K15</f>
        <v>4</v>
      </c>
      <c r="K683" s="464" t="str">
        <f aca="false">'OF - Medicina del Lavoro '!L15</f>
        <v>De Matteis Sara</v>
      </c>
      <c r="L683" s="367" t="str">
        <f aca="false">'OF - Medicina del Lavoro '!M15</f>
        <v>II</v>
      </c>
      <c r="M683" s="367" t="str">
        <f aca="false">'OF - Medicina del Lavoro '!N15</f>
        <v>DSMSP</v>
      </c>
      <c r="N683" s="367" t="str">
        <f aca="false">'OF - Medicina del Lavoro '!O15</f>
        <v>DSMSP</v>
      </c>
    </row>
    <row r="684" customFormat="false" ht="13.8" hidden="false" customHeight="false" outlineLevel="0" collapsed="false">
      <c r="A684" s="464" t="str">
        <f aca="false">'OF - Medicina del Lavoro '!B16</f>
        <v>MEDICINA DEL LAVORO</v>
      </c>
      <c r="B684" s="367" t="str">
        <f aca="false">'OF - Medicina del Lavoro '!C16</f>
        <v>I</v>
      </c>
      <c r="C684" s="464" t="str">
        <f aca="false">'OF - Medicina del Lavoro '!D16</f>
        <v>Clinica del Lavoro</v>
      </c>
      <c r="D684" s="367" t="str">
        <f aca="false">'OF - Medicina del Lavoro '!E16</f>
        <v>MED/44</v>
      </c>
      <c r="E684" s="464" t="str">
        <f aca="false">'OF - Medicina del Lavoro '!F16</f>
        <v>Discipline Specifiche per la Tipologia</v>
      </c>
      <c r="F684" s="367" t="str">
        <f aca="false">'OF - Medicina del Lavoro '!G16</f>
        <v>B</v>
      </c>
      <c r="G684" s="367" t="n">
        <f aca="false">'OF - Medicina del Lavoro '!H16</f>
        <v>16</v>
      </c>
      <c r="H684" s="367" t="n">
        <f aca="false">'OF - Medicina del Lavoro '!I16</f>
        <v>2</v>
      </c>
      <c r="I684" s="367" t="n">
        <f aca="false">'OF - Medicina del Lavoro '!J16</f>
        <v>15</v>
      </c>
      <c r="J684" s="367" t="n">
        <f aca="false">'OF - Medicina del Lavoro '!K16</f>
        <v>17</v>
      </c>
      <c r="K684" s="464" t="str">
        <f aca="false">'OF - Medicina del Lavoro '!L16</f>
        <v>Campagna Marcello</v>
      </c>
      <c r="L684" s="367" t="str">
        <f aca="false">'OF - Medicina del Lavoro '!M16</f>
        <v>II</v>
      </c>
      <c r="M684" s="367" t="str">
        <f aca="false">'OF - Medicina del Lavoro '!N16</f>
        <v>DSMSP</v>
      </c>
      <c r="N684" s="367" t="str">
        <f aca="false">'OF - Medicina del Lavoro '!O16</f>
        <v>DSMSP</v>
      </c>
    </row>
    <row r="685" customFormat="false" ht="13.8" hidden="false" customHeight="false" outlineLevel="0" collapsed="false">
      <c r="A685" s="464" t="str">
        <f aca="false">'OF - Medicina del Lavoro '!B17</f>
        <v>MEDICINA DEL LAVORO</v>
      </c>
      <c r="B685" s="367" t="str">
        <f aca="false">'OF - Medicina del Lavoro '!C17</f>
        <v>I</v>
      </c>
      <c r="C685" s="464" t="str">
        <f aca="false">'OF - Medicina del Lavoro '!D17</f>
        <v>Strategie di campionamento ambientale 
(Agenti chimici, polveri e gas)</v>
      </c>
      <c r="D685" s="367" t="str">
        <f aca="false">'OF - Medicina del Lavoro '!E17</f>
        <v>MED/44</v>
      </c>
      <c r="E685" s="464" t="str">
        <f aca="false">'OF - Medicina del Lavoro '!F17</f>
        <v>Discipline Specifiche per la Tipologia</v>
      </c>
      <c r="F685" s="367" t="str">
        <f aca="false">'OF - Medicina del Lavoro '!G17</f>
        <v>B</v>
      </c>
      <c r="G685" s="367" t="n">
        <f aca="false">'OF - Medicina del Lavoro '!H17</f>
        <v>8</v>
      </c>
      <c r="H685" s="367" t="n">
        <f aca="false">'OF - Medicina del Lavoro '!I17</f>
        <v>1</v>
      </c>
      <c r="I685" s="367" t="n">
        <f aca="false">'OF - Medicina del Lavoro '!J17</f>
        <v>10</v>
      </c>
      <c r="J685" s="367" t="n">
        <f aca="false">'OF - Medicina del Lavoro '!K17</f>
        <v>11</v>
      </c>
      <c r="K685" s="464" t="str">
        <f aca="false">'OF - Medicina del Lavoro '!L17</f>
        <v>Campagna Marcello</v>
      </c>
      <c r="L685" s="367" t="str">
        <f aca="false">'OF - Medicina del Lavoro '!M17</f>
        <v>II</v>
      </c>
      <c r="M685" s="367" t="str">
        <f aca="false">'OF - Medicina del Lavoro '!N17</f>
        <v>DSMSP</v>
      </c>
      <c r="N685" s="367" t="str">
        <f aca="false">'OF - Medicina del Lavoro '!O17</f>
        <v>DSMSP</v>
      </c>
    </row>
    <row r="686" customFormat="false" ht="13.8" hidden="false" customHeight="false" outlineLevel="0" collapsed="false">
      <c r="A686" s="464" t="str">
        <f aca="false">'OF - Medicina del Lavoro '!B18</f>
        <v>MEDICINA DEL LAVORO</v>
      </c>
      <c r="B686" s="367" t="str">
        <f aca="false">'OF - Medicina del Lavoro '!C18</f>
        <v>I</v>
      </c>
      <c r="C686" s="464" t="str">
        <f aca="false">'OF - Medicina del Lavoro '!D18</f>
        <v>Chimica dell'Ambiente</v>
      </c>
      <c r="D686" s="367" t="str">
        <f aca="false">'OF - Medicina del Lavoro '!E18</f>
        <v>MED/44</v>
      </c>
      <c r="E686" s="464" t="str">
        <f aca="false">'OF - Medicina del Lavoro '!F18</f>
        <v>Discipline Specifiche per la Tipologia</v>
      </c>
      <c r="F686" s="367" t="str">
        <f aca="false">'OF - Medicina del Lavoro '!G18</f>
        <v>B</v>
      </c>
      <c r="G686" s="367" t="n">
        <f aca="false">'OF - Medicina del Lavoro '!H18</f>
        <v>8</v>
      </c>
      <c r="H686" s="367" t="n">
        <f aca="false">'OF - Medicina del Lavoro '!I18</f>
        <v>1</v>
      </c>
      <c r="I686" s="367" t="n">
        <f aca="false">'OF - Medicina del Lavoro '!J18</f>
        <v>0</v>
      </c>
      <c r="J686" s="367" t="n">
        <f aca="false">'OF - Medicina del Lavoro '!K18</f>
        <v>1</v>
      </c>
      <c r="K686" s="464" t="str">
        <f aca="false">'OF - Medicina del Lavoro '!L18</f>
        <v>Serpe Angela</v>
      </c>
      <c r="L686" s="367" t="str">
        <f aca="false">'OF - Medicina del Lavoro '!M18</f>
        <v>R</v>
      </c>
      <c r="M686" s="367" t="str">
        <f aca="false">'OF - Medicina del Lavoro '!N18</f>
        <v>DICAAR</v>
      </c>
      <c r="N686" s="367" t="str">
        <f aca="false">'OF - Medicina del Lavoro '!O18</f>
        <v>DICAAR</v>
      </c>
    </row>
    <row r="687" customFormat="false" ht="13.8" hidden="false" customHeight="false" outlineLevel="0" collapsed="false">
      <c r="A687" s="464" t="str">
        <f aca="false">'OF - Medicina del Lavoro '!B19</f>
        <v>MEDICINA DEL LAVORO</v>
      </c>
      <c r="B687" s="367" t="str">
        <f aca="false">'OF - Medicina del Lavoro '!C19</f>
        <v>I</v>
      </c>
      <c r="C687" s="464" t="str">
        <f aca="false">'OF - Medicina del Lavoro '!D19</f>
        <v>La Diagnostica per Immagini,Tac e RMN applicate alla Medicina del Lavoro</v>
      </c>
      <c r="D687" s="367" t="str">
        <f aca="false">'OF - Medicina del Lavoro '!E19</f>
        <v>MED/44</v>
      </c>
      <c r="E687" s="464" t="str">
        <f aca="false">'OF - Medicina del Lavoro '!F19</f>
        <v>Discipline Specifiche per la Tipologia</v>
      </c>
      <c r="F687" s="367" t="str">
        <f aca="false">'OF - Medicina del Lavoro '!G19</f>
        <v>B</v>
      </c>
      <c r="G687" s="367" t="n">
        <f aca="false">'OF - Medicina del Lavoro '!H19</f>
        <v>8</v>
      </c>
      <c r="H687" s="367" t="n">
        <f aca="false">'OF - Medicina del Lavoro '!I19</f>
        <v>1</v>
      </c>
      <c r="I687" s="367" t="n">
        <f aca="false">'OF - Medicina del Lavoro '!J19</f>
        <v>5</v>
      </c>
      <c r="J687" s="367" t="n">
        <f aca="false">'OF - Medicina del Lavoro '!K19</f>
        <v>6</v>
      </c>
      <c r="K687" s="464" t="str">
        <f aca="false">'OF - Medicina del Lavoro '!L19</f>
        <v>Saba Luca</v>
      </c>
      <c r="L687" s="367" t="str">
        <f aca="false">'OF - Medicina del Lavoro '!M19</f>
        <v>I</v>
      </c>
      <c r="M687" s="367" t="str">
        <f aca="false">'OF - Medicina del Lavoro '!N19</f>
        <v>DSMSP</v>
      </c>
      <c r="N687" s="367" t="str">
        <f aca="false">'OF - Medicina del Lavoro '!O19</f>
        <v>DSMSP</v>
      </c>
    </row>
    <row r="688" customFormat="false" ht="13.8" hidden="false" customHeight="false" outlineLevel="0" collapsed="false">
      <c r="A688" s="464" t="str">
        <f aca="false">'OF - Medicina del Lavoro '!B23</f>
        <v>MEDICINA DEL LAVORO</v>
      </c>
      <c r="B688" s="367" t="str">
        <f aca="false">'OF - Medicina del Lavoro '!C23</f>
        <v>II</v>
      </c>
      <c r="C688" s="464" t="str">
        <f aca="false">'OF - Medicina del Lavoro '!D23</f>
        <v>Medicina Legale</v>
      </c>
      <c r="D688" s="367" t="str">
        <f aca="false">'OF - Medicina del Lavoro '!E23</f>
        <v>MED/43</v>
      </c>
      <c r="E688" s="464" t="str">
        <f aca="false">'OF - Medicina del Lavoro '!F23</f>
        <v>Tronco Comune</v>
      </c>
      <c r="F688" s="367" t="str">
        <f aca="false">'OF - Medicina del Lavoro '!G23</f>
        <v>B</v>
      </c>
      <c r="G688" s="367" t="n">
        <f aca="false">'OF - Medicina del Lavoro '!H23</f>
        <v>0</v>
      </c>
      <c r="H688" s="367" t="n">
        <f aca="false">'OF - Medicina del Lavoro '!I23</f>
        <v>0</v>
      </c>
      <c r="I688" s="367" t="n">
        <f aca="false">'OF - Medicina del Lavoro '!J23</f>
        <v>3</v>
      </c>
      <c r="J688" s="367" t="n">
        <f aca="false">'OF - Medicina del Lavoro '!K23</f>
        <v>3</v>
      </c>
      <c r="K688" s="464" t="str">
        <f aca="false">'OF - Medicina del Lavoro '!L23</f>
        <v>D'Aloja Ernesto</v>
      </c>
      <c r="L688" s="367" t="str">
        <f aca="false">'OF - Medicina del Lavoro '!M23</f>
        <v>I</v>
      </c>
      <c r="M688" s="367" t="str">
        <f aca="false">'OF - Medicina del Lavoro '!N23</f>
        <v>DSMSP</v>
      </c>
      <c r="N688" s="367" t="str">
        <f aca="false">'OF - Medicina del Lavoro '!O23</f>
        <v>DSMSP</v>
      </c>
    </row>
    <row r="689" customFormat="false" ht="13.8" hidden="false" customHeight="false" outlineLevel="0" collapsed="false">
      <c r="A689" s="464" t="str">
        <f aca="false">'OF - Medicina del Lavoro '!B24</f>
        <v>MEDICINA DEL LAVORO</v>
      </c>
      <c r="B689" s="367" t="str">
        <f aca="false">'OF - Medicina del Lavoro '!C24</f>
        <v>II</v>
      </c>
      <c r="C689" s="464" t="str">
        <f aca="false">'OF - Medicina del Lavoro '!D24</f>
        <v>Filosofia Morale</v>
      </c>
      <c r="D689" s="367" t="str">
        <f aca="false">'OF - Medicina del Lavoro '!E24</f>
        <v>MED/43</v>
      </c>
      <c r="E689" s="464" t="str">
        <f aca="false">'OF - Medicina del Lavoro '!F24</f>
        <v>Tronco Comune</v>
      </c>
      <c r="F689" s="367" t="str">
        <f aca="false">'OF - Medicina del Lavoro '!G24</f>
        <v>B</v>
      </c>
      <c r="G689" s="367" t="n">
        <f aca="false">'OF - Medicina del Lavoro '!H24</f>
        <v>0</v>
      </c>
      <c r="H689" s="367" t="n">
        <f aca="false">'OF - Medicina del Lavoro '!I24</f>
        <v>0</v>
      </c>
      <c r="I689" s="367" t="n">
        <f aca="false">'OF - Medicina del Lavoro '!J24</f>
        <v>2</v>
      </c>
      <c r="J689" s="367" t="n">
        <f aca="false">'OF - Medicina del Lavoro '!K24</f>
        <v>2</v>
      </c>
      <c r="K689" s="464" t="str">
        <f aca="false">'OF - Medicina del Lavoro '!L24</f>
        <v>Demontis Roberto</v>
      </c>
      <c r="L689" s="367" t="str">
        <f aca="false">'OF - Medicina del Lavoro '!M24</f>
        <v>II</v>
      </c>
      <c r="M689" s="367" t="str">
        <f aca="false">'OF - Medicina del Lavoro '!N24</f>
        <v>DSMSP</v>
      </c>
      <c r="N689" s="367" t="str">
        <f aca="false">'OF - Medicina del Lavoro '!O24</f>
        <v>DSMSP</v>
      </c>
    </row>
    <row r="690" customFormat="false" ht="13.8" hidden="false" customHeight="false" outlineLevel="0" collapsed="false">
      <c r="A690" s="464" t="str">
        <f aca="false">'OF - Medicina del Lavoro '!B25</f>
        <v>MEDICINA DEL LAVORO</v>
      </c>
      <c r="B690" s="367" t="str">
        <f aca="false">'OF - Medicina del Lavoro '!C25</f>
        <v>II</v>
      </c>
      <c r="C690" s="464" t="str">
        <f aca="false">'OF - Medicina del Lavoro '!D25</f>
        <v>Diritto del Lavoro</v>
      </c>
      <c r="D690" s="367" t="str">
        <f aca="false">'OF - Medicina del Lavoro '!E25</f>
        <v>MED/43</v>
      </c>
      <c r="E690" s="464" t="str">
        <f aca="false">'OF - Medicina del Lavoro '!F25</f>
        <v>Tronco Comune</v>
      </c>
      <c r="F690" s="367" t="str">
        <f aca="false">'OF - Medicina del Lavoro '!G25</f>
        <v>B</v>
      </c>
      <c r="G690" s="367" t="n">
        <f aca="false">'OF - Medicina del Lavoro '!H25</f>
        <v>0</v>
      </c>
      <c r="H690" s="367" t="n">
        <f aca="false">'OF - Medicina del Lavoro '!I25</f>
        <v>0</v>
      </c>
      <c r="I690" s="367" t="n">
        <f aca="false">'OF - Medicina del Lavoro '!J25</f>
        <v>2</v>
      </c>
      <c r="J690" s="367" t="n">
        <f aca="false">'OF - Medicina del Lavoro '!K25</f>
        <v>2</v>
      </c>
      <c r="K690" s="464" t="str">
        <f aca="false">'OF - Medicina del Lavoro '!L25</f>
        <v>Demontis Roberto</v>
      </c>
      <c r="L690" s="367" t="str">
        <f aca="false">'OF - Medicina del Lavoro '!M25</f>
        <v>II</v>
      </c>
      <c r="M690" s="367" t="str">
        <f aca="false">'OF - Medicina del Lavoro '!N25</f>
        <v>DSMSP</v>
      </c>
      <c r="N690" s="367" t="str">
        <f aca="false">'OF - Medicina del Lavoro '!O25</f>
        <v>DSMSP</v>
      </c>
    </row>
    <row r="691" customFormat="false" ht="13.8" hidden="false" customHeight="false" outlineLevel="0" collapsed="false">
      <c r="A691" s="464" t="str">
        <f aca="false">'OF - Medicina del Lavoro '!B26</f>
        <v>MEDICINA DEL LAVORO</v>
      </c>
      <c r="B691" s="367" t="str">
        <f aca="false">'OF - Medicina del Lavoro '!C26</f>
        <v>II</v>
      </c>
      <c r="C691" s="464" t="str">
        <f aca="false">'OF - Medicina del Lavoro '!D26</f>
        <v>Medicina delle Assicurazioni</v>
      </c>
      <c r="D691" s="367" t="str">
        <f aca="false">'OF - Medicina del Lavoro '!E26</f>
        <v>MED/43</v>
      </c>
      <c r="E691" s="464" t="str">
        <f aca="false">'OF - Medicina del Lavoro '!F26</f>
        <v>Tronco Comune</v>
      </c>
      <c r="F691" s="367" t="str">
        <f aca="false">'OF - Medicina del Lavoro '!G26</f>
        <v>B</v>
      </c>
      <c r="G691" s="367" t="n">
        <f aca="false">'OF - Medicina del Lavoro '!H26</f>
        <v>0</v>
      </c>
      <c r="H691" s="367" t="n">
        <f aca="false">'OF - Medicina del Lavoro '!I26</f>
        <v>0</v>
      </c>
      <c r="I691" s="367" t="n">
        <f aca="false">'OF - Medicina del Lavoro '!J26</f>
        <v>2</v>
      </c>
      <c r="J691" s="367" t="n">
        <f aca="false">'OF - Medicina del Lavoro '!K26</f>
        <v>2</v>
      </c>
      <c r="K691" s="464" t="str">
        <f aca="false">'OF - Medicina del Lavoro '!L26</f>
        <v>D'Aloja Ernesto</v>
      </c>
      <c r="L691" s="367" t="str">
        <f aca="false">'OF - Medicina del Lavoro '!M26</f>
        <v>I</v>
      </c>
      <c r="M691" s="367" t="str">
        <f aca="false">'OF - Medicina del Lavoro '!N26</f>
        <v>DSMSP</v>
      </c>
      <c r="N691" s="367" t="str">
        <f aca="false">'OF - Medicina del Lavoro '!O26</f>
        <v>DSMSP</v>
      </c>
    </row>
    <row r="692" customFormat="false" ht="13.8" hidden="false" customHeight="false" outlineLevel="0" collapsed="false">
      <c r="A692" s="464" t="str">
        <f aca="false">'OF - Medicina del Lavoro '!B27</f>
        <v>MEDICINA DEL LAVORO</v>
      </c>
      <c r="B692" s="367" t="str">
        <f aca="false">'OF - Medicina del Lavoro '!C27</f>
        <v>II</v>
      </c>
      <c r="C692" s="464" t="str">
        <f aca="false">'OF - Medicina del Lavoro '!D27</f>
        <v>Psicologia del Lavoro e delle Organizzazioni</v>
      </c>
      <c r="D692" s="367" t="str">
        <f aca="false">'OF - Medicina del Lavoro '!E27</f>
        <v>M-PSI/06</v>
      </c>
      <c r="E692" s="464" t="str">
        <f aca="false">'OF - Medicina del Lavoro '!F27</f>
        <v>Tronco Comune</v>
      </c>
      <c r="F692" s="367" t="str">
        <f aca="false">'OF - Medicina del Lavoro '!G27</f>
        <v>B</v>
      </c>
      <c r="G692" s="367" t="n">
        <f aca="false">'OF - Medicina del Lavoro '!H27</f>
        <v>0</v>
      </c>
      <c r="H692" s="367" t="n">
        <f aca="false">'OF - Medicina del Lavoro '!I27</f>
        <v>0</v>
      </c>
      <c r="I692" s="367" t="n">
        <f aca="false">'OF - Medicina del Lavoro '!J27</f>
        <v>1</v>
      </c>
      <c r="J692" s="367" t="n">
        <f aca="false">'OF - Medicina del Lavoro '!K27</f>
        <v>1</v>
      </c>
      <c r="K692" s="464" t="str">
        <f aca="false">'OF - Medicina del Lavoro '!L27</f>
        <v>Portoghese Igor</v>
      </c>
      <c r="L692" s="367" t="str">
        <f aca="false">'OF - Medicina del Lavoro '!M27</f>
        <v>RTD</v>
      </c>
      <c r="M692" s="367" t="str">
        <f aca="false">'OF - Medicina del Lavoro '!N27</f>
        <v>DSMSP</v>
      </c>
      <c r="N692" s="367" t="str">
        <f aca="false">'OF - Medicina del Lavoro '!O27</f>
        <v>DSMSP</v>
      </c>
    </row>
    <row r="693" customFormat="false" ht="13.8" hidden="false" customHeight="false" outlineLevel="0" collapsed="false">
      <c r="A693" s="464" t="str">
        <f aca="false">'OF - Medicina del Lavoro '!B28</f>
        <v>MEDICINA DEL LAVORO</v>
      </c>
      <c r="B693" s="367" t="str">
        <f aca="false">'OF - Medicina del Lavoro '!C28</f>
        <v>II</v>
      </c>
      <c r="C693" s="464" t="str">
        <f aca="false">'OF - Medicina del Lavoro '!D28</f>
        <v>Medicina del Lavoro</v>
      </c>
      <c r="D693" s="367" t="str">
        <f aca="false">'OF - Medicina del Lavoro '!E28</f>
        <v>MED/44</v>
      </c>
      <c r="E693" s="464" t="str">
        <f aca="false">'OF - Medicina del Lavoro '!F28</f>
        <v>Discipline Specifiche per la Tipologia</v>
      </c>
      <c r="F693" s="367" t="str">
        <f aca="false">'OF - Medicina del Lavoro '!G28</f>
        <v>B</v>
      </c>
      <c r="G693" s="367" t="n">
        <f aca="false">'OF - Medicina del Lavoro '!H28</f>
        <v>24</v>
      </c>
      <c r="H693" s="367" t="n">
        <f aca="false">'OF - Medicina del Lavoro '!I28</f>
        <v>3</v>
      </c>
      <c r="I693" s="367" t="n">
        <f aca="false">'OF - Medicina del Lavoro '!J28</f>
        <v>0</v>
      </c>
      <c r="J693" s="367" t="n">
        <f aca="false">'OF - Medicina del Lavoro '!K28</f>
        <v>3</v>
      </c>
      <c r="K693" s="464" t="str">
        <f aca="false">'OF - Medicina del Lavoro '!L28</f>
        <v>Meloni Federico</v>
      </c>
      <c r="L693" s="367" t="str">
        <f aca="false">'OF - Medicina del Lavoro '!M28</f>
        <v>SSN</v>
      </c>
      <c r="M693" s="367" t="str">
        <f aca="false">'OF - Medicina del Lavoro '!N28</f>
        <v>AOU-CA</v>
      </c>
      <c r="N693" s="367" t="str">
        <f aca="false">'OF - Medicina del Lavoro '!O28</f>
        <v>DSMSP</v>
      </c>
    </row>
    <row r="694" customFormat="false" ht="13.8" hidden="false" customHeight="false" outlineLevel="0" collapsed="false">
      <c r="A694" s="464" t="str">
        <f aca="false">'OF - Medicina del Lavoro '!B29</f>
        <v>MEDICINA DEL LAVORO</v>
      </c>
      <c r="B694" s="367" t="str">
        <f aca="false">'OF - Medicina del Lavoro '!C29</f>
        <v>II</v>
      </c>
      <c r="C694" s="464" t="str">
        <f aca="false">'OF - Medicina del Lavoro '!D29</f>
        <v>Laboratorio di Tossicologia</v>
      </c>
      <c r="D694" s="367" t="str">
        <f aca="false">'OF - Medicina del Lavoro '!E29</f>
        <v>MED/44</v>
      </c>
      <c r="E694" s="464" t="str">
        <f aca="false">'OF - Medicina del Lavoro '!F29</f>
        <v>Discipline Specifiche per la Tipologia</v>
      </c>
      <c r="F694" s="367" t="str">
        <f aca="false">'OF - Medicina del Lavoro '!G29</f>
        <v>B</v>
      </c>
      <c r="G694" s="367" t="n">
        <f aca="false">'OF - Medicina del Lavoro '!H29</f>
        <v>48</v>
      </c>
      <c r="H694" s="367" t="n">
        <f aca="false">'OF - Medicina del Lavoro '!I29</f>
        <v>6</v>
      </c>
      <c r="I694" s="367" t="n">
        <f aca="false">'OF - Medicina del Lavoro '!J29</f>
        <v>10</v>
      </c>
      <c r="J694" s="367" t="n">
        <f aca="false">'OF - Medicina del Lavoro '!K29</f>
        <v>16</v>
      </c>
      <c r="K694" s="464" t="str">
        <f aca="false">'OF - Medicina del Lavoro '!L29</f>
        <v>Angioni Alberto</v>
      </c>
      <c r="L694" s="367" t="str">
        <f aca="false">'OF - Medicina del Lavoro '!M29</f>
        <v>I</v>
      </c>
      <c r="M694" s="367" t="str">
        <f aca="false">'OF - Medicina del Lavoro '!N29</f>
        <v>DSVA</v>
      </c>
      <c r="N694" s="367" t="str">
        <f aca="false">'OF - Medicina del Lavoro '!O29</f>
        <v>DSMSP</v>
      </c>
    </row>
    <row r="695" customFormat="false" ht="13.8" hidden="false" customHeight="false" outlineLevel="0" collapsed="false">
      <c r="A695" s="464" t="str">
        <f aca="false">'OF - Medicina del Lavoro '!B30</f>
        <v>MEDICINA DEL LAVORO</v>
      </c>
      <c r="B695" s="367" t="str">
        <f aca="false">'OF - Medicina del Lavoro '!C30</f>
        <v>II</v>
      </c>
      <c r="C695" s="464" t="str">
        <f aca="false">'OF - Medicina del Lavoro '!D30</f>
        <v>Clinica del Lavoro</v>
      </c>
      <c r="D695" s="367" t="str">
        <f aca="false">'OF - Medicina del Lavoro '!E30</f>
        <v>MED/44</v>
      </c>
      <c r="E695" s="464" t="str">
        <f aca="false">'OF - Medicina del Lavoro '!F30</f>
        <v>Discipline Specifiche per la Tipologia</v>
      </c>
      <c r="F695" s="367" t="str">
        <f aca="false">'OF - Medicina del Lavoro '!G30</f>
        <v>B</v>
      </c>
      <c r="G695" s="367" t="n">
        <f aca="false">'OF - Medicina del Lavoro '!H30</f>
        <v>24</v>
      </c>
      <c r="H695" s="367" t="n">
        <f aca="false">'OF - Medicina del Lavoro '!I30</f>
        <v>3</v>
      </c>
      <c r="I695" s="367" t="n">
        <f aca="false">'OF - Medicina del Lavoro '!J30</f>
        <v>7</v>
      </c>
      <c r="J695" s="367" t="n">
        <f aca="false">'OF - Medicina del Lavoro '!K30</f>
        <v>10</v>
      </c>
      <c r="K695" s="464" t="str">
        <f aca="false">'OF - Medicina del Lavoro '!L30</f>
        <v>Campagna Marcello</v>
      </c>
      <c r="L695" s="367" t="str">
        <f aca="false">'OF - Medicina del Lavoro '!M30</f>
        <v>II</v>
      </c>
      <c r="M695" s="367" t="str">
        <f aca="false">'OF - Medicina del Lavoro '!N30</f>
        <v>DSMSP</v>
      </c>
      <c r="N695" s="367" t="str">
        <f aca="false">'OF - Medicina del Lavoro '!O30</f>
        <v>DSMSP</v>
      </c>
    </row>
    <row r="696" customFormat="false" ht="13.8" hidden="false" customHeight="false" outlineLevel="0" collapsed="false">
      <c r="A696" s="464" t="str">
        <f aca="false">'OF - Medicina del Lavoro '!B31</f>
        <v>MEDICINA DEL LAVORO</v>
      </c>
      <c r="B696" s="367" t="str">
        <f aca="false">'OF - Medicina del Lavoro '!C31</f>
        <v>II</v>
      </c>
      <c r="C696" s="464" t="str">
        <f aca="false">'OF - Medicina del Lavoro '!D31</f>
        <v>Allergologia Professionale</v>
      </c>
      <c r="D696" s="367" t="str">
        <f aca="false">'OF - Medicina del Lavoro '!E31</f>
        <v>MED/44</v>
      </c>
      <c r="E696" s="464" t="str">
        <f aca="false">'OF - Medicina del Lavoro '!F31</f>
        <v>Discipline Specifiche per la Tipologia</v>
      </c>
      <c r="F696" s="367" t="str">
        <f aca="false">'OF - Medicina del Lavoro '!G31</f>
        <v>B</v>
      </c>
      <c r="G696" s="367" t="n">
        <f aca="false">'OF - Medicina del Lavoro '!H31</f>
        <v>24</v>
      </c>
      <c r="H696" s="367" t="n">
        <f aca="false">'OF - Medicina del Lavoro '!I31</f>
        <v>3</v>
      </c>
      <c r="I696" s="367" t="n">
        <f aca="false">'OF - Medicina del Lavoro '!J31</f>
        <v>4</v>
      </c>
      <c r="J696" s="367" t="n">
        <f aca="false">'OF - Medicina del Lavoro '!K31</f>
        <v>7</v>
      </c>
      <c r="K696" s="464" t="str">
        <f aca="false">'OF - Medicina del Lavoro '!L31</f>
        <v>Da definire</v>
      </c>
      <c r="L696" s="367" t="n">
        <f aca="false">'OF - Medicina del Lavoro '!M31</f>
        <v>0</v>
      </c>
      <c r="M696" s="367" t="n">
        <f aca="false">'OF - Medicina del Lavoro '!N31</f>
        <v>0</v>
      </c>
      <c r="N696" s="367" t="n">
        <f aca="false">'OF - Medicina del Lavoro '!O31</f>
        <v>0</v>
      </c>
    </row>
    <row r="697" customFormat="false" ht="13.8" hidden="false" customHeight="false" outlineLevel="0" collapsed="false">
      <c r="A697" s="464" t="str">
        <f aca="false">'OF - Medicina del Lavoro '!B32</f>
        <v>MEDICINA DEL LAVORO</v>
      </c>
      <c r="B697" s="367" t="str">
        <f aca="false">'OF - Medicina del Lavoro '!C32</f>
        <v>II</v>
      </c>
      <c r="C697" s="464" t="str">
        <f aca="false">'OF - Medicina del Lavoro '!D32</f>
        <v>Sorveglianza Sanitaria</v>
      </c>
      <c r="D697" s="367" t="str">
        <f aca="false">'OF - Medicina del Lavoro '!E32</f>
        <v>MED/44</v>
      </c>
      <c r="E697" s="464" t="str">
        <f aca="false">'OF - Medicina del Lavoro '!F32</f>
        <v>Discipline Specifiche per la Tipologia</v>
      </c>
      <c r="F697" s="367" t="str">
        <f aca="false">'OF - Medicina del Lavoro '!G32</f>
        <v>B</v>
      </c>
      <c r="G697" s="367" t="n">
        <f aca="false">'OF - Medicina del Lavoro '!H32</f>
        <v>0</v>
      </c>
      <c r="H697" s="367" t="n">
        <f aca="false">'OF - Medicina del Lavoro '!I32</f>
        <v>0</v>
      </c>
      <c r="I697" s="367" t="n">
        <f aca="false">'OF - Medicina del Lavoro '!J32</f>
        <v>6</v>
      </c>
      <c r="J697" s="367" t="n">
        <f aca="false">'OF - Medicina del Lavoro '!K32</f>
        <v>6</v>
      </c>
      <c r="K697" s="464" t="str">
        <f aca="false">'OF - Medicina del Lavoro '!L32</f>
        <v>De Matteis Sara</v>
      </c>
      <c r="L697" s="367" t="str">
        <f aca="false">'OF - Medicina del Lavoro '!M32</f>
        <v>II</v>
      </c>
      <c r="M697" s="367" t="str">
        <f aca="false">'OF - Medicina del Lavoro '!N32</f>
        <v>DSMSP</v>
      </c>
      <c r="N697" s="367" t="str">
        <f aca="false">'OF - Medicina del Lavoro '!O32</f>
        <v>DSMSP</v>
      </c>
    </row>
    <row r="698" customFormat="false" ht="13.8" hidden="false" customHeight="false" outlineLevel="0" collapsed="false">
      <c r="A698" s="464" t="str">
        <f aca="false">'OF - Medicina del Lavoro '!B33</f>
        <v>MEDICINA DEL LAVORO</v>
      </c>
      <c r="B698" s="367" t="str">
        <f aca="false">'OF - Medicina del Lavoro '!C33</f>
        <v>II</v>
      </c>
      <c r="C698" s="464" t="str">
        <f aca="false">'OF - Medicina del Lavoro '!D33</f>
        <v>Fisiopatologia Respiratoria 1</v>
      </c>
      <c r="D698" s="367" t="str">
        <f aca="false">'OF - Medicina del Lavoro '!E33</f>
        <v>MED/44</v>
      </c>
      <c r="E698" s="464" t="str">
        <f aca="false">'OF - Medicina del Lavoro '!F33</f>
        <v>Discipline Specifiche per la Tipologia</v>
      </c>
      <c r="F698" s="367" t="str">
        <f aca="false">'OF - Medicina del Lavoro '!G33</f>
        <v>B</v>
      </c>
      <c r="G698" s="367" t="n">
        <f aca="false">'OF - Medicina del Lavoro '!H33</f>
        <v>0</v>
      </c>
      <c r="H698" s="367" t="n">
        <f aca="false">'OF - Medicina del Lavoro '!I33</f>
        <v>0</v>
      </c>
      <c r="I698" s="367" t="n">
        <f aca="false">'OF - Medicina del Lavoro '!J33</f>
        <v>4</v>
      </c>
      <c r="J698" s="367" t="n">
        <f aca="false">'OF - Medicina del Lavoro '!K33</f>
        <v>4</v>
      </c>
      <c r="K698" s="464" t="str">
        <f aca="false">'OF - Medicina del Lavoro '!L33</f>
        <v>De Matteis Sara</v>
      </c>
      <c r="L698" s="367" t="str">
        <f aca="false">'OF - Medicina del Lavoro '!M33</f>
        <v>II</v>
      </c>
      <c r="M698" s="367" t="str">
        <f aca="false">'OF - Medicina del Lavoro '!N33</f>
        <v>DSMSP</v>
      </c>
      <c r="N698" s="367" t="str">
        <f aca="false">'OF - Medicina del Lavoro '!O33</f>
        <v>DSMSP</v>
      </c>
    </row>
    <row r="699" customFormat="false" ht="13.8" hidden="false" customHeight="false" outlineLevel="0" collapsed="false">
      <c r="A699" s="464" t="str">
        <f aca="false">'OF - Medicina del Lavoro '!B34</f>
        <v>MEDICINA DEL LAVORO</v>
      </c>
      <c r="B699" s="367" t="str">
        <f aca="false">'OF - Medicina del Lavoro '!C34</f>
        <v>II</v>
      </c>
      <c r="C699" s="464" t="str">
        <f aca="false">'OF - Medicina del Lavoro '!D34</f>
        <v>Ergoftalmogia in Medicina del Lavoro</v>
      </c>
      <c r="D699" s="367" t="str">
        <f aca="false">'OF - Medicina del Lavoro '!E34</f>
        <v>MED/44</v>
      </c>
      <c r="E699" s="464" t="str">
        <f aca="false">'OF - Medicina del Lavoro '!F34</f>
        <v>Discipline Specifiche per la Tipologia</v>
      </c>
      <c r="F699" s="367" t="str">
        <f aca="false">'OF - Medicina del Lavoro '!G34</f>
        <v>B</v>
      </c>
      <c r="G699" s="367" t="n">
        <f aca="false">'OF - Medicina del Lavoro '!H34</f>
        <v>0</v>
      </c>
      <c r="H699" s="367" t="n">
        <f aca="false">'OF - Medicina del Lavoro '!I34</f>
        <v>0</v>
      </c>
      <c r="I699" s="367" t="n">
        <f aca="false">'OF - Medicina del Lavoro '!J34</f>
        <v>4</v>
      </c>
      <c r="J699" s="367" t="n">
        <f aca="false">'OF - Medicina del Lavoro '!K34</f>
        <v>4</v>
      </c>
      <c r="K699" s="464" t="str">
        <f aca="false">'OF - Medicina del Lavoro '!L34</f>
        <v>Da definire</v>
      </c>
      <c r="L699" s="367" t="n">
        <f aca="false">'OF - Medicina del Lavoro '!M34</f>
        <v>0</v>
      </c>
      <c r="M699" s="367" t="n">
        <f aca="false">'OF - Medicina del Lavoro '!N34</f>
        <v>0</v>
      </c>
      <c r="N699" s="367" t="n">
        <f aca="false">'OF - Medicina del Lavoro '!O34</f>
        <v>0</v>
      </c>
    </row>
    <row r="700" customFormat="false" ht="13.8" hidden="false" customHeight="false" outlineLevel="0" collapsed="false">
      <c r="A700" s="464" t="str">
        <f aca="false">'OF - Medicina del Lavoro '!B38</f>
        <v>MEDICINA DEL LAVORO</v>
      </c>
      <c r="B700" s="367" t="str">
        <f aca="false">'OF - Medicina del Lavoro '!C38</f>
        <v>III</v>
      </c>
      <c r="C700" s="464" t="str">
        <f aca="false">'OF - Medicina del Lavoro '!D38</f>
        <v>Medicina del Lavoro</v>
      </c>
      <c r="D700" s="367" t="str">
        <f aca="false">'OF - Medicina del Lavoro '!E38</f>
        <v>MED/44</v>
      </c>
      <c r="E700" s="464" t="str">
        <f aca="false">'OF - Medicina del Lavoro '!F38</f>
        <v>Tronco Comune</v>
      </c>
      <c r="F700" s="367" t="str">
        <f aca="false">'OF - Medicina del Lavoro '!G38</f>
        <v>B</v>
      </c>
      <c r="G700" s="367" t="n">
        <f aca="false">'OF - Medicina del Lavoro '!H38</f>
        <v>0</v>
      </c>
      <c r="H700" s="367" t="n">
        <f aca="false">'OF - Medicina del Lavoro '!I38</f>
        <v>0</v>
      </c>
      <c r="I700" s="367" t="n">
        <f aca="false">'OF - Medicina del Lavoro '!J38</f>
        <v>4</v>
      </c>
      <c r="J700" s="367" t="n">
        <f aca="false">'OF - Medicina del Lavoro '!K38</f>
        <v>4</v>
      </c>
      <c r="K700" s="464" t="str">
        <f aca="false">'OF - Medicina del Lavoro '!L38</f>
        <v>Campagna Marcello</v>
      </c>
      <c r="L700" s="367" t="str">
        <f aca="false">'OF - Medicina del Lavoro '!M38</f>
        <v>II</v>
      </c>
      <c r="M700" s="367" t="str">
        <f aca="false">'OF - Medicina del Lavoro '!N38</f>
        <v>DSMSP</v>
      </c>
      <c r="N700" s="367" t="str">
        <f aca="false">'OF - Medicina del Lavoro '!O38</f>
        <v>DSMSP</v>
      </c>
    </row>
    <row r="701" customFormat="false" ht="13.8" hidden="false" customHeight="false" outlineLevel="0" collapsed="false">
      <c r="A701" s="464" t="str">
        <f aca="false">'OF - Medicina del Lavoro '!B39</f>
        <v>MEDICINA DEL LAVORO</v>
      </c>
      <c r="B701" s="367" t="str">
        <f aca="false">'OF - Medicina del Lavoro '!C39</f>
        <v>III</v>
      </c>
      <c r="C701" s="464" t="str">
        <f aca="false">'OF - Medicina del Lavoro '!D39</f>
        <v>Medicina del Lavoro</v>
      </c>
      <c r="D701" s="367" t="str">
        <f aca="false">'OF - Medicina del Lavoro '!E39</f>
        <v>MED/44</v>
      </c>
      <c r="E701" s="464" t="str">
        <f aca="false">'OF - Medicina del Lavoro '!F39</f>
        <v>Tronco Comune</v>
      </c>
      <c r="F701" s="367" t="str">
        <f aca="false">'OF - Medicina del Lavoro '!G39</f>
        <v>B</v>
      </c>
      <c r="G701" s="367" t="n">
        <f aca="false">'OF - Medicina del Lavoro '!H39</f>
        <v>0</v>
      </c>
      <c r="H701" s="367" t="n">
        <f aca="false">'OF - Medicina del Lavoro '!I39</f>
        <v>0</v>
      </c>
      <c r="I701" s="367" t="n">
        <f aca="false">'OF - Medicina del Lavoro '!J39</f>
        <v>3</v>
      </c>
      <c r="J701" s="367" t="n">
        <f aca="false">'OF - Medicina del Lavoro '!K39</f>
        <v>3</v>
      </c>
      <c r="K701" s="464" t="str">
        <f aca="false">'OF - Medicina del Lavoro '!L39</f>
        <v>De Matteis Sara</v>
      </c>
      <c r="L701" s="367" t="str">
        <f aca="false">'OF - Medicina del Lavoro '!M39</f>
        <v>II</v>
      </c>
      <c r="M701" s="367" t="str">
        <f aca="false">'OF - Medicina del Lavoro '!N39</f>
        <v>DSMSP</v>
      </c>
      <c r="N701" s="367" t="str">
        <f aca="false">'OF - Medicina del Lavoro '!O39</f>
        <v>DSMSP</v>
      </c>
    </row>
    <row r="702" customFormat="false" ht="13.8" hidden="false" customHeight="false" outlineLevel="0" collapsed="false">
      <c r="A702" s="464" t="str">
        <f aca="false">'OF - Medicina del Lavoro '!B40</f>
        <v>MEDICINA DEL LAVORO</v>
      </c>
      <c r="B702" s="367" t="str">
        <f aca="false">'OF - Medicina del Lavoro '!C40</f>
        <v>III</v>
      </c>
      <c r="C702" s="464" t="str">
        <f aca="false">'OF - Medicina del Lavoro '!D40</f>
        <v>SPRESAL - ASL</v>
      </c>
      <c r="D702" s="367" t="str">
        <f aca="false">'OF - Medicina del Lavoro '!E40</f>
        <v>MED/44</v>
      </c>
      <c r="E702" s="464" t="str">
        <f aca="false">'OF - Medicina del Lavoro '!F40</f>
        <v>Tronco Comune</v>
      </c>
      <c r="F702" s="367" t="str">
        <f aca="false">'OF - Medicina del Lavoro '!G40</f>
        <v>B</v>
      </c>
      <c r="G702" s="367" t="n">
        <f aca="false">'OF - Medicina del Lavoro '!H40</f>
        <v>0</v>
      </c>
      <c r="H702" s="367" t="n">
        <f aca="false">'OF - Medicina del Lavoro '!I40</f>
        <v>0</v>
      </c>
      <c r="I702" s="367" t="n">
        <f aca="false">'OF - Medicina del Lavoro '!J40</f>
        <v>3</v>
      </c>
      <c r="J702" s="367" t="n">
        <f aca="false">'OF - Medicina del Lavoro '!K40</f>
        <v>3</v>
      </c>
      <c r="K702" s="464" t="str">
        <f aca="false">'OF - Medicina del Lavoro '!L40</f>
        <v>Marracini Giorgio</v>
      </c>
      <c r="L702" s="367" t="str">
        <f aca="false">'OF - Medicina del Lavoro '!M40</f>
        <v>SSN</v>
      </c>
      <c r="M702" s="367" t="str">
        <f aca="false">'OF - Medicina del Lavoro '!N40</f>
        <v>ATS</v>
      </c>
      <c r="N702" s="367" t="str">
        <f aca="false">'OF - Medicina del Lavoro '!O40</f>
        <v>DSMSP</v>
      </c>
    </row>
    <row r="703" customFormat="false" ht="13.8" hidden="false" customHeight="false" outlineLevel="0" collapsed="false">
      <c r="A703" s="464" t="str">
        <f aca="false">'OF - Medicina del Lavoro '!B41</f>
        <v>MEDICINA DEL LAVORO</v>
      </c>
      <c r="B703" s="367" t="str">
        <f aca="false">'OF - Medicina del Lavoro '!C41</f>
        <v>III</v>
      </c>
      <c r="C703" s="464" t="str">
        <f aca="false">'OF - Medicina del Lavoro '!D41</f>
        <v>Medicina del Lavoro</v>
      </c>
      <c r="D703" s="367" t="str">
        <f aca="false">'OF - Medicina del Lavoro '!E41</f>
        <v>MED/44</v>
      </c>
      <c r="E703" s="464" t="str">
        <f aca="false">'OF - Medicina del Lavoro '!F41</f>
        <v>Discipline Specifiche per la Tipologia</v>
      </c>
      <c r="F703" s="367" t="str">
        <f aca="false">'OF - Medicina del Lavoro '!G41</f>
        <v>B</v>
      </c>
      <c r="G703" s="367" t="n">
        <f aca="false">'OF - Medicina del Lavoro '!H41</f>
        <v>24</v>
      </c>
      <c r="H703" s="367" t="n">
        <f aca="false">'OF - Medicina del Lavoro '!I41</f>
        <v>3</v>
      </c>
      <c r="I703" s="367" t="n">
        <f aca="false">'OF - Medicina del Lavoro '!J41</f>
        <v>0</v>
      </c>
      <c r="J703" s="367" t="n">
        <f aca="false">'OF - Medicina del Lavoro '!K41</f>
        <v>3</v>
      </c>
      <c r="K703" s="464" t="str">
        <f aca="false">'OF - Medicina del Lavoro '!L41</f>
        <v>Campagna Marcello</v>
      </c>
      <c r="L703" s="367" t="str">
        <f aca="false">'OF - Medicina del Lavoro '!M41</f>
        <v>II</v>
      </c>
      <c r="M703" s="367" t="str">
        <f aca="false">'OF - Medicina del Lavoro '!N41</f>
        <v>DSMSP</v>
      </c>
      <c r="N703" s="367" t="str">
        <f aca="false">'OF - Medicina del Lavoro '!O41</f>
        <v>DSMSP</v>
      </c>
    </row>
    <row r="704" customFormat="false" ht="13.8" hidden="false" customHeight="false" outlineLevel="0" collapsed="false">
      <c r="A704" s="464" t="str">
        <f aca="false">'OF - Medicina del Lavoro '!B42</f>
        <v>MEDICINA DEL LAVORO</v>
      </c>
      <c r="B704" s="367" t="str">
        <f aca="false">'OF - Medicina del Lavoro '!C42</f>
        <v>III</v>
      </c>
      <c r="C704" s="464" t="str">
        <f aca="false">'OF - Medicina del Lavoro '!D42</f>
        <v>Strategie di campionamento ambientale</v>
      </c>
      <c r="D704" s="367" t="str">
        <f aca="false">'OF - Medicina del Lavoro '!E42</f>
        <v>MED/44</v>
      </c>
      <c r="E704" s="464" t="str">
        <f aca="false">'OF - Medicina del Lavoro '!F42</f>
        <v>Discipline Specifiche per la Tipologia</v>
      </c>
      <c r="F704" s="367" t="str">
        <f aca="false">'OF - Medicina del Lavoro '!G42</f>
        <v>B</v>
      </c>
      <c r="G704" s="367" t="n">
        <f aca="false">'OF - Medicina del Lavoro '!H42</f>
        <v>0</v>
      </c>
      <c r="H704" s="367" t="n">
        <f aca="false">'OF - Medicina del Lavoro '!I42</f>
        <v>0</v>
      </c>
      <c r="I704" s="367" t="n">
        <f aca="false">'OF - Medicina del Lavoro '!J42</f>
        <v>10</v>
      </c>
      <c r="J704" s="367" t="n">
        <f aca="false">'OF - Medicina del Lavoro '!K42</f>
        <v>10</v>
      </c>
      <c r="K704" s="464" t="str">
        <f aca="false">'OF - Medicina del Lavoro '!L42</f>
        <v>Da definire</v>
      </c>
      <c r="L704" s="367" t="n">
        <f aca="false">'OF - Medicina del Lavoro '!M42</f>
        <v>0</v>
      </c>
      <c r="M704" s="367" t="n">
        <f aca="false">'OF - Medicina del Lavoro '!N42</f>
        <v>0</v>
      </c>
      <c r="N704" s="367" t="n">
        <f aca="false">'OF - Medicina del Lavoro '!O42</f>
        <v>0</v>
      </c>
    </row>
    <row r="705" customFormat="false" ht="13.8" hidden="false" customHeight="false" outlineLevel="0" collapsed="false">
      <c r="A705" s="464" t="str">
        <f aca="false">'OF - Medicina del Lavoro '!B43</f>
        <v>MEDICINA DEL LAVORO</v>
      </c>
      <c r="B705" s="367" t="str">
        <f aca="false">'OF - Medicina del Lavoro '!C43</f>
        <v>III</v>
      </c>
      <c r="C705" s="464" t="str">
        <f aca="false">'OF - Medicina del Lavoro '!D43</f>
        <v>Igiene Industriale</v>
      </c>
      <c r="D705" s="367" t="str">
        <f aca="false">'OF - Medicina del Lavoro '!E43</f>
        <v>MED/44</v>
      </c>
      <c r="E705" s="464" t="str">
        <f aca="false">'OF - Medicina del Lavoro '!F43</f>
        <v>Discipline Specifiche per la Tipologia</v>
      </c>
      <c r="F705" s="367" t="str">
        <f aca="false">'OF - Medicina del Lavoro '!G43</f>
        <v>B</v>
      </c>
      <c r="G705" s="367" t="n">
        <f aca="false">'OF - Medicina del Lavoro '!H43</f>
        <v>56</v>
      </c>
      <c r="H705" s="367" t="n">
        <f aca="false">'OF - Medicina del Lavoro '!I43</f>
        <v>7</v>
      </c>
      <c r="I705" s="367" t="n">
        <f aca="false">'OF - Medicina del Lavoro '!J43</f>
        <v>0</v>
      </c>
      <c r="J705" s="367" t="n">
        <f aca="false">'OF - Medicina del Lavoro '!K43</f>
        <v>7</v>
      </c>
      <c r="K705" s="464" t="str">
        <f aca="false">'OF - Medicina del Lavoro '!L43</f>
        <v>Da definire</v>
      </c>
      <c r="L705" s="367" t="n">
        <f aca="false">'OF - Medicina del Lavoro '!M43</f>
        <v>0</v>
      </c>
      <c r="M705" s="367" t="n">
        <f aca="false">'OF - Medicina del Lavoro '!N43</f>
        <v>0</v>
      </c>
      <c r="N705" s="367" t="n">
        <f aca="false">'OF - Medicina del Lavoro '!O43</f>
        <v>0</v>
      </c>
    </row>
    <row r="706" customFormat="false" ht="13.8" hidden="false" customHeight="false" outlineLevel="0" collapsed="false">
      <c r="A706" s="464" t="str">
        <f aca="false">'OF - Medicina del Lavoro '!B44</f>
        <v>MEDICINA DEL LAVORO</v>
      </c>
      <c r="B706" s="367" t="str">
        <f aca="false">'OF - Medicina del Lavoro '!C44</f>
        <v>III</v>
      </c>
      <c r="C706" s="464" t="str">
        <f aca="false">'OF - Medicina del Lavoro '!D44</f>
        <v>Tossicologia Industriale</v>
      </c>
      <c r="D706" s="367" t="str">
        <f aca="false">'OF - Medicina del Lavoro '!E44</f>
        <v>MED/44</v>
      </c>
      <c r="E706" s="464" t="str">
        <f aca="false">'OF - Medicina del Lavoro '!F44</f>
        <v>Discipline Specifiche per la Tipologia</v>
      </c>
      <c r="F706" s="367" t="str">
        <f aca="false">'OF - Medicina del Lavoro '!G44</f>
        <v>B</v>
      </c>
      <c r="G706" s="367" t="n">
        <f aca="false">'OF - Medicina del Lavoro '!H44</f>
        <v>24</v>
      </c>
      <c r="H706" s="367" t="n">
        <f aca="false">'OF - Medicina del Lavoro '!I44</f>
        <v>3</v>
      </c>
      <c r="I706" s="367" t="n">
        <f aca="false">'OF - Medicina del Lavoro '!J44</f>
        <v>0</v>
      </c>
      <c r="J706" s="367" t="n">
        <f aca="false">'OF - Medicina del Lavoro '!K44</f>
        <v>3</v>
      </c>
      <c r="K706" s="464" t="str">
        <f aca="false">'OF - Medicina del Lavoro '!L44</f>
        <v>Angioni Alberto</v>
      </c>
      <c r="L706" s="367" t="str">
        <f aca="false">'OF - Medicina del Lavoro '!M44</f>
        <v>I</v>
      </c>
      <c r="M706" s="367" t="str">
        <f aca="false">'OF - Medicina del Lavoro '!N44</f>
        <v>DSVA</v>
      </c>
      <c r="N706" s="367" t="str">
        <f aca="false">'OF - Medicina del Lavoro '!O44</f>
        <v>DSMSP</v>
      </c>
    </row>
    <row r="707" customFormat="false" ht="13.8" hidden="false" customHeight="false" outlineLevel="0" collapsed="false">
      <c r="A707" s="464" t="str">
        <f aca="false">'OF - Medicina del Lavoro '!B45</f>
        <v>MEDICINA DEL LAVORO</v>
      </c>
      <c r="B707" s="367" t="str">
        <f aca="false">'OF - Medicina del Lavoro '!C45</f>
        <v>III</v>
      </c>
      <c r="C707" s="464" t="str">
        <f aca="false">'OF - Medicina del Lavoro '!D45</f>
        <v>Clinica del Lavoro</v>
      </c>
      <c r="D707" s="367" t="str">
        <f aca="false">'OF - Medicina del Lavoro '!E45</f>
        <v>MED/44</v>
      </c>
      <c r="E707" s="464" t="str">
        <f aca="false">'OF - Medicina del Lavoro '!F45</f>
        <v>Discipline Specifiche per la Tipologia</v>
      </c>
      <c r="F707" s="367" t="str">
        <f aca="false">'OF - Medicina del Lavoro '!G45</f>
        <v>B</v>
      </c>
      <c r="G707" s="367" t="n">
        <f aca="false">'OF - Medicina del Lavoro '!H45</f>
        <v>0</v>
      </c>
      <c r="H707" s="367" t="n">
        <f aca="false">'OF - Medicina del Lavoro '!I45</f>
        <v>0</v>
      </c>
      <c r="I707" s="367" t="n">
        <f aca="false">'OF - Medicina del Lavoro '!J45</f>
        <v>7</v>
      </c>
      <c r="J707" s="367" t="n">
        <f aca="false">'OF - Medicina del Lavoro '!K45</f>
        <v>7</v>
      </c>
      <c r="K707" s="464" t="str">
        <f aca="false">'OF - Medicina del Lavoro '!L45</f>
        <v>Lecca luigi Isaia</v>
      </c>
      <c r="L707" s="367" t="str">
        <f aca="false">'OF - Medicina del Lavoro '!M45</f>
        <v>SSN</v>
      </c>
      <c r="M707" s="367" t="str">
        <f aca="false">'OF - Medicina del Lavoro '!N45</f>
        <v>AOU-CA</v>
      </c>
      <c r="N707" s="367" t="str">
        <f aca="false">'OF - Medicina del Lavoro '!O45</f>
        <v>DSMSP</v>
      </c>
    </row>
    <row r="708" customFormat="false" ht="13.8" hidden="false" customHeight="false" outlineLevel="0" collapsed="false">
      <c r="A708" s="464" t="str">
        <f aca="false">'OF - Medicina del Lavoro '!B46</f>
        <v>MEDICINA DEL LAVORO</v>
      </c>
      <c r="B708" s="367" t="str">
        <f aca="false">'OF - Medicina del Lavoro '!C46</f>
        <v>III</v>
      </c>
      <c r="C708" s="464" t="str">
        <f aca="false">'OF - Medicina del Lavoro '!D46</f>
        <v>Sorveglianza Sanitaria</v>
      </c>
      <c r="D708" s="367" t="str">
        <f aca="false">'OF - Medicina del Lavoro '!E46</f>
        <v>MED/44</v>
      </c>
      <c r="E708" s="464" t="str">
        <f aca="false">'OF - Medicina del Lavoro '!F46</f>
        <v>Discipline Specifiche per la Tipologia</v>
      </c>
      <c r="F708" s="367" t="str">
        <f aca="false">'OF - Medicina del Lavoro '!G46</f>
        <v>B</v>
      </c>
      <c r="G708" s="367" t="n">
        <f aca="false">'OF - Medicina del Lavoro '!H46</f>
        <v>0</v>
      </c>
      <c r="H708" s="367" t="n">
        <f aca="false">'OF - Medicina del Lavoro '!I46</f>
        <v>0</v>
      </c>
      <c r="I708" s="367" t="n">
        <f aca="false">'OF - Medicina del Lavoro '!J46</f>
        <v>6</v>
      </c>
      <c r="J708" s="367" t="n">
        <f aca="false">'OF - Medicina del Lavoro '!K46</f>
        <v>6</v>
      </c>
      <c r="K708" s="464" t="str">
        <f aca="false">'OF - Medicina del Lavoro '!L46</f>
        <v>Meloni Federico</v>
      </c>
      <c r="L708" s="367" t="str">
        <f aca="false">'OF - Medicina del Lavoro '!M46</f>
        <v>SSN</v>
      </c>
      <c r="M708" s="367" t="str">
        <f aca="false">'OF - Medicina del Lavoro '!N46</f>
        <v>AOU-CA</v>
      </c>
      <c r="N708" s="367" t="str">
        <f aca="false">'OF - Medicina del Lavoro '!O46</f>
        <v>DSMSP</v>
      </c>
    </row>
    <row r="709" customFormat="false" ht="13.8" hidden="false" customHeight="false" outlineLevel="0" collapsed="false">
      <c r="A709" s="464" t="str">
        <f aca="false">'OF - Medicina del Lavoro '!B47</f>
        <v>MEDICINA DEL LAVORO</v>
      </c>
      <c r="B709" s="367" t="str">
        <f aca="false">'OF - Medicina del Lavoro '!C47</f>
        <v>III</v>
      </c>
      <c r="C709" s="464" t="str">
        <f aca="false">'OF - Medicina del Lavoro '!D47</f>
        <v>La medicina del lavoro e la fisiopatologia cardiocircolatoria: training</v>
      </c>
      <c r="D709" s="367" t="str">
        <f aca="false">'OF - Medicina del Lavoro '!E47</f>
        <v>MED/44</v>
      </c>
      <c r="E709" s="464" t="str">
        <f aca="false">'OF - Medicina del Lavoro '!F47</f>
        <v>Discipline Specifiche per la Tipologia</v>
      </c>
      <c r="F709" s="367" t="str">
        <f aca="false">'OF - Medicina del Lavoro '!G47</f>
        <v>B</v>
      </c>
      <c r="G709" s="367" t="n">
        <f aca="false">'OF - Medicina del Lavoro '!H47</f>
        <v>0</v>
      </c>
      <c r="H709" s="367" t="n">
        <f aca="false">'OF - Medicina del Lavoro '!I47</f>
        <v>0</v>
      </c>
      <c r="I709" s="367" t="n">
        <f aca="false">'OF - Medicina del Lavoro '!J47</f>
        <v>7</v>
      </c>
      <c r="J709" s="367" t="n">
        <f aca="false">'OF - Medicina del Lavoro '!K47</f>
        <v>7</v>
      </c>
      <c r="K709" s="464" t="str">
        <f aca="false">'OF - Medicina del Lavoro '!L47</f>
        <v>Lecca luigi Isaia</v>
      </c>
      <c r="L709" s="367" t="str">
        <f aca="false">'OF - Medicina del Lavoro '!M47</f>
        <v>SSN</v>
      </c>
      <c r="M709" s="367" t="str">
        <f aca="false">'OF - Medicina del Lavoro '!N47</f>
        <v>AOU-CA</v>
      </c>
      <c r="N709" s="367" t="str">
        <f aca="false">'OF - Medicina del Lavoro '!O47</f>
        <v>DSMSP</v>
      </c>
    </row>
    <row r="710" customFormat="false" ht="13.8" hidden="false" customHeight="false" outlineLevel="0" collapsed="false">
      <c r="A710" s="464" t="str">
        <f aca="false">'OF - Medicina del Lavoro '!B48</f>
        <v>MEDICINA DEL LAVORO</v>
      </c>
      <c r="B710" s="367" t="str">
        <f aca="false">'OF - Medicina del Lavoro '!C48</f>
        <v>III</v>
      </c>
      <c r="C710" s="464" t="str">
        <f aca="false">'OF - Medicina del Lavoro '!D48</f>
        <v>Dermatologia Professionale</v>
      </c>
      <c r="D710" s="367" t="str">
        <f aca="false">'OF - Medicina del Lavoro '!E48</f>
        <v>MED/35</v>
      </c>
      <c r="E710" s="464" t="str">
        <f aca="false">'OF - Medicina del Lavoro '!F48</f>
        <v>Discipline Affini o Integrative</v>
      </c>
      <c r="F710" s="367" t="str">
        <f aca="false">'OF - Medicina del Lavoro '!G48</f>
        <v>C</v>
      </c>
      <c r="G710" s="367" t="n">
        <f aca="false">'OF - Medicina del Lavoro '!H48</f>
        <v>0</v>
      </c>
      <c r="H710" s="367" t="n">
        <f aca="false">'OF - Medicina del Lavoro '!I48</f>
        <v>0</v>
      </c>
      <c r="I710" s="367" t="n">
        <f aca="false">'OF - Medicina del Lavoro '!J48</f>
        <v>1</v>
      </c>
      <c r="J710" s="367" t="n">
        <f aca="false">'OF - Medicina del Lavoro '!K48</f>
        <v>1</v>
      </c>
      <c r="K710" s="464" t="str">
        <f aca="false">'OF - Medicina del Lavoro '!L48</f>
        <v>Zucca Myrian</v>
      </c>
      <c r="L710" s="367" t="str">
        <f aca="false">'OF - Medicina del Lavoro '!M48</f>
        <v>SSN</v>
      </c>
      <c r="M710" s="367" t="str">
        <f aca="false">'OF - Medicina del Lavoro '!N48</f>
        <v>AOU-CA</v>
      </c>
      <c r="N710" s="367" t="str">
        <f aca="false">'OF - Medicina del Lavoro '!O48</f>
        <v>DSMSP</v>
      </c>
    </row>
    <row r="711" customFormat="false" ht="13.8" hidden="false" customHeight="false" outlineLevel="0" collapsed="false">
      <c r="A711" s="464" t="str">
        <f aca="false">'OF - Medicina del Lavoro '!B49</f>
        <v>MEDICINA DEL LAVORO</v>
      </c>
      <c r="B711" s="367" t="str">
        <f aca="false">'OF - Medicina del Lavoro '!C49</f>
        <v>III</v>
      </c>
      <c r="C711" s="464" t="str">
        <f aca="false">'OF - Medicina del Lavoro '!D49</f>
        <v>Audiologia Professionale</v>
      </c>
      <c r="D711" s="367" t="str">
        <f aca="false">'OF - Medicina del Lavoro '!E49</f>
        <v>MED/32</v>
      </c>
      <c r="E711" s="464" t="str">
        <f aca="false">'OF - Medicina del Lavoro '!F49</f>
        <v>Discipline Affini o Integrative</v>
      </c>
      <c r="F711" s="367" t="str">
        <f aca="false">'OF - Medicina del Lavoro '!G49</f>
        <v>C</v>
      </c>
      <c r="G711" s="367" t="n">
        <f aca="false">'OF - Medicina del Lavoro '!H49</f>
        <v>0</v>
      </c>
      <c r="H711" s="367" t="n">
        <f aca="false">'OF - Medicina del Lavoro '!I49</f>
        <v>0</v>
      </c>
      <c r="I711" s="367" t="n">
        <f aca="false">'OF - Medicina del Lavoro '!J49</f>
        <v>1</v>
      </c>
      <c r="J711" s="367" t="n">
        <f aca="false">'OF - Medicina del Lavoro '!K49</f>
        <v>1</v>
      </c>
      <c r="K711" s="464" t="str">
        <f aca="false">'OF - Medicina del Lavoro '!L49</f>
        <v>Carta Filippo</v>
      </c>
      <c r="L711" s="367" t="str">
        <f aca="false">'OF - Medicina del Lavoro '!M49</f>
        <v>RTD</v>
      </c>
      <c r="M711" s="367" t="str">
        <f aca="false">'OF - Medicina del Lavoro '!N49</f>
        <v>DSC</v>
      </c>
      <c r="N711" s="367" t="str">
        <f aca="false">'OF - Medicina del Lavoro '!O49</f>
        <v>DSC</v>
      </c>
    </row>
    <row r="712" customFormat="false" ht="13.8" hidden="false" customHeight="false" outlineLevel="0" collapsed="false">
      <c r="A712" s="464" t="str">
        <f aca="false">'OF - Medicina del Lavoro '!B50</f>
        <v>MEDICINA DEL LAVORO</v>
      </c>
      <c r="B712" s="367" t="str">
        <f aca="false">'OF - Medicina del Lavoro '!C50</f>
        <v>III</v>
      </c>
      <c r="C712" s="464" t="str">
        <f aca="false">'OF - Medicina del Lavoro '!D50</f>
        <v>Malattie dell'Apparato Cardiovascolare</v>
      </c>
      <c r="D712" s="367" t="str">
        <f aca="false">'OF - Medicina del Lavoro '!E50</f>
        <v>MED/11</v>
      </c>
      <c r="E712" s="464" t="str">
        <f aca="false">'OF - Medicina del Lavoro '!F50</f>
        <v>Discipline Affini o Integrative</v>
      </c>
      <c r="F712" s="367" t="str">
        <f aca="false">'OF - Medicina del Lavoro '!G50</f>
        <v>C</v>
      </c>
      <c r="G712" s="367" t="n">
        <f aca="false">'OF - Medicina del Lavoro '!H50</f>
        <v>0</v>
      </c>
      <c r="H712" s="367" t="n">
        <f aca="false">'OF - Medicina del Lavoro '!I50</f>
        <v>0</v>
      </c>
      <c r="I712" s="367" t="n">
        <f aca="false">'OF - Medicina del Lavoro '!J50</f>
        <v>1</v>
      </c>
      <c r="J712" s="367" t="n">
        <f aca="false">'OF - Medicina del Lavoro '!K50</f>
        <v>1</v>
      </c>
      <c r="K712" s="464" t="str">
        <f aca="false">'OF - Medicina del Lavoro '!L50</f>
        <v>Cadeddu Christian</v>
      </c>
      <c r="L712" s="367" t="str">
        <f aca="false">'OF - Medicina del Lavoro '!M50</f>
        <v>II</v>
      </c>
      <c r="M712" s="367" t="str">
        <f aca="false">'OF - Medicina del Lavoro '!N50</f>
        <v>DSMSP</v>
      </c>
      <c r="N712" s="367" t="str">
        <f aca="false">'OF - Medicina del Lavoro '!O50</f>
        <v>DSMSP</v>
      </c>
    </row>
    <row r="713" customFormat="false" ht="13.8" hidden="false" customHeight="false" outlineLevel="0" collapsed="false">
      <c r="A713" s="464" t="str">
        <f aca="false">'OF - Medicina del Lavoro '!B51</f>
        <v>MEDICINA DEL LAVORO</v>
      </c>
      <c r="B713" s="367" t="str">
        <f aca="false">'OF - Medicina del Lavoro '!C51</f>
        <v>III</v>
      </c>
      <c r="C713" s="464" t="str">
        <f aca="false">'OF - Medicina del Lavoro '!D51</f>
        <v>Malattie dell'Apparato Respiratorio</v>
      </c>
      <c r="D713" s="367" t="str">
        <f aca="false">'OF - Medicina del Lavoro '!E51</f>
        <v>MED/10</v>
      </c>
      <c r="E713" s="464" t="str">
        <f aca="false">'OF - Medicina del Lavoro '!F51</f>
        <v>Discipline Affini o Integrative</v>
      </c>
      <c r="F713" s="367" t="str">
        <f aca="false">'OF - Medicina del Lavoro '!G51</f>
        <v>C</v>
      </c>
      <c r="G713" s="367" t="n">
        <f aca="false">'OF - Medicina del Lavoro '!H51</f>
        <v>0</v>
      </c>
      <c r="H713" s="367" t="n">
        <f aca="false">'OF - Medicina del Lavoro '!I51</f>
        <v>0</v>
      </c>
      <c r="I713" s="367" t="n">
        <f aca="false">'OF - Medicina del Lavoro '!J51</f>
        <v>1</v>
      </c>
      <c r="J713" s="367" t="n">
        <f aca="false">'OF - Medicina del Lavoro '!K51</f>
        <v>1</v>
      </c>
      <c r="K713" s="464" t="str">
        <f aca="false">'OF - Medicina del Lavoro '!L51</f>
        <v>De Matteis Sara</v>
      </c>
      <c r="L713" s="367" t="str">
        <f aca="false">'OF - Medicina del Lavoro '!M51</f>
        <v>II</v>
      </c>
      <c r="M713" s="367" t="str">
        <f aca="false">'OF - Medicina del Lavoro '!N51</f>
        <v>DSMSP</v>
      </c>
      <c r="N713" s="367" t="str">
        <f aca="false">'OF - Medicina del Lavoro '!O51</f>
        <v>DSMSP</v>
      </c>
    </row>
    <row r="714" customFormat="false" ht="13.8" hidden="false" customHeight="false" outlineLevel="0" collapsed="false">
      <c r="A714" s="464" t="str">
        <f aca="false">'OF - Medicina del Lavoro '!B52</f>
        <v>MEDICINA DEL LAVORO</v>
      </c>
      <c r="B714" s="367" t="str">
        <f aca="false">'OF - Medicina del Lavoro '!C52</f>
        <v>III</v>
      </c>
      <c r="C714" s="464" t="str">
        <f aca="false">'OF - Medicina del Lavoro '!D52</f>
        <v>Medicina d'Urgenza</v>
      </c>
      <c r="D714" s="367" t="str">
        <f aca="false">'OF - Medicina del Lavoro '!E52</f>
        <v>MED/09</v>
      </c>
      <c r="E714" s="464" t="str">
        <f aca="false">'OF - Medicina del Lavoro '!F52</f>
        <v>Discipline Affini o Integrative</v>
      </c>
      <c r="F714" s="367" t="str">
        <f aca="false">'OF - Medicina del Lavoro '!G52</f>
        <v>C</v>
      </c>
      <c r="G714" s="367" t="n">
        <f aca="false">'OF - Medicina del Lavoro '!H52</f>
        <v>8</v>
      </c>
      <c r="H714" s="367" t="n">
        <f aca="false">'OF - Medicina del Lavoro '!I52</f>
        <v>1</v>
      </c>
      <c r="I714" s="367" t="n">
        <f aca="false">'OF - Medicina del Lavoro '!J52</f>
        <v>0</v>
      </c>
      <c r="J714" s="367" t="n">
        <f aca="false">'OF - Medicina del Lavoro '!K52</f>
        <v>1</v>
      </c>
      <c r="K714" s="464" t="str">
        <f aca="false">'OF - Medicina del Lavoro '!L52</f>
        <v>Chessa Luchino</v>
      </c>
      <c r="L714" s="367" t="str">
        <f aca="false">'OF - Medicina del Lavoro '!M52</f>
        <v>R</v>
      </c>
      <c r="M714" s="367" t="str">
        <f aca="false">'OF - Medicina del Lavoro '!N52</f>
        <v>DSMSP</v>
      </c>
      <c r="N714" s="367" t="str">
        <f aca="false">'OF - Medicina del Lavoro '!O52</f>
        <v>DSMSP</v>
      </c>
    </row>
    <row r="715" customFormat="false" ht="13.8" hidden="false" customHeight="false" outlineLevel="0" collapsed="false">
      <c r="A715" s="464" t="str">
        <f aca="false">'OF - Medicina del Lavoro '!B53</f>
        <v>MEDICINA DEL LAVORO</v>
      </c>
      <c r="B715" s="367" t="str">
        <f aca="false">'OF - Medicina del Lavoro '!C53</f>
        <v>III</v>
      </c>
      <c r="C715" s="464" t="str">
        <f aca="false">'OF - Medicina del Lavoro '!D53</f>
        <v>Lingua Inglese</v>
      </c>
      <c r="D715" s="367" t="str">
        <f aca="false">'OF - Medicina del Lavoro '!E53</f>
        <v>INT</v>
      </c>
      <c r="E715" s="464" t="str">
        <f aca="false">'OF - Medicina del Lavoro '!F53</f>
        <v>Abilità Linguistiche</v>
      </c>
      <c r="F715" s="367" t="str">
        <f aca="false">'OF - Medicina del Lavoro '!G53</f>
        <v>F</v>
      </c>
      <c r="G715" s="367" t="n">
        <f aca="false">'OF - Medicina del Lavoro '!H53</f>
        <v>16</v>
      </c>
      <c r="H715" s="367" t="n">
        <f aca="false">'OF - Medicina del Lavoro '!I53</f>
        <v>2</v>
      </c>
      <c r="I715" s="367" t="n">
        <f aca="false">'OF - Medicina del Lavoro '!J53</f>
        <v>0</v>
      </c>
      <c r="J715" s="367" t="n">
        <f aca="false">'OF - Medicina del Lavoro '!K53</f>
        <v>2</v>
      </c>
      <c r="K715" s="464" t="str">
        <f aca="false">'OF - Medicina del Lavoro '!L53</f>
        <v>CLA</v>
      </c>
      <c r="L715" s="367" t="str">
        <f aca="false">'OF - Medicina del Lavoro '!M53</f>
        <v>N/A</v>
      </c>
      <c r="M715" s="367" t="str">
        <f aca="false">'OF - Medicina del Lavoro '!N53</f>
        <v>N/A</v>
      </c>
      <c r="N715" s="367" t="str">
        <f aca="false">'OF - Medicina del Lavoro '!O53</f>
        <v>N/A</v>
      </c>
    </row>
    <row r="716" customFormat="false" ht="13.8" hidden="false" customHeight="false" outlineLevel="0" collapsed="false">
      <c r="A716" s="464" t="str">
        <f aca="false">'OF - Medicina del Lavoro '!B57</f>
        <v>MEDICINA DEL LAVORO</v>
      </c>
      <c r="B716" s="367" t="str">
        <f aca="false">'OF - Medicina del Lavoro '!C57</f>
        <v>IV</v>
      </c>
      <c r="C716" s="464" t="str">
        <f aca="false">'OF - Medicina del Lavoro '!D57</f>
        <v>Clinica del Lavoro</v>
      </c>
      <c r="D716" s="367" t="str">
        <f aca="false">'OF - Medicina del Lavoro '!E57</f>
        <v>MED/44</v>
      </c>
      <c r="E716" s="464" t="str">
        <f aca="false">'OF - Medicina del Lavoro '!F57</f>
        <v>Discipline Specifiche per la Tipologia</v>
      </c>
      <c r="F716" s="367" t="str">
        <f aca="false">'OF - Medicina del Lavoro '!G57</f>
        <v>B</v>
      </c>
      <c r="G716" s="367" t="n">
        <f aca="false">'OF - Medicina del Lavoro '!H57</f>
        <v>8</v>
      </c>
      <c r="H716" s="367" t="n">
        <f aca="false">'OF - Medicina del Lavoro '!I57</f>
        <v>1</v>
      </c>
      <c r="I716" s="367" t="n">
        <f aca="false">'OF - Medicina del Lavoro '!J57</f>
        <v>4</v>
      </c>
      <c r="J716" s="367" t="n">
        <f aca="false">'OF - Medicina del Lavoro '!K57</f>
        <v>5</v>
      </c>
      <c r="K716" s="464" t="str">
        <f aca="false">'OF - Medicina del Lavoro '!L57</f>
        <v>Portoghese Igor</v>
      </c>
      <c r="L716" s="367" t="str">
        <f aca="false">'OF - Medicina del Lavoro '!M57</f>
        <v>RTD</v>
      </c>
      <c r="M716" s="367" t="str">
        <f aca="false">'OF - Medicina del Lavoro '!N57</f>
        <v>DSMSP</v>
      </c>
      <c r="N716" s="367" t="str">
        <f aca="false">'OF - Medicina del Lavoro '!O57</f>
        <v>DSMSP</v>
      </c>
    </row>
    <row r="717" customFormat="false" ht="13.8" hidden="false" customHeight="false" outlineLevel="0" collapsed="false">
      <c r="A717" s="464" t="str">
        <f aca="false">'OF - Medicina del Lavoro '!B58</f>
        <v>MEDICINA DEL LAVORO</v>
      </c>
      <c r="B717" s="367" t="str">
        <f aca="false">'OF - Medicina del Lavoro '!C58</f>
        <v>IV</v>
      </c>
      <c r="C717" s="464" t="str">
        <f aca="false">'OF - Medicina del Lavoro '!D58</f>
        <v>Clinica del Lavoro II</v>
      </c>
      <c r="D717" s="367" t="str">
        <f aca="false">'OF - Medicina del Lavoro '!E58</f>
        <v>MED/44</v>
      </c>
      <c r="E717" s="464" t="str">
        <f aca="false">'OF - Medicina del Lavoro '!F58</f>
        <v>Discipline Specifiche per la Tipologia</v>
      </c>
      <c r="F717" s="367" t="str">
        <f aca="false">'OF - Medicina del Lavoro '!G58</f>
        <v>B</v>
      </c>
      <c r="G717" s="367" t="n">
        <f aca="false">'OF - Medicina del Lavoro '!H58</f>
        <v>8</v>
      </c>
      <c r="H717" s="367" t="n">
        <f aca="false">'OF - Medicina del Lavoro '!I58</f>
        <v>1</v>
      </c>
      <c r="I717" s="367" t="n">
        <f aca="false">'OF - Medicina del Lavoro '!J58</f>
        <v>0</v>
      </c>
      <c r="J717" s="367" t="n">
        <f aca="false">'OF - Medicina del Lavoro '!K58</f>
        <v>1</v>
      </c>
      <c r="K717" s="464" t="str">
        <f aca="false">'OF - Medicina del Lavoro '!L58</f>
        <v>Portoghese Igor</v>
      </c>
      <c r="L717" s="367" t="str">
        <f aca="false">'OF - Medicina del Lavoro '!M58</f>
        <v>RTD</v>
      </c>
      <c r="M717" s="367" t="str">
        <f aca="false">'OF - Medicina del Lavoro '!N58</f>
        <v>DSMSP</v>
      </c>
      <c r="N717" s="367" t="str">
        <f aca="false">'OF - Medicina del Lavoro '!O58</f>
        <v>DSMSP</v>
      </c>
    </row>
    <row r="718" customFormat="false" ht="13.8" hidden="false" customHeight="false" outlineLevel="0" collapsed="false">
      <c r="A718" s="464" t="str">
        <f aca="false">'OF - Medicina del Lavoro '!B59</f>
        <v>MEDICINA DEL LAVORO</v>
      </c>
      <c r="B718" s="367" t="str">
        <f aca="false">'OF - Medicina del Lavoro '!C59</f>
        <v>IV</v>
      </c>
      <c r="C718" s="464" t="str">
        <f aca="false">'OF - Medicina del Lavoro '!D59</f>
        <v>Clinica del Lavoro II</v>
      </c>
      <c r="D718" s="367" t="str">
        <f aca="false">'OF - Medicina del Lavoro '!E59</f>
        <v>MED/44</v>
      </c>
      <c r="E718" s="464" t="str">
        <f aca="false">'OF - Medicina del Lavoro '!F59</f>
        <v>Discipline Specifiche per la Tipologia</v>
      </c>
      <c r="F718" s="367" t="str">
        <f aca="false">'OF - Medicina del Lavoro '!G59</f>
        <v>B</v>
      </c>
      <c r="G718" s="367" t="n">
        <f aca="false">'OF - Medicina del Lavoro '!H59</f>
        <v>8</v>
      </c>
      <c r="H718" s="367" t="n">
        <f aca="false">'OF - Medicina del Lavoro '!I59</f>
        <v>1</v>
      </c>
      <c r="I718" s="367" t="n">
        <f aca="false">'OF - Medicina del Lavoro '!J59</f>
        <v>0</v>
      </c>
      <c r="J718" s="367" t="n">
        <f aca="false">'OF - Medicina del Lavoro '!K59</f>
        <v>1</v>
      </c>
      <c r="K718" s="464" t="str">
        <f aca="false">'OF - Medicina del Lavoro '!L59</f>
        <v>De Matteis Sara</v>
      </c>
      <c r="L718" s="367" t="str">
        <f aca="false">'OF - Medicina del Lavoro '!M59</f>
        <v>II</v>
      </c>
      <c r="M718" s="367" t="str">
        <f aca="false">'OF - Medicina del Lavoro '!N59</f>
        <v>DSMSP</v>
      </c>
      <c r="N718" s="367" t="str">
        <f aca="false">'OF - Medicina del Lavoro '!O59</f>
        <v>DSMSP</v>
      </c>
    </row>
    <row r="719" customFormat="false" ht="13.8" hidden="false" customHeight="false" outlineLevel="0" collapsed="false">
      <c r="A719" s="464" t="str">
        <f aca="false">'OF - Medicina del Lavoro '!B60</f>
        <v>MEDICINA DEL LAVORO</v>
      </c>
      <c r="B719" s="367" t="str">
        <f aca="false">'OF - Medicina del Lavoro '!C60</f>
        <v>IV</v>
      </c>
      <c r="C719" s="464" t="str">
        <f aca="false">'OF - Medicina del Lavoro '!D60</f>
        <v>Igiene Industriale</v>
      </c>
      <c r="D719" s="367" t="str">
        <f aca="false">'OF - Medicina del Lavoro '!E60</f>
        <v>MED/44</v>
      </c>
      <c r="E719" s="464" t="str">
        <f aca="false">'OF - Medicina del Lavoro '!F60</f>
        <v>Discipline Specifiche per la Tipologia</v>
      </c>
      <c r="F719" s="367" t="str">
        <f aca="false">'OF - Medicina del Lavoro '!G60</f>
        <v>B</v>
      </c>
      <c r="G719" s="367" t="n">
        <f aca="false">'OF - Medicina del Lavoro '!H60</f>
        <v>8</v>
      </c>
      <c r="H719" s="367" t="n">
        <f aca="false">'OF - Medicina del Lavoro '!I60</f>
        <v>1</v>
      </c>
      <c r="I719" s="367" t="n">
        <f aca="false">'OF - Medicina del Lavoro '!J60</f>
        <v>0</v>
      </c>
      <c r="J719" s="367" t="n">
        <f aca="false">'OF - Medicina del Lavoro '!K60</f>
        <v>1</v>
      </c>
      <c r="K719" s="464" t="str">
        <f aca="false">'OF - Medicina del Lavoro '!L60</f>
        <v>Lecca Luigi Isaia</v>
      </c>
      <c r="L719" s="367" t="str">
        <f aca="false">'OF - Medicina del Lavoro '!M60</f>
        <v>SSN</v>
      </c>
      <c r="M719" s="367" t="str">
        <f aca="false">'OF - Medicina del Lavoro '!N60</f>
        <v>AOU-CA</v>
      </c>
      <c r="N719" s="367" t="str">
        <f aca="false">'OF - Medicina del Lavoro '!O60</f>
        <v>DSMSP</v>
      </c>
    </row>
    <row r="720" customFormat="false" ht="13.8" hidden="false" customHeight="false" outlineLevel="0" collapsed="false">
      <c r="A720" s="464" t="str">
        <f aca="false">'OF - Medicina del Lavoro '!B61</f>
        <v>MEDICINA DEL LAVORO</v>
      </c>
      <c r="B720" s="367" t="str">
        <f aca="false">'OF - Medicina del Lavoro '!C61</f>
        <v>IV</v>
      </c>
      <c r="C720" s="464" t="str">
        <f aca="false">'OF - Medicina del Lavoro '!D61</f>
        <v>Allergologia Professionale</v>
      </c>
      <c r="D720" s="367" t="str">
        <f aca="false">'OF - Medicina del Lavoro '!E61</f>
        <v>MED/44</v>
      </c>
      <c r="E720" s="464" t="str">
        <f aca="false">'OF - Medicina del Lavoro '!F61</f>
        <v>Discipline Specifiche per la Tipologia</v>
      </c>
      <c r="F720" s="367" t="str">
        <f aca="false">'OF - Medicina del Lavoro '!G61</f>
        <v>B</v>
      </c>
      <c r="G720" s="367" t="n">
        <f aca="false">'OF - Medicina del Lavoro '!H61</f>
        <v>0</v>
      </c>
      <c r="H720" s="367" t="n">
        <f aca="false">'OF - Medicina del Lavoro '!I61</f>
        <v>0</v>
      </c>
      <c r="I720" s="367" t="n">
        <f aca="false">'OF - Medicina del Lavoro '!J61</f>
        <v>3</v>
      </c>
      <c r="J720" s="367" t="n">
        <f aca="false">'OF - Medicina del Lavoro '!K61</f>
        <v>3</v>
      </c>
      <c r="K720" s="464" t="str">
        <f aca="false">'OF - Medicina del Lavoro '!L61</f>
        <v>Da definire</v>
      </c>
      <c r="L720" s="367" t="n">
        <f aca="false">'OF - Medicina del Lavoro '!M61</f>
        <v>0</v>
      </c>
      <c r="M720" s="367" t="n">
        <f aca="false">'OF - Medicina del Lavoro '!N61</f>
        <v>0</v>
      </c>
      <c r="N720" s="367" t="n">
        <f aca="false">'OF - Medicina del Lavoro '!O61</f>
        <v>0</v>
      </c>
    </row>
    <row r="721" customFormat="false" ht="13.8" hidden="false" customHeight="false" outlineLevel="0" collapsed="false">
      <c r="A721" s="464" t="str">
        <f aca="false">'OF - Medicina del Lavoro '!B62</f>
        <v>MEDICINA DEL LAVORO</v>
      </c>
      <c r="B721" s="367" t="str">
        <f aca="false">'OF - Medicina del Lavoro '!C62</f>
        <v>IV</v>
      </c>
      <c r="C721" s="464" t="str">
        <f aca="false">'OF - Medicina del Lavoro '!D62</f>
        <v>Attività professionalizzante nelle strutture della rete formativa Clinica del Lavoro e Sorveglianza Sanitaria</v>
      </c>
      <c r="D721" s="367" t="str">
        <f aca="false">'OF - Medicina del Lavoro '!E62</f>
        <v>MED/44</v>
      </c>
      <c r="E721" s="464" t="str">
        <f aca="false">'OF - Medicina del Lavoro '!F62</f>
        <v>Discipline Specifiche per la Tipologia</v>
      </c>
      <c r="F721" s="367" t="str">
        <f aca="false">'OF - Medicina del Lavoro '!G62</f>
        <v>B</v>
      </c>
      <c r="G721" s="367" t="n">
        <f aca="false">'OF - Medicina del Lavoro '!H62</f>
        <v>0</v>
      </c>
      <c r="H721" s="367" t="n">
        <f aca="false">'OF - Medicina del Lavoro '!I62</f>
        <v>0</v>
      </c>
      <c r="I721" s="367" t="n">
        <f aca="false">'OF - Medicina del Lavoro '!J62</f>
        <v>6</v>
      </c>
      <c r="J721" s="367" t="n">
        <f aca="false">'OF - Medicina del Lavoro '!K62</f>
        <v>6</v>
      </c>
      <c r="K721" s="464" t="str">
        <f aca="false">'OF - Medicina del Lavoro '!L62</f>
        <v>Meloni Federico</v>
      </c>
      <c r="L721" s="367" t="str">
        <f aca="false">'OF - Medicina del Lavoro '!M62</f>
        <v>SSN</v>
      </c>
      <c r="M721" s="367" t="str">
        <f aca="false">'OF - Medicina del Lavoro '!N62</f>
        <v>AOU-CA</v>
      </c>
      <c r="N721" s="367" t="str">
        <f aca="false">'OF - Medicina del Lavoro '!O62</f>
        <v>DSMSP</v>
      </c>
    </row>
    <row r="722" customFormat="false" ht="13.8" hidden="false" customHeight="false" outlineLevel="0" collapsed="false">
      <c r="A722" s="464" t="str">
        <f aca="false">'OF - Medicina del Lavoro '!B63</f>
        <v>MEDICINA DEL LAVORO</v>
      </c>
      <c r="B722" s="367" t="str">
        <f aca="false">'OF - Medicina del Lavoro '!C63</f>
        <v>IV</v>
      </c>
      <c r="C722" s="464" t="str">
        <f aca="false">'OF - Medicina del Lavoro '!D63</f>
        <v>Attività professionalizzante nelle strutture della rete formativa Clinica del Lavoro e Sorveglianza Sanitaria</v>
      </c>
      <c r="D722" s="367" t="str">
        <f aca="false">'OF - Medicina del Lavoro '!E63</f>
        <v>MED/44</v>
      </c>
      <c r="E722" s="464" t="str">
        <f aca="false">'OF - Medicina del Lavoro '!F63</f>
        <v>Discipline Specifiche per la Tipologia</v>
      </c>
      <c r="F722" s="367" t="str">
        <f aca="false">'OF - Medicina del Lavoro '!G63</f>
        <v>B</v>
      </c>
      <c r="G722" s="367" t="n">
        <f aca="false">'OF - Medicina del Lavoro '!H63</f>
        <v>0</v>
      </c>
      <c r="H722" s="367" t="n">
        <f aca="false">'OF - Medicina del Lavoro '!I63</f>
        <v>0</v>
      </c>
      <c r="I722" s="367" t="n">
        <f aca="false">'OF - Medicina del Lavoro '!J63</f>
        <v>6</v>
      </c>
      <c r="J722" s="367" t="n">
        <f aca="false">'OF - Medicina del Lavoro '!K63</f>
        <v>6</v>
      </c>
      <c r="K722" s="464" t="str">
        <f aca="false">'OF - Medicina del Lavoro '!L63</f>
        <v>Solinas Gavina</v>
      </c>
      <c r="L722" s="367" t="str">
        <f aca="false">'OF - Medicina del Lavoro '!M63</f>
        <v>SSN</v>
      </c>
      <c r="M722" s="367" t="str">
        <f aca="false">'OF - Medicina del Lavoro '!N63</f>
        <v>ATS</v>
      </c>
      <c r="N722" s="367" t="str">
        <f aca="false">'OF - Medicina del Lavoro '!O63</f>
        <v>DSMSP</v>
      </c>
    </row>
    <row r="723" customFormat="false" ht="13.8" hidden="false" customHeight="false" outlineLevel="0" collapsed="false">
      <c r="A723" s="464" t="str">
        <f aca="false">'OF - Medicina del Lavoro '!B64</f>
        <v>MEDICINA DEL LAVORO</v>
      </c>
      <c r="B723" s="367" t="str">
        <f aca="false">'OF - Medicina del Lavoro '!C64</f>
        <v>IV</v>
      </c>
      <c r="C723" s="464" t="str">
        <f aca="false">'OF - Medicina del Lavoro '!D64</f>
        <v>Attività professionalizzante nelle strutture della rete formativa Clinica del Lavoro e Sorveglianza Sanitaria</v>
      </c>
      <c r="D723" s="367" t="str">
        <f aca="false">'OF - Medicina del Lavoro '!E64</f>
        <v>MED/44</v>
      </c>
      <c r="E723" s="464" t="str">
        <f aca="false">'OF - Medicina del Lavoro '!F64</f>
        <v>Discipline Specifiche per la Tipologia</v>
      </c>
      <c r="F723" s="367" t="str">
        <f aca="false">'OF - Medicina del Lavoro '!G64</f>
        <v>B</v>
      </c>
      <c r="G723" s="367" t="n">
        <f aca="false">'OF - Medicina del Lavoro '!H64</f>
        <v>0</v>
      </c>
      <c r="H723" s="367" t="n">
        <f aca="false">'OF - Medicina del Lavoro '!I64</f>
        <v>0</v>
      </c>
      <c r="I723" s="367" t="n">
        <f aca="false">'OF - Medicina del Lavoro '!J64</f>
        <v>6</v>
      </c>
      <c r="J723" s="367" t="n">
        <f aca="false">'OF - Medicina del Lavoro '!K64</f>
        <v>6</v>
      </c>
      <c r="K723" s="464" t="str">
        <f aca="false">'OF - Medicina del Lavoro '!L64</f>
        <v>Pilia Ilaria</v>
      </c>
      <c r="L723" s="367" t="str">
        <f aca="false">'OF - Medicina del Lavoro '!M64</f>
        <v>SSN</v>
      </c>
      <c r="M723" s="367" t="str">
        <f aca="false">'OF - Medicina del Lavoro '!N64</f>
        <v>ATS</v>
      </c>
      <c r="N723" s="367" t="str">
        <f aca="false">'OF - Medicina del Lavoro '!O64</f>
        <v>DSMSP</v>
      </c>
    </row>
    <row r="724" customFormat="false" ht="13.8" hidden="false" customHeight="false" outlineLevel="0" collapsed="false">
      <c r="A724" s="464" t="str">
        <f aca="false">'OF - Medicina del Lavoro '!B65</f>
        <v>MEDICINA DEL LAVORO</v>
      </c>
      <c r="B724" s="367" t="str">
        <f aca="false">'OF - Medicina del Lavoro '!C65</f>
        <v>IV</v>
      </c>
      <c r="C724" s="464" t="str">
        <f aca="false">'OF - Medicina del Lavoro '!D65</f>
        <v>Laboratorio di Allergologia Professionale</v>
      </c>
      <c r="D724" s="367" t="str">
        <f aca="false">'OF - Medicina del Lavoro '!E65</f>
        <v>MED/44</v>
      </c>
      <c r="E724" s="464" t="str">
        <f aca="false">'OF - Medicina del Lavoro '!F65</f>
        <v>Discipline Specifiche per la Tipologia</v>
      </c>
      <c r="F724" s="367" t="str">
        <f aca="false">'OF - Medicina del Lavoro '!G65</f>
        <v>B</v>
      </c>
      <c r="G724" s="367" t="n">
        <f aca="false">'OF - Medicina del Lavoro '!H65</f>
        <v>8</v>
      </c>
      <c r="H724" s="367" t="n">
        <f aca="false">'OF - Medicina del Lavoro '!I65</f>
        <v>1</v>
      </c>
      <c r="I724" s="367" t="n">
        <f aca="false">'OF - Medicina del Lavoro '!J65</f>
        <v>0</v>
      </c>
      <c r="J724" s="367" t="n">
        <f aca="false">'OF - Medicina del Lavoro '!K65</f>
        <v>1</v>
      </c>
      <c r="K724" s="464" t="str">
        <f aca="false">'OF - Medicina del Lavoro '!L65</f>
        <v>Da definire</v>
      </c>
      <c r="L724" s="367" t="n">
        <f aca="false">'OF - Medicina del Lavoro '!M65</f>
        <v>0</v>
      </c>
      <c r="M724" s="367" t="n">
        <f aca="false">'OF - Medicina del Lavoro '!N65</f>
        <v>0</v>
      </c>
      <c r="N724" s="367" t="n">
        <f aca="false">'OF - Medicina del Lavoro '!O65</f>
        <v>0</v>
      </c>
    </row>
    <row r="725" customFormat="false" ht="13.8" hidden="false" customHeight="false" outlineLevel="0" collapsed="false">
      <c r="A725" s="464" t="str">
        <f aca="false">'OF - Medicina del Lavoro '!B66</f>
        <v>MEDICINA DEL LAVORO</v>
      </c>
      <c r="B725" s="367" t="str">
        <f aca="false">'OF - Medicina del Lavoro '!C66</f>
        <v>IV</v>
      </c>
      <c r="C725" s="464" t="str">
        <f aca="false">'OF - Medicina del Lavoro '!D66</f>
        <v>La Chirurgia d'urgenza in MdL</v>
      </c>
      <c r="D725" s="367" t="str">
        <f aca="false">'OF - Medicina del Lavoro '!E66</f>
        <v>MED/44</v>
      </c>
      <c r="E725" s="464" t="str">
        <f aca="false">'OF - Medicina del Lavoro '!F66</f>
        <v>Discipline Specifiche per la Tipologia</v>
      </c>
      <c r="F725" s="367" t="str">
        <f aca="false">'OF - Medicina del Lavoro '!G66</f>
        <v>B</v>
      </c>
      <c r="G725" s="367" t="n">
        <f aca="false">'OF - Medicina del Lavoro '!H66</f>
        <v>8</v>
      </c>
      <c r="H725" s="367" t="n">
        <f aca="false">'OF - Medicina del Lavoro '!I66</f>
        <v>1</v>
      </c>
      <c r="I725" s="367" t="n">
        <f aca="false">'OF - Medicina del Lavoro '!J66</f>
        <v>0</v>
      </c>
      <c r="J725" s="367" t="n">
        <f aca="false">'OF - Medicina del Lavoro '!K66</f>
        <v>1</v>
      </c>
      <c r="K725" s="464" t="str">
        <f aca="false">'OF - Medicina del Lavoro '!L66</f>
        <v>Restivo Angelo</v>
      </c>
      <c r="L725" s="367" t="str">
        <f aca="false">'OF - Medicina del Lavoro '!M66</f>
        <v>II</v>
      </c>
      <c r="M725" s="367" t="str">
        <f aca="false">'OF - Medicina del Lavoro '!N66</f>
        <v>DSC</v>
      </c>
      <c r="N725" s="367" t="str">
        <f aca="false">'OF - Medicina del Lavoro '!O66</f>
        <v>DSMSP</v>
      </c>
    </row>
    <row r="726" customFormat="false" ht="13.8" hidden="false" customHeight="false" outlineLevel="0" collapsed="false">
      <c r="A726" s="464" t="str">
        <f aca="false">'OF - Medicina del Lavoro '!B67</f>
        <v>MEDICINA DEL LAVORO</v>
      </c>
      <c r="B726" s="367" t="str">
        <f aca="false">'OF - Medicina del Lavoro '!C67</f>
        <v>IV</v>
      </c>
      <c r="C726" s="464" t="str">
        <f aca="false">'OF - Medicina del Lavoro '!D67</f>
        <v>Cardiovasculopatie Professionali in MdL</v>
      </c>
      <c r="D726" s="367" t="str">
        <f aca="false">'OF - Medicina del Lavoro '!E67</f>
        <v>MED/44</v>
      </c>
      <c r="E726" s="464" t="str">
        <f aca="false">'OF - Medicina del Lavoro '!F67</f>
        <v>Discipline Specifiche per la Tipologia</v>
      </c>
      <c r="F726" s="367" t="str">
        <f aca="false">'OF - Medicina del Lavoro '!G67</f>
        <v>B</v>
      </c>
      <c r="G726" s="367" t="n">
        <f aca="false">'OF - Medicina del Lavoro '!H67</f>
        <v>8</v>
      </c>
      <c r="H726" s="367" t="n">
        <f aca="false">'OF - Medicina del Lavoro '!I67</f>
        <v>1</v>
      </c>
      <c r="I726" s="367" t="n">
        <f aca="false">'OF - Medicina del Lavoro '!J67</f>
        <v>0</v>
      </c>
      <c r="J726" s="367" t="n">
        <f aca="false">'OF - Medicina del Lavoro '!K67</f>
        <v>1</v>
      </c>
      <c r="K726" s="464" t="str">
        <f aca="false">'OF - Medicina del Lavoro '!L67</f>
        <v>Lecca Luigi Isaia</v>
      </c>
      <c r="L726" s="367" t="str">
        <f aca="false">'OF - Medicina del Lavoro '!M67</f>
        <v>SSN</v>
      </c>
      <c r="M726" s="367" t="str">
        <f aca="false">'OF - Medicina del Lavoro '!N67</f>
        <v>AOU-CA</v>
      </c>
      <c r="N726" s="367" t="str">
        <f aca="false">'OF - Medicina del Lavoro '!O67</f>
        <v>DSMSP</v>
      </c>
    </row>
    <row r="727" customFormat="false" ht="13.8" hidden="false" customHeight="false" outlineLevel="0" collapsed="false">
      <c r="A727" s="464" t="str">
        <f aca="false">'OF - Medicina del Lavoro '!B68</f>
        <v>MEDICINA DEL LAVORO</v>
      </c>
      <c r="B727" s="367" t="str">
        <f aca="false">'OF - Medicina del Lavoro '!C68</f>
        <v>IV</v>
      </c>
      <c r="C727" s="464" t="str">
        <f aca="false">'OF - Medicina del Lavoro '!D68</f>
        <v>La medicina del lavoro e la fisiopatologia respiratoria: training</v>
      </c>
      <c r="D727" s="367" t="str">
        <f aca="false">'OF - Medicina del Lavoro '!E68</f>
        <v>MED/44</v>
      </c>
      <c r="E727" s="464" t="str">
        <f aca="false">'OF - Medicina del Lavoro '!F68</f>
        <v>Discipline Specifiche per la Tipologia</v>
      </c>
      <c r="F727" s="367" t="str">
        <f aca="false">'OF - Medicina del Lavoro '!G68</f>
        <v>B</v>
      </c>
      <c r="G727" s="367" t="n">
        <f aca="false">'OF - Medicina del Lavoro '!H68</f>
        <v>0</v>
      </c>
      <c r="H727" s="367" t="n">
        <f aca="false">'OF - Medicina del Lavoro '!I68</f>
        <v>0</v>
      </c>
      <c r="I727" s="367" t="n">
        <f aca="false">'OF - Medicina del Lavoro '!J68</f>
        <v>2</v>
      </c>
      <c r="J727" s="367" t="n">
        <f aca="false">'OF - Medicina del Lavoro '!K68</f>
        <v>2</v>
      </c>
      <c r="K727" s="464" t="str">
        <f aca="false">'OF - Medicina del Lavoro '!L68</f>
        <v>Lecca Luigi Isaia</v>
      </c>
      <c r="L727" s="367" t="str">
        <f aca="false">'OF - Medicina del Lavoro '!M68</f>
        <v>SSN</v>
      </c>
      <c r="M727" s="367" t="str">
        <f aca="false">'OF - Medicina del Lavoro '!N68</f>
        <v>AOU-CA</v>
      </c>
      <c r="N727" s="367" t="str">
        <f aca="false">'OF - Medicina del Lavoro '!O68</f>
        <v>DSMSP</v>
      </c>
    </row>
    <row r="728" customFormat="false" ht="13.8" hidden="false" customHeight="false" outlineLevel="0" collapsed="false">
      <c r="A728" s="464" t="str">
        <f aca="false">'OF - Medicina del Lavoro '!B69</f>
        <v>MEDICINA DEL LAVORO</v>
      </c>
      <c r="B728" s="367" t="str">
        <f aca="false">'OF - Medicina del Lavoro '!C69</f>
        <v>IV</v>
      </c>
      <c r="C728" s="464" t="str">
        <f aca="false">'OF - Medicina del Lavoro '!D69</f>
        <v>Audiologia Professionale e Medicina del Lavoro</v>
      </c>
      <c r="D728" s="367" t="str">
        <f aca="false">'OF - Medicina del Lavoro '!E69</f>
        <v>MED/44</v>
      </c>
      <c r="E728" s="464" t="str">
        <f aca="false">'OF - Medicina del Lavoro '!F69</f>
        <v>Discipline Specifiche per la Tipologia</v>
      </c>
      <c r="F728" s="367" t="str">
        <f aca="false">'OF - Medicina del Lavoro '!G69</f>
        <v>B</v>
      </c>
      <c r="G728" s="367" t="n">
        <f aca="false">'OF - Medicina del Lavoro '!H69</f>
        <v>8</v>
      </c>
      <c r="H728" s="367" t="n">
        <f aca="false">'OF - Medicina del Lavoro '!I69</f>
        <v>1</v>
      </c>
      <c r="I728" s="367" t="n">
        <f aca="false">'OF - Medicina del Lavoro '!J69</f>
        <v>2</v>
      </c>
      <c r="J728" s="367" t="n">
        <f aca="false">'OF - Medicina del Lavoro '!K69</f>
        <v>3</v>
      </c>
      <c r="K728" s="464" t="str">
        <f aca="false">'OF - Medicina del Lavoro '!L69</f>
        <v>Carta Filippo</v>
      </c>
      <c r="L728" s="367" t="str">
        <f aca="false">'OF - Medicina del Lavoro '!M69</f>
        <v>RTD</v>
      </c>
      <c r="M728" s="367" t="str">
        <f aca="false">'OF - Medicina del Lavoro '!N69</f>
        <v>DSC</v>
      </c>
      <c r="N728" s="367" t="str">
        <f aca="false">'OF - Medicina del Lavoro '!O69</f>
        <v>DSMSP</v>
      </c>
    </row>
    <row r="729" customFormat="false" ht="13.8" hidden="false" customHeight="false" outlineLevel="0" collapsed="false">
      <c r="A729" s="464" t="str">
        <f aca="false">'OF - Medicina del Lavoro '!B70</f>
        <v>MEDICINA DEL LAVORO</v>
      </c>
      <c r="B729" s="367" t="str">
        <f aca="false">'OF - Medicina del Lavoro '!C70</f>
        <v>IV</v>
      </c>
      <c r="C729" s="464" t="str">
        <f aca="false">'OF - Medicina del Lavoro '!D70</f>
        <v>La medicina del lavoro e la fisiopatologia cardiocircolatoria II: tirocinio</v>
      </c>
      <c r="D729" s="367" t="str">
        <f aca="false">'OF - Medicina del Lavoro '!E70</f>
        <v>MED/44</v>
      </c>
      <c r="E729" s="464" t="str">
        <f aca="false">'OF - Medicina del Lavoro '!F70</f>
        <v>Discipline Specifiche per la Tipologia</v>
      </c>
      <c r="F729" s="367" t="str">
        <f aca="false">'OF - Medicina del Lavoro '!G70</f>
        <v>B</v>
      </c>
      <c r="G729" s="367" t="n">
        <f aca="false">'OF - Medicina del Lavoro '!H70</f>
        <v>0</v>
      </c>
      <c r="H729" s="367" t="n">
        <f aca="false">'OF - Medicina del Lavoro '!I70</f>
        <v>0</v>
      </c>
      <c r="I729" s="367" t="n">
        <f aca="false">'OF - Medicina del Lavoro '!J70</f>
        <v>2</v>
      </c>
      <c r="J729" s="367" t="n">
        <f aca="false">'OF - Medicina del Lavoro '!K70</f>
        <v>2</v>
      </c>
      <c r="K729" s="464" t="str">
        <f aca="false">'OF - Medicina del Lavoro '!L70</f>
        <v>Corda Lino</v>
      </c>
      <c r="L729" s="367" t="str">
        <f aca="false">'OF - Medicina del Lavoro '!M70</f>
        <v>SSN</v>
      </c>
      <c r="M729" s="367" t="str">
        <f aca="false">'OF - Medicina del Lavoro '!N70</f>
        <v>AOU-CA</v>
      </c>
      <c r="N729" s="367" t="str">
        <f aca="false">'OF - Medicina del Lavoro '!O70</f>
        <v>DSMSP</v>
      </c>
    </row>
    <row r="730" customFormat="false" ht="13.8" hidden="false" customHeight="false" outlineLevel="0" collapsed="false">
      <c r="A730" s="464" t="str">
        <f aca="false">'OF - Medicina del Lavoro '!B71</f>
        <v>MEDICINA DEL LAVORO</v>
      </c>
      <c r="B730" s="367" t="str">
        <f aca="false">'OF - Medicina del Lavoro '!C71</f>
        <v>IV</v>
      </c>
      <c r="C730" s="464" t="str">
        <f aca="false">'OF - Medicina del Lavoro '!D71</f>
        <v>La medicina del lavoro e la radioprotezione: radiazioni ionizzanti</v>
      </c>
      <c r="D730" s="367" t="str">
        <f aca="false">'OF - Medicina del Lavoro '!E71</f>
        <v>FIS/07</v>
      </c>
      <c r="E730" s="464" t="str">
        <f aca="false">'OF - Medicina del Lavoro '!F71</f>
        <v>Discipline Specifiche per la Tipologia</v>
      </c>
      <c r="F730" s="367" t="str">
        <f aca="false">'OF - Medicina del Lavoro '!G71</f>
        <v>B</v>
      </c>
      <c r="G730" s="367" t="n">
        <f aca="false">'OF - Medicina del Lavoro '!H71</f>
        <v>8</v>
      </c>
      <c r="H730" s="367" t="n">
        <f aca="false">'OF - Medicina del Lavoro '!I71</f>
        <v>1</v>
      </c>
      <c r="I730" s="367" t="n">
        <f aca="false">'OF - Medicina del Lavoro '!J71</f>
        <v>0</v>
      </c>
      <c r="J730" s="367" t="n">
        <f aca="false">'OF - Medicina del Lavoro '!K71</f>
        <v>1</v>
      </c>
      <c r="K730" s="464" t="str">
        <f aca="false">'OF - Medicina del Lavoro '!L71</f>
        <v>Barberini Luigi</v>
      </c>
      <c r="L730" s="367" t="str">
        <f aca="false">'OF - Medicina del Lavoro '!M71</f>
        <v>T</v>
      </c>
      <c r="M730" s="367" t="str">
        <f aca="false">'OF - Medicina del Lavoro '!N71</f>
        <v>DSMSP</v>
      </c>
      <c r="N730" s="367" t="str">
        <f aca="false">'OF - Medicina del Lavoro '!O71</f>
        <v>DF</v>
      </c>
    </row>
    <row r="731" customFormat="false" ht="13.8" hidden="false" customHeight="false" outlineLevel="0" collapsed="false">
      <c r="A731" s="464" t="str">
        <f aca="false">'OF - Medicina del Lavoro '!B72</f>
        <v>MEDICINA DEL LAVORO</v>
      </c>
      <c r="B731" s="367" t="str">
        <f aca="false">'OF - Medicina del Lavoro '!C72</f>
        <v>IV</v>
      </c>
      <c r="C731" s="464" t="str">
        <f aca="false">'OF - Medicina del Lavoro '!D72</f>
        <v>La medicina del lavoro e la radioprotezione: radiazioni non ionizzanti</v>
      </c>
      <c r="D731" s="367" t="str">
        <f aca="false">'OF - Medicina del Lavoro '!E72</f>
        <v>FIS/07</v>
      </c>
      <c r="E731" s="464" t="str">
        <f aca="false">'OF - Medicina del Lavoro '!F72</f>
        <v>Discipline Specifiche per la Tipologia</v>
      </c>
      <c r="F731" s="367" t="str">
        <f aca="false">'OF - Medicina del Lavoro '!G72</f>
        <v>B</v>
      </c>
      <c r="G731" s="367" t="n">
        <f aca="false">'OF - Medicina del Lavoro '!H72</f>
        <v>8</v>
      </c>
      <c r="H731" s="367" t="n">
        <f aca="false">'OF - Medicina del Lavoro '!I72</f>
        <v>1</v>
      </c>
      <c r="I731" s="367" t="n">
        <f aca="false">'OF - Medicina del Lavoro '!J72</f>
        <v>0</v>
      </c>
      <c r="J731" s="367" t="n">
        <f aca="false">'OF - Medicina del Lavoro '!K72</f>
        <v>1</v>
      </c>
      <c r="K731" s="464" t="str">
        <f aca="false">'OF - Medicina del Lavoro '!L72</f>
        <v>Barberini Luigi</v>
      </c>
      <c r="L731" s="367" t="str">
        <f aca="false">'OF - Medicina del Lavoro '!M72</f>
        <v>T</v>
      </c>
      <c r="M731" s="367" t="str">
        <f aca="false">'OF - Medicina del Lavoro '!N72</f>
        <v>DSMSP</v>
      </c>
      <c r="N731" s="367" t="str">
        <f aca="false">'OF - Medicina del Lavoro '!O72</f>
        <v>DF</v>
      </c>
    </row>
    <row r="732" customFormat="false" ht="13.8" hidden="false" customHeight="false" outlineLevel="0" collapsed="false">
      <c r="A732" s="464" t="str">
        <f aca="false">'OF - Medicina del Lavoro '!B73</f>
        <v>MEDICINA DEL LAVORO</v>
      </c>
      <c r="B732" s="367" t="str">
        <f aca="false">'OF - Medicina del Lavoro '!C73</f>
        <v>IV</v>
      </c>
      <c r="C732" s="464" t="str">
        <f aca="false">'OF - Medicina del Lavoro '!D73</f>
        <v>Medicina del lavoro e la Radiobiologia e patologie da radiazioni Ionizzanti</v>
      </c>
      <c r="D732" s="367" t="str">
        <f aca="false">'OF - Medicina del Lavoro '!E73</f>
        <v>MED/44</v>
      </c>
      <c r="E732" s="464" t="str">
        <f aca="false">'OF - Medicina del Lavoro '!F73</f>
        <v>Discipline Specifiche per la Tipologia</v>
      </c>
      <c r="F732" s="367" t="str">
        <f aca="false">'OF - Medicina del Lavoro '!G73</f>
        <v>B</v>
      </c>
      <c r="G732" s="367" t="n">
        <f aca="false">'OF - Medicina del Lavoro '!H73</f>
        <v>8</v>
      </c>
      <c r="H732" s="367" t="n">
        <f aca="false">'OF - Medicina del Lavoro '!I73</f>
        <v>1</v>
      </c>
      <c r="I732" s="367" t="n">
        <f aca="false">'OF - Medicina del Lavoro '!J73</f>
        <v>0</v>
      </c>
      <c r="J732" s="367" t="n">
        <f aca="false">'OF - Medicina del Lavoro '!K73</f>
        <v>1</v>
      </c>
      <c r="K732" s="464" t="str">
        <f aca="false">'OF - Medicina del Lavoro '!L73</f>
        <v>Saba Luca</v>
      </c>
      <c r="L732" s="367" t="str">
        <f aca="false">'OF - Medicina del Lavoro '!M73</f>
        <v>I</v>
      </c>
      <c r="M732" s="367" t="str">
        <f aca="false">'OF - Medicina del Lavoro '!N73</f>
        <v>DSMSP</v>
      </c>
      <c r="N732" s="367" t="str">
        <f aca="false">'OF - Medicina del Lavoro '!O73</f>
        <v>DSMSP</v>
      </c>
    </row>
    <row r="733" customFormat="false" ht="13.8" hidden="false" customHeight="false" outlineLevel="0" collapsed="false">
      <c r="A733" s="464" t="str">
        <f aca="false">'OF - Medicina del Lavoro '!B74</f>
        <v>MEDICINA DEL LAVORO</v>
      </c>
      <c r="B733" s="367" t="str">
        <f aca="false">'OF - Medicina del Lavoro '!C74</f>
        <v>IV</v>
      </c>
      <c r="C733" s="464" t="str">
        <f aca="false">'OF - Medicina del Lavoro '!D74</f>
        <v>Lingua Inglese</v>
      </c>
      <c r="D733" s="367" t="str">
        <f aca="false">'OF - Medicina del Lavoro '!E74</f>
        <v>INT</v>
      </c>
      <c r="E733" s="464" t="str">
        <f aca="false">'OF - Medicina del Lavoro '!F74</f>
        <v>Abilità Linguistiche</v>
      </c>
      <c r="F733" s="367" t="str">
        <f aca="false">'OF - Medicina del Lavoro '!G74</f>
        <v>F</v>
      </c>
      <c r="G733" s="367" t="n">
        <f aca="false">'OF - Medicina del Lavoro '!H74</f>
        <v>16</v>
      </c>
      <c r="H733" s="367" t="n">
        <f aca="false">'OF - Medicina del Lavoro '!I74</f>
        <v>2</v>
      </c>
      <c r="I733" s="367" t="n">
        <f aca="false">'OF - Medicina del Lavoro '!J74</f>
        <v>0</v>
      </c>
      <c r="J733" s="367" t="n">
        <f aca="false">'OF - Medicina del Lavoro '!K74</f>
        <v>2</v>
      </c>
      <c r="K733" s="464" t="str">
        <f aca="false">'OF - Medicina del Lavoro '!L74</f>
        <v>CLA</v>
      </c>
      <c r="L733" s="367" t="str">
        <f aca="false">'OF - Medicina del Lavoro '!M74</f>
        <v>N/A</v>
      </c>
      <c r="M733" s="367" t="str">
        <f aca="false">'OF - Medicina del Lavoro '!N74</f>
        <v>N/A</v>
      </c>
      <c r="N733" s="367" t="str">
        <f aca="false">'OF - Medicina del Lavoro '!O74</f>
        <v>N/A</v>
      </c>
    </row>
    <row r="734" customFormat="false" ht="13.8" hidden="false" customHeight="false" outlineLevel="0" collapsed="false">
      <c r="A734" s="464" t="str">
        <f aca="false">'OF - Medicina del Lavoro '!B75</f>
        <v>MEDICINA DEL LAVORO</v>
      </c>
      <c r="B734" s="367" t="str">
        <f aca="false">'OF - Medicina del Lavoro '!C75</f>
        <v>IV</v>
      </c>
      <c r="C734" s="464" t="str">
        <f aca="false">'OF - Medicina del Lavoro '!D75</f>
        <v>Etica e Vita Societaria MdL</v>
      </c>
      <c r="D734" s="367" t="str">
        <f aca="false">'OF - Medicina del Lavoro '!E75</f>
        <v>INT</v>
      </c>
      <c r="E734" s="464" t="str">
        <f aca="false">'OF - Medicina del Lavoro '!F75</f>
        <v>Abilità' Relazionali</v>
      </c>
      <c r="F734" s="367" t="n">
        <f aca="false">'OF - Medicina del Lavoro '!G75</f>
        <v>0</v>
      </c>
      <c r="G734" s="367" t="n">
        <f aca="false">'OF - Medicina del Lavoro '!H75</f>
        <v>8</v>
      </c>
      <c r="H734" s="367" t="n">
        <f aca="false">'OF - Medicina del Lavoro '!I75</f>
        <v>1</v>
      </c>
      <c r="I734" s="367" t="n">
        <f aca="false">'OF - Medicina del Lavoro '!J75</f>
        <v>0</v>
      </c>
      <c r="J734" s="367" t="n">
        <f aca="false">'OF - Medicina del Lavoro '!K75</f>
        <v>1</v>
      </c>
      <c r="K734" s="464" t="str">
        <f aca="false">'OF - Medicina del Lavoro '!L75</f>
        <v>Da definire</v>
      </c>
      <c r="L734" s="367" t="n">
        <f aca="false">'OF - Medicina del Lavoro '!M75</f>
        <v>0</v>
      </c>
      <c r="M734" s="367" t="n">
        <f aca="false">'OF - Medicina del Lavoro '!N75</f>
        <v>0</v>
      </c>
      <c r="N734" s="367" t="n">
        <f aca="false">'OF - Medicina del Lavoro '!O75</f>
        <v>0</v>
      </c>
    </row>
    <row r="735" customFormat="false" ht="13.8" hidden="false" customHeight="false" outlineLevel="0" collapsed="false">
      <c r="A735" s="466" t="str">
        <f aca="false">'OF - Medicina del Lavoro '!B76</f>
        <v>MEDICINA DEL LAVORO</v>
      </c>
      <c r="B735" s="467" t="str">
        <f aca="false">'OF - Medicina del Lavoro '!C76</f>
        <v>IV</v>
      </c>
      <c r="C735" s="466" t="str">
        <f aca="false">'OF - Medicina del Lavoro '!D76</f>
        <v>TESI DI DIPLOMA</v>
      </c>
      <c r="D735" s="467" t="str">
        <f aca="false">'OF - Medicina del Lavoro '!E76</f>
        <v>INT</v>
      </c>
      <c r="E735" s="466" t="str">
        <f aca="false">'OF - Medicina del Lavoro '!F76</f>
        <v>PROVA FINALE</v>
      </c>
      <c r="F735" s="467" t="str">
        <f aca="false">'OF - Medicina del Lavoro '!G76</f>
        <v>E</v>
      </c>
      <c r="G735" s="467" t="n">
        <f aca="false">'OF - Medicina del Lavoro '!H76</f>
        <v>40</v>
      </c>
      <c r="H735" s="467" t="n">
        <f aca="false">'OF - Medicina del Lavoro '!I76</f>
        <v>5</v>
      </c>
      <c r="I735" s="467" t="n">
        <f aca="false">'OF - Medicina del Lavoro '!J76</f>
        <v>10</v>
      </c>
      <c r="J735" s="467" t="n">
        <f aca="false">'OF - Medicina del Lavoro '!K76</f>
        <v>15</v>
      </c>
      <c r="K735" s="466" t="str">
        <f aca="false">'OF - Medicina del Lavoro '!L76</f>
        <v>COMMISSIONE DI DIPLOMA</v>
      </c>
      <c r="L735" s="467" t="str">
        <f aca="false">'OF - Medicina del Lavoro '!M76</f>
        <v>N/A</v>
      </c>
      <c r="M735" s="467" t="str">
        <f aca="false">'OF - Medicina del Lavoro '!N76</f>
        <v>N/A</v>
      </c>
      <c r="N735" s="467" t="str">
        <f aca="false">'OF - Medicina del Lavoro '!O76</f>
        <v>N/A</v>
      </c>
    </row>
    <row r="736" customFormat="false" ht="13.8" hidden="false" customHeight="false" outlineLevel="0" collapsed="false">
      <c r="A736" s="464" t="str">
        <f aca="false">'OF - Medicina dello Sport '!B7</f>
        <v>MEDICINA DELLO SPORT</v>
      </c>
      <c r="B736" s="367" t="str">
        <f aca="false">'OF - Medicina dello Sport '!C7</f>
        <v>I</v>
      </c>
      <c r="C736" s="464" t="str">
        <f aca="false">'OF - Medicina dello Sport '!D7</f>
        <v>Anatomia umana dell'apparato locomotore e cenni di biomeccanica</v>
      </c>
      <c r="D736" s="367" t="str">
        <f aca="false">'OF - Medicina dello Sport '!E7</f>
        <v>BIO/16</v>
      </c>
      <c r="E736" s="464" t="str">
        <f aca="false">'OF - Medicina dello Sport '!F7</f>
        <v>Discipline Generali</v>
      </c>
      <c r="F736" s="367" t="str">
        <f aca="false">'OF - Medicina dello Sport '!G7</f>
        <v>A</v>
      </c>
      <c r="G736" s="367" t="n">
        <f aca="false">'OF - Medicina dello Sport '!H7</f>
        <v>8</v>
      </c>
      <c r="H736" s="367" t="n">
        <f aca="false">'OF - Medicina dello Sport '!I7</f>
        <v>1</v>
      </c>
      <c r="I736" s="367" t="n">
        <f aca="false">'OF - Medicina dello Sport '!J7</f>
        <v>0</v>
      </c>
      <c r="J736" s="367" t="n">
        <f aca="false">'OF - Medicina dello Sport '!K7</f>
        <v>1</v>
      </c>
      <c r="K736" s="464" t="str">
        <f aca="false">'OF - Medicina dello Sport '!L7</f>
        <v>Congiu Terenzio</v>
      </c>
      <c r="L736" s="367" t="str">
        <f aca="false">'OF - Medicina dello Sport '!M7</f>
        <v>II</v>
      </c>
      <c r="M736" s="367" t="str">
        <f aca="false">'OF - Medicina dello Sport '!N7</f>
        <v>DSC</v>
      </c>
      <c r="N736" s="367" t="str">
        <f aca="false">'OF - Medicina dello Sport '!O7</f>
        <v>DSB</v>
      </c>
    </row>
    <row r="737" customFormat="false" ht="13.8" hidden="false" customHeight="false" outlineLevel="0" collapsed="false">
      <c r="A737" s="464" t="str">
        <f aca="false">'OF - Medicina dello Sport '!B11</f>
        <v>MEDICINA DELLO SPORT</v>
      </c>
      <c r="B737" s="367" t="str">
        <f aca="false">'OF - Medicina dello Sport '!C11</f>
        <v>I</v>
      </c>
      <c r="C737" s="464" t="str">
        <f aca="false">'OF - Medicina dello Sport '!D11</f>
        <v>Cardiologia dello sport</v>
      </c>
      <c r="D737" s="367" t="str">
        <f aca="false">'OF - Medicina dello Sport '!E11</f>
        <v>MED/11</v>
      </c>
      <c r="E737" s="464" t="str">
        <f aca="false">'OF - Medicina dello Sport '!F11</f>
        <v>Tronco Comune</v>
      </c>
      <c r="F737" s="367" t="str">
        <f aca="false">'OF - Medicina dello Sport '!G11</f>
        <v>B</v>
      </c>
      <c r="G737" s="367" t="n">
        <f aca="false">'OF - Medicina dello Sport '!H11</f>
        <v>24</v>
      </c>
      <c r="H737" s="367" t="n">
        <f aca="false">'OF - Medicina dello Sport '!I11</f>
        <v>0</v>
      </c>
      <c r="I737" s="367" t="n">
        <f aca="false">'OF - Medicina dello Sport '!J11</f>
        <v>3</v>
      </c>
      <c r="J737" s="367" t="n">
        <f aca="false">'OF - Medicina dello Sport '!K11</f>
        <v>3</v>
      </c>
      <c r="K737" s="464" t="str">
        <f aca="false">'OF - Medicina dello Sport '!L11</f>
        <v>Meloni Luigi</v>
      </c>
      <c r="L737" s="367" t="str">
        <f aca="false">'OF - Medicina dello Sport '!M11</f>
        <v>I</v>
      </c>
      <c r="M737" s="367" t="str">
        <f aca="false">'OF - Medicina dello Sport '!N11</f>
        <v>DSMSP</v>
      </c>
      <c r="N737" s="367" t="str">
        <f aca="false">'OF - Medicina dello Sport '!O11</f>
        <v>DSMSP</v>
      </c>
    </row>
    <row r="738" customFormat="false" ht="13.8" hidden="false" customHeight="false" outlineLevel="0" collapsed="false">
      <c r="A738" s="464" t="str">
        <f aca="false">'OF - Medicina dello Sport '!B12</f>
        <v>MEDICINA DELLO SPORT</v>
      </c>
      <c r="B738" s="367" t="str">
        <f aca="false">'OF - Medicina dello Sport '!C12</f>
        <v>I</v>
      </c>
      <c r="C738" s="464" t="str">
        <f aca="false">'OF - Medicina dello Sport '!D12</f>
        <v>Endocrinologia dell'esercizio fisico</v>
      </c>
      <c r="D738" s="367" t="str">
        <f aca="false">'OF - Medicina dello Sport '!E12</f>
        <v>MED/13</v>
      </c>
      <c r="E738" s="464" t="str">
        <f aca="false">'OF - Medicina dello Sport '!F12</f>
        <v>Tronco Comune</v>
      </c>
      <c r="F738" s="367" t="str">
        <f aca="false">'OF - Medicina dello Sport '!G12</f>
        <v>B</v>
      </c>
      <c r="G738" s="367" t="n">
        <f aca="false">'OF - Medicina dello Sport '!H12</f>
        <v>24</v>
      </c>
      <c r="H738" s="367" t="n">
        <f aca="false">'OF - Medicina dello Sport '!I12</f>
        <v>0</v>
      </c>
      <c r="I738" s="367" t="n">
        <f aca="false">'OF - Medicina dello Sport '!J12</f>
        <v>3</v>
      </c>
      <c r="J738" s="367" t="n">
        <f aca="false">'OF - Medicina dello Sport '!K12</f>
        <v>3</v>
      </c>
      <c r="K738" s="464" t="str">
        <f aca="false">'OF - Medicina dello Sport '!L12</f>
        <v>Loviselli Andrea</v>
      </c>
      <c r="L738" s="367" t="str">
        <f aca="false">'OF - Medicina dello Sport '!M12</f>
        <v>II</v>
      </c>
      <c r="M738" s="367" t="str">
        <f aca="false">'OF - Medicina dello Sport '!N12</f>
        <v>DSMSP</v>
      </c>
      <c r="N738" s="367" t="str">
        <f aca="false">'OF - Medicina dello Sport '!O12</f>
        <v>DSMSP</v>
      </c>
    </row>
    <row r="739" customFormat="false" ht="13.8" hidden="false" customHeight="false" outlineLevel="0" collapsed="false">
      <c r="A739" s="464" t="str">
        <f aca="false">'OF - Medicina dello Sport '!B5</f>
        <v>MEDICINA DELLO SPORT</v>
      </c>
      <c r="B739" s="367" t="str">
        <f aca="false">'OF - Medicina dello Sport '!C5</f>
        <v>I</v>
      </c>
      <c r="C739" s="464" t="str">
        <f aca="false">'OF - Medicina dello Sport '!D5</f>
        <v>Fisiologia dell'esercizio fisico</v>
      </c>
      <c r="D739" s="367" t="str">
        <f aca="false">'OF - Medicina dello Sport '!E5</f>
        <v>BIO/09</v>
      </c>
      <c r="E739" s="464" t="str">
        <f aca="false">'OF - Medicina dello Sport '!F5</f>
        <v>Discipline Generali</v>
      </c>
      <c r="F739" s="367" t="str">
        <f aca="false">'OF - Medicina dello Sport '!G5</f>
        <v>A</v>
      </c>
      <c r="G739" s="367" t="n">
        <f aca="false">'OF - Medicina dello Sport '!H5</f>
        <v>16</v>
      </c>
      <c r="H739" s="367" t="n">
        <f aca="false">'OF - Medicina dello Sport '!I5</f>
        <v>2</v>
      </c>
      <c r="I739" s="367" t="n">
        <f aca="false">'OF - Medicina dello Sport '!J5</f>
        <v>0</v>
      </c>
      <c r="J739" s="367" t="n">
        <f aca="false">'OF - Medicina dello Sport '!K5</f>
        <v>2</v>
      </c>
      <c r="K739" s="464" t="str">
        <f aca="false">'OF - Medicina dello Sport '!L5</f>
        <v>Tocco Filippo</v>
      </c>
      <c r="L739" s="367" t="str">
        <f aca="false">'OF - Medicina dello Sport '!M5</f>
        <v>II</v>
      </c>
      <c r="M739" s="367" t="str">
        <f aca="false">'OF - Medicina dello Sport '!N5</f>
        <v>DSMSP</v>
      </c>
      <c r="N739" s="367" t="str">
        <f aca="false">'OF - Medicina dello Sport '!O5</f>
        <v>DSB</v>
      </c>
    </row>
    <row r="740" customFormat="false" ht="13.8" hidden="false" customHeight="false" outlineLevel="0" collapsed="false">
      <c r="A740" s="464" t="str">
        <f aca="false">'OF - Medicina dello Sport '!B10</f>
        <v>MEDICINA DELLO SPORT</v>
      </c>
      <c r="B740" s="367" t="str">
        <f aca="false">'OF - Medicina dello Sport '!C10</f>
        <v>I</v>
      </c>
      <c r="C740" s="464" t="str">
        <f aca="false">'OF - Medicina dello Sport '!D10</f>
        <v>Fisiopatologia respiratoria ed esercizio fisico</v>
      </c>
      <c r="D740" s="367" t="str">
        <f aca="false">'OF - Medicina dello Sport '!E10</f>
        <v>MED/10</v>
      </c>
      <c r="E740" s="464" t="str">
        <f aca="false">'OF - Medicina dello Sport '!F10</f>
        <v>Tronco Comune</v>
      </c>
      <c r="F740" s="367" t="str">
        <f aca="false">'OF - Medicina dello Sport '!G10</f>
        <v>B</v>
      </c>
      <c r="G740" s="367" t="n">
        <f aca="false">'OF - Medicina dello Sport '!H10</f>
        <v>24</v>
      </c>
      <c r="H740" s="367" t="n">
        <f aca="false">'OF - Medicina dello Sport '!I10</f>
        <v>0</v>
      </c>
      <c r="I740" s="367" t="n">
        <f aca="false">'OF - Medicina dello Sport '!J10</f>
        <v>3</v>
      </c>
      <c r="J740" s="367" t="n">
        <f aca="false">'OF - Medicina dello Sport '!K10</f>
        <v>3</v>
      </c>
      <c r="K740" s="464" t="str">
        <f aca="false">'OF - Medicina dello Sport '!L10</f>
        <v>Paolo Serra</v>
      </c>
      <c r="L740" s="367" t="str">
        <f aca="false">'OF - Medicina dello Sport '!M10</f>
        <v>SSN</v>
      </c>
      <c r="M740" s="367" t="str">
        <f aca="false">'OF - Medicina dello Sport '!N10</f>
        <v>AOU-CA</v>
      </c>
      <c r="N740" s="367" t="str">
        <f aca="false">'OF - Medicina dello Sport '!O10</f>
        <v>DSMSP</v>
      </c>
    </row>
    <row r="741" customFormat="false" ht="13.8" hidden="false" customHeight="false" outlineLevel="0" collapsed="false">
      <c r="A741" s="464" t="str">
        <f aca="false">'OF - Medicina dello Sport '!B9</f>
        <v>MEDICINA DELLO SPORT</v>
      </c>
      <c r="B741" s="367" t="str">
        <f aca="false">'OF - Medicina dello Sport '!C9</f>
        <v>I</v>
      </c>
      <c r="C741" s="464" t="str">
        <f aca="false">'OF - Medicina dello Sport '!D9</f>
        <v>Medicina interna</v>
      </c>
      <c r="D741" s="367" t="str">
        <f aca="false">'OF - Medicina dello Sport '!E9</f>
        <v>MED/09</v>
      </c>
      <c r="E741" s="464" t="str">
        <f aca="false">'OF - Medicina dello Sport '!F9</f>
        <v>Tronco Comune</v>
      </c>
      <c r="F741" s="367" t="str">
        <f aca="false">'OF - Medicina dello Sport '!G9</f>
        <v>B</v>
      </c>
      <c r="G741" s="367" t="n">
        <f aca="false">'OF - Medicina dello Sport '!H9</f>
        <v>24</v>
      </c>
      <c r="H741" s="367" t="n">
        <f aca="false">'OF - Medicina dello Sport '!I9</f>
        <v>0</v>
      </c>
      <c r="I741" s="367" t="n">
        <f aca="false">'OF - Medicina dello Sport '!J9</f>
        <v>3</v>
      </c>
      <c r="J741" s="367" t="n">
        <f aca="false">'OF - Medicina dello Sport '!K9</f>
        <v>3</v>
      </c>
      <c r="K741" s="464" t="str">
        <f aca="false">'OF - Medicina dello Sport '!L9</f>
        <v>Tronci Pietro</v>
      </c>
      <c r="L741" s="367" t="str">
        <f aca="false">'OF - Medicina dello Sport '!M9</f>
        <v>SSN</v>
      </c>
      <c r="M741" s="367" t="str">
        <f aca="false">'OF - Medicina dello Sport '!N9</f>
        <v>AOBrotzu</v>
      </c>
      <c r="N741" s="367" t="str">
        <f aca="false">'OF - Medicina dello Sport '!O9</f>
        <v>DSMSP</v>
      </c>
    </row>
    <row r="742" customFormat="false" ht="13.8" hidden="false" customHeight="false" outlineLevel="0" collapsed="false">
      <c r="A742" s="464" t="str">
        <f aca="false">'OF - Medicina dello Sport '!B16</f>
        <v>MEDICINA DELLO SPORT</v>
      </c>
      <c r="B742" s="367" t="str">
        <f aca="false">'OF - Medicina dello Sport '!C16</f>
        <v>I</v>
      </c>
      <c r="C742" s="464" t="str">
        <f aca="false">'OF - Medicina dello Sport '!D16</f>
        <v>Metodi e didattiche delle attività  sportive</v>
      </c>
      <c r="D742" s="367" t="str">
        <f aca="false">'OF - Medicina dello Sport '!E16</f>
        <v>M-EDF/02</v>
      </c>
      <c r="E742" s="464" t="str">
        <f aca="false">'OF - Medicina dello Sport '!F16</f>
        <v>Discipline Specifiche per la Tipologia</v>
      </c>
      <c r="F742" s="367" t="str">
        <f aca="false">'OF - Medicina dello Sport '!G16</f>
        <v>B</v>
      </c>
      <c r="G742" s="367" t="n">
        <f aca="false">'OF - Medicina dello Sport '!H16</f>
        <v>72</v>
      </c>
      <c r="H742" s="367" t="n">
        <f aca="false">'OF - Medicina dello Sport '!I16</f>
        <v>3</v>
      </c>
      <c r="I742" s="367" t="n">
        <f aca="false">'OF - Medicina dello Sport '!J16</f>
        <v>6</v>
      </c>
      <c r="J742" s="367" t="n">
        <f aca="false">'OF - Medicina dello Sport '!K16</f>
        <v>9</v>
      </c>
      <c r="K742" s="464" t="str">
        <f aca="false">'OF - Medicina dello Sport '!L16</f>
        <v>Tocco Filippo</v>
      </c>
      <c r="L742" s="367" t="str">
        <f aca="false">'OF - Medicina dello Sport '!M16</f>
        <v>II</v>
      </c>
      <c r="M742" s="367" t="str">
        <f aca="false">'OF - Medicina dello Sport '!N16</f>
        <v>DSMSP</v>
      </c>
      <c r="N742" s="367" t="str">
        <f aca="false">'OF - Medicina dello Sport '!O16</f>
        <v>DSMSP</v>
      </c>
    </row>
    <row r="743" customFormat="false" ht="13.8" hidden="false" customHeight="false" outlineLevel="0" collapsed="false">
      <c r="A743" s="464" t="str">
        <f aca="false">'OF - Medicina dello Sport '!B15</f>
        <v>MEDICINA DELLO SPORT</v>
      </c>
      <c r="B743" s="367" t="str">
        <f aca="false">'OF - Medicina dello Sport '!C15</f>
        <v>I</v>
      </c>
      <c r="C743" s="464" t="str">
        <f aca="false">'OF - Medicina dello Sport '!D15</f>
        <v>Metodi e didattiche delle attività  sportive - Ambulatorio di Medicina Sport</v>
      </c>
      <c r="D743" s="367" t="str">
        <f aca="false">'OF - Medicina dello Sport '!E15</f>
        <v>M-EDF/02</v>
      </c>
      <c r="E743" s="464" t="str">
        <f aca="false">'OF - Medicina dello Sport '!F15</f>
        <v>Discipline Specifiche per la Tipologia</v>
      </c>
      <c r="F743" s="367" t="str">
        <f aca="false">'OF - Medicina dello Sport '!G15</f>
        <v>B</v>
      </c>
      <c r="G743" s="367" t="n">
        <f aca="false">'OF - Medicina dello Sport '!H15</f>
        <v>88</v>
      </c>
      <c r="H743" s="367" t="n">
        <f aca="false">'OF - Medicina dello Sport '!I15</f>
        <v>0</v>
      </c>
      <c r="I743" s="367" t="n">
        <f aca="false">'OF - Medicina dello Sport '!J15</f>
        <v>11</v>
      </c>
      <c r="J743" s="367" t="n">
        <f aca="false">'OF - Medicina dello Sport '!K15</f>
        <v>11</v>
      </c>
      <c r="K743" s="464" t="str">
        <f aca="false">'OF - Medicina dello Sport '!L15</f>
        <v>Tocco Filippo</v>
      </c>
      <c r="L743" s="367" t="str">
        <f aca="false">'OF - Medicina dello Sport '!M15</f>
        <v>II</v>
      </c>
      <c r="M743" s="367" t="str">
        <f aca="false">'OF - Medicina dello Sport '!N15</f>
        <v>DSMSP</v>
      </c>
      <c r="N743" s="367" t="str">
        <f aca="false">'OF - Medicina dello Sport '!O15</f>
        <v>DSMSP</v>
      </c>
    </row>
    <row r="744" customFormat="false" ht="13.8" hidden="false" customHeight="false" outlineLevel="0" collapsed="false">
      <c r="A744" s="464" t="str">
        <f aca="false">'OF - Medicina dello Sport '!B14</f>
        <v>MEDICINA DELLO SPORT</v>
      </c>
      <c r="B744" s="367" t="str">
        <f aca="false">'OF - Medicina dello Sport '!C14</f>
        <v>I</v>
      </c>
      <c r="C744" s="464" t="str">
        <f aca="false">'OF - Medicina dello Sport '!D14</f>
        <v>Metodi e didattiche delle attività  sportive - Emergenza e Pronto Soccorso</v>
      </c>
      <c r="D744" s="367" t="str">
        <f aca="false">'OF - Medicina dello Sport '!E14</f>
        <v>M-EDF/02</v>
      </c>
      <c r="E744" s="464" t="str">
        <f aca="false">'OF - Medicina dello Sport '!F14</f>
        <v>Discipline Specifiche per la Tipologia</v>
      </c>
      <c r="F744" s="367" t="str">
        <f aca="false">'OF - Medicina dello Sport '!G14</f>
        <v>B</v>
      </c>
      <c r="G744" s="367" t="n">
        <f aca="false">'OF - Medicina dello Sport '!H14</f>
        <v>160</v>
      </c>
      <c r="H744" s="367" t="n">
        <f aca="false">'OF - Medicina dello Sport '!I14</f>
        <v>0</v>
      </c>
      <c r="I744" s="367" t="n">
        <f aca="false">'OF - Medicina dello Sport '!J14</f>
        <v>20</v>
      </c>
      <c r="J744" s="367" t="n">
        <f aca="false">'OF - Medicina dello Sport '!K14</f>
        <v>20</v>
      </c>
      <c r="K744" s="464" t="str">
        <f aca="false">'OF - Medicina dello Sport '!L14</f>
        <v>Pia Giorgio</v>
      </c>
      <c r="L744" s="367" t="str">
        <f aca="false">'OF - Medicina dello Sport '!M14</f>
        <v>SSN</v>
      </c>
      <c r="M744" s="367" t="str">
        <f aca="false">'OF - Medicina dello Sport '!N14</f>
        <v>ATS</v>
      </c>
      <c r="N744" s="367" t="str">
        <f aca="false">'OF - Medicina dello Sport '!O14</f>
        <v>DSMSP</v>
      </c>
    </row>
    <row r="745" customFormat="false" ht="13.8" hidden="false" customHeight="false" outlineLevel="0" collapsed="false">
      <c r="A745" s="464" t="str">
        <f aca="false">'OF - Medicina dello Sport '!B13</f>
        <v>MEDICINA DELLO SPORT</v>
      </c>
      <c r="B745" s="367" t="str">
        <f aca="false">'OF - Medicina dello Sport '!C13</f>
        <v>I</v>
      </c>
      <c r="C745" s="464" t="str">
        <f aca="false">'OF - Medicina dello Sport '!D13</f>
        <v>Nutrizione e sport</v>
      </c>
      <c r="D745" s="367" t="str">
        <f aca="false">'OF - Medicina dello Sport '!E13</f>
        <v>BIO/09</v>
      </c>
      <c r="E745" s="464" t="str">
        <f aca="false">'OF - Medicina dello Sport '!F13</f>
        <v>Tronco Comune</v>
      </c>
      <c r="F745" s="367" t="str">
        <f aca="false">'OF - Medicina dello Sport '!G13</f>
        <v>B</v>
      </c>
      <c r="G745" s="367" t="n">
        <f aca="false">'OF - Medicina dello Sport '!H13</f>
        <v>24</v>
      </c>
      <c r="H745" s="367" t="n">
        <f aca="false">'OF - Medicina dello Sport '!I13</f>
        <v>0</v>
      </c>
      <c r="I745" s="367" t="n">
        <f aca="false">'OF - Medicina dello Sport '!J13</f>
        <v>3</v>
      </c>
      <c r="J745" s="367" t="n">
        <f aca="false">'OF - Medicina dello Sport '!K13</f>
        <v>3</v>
      </c>
      <c r="K745" s="464" t="str">
        <f aca="false">'OF - Medicina dello Sport '!L13</f>
        <v>Banni Sebastiano</v>
      </c>
      <c r="L745" s="367" t="str">
        <f aca="false">'OF - Medicina dello Sport '!M13</f>
        <v>I</v>
      </c>
      <c r="M745" s="367" t="str">
        <f aca="false">'OF - Medicina dello Sport '!N13</f>
        <v>DSB</v>
      </c>
      <c r="N745" s="367" t="str">
        <f aca="false">'OF - Medicina dello Sport '!O13</f>
        <v>DSB</v>
      </c>
    </row>
    <row r="746" customFormat="false" ht="13.8" hidden="false" customHeight="false" outlineLevel="0" collapsed="false">
      <c r="A746" s="464" t="str">
        <f aca="false">'OF - Medicina dello Sport '!B6</f>
        <v>MEDICINA DELLO SPORT</v>
      </c>
      <c r="B746" s="367" t="str">
        <f aca="false">'OF - Medicina dello Sport '!C6</f>
        <v>I</v>
      </c>
      <c r="C746" s="464" t="str">
        <f aca="false">'OF - Medicina dello Sport '!D6</f>
        <v>Patologia Clinica</v>
      </c>
      <c r="D746" s="367" t="str">
        <f aca="false">'OF - Medicina dello Sport '!E6</f>
        <v>MED/05</v>
      </c>
      <c r="E746" s="464" t="str">
        <f aca="false">'OF - Medicina dello Sport '!F6</f>
        <v>Discipline Generali</v>
      </c>
      <c r="F746" s="367" t="str">
        <f aca="false">'OF - Medicina dello Sport '!G6</f>
        <v>A</v>
      </c>
      <c r="G746" s="367" t="n">
        <f aca="false">'OF - Medicina dello Sport '!H6</f>
        <v>8</v>
      </c>
      <c r="H746" s="367" t="n">
        <f aca="false">'OF - Medicina dello Sport '!I6</f>
        <v>1</v>
      </c>
      <c r="I746" s="367" t="n">
        <f aca="false">'OF - Medicina dello Sport '!J6</f>
        <v>0</v>
      </c>
      <c r="J746" s="367" t="n">
        <f aca="false">'OF - Medicina dello Sport '!K6</f>
        <v>1</v>
      </c>
      <c r="K746" s="464" t="str">
        <f aca="false">'OF - Medicina dello Sport '!L6</f>
        <v>Atzori Luigi</v>
      </c>
      <c r="L746" s="367" t="str">
        <f aca="false">'OF - Medicina dello Sport '!M6</f>
        <v>I</v>
      </c>
      <c r="M746" s="367" t="str">
        <f aca="false">'OF - Medicina dello Sport '!N6</f>
        <v>DSB</v>
      </c>
      <c r="N746" s="367" t="str">
        <f aca="false">'OF - Medicina dello Sport '!O6</f>
        <v>DSB</v>
      </c>
    </row>
    <row r="747" customFormat="false" ht="13.8" hidden="false" customHeight="false" outlineLevel="0" collapsed="false">
      <c r="A747" s="464" t="str">
        <f aca="false">'OF - Medicina dello Sport '!B8</f>
        <v>MEDICINA DELLO SPORT</v>
      </c>
      <c r="B747" s="367" t="str">
        <f aca="false">'OF - Medicina dello Sport '!C8</f>
        <v>I</v>
      </c>
      <c r="C747" s="464" t="str">
        <f aca="false">'OF - Medicina dello Sport '!D8</f>
        <v>Statistica medica</v>
      </c>
      <c r="D747" s="367" t="str">
        <f aca="false">'OF - Medicina dello Sport '!E8</f>
        <v>MED/01</v>
      </c>
      <c r="E747" s="464" t="str">
        <f aca="false">'OF - Medicina dello Sport '!F8</f>
        <v>Discipline Generali</v>
      </c>
      <c r="F747" s="367" t="str">
        <f aca="false">'OF - Medicina dello Sport '!G8</f>
        <v>A</v>
      </c>
      <c r="G747" s="367" t="n">
        <f aca="false">'OF - Medicina dello Sport '!H8</f>
        <v>8</v>
      </c>
      <c r="H747" s="367" t="n">
        <f aca="false">'OF - Medicina dello Sport '!I8</f>
        <v>1</v>
      </c>
      <c r="I747" s="367" t="n">
        <f aca="false">'OF - Medicina dello Sport '!J8</f>
        <v>0</v>
      </c>
      <c r="J747" s="367" t="n">
        <f aca="false">'OF - Medicina dello Sport '!K8</f>
        <v>1</v>
      </c>
      <c r="K747" s="464" t="str">
        <f aca="false">'OF - Medicina dello Sport '!L8</f>
        <v>Minerba Luigi</v>
      </c>
      <c r="L747" s="367" t="str">
        <f aca="false">'OF - Medicina dello Sport '!M8</f>
        <v>II</v>
      </c>
      <c r="M747" s="367" t="str">
        <f aca="false">'OF - Medicina dello Sport '!N8</f>
        <v>DSMSP</v>
      </c>
      <c r="N747" s="367" t="str">
        <f aca="false">'OF - Medicina dello Sport '!O8</f>
        <v>DSMSP</v>
      </c>
    </row>
    <row r="748" customFormat="false" ht="13.8" hidden="false" customHeight="false" outlineLevel="0" collapsed="false">
      <c r="A748" s="464" t="str">
        <f aca="false">'OF - Medicina dello Sport '!B21</f>
        <v>MEDICINA DELLO SPORT</v>
      </c>
      <c r="B748" s="367" t="str">
        <f aca="false">'OF - Medicina dello Sport '!C21</f>
        <v>II</v>
      </c>
      <c r="C748" s="464" t="str">
        <f aca="false">'OF - Medicina dello Sport '!D21</f>
        <v>Doping e sport</v>
      </c>
      <c r="D748" s="367" t="str">
        <f aca="false">'OF - Medicina dello Sport '!E21</f>
        <v>MED/13</v>
      </c>
      <c r="E748" s="464" t="str">
        <f aca="false">'OF - Medicina dello Sport '!F21</f>
        <v>Discipline Affini o Integrative</v>
      </c>
      <c r="F748" s="367" t="str">
        <f aca="false">'OF - Medicina dello Sport '!G21</f>
        <v>C</v>
      </c>
      <c r="G748" s="367" t="n">
        <f aca="false">'OF - Medicina dello Sport '!H21</f>
        <v>8</v>
      </c>
      <c r="H748" s="367" t="n">
        <f aca="false">'OF - Medicina dello Sport '!I21</f>
        <v>1</v>
      </c>
      <c r="I748" s="367" t="n">
        <f aca="false">'OF - Medicina dello Sport '!J21</f>
        <v>0</v>
      </c>
      <c r="J748" s="367" t="n">
        <f aca="false">'OF - Medicina dello Sport '!K21</f>
        <v>1</v>
      </c>
      <c r="K748" s="464" t="str">
        <f aca="false">'OF - Medicina dello Sport '!L21</f>
        <v>Loviselli Andrea</v>
      </c>
      <c r="L748" s="367" t="str">
        <f aca="false">'OF - Medicina dello Sport '!M21</f>
        <v>II</v>
      </c>
      <c r="M748" s="367" t="str">
        <f aca="false">'OF - Medicina dello Sport '!N21</f>
        <v>DSMSP</v>
      </c>
      <c r="N748" s="367" t="str">
        <f aca="false">'OF - Medicina dello Sport '!O21</f>
        <v>DSMSP</v>
      </c>
    </row>
    <row r="749" customFormat="false" ht="13.8" hidden="false" customHeight="false" outlineLevel="0" collapsed="false">
      <c r="A749" s="464" t="str">
        <f aca="false">'OF - Medicina dello Sport '!B23</f>
        <v>MEDICINA DELLO SPORT</v>
      </c>
      <c r="B749" s="367" t="str">
        <f aca="false">'OF - Medicina dello Sport '!C23</f>
        <v>II</v>
      </c>
      <c r="C749" s="464" t="str">
        <f aca="false">'OF - Medicina dello Sport '!D23</f>
        <v>La Cartella Informatizzata</v>
      </c>
      <c r="D749" s="367" t="str">
        <f aca="false">'OF - Medicina dello Sport '!E23</f>
        <v>INF/01</v>
      </c>
      <c r="E749" s="464" t="str">
        <f aca="false">'OF - Medicina dello Sport '!F23</f>
        <v>Abilità Informatiche</v>
      </c>
      <c r="F749" s="367" t="str">
        <f aca="false">'OF - Medicina dello Sport '!G23</f>
        <v>F</v>
      </c>
      <c r="G749" s="367" t="n">
        <f aca="false">'OF - Medicina dello Sport '!H23</f>
        <v>16</v>
      </c>
      <c r="H749" s="367" t="n">
        <f aca="false">'OF - Medicina dello Sport '!I23</f>
        <v>2</v>
      </c>
      <c r="I749" s="367" t="n">
        <f aca="false">'OF - Medicina dello Sport '!J23</f>
        <v>0</v>
      </c>
      <c r="J749" s="367" t="n">
        <f aca="false">'OF - Medicina dello Sport '!K23</f>
        <v>2</v>
      </c>
      <c r="K749" s="464" t="str">
        <f aca="false">'OF - Medicina dello Sport '!L23</f>
        <v>Casanova Andrea</v>
      </c>
      <c r="L749" s="367" t="str">
        <f aca="false">'OF - Medicina dello Sport '!M23</f>
        <v>R</v>
      </c>
      <c r="M749" s="367" t="str">
        <f aca="false">'OF - Medicina dello Sport '!N23</f>
        <v>DMI</v>
      </c>
      <c r="N749" s="367" t="str">
        <f aca="false">'OF - Medicina dello Sport '!O23</f>
        <v>DMI</v>
      </c>
    </row>
    <row r="750" customFormat="false" ht="13.8" hidden="false" customHeight="false" outlineLevel="0" collapsed="false">
      <c r="A750" s="464" t="str">
        <f aca="false">'OF - Medicina dello Sport '!B24</f>
        <v>MEDICINA DELLO SPORT</v>
      </c>
      <c r="B750" s="367" t="str">
        <f aca="false">'OF - Medicina dello Sport '!C24</f>
        <v>II</v>
      </c>
      <c r="C750" s="464" t="str">
        <f aca="false">'OF - Medicina dello Sport '!D24</f>
        <v>La Comunicazione Medico-Paziente</v>
      </c>
      <c r="D750" s="367" t="str">
        <f aca="false">'OF - Medicina dello Sport '!E24</f>
        <v>INT</v>
      </c>
      <c r="E750" s="464" t="str">
        <f aca="false">'OF - Medicina dello Sport '!F24</f>
        <v>Abilità' Relazionali</v>
      </c>
      <c r="F750" s="367" t="str">
        <f aca="false">'OF - Medicina dello Sport '!G24</f>
        <v>F</v>
      </c>
      <c r="G750" s="367" t="n">
        <f aca="false">'OF - Medicina dello Sport '!H24</f>
        <v>8</v>
      </c>
      <c r="H750" s="367" t="n">
        <f aca="false">'OF - Medicina dello Sport '!I24</f>
        <v>1</v>
      </c>
      <c r="I750" s="367" t="n">
        <f aca="false">'OF - Medicina dello Sport '!J24</f>
        <v>0</v>
      </c>
      <c r="J750" s="367" t="n">
        <f aca="false">'OF - Medicina dello Sport '!K24</f>
        <v>1</v>
      </c>
      <c r="K750" s="465" t="str">
        <f aca="false">'OF - Medicina dello Sport '!L24</f>
        <v>D'Aloja Ernesto</v>
      </c>
      <c r="L750" s="367" t="str">
        <f aca="false">'OF - Medicina dello Sport '!M24</f>
        <v>I</v>
      </c>
      <c r="M750" s="367" t="str">
        <f aca="false">'OF - Medicina dello Sport '!N24</f>
        <v>DSMSP</v>
      </c>
      <c r="N750" s="367" t="str">
        <f aca="false">'OF - Medicina dello Sport '!O24</f>
        <v>DSMSP</v>
      </c>
    </row>
    <row r="751" customFormat="false" ht="13.8" hidden="false" customHeight="false" outlineLevel="0" collapsed="false">
      <c r="A751" s="464" t="str">
        <f aca="false">'OF - Medicina dello Sport '!B22</f>
        <v>MEDICINA DELLO SPORT</v>
      </c>
      <c r="B751" s="367" t="str">
        <f aca="false">'OF - Medicina dello Sport '!C22</f>
        <v>II</v>
      </c>
      <c r="C751" s="464" t="str">
        <f aca="false">'OF - Medicina dello Sport '!D22</f>
        <v>Lingua Inglese</v>
      </c>
      <c r="D751" s="367" t="str">
        <f aca="false">'OF - Medicina dello Sport '!E22</f>
        <v>INT</v>
      </c>
      <c r="E751" s="464" t="str">
        <f aca="false">'OF - Medicina dello Sport '!F22</f>
        <v>Abilità Linguistiche</v>
      </c>
      <c r="F751" s="367" t="str">
        <f aca="false">'OF - Medicina dello Sport '!G22</f>
        <v>F</v>
      </c>
      <c r="G751" s="367" t="n">
        <f aca="false">'OF - Medicina dello Sport '!H22</f>
        <v>16</v>
      </c>
      <c r="H751" s="367" t="n">
        <f aca="false">'OF - Medicina dello Sport '!I22</f>
        <v>2</v>
      </c>
      <c r="I751" s="367" t="n">
        <f aca="false">'OF - Medicina dello Sport '!J22</f>
        <v>0</v>
      </c>
      <c r="J751" s="367" t="n">
        <f aca="false">'OF - Medicina dello Sport '!K22</f>
        <v>2</v>
      </c>
      <c r="K751" s="465" t="str">
        <f aca="false">'OF - Medicina dello Sport '!L22</f>
        <v>CLA</v>
      </c>
      <c r="L751" s="367" t="str">
        <f aca="false">'OF - Medicina dello Sport '!M22</f>
        <v>N/A</v>
      </c>
      <c r="M751" s="367" t="str">
        <f aca="false">'OF - Medicina dello Sport '!N22</f>
        <v>N/A</v>
      </c>
      <c r="N751" s="367" t="str">
        <f aca="false">'OF - Medicina dello Sport '!O22</f>
        <v>N/A</v>
      </c>
    </row>
    <row r="752" customFormat="false" ht="13.8" hidden="false" customHeight="false" outlineLevel="0" collapsed="false">
      <c r="A752" s="464" t="str">
        <f aca="false">'OF - Medicina dello Sport '!B20</f>
        <v>MEDICINA DELLO SPORT</v>
      </c>
      <c r="B752" s="367" t="str">
        <f aca="false">'OF - Medicina dello Sport '!C20</f>
        <v>II</v>
      </c>
      <c r="C752" s="464" t="str">
        <f aca="false">'OF - Medicina dello Sport '!D20</f>
        <v>Medicina fisica e riabilitativa</v>
      </c>
      <c r="D752" s="367" t="str">
        <f aca="false">'OF - Medicina dello Sport '!E20</f>
        <v>MED/34</v>
      </c>
      <c r="E752" s="464" t="str">
        <f aca="false">'OF - Medicina dello Sport '!F20</f>
        <v>Discipline Affini o Integrative</v>
      </c>
      <c r="F752" s="367" t="str">
        <f aca="false">'OF - Medicina dello Sport '!G20</f>
        <v>C</v>
      </c>
      <c r="G752" s="367" t="n">
        <f aca="false">'OF - Medicina dello Sport '!H20</f>
        <v>176</v>
      </c>
      <c r="H752" s="367" t="n">
        <f aca="false">'OF - Medicina dello Sport '!I20</f>
        <v>2</v>
      </c>
      <c r="I752" s="367" t="n">
        <f aca="false">'OF - Medicina dello Sport '!J20</f>
        <v>20</v>
      </c>
      <c r="J752" s="367" t="n">
        <f aca="false">'OF - Medicina dello Sport '!K20</f>
        <v>22</v>
      </c>
      <c r="K752" s="464" t="str">
        <f aca="false">'OF - Medicina dello Sport '!L20</f>
        <v>Monticone Marco</v>
      </c>
      <c r="L752" s="367" t="str">
        <f aca="false">'OF - Medicina dello Sport '!M20</f>
        <v>I</v>
      </c>
      <c r="M752" s="367" t="str">
        <f aca="false">'OF - Medicina dello Sport '!N20</f>
        <v>DSMSP</v>
      </c>
      <c r="N752" s="367" t="str">
        <f aca="false">'OF - Medicina dello Sport '!O20</f>
        <v>DSMSP</v>
      </c>
    </row>
    <row r="753" customFormat="false" ht="13.8" hidden="false" customHeight="false" outlineLevel="0" collapsed="false">
      <c r="A753" s="464" t="str">
        <f aca="false">'OF - Medicina dello Sport '!B25</f>
        <v>MEDICINA DELLO SPORT</v>
      </c>
      <c r="B753" s="367" t="str">
        <f aca="false">'OF - Medicina dello Sport '!C25</f>
        <v>II</v>
      </c>
      <c r="C753" s="464" t="str">
        <f aca="false">'OF - Medicina dello Sport '!D25</f>
        <v>Metodi e didattiche delle attività  sportive - Ambulatorio di Medicina Sport</v>
      </c>
      <c r="D753" s="367" t="str">
        <f aca="false">'OF - Medicina dello Sport '!E25</f>
        <v>M-EDF/02</v>
      </c>
      <c r="E753" s="464" t="str">
        <f aca="false">'OF - Medicina dello Sport '!F25</f>
        <v>Discipline Specifiche per la Tipologia</v>
      </c>
      <c r="F753" s="367" t="str">
        <f aca="false">'OF - Medicina dello Sport '!G25</f>
        <v>B</v>
      </c>
      <c r="G753" s="367" t="n">
        <f aca="false">'OF - Medicina dello Sport '!H25</f>
        <v>256</v>
      </c>
      <c r="H753" s="367" t="n">
        <f aca="false">'OF - Medicina dello Sport '!I25</f>
        <v>2</v>
      </c>
      <c r="I753" s="367" t="n">
        <f aca="false">'OF - Medicina dello Sport '!J25</f>
        <v>30</v>
      </c>
      <c r="J753" s="367" t="n">
        <f aca="false">'OF - Medicina dello Sport '!K25</f>
        <v>32</v>
      </c>
      <c r="K753" s="464" t="str">
        <f aca="false">'OF - Medicina dello Sport '!L25</f>
        <v>Tocco Filippo</v>
      </c>
      <c r="L753" s="367" t="str">
        <f aca="false">'OF - Medicina dello Sport '!M25</f>
        <v>II</v>
      </c>
      <c r="M753" s="367" t="str">
        <f aca="false">'OF - Medicina dello Sport '!N25</f>
        <v>DSMSP</v>
      </c>
      <c r="N753" s="367" t="str">
        <f aca="false">'OF - Medicina dello Sport '!O25</f>
        <v>DSMSP</v>
      </c>
    </row>
    <row r="754" customFormat="false" ht="13.8" hidden="false" customHeight="false" outlineLevel="0" collapsed="false">
      <c r="A754" s="464" t="str">
        <f aca="false">'OF - Medicina dello Sport '!B32</f>
        <v>MEDICINA DELLO SPORT</v>
      </c>
      <c r="B754" s="367" t="str">
        <f aca="false">'OF - Medicina dello Sport '!C32</f>
        <v>III</v>
      </c>
      <c r="C754" s="464" t="str">
        <f aca="false">'OF - Medicina dello Sport '!D32</f>
        <v>Metodi e didattiche delle attività  sportive</v>
      </c>
      <c r="D754" s="367" t="str">
        <f aca="false">'OF - Medicina dello Sport '!E32</f>
        <v>M-EDF/02</v>
      </c>
      <c r="E754" s="464" t="str">
        <f aca="false">'OF - Medicina dello Sport '!F32</f>
        <v>Discipline Specifiche per la Tipologia</v>
      </c>
      <c r="F754" s="367" t="str">
        <f aca="false">'OF - Medicina dello Sport '!G32</f>
        <v>B</v>
      </c>
      <c r="G754" s="367" t="n">
        <f aca="false">'OF - Medicina dello Sport '!H32</f>
        <v>72</v>
      </c>
      <c r="H754" s="367" t="n">
        <f aca="false">'OF - Medicina dello Sport '!I32</f>
        <v>3</v>
      </c>
      <c r="I754" s="367" t="n">
        <f aca="false">'OF - Medicina dello Sport '!J32</f>
        <v>6</v>
      </c>
      <c r="J754" s="367" t="n">
        <f aca="false">'OF - Medicina dello Sport '!K32</f>
        <v>9</v>
      </c>
      <c r="K754" s="464" t="str">
        <f aca="false">'OF - Medicina dello Sport '!L32</f>
        <v>Tocco Filippo</v>
      </c>
      <c r="L754" s="367" t="str">
        <f aca="false">'OF - Medicina dello Sport '!M32</f>
        <v>II</v>
      </c>
      <c r="M754" s="367" t="str">
        <f aca="false">'OF - Medicina dello Sport '!N32</f>
        <v>DSMSP</v>
      </c>
      <c r="N754" s="367" t="str">
        <f aca="false">'OF - Medicina dello Sport '!O32</f>
        <v>DSMSP</v>
      </c>
    </row>
    <row r="755" customFormat="false" ht="13.8" hidden="false" customHeight="false" outlineLevel="0" collapsed="false">
      <c r="A755" s="464" t="str">
        <f aca="false">'OF - Medicina dello Sport '!B31</f>
        <v>MEDICINA DELLO SPORT</v>
      </c>
      <c r="B755" s="367" t="str">
        <f aca="false">'OF - Medicina dello Sport '!C31</f>
        <v>III</v>
      </c>
      <c r="C755" s="464" t="str">
        <f aca="false">'OF - Medicina dello Sport '!D31</f>
        <v>Metodi e didattiche delle attività  sportive - Ambulatorio di Medicina Sport</v>
      </c>
      <c r="D755" s="367" t="str">
        <f aca="false">'OF - Medicina dello Sport '!E31</f>
        <v>M-EDF/02</v>
      </c>
      <c r="E755" s="464" t="str">
        <f aca="false">'OF - Medicina dello Sport '!F31</f>
        <v>Discipline Specifiche per la Tipologia</v>
      </c>
      <c r="F755" s="367" t="str">
        <f aca="false">'OF - Medicina dello Sport '!G31</f>
        <v>B</v>
      </c>
      <c r="G755" s="367" t="n">
        <f aca="false">'OF - Medicina dello Sport '!H31</f>
        <v>240</v>
      </c>
      <c r="H755" s="367" t="n">
        <f aca="false">'OF - Medicina dello Sport '!I31</f>
        <v>0</v>
      </c>
      <c r="I755" s="367" t="n">
        <f aca="false">'OF - Medicina dello Sport '!J31</f>
        <v>30</v>
      </c>
      <c r="J755" s="367" t="n">
        <f aca="false">'OF - Medicina dello Sport '!K31</f>
        <v>30</v>
      </c>
      <c r="K755" s="464" t="str">
        <f aca="false">'OF - Medicina dello Sport '!L31</f>
        <v>Tocco Filippo</v>
      </c>
      <c r="L755" s="367" t="str">
        <f aca="false">'OF - Medicina dello Sport '!M31</f>
        <v>II</v>
      </c>
      <c r="M755" s="367" t="str">
        <f aca="false">'OF - Medicina dello Sport '!N31</f>
        <v>DSMSP</v>
      </c>
      <c r="N755" s="367" t="str">
        <f aca="false">'OF - Medicina dello Sport '!O31</f>
        <v>DSMSP</v>
      </c>
    </row>
    <row r="756" customFormat="false" ht="13.8" hidden="false" customHeight="false" outlineLevel="0" collapsed="false">
      <c r="A756" s="464" t="str">
        <f aca="false">'OF - Medicina dello Sport '!B30</f>
        <v>MEDICINA DELLO SPORT</v>
      </c>
      <c r="B756" s="367" t="str">
        <f aca="false">'OF - Medicina dello Sport '!C30</f>
        <v>III</v>
      </c>
      <c r="C756" s="464" t="str">
        <f aca="false">'OF - Medicina dello Sport '!D30</f>
        <v>Metodi e didattiche delle attività  sportive - Malattie dell'Apparato Cardiovascolare</v>
      </c>
      <c r="D756" s="367" t="str">
        <f aca="false">'OF - Medicina dello Sport '!E30</f>
        <v>M-EDF/02</v>
      </c>
      <c r="E756" s="464" t="str">
        <f aca="false">'OF - Medicina dello Sport '!F30</f>
        <v>Discipline Specifiche per la Tipologia</v>
      </c>
      <c r="F756" s="367" t="str">
        <f aca="false">'OF - Medicina dello Sport '!G30</f>
        <v>B</v>
      </c>
      <c r="G756" s="367" t="n">
        <f aca="false">'OF - Medicina dello Sport '!H30</f>
        <v>160</v>
      </c>
      <c r="H756" s="367" t="n">
        <f aca="false">'OF - Medicina dello Sport '!I30</f>
        <v>0</v>
      </c>
      <c r="I756" s="367" t="n">
        <f aca="false">'OF - Medicina dello Sport '!J30</f>
        <v>20</v>
      </c>
      <c r="J756" s="367" t="n">
        <f aca="false">'OF - Medicina dello Sport '!K30</f>
        <v>20</v>
      </c>
      <c r="K756" s="464" t="str">
        <f aca="false">'OF - Medicina dello Sport '!L30</f>
        <v>Meloni Luigi</v>
      </c>
      <c r="L756" s="367" t="str">
        <f aca="false">'OF - Medicina dello Sport '!M30</f>
        <v>I</v>
      </c>
      <c r="M756" s="367" t="str">
        <f aca="false">'OF - Medicina dello Sport '!N30</f>
        <v>DSMSP</v>
      </c>
      <c r="N756" s="367" t="str">
        <f aca="false">'OF - Medicina dello Sport '!O30</f>
        <v>DSMSP</v>
      </c>
    </row>
    <row r="757" customFormat="false" ht="13.8" hidden="false" customHeight="false" outlineLevel="0" collapsed="false">
      <c r="A757" s="464" t="str">
        <f aca="false">'OF - Medicina dello Sport '!B29</f>
        <v>MEDICINA DELLO SPORT</v>
      </c>
      <c r="B757" s="367" t="str">
        <f aca="false">'OF - Medicina dello Sport '!C29</f>
        <v>III</v>
      </c>
      <c r="C757" s="464" t="str">
        <f aca="false">'OF - Medicina dello Sport '!D29</f>
        <v>Reumatologia dello sport</v>
      </c>
      <c r="D757" s="367" t="str">
        <f aca="false">'OF - Medicina dello Sport '!E29</f>
        <v>MED/16</v>
      </c>
      <c r="E757" s="464" t="str">
        <f aca="false">'OF - Medicina dello Sport '!F29</f>
        <v>Discipline Affini o Integrative</v>
      </c>
      <c r="F757" s="367" t="str">
        <f aca="false">'OF - Medicina dello Sport '!G29</f>
        <v>C</v>
      </c>
      <c r="G757" s="367" t="n">
        <f aca="false">'OF - Medicina dello Sport '!H29</f>
        <v>8</v>
      </c>
      <c r="H757" s="367" t="n">
        <f aca="false">'OF - Medicina dello Sport '!I29</f>
        <v>1</v>
      </c>
      <c r="I757" s="367" t="n">
        <f aca="false">'OF - Medicina dello Sport '!J29</f>
        <v>0</v>
      </c>
      <c r="J757" s="367" t="n">
        <f aca="false">'OF - Medicina dello Sport '!K29</f>
        <v>1</v>
      </c>
      <c r="K757" s="464" t="str">
        <f aca="false">'OF - Medicina dello Sport '!L29</f>
        <v>Piga Matteo</v>
      </c>
      <c r="L757" s="367" t="str">
        <f aca="false">'OF - Medicina dello Sport '!M29</f>
        <v>II</v>
      </c>
      <c r="M757" s="367" t="str">
        <f aca="false">'OF - Medicina dello Sport '!N29</f>
        <v>DSMSP</v>
      </c>
      <c r="N757" s="367" t="str">
        <f aca="false">'OF - Medicina dello Sport '!O29</f>
        <v>DSMSP</v>
      </c>
    </row>
    <row r="758" customFormat="false" ht="13.8" hidden="false" customHeight="false" outlineLevel="0" collapsed="false">
      <c r="A758" s="464" t="str">
        <f aca="false">'OF - Medicina dello Sport '!B36</f>
        <v>MEDICINA DELLO SPORT</v>
      </c>
      <c r="B758" s="367" t="str">
        <f aca="false">'OF - Medicina dello Sport '!C36</f>
        <v>IV</v>
      </c>
      <c r="C758" s="464" t="str">
        <f aca="false">'OF - Medicina dello Sport '!D36</f>
        <v>Medicina legale</v>
      </c>
      <c r="D758" s="367" t="str">
        <f aca="false">'OF - Medicina dello Sport '!E36</f>
        <v>MED/43</v>
      </c>
      <c r="E758" s="464" t="str">
        <f aca="false">'OF - Medicina dello Sport '!F36</f>
        <v>Discipline Affini o Integrative</v>
      </c>
      <c r="F758" s="367" t="str">
        <f aca="false">'OF - Medicina dello Sport '!G36</f>
        <v>C</v>
      </c>
      <c r="G758" s="367" t="n">
        <f aca="false">'OF - Medicina dello Sport '!H36</f>
        <v>8</v>
      </c>
      <c r="H758" s="367" t="n">
        <f aca="false">'OF - Medicina dello Sport '!I36</f>
        <v>1</v>
      </c>
      <c r="I758" s="367" t="n">
        <f aca="false">'OF - Medicina dello Sport '!J36</f>
        <v>0</v>
      </c>
      <c r="J758" s="367" t="n">
        <f aca="false">'OF - Medicina dello Sport '!K36</f>
        <v>1</v>
      </c>
      <c r="K758" s="464" t="str">
        <f aca="false">'OF - Medicina dello Sport '!L36</f>
        <v>Demontis Roberto</v>
      </c>
      <c r="L758" s="367" t="str">
        <f aca="false">'OF - Medicina dello Sport '!M36</f>
        <v>II</v>
      </c>
      <c r="M758" s="367" t="str">
        <f aca="false">'OF - Medicina dello Sport '!N36</f>
        <v>DSMSP</v>
      </c>
      <c r="N758" s="367" t="str">
        <f aca="false">'OF - Medicina dello Sport '!O36</f>
        <v>DSMSP</v>
      </c>
    </row>
    <row r="759" customFormat="false" ht="13.8" hidden="false" customHeight="false" outlineLevel="0" collapsed="false">
      <c r="A759" s="464" t="str">
        <f aca="false">'OF - Medicina dello Sport '!B39</f>
        <v>MEDICINA DELLO SPORT</v>
      </c>
      <c r="B759" s="367" t="str">
        <f aca="false">'OF - Medicina dello Sport '!C39</f>
        <v>IV</v>
      </c>
      <c r="C759" s="464" t="str">
        <f aca="false">'OF - Medicina dello Sport '!D39</f>
        <v>Metodi e didattiche delle attività  sportive</v>
      </c>
      <c r="D759" s="367" t="str">
        <f aca="false">'OF - Medicina dello Sport '!E39</f>
        <v>M-EDF/02</v>
      </c>
      <c r="E759" s="464" t="str">
        <f aca="false">'OF - Medicina dello Sport '!F39</f>
        <v>Discipline Specifiche per la Tipologia</v>
      </c>
      <c r="F759" s="367" t="n">
        <f aca="false">'OF - Medicina dello Sport '!G39</f>
        <v>0</v>
      </c>
      <c r="G759" s="367" t="n">
        <f aca="false">'OF - Medicina dello Sport '!H39</f>
        <v>112</v>
      </c>
      <c r="H759" s="367" t="n">
        <f aca="false">'OF - Medicina dello Sport '!I39</f>
        <v>4</v>
      </c>
      <c r="I759" s="367" t="n">
        <f aca="false">'OF - Medicina dello Sport '!J39</f>
        <v>10</v>
      </c>
      <c r="J759" s="367" t="n">
        <f aca="false">'OF - Medicina dello Sport '!K39</f>
        <v>14</v>
      </c>
      <c r="K759" s="464" t="str">
        <f aca="false">'OF - Medicina dello Sport '!L39</f>
        <v>Tocco Filippo</v>
      </c>
      <c r="L759" s="367" t="str">
        <f aca="false">'OF - Medicina dello Sport '!M39</f>
        <v>II</v>
      </c>
      <c r="M759" s="367" t="str">
        <f aca="false">'OF - Medicina dello Sport '!N39</f>
        <v>DSMSP</v>
      </c>
      <c r="N759" s="367" t="str">
        <f aca="false">'OF - Medicina dello Sport '!O39</f>
        <v>DSMSP</v>
      </c>
    </row>
    <row r="760" customFormat="false" ht="13.8" hidden="false" customHeight="false" outlineLevel="0" collapsed="false">
      <c r="A760" s="464" t="str">
        <f aca="false">'OF - Medicina dello Sport '!B38</f>
        <v>MEDICINA DELLO SPORT</v>
      </c>
      <c r="B760" s="367" t="str">
        <f aca="false">'OF - Medicina dello Sport '!C38</f>
        <v>IV</v>
      </c>
      <c r="C760" s="464" t="str">
        <f aca="false">'OF - Medicina dello Sport '!D38</f>
        <v>Metodi e didattiche delle attività  sportive - Ambulatorio di Medicina Sport</v>
      </c>
      <c r="D760" s="367" t="str">
        <f aca="false">'OF - Medicina dello Sport '!E38</f>
        <v>M-EDF/02</v>
      </c>
      <c r="E760" s="464" t="str">
        <f aca="false">'OF - Medicina dello Sport '!F38</f>
        <v>Discipline Specifiche per la Tipologia</v>
      </c>
      <c r="F760" s="367" t="str">
        <f aca="false">'OF - Medicina dello Sport '!G38</f>
        <v>B</v>
      </c>
      <c r="G760" s="367" t="n">
        <f aca="false">'OF - Medicina dello Sport '!H38</f>
        <v>200</v>
      </c>
      <c r="H760" s="367" t="n">
        <f aca="false">'OF - Medicina dello Sport '!I38</f>
        <v>0</v>
      </c>
      <c r="I760" s="367" t="n">
        <f aca="false">'OF - Medicina dello Sport '!J38</f>
        <v>25</v>
      </c>
      <c r="J760" s="367" t="n">
        <f aca="false">'OF - Medicina dello Sport '!K38</f>
        <v>25</v>
      </c>
      <c r="K760" s="464" t="str">
        <f aca="false">'OF - Medicina dello Sport '!L38</f>
        <v>Tocco Filippo</v>
      </c>
      <c r="L760" s="367" t="str">
        <f aca="false">'OF - Medicina dello Sport '!M38</f>
        <v>II</v>
      </c>
      <c r="M760" s="367" t="str">
        <f aca="false">'OF - Medicina dello Sport '!N38</f>
        <v>DSMSP</v>
      </c>
      <c r="N760" s="367" t="str">
        <f aca="false">'OF - Medicina dello Sport '!O38</f>
        <v>DSMSP</v>
      </c>
    </row>
    <row r="761" customFormat="false" ht="13.8" hidden="false" customHeight="false" outlineLevel="0" collapsed="false">
      <c r="A761" s="464" t="str">
        <f aca="false">'OF - Medicina dello Sport '!B37</f>
        <v>MEDICINA DELLO SPORT</v>
      </c>
      <c r="B761" s="367" t="str">
        <f aca="false">'OF - Medicina dello Sport '!C37</f>
        <v>IV</v>
      </c>
      <c r="C761" s="464" t="str">
        <f aca="false">'OF - Medicina dello Sport '!D37</f>
        <v>Metodi e didattiche delle attività  sportive - Malattie dell'Apparato Cardiovascolare</v>
      </c>
      <c r="D761" s="367" t="str">
        <f aca="false">'OF - Medicina dello Sport '!E37</f>
        <v>M-EDF/02</v>
      </c>
      <c r="E761" s="464" t="str">
        <f aca="false">'OF - Medicina dello Sport '!F37</f>
        <v>Discipline Specifiche per la Tipologia</v>
      </c>
      <c r="F761" s="367" t="str">
        <f aca="false">'OF - Medicina dello Sport '!G37</f>
        <v>B</v>
      </c>
      <c r="G761" s="367" t="n">
        <f aca="false">'OF - Medicina dello Sport '!H37</f>
        <v>40</v>
      </c>
      <c r="H761" s="367" t="n">
        <f aca="false">'OF - Medicina dello Sport '!I37</f>
        <v>0</v>
      </c>
      <c r="I761" s="367" t="n">
        <f aca="false">'OF - Medicina dello Sport '!J37</f>
        <v>5</v>
      </c>
      <c r="J761" s="367" t="n">
        <f aca="false">'OF - Medicina dello Sport '!K37</f>
        <v>5</v>
      </c>
      <c r="K761" s="464" t="str">
        <f aca="false">'OF - Medicina dello Sport '!L37</f>
        <v>Meloni Luigi</v>
      </c>
      <c r="L761" s="367" t="str">
        <f aca="false">'OF - Medicina dello Sport '!M37</f>
        <v>I</v>
      </c>
      <c r="M761" s="367" t="str">
        <f aca="false">'OF - Medicina dello Sport '!N37</f>
        <v>DSMSP</v>
      </c>
      <c r="N761" s="367" t="str">
        <f aca="false">'OF - Medicina dello Sport '!O37</f>
        <v>DSMSP</v>
      </c>
    </row>
    <row r="762" customFormat="false" ht="13.8" hidden="false" customHeight="false" outlineLevel="0" collapsed="false">
      <c r="A762" s="466" t="str">
        <f aca="false">'OF - Medicina dello Sport '!B40</f>
        <v>MEDICINA DELLO SPORT</v>
      </c>
      <c r="B762" s="467" t="str">
        <f aca="false">'OF - Medicina dello Sport '!C40</f>
        <v>IV</v>
      </c>
      <c r="C762" s="466" t="str">
        <f aca="false">'OF - Medicina dello Sport '!D40</f>
        <v>TESI DI DIPLOMA</v>
      </c>
      <c r="D762" s="467" t="str">
        <f aca="false">'OF - Medicina dello Sport '!E40</f>
        <v>INT</v>
      </c>
      <c r="E762" s="466" t="str">
        <f aca="false">'OF - Medicina dello Sport '!F40</f>
        <v>PROVA FINALE</v>
      </c>
      <c r="F762" s="467" t="str">
        <f aca="false">'OF - Medicina dello Sport '!G40</f>
        <v>E</v>
      </c>
      <c r="G762" s="467" t="n">
        <f aca="false">'OF - Medicina dello Sport '!H40</f>
        <v>120</v>
      </c>
      <c r="H762" s="467" t="n">
        <f aca="false">'OF - Medicina dello Sport '!I40</f>
        <v>5</v>
      </c>
      <c r="I762" s="467" t="n">
        <f aca="false">'OF - Medicina dello Sport '!J40</f>
        <v>10</v>
      </c>
      <c r="J762" s="467" t="n">
        <f aca="false">'OF - Medicina dello Sport '!K40</f>
        <v>15</v>
      </c>
      <c r="K762" s="466" t="str">
        <f aca="false">'OF - Medicina dello Sport '!L40</f>
        <v>COMMISSIONE DI DIPLOMA</v>
      </c>
      <c r="L762" s="467" t="str">
        <f aca="false">'OF - Medicina dello Sport '!M40</f>
        <v>N/A</v>
      </c>
      <c r="M762" s="467" t="str">
        <f aca="false">'OF - Medicina dello Sport '!N40</f>
        <v>N/A</v>
      </c>
      <c r="N762" s="467" t="s">
        <v>142</v>
      </c>
    </row>
    <row r="763" customFormat="false" ht="13.8" hidden="false" customHeight="false" outlineLevel="0" collapsed="false">
      <c r="A763" s="464" t="str">
        <f aca="false">'OF - Fisiatria'!B30</f>
        <v>MEDICINA FISICA E RIABILITATIVA</v>
      </c>
      <c r="B763" s="367" t="str">
        <f aca="false">'OF - Fisiatria'!C30</f>
        <v>III</v>
      </c>
      <c r="C763" s="464" t="str">
        <f aca="false">'OF - Fisiatria'!D30</f>
        <v>Epidemiologia della disabilità</v>
      </c>
      <c r="D763" s="367" t="str">
        <f aca="false">'OF - Fisiatria'!E30</f>
        <v>MED/44</v>
      </c>
      <c r="E763" s="464" t="str">
        <f aca="false">'OF - Fisiatria'!F30</f>
        <v>Discipline Specifiche per la Tipologia</v>
      </c>
      <c r="F763" s="367" t="str">
        <f aca="false">'OF - Fisiatria'!G30</f>
        <v>B</v>
      </c>
      <c r="G763" s="367" t="n">
        <f aca="false">'OF - Fisiatria'!H30</f>
        <v>8</v>
      </c>
      <c r="H763" s="367" t="n">
        <f aca="false">'OF - Fisiatria'!I30</f>
        <v>1</v>
      </c>
      <c r="I763" s="367" t="n">
        <f aca="false">'OF - Fisiatria'!J30</f>
        <v>0</v>
      </c>
      <c r="J763" s="367" t="n">
        <f aca="false">'OF - Fisiatria'!K30</f>
        <v>1</v>
      </c>
      <c r="K763" s="464" t="str">
        <f aca="false">'OF - Fisiatria'!L30</f>
        <v>Monticone Marco</v>
      </c>
      <c r="L763" s="367" t="str">
        <f aca="false">'OF - Fisiatria'!M30</f>
        <v>I</v>
      </c>
      <c r="M763" s="367" t="str">
        <f aca="false">'OF - Fisiatria'!N30</f>
        <v>DSMSP</v>
      </c>
      <c r="N763" s="367" t="str">
        <f aca="false">'OF - Fisiatria'!O30</f>
        <v>DSMSP</v>
      </c>
    </row>
    <row r="764" customFormat="false" ht="13.8" hidden="false" customHeight="false" outlineLevel="0" collapsed="false">
      <c r="A764" s="464" t="str">
        <f aca="false">'OF - Fisiatria'!B38</f>
        <v>MEDICINA FISICA E RIABILITATIVA</v>
      </c>
      <c r="B764" s="367" t="str">
        <f aca="false">'OF - Fisiatria'!C38</f>
        <v>III</v>
      </c>
      <c r="C764" s="464" t="str">
        <f aca="false">'OF - Fisiatria'!D38</f>
        <v>Lingua inglese</v>
      </c>
      <c r="D764" s="367" t="str">
        <f aca="false">'OF - Fisiatria'!E38</f>
        <v>INT</v>
      </c>
      <c r="E764" s="464" t="str">
        <f aca="false">'OF - Fisiatria'!F38</f>
        <v>Abilità Linguistiche</v>
      </c>
      <c r="F764" s="367" t="str">
        <f aca="false">'OF - Fisiatria'!G38</f>
        <v>F</v>
      </c>
      <c r="G764" s="367" t="n">
        <f aca="false">'OF - Fisiatria'!H38</f>
        <v>8</v>
      </c>
      <c r="H764" s="367" t="n">
        <f aca="false">'OF - Fisiatria'!I38</f>
        <v>1</v>
      </c>
      <c r="I764" s="367" t="n">
        <f aca="false">'OF - Fisiatria'!J38</f>
        <v>0</v>
      </c>
      <c r="J764" s="367" t="n">
        <f aca="false">'OF - Fisiatria'!K38</f>
        <v>1</v>
      </c>
      <c r="K764" s="464" t="str">
        <f aca="false">'OF - Fisiatria'!L38</f>
        <v>CLA</v>
      </c>
      <c r="L764" s="367" t="str">
        <f aca="false">'OF - Fisiatria'!M38</f>
        <v>N/A</v>
      </c>
      <c r="M764" s="367" t="str">
        <f aca="false">'OF - Fisiatria'!N38</f>
        <v>N/A</v>
      </c>
      <c r="N764" s="367" t="str">
        <f aca="false">'OF - Fisiatria'!O38</f>
        <v>N/A</v>
      </c>
    </row>
    <row r="765" customFormat="false" ht="13.8" hidden="false" customHeight="false" outlineLevel="0" collapsed="false">
      <c r="A765" s="464" t="str">
        <f aca="false">'OF - Fisiatria'!B36</f>
        <v>MEDICINA FISICA E RIABILITATIVA</v>
      </c>
      <c r="B765" s="367" t="str">
        <f aca="false">'OF - Fisiatria'!C36</f>
        <v>III</v>
      </c>
      <c r="C765" s="464" t="str">
        <f aca="false">'OF - Fisiatria'!D36</f>
        <v>Medicina del lavoro</v>
      </c>
      <c r="D765" s="367" t="str">
        <f aca="false">'OF - Fisiatria'!E36</f>
        <v>MED/44</v>
      </c>
      <c r="E765" s="464" t="str">
        <f aca="false">'OF - Fisiatria'!F36</f>
        <v>Discipline Affini o Integrative</v>
      </c>
      <c r="F765" s="367" t="str">
        <f aca="false">'OF - Fisiatria'!G36</f>
        <v>C</v>
      </c>
      <c r="G765" s="367" t="n">
        <f aca="false">'OF - Fisiatria'!H36</f>
        <v>8</v>
      </c>
      <c r="H765" s="367" t="n">
        <f aca="false">'OF - Fisiatria'!I36</f>
        <v>1</v>
      </c>
      <c r="I765" s="367" t="n">
        <f aca="false">'OF - Fisiatria'!J36</f>
        <v>0</v>
      </c>
      <c r="J765" s="367" t="n">
        <f aca="false">'OF - Fisiatria'!K36</f>
        <v>1</v>
      </c>
      <c r="K765" s="464" t="str">
        <f aca="false">'OF - Fisiatria'!L36</f>
        <v>Campagna Marcello</v>
      </c>
      <c r="L765" s="367" t="str">
        <f aca="false">'OF - Fisiatria'!M36</f>
        <v>II</v>
      </c>
      <c r="M765" s="367" t="str">
        <f aca="false">'OF - Fisiatria'!N36</f>
        <v>DSMSP</v>
      </c>
      <c r="N765" s="367" t="str">
        <f aca="false">'OF - Fisiatria'!O36</f>
        <v>DSMSP</v>
      </c>
    </row>
    <row r="766" customFormat="false" ht="13.8" hidden="false" customHeight="false" outlineLevel="0" collapsed="false">
      <c r="A766" s="464" t="str">
        <f aca="false">'OF - Fisiatria'!B32</f>
        <v>MEDICINA FISICA E RIABILITATIVA</v>
      </c>
      <c r="B766" s="367" t="str">
        <f aca="false">'OF - Fisiatria'!C32</f>
        <v>III</v>
      </c>
      <c r="C766" s="464" t="str">
        <f aca="false">'OF - Fisiatria'!D32</f>
        <v>MFR in Neurologia</v>
      </c>
      <c r="D766" s="367" t="str">
        <f aca="false">'OF - Fisiatria'!E32</f>
        <v>MED/44</v>
      </c>
      <c r="E766" s="464" t="str">
        <f aca="false">'OF - Fisiatria'!F32</f>
        <v>Discipline Specifiche per la Tipologia</v>
      </c>
      <c r="F766" s="367" t="str">
        <f aca="false">'OF - Fisiatria'!G32</f>
        <v>B</v>
      </c>
      <c r="G766" s="367" t="n">
        <f aca="false">'OF - Fisiatria'!H32</f>
        <v>24</v>
      </c>
      <c r="H766" s="367" t="n">
        <f aca="false">'OF - Fisiatria'!I32</f>
        <v>3</v>
      </c>
      <c r="I766" s="367" t="n">
        <f aca="false">'OF - Fisiatria'!J32</f>
        <v>15</v>
      </c>
      <c r="J766" s="367" t="n">
        <f aca="false">'OF - Fisiatria'!K32</f>
        <v>18</v>
      </c>
      <c r="K766" s="464" t="str">
        <f aca="false">'OF - Fisiatria'!L32</f>
        <v>Monticone Marco</v>
      </c>
      <c r="L766" s="367" t="str">
        <f aca="false">'OF - Fisiatria'!M32</f>
        <v>I</v>
      </c>
      <c r="M766" s="367" t="str">
        <f aca="false">'OF - Fisiatria'!N32</f>
        <v>DSMSP</v>
      </c>
      <c r="N766" s="367" t="str">
        <f aca="false">'OF - Fisiatria'!O32</f>
        <v>DSMSP</v>
      </c>
    </row>
    <row r="767" customFormat="false" ht="13.8" hidden="false" customHeight="false" outlineLevel="0" collapsed="false">
      <c r="A767" s="464" t="str">
        <f aca="false">'OF - Fisiatria'!B33</f>
        <v>MEDICINA FISICA E RIABILITATIVA</v>
      </c>
      <c r="B767" s="367" t="str">
        <f aca="false">'OF - Fisiatria'!C33</f>
        <v>III</v>
      </c>
      <c r="C767" s="464" t="str">
        <f aca="false">'OF - Fisiatria'!D33</f>
        <v>MFR in Oncologia</v>
      </c>
      <c r="D767" s="367" t="str">
        <f aca="false">'OF - Fisiatria'!E33</f>
        <v>MED/44</v>
      </c>
      <c r="E767" s="464" t="str">
        <f aca="false">'OF - Fisiatria'!F33</f>
        <v>Discipline Specifiche per la Tipologia</v>
      </c>
      <c r="F767" s="367" t="str">
        <f aca="false">'OF - Fisiatria'!G33</f>
        <v>B</v>
      </c>
      <c r="G767" s="367" t="n">
        <f aca="false">'OF - Fisiatria'!H33</f>
        <v>24</v>
      </c>
      <c r="H767" s="367" t="n">
        <f aca="false">'OF - Fisiatria'!I33</f>
        <v>3</v>
      </c>
      <c r="I767" s="367" t="n">
        <f aca="false">'OF - Fisiatria'!J33</f>
        <v>9</v>
      </c>
      <c r="J767" s="367" t="n">
        <f aca="false">'OF - Fisiatria'!K33</f>
        <v>12</v>
      </c>
      <c r="K767" s="464" t="str">
        <f aca="false">'OF - Fisiatria'!L33</f>
        <v>Monticone Marco</v>
      </c>
      <c r="L767" s="367" t="str">
        <f aca="false">'OF - Fisiatria'!M33</f>
        <v>I</v>
      </c>
      <c r="M767" s="367" t="str">
        <f aca="false">'OF - Fisiatria'!N33</f>
        <v>DSMSP</v>
      </c>
      <c r="N767" s="367" t="str">
        <f aca="false">'OF - Fisiatria'!O33</f>
        <v>DSMSP</v>
      </c>
    </row>
    <row r="768" customFormat="false" ht="13.8" hidden="false" customHeight="false" outlineLevel="0" collapsed="false">
      <c r="A768" s="464" t="str">
        <f aca="false">'OF - Fisiatria'!B31</f>
        <v>MEDICINA FISICA E RIABILITATIVA</v>
      </c>
      <c r="B768" s="367" t="str">
        <f aca="false">'OF - Fisiatria'!C31</f>
        <v>III</v>
      </c>
      <c r="C768" s="464" t="str">
        <f aca="false">'OF - Fisiatria'!D31</f>
        <v>MFR in Ortopedia con accenni sportivi e termali</v>
      </c>
      <c r="D768" s="367" t="str">
        <f aca="false">'OF - Fisiatria'!E31</f>
        <v>MED/44</v>
      </c>
      <c r="E768" s="464" t="str">
        <f aca="false">'OF - Fisiatria'!F31</f>
        <v>Discipline Specifiche per la Tipologia</v>
      </c>
      <c r="F768" s="367" t="str">
        <f aca="false">'OF - Fisiatria'!G31</f>
        <v>B</v>
      </c>
      <c r="G768" s="367" t="n">
        <f aca="false">'OF - Fisiatria'!H31</f>
        <v>24</v>
      </c>
      <c r="H768" s="367" t="n">
        <f aca="false">'OF - Fisiatria'!I31</f>
        <v>3</v>
      </c>
      <c r="I768" s="367" t="n">
        <f aca="false">'OF - Fisiatria'!J31</f>
        <v>15</v>
      </c>
      <c r="J768" s="367" t="n">
        <f aca="false">'OF - Fisiatria'!K31</f>
        <v>18</v>
      </c>
      <c r="K768" s="464" t="str">
        <f aca="false">'OF - Fisiatria'!L31</f>
        <v>Monticone Marco</v>
      </c>
      <c r="L768" s="367" t="str">
        <f aca="false">'OF - Fisiatria'!M31</f>
        <v>I</v>
      </c>
      <c r="M768" s="367" t="str">
        <f aca="false">'OF - Fisiatria'!N31</f>
        <v>DSMSP</v>
      </c>
      <c r="N768" s="367" t="str">
        <f aca="false">'OF - Fisiatria'!O31</f>
        <v>DSMSP</v>
      </c>
    </row>
    <row r="769" customFormat="false" ht="13.8" hidden="false" customHeight="false" outlineLevel="0" collapsed="false">
      <c r="A769" s="464" t="str">
        <f aca="false">'OF - Fisiatria'!B35</f>
        <v>MEDICINA FISICA E RIABILITATIVA</v>
      </c>
      <c r="B769" s="367" t="str">
        <f aca="false">'OF - Fisiatria'!C35</f>
        <v>III</v>
      </c>
      <c r="C769" s="464" t="str">
        <f aca="false">'OF - Fisiatria'!D35</f>
        <v>Neurochirurgia</v>
      </c>
      <c r="D769" s="367" t="str">
        <f aca="false">'OF - Fisiatria'!E35</f>
        <v>MED/27</v>
      </c>
      <c r="E769" s="464" t="str">
        <f aca="false">'OF - Fisiatria'!F35</f>
        <v>Discipline Affini o Integrative</v>
      </c>
      <c r="F769" s="367" t="str">
        <f aca="false">'OF - Fisiatria'!G35</f>
        <v>C</v>
      </c>
      <c r="G769" s="367" t="n">
        <f aca="false">'OF - Fisiatria'!H35</f>
        <v>8</v>
      </c>
      <c r="H769" s="367" t="n">
        <f aca="false">'OF - Fisiatria'!I35</f>
        <v>1</v>
      </c>
      <c r="I769" s="367" t="n">
        <f aca="false">'OF - Fisiatria'!J35</f>
        <v>0</v>
      </c>
      <c r="J769" s="367" t="n">
        <f aca="false">'OF - Fisiatria'!K35</f>
        <v>1</v>
      </c>
      <c r="K769" s="464" t="str">
        <f aca="false">'OF - Fisiatria'!L35</f>
        <v>Maleci Alberto</v>
      </c>
      <c r="L769" s="367" t="str">
        <f aca="false">'OF - Fisiatria'!M35</f>
        <v>I</v>
      </c>
      <c r="M769" s="367" t="str">
        <f aca="false">'OF - Fisiatria'!N35</f>
        <v>DSMSP</v>
      </c>
      <c r="N769" s="367" t="str">
        <f aca="false">'OF - Fisiatria'!O35</f>
        <v>DSMSP</v>
      </c>
    </row>
    <row r="770" customFormat="false" ht="13.8" hidden="false" customHeight="false" outlineLevel="0" collapsed="false">
      <c r="A770" s="464" t="str">
        <f aca="false">'OF - Fisiatria'!B37</f>
        <v>MEDICINA FISICA E RIABILITATIVA</v>
      </c>
      <c r="B770" s="367" t="str">
        <f aca="false">'OF - Fisiatria'!C37</f>
        <v>III</v>
      </c>
      <c r="C770" s="464" t="str">
        <f aca="false">'OF - Fisiatria'!D37</f>
        <v>Relazione medico-paziente</v>
      </c>
      <c r="D770" s="367" t="str">
        <f aca="false">'OF - Fisiatria'!E37</f>
        <v>INT</v>
      </c>
      <c r="E770" s="464" t="str">
        <f aca="false">'OF - Fisiatria'!F37</f>
        <v>Abilità' Relazionali</v>
      </c>
      <c r="F770" s="367" t="str">
        <f aca="false">'OF - Fisiatria'!G37</f>
        <v>F</v>
      </c>
      <c r="G770" s="367" t="n">
        <f aca="false">'OF - Fisiatria'!H37</f>
        <v>16</v>
      </c>
      <c r="H770" s="367" t="n">
        <f aca="false">'OF - Fisiatria'!I37</f>
        <v>2</v>
      </c>
      <c r="I770" s="367" t="n">
        <f aca="false">'OF - Fisiatria'!J37</f>
        <v>0</v>
      </c>
      <c r="J770" s="367" t="n">
        <f aca="false">'OF - Fisiatria'!K37</f>
        <v>2</v>
      </c>
      <c r="K770" s="464" t="str">
        <f aca="false">'OF - Fisiatria'!L37</f>
        <v>Demontis Roberto</v>
      </c>
      <c r="L770" s="367" t="str">
        <f aca="false">'OF - Fisiatria'!M37</f>
        <v>II</v>
      </c>
      <c r="M770" s="367" t="str">
        <f aca="false">'OF - Fisiatria'!N37</f>
        <v>DSMSP</v>
      </c>
      <c r="N770" s="367" t="str">
        <f aca="false">'OF - Fisiatria'!O37</f>
        <v>DSMSP</v>
      </c>
    </row>
    <row r="771" customFormat="false" ht="13.8" hidden="false" customHeight="false" outlineLevel="0" collapsed="false">
      <c r="A771" s="464" t="str">
        <f aca="false">'OF - Fisiatria'!B34</f>
        <v>MEDICINA FISICA E RIABILITATIVA</v>
      </c>
      <c r="B771" s="367" t="str">
        <f aca="false">'OF - Fisiatria'!C34</f>
        <v>III</v>
      </c>
      <c r="C771" s="464" t="str">
        <f aca="false">'OF - Fisiatria'!D34</f>
        <v>Reumatologia</v>
      </c>
      <c r="D771" s="367" t="str">
        <f aca="false">'OF - Fisiatria'!E34</f>
        <v>MED/16</v>
      </c>
      <c r="E771" s="464" t="str">
        <f aca="false">'OF - Fisiatria'!F34</f>
        <v>Discipline Affini o Integrative</v>
      </c>
      <c r="F771" s="367" t="str">
        <f aca="false">'OF - Fisiatria'!G34</f>
        <v>C</v>
      </c>
      <c r="G771" s="367" t="n">
        <f aca="false">'OF - Fisiatria'!H34</f>
        <v>8</v>
      </c>
      <c r="H771" s="367" t="n">
        <f aca="false">'OF - Fisiatria'!I34</f>
        <v>1</v>
      </c>
      <c r="I771" s="367" t="n">
        <f aca="false">'OF - Fisiatria'!J34</f>
        <v>0</v>
      </c>
      <c r="J771" s="367" t="n">
        <f aca="false">'OF - Fisiatria'!K34</f>
        <v>1</v>
      </c>
      <c r="K771" s="464" t="str">
        <f aca="false">'OF - Fisiatria'!L34</f>
        <v>Cauli Alberto</v>
      </c>
      <c r="L771" s="367" t="str">
        <f aca="false">'OF - Fisiatria'!M34</f>
        <v>I</v>
      </c>
      <c r="M771" s="367" t="str">
        <f aca="false">'OF - Fisiatria'!N34</f>
        <v>DSMSP</v>
      </c>
      <c r="N771" s="367" t="str">
        <f aca="false">'OF - Fisiatria'!O34</f>
        <v>DSMSP</v>
      </c>
    </row>
    <row r="772" customFormat="false" ht="13.8" hidden="false" customHeight="false" outlineLevel="0" collapsed="false">
      <c r="A772" s="464" t="str">
        <f aca="false">'OF - Fisiatria'!B39</f>
        <v>MEDICINA FISICA E RIABILITATIVA</v>
      </c>
      <c r="B772" s="367" t="str">
        <f aca="false">'OF - Fisiatria'!C39</f>
        <v>III</v>
      </c>
      <c r="C772" s="464" t="str">
        <f aca="false">'OF - Fisiatria'!D39</f>
        <v>TESI DI DIPLOMA</v>
      </c>
      <c r="D772" s="367" t="str">
        <f aca="false">'OF - Fisiatria'!E39</f>
        <v>INT</v>
      </c>
      <c r="E772" s="464" t="str">
        <f aca="false">'OF - Fisiatria'!F39</f>
        <v>PROVA FINALE</v>
      </c>
      <c r="F772" s="367" t="str">
        <f aca="false">'OF - Fisiatria'!G39</f>
        <v>E</v>
      </c>
      <c r="G772" s="367" t="n">
        <f aca="false">'OF - Fisiatria'!H39</f>
        <v>80</v>
      </c>
      <c r="H772" s="367" t="n">
        <f aca="false">'OF - Fisiatria'!I39</f>
        <v>0</v>
      </c>
      <c r="I772" s="367" t="n">
        <f aca="false">'OF - Fisiatria'!J39</f>
        <v>5</v>
      </c>
      <c r="J772" s="367" t="n">
        <f aca="false">'OF - Fisiatria'!K39</f>
        <v>5</v>
      </c>
      <c r="K772" s="464" t="str">
        <f aca="false">'OF - Fisiatria'!L39</f>
        <v>Monticone Marco</v>
      </c>
      <c r="L772" s="367" t="str">
        <f aca="false">'OF - Fisiatria'!M39</f>
        <v>I</v>
      </c>
      <c r="M772" s="367" t="str">
        <f aca="false">'OF - Fisiatria'!N39</f>
        <v>DSMSP</v>
      </c>
      <c r="N772" s="367" t="str">
        <f aca="false">'OF - Fisiatria'!O39</f>
        <v>DSMSP</v>
      </c>
    </row>
    <row r="773" customFormat="false" ht="13.8" hidden="false" customHeight="false" outlineLevel="0" collapsed="false">
      <c r="A773" s="464" t="str">
        <f aca="false">'OF - Fisiatria'!B47</f>
        <v>MEDICINA FISICA E RIABILITATIVA</v>
      </c>
      <c r="B773" s="367" t="str">
        <f aca="false">'OF - Fisiatria'!C47</f>
        <v>IV</v>
      </c>
      <c r="C773" s="464" t="str">
        <f aca="false">'OF - Fisiatria'!D47</f>
        <v>Cardiologia</v>
      </c>
      <c r="D773" s="367" t="str">
        <f aca="false">'OF - Fisiatria'!E47</f>
        <v>MED/11</v>
      </c>
      <c r="E773" s="464" t="str">
        <f aca="false">'OF - Fisiatria'!F47</f>
        <v>Discipline Affini o Integrative</v>
      </c>
      <c r="F773" s="367" t="str">
        <f aca="false">'OF - Fisiatria'!G47</f>
        <v>C</v>
      </c>
      <c r="G773" s="367" t="n">
        <f aca="false">'OF - Fisiatria'!H47</f>
        <v>8</v>
      </c>
      <c r="H773" s="367" t="n">
        <f aca="false">'OF - Fisiatria'!I47</f>
        <v>1</v>
      </c>
      <c r="I773" s="367" t="n">
        <f aca="false">'OF - Fisiatria'!J47</f>
        <v>0</v>
      </c>
      <c r="J773" s="367" t="n">
        <f aca="false">'OF - Fisiatria'!K47</f>
        <v>1</v>
      </c>
      <c r="K773" s="464" t="str">
        <f aca="false">'OF - Fisiatria'!L47</f>
        <v>Meloni Luigi</v>
      </c>
      <c r="L773" s="367" t="str">
        <f aca="false">'OF - Fisiatria'!M47</f>
        <v>I</v>
      </c>
      <c r="M773" s="367" t="str">
        <f aca="false">'OF - Fisiatria'!N47</f>
        <v>DSMSP</v>
      </c>
      <c r="N773" s="367" t="str">
        <f aca="false">'OF - Fisiatria'!O47</f>
        <v>DSMSP</v>
      </c>
    </row>
    <row r="774" customFormat="false" ht="13.8" hidden="false" customHeight="false" outlineLevel="0" collapsed="false">
      <c r="A774" s="464" t="str">
        <f aca="false">'OF - Fisiatria'!B43</f>
        <v>MEDICINA FISICA E RIABILITATIVA</v>
      </c>
      <c r="B774" s="367" t="str">
        <f aca="false">'OF - Fisiatria'!C43</f>
        <v>IV</v>
      </c>
      <c r="C774" s="464" t="str">
        <f aca="false">'OF - Fisiatria'!D43</f>
        <v>MFR cardiologica e vascolare</v>
      </c>
      <c r="D774" s="367" t="str">
        <f aca="false">'OF - Fisiatria'!E43</f>
        <v>MED/44</v>
      </c>
      <c r="E774" s="464" t="str">
        <f aca="false">'OF - Fisiatria'!F43</f>
        <v>Discipline Specifiche per la Tipologia</v>
      </c>
      <c r="F774" s="367" t="str">
        <f aca="false">'OF - Fisiatria'!G43</f>
        <v>B</v>
      </c>
      <c r="G774" s="367" t="n">
        <f aca="false">'OF - Fisiatria'!H43</f>
        <v>24</v>
      </c>
      <c r="H774" s="367" t="n">
        <f aca="false">'OF - Fisiatria'!I43</f>
        <v>3</v>
      </c>
      <c r="I774" s="367" t="n">
        <f aca="false">'OF - Fisiatria'!J43</f>
        <v>13</v>
      </c>
      <c r="J774" s="367" t="n">
        <f aca="false">'OF - Fisiatria'!K43</f>
        <v>16</v>
      </c>
      <c r="K774" s="464" t="str">
        <f aca="false">'OF - Fisiatria'!L43</f>
        <v>Monticone Marco</v>
      </c>
      <c r="L774" s="367" t="str">
        <f aca="false">'OF - Fisiatria'!M43</f>
        <v>I</v>
      </c>
      <c r="M774" s="367" t="str">
        <f aca="false">'OF - Fisiatria'!N43</f>
        <v>DSMSP</v>
      </c>
      <c r="N774" s="367" t="str">
        <f aca="false">'OF - Fisiatria'!O43</f>
        <v>DSMSP</v>
      </c>
    </row>
    <row r="775" customFormat="false" ht="13.8" hidden="false" customHeight="false" outlineLevel="0" collapsed="false">
      <c r="A775" s="464" t="str">
        <f aca="false">'OF - Fisiatria'!B44</f>
        <v>MEDICINA FISICA E RIABILITATIVA</v>
      </c>
      <c r="B775" s="367" t="str">
        <f aca="false">'OF - Fisiatria'!C44</f>
        <v>IV</v>
      </c>
      <c r="C775" s="464" t="str">
        <f aca="false">'OF - Fisiatria'!D44</f>
        <v>MFR respiratoria</v>
      </c>
      <c r="D775" s="367" t="str">
        <f aca="false">'OF - Fisiatria'!E44</f>
        <v>MED/44</v>
      </c>
      <c r="E775" s="464" t="str">
        <f aca="false">'OF - Fisiatria'!F44</f>
        <v>Discipline Specifiche per la Tipologia</v>
      </c>
      <c r="F775" s="367" t="str">
        <f aca="false">'OF - Fisiatria'!G44</f>
        <v>B</v>
      </c>
      <c r="G775" s="367" t="n">
        <f aca="false">'OF - Fisiatria'!H44</f>
        <v>24</v>
      </c>
      <c r="H775" s="367" t="n">
        <f aca="false">'OF - Fisiatria'!I44</f>
        <v>3</v>
      </c>
      <c r="I775" s="367" t="n">
        <f aca="false">'OF - Fisiatria'!J44</f>
        <v>13</v>
      </c>
      <c r="J775" s="367" t="n">
        <f aca="false">'OF - Fisiatria'!K44</f>
        <v>16</v>
      </c>
      <c r="K775" s="464" t="str">
        <f aca="false">'OF - Fisiatria'!L44</f>
        <v>Monticone Marco</v>
      </c>
      <c r="L775" s="367" t="str">
        <f aca="false">'OF - Fisiatria'!M44</f>
        <v>I</v>
      </c>
      <c r="M775" s="367" t="str">
        <f aca="false">'OF - Fisiatria'!N44</f>
        <v>DSMSP</v>
      </c>
      <c r="N775" s="367" t="str">
        <f aca="false">'OF - Fisiatria'!O44</f>
        <v>DSMSP</v>
      </c>
    </row>
    <row r="776" customFormat="false" ht="13.8" hidden="false" customHeight="false" outlineLevel="0" collapsed="false">
      <c r="A776" s="464" t="str">
        <f aca="false">'OF - Fisiatria'!B45</f>
        <v>MEDICINA FISICA E RIABILITATIVA</v>
      </c>
      <c r="B776" s="367" t="str">
        <f aca="false">'OF - Fisiatria'!C45</f>
        <v>IV</v>
      </c>
      <c r="C776" s="464" t="str">
        <f aca="false">'OF - Fisiatria'!D45</f>
        <v>MFR viscerale</v>
      </c>
      <c r="D776" s="367" t="str">
        <f aca="false">'OF - Fisiatria'!E45</f>
        <v>MED/44</v>
      </c>
      <c r="E776" s="464" t="str">
        <f aca="false">'OF - Fisiatria'!F45</f>
        <v>Discipline Specifiche per la Tipologia</v>
      </c>
      <c r="F776" s="367" t="str">
        <f aca="false">'OF - Fisiatria'!G45</f>
        <v>B</v>
      </c>
      <c r="G776" s="367" t="n">
        <f aca="false">'OF - Fisiatria'!H45</f>
        <v>16</v>
      </c>
      <c r="H776" s="367" t="n">
        <f aca="false">'OF - Fisiatria'!I45</f>
        <v>2</v>
      </c>
      <c r="I776" s="367" t="n">
        <f aca="false">'OF - Fisiatria'!J45</f>
        <v>13</v>
      </c>
      <c r="J776" s="367" t="n">
        <f aca="false">'OF - Fisiatria'!K45</f>
        <v>15</v>
      </c>
      <c r="K776" s="464" t="str">
        <f aca="false">'OF - Fisiatria'!L45</f>
        <v>Monticone Marco</v>
      </c>
      <c r="L776" s="367" t="str">
        <f aca="false">'OF - Fisiatria'!M45</f>
        <v>I</v>
      </c>
      <c r="M776" s="367" t="str">
        <f aca="false">'OF - Fisiatria'!N45</f>
        <v>DSMSP</v>
      </c>
      <c r="N776" s="367" t="str">
        <f aca="false">'OF - Fisiatria'!O45</f>
        <v>DSMSP</v>
      </c>
    </row>
    <row r="777" customFormat="false" ht="13.8" hidden="false" customHeight="false" outlineLevel="0" collapsed="false">
      <c r="A777" s="464" t="str">
        <f aca="false">'OF - Fisiatria'!B46</f>
        <v>MEDICINA FISICA E RIABILITATIVA</v>
      </c>
      <c r="B777" s="367" t="str">
        <f aca="false">'OF - Fisiatria'!C46</f>
        <v>IV</v>
      </c>
      <c r="C777" s="464" t="str">
        <f aca="false">'OF - Fisiatria'!D46</f>
        <v>Normativa ed organizzazione in MFR con elementi di etica</v>
      </c>
      <c r="D777" s="367" t="str">
        <f aca="false">'OF - Fisiatria'!E46</f>
        <v>MED/44</v>
      </c>
      <c r="E777" s="464" t="str">
        <f aca="false">'OF - Fisiatria'!F46</f>
        <v>Discipline Specifiche per la Tipologia</v>
      </c>
      <c r="F777" s="367" t="str">
        <f aca="false">'OF - Fisiatria'!G46</f>
        <v>B</v>
      </c>
      <c r="G777" s="367" t="n">
        <f aca="false">'OF - Fisiatria'!H46</f>
        <v>8</v>
      </c>
      <c r="H777" s="367" t="n">
        <f aca="false">'OF - Fisiatria'!I46</f>
        <v>1</v>
      </c>
      <c r="I777" s="367" t="n">
        <f aca="false">'OF - Fisiatria'!J46</f>
        <v>0</v>
      </c>
      <c r="J777" s="367" t="n">
        <f aca="false">'OF - Fisiatria'!K46</f>
        <v>1</v>
      </c>
      <c r="K777" s="464" t="str">
        <f aca="false">'OF - Fisiatria'!L46</f>
        <v>Monticone Marco</v>
      </c>
      <c r="L777" s="367" t="str">
        <f aca="false">'OF - Fisiatria'!M46</f>
        <v>I</v>
      </c>
      <c r="M777" s="367" t="str">
        <f aca="false">'OF - Fisiatria'!N46</f>
        <v>DSMSP</v>
      </c>
      <c r="N777" s="367" t="str">
        <f aca="false">'OF - Fisiatria'!O46</f>
        <v>DSMSP</v>
      </c>
    </row>
    <row r="778" customFormat="false" ht="13.8" hidden="false" customHeight="false" outlineLevel="0" collapsed="false">
      <c r="A778" s="464" t="str">
        <f aca="false">'OF - Fisiatria'!B48</f>
        <v>MEDICINA FISICA E RIABILITATIVA</v>
      </c>
      <c r="B778" s="367" t="str">
        <f aca="false">'OF - Fisiatria'!C48</f>
        <v>IV</v>
      </c>
      <c r="C778" s="464" t="str">
        <f aca="false">'OF - Fisiatria'!D48</f>
        <v>Pneumologia</v>
      </c>
      <c r="D778" s="367" t="str">
        <f aca="false">'OF - Fisiatria'!E48</f>
        <v>MED/10</v>
      </c>
      <c r="E778" s="464" t="str">
        <f aca="false">'OF - Fisiatria'!F48</f>
        <v>Discipline Affini o Integrative</v>
      </c>
      <c r="F778" s="367" t="str">
        <f aca="false">'OF - Fisiatria'!G48</f>
        <v>C</v>
      </c>
      <c r="G778" s="367" t="n">
        <f aca="false">'OF - Fisiatria'!H48</f>
        <v>8</v>
      </c>
      <c r="H778" s="367" t="n">
        <f aca="false">'OF - Fisiatria'!I48</f>
        <v>1</v>
      </c>
      <c r="I778" s="367" t="n">
        <f aca="false">'OF - Fisiatria'!J48</f>
        <v>0</v>
      </c>
      <c r="J778" s="367" t="n">
        <f aca="false">'OF - Fisiatria'!K48</f>
        <v>1</v>
      </c>
      <c r="K778" s="464" t="str">
        <f aca="false">'OF - Fisiatria'!L48</f>
        <v>Da definire</v>
      </c>
      <c r="L778" s="367" t="n">
        <f aca="false">'OF - Fisiatria'!M48</f>
        <v>0</v>
      </c>
      <c r="M778" s="367" t="n">
        <f aca="false">'OF - Fisiatria'!N48</f>
        <v>0</v>
      </c>
      <c r="N778" s="367" t="n">
        <f aca="false">'OF - Fisiatria'!O48</f>
        <v>0</v>
      </c>
    </row>
    <row r="779" customFormat="false" ht="13.8" hidden="false" customHeight="false" outlineLevel="0" collapsed="false">
      <c r="A779" s="466" t="str">
        <f aca="false">'OF - Fisiatria'!B49</f>
        <v>MEDICINA FISICA E RIABILITATIVA</v>
      </c>
      <c r="B779" s="467" t="str">
        <f aca="false">'OF - Fisiatria'!C49</f>
        <v>IV</v>
      </c>
      <c r="C779" s="466" t="str">
        <f aca="false">'OF - Fisiatria'!D49</f>
        <v>TESI DI DIPLOMA</v>
      </c>
      <c r="D779" s="467" t="str">
        <f aca="false">'OF - Fisiatria'!E49</f>
        <v>INT</v>
      </c>
      <c r="E779" s="466" t="str">
        <f aca="false">'OF - Fisiatria'!F49</f>
        <v>PROVA FINALE</v>
      </c>
      <c r="F779" s="467" t="str">
        <f aca="false">'OF - Fisiatria'!G49</f>
        <v>E</v>
      </c>
      <c r="G779" s="467" t="n">
        <f aca="false">'OF - Fisiatria'!H49</f>
        <v>80</v>
      </c>
      <c r="H779" s="467" t="n">
        <f aca="false">'OF - Fisiatria'!I49</f>
        <v>5</v>
      </c>
      <c r="I779" s="467" t="n">
        <f aca="false">'OF - Fisiatria'!J49</f>
        <v>5</v>
      </c>
      <c r="J779" s="467" t="n">
        <f aca="false">'OF - Fisiatria'!K49</f>
        <v>10</v>
      </c>
      <c r="K779" s="466" t="str">
        <f aca="false">'OF - Fisiatria'!L49</f>
        <v>COMMISSIONE DI DIPLOMA</v>
      </c>
      <c r="L779" s="467" t="str">
        <f aca="false">'OF - Fisiatria'!M49</f>
        <v>N/A</v>
      </c>
      <c r="M779" s="467" t="str">
        <f aca="false">'OF - Fisiatria'!N49</f>
        <v>N/A</v>
      </c>
      <c r="N779" s="467" t="s">
        <v>142</v>
      </c>
    </row>
    <row r="780" customFormat="false" ht="13.8" hidden="false" customHeight="false" outlineLevel="0" collapsed="false">
      <c r="A780" s="464" t="str">
        <f aca="false">'OF - Medicina Interna'!B5</f>
        <v>MEDICINA INTERNA</v>
      </c>
      <c r="B780" s="367" t="str">
        <f aca="false">'OF - Medicina Interna'!C5</f>
        <v>I</v>
      </c>
      <c r="C780" s="464" t="str">
        <f aca="false">'OF - Medicina Interna'!D5</f>
        <v>Biochimica</v>
      </c>
      <c r="D780" s="367" t="str">
        <f aca="false">'OF - Medicina Interna'!E5</f>
        <v>BIO/10</v>
      </c>
      <c r="E780" s="464" t="str">
        <f aca="false">'OF - Medicina Interna'!F5</f>
        <v>Discipline Generali</v>
      </c>
      <c r="F780" s="367" t="str">
        <f aca="false">'OF - Medicina Interna'!G5</f>
        <v>A</v>
      </c>
      <c r="G780" s="367" t="n">
        <f aca="false">'OF - Medicina Interna'!H5</f>
        <v>8</v>
      </c>
      <c r="H780" s="367" t="n">
        <f aca="false">'OF - Medicina Interna'!I5</f>
        <v>1</v>
      </c>
      <c r="I780" s="367" t="n">
        <f aca="false">'OF - Medicina Interna'!J5</f>
        <v>0</v>
      </c>
      <c r="J780" s="367" t="n">
        <f aca="false">'OF - Medicina Interna'!K5</f>
        <v>1</v>
      </c>
      <c r="K780" s="464" t="str">
        <f aca="false">'OF - Medicina Interna'!L5</f>
        <v>Manconi Barbara</v>
      </c>
      <c r="L780" s="367" t="str">
        <f aca="false">'OF - Medicina Interna'!M5</f>
        <v>R</v>
      </c>
      <c r="M780" s="367" t="str">
        <f aca="false">'OF - Medicina Interna'!N5</f>
        <v>DSB</v>
      </c>
      <c r="N780" s="367" t="str">
        <f aca="false">'OF - Medicina Interna'!O5</f>
        <v>DSB</v>
      </c>
    </row>
    <row r="781" customFormat="false" ht="13.8" hidden="false" customHeight="false" outlineLevel="0" collapsed="false">
      <c r="A781" s="464" t="str">
        <f aca="false">'OF - Medicina Interna'!B14</f>
        <v>MEDICINA INTERNA</v>
      </c>
      <c r="B781" s="367" t="str">
        <f aca="false">'OF - Medicina Interna'!C14</f>
        <v>I</v>
      </c>
      <c r="C781" s="464" t="str">
        <f aca="false">'OF - Medicina Interna'!D14</f>
        <v>Consenso informato, concetti di imprudenza, imperizia. Schede tecniche dei farmaci: hanno valore medico legale ?</v>
      </c>
      <c r="D781" s="367" t="str">
        <f aca="false">'OF - Medicina Interna'!E14</f>
        <v>MED/43</v>
      </c>
      <c r="E781" s="464" t="str">
        <f aca="false">'OF - Medicina Interna'!F14</f>
        <v>Abilità' Relazionali</v>
      </c>
      <c r="F781" s="367" t="str">
        <f aca="false">'OF - Medicina Interna'!G14</f>
        <v>F</v>
      </c>
      <c r="G781" s="367" t="n">
        <f aca="false">'OF - Medicina Interna'!H14</f>
        <v>8</v>
      </c>
      <c r="H781" s="367" t="n">
        <f aca="false">'OF - Medicina Interna'!I14</f>
        <v>1</v>
      </c>
      <c r="I781" s="367" t="n">
        <f aca="false">'OF - Medicina Interna'!J14</f>
        <v>0</v>
      </c>
      <c r="J781" s="367" t="n">
        <f aca="false">'OF - Medicina Interna'!K14</f>
        <v>1</v>
      </c>
      <c r="K781" s="464" t="str">
        <f aca="false">'OF - Medicina Interna'!L14</f>
        <v>Demontis Roberto</v>
      </c>
      <c r="L781" s="367" t="str">
        <f aca="false">'OF - Medicina Interna'!M14</f>
        <v>II</v>
      </c>
      <c r="M781" s="367" t="str">
        <f aca="false">'OF - Medicina Interna'!N14</f>
        <v>DSMSP</v>
      </c>
      <c r="N781" s="367" t="str">
        <f aca="false">'OF - Medicina Interna'!O14</f>
        <v>DSMSP</v>
      </c>
    </row>
    <row r="782" customFormat="false" ht="13.8" hidden="false" customHeight="false" outlineLevel="0" collapsed="false">
      <c r="A782" s="464" t="str">
        <f aca="false">'OF - Medicina Interna'!B13</f>
        <v>MEDICINA INTERNA</v>
      </c>
      <c r="B782" s="367" t="str">
        <f aca="false">'OF - Medicina Interna'!C13</f>
        <v>I</v>
      </c>
      <c r="C782" s="464" t="str">
        <f aca="false">'OF - Medicina Interna'!D13</f>
        <v>Ematologia</v>
      </c>
      <c r="D782" s="367" t="str">
        <f aca="false">'OF - Medicina Interna'!E13</f>
        <v>MED/15</v>
      </c>
      <c r="E782" s="464" t="str">
        <f aca="false">'OF - Medicina Interna'!F13</f>
        <v>Discipline Affini o Integrative</v>
      </c>
      <c r="F782" s="367" t="str">
        <f aca="false">'OF - Medicina Interna'!G13</f>
        <v>C</v>
      </c>
      <c r="G782" s="367" t="n">
        <f aca="false">'OF - Medicina Interna'!H13</f>
        <v>8</v>
      </c>
      <c r="H782" s="367" t="n">
        <f aca="false">'OF - Medicina Interna'!I13</f>
        <v>1</v>
      </c>
      <c r="I782" s="367" t="n">
        <f aca="false">'OF - Medicina Interna'!J13</f>
        <v>0</v>
      </c>
      <c r="J782" s="367" t="n">
        <f aca="false">'OF - Medicina Interna'!K13</f>
        <v>1</v>
      </c>
      <c r="K782" s="464" t="str">
        <f aca="false">'OF - Medicina Interna'!L13</f>
        <v>Caocci Giovanni</v>
      </c>
      <c r="L782" s="367" t="str">
        <f aca="false">'OF - Medicina Interna'!M13</f>
        <v>II</v>
      </c>
      <c r="M782" s="367" t="str">
        <f aca="false">'OF - Medicina Interna'!N13</f>
        <v>DSMSP</v>
      </c>
      <c r="N782" s="367" t="str">
        <f aca="false">'OF - Medicina Interna'!O13</f>
        <v>DSMSP</v>
      </c>
    </row>
    <row r="783" customFormat="false" ht="13.8" hidden="false" customHeight="false" outlineLevel="0" collapsed="false">
      <c r="A783" s="464" t="str">
        <f aca="false">'OF - Medicina Interna'!B7</f>
        <v>MEDICINA INTERNA</v>
      </c>
      <c r="B783" s="367" t="str">
        <f aca="false">'OF - Medicina Interna'!C7</f>
        <v>I</v>
      </c>
      <c r="C783" s="464" t="str">
        <f aca="false">'OF - Medicina Interna'!D7</f>
        <v>Farmacologia clinica dei farmaci d’uso più comune, trattamento degli avvelenamenti più comuni e del sovraddosaggio dei farmaci psicotropi</v>
      </c>
      <c r="D783" s="367" t="str">
        <f aca="false">'OF - Medicina Interna'!E7</f>
        <v>BIO/14</v>
      </c>
      <c r="E783" s="464" t="str">
        <f aca="false">'OF - Medicina Interna'!F7</f>
        <v>Discipline Generali</v>
      </c>
      <c r="F783" s="367" t="str">
        <f aca="false">'OF - Medicina Interna'!G7</f>
        <v>A</v>
      </c>
      <c r="G783" s="367" t="n">
        <f aca="false">'OF - Medicina Interna'!H7</f>
        <v>8</v>
      </c>
      <c r="H783" s="367" t="n">
        <f aca="false">'OF - Medicina Interna'!I7</f>
        <v>1</v>
      </c>
      <c r="I783" s="367" t="n">
        <f aca="false">'OF - Medicina Interna'!J7</f>
        <v>0</v>
      </c>
      <c r="J783" s="367" t="n">
        <f aca="false">'OF - Medicina Interna'!K7</f>
        <v>1</v>
      </c>
      <c r="K783" s="464" t="str">
        <f aca="false">'OF - Medicina Interna'!L7</f>
        <v>Agabio Roberta</v>
      </c>
      <c r="L783" s="367" t="str">
        <f aca="false">'OF - Medicina Interna'!M7</f>
        <v>R</v>
      </c>
      <c r="M783" s="367" t="str">
        <f aca="false">'OF - Medicina Interna'!N7</f>
        <v>DSB</v>
      </c>
      <c r="N783" s="367" t="str">
        <f aca="false">'OF - Medicina Interna'!O7</f>
        <v>DSB</v>
      </c>
    </row>
    <row r="784" customFormat="false" ht="13.8" hidden="false" customHeight="false" outlineLevel="0" collapsed="false">
      <c r="A784" s="464" t="str">
        <f aca="false">'OF - Medicina Interna'!B12</f>
        <v>MEDICINA INTERNA</v>
      </c>
      <c r="B784" s="367" t="str">
        <f aca="false">'OF - Medicina Interna'!C12</f>
        <v>I</v>
      </c>
      <c r="C784" s="464" t="str">
        <f aca="false">'OF - Medicina Interna'!D12</f>
        <v>Malattie dell’Apparato Cardiovascolare</v>
      </c>
      <c r="D784" s="367" t="str">
        <f aca="false">'OF - Medicina Interna'!E12</f>
        <v>MED/11</v>
      </c>
      <c r="E784" s="464" t="str">
        <f aca="false">'OF - Medicina Interna'!F12</f>
        <v>Discipline Affini o Integrative</v>
      </c>
      <c r="F784" s="367" t="str">
        <f aca="false">'OF - Medicina Interna'!G12</f>
        <v>C</v>
      </c>
      <c r="G784" s="367" t="n">
        <f aca="false">'OF - Medicina Interna'!H12</f>
        <v>8</v>
      </c>
      <c r="H784" s="367" t="n">
        <f aca="false">'OF - Medicina Interna'!I12</f>
        <v>1</v>
      </c>
      <c r="I784" s="367" t="n">
        <f aca="false">'OF - Medicina Interna'!J12</f>
        <v>0</v>
      </c>
      <c r="J784" s="367" t="n">
        <f aca="false">'OF - Medicina Interna'!K12</f>
        <v>1</v>
      </c>
      <c r="K784" s="464" t="str">
        <f aca="false">'OF - Medicina Interna'!L12</f>
        <v>Cadeddu Christian</v>
      </c>
      <c r="L784" s="367" t="str">
        <f aca="false">'OF - Medicina Interna'!M12</f>
        <v>II</v>
      </c>
      <c r="M784" s="367" t="str">
        <f aca="false">'OF - Medicina Interna'!N12</f>
        <v>DSMSP</v>
      </c>
      <c r="N784" s="367" t="str">
        <f aca="false">'OF - Medicina Interna'!O12</f>
        <v>DSMSP</v>
      </c>
    </row>
    <row r="785" customFormat="false" ht="13.8" hidden="false" customHeight="false" outlineLevel="0" collapsed="false">
      <c r="A785" s="464" t="str">
        <f aca="false">'OF - Medicina Interna'!B9</f>
        <v>MEDICINA INTERNA</v>
      </c>
      <c r="B785" s="367" t="str">
        <f aca="false">'OF - Medicina Interna'!C9</f>
        <v>I</v>
      </c>
      <c r="C785" s="464" t="str">
        <f aca="false">'OF - Medicina Interna'!D9</f>
        <v>Medicina Interna e Specialistica 1</v>
      </c>
      <c r="D785" s="367" t="str">
        <f aca="false">'OF - Medicina Interna'!E9</f>
        <v>MED/09</v>
      </c>
      <c r="E785" s="464" t="str">
        <f aca="false">'OF - Medicina Interna'!F9</f>
        <v>Tronco Comune</v>
      </c>
      <c r="F785" s="367" t="str">
        <f aca="false">'OF - Medicina Interna'!G9</f>
        <v>B</v>
      </c>
      <c r="G785" s="367" t="n">
        <f aca="false">'OF - Medicina Interna'!H9</f>
        <v>0</v>
      </c>
      <c r="H785" s="367" t="n">
        <f aca="false">'OF - Medicina Interna'!I9</f>
        <v>0</v>
      </c>
      <c r="I785" s="367" t="n">
        <f aca="false">'OF - Medicina Interna'!J9</f>
        <v>7</v>
      </c>
      <c r="J785" s="367" t="n">
        <f aca="false">'OF - Medicina Interna'!K9</f>
        <v>7</v>
      </c>
      <c r="K785" s="464" t="str">
        <f aca="false">'OF - Medicina Interna'!L9</f>
        <v>Del Giacco Stefano</v>
      </c>
      <c r="L785" s="367" t="str">
        <f aca="false">'OF - Medicina Interna'!M9</f>
        <v>II</v>
      </c>
      <c r="M785" s="367" t="str">
        <f aca="false">'OF - Medicina Interna'!N9</f>
        <v>DSMSP</v>
      </c>
      <c r="N785" s="367" t="str">
        <f aca="false">'OF - Medicina Interna'!O9</f>
        <v>DSMSP</v>
      </c>
    </row>
    <row r="786" customFormat="false" ht="13.8" hidden="false" customHeight="false" outlineLevel="0" collapsed="false">
      <c r="A786" s="464" t="str">
        <f aca="false">'OF - Medicina Interna'!B8</f>
        <v>MEDICINA INTERNA</v>
      </c>
      <c r="B786" s="367" t="str">
        <f aca="false">'OF - Medicina Interna'!C8</f>
        <v>I</v>
      </c>
      <c r="C786" s="464" t="str">
        <f aca="false">'OF - Medicina Interna'!D8</f>
        <v>Medicina Interna e Specialistica 1</v>
      </c>
      <c r="D786" s="367" t="str">
        <f aca="false">'OF - Medicina Interna'!E8</f>
        <v>MED/09</v>
      </c>
      <c r="E786" s="464" t="str">
        <f aca="false">'OF - Medicina Interna'!F8</f>
        <v>Tronco Comune</v>
      </c>
      <c r="F786" s="367" t="str">
        <f aca="false">'OF - Medicina Interna'!G8</f>
        <v>B</v>
      </c>
      <c r="G786" s="367" t="n">
        <f aca="false">'OF - Medicina Interna'!H8</f>
        <v>0</v>
      </c>
      <c r="H786" s="367" t="n">
        <f aca="false">'OF - Medicina Interna'!I8</f>
        <v>0</v>
      </c>
      <c r="I786" s="367" t="n">
        <f aca="false">'OF - Medicina Interna'!J8</f>
        <v>8</v>
      </c>
      <c r="J786" s="367" t="n">
        <f aca="false">'OF - Medicina Interna'!K8</f>
        <v>8</v>
      </c>
      <c r="K786" s="464" t="str">
        <f aca="false">'OF - Medicina Interna'!L8</f>
        <v>Mandas Antonella</v>
      </c>
      <c r="L786" s="367" t="str">
        <f aca="false">'OF - Medicina Interna'!M8</f>
        <v>II</v>
      </c>
      <c r="M786" s="367" t="str">
        <f aca="false">'OF - Medicina Interna'!N8</f>
        <v>DSMSP</v>
      </c>
      <c r="N786" s="367" t="str">
        <f aca="false">'OF - Medicina Interna'!O8</f>
        <v>DSMSP</v>
      </c>
    </row>
    <row r="787" customFormat="false" ht="13.8" hidden="false" customHeight="false" outlineLevel="0" collapsed="false">
      <c r="A787" s="464" t="str">
        <f aca="false">'OF - Medicina Interna'!B10</f>
        <v>MEDICINA INTERNA</v>
      </c>
      <c r="B787" s="367" t="str">
        <f aca="false">'OF - Medicina Interna'!C10</f>
        <v>I</v>
      </c>
      <c r="C787" s="464" t="str">
        <f aca="false">'OF - Medicina Interna'!D10</f>
        <v>Metodologia clinica, fisica, funzionale, di laboratorio e strumentale
Appropriatezza dei percorsi diagnostici 
Interpretazione dei risultati delle indagini strumentali e di laboratorio</v>
      </c>
      <c r="D787" s="367" t="str">
        <f aca="false">'OF - Medicina Interna'!E10</f>
        <v>MED/09</v>
      </c>
      <c r="E787" s="464" t="str">
        <f aca="false">'OF - Medicina Interna'!F10</f>
        <v>Discipline Specifiche per la Tipologia</v>
      </c>
      <c r="F787" s="367" t="str">
        <f aca="false">'OF - Medicina Interna'!G10</f>
        <v>B</v>
      </c>
      <c r="G787" s="367" t="n">
        <f aca="false">'OF - Medicina Interna'!H10</f>
        <v>48</v>
      </c>
      <c r="H787" s="367" t="n">
        <f aca="false">'OF - Medicina Interna'!I10</f>
        <v>6</v>
      </c>
      <c r="I787" s="367" t="n">
        <f aca="false">'OF - Medicina Interna'!J10</f>
        <v>14</v>
      </c>
      <c r="J787" s="367" t="n">
        <f aca="false">'OF - Medicina Interna'!K10</f>
        <v>20</v>
      </c>
      <c r="K787" s="464" t="str">
        <f aca="false">'OF - Medicina Interna'!L10</f>
        <v>Del Giacco Stefano</v>
      </c>
      <c r="L787" s="367" t="str">
        <f aca="false">'OF - Medicina Interna'!M10</f>
        <v>II</v>
      </c>
      <c r="M787" s="367" t="str">
        <f aca="false">'OF - Medicina Interna'!N10</f>
        <v>DSMSP</v>
      </c>
      <c r="N787" s="367" t="str">
        <f aca="false">'OF - Medicina Interna'!O10</f>
        <v>DSMSP</v>
      </c>
    </row>
    <row r="788" customFormat="false" ht="13.8" hidden="false" customHeight="false" outlineLevel="0" collapsed="false">
      <c r="A788" s="464" t="str">
        <f aca="false">'OF - Medicina Interna'!B11</f>
        <v>MEDICINA INTERNA</v>
      </c>
      <c r="B788" s="367" t="str">
        <f aca="false">'OF - Medicina Interna'!C11</f>
        <v>I</v>
      </c>
      <c r="C788" s="464" t="str">
        <f aca="false">'OF - Medicina Interna'!D11</f>
        <v>Metodologia clinica, fisica, funzionale, di laboratorio e strumentale
Appropriatezza dei percorsi diagnostici 
Interpretazione dei risultati delle indagini strumentali e di laboratorio</v>
      </c>
      <c r="D788" s="367" t="str">
        <f aca="false">'OF - Medicina Interna'!E11</f>
        <v>MED/09</v>
      </c>
      <c r="E788" s="464" t="str">
        <f aca="false">'OF - Medicina Interna'!F11</f>
        <v>Discipline Specifiche per la Tipologia</v>
      </c>
      <c r="F788" s="367" t="str">
        <f aca="false">'OF - Medicina Interna'!G11</f>
        <v>B</v>
      </c>
      <c r="G788" s="367" t="n">
        <f aca="false">'OF - Medicina Interna'!H11</f>
        <v>48</v>
      </c>
      <c r="H788" s="367" t="n">
        <f aca="false">'OF - Medicina Interna'!I11</f>
        <v>6</v>
      </c>
      <c r="I788" s="367" t="n">
        <f aca="false">'OF - Medicina Interna'!J11</f>
        <v>13</v>
      </c>
      <c r="J788" s="367" t="n">
        <f aca="false">'OF - Medicina Interna'!K11</f>
        <v>19</v>
      </c>
      <c r="K788" s="464" t="str">
        <f aca="false">'OF - Medicina Interna'!L11</f>
        <v>Scuteri Angelo</v>
      </c>
      <c r="L788" s="367" t="str">
        <f aca="false">'OF - Medicina Interna'!M11</f>
        <v>I</v>
      </c>
      <c r="M788" s="367" t="str">
        <f aca="false">'OF - Medicina Interna'!N11</f>
        <v>DSMSP</v>
      </c>
      <c r="N788" s="367" t="str">
        <f aca="false">'OF - Medicina Interna'!O11</f>
        <v>DSMSP</v>
      </c>
    </row>
    <row r="789" customFormat="false" ht="13.8" hidden="false" customHeight="false" outlineLevel="0" collapsed="false">
      <c r="A789" s="464" t="str">
        <f aca="false">'OF - Medicina Interna'!B6</f>
        <v>MEDICINA INTERNA</v>
      </c>
      <c r="B789" s="367" t="str">
        <f aca="false">'OF - Medicina Interna'!C6</f>
        <v>I</v>
      </c>
      <c r="C789" s="464" t="str">
        <f aca="false">'OF - Medicina Interna'!D6</f>
        <v>Patologia generale</v>
      </c>
      <c r="D789" s="367" t="str">
        <f aca="false">'OF - Medicina Interna'!E6</f>
        <v>MED/04</v>
      </c>
      <c r="E789" s="464" t="str">
        <f aca="false">'OF - Medicina Interna'!F6</f>
        <v>Discipline Generali</v>
      </c>
      <c r="F789" s="367" t="str">
        <f aca="false">'OF - Medicina Interna'!G6</f>
        <v>A</v>
      </c>
      <c r="G789" s="367" t="n">
        <f aca="false">'OF - Medicina Interna'!H6</f>
        <v>8</v>
      </c>
      <c r="H789" s="367" t="n">
        <f aca="false">'OF - Medicina Interna'!I6</f>
        <v>1</v>
      </c>
      <c r="I789" s="367" t="n">
        <f aca="false">'OF - Medicina Interna'!J6</f>
        <v>0</v>
      </c>
      <c r="J789" s="367" t="n">
        <f aca="false">'OF - Medicina Interna'!K6</f>
        <v>1</v>
      </c>
      <c r="K789" s="464" t="str">
        <f aca="false">'OF - Medicina Interna'!L6</f>
        <v>Laconi Ezio</v>
      </c>
      <c r="L789" s="367" t="str">
        <f aca="false">'OF - Medicina Interna'!M6</f>
        <v>II</v>
      </c>
      <c r="M789" s="367" t="str">
        <f aca="false">'OF - Medicina Interna'!N6</f>
        <v>DSB</v>
      </c>
      <c r="N789" s="367" t="str">
        <f aca="false">'OF - Medicina Interna'!O6</f>
        <v>DSB</v>
      </c>
    </row>
    <row r="790" customFormat="false" ht="13.8" hidden="false" customHeight="false" outlineLevel="0" collapsed="false">
      <c r="A790" s="464" t="str">
        <f aca="false">'OF - Medicina Interna'!B18</f>
        <v>MEDICINA INTERNA</v>
      </c>
      <c r="B790" s="367" t="str">
        <f aca="false">'OF - Medicina Interna'!C18</f>
        <v>II</v>
      </c>
      <c r="C790" s="464" t="str">
        <f aca="false">'OF - Medicina Interna'!D18</f>
        <v>Anatomia Patologica - infiammazione e neoplasie</v>
      </c>
      <c r="D790" s="367" t="str">
        <f aca="false">'OF - Medicina Interna'!E18</f>
        <v>MED/08</v>
      </c>
      <c r="E790" s="464" t="str">
        <f aca="false">'OF - Medicina Interna'!F18</f>
        <v>Discipline Generali</v>
      </c>
      <c r="F790" s="367" t="str">
        <f aca="false">'OF - Medicina Interna'!G18</f>
        <v>A</v>
      </c>
      <c r="G790" s="367" t="n">
        <f aca="false">'OF - Medicina Interna'!H18</f>
        <v>8</v>
      </c>
      <c r="H790" s="367" t="n">
        <f aca="false">'OF - Medicina Interna'!I18</f>
        <v>1</v>
      </c>
      <c r="I790" s="367" t="n">
        <f aca="false">'OF - Medicina Interna'!J18</f>
        <v>0</v>
      </c>
      <c r="J790" s="367" t="n">
        <f aca="false">'OF - Medicina Interna'!K18</f>
        <v>1</v>
      </c>
      <c r="K790" s="464" t="str">
        <f aca="false">'OF - Medicina Interna'!L18</f>
        <v>Ambu Rossano</v>
      </c>
      <c r="L790" s="367" t="str">
        <f aca="false">'OF - Medicina Interna'!M18</f>
        <v>II</v>
      </c>
      <c r="M790" s="367" t="str">
        <f aca="false">'OF - Medicina Interna'!N18</f>
        <v>DSMSP</v>
      </c>
      <c r="N790" s="367" t="str">
        <f aca="false">'OF - Medicina Interna'!O18</f>
        <v>DSMSP</v>
      </c>
    </row>
    <row r="791" customFormat="false" ht="13.8" hidden="false" customHeight="false" outlineLevel="0" collapsed="false">
      <c r="A791" s="464" t="str">
        <f aca="false">'OF - Medicina Interna'!B23</f>
        <v>MEDICINA INTERNA</v>
      </c>
      <c r="B791" s="367" t="str">
        <f aca="false">'OF - Medicina Interna'!C23</f>
        <v>II</v>
      </c>
      <c r="C791" s="464" t="str">
        <f aca="false">'OF - Medicina Interna'!D23</f>
        <v>Appropriatezza nella prescrizione farmacologica e non farmacologica
Continuità assistenziale. Gestione internistica e specialistica</v>
      </c>
      <c r="D791" s="367" t="str">
        <f aca="false">'OF - Medicina Interna'!E23</f>
        <v>MED/09</v>
      </c>
      <c r="E791" s="464" t="str">
        <f aca="false">'OF - Medicina Interna'!F23</f>
        <v>Discipline Specifiche per la Tipologia</v>
      </c>
      <c r="F791" s="367" t="str">
        <f aca="false">'OF - Medicina Interna'!G23</f>
        <v>B</v>
      </c>
      <c r="G791" s="367" t="n">
        <f aca="false">'OF - Medicina Interna'!H23</f>
        <v>32</v>
      </c>
      <c r="H791" s="367" t="n">
        <f aca="false">'OF - Medicina Interna'!I23</f>
        <v>4</v>
      </c>
      <c r="I791" s="367" t="n">
        <f aca="false">'OF - Medicina Interna'!J23</f>
        <v>22</v>
      </c>
      <c r="J791" s="367" t="n">
        <f aca="false">'OF - Medicina Interna'!K23</f>
        <v>26</v>
      </c>
      <c r="K791" s="464" t="str">
        <f aca="false">'OF - Medicina Interna'!L23</f>
        <v>Del Giacco Stefano</v>
      </c>
      <c r="L791" s="367" t="str">
        <f aca="false">'OF - Medicina Interna'!M23</f>
        <v>II</v>
      </c>
      <c r="M791" s="367" t="str">
        <f aca="false">'OF - Medicina Interna'!N23</f>
        <v>DSMSP</v>
      </c>
      <c r="N791" s="367" t="str">
        <f aca="false">'OF - Medicina Interna'!O23</f>
        <v>DSMSP</v>
      </c>
    </row>
    <row r="792" customFormat="false" ht="13.8" hidden="false" customHeight="false" outlineLevel="0" collapsed="false">
      <c r="A792" s="464" t="str">
        <f aca="false">'OF - Medicina Interna'!B22</f>
        <v>MEDICINA INTERNA</v>
      </c>
      <c r="B792" s="367" t="str">
        <f aca="false">'OF - Medicina Interna'!C22</f>
        <v>II</v>
      </c>
      <c r="C792" s="464" t="str">
        <f aca="false">'OF - Medicina Interna'!D22</f>
        <v>Appropriatezza nella prescrizione farmacologica e non farmacologica
Continuità assistenziale. Gestione internistica e specialistica</v>
      </c>
      <c r="D792" s="367" t="str">
        <f aca="false">'OF - Medicina Interna'!E22</f>
        <v>MED/09</v>
      </c>
      <c r="E792" s="464" t="str">
        <f aca="false">'OF - Medicina Interna'!F22</f>
        <v>Discipline Specifiche per la Tipologia</v>
      </c>
      <c r="F792" s="367" t="str">
        <f aca="false">'OF - Medicina Interna'!G22</f>
        <v>B</v>
      </c>
      <c r="G792" s="367" t="n">
        <f aca="false">'OF - Medicina Interna'!H22</f>
        <v>40</v>
      </c>
      <c r="H792" s="367" t="n">
        <f aca="false">'OF - Medicina Interna'!I22</f>
        <v>5</v>
      </c>
      <c r="I792" s="367" t="n">
        <f aca="false">'OF - Medicina Interna'!J22</f>
        <v>23</v>
      </c>
      <c r="J792" s="367" t="n">
        <f aca="false">'OF - Medicina Interna'!K22</f>
        <v>28</v>
      </c>
      <c r="K792" s="464" t="str">
        <f aca="false">'OF - Medicina Interna'!L22</f>
        <v>Scuteri Angelo</v>
      </c>
      <c r="L792" s="367" t="str">
        <f aca="false">'OF - Medicina Interna'!M22</f>
        <v>I</v>
      </c>
      <c r="M792" s="367" t="str">
        <f aca="false">'OF - Medicina Interna'!N22</f>
        <v>DSMSP</v>
      </c>
      <c r="N792" s="367" t="str">
        <f aca="false">'OF - Medicina Interna'!O22</f>
        <v>DSMSP</v>
      </c>
    </row>
    <row r="793" customFormat="false" ht="13.8" hidden="false" customHeight="false" outlineLevel="0" collapsed="false">
      <c r="A793" s="464" t="str">
        <f aca="false">'OF - Medicina Interna'!B25</f>
        <v>MEDICINA INTERNA</v>
      </c>
      <c r="B793" s="367" t="str">
        <f aca="false">'OF - Medicina Interna'!C25</f>
        <v>II</v>
      </c>
      <c r="C793" s="464" t="str">
        <f aca="false">'OF - Medicina Interna'!D25</f>
        <v>La Cartella Informatizzata</v>
      </c>
      <c r="D793" s="367" t="str">
        <f aca="false">'OF - Medicina Interna'!E25</f>
        <v>INF/01</v>
      </c>
      <c r="E793" s="464" t="str">
        <f aca="false">'OF - Medicina Interna'!F25</f>
        <v>Abilità Informatiche</v>
      </c>
      <c r="F793" s="367" t="str">
        <f aca="false">'OF - Medicina Interna'!G25</f>
        <v>F</v>
      </c>
      <c r="G793" s="367" t="n">
        <f aca="false">'OF - Medicina Interna'!H25</f>
        <v>8</v>
      </c>
      <c r="H793" s="367" t="n">
        <f aca="false">'OF - Medicina Interna'!I25</f>
        <v>1</v>
      </c>
      <c r="I793" s="367" t="n">
        <f aca="false">'OF - Medicina Interna'!J25</f>
        <v>0</v>
      </c>
      <c r="J793" s="367" t="n">
        <f aca="false">'OF - Medicina Interna'!K25</f>
        <v>1</v>
      </c>
      <c r="K793" s="464" t="str">
        <f aca="false">'OF - Medicina Interna'!L25</f>
        <v>Casanova Andrea</v>
      </c>
      <c r="L793" s="367" t="str">
        <f aca="false">'OF - Medicina Interna'!M25</f>
        <v>R</v>
      </c>
      <c r="M793" s="367" t="str">
        <f aca="false">'OF - Medicina Interna'!N25</f>
        <v>DMI</v>
      </c>
      <c r="N793" s="367" t="str">
        <f aca="false">'OF - Medicina Interna'!O25</f>
        <v>DMI</v>
      </c>
    </row>
    <row r="794" customFormat="false" ht="13.8" hidden="false" customHeight="false" outlineLevel="0" collapsed="false">
      <c r="A794" s="464" t="str">
        <f aca="false">'OF - Medicina Interna'!B21</f>
        <v>MEDICINA INTERNA</v>
      </c>
      <c r="B794" s="367" t="str">
        <f aca="false">'OF - Medicina Interna'!C21</f>
        <v>II</v>
      </c>
      <c r="C794" s="464" t="str">
        <f aca="false">'OF - Medicina Interna'!D21</f>
        <v>Medicina d’urgenza</v>
      </c>
      <c r="D794" s="367" t="str">
        <f aca="false">'OF - Medicina Interna'!E21</f>
        <v>MED/09</v>
      </c>
      <c r="E794" s="464" t="str">
        <f aca="false">'OF - Medicina Interna'!F21</f>
        <v>Discipline Specifiche per la Tipologia</v>
      </c>
      <c r="F794" s="367" t="str">
        <f aca="false">'OF - Medicina Interna'!G21</f>
        <v>B</v>
      </c>
      <c r="G794" s="367" t="n">
        <f aca="false">'OF - Medicina Interna'!H21</f>
        <v>8</v>
      </c>
      <c r="H794" s="367" t="n">
        <f aca="false">'OF - Medicina Interna'!I21</f>
        <v>1</v>
      </c>
      <c r="I794" s="367" t="n">
        <f aca="false">'OF - Medicina Interna'!J21</f>
        <v>0</v>
      </c>
      <c r="J794" s="367" t="n">
        <f aca="false">'OF - Medicina Interna'!K21</f>
        <v>1</v>
      </c>
      <c r="K794" s="464" t="str">
        <f aca="false">'OF - Medicina Interna'!L21</f>
        <v>Finco Gabriele</v>
      </c>
      <c r="L794" s="367" t="str">
        <f aca="false">'OF - Medicina Interna'!M21</f>
        <v>I</v>
      </c>
      <c r="M794" s="367" t="str">
        <f aca="false">'OF - Medicina Interna'!N21</f>
        <v>DSMSP</v>
      </c>
      <c r="N794" s="367" t="str">
        <f aca="false">'OF - Medicina Interna'!O21</f>
        <v>DSMSP</v>
      </c>
    </row>
    <row r="795" customFormat="false" ht="13.8" hidden="false" customHeight="false" outlineLevel="0" collapsed="false">
      <c r="A795" s="464" t="str">
        <f aca="false">'OF - Medicina Interna'!B19</f>
        <v>MEDICINA INTERNA</v>
      </c>
      <c r="B795" s="367" t="str">
        <f aca="false">'OF - Medicina Interna'!C19</f>
        <v>II</v>
      </c>
      <c r="C795" s="464" t="str">
        <f aca="false">'OF - Medicina Interna'!D19</f>
        <v>Medicina Interna e Specialistica 2</v>
      </c>
      <c r="D795" s="367" t="str">
        <f aca="false">'OF - Medicina Interna'!E19</f>
        <v>MED/09</v>
      </c>
      <c r="E795" s="464" t="str">
        <f aca="false">'OF - Medicina Interna'!F19</f>
        <v>Discipline Specifiche per la Tipologia</v>
      </c>
      <c r="F795" s="367" t="str">
        <f aca="false">'OF - Medicina Interna'!G19</f>
        <v>B</v>
      </c>
      <c r="G795" s="367" t="n">
        <f aca="false">'OF - Medicina Interna'!H19</f>
        <v>8</v>
      </c>
      <c r="H795" s="367" t="n">
        <f aca="false">'OF - Medicina Interna'!I19</f>
        <v>1</v>
      </c>
      <c r="I795" s="367" t="n">
        <f aca="false">'OF - Medicina Interna'!J19</f>
        <v>0</v>
      </c>
      <c r="J795" s="367" t="n">
        <f aca="false">'OF - Medicina Interna'!K19</f>
        <v>1</v>
      </c>
      <c r="K795" s="464" t="str">
        <f aca="false">'OF - Medicina Interna'!L19</f>
        <v>Firinu Davide</v>
      </c>
      <c r="L795" s="367" t="str">
        <f aca="false">'OF - Medicina Interna'!M19</f>
        <v>RTD</v>
      </c>
      <c r="M795" s="367" t="str">
        <f aca="false">'OF - Medicina Interna'!N19</f>
        <v>DSMSP</v>
      </c>
      <c r="N795" s="367" t="str">
        <f aca="false">'OF - Medicina Interna'!O19</f>
        <v>DSMSP</v>
      </c>
    </row>
    <row r="796" customFormat="false" ht="13.8" hidden="false" customHeight="false" outlineLevel="0" collapsed="false">
      <c r="A796" s="464" t="str">
        <f aca="false">'OF - Medicina Interna'!B20</f>
        <v>MEDICINA INTERNA</v>
      </c>
      <c r="B796" s="367" t="str">
        <f aca="false">'OF - Medicina Interna'!C20</f>
        <v>II</v>
      </c>
      <c r="C796" s="464" t="str">
        <f aca="false">'OF - Medicina Interna'!D20</f>
        <v>Medicina Interna e Specialistica 2: aspetti cardiovascolari</v>
      </c>
      <c r="D796" s="367" t="str">
        <f aca="false">'OF - Medicina Interna'!E20</f>
        <v>MED/09</v>
      </c>
      <c r="E796" s="464" t="str">
        <f aca="false">'OF - Medicina Interna'!F20</f>
        <v>Discipline Specifiche per la Tipologia</v>
      </c>
      <c r="F796" s="367" t="str">
        <f aca="false">'OF - Medicina Interna'!G20</f>
        <v>B</v>
      </c>
      <c r="G796" s="367" t="n">
        <f aca="false">'OF - Medicina Interna'!H20</f>
        <v>8</v>
      </c>
      <c r="H796" s="367" t="n">
        <f aca="false">'OF - Medicina Interna'!I20</f>
        <v>1</v>
      </c>
      <c r="I796" s="367" t="n">
        <f aca="false">'OF - Medicina Interna'!J20</f>
        <v>0</v>
      </c>
      <c r="J796" s="367" t="n">
        <f aca="false">'OF - Medicina Interna'!K20</f>
        <v>1</v>
      </c>
      <c r="K796" s="464" t="str">
        <f aca="false">'OF - Medicina Interna'!L20</f>
        <v>Meloni Luigi</v>
      </c>
      <c r="L796" s="367" t="str">
        <f aca="false">'OF - Medicina Interna'!M20</f>
        <v>I</v>
      </c>
      <c r="M796" s="367" t="str">
        <f aca="false">'OF - Medicina Interna'!N20</f>
        <v>DSMSP</v>
      </c>
      <c r="N796" s="367" t="str">
        <f aca="false">'OF - Medicina Interna'!O20</f>
        <v>DSMSP</v>
      </c>
    </row>
    <row r="797" customFormat="false" ht="13.8" hidden="false" customHeight="false" outlineLevel="0" collapsed="false">
      <c r="A797" s="464" t="str">
        <f aca="false">'OF - Medicina Interna'!B24</f>
        <v>MEDICINA INTERNA</v>
      </c>
      <c r="B797" s="367" t="str">
        <f aca="false">'OF - Medicina Interna'!C24</f>
        <v>II</v>
      </c>
      <c r="C797" s="464" t="str">
        <f aca="false">'OF - Medicina Interna'!D24</f>
        <v>Radiologia</v>
      </c>
      <c r="D797" s="367" t="str">
        <f aca="false">'OF - Medicina Interna'!E24</f>
        <v>MED/36</v>
      </c>
      <c r="E797" s="464" t="str">
        <f aca="false">'OF - Medicina Interna'!F24</f>
        <v>Discipline Affini o Integrative</v>
      </c>
      <c r="F797" s="367" t="str">
        <f aca="false">'OF - Medicina Interna'!G24</f>
        <v>C</v>
      </c>
      <c r="G797" s="367" t="n">
        <f aca="false">'OF - Medicina Interna'!H24</f>
        <v>8</v>
      </c>
      <c r="H797" s="367" t="n">
        <f aca="false">'OF - Medicina Interna'!I24</f>
        <v>1</v>
      </c>
      <c r="I797" s="367" t="n">
        <f aca="false">'OF - Medicina Interna'!J24</f>
        <v>0</v>
      </c>
      <c r="J797" s="367" t="n">
        <f aca="false">'OF - Medicina Interna'!K24</f>
        <v>1</v>
      </c>
      <c r="K797" s="464" t="str">
        <f aca="false">'OF - Medicina Interna'!L24</f>
        <v>Saba Luca</v>
      </c>
      <c r="L797" s="367" t="str">
        <f aca="false">'OF - Medicina Interna'!M24</f>
        <v>I</v>
      </c>
      <c r="M797" s="367" t="str">
        <f aca="false">'OF - Medicina Interna'!N24</f>
        <v>DSMSP</v>
      </c>
      <c r="N797" s="367" t="str">
        <f aca="false">'OF - Medicina Interna'!O24</f>
        <v>DSMSP</v>
      </c>
    </row>
    <row r="798" customFormat="false" ht="13.8" hidden="false" customHeight="false" outlineLevel="0" collapsed="false">
      <c r="A798" s="464" t="str">
        <f aca="false">'OF - Medicina Interna'!B33</f>
        <v>MEDICINA INTERNA</v>
      </c>
      <c r="B798" s="367" t="str">
        <f aca="false">'OF - Medicina Interna'!C33</f>
        <v>III</v>
      </c>
      <c r="C798" s="464" t="str">
        <f aca="false">'OF - Medicina Interna'!D33</f>
        <v>Emergenze Mediche 2</v>
      </c>
      <c r="D798" s="367" t="str">
        <f aca="false">'OF - Medicina Interna'!E33</f>
        <v>MED/09</v>
      </c>
      <c r="E798" s="464" t="str">
        <f aca="false">'OF - Medicina Interna'!F33</f>
        <v>Discipline Specifiche per la Tipologia</v>
      </c>
      <c r="F798" s="367" t="str">
        <f aca="false">'OF - Medicina Interna'!G33</f>
        <v>B</v>
      </c>
      <c r="G798" s="367" t="n">
        <f aca="false">'OF - Medicina Interna'!H33</f>
        <v>8</v>
      </c>
      <c r="H798" s="367" t="n">
        <f aca="false">'OF - Medicina Interna'!I33</f>
        <v>1</v>
      </c>
      <c r="I798" s="367" t="n">
        <f aca="false">'OF - Medicina Interna'!J33</f>
        <v>0</v>
      </c>
      <c r="J798" s="367" t="n">
        <f aca="false">'OF - Medicina Interna'!K33</f>
        <v>1</v>
      </c>
      <c r="K798" s="464" t="str">
        <f aca="false">'OF - Medicina Interna'!L33</f>
        <v>Finco Gabriele</v>
      </c>
      <c r="L798" s="367" t="str">
        <f aca="false">'OF - Medicina Interna'!M33</f>
        <v>I</v>
      </c>
      <c r="M798" s="367" t="str">
        <f aca="false">'OF - Medicina Interna'!N33</f>
        <v>DSMSP</v>
      </c>
      <c r="N798" s="367" t="str">
        <f aca="false">'OF - Medicina Interna'!O33</f>
        <v>DSMSP</v>
      </c>
    </row>
    <row r="799" customFormat="false" ht="13.8" hidden="false" customHeight="false" outlineLevel="0" collapsed="false">
      <c r="A799" s="464" t="str">
        <f aca="false">'OF - Medicina Interna'!B30</f>
        <v>MEDICINA INTERNA</v>
      </c>
      <c r="B799" s="367" t="str">
        <f aca="false">'OF - Medicina Interna'!C30</f>
        <v>III</v>
      </c>
      <c r="C799" s="464" t="str">
        <f aca="false">'OF - Medicina Interna'!D30</f>
        <v>Inquadramento internistico delle patologie più comuni:  Oncologia</v>
      </c>
      <c r="D799" s="367" t="str">
        <f aca="false">'OF - Medicina Interna'!E30</f>
        <v>MED/09</v>
      </c>
      <c r="E799" s="464" t="str">
        <f aca="false">'OF - Medicina Interna'!F30</f>
        <v>Discipline Specifiche per la Tipologia</v>
      </c>
      <c r="F799" s="367" t="str">
        <f aca="false">'OF - Medicina Interna'!G30</f>
        <v>B</v>
      </c>
      <c r="G799" s="367" t="n">
        <f aca="false">'OF - Medicina Interna'!H30</f>
        <v>8</v>
      </c>
      <c r="H799" s="367" t="n">
        <f aca="false">'OF - Medicina Interna'!I30</f>
        <v>1</v>
      </c>
      <c r="I799" s="367" t="n">
        <f aca="false">'OF - Medicina Interna'!J30</f>
        <v>0</v>
      </c>
      <c r="J799" s="367" t="n">
        <f aca="false">'OF - Medicina Interna'!K30</f>
        <v>1</v>
      </c>
      <c r="K799" s="464" t="str">
        <f aca="false">'OF - Medicina Interna'!L30</f>
        <v>Madeddu Clielia</v>
      </c>
      <c r="L799" s="367" t="str">
        <f aca="false">'OF - Medicina Interna'!M30</f>
        <v>II</v>
      </c>
      <c r="M799" s="367" t="str">
        <f aca="false">'OF - Medicina Interna'!N30</f>
        <v>DSMSP</v>
      </c>
      <c r="N799" s="367" t="str">
        <f aca="false">'OF - Medicina Interna'!O30</f>
        <v>DSMSP</v>
      </c>
    </row>
    <row r="800" customFormat="false" ht="13.8" hidden="false" customHeight="false" outlineLevel="0" collapsed="false">
      <c r="A800" s="464" t="str">
        <f aca="false">'OF - Medicina Interna'!B31</f>
        <v>MEDICINA INTERNA</v>
      </c>
      <c r="B800" s="367" t="str">
        <f aca="false">'OF - Medicina Interna'!C31</f>
        <v>III</v>
      </c>
      <c r="C800" s="464" t="str">
        <f aca="false">'OF - Medicina Interna'!D31</f>
        <v>Inquadramento internistico delle patologie più comuni:  Oncologia</v>
      </c>
      <c r="D800" s="367" t="str">
        <f aca="false">'OF - Medicina Interna'!E31</f>
        <v>MED/09</v>
      </c>
      <c r="E800" s="464" t="str">
        <f aca="false">'OF - Medicina Interna'!F31</f>
        <v>Discipline Specifiche per la Tipologia</v>
      </c>
      <c r="F800" s="367" t="str">
        <f aca="false">'OF - Medicina Interna'!G31</f>
        <v>B</v>
      </c>
      <c r="G800" s="367" t="n">
        <f aca="false">'OF - Medicina Interna'!H31</f>
        <v>0</v>
      </c>
      <c r="H800" s="367" t="n">
        <f aca="false">'OF - Medicina Interna'!I31</f>
        <v>0</v>
      </c>
      <c r="I800" s="367" t="n">
        <f aca="false">'OF - Medicina Interna'!J31</f>
        <v>4</v>
      </c>
      <c r="J800" s="367" t="n">
        <f aca="false">'OF - Medicina Interna'!K31</f>
        <v>4</v>
      </c>
      <c r="K800" s="464" t="str">
        <f aca="false">'OF - Medicina Interna'!L31</f>
        <v>Massa Elena</v>
      </c>
      <c r="L800" s="367" t="str">
        <f aca="false">'OF - Medicina Interna'!M31</f>
        <v>R</v>
      </c>
      <c r="M800" s="367" t="str">
        <f aca="false">'OF - Medicina Interna'!N31</f>
        <v>DSMSP</v>
      </c>
      <c r="N800" s="367" t="str">
        <f aca="false">'OF - Medicina Interna'!O31</f>
        <v>DSMSP</v>
      </c>
    </row>
    <row r="801" customFormat="false" ht="13.8" hidden="false" customHeight="false" outlineLevel="0" collapsed="false">
      <c r="A801" s="464" t="str">
        <f aca="false">'OF - Medicina Interna'!B29</f>
        <v>MEDICINA INTERNA</v>
      </c>
      <c r="B801" s="367" t="str">
        <f aca="false">'OF - Medicina Interna'!C29</f>
        <v>III</v>
      </c>
      <c r="C801" s="464" t="str">
        <f aca="false">'OF - Medicina Interna'!D29</f>
        <v>Inquadramento internistico delle patologie più comuni:  Reumatologia</v>
      </c>
      <c r="D801" s="367" t="str">
        <f aca="false">'OF - Medicina Interna'!E29</f>
        <v>MED/09</v>
      </c>
      <c r="E801" s="464" t="str">
        <f aca="false">'OF - Medicina Interna'!F29</f>
        <v>Discipline Specifiche per la Tipologia</v>
      </c>
      <c r="F801" s="367" t="str">
        <f aca="false">'OF - Medicina Interna'!G29</f>
        <v>B</v>
      </c>
      <c r="G801" s="367" t="n">
        <f aca="false">'OF - Medicina Interna'!H29</f>
        <v>8</v>
      </c>
      <c r="H801" s="367" t="n">
        <f aca="false">'OF - Medicina Interna'!I29</f>
        <v>1</v>
      </c>
      <c r="I801" s="367" t="n">
        <f aca="false">'OF - Medicina Interna'!J29</f>
        <v>0</v>
      </c>
      <c r="J801" s="367" t="n">
        <f aca="false">'OF - Medicina Interna'!K29</f>
        <v>1</v>
      </c>
      <c r="K801" s="464" t="str">
        <f aca="false">'OF - Medicina Interna'!L29</f>
        <v>Cauli Alberto</v>
      </c>
      <c r="L801" s="367" t="str">
        <f aca="false">'OF - Medicina Interna'!M29</f>
        <v>I</v>
      </c>
      <c r="M801" s="367" t="str">
        <f aca="false">'OF - Medicina Interna'!N29</f>
        <v>DSMSP</v>
      </c>
      <c r="N801" s="367" t="str">
        <f aca="false">'OF - Medicina Interna'!O29</f>
        <v>DSMSP</v>
      </c>
    </row>
    <row r="802" customFormat="false" ht="13.8" hidden="false" customHeight="false" outlineLevel="0" collapsed="false">
      <c r="A802" s="464" t="str">
        <f aca="false">'OF - Medicina Interna'!B35</f>
        <v>MEDICINA INTERNA</v>
      </c>
      <c r="B802" s="367" t="str">
        <f aca="false">'OF - Medicina Interna'!C35</f>
        <v>III</v>
      </c>
      <c r="C802" s="464" t="str">
        <f aca="false">'OF - Medicina Interna'!D35</f>
        <v>Inquadramento internistico delle patologie più comuni: 
- neurologiche 
- infettivologiche 
- endocrinologiche 
- gastroenterologiche
- pneumologiche
- nefrologiche
- osteometaboliche
Il paziente internistico critico</v>
      </c>
      <c r="D802" s="367" t="str">
        <f aca="false">'OF - Medicina Interna'!E35</f>
        <v>MED/09</v>
      </c>
      <c r="E802" s="464" t="str">
        <f aca="false">'OF - Medicina Interna'!F35</f>
        <v>Discipline Specifiche per la Tipologia</v>
      </c>
      <c r="F802" s="367" t="str">
        <f aca="false">'OF - Medicina Interna'!G35</f>
        <v>B</v>
      </c>
      <c r="G802" s="367" t="n">
        <f aca="false">'OF - Medicina Interna'!H35</f>
        <v>24</v>
      </c>
      <c r="H802" s="367" t="n">
        <f aca="false">'OF - Medicina Interna'!I35</f>
        <v>3</v>
      </c>
      <c r="I802" s="367" t="n">
        <f aca="false">'OF - Medicina Interna'!J35</f>
        <v>11</v>
      </c>
      <c r="J802" s="367" t="n">
        <f aca="false">'OF - Medicina Interna'!K35</f>
        <v>14</v>
      </c>
      <c r="K802" s="464" t="str">
        <f aca="false">'OF - Medicina Interna'!L35</f>
        <v>Chessa Luchino</v>
      </c>
      <c r="L802" s="367" t="str">
        <f aca="false">'OF - Medicina Interna'!M35</f>
        <v>R</v>
      </c>
      <c r="M802" s="367" t="str">
        <f aca="false">'OF - Medicina Interna'!N35</f>
        <v>DSMSP</v>
      </c>
      <c r="N802" s="367" t="str">
        <f aca="false">'OF - Medicina Interna'!O35</f>
        <v>DSMSP</v>
      </c>
    </row>
    <row r="803" customFormat="false" ht="13.8" hidden="false" customHeight="false" outlineLevel="0" collapsed="false">
      <c r="A803" s="464" t="str">
        <f aca="false">'OF - Medicina Interna'!B36</f>
        <v>MEDICINA INTERNA</v>
      </c>
      <c r="B803" s="367" t="str">
        <f aca="false">'OF - Medicina Interna'!C36</f>
        <v>III</v>
      </c>
      <c r="C803" s="464" t="str">
        <f aca="false">'OF - Medicina Interna'!D36</f>
        <v>Inquadramento internistico delle patologie più comuni: 
- neurologiche 
- infettivologiche 
- endocrinologiche 
- gastroenterologiche
- pneumologiche
- nefrologiche
- osteometaboliche
Il paziente internistico critico</v>
      </c>
      <c r="D803" s="367" t="str">
        <f aca="false">'OF - Medicina Interna'!E36</f>
        <v>MED/09</v>
      </c>
      <c r="E803" s="464" t="str">
        <f aca="false">'OF - Medicina Interna'!F36</f>
        <v>Discipline Specifiche per la Tipologia</v>
      </c>
      <c r="F803" s="367" t="str">
        <f aca="false">'OF - Medicina Interna'!G36</f>
        <v>B</v>
      </c>
      <c r="G803" s="367" t="n">
        <f aca="false">'OF - Medicina Interna'!H36</f>
        <v>16</v>
      </c>
      <c r="H803" s="367" t="n">
        <f aca="false">'OF - Medicina Interna'!I36</f>
        <v>2</v>
      </c>
      <c r="I803" s="367" t="n">
        <f aca="false">'OF - Medicina Interna'!J36</f>
        <v>11</v>
      </c>
      <c r="J803" s="367" t="n">
        <f aca="false">'OF - Medicina Interna'!K36</f>
        <v>13</v>
      </c>
      <c r="K803" s="464" t="str">
        <f aca="false">'OF - Medicina Interna'!L36</f>
        <v>Firinu Davide</v>
      </c>
      <c r="L803" s="367" t="str">
        <f aca="false">'OF - Medicina Interna'!M36</f>
        <v>RTD</v>
      </c>
      <c r="M803" s="367" t="str">
        <f aca="false">'OF - Medicina Interna'!N36</f>
        <v>DSMSP</v>
      </c>
      <c r="N803" s="367" t="str">
        <f aca="false">'OF - Medicina Interna'!O36</f>
        <v>DSMSP</v>
      </c>
    </row>
    <row r="804" customFormat="false" ht="13.8" hidden="false" customHeight="false" outlineLevel="0" collapsed="false">
      <c r="A804" s="464" t="str">
        <f aca="false">'OF - Medicina Interna'!B34</f>
        <v>MEDICINA INTERNA</v>
      </c>
      <c r="B804" s="367" t="str">
        <f aca="false">'OF - Medicina Interna'!C34</f>
        <v>III</v>
      </c>
      <c r="C804" s="464" t="str">
        <f aca="false">'OF - Medicina Interna'!D34</f>
        <v>Inquadramento internistico delle patologie più comuni: 
- neurologiche 
- infettivologiche 
- endocrinologiche 
- gastroenterologiche
- pneumologiche
- nefrologiche
- osteometaboliche
Il paziente internistico critico</v>
      </c>
      <c r="D804" s="367" t="str">
        <f aca="false">'OF - Medicina Interna'!E34</f>
        <v>MED/09</v>
      </c>
      <c r="E804" s="464" t="str">
        <f aca="false">'OF - Medicina Interna'!F34</f>
        <v>Discipline Specifiche per la Tipologia</v>
      </c>
      <c r="F804" s="367" t="str">
        <f aca="false">'OF - Medicina Interna'!G34</f>
        <v>B</v>
      </c>
      <c r="G804" s="367" t="n">
        <f aca="false">'OF - Medicina Interna'!H34</f>
        <v>24</v>
      </c>
      <c r="H804" s="367" t="n">
        <f aca="false">'OF - Medicina Interna'!I34</f>
        <v>3</v>
      </c>
      <c r="I804" s="367" t="n">
        <f aca="false">'OF - Medicina Interna'!J34</f>
        <v>11</v>
      </c>
      <c r="J804" s="367" t="n">
        <f aca="false">'OF - Medicina Interna'!K34</f>
        <v>14</v>
      </c>
      <c r="K804" s="464" t="str">
        <f aca="false">'OF - Medicina Interna'!L34</f>
        <v>Mela Quirico</v>
      </c>
      <c r="L804" s="367" t="str">
        <f aca="false">'OF - Medicina Interna'!M34</f>
        <v>II</v>
      </c>
      <c r="M804" s="367" t="str">
        <f aca="false">'OF - Medicina Interna'!N34</f>
        <v>DSMSP</v>
      </c>
      <c r="N804" s="367" t="str">
        <f aca="false">'OF - Medicina Interna'!O34</f>
        <v>DSMSP</v>
      </c>
    </row>
    <row r="805" customFormat="false" ht="13.8" hidden="false" customHeight="false" outlineLevel="0" collapsed="false">
      <c r="A805" s="464" t="str">
        <f aca="false">'OF - Medicina Interna'!B32</f>
        <v>MEDICINA INTERNA</v>
      </c>
      <c r="B805" s="367" t="str">
        <f aca="false">'OF - Medicina Interna'!C32</f>
        <v>III</v>
      </c>
      <c r="C805" s="464" t="str">
        <f aca="false">'OF - Medicina Interna'!D32</f>
        <v>Inquadramento internistico delle patologie più comuni: 
Malattie dell’Apparato Respiratorio</v>
      </c>
      <c r="D805" s="367" t="str">
        <f aca="false">'OF - Medicina Interna'!E32</f>
        <v>MED/09</v>
      </c>
      <c r="E805" s="464" t="str">
        <f aca="false">'OF - Medicina Interna'!F32</f>
        <v>Discipline Specifiche per la Tipologia</v>
      </c>
      <c r="F805" s="367" t="str">
        <f aca="false">'OF - Medicina Interna'!G32</f>
        <v>B</v>
      </c>
      <c r="G805" s="367" t="n">
        <f aca="false">'OF - Medicina Interna'!H32</f>
        <v>8</v>
      </c>
      <c r="H805" s="367" t="n">
        <f aca="false">'OF - Medicina Interna'!I32</f>
        <v>1</v>
      </c>
      <c r="I805" s="367" t="n">
        <f aca="false">'OF - Medicina Interna'!J32</f>
        <v>0</v>
      </c>
      <c r="J805" s="367" t="n">
        <f aca="false">'OF - Medicina Interna'!K32</f>
        <v>1</v>
      </c>
      <c r="K805" s="464" t="str">
        <f aca="false">'OF - Medicina Interna'!L32</f>
        <v>Del Giacco Stefano</v>
      </c>
      <c r="L805" s="367" t="str">
        <f aca="false">'OF - Medicina Interna'!M32</f>
        <v>II</v>
      </c>
      <c r="M805" s="367" t="str">
        <f aca="false">'OF - Medicina Interna'!N32</f>
        <v>DSMSP</v>
      </c>
      <c r="N805" s="367" t="str">
        <f aca="false">'OF - Medicina Interna'!O32</f>
        <v>DSMSP</v>
      </c>
    </row>
    <row r="806" customFormat="false" ht="13.8" hidden="false" customHeight="false" outlineLevel="0" collapsed="false">
      <c r="A806" s="464" t="str">
        <f aca="false">'OF - Medicina Interna'!B39</f>
        <v>MEDICINA INTERNA</v>
      </c>
      <c r="B806" s="367" t="str">
        <f aca="false">'OF - Medicina Interna'!C39</f>
        <v>III</v>
      </c>
      <c r="C806" s="464" t="str">
        <f aca="false">'OF - Medicina Interna'!D39</f>
        <v>Malattie Infettive</v>
      </c>
      <c r="D806" s="367" t="str">
        <f aca="false">'OF - Medicina Interna'!E39</f>
        <v>MED/17</v>
      </c>
      <c r="E806" s="464" t="str">
        <f aca="false">'OF - Medicina Interna'!F39</f>
        <v>Discipline Affini o Integrative</v>
      </c>
      <c r="F806" s="367" t="str">
        <f aca="false">'OF - Medicina Interna'!G39</f>
        <v>C</v>
      </c>
      <c r="G806" s="367" t="n">
        <f aca="false">'OF - Medicina Interna'!H39</f>
        <v>8</v>
      </c>
      <c r="H806" s="367" t="n">
        <f aca="false">'OF - Medicina Interna'!I39</f>
        <v>1</v>
      </c>
      <c r="I806" s="367" t="n">
        <f aca="false">'OF - Medicina Interna'!J39</f>
        <v>0</v>
      </c>
      <c r="J806" s="367" t="n">
        <f aca="false">'OF - Medicina Interna'!K39</f>
        <v>1</v>
      </c>
      <c r="K806" s="464" t="str">
        <f aca="false">'OF - Medicina Interna'!L39</f>
        <v>Chessa Luchino</v>
      </c>
      <c r="L806" s="367" t="str">
        <f aca="false">'OF - Medicina Interna'!M39</f>
        <v>R</v>
      </c>
      <c r="M806" s="367" t="str">
        <f aca="false">'OF - Medicina Interna'!N39</f>
        <v>DSMSP</v>
      </c>
      <c r="N806" s="367" t="str">
        <f aca="false">'OF - Medicina Interna'!O39</f>
        <v>DSMSP</v>
      </c>
    </row>
    <row r="807" customFormat="false" ht="13.8" hidden="false" customHeight="false" outlineLevel="0" collapsed="false">
      <c r="A807" s="464" t="str">
        <f aca="false">'OF - Medicina Interna'!B37</f>
        <v>MEDICINA INTERNA</v>
      </c>
      <c r="B807" s="367" t="str">
        <f aca="false">'OF - Medicina Interna'!C37</f>
        <v>III</v>
      </c>
      <c r="C807" s="464" t="str">
        <f aca="false">'OF - Medicina Interna'!D37</f>
        <v>Medicina d’urgenza e Pronto Soccorso</v>
      </c>
      <c r="D807" s="367" t="str">
        <f aca="false">'OF - Medicina Interna'!E37</f>
        <v>MED/09</v>
      </c>
      <c r="E807" s="464" t="str">
        <f aca="false">'OF - Medicina Interna'!F37</f>
        <v>Discipline Specifiche per la Tipologia</v>
      </c>
      <c r="F807" s="367" t="str">
        <f aca="false">'OF - Medicina Interna'!G37</f>
        <v>B</v>
      </c>
      <c r="G807" s="367" t="n">
        <f aca="false">'OF - Medicina Interna'!H37</f>
        <v>8</v>
      </c>
      <c r="H807" s="367" t="n">
        <f aca="false">'OF - Medicina Interna'!I37</f>
        <v>1</v>
      </c>
      <c r="I807" s="367" t="n">
        <f aca="false">'OF - Medicina Interna'!J37</f>
        <v>8</v>
      </c>
      <c r="J807" s="367" t="n">
        <f aca="false">'OF - Medicina Interna'!K37</f>
        <v>9</v>
      </c>
      <c r="K807" s="464" t="str">
        <f aca="false">'OF - Medicina Interna'!L37</f>
        <v>Barcellona Doris</v>
      </c>
      <c r="L807" s="367" t="str">
        <f aca="false">'OF - Medicina Interna'!M37</f>
        <v>R</v>
      </c>
      <c r="M807" s="367" t="str">
        <f aca="false">'OF - Medicina Interna'!N37</f>
        <v>DSMSP</v>
      </c>
      <c r="N807" s="367" t="str">
        <f aca="false">'OF - Medicina Interna'!O37</f>
        <v>DSMSP</v>
      </c>
    </row>
    <row r="808" customFormat="false" ht="13.8" hidden="false" customHeight="false" outlineLevel="0" collapsed="false">
      <c r="A808" s="464" t="str">
        <f aca="false">'OF - Medicina Interna'!B38</f>
        <v>MEDICINA INTERNA</v>
      </c>
      <c r="B808" s="367" t="str">
        <f aca="false">'OF - Medicina Interna'!C38</f>
        <v>III</v>
      </c>
      <c r="C808" s="464" t="str">
        <f aca="false">'OF - Medicina Interna'!D38</f>
        <v>Oncologia Medica</v>
      </c>
      <c r="D808" s="367" t="str">
        <f aca="false">'OF - Medicina Interna'!E38</f>
        <v>MED/06</v>
      </c>
      <c r="E808" s="464" t="str">
        <f aca="false">'OF - Medicina Interna'!F38</f>
        <v>Discipline Affini o Integrative</v>
      </c>
      <c r="F808" s="367" t="str">
        <f aca="false">'OF - Medicina Interna'!G38</f>
        <v>C</v>
      </c>
      <c r="G808" s="367" t="n">
        <f aca="false">'OF - Medicina Interna'!H38</f>
        <v>8</v>
      </c>
      <c r="H808" s="367" t="n">
        <f aca="false">'OF - Medicina Interna'!I38</f>
        <v>1</v>
      </c>
      <c r="I808" s="367" t="n">
        <f aca="false">'OF - Medicina Interna'!J38</f>
        <v>0</v>
      </c>
      <c r="J808" s="367" t="n">
        <f aca="false">'OF - Medicina Interna'!K38</f>
        <v>1</v>
      </c>
      <c r="K808" s="464" t="str">
        <f aca="false">'OF - Medicina Interna'!L38</f>
        <v>Scartozzi Mario</v>
      </c>
      <c r="L808" s="367" t="str">
        <f aca="false">'OF - Medicina Interna'!M38</f>
        <v>I</v>
      </c>
      <c r="M808" s="367" t="str">
        <f aca="false">'OF - Medicina Interna'!N38</f>
        <v>DSMSP</v>
      </c>
      <c r="N808" s="367" t="str">
        <f aca="false">'OF - Medicina Interna'!O38</f>
        <v>DSMSP</v>
      </c>
    </row>
    <row r="809" customFormat="false" ht="13.8" hidden="false" customHeight="false" outlineLevel="0" collapsed="false">
      <c r="A809" s="464" t="str">
        <f aca="false">'OF - Medicina Interna'!B43</f>
        <v>MEDICINA INTERNA</v>
      </c>
      <c r="B809" s="367" t="str">
        <f aca="false">'OF - Medicina Interna'!C43</f>
        <v>IV</v>
      </c>
      <c r="C809" s="464" t="str">
        <f aca="false">'OF - Medicina Interna'!D43</f>
        <v>Anatomia Patologica - interpretazione dei risultati istopatologici</v>
      </c>
      <c r="D809" s="367" t="str">
        <f aca="false">'OF - Medicina Interna'!E43</f>
        <v>MED/08</v>
      </c>
      <c r="E809" s="464" t="str">
        <f aca="false">'OF - Medicina Interna'!F43</f>
        <v>Discipline Generali</v>
      </c>
      <c r="F809" s="367" t="str">
        <f aca="false">'OF - Medicina Interna'!G43</f>
        <v>A</v>
      </c>
      <c r="G809" s="367" t="n">
        <f aca="false">'OF - Medicina Interna'!H43</f>
        <v>8</v>
      </c>
      <c r="H809" s="367" t="n">
        <f aca="false">'OF - Medicina Interna'!I43</f>
        <v>1</v>
      </c>
      <c r="I809" s="367" t="n">
        <f aca="false">'OF - Medicina Interna'!J43</f>
        <v>0</v>
      </c>
      <c r="J809" s="367" t="n">
        <f aca="false">'OF - Medicina Interna'!K43</f>
        <v>1</v>
      </c>
      <c r="K809" s="464" t="str">
        <f aca="false">'OF - Medicina Interna'!L43</f>
        <v>Ambu Rossano</v>
      </c>
      <c r="L809" s="367" t="str">
        <f aca="false">'OF - Medicina Interna'!M43</f>
        <v>II</v>
      </c>
      <c r="M809" s="367" t="str">
        <f aca="false">'OF - Medicina Interna'!N43</f>
        <v>DSMSP</v>
      </c>
      <c r="N809" s="367" t="str">
        <f aca="false">'OF - Medicina Interna'!O43</f>
        <v>DSMSP</v>
      </c>
    </row>
    <row r="810" customFormat="false" ht="13.8" hidden="false" customHeight="false" outlineLevel="0" collapsed="false">
      <c r="A810" s="464" t="str">
        <f aca="false">'OF - Medicina Interna'!B46</f>
        <v>MEDICINA INTERNA</v>
      </c>
      <c r="B810" s="367" t="str">
        <f aca="false">'OF - Medicina Interna'!C46</f>
        <v>IV</v>
      </c>
      <c r="C810" s="464" t="str">
        <f aca="false">'OF - Medicina Interna'!D46</f>
        <v>Inquadramento internistico delle patologie più comuni:  Ematologia</v>
      </c>
      <c r="D810" s="367" t="str">
        <f aca="false">'OF - Medicina Interna'!E46</f>
        <v>MED/09</v>
      </c>
      <c r="E810" s="464" t="str">
        <f aca="false">'OF - Medicina Interna'!F46</f>
        <v>Discipline Specifiche per la Tipologia</v>
      </c>
      <c r="F810" s="367" t="str">
        <f aca="false">'OF - Medicina Interna'!G46</f>
        <v>B</v>
      </c>
      <c r="G810" s="367" t="n">
        <f aca="false">'OF - Medicina Interna'!H46</f>
        <v>8</v>
      </c>
      <c r="H810" s="367" t="n">
        <f aca="false">'OF - Medicina Interna'!I46</f>
        <v>1</v>
      </c>
      <c r="I810" s="367" t="n">
        <f aca="false">'OF - Medicina Interna'!J46</f>
        <v>2</v>
      </c>
      <c r="J810" s="367" t="n">
        <f aca="false">'OF - Medicina Interna'!K46</f>
        <v>3</v>
      </c>
      <c r="K810" s="464" t="str">
        <f aca="false">'OF - Medicina Interna'!L46</f>
        <v>La Nasa Giorgio</v>
      </c>
      <c r="L810" s="367" t="str">
        <f aca="false">'OF - Medicina Interna'!M46</f>
        <v>I</v>
      </c>
      <c r="M810" s="367" t="str">
        <f aca="false">'OF - Medicina Interna'!N46</f>
        <v>DSMSP</v>
      </c>
      <c r="N810" s="367" t="str">
        <f aca="false">'OF - Medicina Interna'!O46</f>
        <v>DSMSP</v>
      </c>
    </row>
    <row r="811" customFormat="false" ht="13.8" hidden="false" customHeight="false" outlineLevel="0" collapsed="false">
      <c r="A811" s="464" t="str">
        <f aca="false">'OF - Medicina Interna'!B47</f>
        <v>MEDICINA INTERNA</v>
      </c>
      <c r="B811" s="367" t="str">
        <f aca="false">'OF - Medicina Interna'!C47</f>
        <v>IV</v>
      </c>
      <c r="C811" s="464" t="str">
        <f aca="false">'OF - Medicina Interna'!D47</f>
        <v>Inquadramento internistico delle patologie più comuni:  Nefrologia</v>
      </c>
      <c r="D811" s="367" t="str">
        <f aca="false">'OF - Medicina Interna'!E47</f>
        <v>MED/09</v>
      </c>
      <c r="E811" s="464" t="str">
        <f aca="false">'OF - Medicina Interna'!F47</f>
        <v>Discipline Specifiche per la Tipologia</v>
      </c>
      <c r="F811" s="367" t="str">
        <f aca="false">'OF - Medicina Interna'!G47</f>
        <v>B</v>
      </c>
      <c r="G811" s="367" t="n">
        <f aca="false">'OF - Medicina Interna'!H47</f>
        <v>8</v>
      </c>
      <c r="H811" s="367" t="n">
        <f aca="false">'OF - Medicina Interna'!I47</f>
        <v>1</v>
      </c>
      <c r="I811" s="367" t="n">
        <f aca="false">'OF - Medicina Interna'!J47</f>
        <v>8</v>
      </c>
      <c r="J811" s="367" t="n">
        <f aca="false">'OF - Medicina Interna'!K47</f>
        <v>9</v>
      </c>
      <c r="K811" s="464" t="str">
        <f aca="false">'OF - Medicina Interna'!L47</f>
        <v>Pani Antonello</v>
      </c>
      <c r="L811" s="367" t="str">
        <f aca="false">'OF - Medicina Interna'!M47</f>
        <v>II</v>
      </c>
      <c r="M811" s="367" t="str">
        <f aca="false">'OF - Medicina Interna'!N47</f>
        <v>DSMSP</v>
      </c>
      <c r="N811" s="367" t="str">
        <f aca="false">'OF - Medicina Interna'!O47</f>
        <v>DSMSP</v>
      </c>
    </row>
    <row r="812" customFormat="false" ht="13.8" hidden="false" customHeight="false" outlineLevel="0" collapsed="false">
      <c r="A812" s="464" t="str">
        <f aca="false">'OF - Medicina Interna'!B48</f>
        <v>MEDICINA INTERNA</v>
      </c>
      <c r="B812" s="367" t="str">
        <f aca="false">'OF - Medicina Interna'!C48</f>
        <v>IV</v>
      </c>
      <c r="C812" s="464" t="str">
        <f aca="false">'OF - Medicina Interna'!D48</f>
        <v>Inquadramento internistico delle patologie più comuni:  Neurologia</v>
      </c>
      <c r="D812" s="367" t="str">
        <f aca="false">'OF - Medicina Interna'!E48</f>
        <v>MED/09</v>
      </c>
      <c r="E812" s="464" t="str">
        <f aca="false">'OF - Medicina Interna'!F48</f>
        <v>Discipline Specifiche per la Tipologia</v>
      </c>
      <c r="F812" s="367" t="str">
        <f aca="false">'OF - Medicina Interna'!G48</f>
        <v>B</v>
      </c>
      <c r="G812" s="367" t="n">
        <f aca="false">'OF - Medicina Interna'!H48</f>
        <v>8</v>
      </c>
      <c r="H812" s="367" t="n">
        <f aca="false">'OF - Medicina Interna'!I48</f>
        <v>1</v>
      </c>
      <c r="I812" s="367" t="n">
        <f aca="false">'OF - Medicina Interna'!J48</f>
        <v>0</v>
      </c>
      <c r="J812" s="367" t="n">
        <f aca="false">'OF - Medicina Interna'!K48</f>
        <v>1</v>
      </c>
      <c r="K812" s="464" t="str">
        <f aca="false">'OF - Medicina Interna'!L48</f>
        <v>Defazio Giovanni</v>
      </c>
      <c r="L812" s="367" t="str">
        <f aca="false">'OF - Medicina Interna'!M48</f>
        <v>I</v>
      </c>
      <c r="M812" s="367" t="str">
        <f aca="false">'OF - Medicina Interna'!N48</f>
        <v>DSMSP</v>
      </c>
      <c r="N812" s="367" t="str">
        <f aca="false">'OF - Medicina Interna'!O48</f>
        <v>DSMSP</v>
      </c>
    </row>
    <row r="813" customFormat="false" ht="13.8" hidden="false" customHeight="false" outlineLevel="0" collapsed="false">
      <c r="A813" s="464" t="str">
        <f aca="false">'OF - Medicina Interna'!B49</f>
        <v>MEDICINA INTERNA</v>
      </c>
      <c r="B813" s="367" t="str">
        <f aca="false">'OF - Medicina Interna'!C49</f>
        <v>IV</v>
      </c>
      <c r="C813" s="464" t="str">
        <f aca="false">'OF - Medicina Interna'!D49</f>
        <v>Inquadramento internistico delle patologie più comuni:  Neurologia</v>
      </c>
      <c r="D813" s="367" t="str">
        <f aca="false">'OF - Medicina Interna'!E49</f>
        <v>MED/09</v>
      </c>
      <c r="E813" s="464" t="str">
        <f aca="false">'OF - Medicina Interna'!F49</f>
        <v>Discipline Specifiche per la Tipologia</v>
      </c>
      <c r="F813" s="367" t="str">
        <f aca="false">'OF - Medicina Interna'!G49</f>
        <v>B</v>
      </c>
      <c r="G813" s="367" t="n">
        <f aca="false">'OF - Medicina Interna'!H49</f>
        <v>0</v>
      </c>
      <c r="H813" s="367" t="n">
        <f aca="false">'OF - Medicina Interna'!I49</f>
        <v>0</v>
      </c>
      <c r="I813" s="367" t="n">
        <f aca="false">'OF - Medicina Interna'!J49</f>
        <v>2</v>
      </c>
      <c r="J813" s="367" t="n">
        <f aca="false">'OF - Medicina Interna'!K49</f>
        <v>2</v>
      </c>
      <c r="K813" s="464" t="str">
        <f aca="false">'OF - Medicina Interna'!L49</f>
        <v>Puligheddu Monica</v>
      </c>
      <c r="L813" s="367" t="str">
        <f aca="false">'OF - Medicina Interna'!M49</f>
        <v>II</v>
      </c>
      <c r="M813" s="367" t="str">
        <f aca="false">'OF - Medicina Interna'!N49</f>
        <v>DSMSP</v>
      </c>
      <c r="N813" s="367" t="str">
        <f aca="false">'OF - Medicina Interna'!O49</f>
        <v>DSMSP</v>
      </c>
    </row>
    <row r="814" customFormat="false" ht="13.8" hidden="false" customHeight="false" outlineLevel="0" collapsed="false">
      <c r="A814" s="464" t="str">
        <f aca="false">'OF - Medicina Interna'!B50</f>
        <v>MEDICINA INTERNA</v>
      </c>
      <c r="B814" s="367" t="str">
        <f aca="false">'OF - Medicina Interna'!C50</f>
        <v>IV</v>
      </c>
      <c r="C814" s="464" t="str">
        <f aca="false">'OF - Medicina Interna'!D50</f>
        <v>Inquadramento internistico delle patologie più comuni:  Psichiatria</v>
      </c>
      <c r="D814" s="367" t="str">
        <f aca="false">'OF - Medicina Interna'!E50</f>
        <v>MED/09</v>
      </c>
      <c r="E814" s="464" t="str">
        <f aca="false">'OF - Medicina Interna'!F50</f>
        <v>Discipline Specifiche per la Tipologia</v>
      </c>
      <c r="F814" s="367" t="str">
        <f aca="false">'OF - Medicina Interna'!G50</f>
        <v>B</v>
      </c>
      <c r="G814" s="367" t="n">
        <f aca="false">'OF - Medicina Interna'!H50</f>
        <v>8</v>
      </c>
      <c r="H814" s="367" t="n">
        <f aca="false">'OF - Medicina Interna'!I50</f>
        <v>1</v>
      </c>
      <c r="I814" s="367" t="n">
        <f aca="false">'OF - Medicina Interna'!J50</f>
        <v>0</v>
      </c>
      <c r="J814" s="367" t="n">
        <f aca="false">'OF - Medicina Interna'!K50</f>
        <v>1</v>
      </c>
      <c r="K814" s="464" t="str">
        <f aca="false">'OF - Medicina Interna'!L50</f>
        <v>Carpiniello Bernardo</v>
      </c>
      <c r="L814" s="367" t="str">
        <f aca="false">'OF - Medicina Interna'!M50</f>
        <v>I</v>
      </c>
      <c r="M814" s="367" t="str">
        <f aca="false">'OF - Medicina Interna'!N50</f>
        <v>DSMSP</v>
      </c>
      <c r="N814" s="367" t="str">
        <f aca="false">'OF - Medicina Interna'!O50</f>
        <v>DSMSP</v>
      </c>
    </row>
    <row r="815" customFormat="false" ht="13.8" hidden="false" customHeight="false" outlineLevel="0" collapsed="false">
      <c r="A815" s="464" t="str">
        <f aca="false">'OF - Medicina Interna'!B51</f>
        <v>MEDICINA INTERNA</v>
      </c>
      <c r="B815" s="367" t="str">
        <f aca="false">'OF - Medicina Interna'!C51</f>
        <v>IV</v>
      </c>
      <c r="C815" s="464" t="str">
        <f aca="false">'OF - Medicina Interna'!D51</f>
        <v>Inquadramento internistico delle patologie più comuni: immunologiche</v>
      </c>
      <c r="D815" s="367" t="str">
        <f aca="false">'OF - Medicina Interna'!E51</f>
        <v>MED/09</v>
      </c>
      <c r="E815" s="464" t="str">
        <f aca="false">'OF - Medicina Interna'!F51</f>
        <v>Discipline Specifiche per la Tipologia</v>
      </c>
      <c r="F815" s="367" t="str">
        <f aca="false">'OF - Medicina Interna'!G51</f>
        <v>B</v>
      </c>
      <c r="G815" s="367" t="n">
        <f aca="false">'OF - Medicina Interna'!H51</f>
        <v>32</v>
      </c>
      <c r="H815" s="367" t="n">
        <f aca="false">'OF - Medicina Interna'!I51</f>
        <v>4</v>
      </c>
      <c r="I815" s="367" t="n">
        <f aca="false">'OF - Medicina Interna'!J51</f>
        <v>30</v>
      </c>
      <c r="J815" s="367" t="n">
        <f aca="false">'OF - Medicina Interna'!K51</f>
        <v>34</v>
      </c>
      <c r="K815" s="464" t="str">
        <f aca="false">'OF - Medicina Interna'!L51</f>
        <v>Del Giacco Stefano</v>
      </c>
      <c r="L815" s="367" t="str">
        <f aca="false">'OF - Medicina Interna'!M51</f>
        <v>II</v>
      </c>
      <c r="M815" s="367" t="str">
        <f aca="false">'OF - Medicina Interna'!N51</f>
        <v>DSMSP</v>
      </c>
      <c r="N815" s="367" t="str">
        <f aca="false">'OF - Medicina Interna'!O51</f>
        <v>DSMSP</v>
      </c>
    </row>
    <row r="816" customFormat="false" ht="13.8" hidden="false" customHeight="false" outlineLevel="0" collapsed="false">
      <c r="A816" s="464" t="str">
        <f aca="false">'OF - Medicina Interna'!B44</f>
        <v>MEDICINA INTERNA</v>
      </c>
      <c r="B816" s="367" t="str">
        <f aca="false">'OF - Medicina Interna'!C44</f>
        <v>IV</v>
      </c>
      <c r="C816" s="464" t="str">
        <f aca="false">'OF - Medicina Interna'!D44</f>
        <v>Medicina Interna e Specialistica 4</v>
      </c>
      <c r="D816" s="367" t="str">
        <f aca="false">'OF - Medicina Interna'!E44</f>
        <v>MED/09</v>
      </c>
      <c r="E816" s="464" t="str">
        <f aca="false">'OF - Medicina Interna'!F44</f>
        <v>Discipline Specifiche per la Tipologia</v>
      </c>
      <c r="F816" s="367" t="str">
        <f aca="false">'OF - Medicina Interna'!G44</f>
        <v>B</v>
      </c>
      <c r="G816" s="367" t="n">
        <f aca="false">'OF - Medicina Interna'!H44</f>
        <v>8</v>
      </c>
      <c r="H816" s="367" t="n">
        <f aca="false">'OF - Medicina Interna'!I44</f>
        <v>1</v>
      </c>
      <c r="I816" s="367" t="n">
        <f aca="false">'OF - Medicina Interna'!J44</f>
        <v>0</v>
      </c>
      <c r="J816" s="367" t="n">
        <f aca="false">'OF - Medicina Interna'!K44</f>
        <v>1</v>
      </c>
      <c r="K816" s="464" t="str">
        <f aca="false">'OF - Medicina Interna'!L44</f>
        <v>Barcellona Doris</v>
      </c>
      <c r="L816" s="367" t="str">
        <f aca="false">'OF - Medicina Interna'!M44</f>
        <v>R</v>
      </c>
      <c r="M816" s="367" t="str">
        <f aca="false">'OF - Medicina Interna'!N44</f>
        <v>DSMSP</v>
      </c>
      <c r="N816" s="367" t="str">
        <f aca="false">'OF - Medicina Interna'!O44</f>
        <v>DSMSP</v>
      </c>
    </row>
    <row r="817" customFormat="false" ht="13.8" hidden="false" customHeight="false" outlineLevel="0" collapsed="false">
      <c r="A817" s="464" t="str">
        <f aca="false">'OF - Medicina Interna'!B45</f>
        <v>MEDICINA INTERNA</v>
      </c>
      <c r="B817" s="367" t="str">
        <f aca="false">'OF - Medicina Interna'!C45</f>
        <v>IV</v>
      </c>
      <c r="C817" s="464" t="str">
        <f aca="false">'OF - Medicina Interna'!D45</f>
        <v>Medicina Interna e Specialistica 4</v>
      </c>
      <c r="D817" s="367" t="str">
        <f aca="false">'OF - Medicina Interna'!E45</f>
        <v>MED/09</v>
      </c>
      <c r="E817" s="464" t="str">
        <f aca="false">'OF - Medicina Interna'!F45</f>
        <v>Discipline Specifiche per la Tipologia</v>
      </c>
      <c r="F817" s="367" t="str">
        <f aca="false">'OF - Medicina Interna'!G45</f>
        <v>B</v>
      </c>
      <c r="G817" s="367" t="n">
        <f aca="false">'OF - Medicina Interna'!H45</f>
        <v>0</v>
      </c>
      <c r="H817" s="367" t="n">
        <f aca="false">'OF - Medicina Interna'!I45</f>
        <v>0</v>
      </c>
      <c r="I817" s="367" t="n">
        <f aca="false">'OF - Medicina Interna'!J45</f>
        <v>3</v>
      </c>
      <c r="J817" s="367" t="n">
        <f aca="false">'OF - Medicina Interna'!K45</f>
        <v>3</v>
      </c>
      <c r="K817" s="464" t="str">
        <f aca="false">'OF - Medicina Interna'!L45</f>
        <v>Mandas Antonella</v>
      </c>
      <c r="L817" s="367" t="str">
        <f aca="false">'OF - Medicina Interna'!M45</f>
        <v>II</v>
      </c>
      <c r="M817" s="367" t="str">
        <f aca="false">'OF - Medicina Interna'!N45</f>
        <v>DSMSP</v>
      </c>
      <c r="N817" s="367" t="str">
        <f aca="false">'OF - Medicina Interna'!O45</f>
        <v>DSMSP</v>
      </c>
    </row>
    <row r="818" customFormat="false" ht="13.8" hidden="false" customHeight="false" outlineLevel="0" collapsed="false">
      <c r="A818" s="464" t="str">
        <f aca="false">'OF - Medicina Interna'!B52</f>
        <v>MEDICINA INTERNA</v>
      </c>
      <c r="B818" s="367" t="str">
        <f aca="false">'OF - Medicina Interna'!C52</f>
        <v>IV</v>
      </c>
      <c r="C818" s="464" t="str">
        <f aca="false">'OF - Medicina Interna'!D52</f>
        <v>TESI DI DIPLOMA</v>
      </c>
      <c r="D818" s="367" t="str">
        <f aca="false">'OF - Medicina Interna'!E52</f>
        <v>INT</v>
      </c>
      <c r="E818" s="464" t="str">
        <f aca="false">'OF - Medicina Interna'!F52</f>
        <v>Per la Prova Finale</v>
      </c>
      <c r="F818" s="367" t="str">
        <f aca="false">'OF - Medicina Interna'!G52</f>
        <v>E</v>
      </c>
      <c r="G818" s="367" t="n">
        <f aca="false">'OF - Medicina Interna'!H52</f>
        <v>40</v>
      </c>
      <c r="H818" s="367" t="n">
        <f aca="false">'OF - Medicina Interna'!I52</f>
        <v>5</v>
      </c>
      <c r="I818" s="367" t="n">
        <f aca="false">'OF - Medicina Interna'!J52</f>
        <v>0</v>
      </c>
      <c r="J818" s="367" t="n">
        <f aca="false">'OF - Medicina Interna'!K52</f>
        <v>5</v>
      </c>
      <c r="K818" s="464" t="str">
        <f aca="false">'OF - Medicina Interna'!L52</f>
        <v>COMMISSIONE DI DIPLOMA</v>
      </c>
      <c r="L818" s="367" t="str">
        <f aca="false">'OF - Medicina Interna'!M52</f>
        <v>N/A</v>
      </c>
      <c r="M818" s="367" t="str">
        <f aca="false">'OF - Medicina Interna'!N52</f>
        <v>N/A</v>
      </c>
      <c r="N818" s="367" t="str">
        <f aca="false">'OF - Medicina Interna'!O52</f>
        <v>N/A</v>
      </c>
    </row>
    <row r="819" customFormat="false" ht="13.8" hidden="false" customHeight="false" outlineLevel="0" collapsed="false">
      <c r="A819" s="464" t="str">
        <f aca="false">'OF - Medicina Interna'!B62</f>
        <v>MEDICINA INTERNA</v>
      </c>
      <c r="B819" s="367" t="str">
        <f aca="false">'OF - Medicina Interna'!C62</f>
        <v>V</v>
      </c>
      <c r="C819" s="464" t="str">
        <f aca="false">'OF - Medicina Interna'!D62</f>
        <v>Inquadramento internistico delle patol. ematologiche più comuni
Patol. clinic. di emerg più comuni.  Gestione regimi dietetici, nutrizione enterale e parenterale. Inquadramento delle malattie relativamente rare
EBM in medicina interna</v>
      </c>
      <c r="D819" s="367" t="str">
        <f aca="false">'OF - Medicina Interna'!E62</f>
        <v>MED/09</v>
      </c>
      <c r="E819" s="464" t="str">
        <f aca="false">'OF - Medicina Interna'!F62</f>
        <v>Discipline Specifiche per la Tipologia</v>
      </c>
      <c r="F819" s="367" t="str">
        <f aca="false">'OF - Medicina Interna'!G62</f>
        <v>B</v>
      </c>
      <c r="G819" s="367" t="n">
        <f aca="false">'OF - Medicina Interna'!H62</f>
        <v>32</v>
      </c>
      <c r="H819" s="367" t="n">
        <f aca="false">'OF - Medicina Interna'!I62</f>
        <v>4</v>
      </c>
      <c r="I819" s="367" t="n">
        <f aca="false">'OF - Medicina Interna'!J62</f>
        <v>31</v>
      </c>
      <c r="J819" s="367" t="n">
        <f aca="false">'OF - Medicina Interna'!K62</f>
        <v>35</v>
      </c>
      <c r="K819" s="464" t="str">
        <f aca="false">'OF - Medicina Interna'!L62</f>
        <v>Scuteri Angelo</v>
      </c>
      <c r="L819" s="367" t="str">
        <f aca="false">'OF - Medicina Interna'!M62</f>
        <v>I</v>
      </c>
      <c r="M819" s="367" t="str">
        <f aca="false">'OF - Medicina Interna'!N62</f>
        <v>DSMSP</v>
      </c>
      <c r="N819" s="367" t="str">
        <f aca="false">'OF - Medicina Interna'!O62</f>
        <v>DSMSP</v>
      </c>
    </row>
    <row r="820" customFormat="false" ht="13.8" hidden="false" customHeight="false" outlineLevel="0" collapsed="false">
      <c r="A820" s="464" t="str">
        <f aca="false">'OF - Medicina Interna'!B59</f>
        <v>MEDICINA INTERNA</v>
      </c>
      <c r="B820" s="367" t="str">
        <f aca="false">'OF - Medicina Interna'!C59</f>
        <v>V</v>
      </c>
      <c r="C820" s="464" t="str">
        <f aca="false">'OF - Medicina Interna'!D59</f>
        <v>Inquadramento internistico delle patol. Endocrinologiche più comuni</v>
      </c>
      <c r="D820" s="367" t="str">
        <f aca="false">'OF - Medicina Interna'!E59</f>
        <v>MED/09</v>
      </c>
      <c r="E820" s="464" t="str">
        <f aca="false">'OF - Medicina Interna'!F59</f>
        <v>Discipline Specifiche per la Tipologia</v>
      </c>
      <c r="F820" s="367" t="str">
        <f aca="false">'OF - Medicina Interna'!G59</f>
        <v>B</v>
      </c>
      <c r="G820" s="367" t="n">
        <f aca="false">'OF - Medicina Interna'!H59</f>
        <v>0</v>
      </c>
      <c r="H820" s="367" t="n">
        <f aca="false">'OF - Medicina Interna'!I59</f>
        <v>0</v>
      </c>
      <c r="I820" s="367" t="n">
        <f aca="false">'OF - Medicina Interna'!J59</f>
        <v>2</v>
      </c>
      <c r="J820" s="367" t="n">
        <f aca="false">'OF - Medicina Interna'!K59</f>
        <v>2</v>
      </c>
      <c r="K820" s="464" t="str">
        <f aca="false">'OF - Medicina Interna'!L59</f>
        <v>Boi Francesco</v>
      </c>
      <c r="L820" s="367" t="str">
        <f aca="false">'OF - Medicina Interna'!M59</f>
        <v>II</v>
      </c>
      <c r="M820" s="367" t="str">
        <f aca="false">'OF - Medicina Interna'!N59</f>
        <v>DSMSP</v>
      </c>
      <c r="N820" s="367" t="str">
        <f aca="false">'OF - Medicina Interna'!O59</f>
        <v>DSMSP</v>
      </c>
    </row>
    <row r="821" customFormat="false" ht="13.8" hidden="false" customHeight="false" outlineLevel="0" collapsed="false">
      <c r="A821" s="464" t="str">
        <f aca="false">'OF - Medicina Interna'!B58</f>
        <v>MEDICINA INTERNA</v>
      </c>
      <c r="B821" s="367" t="str">
        <f aca="false">'OF - Medicina Interna'!C58</f>
        <v>V</v>
      </c>
      <c r="C821" s="464" t="str">
        <f aca="false">'OF - Medicina Interna'!D58</f>
        <v>Inquadramento internistico delle patol. Endocrinologiche più comuni</v>
      </c>
      <c r="D821" s="367" t="str">
        <f aca="false">'OF - Medicina Interna'!E58</f>
        <v>MED/09</v>
      </c>
      <c r="E821" s="464" t="str">
        <f aca="false">'OF - Medicina Interna'!F58</f>
        <v>Discipline Specifiche per la Tipologia</v>
      </c>
      <c r="F821" s="367" t="str">
        <f aca="false">'OF - Medicina Interna'!G58</f>
        <v>B</v>
      </c>
      <c r="G821" s="367" t="n">
        <f aca="false">'OF - Medicina Interna'!H58</f>
        <v>8</v>
      </c>
      <c r="H821" s="367" t="n">
        <f aca="false">'OF - Medicina Interna'!I58</f>
        <v>1</v>
      </c>
      <c r="I821" s="367" t="n">
        <f aca="false">'OF - Medicina Interna'!J58</f>
        <v>0</v>
      </c>
      <c r="J821" s="367" t="n">
        <f aca="false">'OF - Medicina Interna'!K58</f>
        <v>1</v>
      </c>
      <c r="K821" s="464" t="str">
        <f aca="false">'OF - Medicina Interna'!L58</f>
        <v>Loviselli Andrea</v>
      </c>
      <c r="L821" s="367" t="str">
        <f aca="false">'OF - Medicina Interna'!M58</f>
        <v>II</v>
      </c>
      <c r="M821" s="367" t="str">
        <f aca="false">'OF - Medicina Interna'!N58</f>
        <v>DSMSP</v>
      </c>
      <c r="N821" s="367" t="str">
        <f aca="false">'OF - Medicina Interna'!O58</f>
        <v>DSMSP</v>
      </c>
    </row>
    <row r="822" customFormat="false" ht="13.8" hidden="false" customHeight="false" outlineLevel="0" collapsed="false">
      <c r="A822" s="464" t="str">
        <f aca="false">'OF - Medicina Interna'!B61</f>
        <v>MEDICINA INTERNA</v>
      </c>
      <c r="B822" s="367" t="str">
        <f aca="false">'OF - Medicina Interna'!C61</f>
        <v>V</v>
      </c>
      <c r="C822" s="464" t="str">
        <f aca="false">'OF - Medicina Interna'!D61</f>
        <v>Inquadramento internistico delle patol. Gastroenterologiche più comuni</v>
      </c>
      <c r="D822" s="367" t="str">
        <f aca="false">'OF - Medicina Interna'!E61</f>
        <v>MED/09</v>
      </c>
      <c r="E822" s="464" t="str">
        <f aca="false">'OF - Medicina Interna'!F61</f>
        <v>Discipline Specifiche per la Tipologia</v>
      </c>
      <c r="F822" s="367" t="str">
        <f aca="false">'OF - Medicina Interna'!G61</f>
        <v>B</v>
      </c>
      <c r="G822" s="367" t="n">
        <f aca="false">'OF - Medicina Interna'!H61</f>
        <v>8</v>
      </c>
      <c r="H822" s="367" t="n">
        <f aca="false">'OF - Medicina Interna'!I61</f>
        <v>1</v>
      </c>
      <c r="I822" s="367" t="n">
        <f aca="false">'OF - Medicina Interna'!J61</f>
        <v>2</v>
      </c>
      <c r="J822" s="367" t="n">
        <f aca="false">'OF - Medicina Interna'!K61</f>
        <v>3</v>
      </c>
      <c r="K822" s="464" t="str">
        <f aca="false">'OF - Medicina Interna'!L61</f>
        <v>Usai Paolo</v>
      </c>
      <c r="L822" s="367" t="str">
        <f aca="false">'OF - Medicina Interna'!M61</f>
        <v>II</v>
      </c>
      <c r="M822" s="367" t="str">
        <f aca="false">'OF - Medicina Interna'!N61</f>
        <v>DSMSP</v>
      </c>
      <c r="N822" s="367" t="str">
        <f aca="false">'OF - Medicina Interna'!O61</f>
        <v>DSMSP</v>
      </c>
    </row>
    <row r="823" customFormat="false" ht="13.8" hidden="false" customHeight="false" outlineLevel="0" collapsed="false">
      <c r="A823" s="464" t="str">
        <f aca="false">'OF - Medicina Interna'!B60</f>
        <v>MEDICINA INTERNA</v>
      </c>
      <c r="B823" s="367" t="str">
        <f aca="false">'OF - Medicina Interna'!C60</f>
        <v>V</v>
      </c>
      <c r="C823" s="464" t="str">
        <f aca="false">'OF - Medicina Interna'!D60</f>
        <v>Inquadramento internistico delle patol. Infettive più comuni</v>
      </c>
      <c r="D823" s="367" t="str">
        <f aca="false">'OF - Medicina Interna'!E60</f>
        <v>MED/09</v>
      </c>
      <c r="E823" s="464" t="str">
        <f aca="false">'OF - Medicina Interna'!F60</f>
        <v>Discipline Specifiche per la Tipologia</v>
      </c>
      <c r="F823" s="367" t="str">
        <f aca="false">'OF - Medicina Interna'!G60</f>
        <v>B</v>
      </c>
      <c r="G823" s="367" t="n">
        <f aca="false">'OF - Medicina Interna'!H60</f>
        <v>8</v>
      </c>
      <c r="H823" s="367" t="n">
        <f aca="false">'OF - Medicina Interna'!I60</f>
        <v>1</v>
      </c>
      <c r="I823" s="367" t="n">
        <f aca="false">'OF - Medicina Interna'!J60</f>
        <v>2</v>
      </c>
      <c r="J823" s="367" t="n">
        <f aca="false">'OF - Medicina Interna'!K60</f>
        <v>3</v>
      </c>
      <c r="K823" s="464" t="str">
        <f aca="false">'OF - Medicina Interna'!L60</f>
        <v>Chessa Luchino</v>
      </c>
      <c r="L823" s="367" t="str">
        <f aca="false">'OF - Medicina Interna'!M60</f>
        <v>R</v>
      </c>
      <c r="M823" s="367" t="str">
        <f aca="false">'OF - Medicina Interna'!N60</f>
        <v>DSMSP</v>
      </c>
      <c r="N823" s="367" t="str">
        <f aca="false">'OF - Medicina Interna'!O60</f>
        <v>DSMSP</v>
      </c>
    </row>
    <row r="824" customFormat="false" ht="13.8" hidden="false" customHeight="false" outlineLevel="0" collapsed="false">
      <c r="A824" s="464" t="str">
        <f aca="false">'OF - Medicina Interna'!B63</f>
        <v>MEDICINA INTERNA</v>
      </c>
      <c r="B824" s="367" t="str">
        <f aca="false">'OF - Medicina Interna'!C63</f>
        <v>V</v>
      </c>
      <c r="C824" s="464" t="str">
        <f aca="false">'OF - Medicina Interna'!D63</f>
        <v>Lingua Inglese</v>
      </c>
      <c r="D824" s="367" t="str">
        <f aca="false">'OF - Medicina Interna'!E63</f>
        <v>INT</v>
      </c>
      <c r="E824" s="464" t="str">
        <f aca="false">'OF - Medicina Interna'!F63</f>
        <v>Abilità Linguistiche</v>
      </c>
      <c r="F824" s="367" t="str">
        <f aca="false">'OF - Medicina Interna'!G63</f>
        <v>F</v>
      </c>
      <c r="G824" s="367" t="n">
        <f aca="false">'OF - Medicina Interna'!H63</f>
        <v>24</v>
      </c>
      <c r="H824" s="367" t="n">
        <f aca="false">'OF - Medicina Interna'!I63</f>
        <v>3</v>
      </c>
      <c r="I824" s="367" t="n">
        <f aca="false">'OF - Medicina Interna'!J63</f>
        <v>0</v>
      </c>
      <c r="J824" s="367" t="n">
        <f aca="false">'OF - Medicina Interna'!K63</f>
        <v>3</v>
      </c>
      <c r="K824" s="464" t="str">
        <f aca="false">'OF - Medicina Interna'!L63</f>
        <v>CLA</v>
      </c>
      <c r="L824" s="367" t="str">
        <f aca="false">'OF - Medicina Interna'!M63</f>
        <v>N/A</v>
      </c>
      <c r="M824" s="367" t="str">
        <f aca="false">'OF - Medicina Interna'!N63</f>
        <v>N/A</v>
      </c>
      <c r="N824" s="367" t="str">
        <f aca="false">'OF - Medicina Interna'!O63</f>
        <v>N/A</v>
      </c>
    </row>
    <row r="825" customFormat="false" ht="13.8" hidden="false" customHeight="false" outlineLevel="0" collapsed="false">
      <c r="A825" s="464" t="str">
        <f aca="false">'OF - Medicina Interna'!B56</f>
        <v>MEDICINA INTERNA</v>
      </c>
      <c r="B825" s="367" t="str">
        <f aca="false">'OF - Medicina Interna'!C56</f>
        <v>V</v>
      </c>
      <c r="C825" s="464" t="str">
        <f aca="false">'OF - Medicina Interna'!D56</f>
        <v>Medicina Interna e Specialistica 5</v>
      </c>
      <c r="D825" s="367" t="str">
        <f aca="false">'OF - Medicina Interna'!E56</f>
        <v>MED/09</v>
      </c>
      <c r="E825" s="464" t="str">
        <f aca="false">'OF - Medicina Interna'!F56</f>
        <v>Discipline Specifiche per la Tipologia</v>
      </c>
      <c r="F825" s="367" t="str">
        <f aca="false">'OF - Medicina Interna'!G56</f>
        <v>B</v>
      </c>
      <c r="G825" s="367" t="n">
        <f aca="false">'OF - Medicina Interna'!H56</f>
        <v>16</v>
      </c>
      <c r="H825" s="367" t="n">
        <f aca="false">'OF - Medicina Interna'!I56</f>
        <v>2</v>
      </c>
      <c r="I825" s="367" t="n">
        <f aca="false">'OF - Medicina Interna'!J56</f>
        <v>0</v>
      </c>
      <c r="J825" s="367" t="n">
        <f aca="false">'OF - Medicina Interna'!K56</f>
        <v>2</v>
      </c>
      <c r="K825" s="464" t="str">
        <f aca="false">'OF - Medicina Interna'!L56</f>
        <v>Del Giacco Stefano</v>
      </c>
      <c r="L825" s="367" t="str">
        <f aca="false">'OF - Medicina Interna'!M56</f>
        <v>II</v>
      </c>
      <c r="M825" s="367" t="str">
        <f aca="false">'OF - Medicina Interna'!N56</f>
        <v>DSMSP</v>
      </c>
      <c r="N825" s="367" t="str">
        <f aca="false">'OF - Medicina Interna'!O56</f>
        <v>DSMSP</v>
      </c>
    </row>
    <row r="826" customFormat="false" ht="13.8" hidden="false" customHeight="false" outlineLevel="0" collapsed="false">
      <c r="A826" s="464" t="str">
        <f aca="false">'OF - Medicina Interna'!B57</f>
        <v>MEDICINA INTERNA</v>
      </c>
      <c r="B826" s="367" t="str">
        <f aca="false">'OF - Medicina Interna'!C57</f>
        <v>V</v>
      </c>
      <c r="C826" s="464" t="str">
        <f aca="false">'OF - Medicina Interna'!D57</f>
        <v>Medicina Interna e Specialistica 5</v>
      </c>
      <c r="D826" s="367" t="str">
        <f aca="false">'OF - Medicina Interna'!E57</f>
        <v>MED/09</v>
      </c>
      <c r="E826" s="464" t="str">
        <f aca="false">'OF - Medicina Interna'!F57</f>
        <v>Discipline Specifiche per la Tipologia</v>
      </c>
      <c r="F826" s="367" t="str">
        <f aca="false">'OF - Medicina Interna'!G57</f>
        <v>B</v>
      </c>
      <c r="G826" s="367" t="n">
        <f aca="false">'OF - Medicina Interna'!H57</f>
        <v>0</v>
      </c>
      <c r="H826" s="367" t="n">
        <f aca="false">'OF - Medicina Interna'!I57</f>
        <v>0</v>
      </c>
      <c r="I826" s="367" t="n">
        <f aca="false">'OF - Medicina Interna'!J57</f>
        <v>1</v>
      </c>
      <c r="J826" s="367" t="n">
        <f aca="false">'OF - Medicina Interna'!K57</f>
        <v>1</v>
      </c>
      <c r="K826" s="464" t="str">
        <f aca="false">'OF - Medicina Interna'!L57</f>
        <v>Mandas Antonella</v>
      </c>
      <c r="L826" s="367" t="str">
        <f aca="false">'OF - Medicina Interna'!M57</f>
        <v>II</v>
      </c>
      <c r="M826" s="367" t="str">
        <f aca="false">'OF - Medicina Interna'!N57</f>
        <v>DSMSP</v>
      </c>
      <c r="N826" s="367" t="str">
        <f aca="false">'OF - Medicina Interna'!O57</f>
        <v>DSMSP</v>
      </c>
    </row>
    <row r="827" customFormat="false" ht="13.8" hidden="false" customHeight="false" outlineLevel="0" collapsed="false">
      <c r="A827" s="466" t="str">
        <f aca="false">'OF - Medicina Interna'!B64</f>
        <v>MEDICINA INTERNA</v>
      </c>
      <c r="B827" s="467" t="str">
        <f aca="false">'OF - Medicina Interna'!C64</f>
        <v>V</v>
      </c>
      <c r="C827" s="466" t="str">
        <f aca="false">'OF - Medicina Interna'!D64</f>
        <v>TESI DI DIPLOMA</v>
      </c>
      <c r="D827" s="467" t="str">
        <f aca="false">'OF - Medicina Interna'!E64</f>
        <v>INT</v>
      </c>
      <c r="E827" s="466" t="str">
        <f aca="false">'OF - Medicina Interna'!F64</f>
        <v>PROVA FINALE</v>
      </c>
      <c r="F827" s="467" t="str">
        <f aca="false">'OF - Medicina Interna'!G64</f>
        <v>E</v>
      </c>
      <c r="G827" s="467" t="n">
        <f aca="false">'OF - Medicina Interna'!H64</f>
        <v>0</v>
      </c>
      <c r="H827" s="467" t="n">
        <f aca="false">'OF - Medicina Interna'!I64</f>
        <v>0</v>
      </c>
      <c r="I827" s="467" t="n">
        <f aca="false">'OF - Medicina Interna'!J64</f>
        <v>10</v>
      </c>
      <c r="J827" s="467" t="n">
        <f aca="false">'OF - Medicina Interna'!K64</f>
        <v>10</v>
      </c>
      <c r="K827" s="466" t="str">
        <f aca="false">'OF - Medicina Interna'!L64</f>
        <v>COMMISSIONE DI DIPLOMA</v>
      </c>
      <c r="L827" s="467" t="str">
        <f aca="false">'OF - Medicina Interna'!M64</f>
        <v>N/A</v>
      </c>
      <c r="M827" s="467" t="str">
        <f aca="false">'OF - Medicina Interna'!N64</f>
        <v>N/A</v>
      </c>
      <c r="N827" s="467" t="s">
        <v>142</v>
      </c>
    </row>
    <row r="828" customFormat="false" ht="13.8" hidden="false" customHeight="false" outlineLevel="0" collapsed="false">
      <c r="A828" s="464" t="str">
        <f aca="false">'OF - Medicina Legale'!B6</f>
        <v>MEDICINA LEGALE</v>
      </c>
      <c r="B828" s="367" t="str">
        <f aca="false">'OF - Medicina Legale'!C6</f>
        <v>I</v>
      </c>
      <c r="C828" s="464" t="str">
        <f aca="false">'OF - Medicina Legale'!D6</f>
        <v>Diritto processuale penale</v>
      </c>
      <c r="D828" s="367" t="str">
        <f aca="false">'OF - Medicina Legale'!E6</f>
        <v>IUS/16</v>
      </c>
      <c r="E828" s="464" t="str">
        <f aca="false">'OF - Medicina Legale'!F6</f>
        <v>Discipline Generali</v>
      </c>
      <c r="F828" s="367" t="str">
        <f aca="false">'OF - Medicina Legale'!G6</f>
        <v>A</v>
      </c>
      <c r="G828" s="367" t="n">
        <f aca="false">'OF - Medicina Legale'!H6</f>
        <v>8</v>
      </c>
      <c r="H828" s="367" t="n">
        <f aca="false">'OF - Medicina Legale'!I6</f>
        <v>1</v>
      </c>
      <c r="I828" s="367" t="n">
        <f aca="false">'OF - Medicina Legale'!J6</f>
        <v>0</v>
      </c>
      <c r="J828" s="367" t="n">
        <f aca="false">'OF - Medicina Legale'!K6</f>
        <v>1</v>
      </c>
      <c r="K828" s="464" t="str">
        <f aca="false">'OF - Medicina Legale'!L6</f>
        <v>Cortesi Maria Francesca</v>
      </c>
      <c r="L828" s="367" t="str">
        <f aca="false">'OF - Medicina Legale'!M6</f>
        <v>II</v>
      </c>
      <c r="M828" s="367" t="str">
        <f aca="false">'OF - Medicina Legale'!N6</f>
        <v>DG</v>
      </c>
      <c r="N828" s="367" t="str">
        <f aca="false">'OF - Medicina Legale'!O6</f>
        <v>DG</v>
      </c>
    </row>
    <row r="829" customFormat="false" ht="13.8" hidden="false" customHeight="false" outlineLevel="0" collapsed="false">
      <c r="A829" s="464" t="str">
        <f aca="false">'OF - Medicina Legale'!B5</f>
        <v>MEDICINA LEGALE</v>
      </c>
      <c r="B829" s="367" t="str">
        <f aca="false">'OF - Medicina Legale'!C5</f>
        <v>I</v>
      </c>
      <c r="C829" s="464" t="str">
        <f aca="false">'OF - Medicina Legale'!D5</f>
        <v>Farmacologia</v>
      </c>
      <c r="D829" s="367" t="str">
        <f aca="false">'OF - Medicina Legale'!E5</f>
        <v>BIO/14</v>
      </c>
      <c r="E829" s="464" t="str">
        <f aca="false">'OF - Medicina Legale'!F5</f>
        <v>Discipline Generali</v>
      </c>
      <c r="F829" s="367" t="str">
        <f aca="false">'OF - Medicina Legale'!G5</f>
        <v>A</v>
      </c>
      <c r="G829" s="367" t="n">
        <f aca="false">'OF - Medicina Legale'!H5</f>
        <v>8</v>
      </c>
      <c r="H829" s="367" t="n">
        <f aca="false">'OF - Medicina Legale'!I5</f>
        <v>1</v>
      </c>
      <c r="I829" s="367" t="n">
        <f aca="false">'OF - Medicina Legale'!J5</f>
        <v>0</v>
      </c>
      <c r="J829" s="367" t="n">
        <f aca="false">'OF - Medicina Legale'!K5</f>
        <v>1</v>
      </c>
      <c r="K829" s="464" t="str">
        <f aca="false">'OF - Medicina Legale'!L5</f>
        <v>Fadda Paola</v>
      </c>
      <c r="L829" s="367" t="str">
        <f aca="false">'OF - Medicina Legale'!M5</f>
        <v>I</v>
      </c>
      <c r="M829" s="367" t="str">
        <f aca="false">'OF - Medicina Legale'!N5</f>
        <v>DSB</v>
      </c>
      <c r="N829" s="367" t="str">
        <f aca="false">'OF - Medicina Legale'!O5</f>
        <v>DSB</v>
      </c>
    </row>
    <row r="830" customFormat="false" ht="13.8" hidden="false" customHeight="false" outlineLevel="0" collapsed="false">
      <c r="A830" s="464" t="str">
        <f aca="false">'OF - Medicina Legale'!B9</f>
        <v>MEDICINA LEGALE</v>
      </c>
      <c r="B830" s="367" t="str">
        <f aca="false">'OF - Medicina Legale'!C9</f>
        <v>I</v>
      </c>
      <c r="C830" s="464" t="str">
        <f aca="false">'OF - Medicina Legale'!D9</f>
        <v>Igiene generale ed applicata (metodologia epidemiologica ed igiene)</v>
      </c>
      <c r="D830" s="367" t="str">
        <f aca="false">'OF - Medicina Legale'!E9</f>
        <v>MED/42</v>
      </c>
      <c r="E830" s="464" t="str">
        <f aca="false">'OF - Medicina Legale'!F9</f>
        <v>Tronco Comune</v>
      </c>
      <c r="F830" s="367" t="str">
        <f aca="false">'OF - Medicina Legale'!G9</f>
        <v>B</v>
      </c>
      <c r="G830" s="367" t="n">
        <f aca="false">'OF - Medicina Legale'!H9</f>
        <v>0</v>
      </c>
      <c r="H830" s="367" t="n">
        <f aca="false">'OF - Medicina Legale'!I9</f>
        <v>0</v>
      </c>
      <c r="I830" s="367" t="n">
        <f aca="false">'OF - Medicina Legale'!J9</f>
        <v>5</v>
      </c>
      <c r="J830" s="367" t="n">
        <f aca="false">'OF - Medicina Legale'!K9</f>
        <v>5</v>
      </c>
      <c r="K830" s="464" t="str">
        <f aca="false">'OF - Medicina Legale'!L9</f>
        <v>Contu Paolo</v>
      </c>
      <c r="L830" s="367" t="str">
        <f aca="false">'OF - Medicina Legale'!M9</f>
        <v>I</v>
      </c>
      <c r="M830" s="367" t="str">
        <f aca="false">'OF - Medicina Legale'!N9</f>
        <v>DSMSP</v>
      </c>
      <c r="N830" s="367" t="str">
        <f aca="false">'OF - Medicina Legale'!O9</f>
        <v>DSMSP</v>
      </c>
    </row>
    <row r="831" customFormat="false" ht="13.8" hidden="false" customHeight="false" outlineLevel="0" collapsed="false">
      <c r="A831" s="464" t="str">
        <f aca="false">'OF - Medicina Legale'!B13</f>
        <v>MEDICINA LEGALE</v>
      </c>
      <c r="B831" s="367" t="str">
        <f aca="false">'OF - Medicina Legale'!C13</f>
        <v>I</v>
      </c>
      <c r="C831" s="464" t="str">
        <f aca="false">'OF - Medicina Legale'!D13</f>
        <v>La cartella informatizzata</v>
      </c>
      <c r="D831" s="367" t="str">
        <f aca="false">'OF - Medicina Legale'!E13</f>
        <v>INF/01</v>
      </c>
      <c r="E831" s="464" t="str">
        <f aca="false">'OF - Medicina Legale'!F13</f>
        <v>Abilità Informatiche</v>
      </c>
      <c r="F831" s="367" t="str">
        <f aca="false">'OF - Medicina Legale'!G13</f>
        <v>F</v>
      </c>
      <c r="G831" s="367" t="n">
        <f aca="false">'OF - Medicina Legale'!H13</f>
        <v>8</v>
      </c>
      <c r="H831" s="367" t="n">
        <f aca="false">'OF - Medicina Legale'!I13</f>
        <v>1</v>
      </c>
      <c r="I831" s="367" t="n">
        <f aca="false">'OF - Medicina Legale'!J13</f>
        <v>0</v>
      </c>
      <c r="J831" s="367" t="n">
        <f aca="false">'OF - Medicina Legale'!K13</f>
        <v>1</v>
      </c>
      <c r="K831" s="464" t="str">
        <f aca="false">'OF - Medicina Legale'!L13</f>
        <v>Casanova Andrea</v>
      </c>
      <c r="L831" s="367" t="str">
        <f aca="false">'OF - Medicina Legale'!M13</f>
        <v>R</v>
      </c>
      <c r="M831" s="367" t="str">
        <f aca="false">'OF - Medicina Legale'!N13</f>
        <v>DMI</v>
      </c>
      <c r="N831" s="367" t="str">
        <f aca="false">'OF - Medicina Legale'!O13</f>
        <v>DMI</v>
      </c>
    </row>
    <row r="832" customFormat="false" ht="13.8" hidden="false" customHeight="false" outlineLevel="0" collapsed="false">
      <c r="A832" s="464" t="str">
        <f aca="false">'OF - Medicina Legale'!B10</f>
        <v>MEDICINA LEGALE</v>
      </c>
      <c r="B832" s="367" t="str">
        <f aca="false">'OF - Medicina Legale'!C10</f>
        <v>I</v>
      </c>
      <c r="C832" s="464" t="str">
        <f aca="false">'OF - Medicina Legale'!D10</f>
        <v>Medicina legale</v>
      </c>
      <c r="D832" s="367" t="str">
        <f aca="false">'OF - Medicina Legale'!E10</f>
        <v>MED/43</v>
      </c>
      <c r="E832" s="464" t="str">
        <f aca="false">'OF - Medicina Legale'!F10</f>
        <v>Discipline Specifiche per la Tipologia</v>
      </c>
      <c r="F832" s="367" t="str">
        <f aca="false">'OF - Medicina Legale'!G10</f>
        <v>B</v>
      </c>
      <c r="G832" s="367" t="n">
        <f aca="false">'OF - Medicina Legale'!H10</f>
        <v>40</v>
      </c>
      <c r="H832" s="367" t="n">
        <f aca="false">'OF - Medicina Legale'!I10</f>
        <v>5</v>
      </c>
      <c r="I832" s="367" t="n">
        <f aca="false">'OF - Medicina Legale'!J10</f>
        <v>10</v>
      </c>
      <c r="J832" s="367" t="n">
        <f aca="false">'OF - Medicina Legale'!K10</f>
        <v>15</v>
      </c>
      <c r="K832" s="464" t="str">
        <f aca="false">'OF - Medicina Legale'!L10</f>
        <v>Demontis Roberto</v>
      </c>
      <c r="L832" s="367" t="str">
        <f aca="false">'OF - Medicina Legale'!M10</f>
        <v>II</v>
      </c>
      <c r="M832" s="367" t="str">
        <f aca="false">'OF - Medicina Legale'!N10</f>
        <v>DSMSP</v>
      </c>
      <c r="N832" s="367" t="str">
        <f aca="false">'OF - Medicina Legale'!O10</f>
        <v>DSMSP</v>
      </c>
    </row>
    <row r="833" customFormat="false" ht="13.8" hidden="false" customHeight="false" outlineLevel="0" collapsed="false">
      <c r="A833" s="464" t="str">
        <f aca="false">'OF - Medicina Legale'!B12</f>
        <v>MEDICINA LEGALE</v>
      </c>
      <c r="B833" s="367" t="str">
        <f aca="false">'OF - Medicina Legale'!C12</f>
        <v>I</v>
      </c>
      <c r="C833" s="464" t="str">
        <f aca="false">'OF - Medicina Legale'!D12</f>
        <v>Medicina legale (generale e metodologica)</v>
      </c>
      <c r="D833" s="367" t="str">
        <f aca="false">'OF - Medicina Legale'!E12</f>
        <v>MED/43</v>
      </c>
      <c r="E833" s="464" t="str">
        <f aca="false">'OF - Medicina Legale'!F12</f>
        <v>Discipline Specifiche per la Tipologia</v>
      </c>
      <c r="F833" s="367" t="str">
        <f aca="false">'OF - Medicina Legale'!G12</f>
        <v>B</v>
      </c>
      <c r="G833" s="367" t="n">
        <f aca="false">'OF - Medicina Legale'!H12</f>
        <v>40</v>
      </c>
      <c r="H833" s="367" t="n">
        <f aca="false">'OF - Medicina Legale'!I12</f>
        <v>5</v>
      </c>
      <c r="I833" s="367" t="n">
        <f aca="false">'OF - Medicina Legale'!J12</f>
        <v>10</v>
      </c>
      <c r="J833" s="367" t="n">
        <f aca="false">'OF - Medicina Legale'!K12</f>
        <v>15</v>
      </c>
      <c r="K833" s="464" t="str">
        <f aca="false">'OF - Medicina Legale'!L12</f>
        <v>Demontis Roberto</v>
      </c>
      <c r="L833" s="367" t="str">
        <f aca="false">'OF - Medicina Legale'!M12</f>
        <v>II</v>
      </c>
      <c r="M833" s="367" t="str">
        <f aca="false">'OF - Medicina Legale'!N12</f>
        <v>DSMSP</v>
      </c>
      <c r="N833" s="367" t="str">
        <f aca="false">'OF - Medicina Legale'!O12</f>
        <v>DSMSP</v>
      </c>
    </row>
    <row r="834" customFormat="false" ht="13.8" hidden="false" customHeight="false" outlineLevel="0" collapsed="false">
      <c r="A834" s="464" t="str">
        <f aca="false">'OF - Medicina Legale'!B11</f>
        <v>MEDICINA LEGALE</v>
      </c>
      <c r="B834" s="367" t="str">
        <f aca="false">'OF - Medicina Legale'!C11</f>
        <v>I</v>
      </c>
      <c r="C834" s="464" t="str">
        <f aca="false">'OF - Medicina Legale'!D11</f>
        <v>Medicina legale (nozioni giuridiche fondamentali)</v>
      </c>
      <c r="D834" s="367" t="str">
        <f aca="false">'OF - Medicina Legale'!E11</f>
        <v>MED/43</v>
      </c>
      <c r="E834" s="464" t="str">
        <f aca="false">'OF - Medicina Legale'!F11</f>
        <v>Discipline Specifiche per la Tipologia</v>
      </c>
      <c r="F834" s="367" t="str">
        <f aca="false">'OF - Medicina Legale'!G11</f>
        <v>B</v>
      </c>
      <c r="G834" s="367" t="n">
        <f aca="false">'OF - Medicina Legale'!H11</f>
        <v>48</v>
      </c>
      <c r="H834" s="367" t="n">
        <f aca="false">'OF - Medicina Legale'!I11</f>
        <v>6</v>
      </c>
      <c r="I834" s="367" t="n">
        <f aca="false">'OF - Medicina Legale'!J11</f>
        <v>10</v>
      </c>
      <c r="J834" s="367" t="n">
        <f aca="false">'OF - Medicina Legale'!K11</f>
        <v>16</v>
      </c>
      <c r="K834" s="464" t="str">
        <f aca="false">'OF - Medicina Legale'!L11</f>
        <v>D'Aloja Ernesto</v>
      </c>
      <c r="L834" s="367" t="str">
        <f aca="false">'OF - Medicina Legale'!M11</f>
        <v>I</v>
      </c>
      <c r="M834" s="367" t="str">
        <f aca="false">'OF - Medicina Legale'!N11</f>
        <v>DSMSP</v>
      </c>
      <c r="N834" s="367" t="str">
        <f aca="false">'OF - Medicina Legale'!O11</f>
        <v>DSMSP</v>
      </c>
    </row>
    <row r="835" customFormat="false" ht="13.8" hidden="false" customHeight="false" outlineLevel="0" collapsed="false">
      <c r="A835" s="464" t="str">
        <f aca="false">'OF - Medicina Legale'!B7</f>
        <v>MEDICINA LEGALE</v>
      </c>
      <c r="B835" s="367" t="str">
        <f aca="false">'OF - Medicina Legale'!C7</f>
        <v>I</v>
      </c>
      <c r="C835" s="464" t="str">
        <f aca="false">'OF - Medicina Legale'!D7</f>
        <v>Psichiatria</v>
      </c>
      <c r="D835" s="367" t="str">
        <f aca="false">'OF - Medicina Legale'!E7</f>
        <v>MED/25</v>
      </c>
      <c r="E835" s="464" t="str">
        <f aca="false">'OF - Medicina Legale'!F7</f>
        <v>Discipline Generali</v>
      </c>
      <c r="F835" s="367" t="str">
        <f aca="false">'OF - Medicina Legale'!G7</f>
        <v>A</v>
      </c>
      <c r="G835" s="367" t="n">
        <f aca="false">'OF - Medicina Legale'!H7</f>
        <v>8</v>
      </c>
      <c r="H835" s="367" t="n">
        <f aca="false">'OF - Medicina Legale'!I7</f>
        <v>1</v>
      </c>
      <c r="I835" s="367" t="n">
        <f aca="false">'OF - Medicina Legale'!J7</f>
        <v>0</v>
      </c>
      <c r="J835" s="367" t="n">
        <f aca="false">'OF - Medicina Legale'!K7</f>
        <v>1</v>
      </c>
      <c r="K835" s="464" t="str">
        <f aca="false">'OF - Medicina Legale'!L7</f>
        <v>Pinna Federica</v>
      </c>
      <c r="L835" s="367" t="str">
        <f aca="false">'OF - Medicina Legale'!M7</f>
        <v>II</v>
      </c>
      <c r="M835" s="367" t="str">
        <f aca="false">'OF - Medicina Legale'!N7</f>
        <v>DSMSP</v>
      </c>
      <c r="N835" s="367" t="str">
        <f aca="false">'OF - Medicina Legale'!O7</f>
        <v>DSMSP</v>
      </c>
    </row>
    <row r="836" customFormat="false" ht="13.8" hidden="false" customHeight="false" outlineLevel="0" collapsed="false">
      <c r="A836" s="464" t="str">
        <f aca="false">'OF - Medicina Legale'!B8</f>
        <v>MEDICINA LEGALE</v>
      </c>
      <c r="B836" s="367" t="str">
        <f aca="false">'OF - Medicina Legale'!C8</f>
        <v>I</v>
      </c>
      <c r="C836" s="464" t="str">
        <f aca="false">'OF - Medicina Legale'!D8</f>
        <v>Statistica medica</v>
      </c>
      <c r="D836" s="367" t="str">
        <f aca="false">'OF - Medicina Legale'!E8</f>
        <v>MED/01</v>
      </c>
      <c r="E836" s="464" t="str">
        <f aca="false">'OF - Medicina Legale'!F8</f>
        <v>Tronco Comune</v>
      </c>
      <c r="F836" s="367" t="str">
        <f aca="false">'OF - Medicina Legale'!G8</f>
        <v>B</v>
      </c>
      <c r="G836" s="367" t="n">
        <f aca="false">'OF - Medicina Legale'!H8</f>
        <v>0</v>
      </c>
      <c r="H836" s="367" t="n">
        <f aca="false">'OF - Medicina Legale'!I8</f>
        <v>0</v>
      </c>
      <c r="I836" s="367" t="n">
        <f aca="false">'OF - Medicina Legale'!J8</f>
        <v>5</v>
      </c>
      <c r="J836" s="367" t="n">
        <f aca="false">'OF - Medicina Legale'!K8</f>
        <v>5</v>
      </c>
      <c r="K836" s="464" t="str">
        <f aca="false">'OF - Medicina Legale'!L8</f>
        <v>Minerba Luigi</v>
      </c>
      <c r="L836" s="367" t="str">
        <f aca="false">'OF - Medicina Legale'!M8</f>
        <v>II</v>
      </c>
      <c r="M836" s="367" t="str">
        <f aca="false">'OF - Medicina Legale'!N8</f>
        <v>DSMSP</v>
      </c>
      <c r="N836" s="367" t="str">
        <f aca="false">'OF - Medicina Legale'!O8</f>
        <v>DSMSP</v>
      </c>
    </row>
    <row r="837" customFormat="false" ht="13.8" hidden="false" customHeight="false" outlineLevel="0" collapsed="false">
      <c r="A837" s="464" t="str">
        <f aca="false">'OF - Medicina Legale'!B18</f>
        <v>MEDICINA LEGALE</v>
      </c>
      <c r="B837" s="367" t="str">
        <f aca="false">'OF - Medicina Legale'!C18</f>
        <v>II</v>
      </c>
      <c r="C837" s="464" t="str">
        <f aca="false">'OF - Medicina Legale'!D18</f>
        <v>Anatomia patologica</v>
      </c>
      <c r="D837" s="367" t="str">
        <f aca="false">'OF - Medicina Legale'!E18</f>
        <v>MED/08</v>
      </c>
      <c r="E837" s="464" t="str">
        <f aca="false">'OF - Medicina Legale'!F18</f>
        <v>Discipline Generali</v>
      </c>
      <c r="F837" s="367" t="str">
        <f aca="false">'OF - Medicina Legale'!G18</f>
        <v>A</v>
      </c>
      <c r="G837" s="367" t="n">
        <f aca="false">'OF - Medicina Legale'!H18</f>
        <v>8</v>
      </c>
      <c r="H837" s="367" t="n">
        <f aca="false">'OF - Medicina Legale'!I18</f>
        <v>1</v>
      </c>
      <c r="I837" s="367" t="n">
        <f aca="false">'OF - Medicina Legale'!J18</f>
        <v>0</v>
      </c>
      <c r="J837" s="367" t="n">
        <f aca="false">'OF - Medicina Legale'!K18</f>
        <v>1</v>
      </c>
      <c r="K837" s="464" t="str">
        <f aca="false">'OF - Medicina Legale'!L18</f>
        <v>Carai Antonio</v>
      </c>
      <c r="L837" s="367" t="str">
        <f aca="false">'OF - Medicina Legale'!M18</f>
        <v>R</v>
      </c>
      <c r="M837" s="367" t="str">
        <f aca="false">'OF - Medicina Legale'!N18</f>
        <v>DSMSP</v>
      </c>
      <c r="N837" s="367" t="str">
        <f aca="false">'OF - Medicina Legale'!O18</f>
        <v>DSMSP</v>
      </c>
    </row>
    <row r="838" customFormat="false" ht="13.8" hidden="false" customHeight="false" outlineLevel="0" collapsed="false">
      <c r="A838" s="464" t="str">
        <f aca="false">'OF - Medicina Legale'!B17</f>
        <v>MEDICINA LEGALE</v>
      </c>
      <c r="B838" s="367" t="str">
        <f aca="false">'OF - Medicina Legale'!C17</f>
        <v>II</v>
      </c>
      <c r="C838" s="464" t="str">
        <f aca="false">'OF - Medicina Legale'!D17</f>
        <v>Diritto processuale civile</v>
      </c>
      <c r="D838" s="367" t="str">
        <f aca="false">'OF - Medicina Legale'!E17</f>
        <v>IUS/15</v>
      </c>
      <c r="E838" s="464" t="str">
        <f aca="false">'OF - Medicina Legale'!F17</f>
        <v>Discipline Generali</v>
      </c>
      <c r="F838" s="367" t="str">
        <f aca="false">'OF - Medicina Legale'!G17</f>
        <v>A</v>
      </c>
      <c r="G838" s="367" t="n">
        <f aca="false">'OF - Medicina Legale'!H17</f>
        <v>8</v>
      </c>
      <c r="H838" s="367" t="n">
        <f aca="false">'OF - Medicina Legale'!I17</f>
        <v>1</v>
      </c>
      <c r="I838" s="367" t="n">
        <f aca="false">'OF - Medicina Legale'!J17</f>
        <v>0</v>
      </c>
      <c r="J838" s="367" t="n">
        <f aca="false">'OF - Medicina Legale'!K17</f>
        <v>1</v>
      </c>
      <c r="K838" s="464" t="str">
        <f aca="false">'OF - Medicina Legale'!L17</f>
        <v>Montaldo Fabrizio</v>
      </c>
      <c r="L838" s="367" t="str">
        <f aca="false">'OF - Medicina Legale'!M17</f>
        <v>R</v>
      </c>
      <c r="M838" s="367" t="str">
        <f aca="false">'OF - Medicina Legale'!N17</f>
        <v>DG</v>
      </c>
      <c r="N838" s="367" t="str">
        <f aca="false">'OF - Medicina Legale'!O17</f>
        <v>DG</v>
      </c>
    </row>
    <row r="839" customFormat="false" ht="13.8" hidden="false" customHeight="false" outlineLevel="0" collapsed="false">
      <c r="A839" s="464" t="str">
        <f aca="false">'OF - Medicina Legale'!B23</f>
        <v>MEDICINA LEGALE</v>
      </c>
      <c r="B839" s="367" t="str">
        <f aca="false">'OF - Medicina Legale'!C23</f>
        <v>II</v>
      </c>
      <c r="C839" s="464" t="str">
        <f aca="false">'OF - Medicina Legale'!D23</f>
        <v>Genetica medica</v>
      </c>
      <c r="D839" s="367" t="str">
        <f aca="false">'OF - Medicina Legale'!E23</f>
        <v>MED/03</v>
      </c>
      <c r="E839" s="464" t="str">
        <f aca="false">'OF - Medicina Legale'!F23</f>
        <v>Discipline Affini o Integrative</v>
      </c>
      <c r="F839" s="367" t="str">
        <f aca="false">'OF - Medicina Legale'!G23</f>
        <v>C</v>
      </c>
      <c r="G839" s="367" t="n">
        <f aca="false">'OF - Medicina Legale'!H23</f>
        <v>8</v>
      </c>
      <c r="H839" s="367" t="n">
        <f aca="false">'OF - Medicina Legale'!I23</f>
        <v>1</v>
      </c>
      <c r="I839" s="367" t="n">
        <f aca="false">'OF - Medicina Legale'!J23</f>
        <v>0</v>
      </c>
      <c r="J839" s="367" t="n">
        <f aca="false">'OF - Medicina Legale'!K23</f>
        <v>1</v>
      </c>
      <c r="K839" s="464" t="str">
        <f aca="false">'OF - Medicina Legale'!L23</f>
        <v>Orrù Sandro</v>
      </c>
      <c r="L839" s="367" t="str">
        <f aca="false">'OF - Medicina Legale'!M23</f>
        <v>II</v>
      </c>
      <c r="M839" s="367" t="str">
        <f aca="false">'OF - Medicina Legale'!N23</f>
        <v>DSMSP</v>
      </c>
      <c r="N839" s="367" t="str">
        <f aca="false">'OF - Medicina Legale'!O23</f>
        <v>DSMSP</v>
      </c>
    </row>
    <row r="840" customFormat="false" ht="13.8" hidden="false" customHeight="false" outlineLevel="0" collapsed="false">
      <c r="A840" s="464" t="str">
        <f aca="false">'OF - Medicina Legale'!B26</f>
        <v>MEDICINA LEGALE</v>
      </c>
      <c r="B840" s="367" t="str">
        <f aca="false">'OF - Medicina Legale'!C26</f>
        <v>II</v>
      </c>
      <c r="C840" s="464" t="str">
        <f aca="false">'OF - Medicina Legale'!D26</f>
        <v>Lingua Inglese</v>
      </c>
      <c r="D840" s="367" t="str">
        <f aca="false">'OF - Medicina Legale'!E26</f>
        <v>INT</v>
      </c>
      <c r="E840" s="464" t="str">
        <f aca="false">'OF - Medicina Legale'!F26</f>
        <v>Abilità Linguistiche</v>
      </c>
      <c r="F840" s="367" t="str">
        <f aca="false">'OF - Medicina Legale'!G26</f>
        <v>F</v>
      </c>
      <c r="G840" s="367" t="n">
        <f aca="false">'OF - Medicina Legale'!H26</f>
        <v>16</v>
      </c>
      <c r="H840" s="367" t="n">
        <f aca="false">'OF - Medicina Legale'!I26</f>
        <v>2</v>
      </c>
      <c r="I840" s="367" t="n">
        <f aca="false">'OF - Medicina Legale'!J26</f>
        <v>0</v>
      </c>
      <c r="J840" s="367" t="n">
        <f aca="false">'OF - Medicina Legale'!K26</f>
        <v>2</v>
      </c>
      <c r="K840" s="464" t="str">
        <f aca="false">'OF - Medicina Legale'!L26</f>
        <v>CLA</v>
      </c>
      <c r="L840" s="367" t="str">
        <f aca="false">'OF - Medicina Legale'!M26</f>
        <v>N/A</v>
      </c>
      <c r="M840" s="367" t="str">
        <f aca="false">'OF - Medicina Legale'!N26</f>
        <v>N/A</v>
      </c>
      <c r="N840" s="367" t="str">
        <f aca="false">'OF - Medicina Legale'!O26</f>
        <v>N/A</v>
      </c>
    </row>
    <row r="841" customFormat="false" ht="13.8" hidden="false" customHeight="false" outlineLevel="0" collapsed="false">
      <c r="A841" s="464" t="str">
        <f aca="false">'OF - Medicina Legale'!B25</f>
        <v>MEDICINA LEGALE</v>
      </c>
      <c r="B841" s="367" t="str">
        <f aca="false">'OF - Medicina Legale'!C25</f>
        <v>II</v>
      </c>
      <c r="C841" s="464" t="str">
        <f aca="false">'OF - Medicina Legale'!D25</f>
        <v>Medicina del lavoro</v>
      </c>
      <c r="D841" s="367" t="str">
        <f aca="false">'OF - Medicina Legale'!E25</f>
        <v>MED/44</v>
      </c>
      <c r="E841" s="464" t="str">
        <f aca="false">'OF - Medicina Legale'!F25</f>
        <v>Discipline Affini o Integrative</v>
      </c>
      <c r="F841" s="367" t="str">
        <f aca="false">'OF - Medicina Legale'!G25</f>
        <v>C</v>
      </c>
      <c r="G841" s="367" t="n">
        <f aca="false">'OF - Medicina Legale'!H25</f>
        <v>8</v>
      </c>
      <c r="H841" s="367" t="n">
        <f aca="false">'OF - Medicina Legale'!I25</f>
        <v>1</v>
      </c>
      <c r="I841" s="367" t="n">
        <f aca="false">'OF - Medicina Legale'!J25</f>
        <v>0</v>
      </c>
      <c r="J841" s="367" t="n">
        <f aca="false">'OF - Medicina Legale'!K25</f>
        <v>1</v>
      </c>
      <c r="K841" s="464" t="str">
        <f aca="false">'OF - Medicina Legale'!L25</f>
        <v>Campagna Marcello</v>
      </c>
      <c r="L841" s="367" t="str">
        <f aca="false">'OF - Medicina Legale'!M25</f>
        <v>II</v>
      </c>
      <c r="M841" s="367" t="str">
        <f aca="false">'OF - Medicina Legale'!N25</f>
        <v>DSMSP</v>
      </c>
      <c r="N841" s="367" t="str">
        <f aca="false">'OF - Medicina Legale'!O25</f>
        <v>DSMSP</v>
      </c>
    </row>
    <row r="842" customFormat="false" ht="13.8" hidden="false" customHeight="false" outlineLevel="0" collapsed="false">
      <c r="A842" s="464" t="str">
        <f aca="false">'OF - Medicina Legale'!B19</f>
        <v>MEDICINA LEGALE</v>
      </c>
      <c r="B842" s="367" t="str">
        <f aca="false">'OF - Medicina Legale'!C19</f>
        <v>II</v>
      </c>
      <c r="C842" s="464" t="str">
        <f aca="false">'OF - Medicina Legale'!D19</f>
        <v>Medicina legale (compresa la tossicologia Medicina legale (bioetica)</v>
      </c>
      <c r="D842" s="367" t="str">
        <f aca="false">'OF - Medicina Legale'!E19</f>
        <v>MED/43</v>
      </c>
      <c r="E842" s="464" t="str">
        <f aca="false">'OF - Medicina Legale'!F19</f>
        <v>Tronco Comune</v>
      </c>
      <c r="F842" s="367" t="str">
        <f aca="false">'OF - Medicina Legale'!G19</f>
        <v>B</v>
      </c>
      <c r="G842" s="367" t="n">
        <f aca="false">'OF - Medicina Legale'!H19</f>
        <v>0</v>
      </c>
      <c r="H842" s="367" t="n">
        <f aca="false">'OF - Medicina Legale'!I19</f>
        <v>0</v>
      </c>
      <c r="I842" s="367" t="n">
        <f aca="false">'OF - Medicina Legale'!J19</f>
        <v>10</v>
      </c>
      <c r="J842" s="367" t="n">
        <f aca="false">'OF - Medicina Legale'!K19</f>
        <v>10</v>
      </c>
      <c r="K842" s="464" t="str">
        <f aca="false">'OF - Medicina Legale'!L19</f>
        <v>Locci Emanuela</v>
      </c>
      <c r="L842" s="367" t="str">
        <f aca="false">'OF - Medicina Legale'!M19</f>
        <v>RTD</v>
      </c>
      <c r="M842" s="367" t="str">
        <f aca="false">'OF - Medicina Legale'!N19</f>
        <v>DSMSP</v>
      </c>
      <c r="N842" s="367" t="str">
        <f aca="false">'OF - Medicina Legale'!O19</f>
        <v>DSMSP</v>
      </c>
    </row>
    <row r="843" customFormat="false" ht="13.8" hidden="false" customHeight="false" outlineLevel="0" collapsed="false">
      <c r="A843" s="464" t="str">
        <f aca="false">'OF - Medicina Legale'!B22</f>
        <v>MEDICINA LEGALE</v>
      </c>
      <c r="B843" s="367" t="str">
        <f aca="false">'OF - Medicina Legale'!C22</f>
        <v>II</v>
      </c>
      <c r="C843" s="464" t="str">
        <f aca="false">'OF - Medicina Legale'!D22</f>
        <v>Medicina legale (emogenetica forense)</v>
      </c>
      <c r="D843" s="367" t="str">
        <f aca="false">'OF - Medicina Legale'!E22</f>
        <v>MED/43</v>
      </c>
      <c r="E843" s="464" t="str">
        <f aca="false">'OF - Medicina Legale'!F22</f>
        <v>Discipline Specifiche per la Tipologia</v>
      </c>
      <c r="F843" s="367" t="str">
        <f aca="false">'OF - Medicina Legale'!G22</f>
        <v>B</v>
      </c>
      <c r="G843" s="367" t="n">
        <f aca="false">'OF - Medicina Legale'!H22</f>
        <v>40</v>
      </c>
      <c r="H843" s="367" t="n">
        <f aca="false">'OF - Medicina Legale'!I22</f>
        <v>5</v>
      </c>
      <c r="I843" s="367" t="n">
        <f aca="false">'OF - Medicina Legale'!J22</f>
        <v>10</v>
      </c>
      <c r="J843" s="367" t="n">
        <f aca="false">'OF - Medicina Legale'!K22</f>
        <v>15</v>
      </c>
      <c r="K843" s="464" t="str">
        <f aca="false">'OF - Medicina Legale'!L22</f>
        <v>D'Aloja Ernesto</v>
      </c>
      <c r="L843" s="367" t="str">
        <f aca="false">'OF - Medicina Legale'!M22</f>
        <v>I</v>
      </c>
      <c r="M843" s="367" t="str">
        <f aca="false">'OF - Medicina Legale'!N22</f>
        <v>DSMSP</v>
      </c>
      <c r="N843" s="367" t="str">
        <f aca="false">'OF - Medicina Legale'!O22</f>
        <v>DSMSP</v>
      </c>
    </row>
    <row r="844" customFormat="false" ht="13.8" hidden="false" customHeight="false" outlineLevel="0" collapsed="false">
      <c r="A844" s="464" t="str">
        <f aca="false">'OF - Medicina Legale'!B21</f>
        <v>MEDICINA LEGALE</v>
      </c>
      <c r="B844" s="367" t="str">
        <f aca="false">'OF - Medicina Legale'!C21</f>
        <v>II</v>
      </c>
      <c r="C844" s="464" t="str">
        <f aca="false">'OF - Medicina Legale'!D21</f>
        <v>Medicina legale (generale e metodologica</v>
      </c>
      <c r="D844" s="367" t="str">
        <f aca="false">'OF - Medicina Legale'!E21</f>
        <v>MED/43</v>
      </c>
      <c r="E844" s="464" t="str">
        <f aca="false">'OF - Medicina Legale'!F21</f>
        <v>Discipline Specifiche per la Tipologia</v>
      </c>
      <c r="F844" s="367" t="str">
        <f aca="false">'OF - Medicina Legale'!G21</f>
        <v>B</v>
      </c>
      <c r="G844" s="367" t="n">
        <f aca="false">'OF - Medicina Legale'!H21</f>
        <v>40</v>
      </c>
      <c r="H844" s="367" t="n">
        <f aca="false">'OF - Medicina Legale'!I21</f>
        <v>5</v>
      </c>
      <c r="I844" s="367" t="n">
        <f aca="false">'OF - Medicina Legale'!J21</f>
        <v>9</v>
      </c>
      <c r="J844" s="367" t="n">
        <f aca="false">'OF - Medicina Legale'!K21</f>
        <v>14</v>
      </c>
      <c r="K844" s="464" t="str">
        <f aca="false">'OF - Medicina Legale'!L21</f>
        <v>D'Aloja Ernesto</v>
      </c>
      <c r="L844" s="367" t="str">
        <f aca="false">'OF - Medicina Legale'!M21</f>
        <v>I</v>
      </c>
      <c r="M844" s="367" t="str">
        <f aca="false">'OF - Medicina Legale'!N21</f>
        <v>DSMSP</v>
      </c>
      <c r="N844" s="367" t="str">
        <f aca="false">'OF - Medicina Legale'!O21</f>
        <v>DSMSP</v>
      </c>
    </row>
    <row r="845" customFormat="false" ht="13.8" hidden="false" customHeight="false" outlineLevel="0" collapsed="false">
      <c r="A845" s="464" t="str">
        <f aca="false">'OF - Medicina Legale'!B20</f>
        <v>MEDICINA LEGALE</v>
      </c>
      <c r="B845" s="367" t="str">
        <f aca="false">'OF - Medicina Legale'!C20</f>
        <v>II</v>
      </c>
      <c r="C845" s="464" t="str">
        <f aca="false">'OF - Medicina Legale'!D20</f>
        <v>Medicina legale (tanatologia e patologia medico legale)</v>
      </c>
      <c r="D845" s="367" t="str">
        <f aca="false">'OF - Medicina Legale'!E20</f>
        <v>MED/43</v>
      </c>
      <c r="E845" s="464" t="str">
        <f aca="false">'OF - Medicina Legale'!F20</f>
        <v>Discipline Specifiche per la Tipologia</v>
      </c>
      <c r="F845" s="367" t="str">
        <f aca="false">'OF - Medicina Legale'!G20</f>
        <v>B</v>
      </c>
      <c r="G845" s="367" t="n">
        <f aca="false">'OF - Medicina Legale'!H20</f>
        <v>40</v>
      </c>
      <c r="H845" s="367" t="n">
        <f aca="false">'OF - Medicina Legale'!I20</f>
        <v>5</v>
      </c>
      <c r="I845" s="367" t="n">
        <f aca="false">'OF - Medicina Legale'!J20</f>
        <v>9</v>
      </c>
      <c r="J845" s="367" t="n">
        <f aca="false">'OF - Medicina Legale'!K20</f>
        <v>14</v>
      </c>
      <c r="K845" s="464" t="str">
        <f aca="false">'OF - Medicina Legale'!L20</f>
        <v>Demontis Roberto</v>
      </c>
      <c r="L845" s="367" t="str">
        <f aca="false">'OF - Medicina Legale'!M20</f>
        <v>II</v>
      </c>
      <c r="M845" s="367" t="str">
        <f aca="false">'OF - Medicina Legale'!N20</f>
        <v>DSMSP</v>
      </c>
      <c r="N845" s="367" t="str">
        <f aca="false">'OF - Medicina Legale'!O20</f>
        <v>DSMSP</v>
      </c>
    </row>
    <row r="846" customFormat="false" ht="13.8" hidden="false" customHeight="false" outlineLevel="0" collapsed="false">
      <c r="A846" s="464" t="str">
        <f aca="false">'OF - Medicina Legale'!B24</f>
        <v>MEDICINA LEGALE</v>
      </c>
      <c r="B846" s="367" t="str">
        <f aca="false">'OF - Medicina Legale'!C24</f>
        <v>II</v>
      </c>
      <c r="C846" s="464" t="str">
        <f aca="false">'OF - Medicina Legale'!D24</f>
        <v>Patologia clinica</v>
      </c>
      <c r="D846" s="367" t="str">
        <f aca="false">'OF - Medicina Legale'!E24</f>
        <v>MED/05</v>
      </c>
      <c r="E846" s="464" t="str">
        <f aca="false">'OF - Medicina Legale'!F24</f>
        <v>Discipline Affini o Integrative</v>
      </c>
      <c r="F846" s="367" t="str">
        <f aca="false">'OF - Medicina Legale'!G24</f>
        <v>C</v>
      </c>
      <c r="G846" s="367" t="n">
        <f aca="false">'OF - Medicina Legale'!H24</f>
        <v>8</v>
      </c>
      <c r="H846" s="367" t="n">
        <f aca="false">'OF - Medicina Legale'!I24</f>
        <v>1</v>
      </c>
      <c r="I846" s="367" t="n">
        <f aca="false">'OF - Medicina Legale'!J24</f>
        <v>0</v>
      </c>
      <c r="J846" s="367" t="n">
        <f aca="false">'OF - Medicina Legale'!K24</f>
        <v>1</v>
      </c>
      <c r="K846" s="464" t="str">
        <f aca="false">'OF - Medicina Legale'!L24</f>
        <v>Atzori Luigi</v>
      </c>
      <c r="L846" s="367" t="str">
        <f aca="false">'OF - Medicina Legale'!M24</f>
        <v>I</v>
      </c>
      <c r="M846" s="367" t="str">
        <f aca="false">'OF - Medicina Legale'!N24</f>
        <v>DSB</v>
      </c>
      <c r="N846" s="367" t="str">
        <f aca="false">'OF - Medicina Legale'!O24</f>
        <v>DSB</v>
      </c>
    </row>
    <row r="847" customFormat="false" ht="13.8" hidden="false" customHeight="false" outlineLevel="0" collapsed="false">
      <c r="A847" s="464" t="str">
        <f aca="false">'OF - Medicina Legale'!B32</f>
        <v>MEDICINA LEGALE</v>
      </c>
      <c r="B847" s="367" t="str">
        <f aca="false">'OF - Medicina Legale'!C32</f>
        <v>III</v>
      </c>
      <c r="C847" s="464" t="str">
        <f aca="false">'OF - Medicina Legale'!D32</f>
        <v>Medicina legale (assicurazioni sociali)</v>
      </c>
      <c r="D847" s="367" t="str">
        <f aca="false">'OF - Medicina Legale'!E32</f>
        <v>MED/43</v>
      </c>
      <c r="E847" s="464" t="str">
        <f aca="false">'OF - Medicina Legale'!F32</f>
        <v>Discipline Specifiche per la Tipologia</v>
      </c>
      <c r="F847" s="367" t="str">
        <f aca="false">'OF - Medicina Legale'!G32</f>
        <v>B</v>
      </c>
      <c r="G847" s="367" t="n">
        <f aca="false">'OF - Medicina Legale'!H32</f>
        <v>0</v>
      </c>
      <c r="H847" s="367" t="n">
        <f aca="false">'OF - Medicina Legale'!I32</f>
        <v>0</v>
      </c>
      <c r="I847" s="367" t="n">
        <f aca="false">'OF - Medicina Legale'!J32</f>
        <v>12</v>
      </c>
      <c r="J847" s="367" t="n">
        <f aca="false">'OF - Medicina Legale'!K32</f>
        <v>12</v>
      </c>
      <c r="K847" s="464" t="str">
        <f aca="false">'OF - Medicina Legale'!L32</f>
        <v>Manca Carlo</v>
      </c>
      <c r="L847" s="367" t="str">
        <f aca="false">'OF - Medicina Legale'!M32</f>
        <v>SSN</v>
      </c>
      <c r="M847" s="367" t="str">
        <f aca="false">'OF - Medicina Legale'!N32</f>
        <v>ALTRI</v>
      </c>
      <c r="N847" s="367" t="str">
        <f aca="false">'OF - Medicina Legale'!O32</f>
        <v>DSMSP</v>
      </c>
    </row>
    <row r="848" customFormat="false" ht="13.8" hidden="false" customHeight="false" outlineLevel="0" collapsed="false">
      <c r="A848" s="464" t="str">
        <f aca="false">'OF - Medicina Legale'!B35</f>
        <v>MEDICINA LEGALE</v>
      </c>
      <c r="B848" s="367" t="str">
        <f aca="false">'OF - Medicina Legale'!C35</f>
        <v>III</v>
      </c>
      <c r="C848" s="464" t="str">
        <f aca="false">'OF - Medicina Legale'!D35</f>
        <v>Medicina legale (civilistica)</v>
      </c>
      <c r="D848" s="367" t="str">
        <f aca="false">'OF - Medicina Legale'!E35</f>
        <v>MED/43</v>
      </c>
      <c r="E848" s="464" t="str">
        <f aca="false">'OF - Medicina Legale'!F35</f>
        <v>Discipline Specifiche per la Tipologia</v>
      </c>
      <c r="F848" s="367" t="str">
        <f aca="false">'OF - Medicina Legale'!G35</f>
        <v>B</v>
      </c>
      <c r="G848" s="367" t="n">
        <f aca="false">'OF - Medicina Legale'!H35</f>
        <v>32</v>
      </c>
      <c r="H848" s="367" t="n">
        <f aca="false">'OF - Medicina Legale'!I35</f>
        <v>4</v>
      </c>
      <c r="I848" s="367" t="n">
        <f aca="false">'OF - Medicina Legale'!J35</f>
        <v>6</v>
      </c>
      <c r="J848" s="367" t="n">
        <f aca="false">'OF - Medicina Legale'!K35</f>
        <v>10</v>
      </c>
      <c r="K848" s="464" t="str">
        <f aca="false">'OF - Medicina Legale'!L35</f>
        <v>Demontis Roberto</v>
      </c>
      <c r="L848" s="367" t="str">
        <f aca="false">'OF - Medicina Legale'!M35</f>
        <v>II</v>
      </c>
      <c r="M848" s="367" t="str">
        <f aca="false">'OF - Medicina Legale'!N35</f>
        <v>DSMSP</v>
      </c>
      <c r="N848" s="367" t="str">
        <f aca="false">'OF - Medicina Legale'!O35</f>
        <v>DSMSP</v>
      </c>
    </row>
    <row r="849" customFormat="false" ht="13.8" hidden="false" customHeight="false" outlineLevel="0" collapsed="false">
      <c r="A849" s="464" t="str">
        <f aca="false">'OF - Medicina Legale'!B34</f>
        <v>MEDICINA LEGALE</v>
      </c>
      <c r="B849" s="367" t="str">
        <f aca="false">'OF - Medicina Legale'!C34</f>
        <v>III</v>
      </c>
      <c r="C849" s="464" t="str">
        <f aca="false">'OF - Medicina Legale'!D34</f>
        <v>Medicina legale (emogenetica forense 2)</v>
      </c>
      <c r="D849" s="367" t="str">
        <f aca="false">'OF - Medicina Legale'!E34</f>
        <v>MED/43</v>
      </c>
      <c r="E849" s="464" t="str">
        <f aca="false">'OF - Medicina Legale'!F34</f>
        <v>Discipline Specifiche per la Tipologia</v>
      </c>
      <c r="F849" s="367" t="str">
        <f aca="false">'OF - Medicina Legale'!G34</f>
        <v>B</v>
      </c>
      <c r="G849" s="367" t="n">
        <f aca="false">'OF - Medicina Legale'!H34</f>
        <v>32</v>
      </c>
      <c r="H849" s="367" t="n">
        <f aca="false">'OF - Medicina Legale'!I34</f>
        <v>4</v>
      </c>
      <c r="I849" s="367" t="n">
        <f aca="false">'OF - Medicina Legale'!J34</f>
        <v>6</v>
      </c>
      <c r="J849" s="367" t="n">
        <f aca="false">'OF - Medicina Legale'!K34</f>
        <v>10</v>
      </c>
      <c r="K849" s="464" t="str">
        <f aca="false">'OF - Medicina Legale'!L34</f>
        <v>D'Aloja Ernesto</v>
      </c>
      <c r="L849" s="367" t="str">
        <f aca="false">'OF - Medicina Legale'!M34</f>
        <v>I</v>
      </c>
      <c r="M849" s="367" t="str">
        <f aca="false">'OF - Medicina Legale'!N34</f>
        <v>DSMSP</v>
      </c>
      <c r="N849" s="367" t="str">
        <f aca="false">'OF - Medicina Legale'!O34</f>
        <v>DSMSP</v>
      </c>
    </row>
    <row r="850" customFormat="false" ht="13.8" hidden="false" customHeight="false" outlineLevel="0" collapsed="false">
      <c r="A850" s="464" t="str">
        <f aca="false">'OF - Medicina Legale'!B31</f>
        <v>MEDICINA LEGALE</v>
      </c>
      <c r="B850" s="367" t="str">
        <f aca="false">'OF - Medicina Legale'!C31</f>
        <v>III</v>
      </c>
      <c r="C850" s="464" t="str">
        <f aca="false">'OF - Medicina Legale'!D31</f>
        <v>Medicina legale (militare)</v>
      </c>
      <c r="D850" s="367" t="str">
        <f aca="false">'OF - Medicina Legale'!E31</f>
        <v>MED/43</v>
      </c>
      <c r="E850" s="464" t="str">
        <f aca="false">'OF - Medicina Legale'!F31</f>
        <v>Discipline Specifiche per la Tipologia</v>
      </c>
      <c r="F850" s="367" t="str">
        <f aca="false">'OF - Medicina Legale'!G31</f>
        <v>B</v>
      </c>
      <c r="G850" s="367" t="n">
        <f aca="false">'OF - Medicina Legale'!H31</f>
        <v>0</v>
      </c>
      <c r="H850" s="367" t="n">
        <f aca="false">'OF - Medicina Legale'!I31</f>
        <v>0</v>
      </c>
      <c r="I850" s="367" t="n">
        <f aca="false">'OF - Medicina Legale'!J31</f>
        <v>12</v>
      </c>
      <c r="J850" s="367" t="n">
        <f aca="false">'OF - Medicina Legale'!K31</f>
        <v>12</v>
      </c>
      <c r="K850" s="464" t="str">
        <f aca="false">'OF - Medicina Legale'!L31</f>
        <v>Mascolo Maurizio</v>
      </c>
      <c r="L850" s="367" t="str">
        <f aca="false">'OF - Medicina Legale'!M31</f>
        <v>SSN</v>
      </c>
      <c r="M850" s="367" t="str">
        <f aca="false">'OF - Medicina Legale'!N31</f>
        <v>ALTRI</v>
      </c>
      <c r="N850" s="367" t="str">
        <f aca="false">'OF - Medicina Legale'!O31</f>
        <v>DSMSP</v>
      </c>
    </row>
    <row r="851" customFormat="false" ht="13.8" hidden="false" customHeight="false" outlineLevel="0" collapsed="false">
      <c r="A851" s="464" t="str">
        <f aca="false">'OF - Medicina Legale'!B33</f>
        <v>MEDICINA LEGALE</v>
      </c>
      <c r="B851" s="367" t="str">
        <f aca="false">'OF - Medicina Legale'!C33</f>
        <v>III</v>
      </c>
      <c r="C851" s="464" t="str">
        <f aca="false">'OF - Medicina Legale'!D33</f>
        <v>Medicina legale (previdenza sociale)</v>
      </c>
      <c r="D851" s="367" t="str">
        <f aca="false">'OF - Medicina Legale'!E33</f>
        <v>MED/43</v>
      </c>
      <c r="E851" s="464" t="str">
        <f aca="false">'OF - Medicina Legale'!F33</f>
        <v>Discipline Specifiche per la Tipologia</v>
      </c>
      <c r="F851" s="367" t="str">
        <f aca="false">'OF - Medicina Legale'!G33</f>
        <v>B</v>
      </c>
      <c r="G851" s="367" t="n">
        <f aca="false">'OF - Medicina Legale'!H33</f>
        <v>0</v>
      </c>
      <c r="H851" s="367" t="n">
        <f aca="false">'OF - Medicina Legale'!I33</f>
        <v>0</v>
      </c>
      <c r="I851" s="367" t="n">
        <f aca="false">'OF - Medicina Legale'!J33</f>
        <v>12</v>
      </c>
      <c r="J851" s="367" t="n">
        <f aca="false">'OF - Medicina Legale'!K33</f>
        <v>12</v>
      </c>
      <c r="K851" s="464" t="str">
        <f aca="false">'OF - Medicina Legale'!L33</f>
        <v>Di Pietro Antonio</v>
      </c>
      <c r="L851" s="367" t="str">
        <f aca="false">'OF - Medicina Legale'!M33</f>
        <v>SSN</v>
      </c>
      <c r="M851" s="367" t="str">
        <f aca="false">'OF - Medicina Legale'!N33</f>
        <v>ALTRI</v>
      </c>
      <c r="N851" s="367" t="str">
        <f aca="false">'OF - Medicina Legale'!O33</f>
        <v>DSMSP</v>
      </c>
    </row>
    <row r="852" customFormat="false" ht="13.8" hidden="false" customHeight="false" outlineLevel="0" collapsed="false">
      <c r="A852" s="464" t="str">
        <f aca="false">'OF - Medicina Legale'!B30</f>
        <v>MEDICINA LEGALE</v>
      </c>
      <c r="B852" s="367" t="str">
        <f aca="false">'OF - Medicina Legale'!C30</f>
        <v>III</v>
      </c>
      <c r="C852" s="464" t="str">
        <f aca="false">'OF - Medicina Legale'!D30</f>
        <v>Psicologia del lavoro e delle organizzazioni</v>
      </c>
      <c r="D852" s="367" t="str">
        <f aca="false">'OF - Medicina Legale'!E30</f>
        <v>M-PSI/06</v>
      </c>
      <c r="E852" s="464" t="str">
        <f aca="false">'OF - Medicina Legale'!F30</f>
        <v>Tronco Comune</v>
      </c>
      <c r="F852" s="367" t="str">
        <f aca="false">'OF - Medicina Legale'!G30</f>
        <v>B</v>
      </c>
      <c r="G852" s="367" t="n">
        <f aca="false">'OF - Medicina Legale'!H30</f>
        <v>0</v>
      </c>
      <c r="H852" s="367" t="n">
        <f aca="false">'OF - Medicina Legale'!I30</f>
        <v>0</v>
      </c>
      <c r="I852" s="367" t="n">
        <f aca="false">'OF - Medicina Legale'!J30</f>
        <v>3</v>
      </c>
      <c r="J852" s="367" t="n">
        <f aca="false">'OF - Medicina Legale'!K30</f>
        <v>3</v>
      </c>
      <c r="K852" s="464" t="str">
        <f aca="false">'OF - Medicina Legale'!L30</f>
        <v>Portoghese Igor</v>
      </c>
      <c r="L852" s="367" t="str">
        <f aca="false">'OF - Medicina Legale'!M30</f>
        <v>R</v>
      </c>
      <c r="M852" s="367" t="str">
        <f aca="false">'OF - Medicina Legale'!N30</f>
        <v>DSMSP</v>
      </c>
      <c r="N852" s="367" t="str">
        <f aca="false">'OF - Medicina Legale'!O30</f>
        <v>DPPF</v>
      </c>
    </row>
    <row r="853" customFormat="false" ht="13.8" hidden="false" customHeight="false" outlineLevel="0" collapsed="false">
      <c r="A853" s="464" t="str">
        <f aca="false">'OF - Medicina Legale'!B36</f>
        <v>MEDICINA LEGALE</v>
      </c>
      <c r="B853" s="367" t="str">
        <f aca="false">'OF - Medicina Legale'!C36</f>
        <v>III</v>
      </c>
      <c r="C853" s="464" t="str">
        <f aca="false">'OF - Medicina Legale'!D36</f>
        <v>Relazione Medico Paziente</v>
      </c>
      <c r="D853" s="367" t="str">
        <f aca="false">'OF - Medicina Legale'!E36</f>
        <v>INT</v>
      </c>
      <c r="E853" s="464" t="str">
        <f aca="false">'OF - Medicina Legale'!F36</f>
        <v>Abilità' Relazionali</v>
      </c>
      <c r="F853" s="367" t="str">
        <f aca="false">'OF - Medicina Legale'!G36</f>
        <v>F</v>
      </c>
      <c r="G853" s="367" t="n">
        <f aca="false">'OF - Medicina Legale'!H36</f>
        <v>8</v>
      </c>
      <c r="H853" s="367" t="n">
        <f aca="false">'OF - Medicina Legale'!I36</f>
        <v>1</v>
      </c>
      <c r="I853" s="367" t="n">
        <f aca="false">'OF - Medicina Legale'!J36</f>
        <v>0</v>
      </c>
      <c r="J853" s="367" t="n">
        <f aca="false">'OF - Medicina Legale'!K36</f>
        <v>1</v>
      </c>
      <c r="K853" s="464" t="str">
        <f aca="false">'OF - Medicina Legale'!L36</f>
        <v>D'Aloja Ernesto</v>
      </c>
      <c r="L853" s="367" t="str">
        <f aca="false">'OF - Medicina Legale'!M36</f>
        <v>I</v>
      </c>
      <c r="M853" s="367" t="str">
        <f aca="false">'OF - Medicina Legale'!N36</f>
        <v>DSMSP</v>
      </c>
      <c r="N853" s="367" t="str">
        <f aca="false">'OF - Medicina Legale'!O36</f>
        <v>DSMSP</v>
      </c>
    </row>
    <row r="854" customFormat="false" ht="13.8" hidden="false" customHeight="false" outlineLevel="0" collapsed="false">
      <c r="A854" s="464" t="str">
        <f aca="false">'OF - Medicina Legale'!B40</f>
        <v>MEDICINA LEGALE</v>
      </c>
      <c r="B854" s="367" t="str">
        <f aca="false">'OF - Medicina Legale'!C40</f>
        <v>IV</v>
      </c>
      <c r="C854" s="464" t="str">
        <f aca="false">'OF - Medicina Legale'!D40</f>
        <v>Diritto del lavoro</v>
      </c>
      <c r="D854" s="367" t="str">
        <f aca="false">'OF - Medicina Legale'!E40</f>
        <v>IUS/07</v>
      </c>
      <c r="E854" s="464" t="str">
        <f aca="false">'OF - Medicina Legale'!F40</f>
        <v>Tronco Comune</v>
      </c>
      <c r="F854" s="367" t="str">
        <f aca="false">'OF - Medicina Legale'!G40</f>
        <v>B</v>
      </c>
      <c r="G854" s="367" t="n">
        <f aca="false">'OF - Medicina Legale'!H40</f>
        <v>0</v>
      </c>
      <c r="H854" s="367" t="n">
        <f aca="false">'OF - Medicina Legale'!I40</f>
        <v>0</v>
      </c>
      <c r="I854" s="367" t="n">
        <f aca="false">'OF - Medicina Legale'!J40</f>
        <v>3</v>
      </c>
      <c r="J854" s="367" t="n">
        <f aca="false">'OF - Medicina Legale'!K40</f>
        <v>3</v>
      </c>
      <c r="K854" s="464" t="str">
        <f aca="false">'OF - Medicina Legale'!L40</f>
        <v>Loi Piera</v>
      </c>
      <c r="L854" s="367" t="str">
        <f aca="false">'OF - Medicina Legale'!M40</f>
        <v>II</v>
      </c>
      <c r="M854" s="367" t="str">
        <f aca="false">'OF - Medicina Legale'!N40</f>
        <v>DG</v>
      </c>
      <c r="N854" s="367" t="str">
        <f aca="false">'OF - Medicina Legale'!O40</f>
        <v>DG</v>
      </c>
    </row>
    <row r="855" customFormat="false" ht="13.8" hidden="false" customHeight="false" outlineLevel="0" collapsed="false">
      <c r="A855" s="464" t="str">
        <f aca="false">'OF - Medicina Legale'!B42</f>
        <v>MEDICINA LEGALE</v>
      </c>
      <c r="B855" s="367" t="str">
        <f aca="false">'OF - Medicina Legale'!C42</f>
        <v>IV</v>
      </c>
      <c r="C855" s="464" t="str">
        <f aca="false">'OF - Medicina Legale'!D42</f>
        <v>Medicina legale (canonistica)</v>
      </c>
      <c r="D855" s="367" t="str">
        <f aca="false">'OF - Medicina Legale'!E42</f>
        <v>MED/43</v>
      </c>
      <c r="E855" s="464" t="str">
        <f aca="false">'OF - Medicina Legale'!F42</f>
        <v>Discipline Specifiche per la Tipologia</v>
      </c>
      <c r="F855" s="367" t="str">
        <f aca="false">'OF - Medicina Legale'!G42</f>
        <v>B</v>
      </c>
      <c r="G855" s="367" t="n">
        <f aca="false">'OF - Medicina Legale'!H42</f>
        <v>0</v>
      </c>
      <c r="H855" s="367" t="n">
        <f aca="false">'OF - Medicina Legale'!I42</f>
        <v>0</v>
      </c>
      <c r="I855" s="367" t="n">
        <f aca="false">'OF - Medicina Legale'!J42</f>
        <v>10</v>
      </c>
      <c r="J855" s="367" t="n">
        <f aca="false">'OF - Medicina Legale'!K42</f>
        <v>10</v>
      </c>
      <c r="K855" s="464" t="str">
        <f aca="false">'OF - Medicina Legale'!L42</f>
        <v>D'Aloja Ernesto</v>
      </c>
      <c r="L855" s="367" t="str">
        <f aca="false">'OF - Medicina Legale'!M42</f>
        <v>I</v>
      </c>
      <c r="M855" s="367" t="str">
        <f aca="false">'OF - Medicina Legale'!N42</f>
        <v>DSMSP</v>
      </c>
      <c r="N855" s="367" t="str">
        <f aca="false">'OF - Medicina Legale'!O42</f>
        <v>DSMSP</v>
      </c>
    </row>
    <row r="856" customFormat="false" ht="13.8" hidden="false" customHeight="false" outlineLevel="0" collapsed="false">
      <c r="A856" s="464" t="str">
        <f aca="false">'OF - Medicina Legale'!B44</f>
        <v>MEDICINA LEGALE</v>
      </c>
      <c r="B856" s="367" t="str">
        <f aca="false">'OF - Medicina Legale'!C44</f>
        <v>IV</v>
      </c>
      <c r="C856" s="464" t="str">
        <f aca="false">'OF - Medicina Legale'!D44</f>
        <v>Medicina legale (deontologia medica)</v>
      </c>
      <c r="D856" s="367" t="str">
        <f aca="false">'OF - Medicina Legale'!E44</f>
        <v>MED/43</v>
      </c>
      <c r="E856" s="464" t="str">
        <f aca="false">'OF - Medicina Legale'!F44</f>
        <v>Discipline Specifiche per la Tipologia</v>
      </c>
      <c r="F856" s="367" t="str">
        <f aca="false">'OF - Medicina Legale'!G44</f>
        <v>B</v>
      </c>
      <c r="G856" s="367" t="n">
        <f aca="false">'OF - Medicina Legale'!H44</f>
        <v>0</v>
      </c>
      <c r="H856" s="367" t="n">
        <f aca="false">'OF - Medicina Legale'!I44</f>
        <v>0</v>
      </c>
      <c r="I856" s="367" t="n">
        <f aca="false">'OF - Medicina Legale'!J44</f>
        <v>10</v>
      </c>
      <c r="J856" s="367" t="n">
        <f aca="false">'OF - Medicina Legale'!K44</f>
        <v>10</v>
      </c>
      <c r="K856" s="464" t="str">
        <f aca="false">'OF - Medicina Legale'!L44</f>
        <v>Demontis Roberto</v>
      </c>
      <c r="L856" s="367" t="str">
        <f aca="false">'OF - Medicina Legale'!M44</f>
        <v>II</v>
      </c>
      <c r="M856" s="367" t="str">
        <f aca="false">'OF - Medicina Legale'!N44</f>
        <v>DSMSP</v>
      </c>
      <c r="N856" s="367" t="str">
        <f aca="false">'OF - Medicina Legale'!O44</f>
        <v>DSMSP</v>
      </c>
    </row>
    <row r="857" customFormat="false" ht="13.8" hidden="false" customHeight="false" outlineLevel="0" collapsed="false">
      <c r="A857" s="464" t="str">
        <f aca="false">'OF - Medicina Legale'!B45</f>
        <v>MEDICINA LEGALE</v>
      </c>
      <c r="B857" s="367" t="str">
        <f aca="false">'OF - Medicina Legale'!C45</f>
        <v>IV</v>
      </c>
      <c r="C857" s="464" t="str">
        <f aca="false">'OF - Medicina Legale'!D45</f>
        <v>Medicina legale (medicina sociale)</v>
      </c>
      <c r="D857" s="367" t="str">
        <f aca="false">'OF - Medicina Legale'!E45</f>
        <v>MED/43</v>
      </c>
      <c r="E857" s="464" t="str">
        <f aca="false">'OF - Medicina Legale'!F45</f>
        <v>Discipline Specifiche per la Tipologia</v>
      </c>
      <c r="F857" s="367" t="str">
        <f aca="false">'OF - Medicina Legale'!G45</f>
        <v>B</v>
      </c>
      <c r="G857" s="367" t="n">
        <f aca="false">'OF - Medicina Legale'!H45</f>
        <v>0</v>
      </c>
      <c r="H857" s="367" t="n">
        <f aca="false">'OF - Medicina Legale'!I45</f>
        <v>0</v>
      </c>
      <c r="I857" s="367" t="n">
        <f aca="false">'OF - Medicina Legale'!J45</f>
        <v>10</v>
      </c>
      <c r="J857" s="367" t="n">
        <f aca="false">'OF - Medicina Legale'!K45</f>
        <v>10</v>
      </c>
      <c r="K857" s="464" t="str">
        <f aca="false">'OF - Medicina Legale'!L45</f>
        <v>Demontis Roberto</v>
      </c>
      <c r="L857" s="367" t="str">
        <f aca="false">'OF - Medicina Legale'!M45</f>
        <v>II</v>
      </c>
      <c r="M857" s="367" t="str">
        <f aca="false">'OF - Medicina Legale'!N45</f>
        <v>DSMSP</v>
      </c>
      <c r="N857" s="367" t="str">
        <f aca="false">'OF - Medicina Legale'!O45</f>
        <v>DSMSP</v>
      </c>
    </row>
    <row r="858" customFormat="false" ht="13.8" hidden="false" customHeight="false" outlineLevel="0" collapsed="false">
      <c r="A858" s="464" t="str">
        <f aca="false">'OF - Medicina Legale'!B43</f>
        <v>MEDICINA LEGALE</v>
      </c>
      <c r="B858" s="367" t="str">
        <f aca="false">'OF - Medicina Legale'!C43</f>
        <v>IV</v>
      </c>
      <c r="C858" s="464" t="str">
        <f aca="false">'OF - Medicina Legale'!D43</f>
        <v>Medicina legale (pensionistica privilegiata)</v>
      </c>
      <c r="D858" s="367" t="str">
        <f aca="false">'OF - Medicina Legale'!E43</f>
        <v>MED/43</v>
      </c>
      <c r="E858" s="464" t="str">
        <f aca="false">'OF - Medicina Legale'!F43</f>
        <v>Discipline Specifiche per la Tipologia</v>
      </c>
      <c r="F858" s="367" t="str">
        <f aca="false">'OF - Medicina Legale'!G43</f>
        <v>B</v>
      </c>
      <c r="G858" s="367" t="n">
        <f aca="false">'OF - Medicina Legale'!H43</f>
        <v>0</v>
      </c>
      <c r="H858" s="367" t="n">
        <f aca="false">'OF - Medicina Legale'!I43</f>
        <v>0</v>
      </c>
      <c r="I858" s="367" t="n">
        <f aca="false">'OF - Medicina Legale'!J43</f>
        <v>10</v>
      </c>
      <c r="J858" s="367" t="n">
        <f aca="false">'OF - Medicina Legale'!K43</f>
        <v>10</v>
      </c>
      <c r="K858" s="464" t="str">
        <f aca="false">'OF - Medicina Legale'!L43</f>
        <v>D'Aloja Ernesto</v>
      </c>
      <c r="L858" s="367" t="str">
        <f aca="false">'OF - Medicina Legale'!M43</f>
        <v>I</v>
      </c>
      <c r="M858" s="367" t="str">
        <f aca="false">'OF - Medicina Legale'!N43</f>
        <v>DSMSP</v>
      </c>
      <c r="N858" s="367" t="str">
        <f aca="false">'OF - Medicina Legale'!O43</f>
        <v>DSMSP</v>
      </c>
    </row>
    <row r="859" customFormat="false" ht="13.8" hidden="false" customHeight="false" outlineLevel="0" collapsed="false">
      <c r="A859" s="464" t="str">
        <f aca="false">'OF - Medicina Legale'!B41</f>
        <v>MEDICINA LEGALE</v>
      </c>
      <c r="B859" s="367" t="str">
        <f aca="false">'OF - Medicina Legale'!C41</f>
        <v>IV</v>
      </c>
      <c r="C859" s="464" t="str">
        <f aca="false">'OF - Medicina Legale'!D41</f>
        <v>Medicina legale (SSN)</v>
      </c>
      <c r="D859" s="367" t="str">
        <f aca="false">'OF - Medicina Legale'!E41</f>
        <v>MED/43</v>
      </c>
      <c r="E859" s="464" t="str">
        <f aca="false">'OF - Medicina Legale'!F41</f>
        <v>Discipline Specifiche per la Tipologia</v>
      </c>
      <c r="F859" s="367" t="str">
        <f aca="false">'OF - Medicina Legale'!G41</f>
        <v>B</v>
      </c>
      <c r="G859" s="367" t="n">
        <f aca="false">'OF - Medicina Legale'!H41</f>
        <v>16</v>
      </c>
      <c r="H859" s="367" t="n">
        <f aca="false">'OF - Medicina Legale'!I41</f>
        <v>2</v>
      </c>
      <c r="I859" s="367" t="n">
        <f aca="false">'OF - Medicina Legale'!J41</f>
        <v>0</v>
      </c>
      <c r="J859" s="367" t="n">
        <f aca="false">'OF - Medicina Legale'!K41</f>
        <v>2</v>
      </c>
      <c r="K859" s="464" t="str">
        <f aca="false">'OF - Medicina Legale'!L41</f>
        <v>Demontis Roberto</v>
      </c>
      <c r="L859" s="367" t="str">
        <f aca="false">'OF - Medicina Legale'!M41</f>
        <v>II</v>
      </c>
      <c r="M859" s="367" t="str">
        <f aca="false">'OF - Medicina Legale'!N41</f>
        <v>DSMSP</v>
      </c>
      <c r="N859" s="367" t="str">
        <f aca="false">'OF - Medicina Legale'!O41</f>
        <v>DSMSP</v>
      </c>
    </row>
    <row r="860" customFormat="false" ht="13.8" hidden="false" customHeight="false" outlineLevel="0" collapsed="false">
      <c r="A860" s="466" t="str">
        <f aca="false">'OF - Medicina Legale'!B46</f>
        <v>MEDICINA LEGALE</v>
      </c>
      <c r="B860" s="467" t="str">
        <f aca="false">'OF - Medicina Legale'!C46</f>
        <v>IV</v>
      </c>
      <c r="C860" s="466" t="str">
        <f aca="false">'OF - Medicina Legale'!D46</f>
        <v>TESI DI DIPLOMA</v>
      </c>
      <c r="D860" s="467" t="str">
        <f aca="false">'OF - Medicina Legale'!E46</f>
        <v>INT</v>
      </c>
      <c r="E860" s="466" t="str">
        <f aca="false">'OF - Medicina Legale'!F46</f>
        <v>Per la Prova Finale</v>
      </c>
      <c r="F860" s="467" t="str">
        <f aca="false">'OF - Medicina Legale'!G46</f>
        <v>E</v>
      </c>
      <c r="G860" s="467" t="n">
        <f aca="false">'OF - Medicina Legale'!H46</f>
        <v>40</v>
      </c>
      <c r="H860" s="467" t="n">
        <f aca="false">'OF - Medicina Legale'!I46</f>
        <v>5</v>
      </c>
      <c r="I860" s="467" t="n">
        <f aca="false">'OF - Medicina Legale'!J46</f>
        <v>10</v>
      </c>
      <c r="J860" s="467" t="n">
        <f aca="false">'OF - Medicina Legale'!K46</f>
        <v>15</v>
      </c>
      <c r="K860" s="466" t="str">
        <f aca="false">'OF - Medicina Legale'!L46</f>
        <v>COMMISSIONE DI DIPLOMA</v>
      </c>
      <c r="L860" s="467" t="str">
        <f aca="false">'OF - Medicina Legale'!M46</f>
        <v>N/A</v>
      </c>
      <c r="M860" s="467" t="str">
        <f aca="false">'OF - Medicina Legale'!N46</f>
        <v>N/A</v>
      </c>
      <c r="N860" s="467" t="s">
        <v>142</v>
      </c>
    </row>
    <row r="861" customFormat="false" ht="13.8" hidden="false" customHeight="false" outlineLevel="0" collapsed="false">
      <c r="A861" s="464" t="str">
        <f aca="false">'OF - Microbiologia'!B12</f>
        <v>MICROBIOLOGIA E VIROLOGIA</v>
      </c>
      <c r="B861" s="367" t="str">
        <f aca="false">'OF - Microbiologia'!C12</f>
        <v>I</v>
      </c>
      <c r="C861" s="464" t="str">
        <f aca="false">'OF - Microbiologia'!D12</f>
        <v>Anatomia Patologica</v>
      </c>
      <c r="D861" s="367" t="str">
        <f aca="false">'OF - Microbiologia'!E12</f>
        <v>MED/08</v>
      </c>
      <c r="E861" s="464" t="str">
        <f aca="false">'OF - Microbiologia'!F12</f>
        <v>Tronco Comune</v>
      </c>
      <c r="F861" s="367" t="str">
        <f aca="false">'OF - Microbiologia'!G12</f>
        <v>B</v>
      </c>
      <c r="G861" s="367" t="n">
        <f aca="false">'OF - Microbiologia'!H12</f>
        <v>0</v>
      </c>
      <c r="H861" s="367" t="n">
        <f aca="false">'OF - Microbiologia'!I12</f>
        <v>0</v>
      </c>
      <c r="I861" s="367" t="n">
        <f aca="false">'OF - Microbiologia'!J12</f>
        <v>1</v>
      </c>
      <c r="J861" s="367" t="n">
        <f aca="false">'OF - Microbiologia'!K12</f>
        <v>1</v>
      </c>
      <c r="K861" s="464" t="str">
        <f aca="false">'OF - Microbiologia'!L12</f>
        <v>Gerosa Clara</v>
      </c>
      <c r="L861" s="367" t="str">
        <f aca="false">'OF - Microbiologia'!M12</f>
        <v>SSN</v>
      </c>
      <c r="M861" s="367" t="str">
        <f aca="false">'OF - Microbiologia'!N12</f>
        <v>AOU-CA</v>
      </c>
      <c r="N861" s="367" t="str">
        <f aca="false">'OF - Microbiologia'!O12</f>
        <v>DSMSP</v>
      </c>
    </row>
    <row r="862" customFormat="false" ht="13.8" hidden="false" customHeight="false" outlineLevel="0" collapsed="false">
      <c r="A862" s="464" t="str">
        <f aca="false">'OF - Microbiologia'!B10</f>
        <v>MICROBIOLOGIA E VIROLOGIA</v>
      </c>
      <c r="B862" s="367" t="str">
        <f aca="false">'OF - Microbiologia'!C10</f>
        <v>I</v>
      </c>
      <c r="C862" s="464" t="str">
        <f aca="false">'OF - Microbiologia'!D10</f>
        <v>Batteriologia</v>
      </c>
      <c r="D862" s="367" t="str">
        <f aca="false">'OF - Microbiologia'!E10</f>
        <v>MED/07</v>
      </c>
      <c r="E862" s="464" t="str">
        <f aca="false">'OF - Microbiologia'!F10</f>
        <v>Tronco Comune</v>
      </c>
      <c r="F862" s="367" t="str">
        <f aca="false">'OF - Microbiologia'!G10</f>
        <v>B</v>
      </c>
      <c r="G862" s="367" t="n">
        <f aca="false">'OF - Microbiologia'!H10</f>
        <v>0</v>
      </c>
      <c r="H862" s="367" t="n">
        <f aca="false">'OF - Microbiologia'!I10</f>
        <v>0</v>
      </c>
      <c r="I862" s="367" t="n">
        <f aca="false">'OF - Microbiologia'!J10</f>
        <v>2</v>
      </c>
      <c r="J862" s="367" t="n">
        <f aca="false">'OF - Microbiologia'!K10</f>
        <v>2</v>
      </c>
      <c r="K862" s="464" t="str">
        <f aca="false">'OF - Microbiologia'!L10</f>
        <v>Ingianni Angela</v>
      </c>
      <c r="L862" s="367" t="str">
        <f aca="false">'OF - Microbiologia'!M10</f>
        <v>II</v>
      </c>
      <c r="M862" s="367" t="str">
        <f aca="false">'OF - Microbiologia'!N10</f>
        <v>DSB</v>
      </c>
      <c r="N862" s="367" t="str">
        <f aca="false">'OF - Microbiologia'!O10</f>
        <v>DSB</v>
      </c>
    </row>
    <row r="863" customFormat="false" ht="13.8" hidden="false" customHeight="false" outlineLevel="0" collapsed="false">
      <c r="A863" s="464" t="str">
        <f aca="false">'OF - Microbiologia'!B5</f>
        <v>MICROBIOLOGIA E VIROLOGIA</v>
      </c>
      <c r="B863" s="367" t="str">
        <f aca="false">'OF - Microbiologia'!C5</f>
        <v>I</v>
      </c>
      <c r="C863" s="464" t="str">
        <f aca="false">'OF - Microbiologia'!D5</f>
        <v>Biochimica</v>
      </c>
      <c r="D863" s="367" t="str">
        <f aca="false">'OF - Microbiologia'!E5</f>
        <v>BIO/10</v>
      </c>
      <c r="E863" s="464" t="str">
        <f aca="false">'OF - Microbiologia'!F5</f>
        <v>Discipline Generali</v>
      </c>
      <c r="F863" s="367" t="str">
        <f aca="false">'OF - Microbiologia'!G5</f>
        <v>A</v>
      </c>
      <c r="G863" s="367" t="n">
        <f aca="false">'OF - Microbiologia'!H5</f>
        <v>16</v>
      </c>
      <c r="H863" s="367" t="n">
        <f aca="false">'OF - Microbiologia'!I5</f>
        <v>2</v>
      </c>
      <c r="I863" s="367" t="n">
        <f aca="false">'OF - Microbiologia'!J5</f>
        <v>0</v>
      </c>
      <c r="J863" s="367" t="n">
        <f aca="false">'OF - Microbiologia'!K5</f>
        <v>2</v>
      </c>
      <c r="K863" s="464" t="str">
        <f aca="false">'OF - Microbiologia'!L5</f>
        <v>Rinaldi Andrea</v>
      </c>
      <c r="L863" s="367" t="str">
        <f aca="false">'OF - Microbiologia'!M5</f>
        <v>I</v>
      </c>
      <c r="M863" s="367" t="str">
        <f aca="false">'OF - Microbiologia'!N5</f>
        <v>DSB</v>
      </c>
      <c r="N863" s="367" t="str">
        <f aca="false">'OF - Microbiologia'!O5</f>
        <v>DSB</v>
      </c>
    </row>
    <row r="864" customFormat="false" ht="13.8" hidden="false" customHeight="false" outlineLevel="0" collapsed="false">
      <c r="A864" s="464" t="str">
        <f aca="false">'OF - Microbiologia'!B8</f>
        <v>MICROBIOLOGIA E VIROLOGIA</v>
      </c>
      <c r="B864" s="367" t="str">
        <f aca="false">'OF - Microbiologia'!C8</f>
        <v>I</v>
      </c>
      <c r="C864" s="464" t="str">
        <f aca="false">'OF - Microbiologia'!D8</f>
        <v>Biochimica Clinica</v>
      </c>
      <c r="D864" s="367" t="str">
        <f aca="false">'OF - Microbiologia'!E8</f>
        <v>BIO/12</v>
      </c>
      <c r="E864" s="464" t="str">
        <f aca="false">'OF - Microbiologia'!F8</f>
        <v>Tronco Comune</v>
      </c>
      <c r="F864" s="367" t="str">
        <f aca="false">'OF - Microbiologia'!G8</f>
        <v>B</v>
      </c>
      <c r="G864" s="367" t="n">
        <f aca="false">'OF - Microbiologia'!H8</f>
        <v>0</v>
      </c>
      <c r="H864" s="367" t="n">
        <f aca="false">'OF - Microbiologia'!I8</f>
        <v>0</v>
      </c>
      <c r="I864" s="367" t="n">
        <f aca="false">'OF - Microbiologia'!J8</f>
        <v>1</v>
      </c>
      <c r="J864" s="367" t="n">
        <f aca="false">'OF - Microbiologia'!K8</f>
        <v>1</v>
      </c>
      <c r="K864" s="464" t="str">
        <f aca="false">'OF - Microbiologia'!L8</f>
        <v>Da definire</v>
      </c>
      <c r="L864" s="367" t="n">
        <f aca="false">'OF - Microbiologia'!M8</f>
        <v>0</v>
      </c>
      <c r="M864" s="367" t="n">
        <f aca="false">'OF - Microbiologia'!N8</f>
        <v>0</v>
      </c>
      <c r="N864" s="367" t="n">
        <f aca="false">'OF - Microbiologia'!O8</f>
        <v>0</v>
      </c>
    </row>
    <row r="865" customFormat="false" ht="13.8" hidden="false" customHeight="false" outlineLevel="0" collapsed="false">
      <c r="A865" s="464" t="str">
        <f aca="false">'OF - Microbiologia'!B6</f>
        <v>MICROBIOLOGIA E VIROLOGIA</v>
      </c>
      <c r="B865" s="367" t="str">
        <f aca="false">'OF - Microbiologia'!C6</f>
        <v>I</v>
      </c>
      <c r="C865" s="464" t="str">
        <f aca="false">'OF - Microbiologia'!D6</f>
        <v>Biologia Molecolare</v>
      </c>
      <c r="D865" s="367" t="str">
        <f aca="false">'OF - Microbiologia'!E6</f>
        <v>BIO/11</v>
      </c>
      <c r="E865" s="464" t="str">
        <f aca="false">'OF - Microbiologia'!F6</f>
        <v>Discipline Generali</v>
      </c>
      <c r="F865" s="367" t="str">
        <f aca="false">'OF - Microbiologia'!G6</f>
        <v>A</v>
      </c>
      <c r="G865" s="367" t="n">
        <f aca="false">'OF - Microbiologia'!H6</f>
        <v>16</v>
      </c>
      <c r="H865" s="367" t="n">
        <f aca="false">'OF - Microbiologia'!I6</f>
        <v>2</v>
      </c>
      <c r="I865" s="367" t="n">
        <f aca="false">'OF - Microbiologia'!J6</f>
        <v>0</v>
      </c>
      <c r="J865" s="367" t="n">
        <f aca="false">'OF - Microbiologia'!K6</f>
        <v>2</v>
      </c>
      <c r="K865" s="464" t="str">
        <f aca="false">'OF - Microbiologia'!L6</f>
        <v>Coiana Alessandra</v>
      </c>
      <c r="L865" s="367" t="str">
        <f aca="false">'OF - Microbiologia'!M6</f>
        <v>R</v>
      </c>
      <c r="M865" s="367" t="str">
        <f aca="false">'OF - Microbiologia'!N6</f>
        <v>DSMSP</v>
      </c>
      <c r="N865" s="367" t="str">
        <f aca="false">'OF - Microbiologia'!O6</f>
        <v>DSMSP</v>
      </c>
    </row>
    <row r="866" customFormat="false" ht="13.8" hidden="false" customHeight="false" outlineLevel="0" collapsed="false">
      <c r="A866" s="464" t="str">
        <f aca="false">'OF - Microbiologia'!B18</f>
        <v>MICROBIOLOGIA E VIROLOGIA</v>
      </c>
      <c r="B866" s="367" t="str">
        <f aca="false">'OF - Microbiologia'!C18</f>
        <v>I</v>
      </c>
      <c r="C866" s="464" t="str">
        <f aca="false">'OF - Microbiologia'!D18</f>
        <v>Microbiologia Clinica</v>
      </c>
      <c r="D866" s="367" t="str">
        <f aca="false">'OF - Microbiologia'!E18</f>
        <v>MED/07</v>
      </c>
      <c r="E866" s="464" t="str">
        <f aca="false">'OF - Microbiologia'!F18</f>
        <v>Discipline Specifiche per la Tipologia</v>
      </c>
      <c r="F866" s="367" t="str">
        <f aca="false">'OF - Microbiologia'!G18</f>
        <v>B</v>
      </c>
      <c r="G866" s="367" t="n">
        <f aca="false">'OF - Microbiologia'!H18</f>
        <v>32</v>
      </c>
      <c r="H866" s="367" t="n">
        <f aca="false">'OF - Microbiologia'!I18</f>
        <v>4</v>
      </c>
      <c r="I866" s="367" t="n">
        <f aca="false">'OF - Microbiologia'!J18</f>
        <v>5</v>
      </c>
      <c r="J866" s="367" t="n">
        <f aca="false">'OF - Microbiologia'!K18</f>
        <v>9</v>
      </c>
      <c r="K866" s="464" t="str">
        <f aca="false">'OF - Microbiologia'!L18</f>
        <v>De Logu Alessandro</v>
      </c>
      <c r="L866" s="367" t="str">
        <f aca="false">'OF - Microbiologia'!M18</f>
        <v>II</v>
      </c>
      <c r="M866" s="367" t="str">
        <f aca="false">'OF - Microbiologia'!N18</f>
        <v>ALTRI</v>
      </c>
      <c r="N866" s="367" t="str">
        <f aca="false">'OF - Microbiologia'!O18</f>
        <v>DSB</v>
      </c>
    </row>
    <row r="867" customFormat="false" ht="13.8" hidden="false" customHeight="false" outlineLevel="0" collapsed="false">
      <c r="A867" s="464" t="str">
        <f aca="false">'OF - Microbiologia'!B14</f>
        <v>MICROBIOLOGIA E VIROLOGIA</v>
      </c>
      <c r="B867" s="367" t="str">
        <f aca="false">'OF - Microbiologia'!C14</f>
        <v>I</v>
      </c>
      <c r="C867" s="464" t="str">
        <f aca="false">'OF - Microbiologia'!D14</f>
        <v>Microbiologia Clinica</v>
      </c>
      <c r="D867" s="367" t="str">
        <f aca="false">'OF - Microbiologia'!E14</f>
        <v>MED/07</v>
      </c>
      <c r="E867" s="464" t="str">
        <f aca="false">'OF - Microbiologia'!F14</f>
        <v>Tronco Comune</v>
      </c>
      <c r="F867" s="367" t="str">
        <f aca="false">'OF - Microbiologia'!G14</f>
        <v>B</v>
      </c>
      <c r="G867" s="367" t="n">
        <f aca="false">'OF - Microbiologia'!H14</f>
        <v>0</v>
      </c>
      <c r="H867" s="367" t="n">
        <f aca="false">'OF - Microbiologia'!I14</f>
        <v>0</v>
      </c>
      <c r="I867" s="367" t="n">
        <f aca="false">'OF - Microbiologia'!J14</f>
        <v>2</v>
      </c>
      <c r="J867" s="367" t="n">
        <f aca="false">'OF - Microbiologia'!K14</f>
        <v>2</v>
      </c>
      <c r="K867" s="464" t="str">
        <f aca="false">'OF - Microbiologia'!L14</f>
        <v>Manzin Aldo</v>
      </c>
      <c r="L867" s="367" t="str">
        <f aca="false">'OF - Microbiologia'!M14</f>
        <v>I</v>
      </c>
      <c r="M867" s="367" t="str">
        <f aca="false">'OF - Microbiologia'!N14</f>
        <v>DSB</v>
      </c>
      <c r="N867" s="367" t="str">
        <f aca="false">'OF - Microbiologia'!O14</f>
        <v>DSB</v>
      </c>
    </row>
    <row r="868" customFormat="false" ht="13.8" hidden="false" customHeight="false" outlineLevel="0" collapsed="false">
      <c r="A868" s="464" t="str">
        <f aca="false">'OF - Microbiologia'!B17</f>
        <v>MICROBIOLOGIA E VIROLOGIA</v>
      </c>
      <c r="B868" s="367" t="str">
        <f aca="false">'OF - Microbiologia'!C17</f>
        <v>I</v>
      </c>
      <c r="C868" s="464" t="str">
        <f aca="false">'OF - Microbiologia'!D17</f>
        <v>Microbiologia Clinica</v>
      </c>
      <c r="D868" s="367" t="str">
        <f aca="false">'OF - Microbiologia'!E17</f>
        <v>MED/07</v>
      </c>
      <c r="E868" s="464" t="str">
        <f aca="false">'OF - Microbiologia'!F17</f>
        <v>Discipline Specifiche per la Tipologia</v>
      </c>
      <c r="F868" s="367" t="str">
        <f aca="false">'OF - Microbiologia'!G17</f>
        <v>B</v>
      </c>
      <c r="G868" s="367" t="n">
        <f aca="false">'OF - Microbiologia'!H17</f>
        <v>32</v>
      </c>
      <c r="H868" s="367" t="n">
        <f aca="false">'OF - Microbiologia'!I17</f>
        <v>4</v>
      </c>
      <c r="I868" s="367" t="n">
        <f aca="false">'OF - Microbiologia'!J17</f>
        <v>6</v>
      </c>
      <c r="J868" s="367" t="n">
        <f aca="false">'OF - Microbiologia'!K17</f>
        <v>10</v>
      </c>
      <c r="K868" s="464" t="str">
        <f aca="false">'OF - Microbiologia'!L17</f>
        <v>Manzin Aldo</v>
      </c>
      <c r="L868" s="367" t="str">
        <f aca="false">'OF - Microbiologia'!M17</f>
        <v>I</v>
      </c>
      <c r="M868" s="367" t="str">
        <f aca="false">'OF - Microbiologia'!N17</f>
        <v>DSB</v>
      </c>
      <c r="N868" s="367" t="str">
        <f aca="false">'OF - Microbiologia'!O17</f>
        <v>DSB</v>
      </c>
    </row>
    <row r="869" customFormat="false" ht="13.8" hidden="false" customHeight="false" outlineLevel="0" collapsed="false">
      <c r="A869" s="464" t="str">
        <f aca="false">'OF - Microbiologia'!B13</f>
        <v>MICROBIOLOGIA E VIROLOGIA</v>
      </c>
      <c r="B869" s="367" t="str">
        <f aca="false">'OF - Microbiologia'!C13</f>
        <v>I</v>
      </c>
      <c r="C869" s="464" t="str">
        <f aca="false">'OF - Microbiologia'!D13</f>
        <v>Microbiologia Clinica</v>
      </c>
      <c r="D869" s="367" t="str">
        <f aca="false">'OF - Microbiologia'!E13</f>
        <v>MED/07</v>
      </c>
      <c r="E869" s="464" t="str">
        <f aca="false">'OF - Microbiologia'!F13</f>
        <v>Tronco Comune</v>
      </c>
      <c r="F869" s="367" t="str">
        <f aca="false">'OF - Microbiologia'!G13</f>
        <v>B</v>
      </c>
      <c r="G869" s="367" t="n">
        <f aca="false">'OF - Microbiologia'!H13</f>
        <v>0</v>
      </c>
      <c r="H869" s="367" t="n">
        <f aca="false">'OF - Microbiologia'!I13</f>
        <v>0</v>
      </c>
      <c r="I869" s="367" t="n">
        <f aca="false">'OF - Microbiologia'!J13</f>
        <v>2</v>
      </c>
      <c r="J869" s="367" t="n">
        <f aca="false">'OF - Microbiologia'!K13</f>
        <v>2</v>
      </c>
      <c r="K869" s="464" t="str">
        <f aca="false">'OF - Microbiologia'!L13</f>
        <v>Serra Corrado</v>
      </c>
      <c r="L869" s="367" t="str">
        <f aca="false">'OF - Microbiologia'!M13</f>
        <v>R</v>
      </c>
      <c r="M869" s="367" t="str">
        <f aca="false">'OF - Microbiologia'!N13</f>
        <v>DSMSP</v>
      </c>
      <c r="N869" s="367" t="str">
        <f aca="false">'OF - Microbiologia'!O13</f>
        <v>DSB</v>
      </c>
    </row>
    <row r="870" customFormat="false" ht="13.8" hidden="false" customHeight="false" outlineLevel="0" collapsed="false">
      <c r="A870" s="464" t="str">
        <f aca="false">'OF - Microbiologia'!B19</f>
        <v>MICROBIOLOGIA E VIROLOGIA</v>
      </c>
      <c r="B870" s="367" t="str">
        <f aca="false">'OF - Microbiologia'!C19</f>
        <v>I</v>
      </c>
      <c r="C870" s="464" t="str">
        <f aca="false">'OF - Microbiologia'!D19</f>
        <v>Microbiologia Clinica</v>
      </c>
      <c r="D870" s="367" t="str">
        <f aca="false">'OF - Microbiologia'!E19</f>
        <v>MED/07</v>
      </c>
      <c r="E870" s="464" t="str">
        <f aca="false">'OF - Microbiologia'!F19</f>
        <v>Discipline Specifiche per la Tipologia</v>
      </c>
      <c r="F870" s="367" t="str">
        <f aca="false">'OF - Microbiologia'!G19</f>
        <v>B</v>
      </c>
      <c r="G870" s="367" t="n">
        <f aca="false">'OF - Microbiologia'!H19</f>
        <v>32</v>
      </c>
      <c r="H870" s="367" t="n">
        <f aca="false">'OF - Microbiologia'!I19</f>
        <v>4</v>
      </c>
      <c r="I870" s="367" t="n">
        <f aca="false">'OF - Microbiologia'!J19</f>
        <v>7</v>
      </c>
      <c r="J870" s="367" t="n">
        <f aca="false">'OF - Microbiologia'!K19</f>
        <v>11</v>
      </c>
      <c r="K870" s="464" t="str">
        <f aca="false">'OF - Microbiologia'!L19</f>
        <v>Serra Corrado</v>
      </c>
      <c r="L870" s="367" t="str">
        <f aca="false">'OF - Microbiologia'!M19</f>
        <v>R</v>
      </c>
      <c r="M870" s="367" t="str">
        <f aca="false">'OF - Microbiologia'!N19</f>
        <v>DSMSP</v>
      </c>
      <c r="N870" s="367" t="str">
        <f aca="false">'OF - Microbiologia'!O19</f>
        <v>DSB</v>
      </c>
    </row>
    <row r="871" customFormat="false" ht="13.8" hidden="false" customHeight="false" outlineLevel="0" collapsed="false">
      <c r="A871" s="464" t="str">
        <f aca="false">'OF - Microbiologia'!B20</f>
        <v>MICROBIOLOGIA E VIROLOGIA</v>
      </c>
      <c r="B871" s="367" t="str">
        <f aca="false">'OF - Microbiologia'!C20</f>
        <v>I</v>
      </c>
      <c r="C871" s="464" t="str">
        <f aca="false">'OF - Microbiologia'!D20</f>
        <v>Microbiologia Clinica</v>
      </c>
      <c r="D871" s="367" t="str">
        <f aca="false">'OF - Microbiologia'!E20</f>
        <v>MED/07</v>
      </c>
      <c r="E871" s="464" t="str">
        <f aca="false">'OF - Microbiologia'!F20</f>
        <v>Discipline Specifiche per la Tipologia</v>
      </c>
      <c r="F871" s="367" t="str">
        <f aca="false">'OF - Microbiologia'!G20</f>
        <v>B</v>
      </c>
      <c r="G871" s="367" t="n">
        <f aca="false">'OF - Microbiologia'!H20</f>
        <v>24</v>
      </c>
      <c r="H871" s="367" t="n">
        <f aca="false">'OF - Microbiologia'!I20</f>
        <v>3</v>
      </c>
      <c r="I871" s="367" t="n">
        <f aca="false">'OF - Microbiologia'!J20</f>
        <v>7</v>
      </c>
      <c r="J871" s="367" t="n">
        <f aca="false">'OF - Microbiologia'!K20</f>
        <v>10</v>
      </c>
      <c r="K871" s="464" t="str">
        <f aca="false">'OF - Microbiologia'!L20</f>
        <v>Vascellari Sarah</v>
      </c>
      <c r="L871" s="367" t="str">
        <f aca="false">'OF - Microbiologia'!M20</f>
        <v>RTD</v>
      </c>
      <c r="M871" s="367" t="str">
        <f aca="false">'OF - Microbiologia'!N20</f>
        <v>DSB</v>
      </c>
      <c r="N871" s="367" t="str">
        <f aca="false">'OF - Microbiologia'!O20</f>
        <v>DSB</v>
      </c>
    </row>
    <row r="872" customFormat="false" ht="13.8" hidden="false" customHeight="false" outlineLevel="0" collapsed="false">
      <c r="A872" s="464" t="str">
        <f aca="false">'OF - Microbiologia'!B15</f>
        <v>MICROBIOLOGIA E VIROLOGIA</v>
      </c>
      <c r="B872" s="367" t="str">
        <f aca="false">'OF - Microbiologia'!C15</f>
        <v>I</v>
      </c>
      <c r="C872" s="464" t="str">
        <f aca="false">'OF - Microbiologia'!D15</f>
        <v>Parassitologia</v>
      </c>
      <c r="D872" s="367" t="str">
        <f aca="false">'OF - Microbiologia'!E15</f>
        <v>VET/06</v>
      </c>
      <c r="E872" s="464" t="str">
        <f aca="false">'OF - Microbiologia'!F15</f>
        <v>Tronco Comune</v>
      </c>
      <c r="F872" s="367" t="str">
        <f aca="false">'OF - Microbiologia'!G15</f>
        <v>B</v>
      </c>
      <c r="G872" s="367" t="n">
        <f aca="false">'OF - Microbiologia'!H15</f>
        <v>0</v>
      </c>
      <c r="H872" s="367" t="n">
        <f aca="false">'OF - Microbiologia'!I15</f>
        <v>0</v>
      </c>
      <c r="I872" s="367" t="n">
        <f aca="false">'OF - Microbiologia'!J15</f>
        <v>2</v>
      </c>
      <c r="J872" s="367" t="n">
        <f aca="false">'OF - Microbiologia'!K15</f>
        <v>2</v>
      </c>
      <c r="K872" s="464" t="str">
        <f aca="false">'OF - Microbiologia'!L15</f>
        <v>Serra Corrado</v>
      </c>
      <c r="L872" s="367" t="str">
        <f aca="false">'OF - Microbiologia'!M15</f>
        <v>R</v>
      </c>
      <c r="M872" s="367" t="str">
        <f aca="false">'OF - Microbiologia'!N15</f>
        <v>DSMSP</v>
      </c>
      <c r="N872" s="367" t="str">
        <f aca="false">'OF - Microbiologia'!O15</f>
        <v>DSB</v>
      </c>
    </row>
    <row r="873" customFormat="false" ht="13.8" hidden="false" customHeight="false" outlineLevel="0" collapsed="false">
      <c r="A873" s="464" t="str">
        <f aca="false">'OF - Microbiologia'!B16</f>
        <v>MICROBIOLOGIA E VIROLOGIA</v>
      </c>
      <c r="B873" s="367" t="str">
        <f aca="false">'OF - Microbiologia'!C16</f>
        <v>I</v>
      </c>
      <c r="C873" s="464" t="str">
        <f aca="false">'OF - Microbiologia'!D16</f>
        <v>Patologia Clinica</v>
      </c>
      <c r="D873" s="367" t="str">
        <f aca="false">'OF - Microbiologia'!E16</f>
        <v>MED/05</v>
      </c>
      <c r="E873" s="464" t="str">
        <f aca="false">'OF - Microbiologia'!F16</f>
        <v>Tronco Comune</v>
      </c>
      <c r="F873" s="367" t="str">
        <f aca="false">'OF - Microbiologia'!G16</f>
        <v>B</v>
      </c>
      <c r="G873" s="367" t="n">
        <f aca="false">'OF - Microbiologia'!H16</f>
        <v>0</v>
      </c>
      <c r="H873" s="367" t="n">
        <f aca="false">'OF - Microbiologia'!I16</f>
        <v>0</v>
      </c>
      <c r="I873" s="367" t="n">
        <f aca="false">'OF - Microbiologia'!J16</f>
        <v>2</v>
      </c>
      <c r="J873" s="367" t="n">
        <f aca="false">'OF - Microbiologia'!K16</f>
        <v>2</v>
      </c>
      <c r="K873" s="464" t="str">
        <f aca="false">'OF - Microbiologia'!L16</f>
        <v>Atzori Luigi</v>
      </c>
      <c r="L873" s="367" t="str">
        <f aca="false">'OF - Microbiologia'!M16</f>
        <v>I</v>
      </c>
      <c r="M873" s="367" t="str">
        <f aca="false">'OF - Microbiologia'!N16</f>
        <v>DSB</v>
      </c>
      <c r="N873" s="367" t="str">
        <f aca="false">'OF - Microbiologia'!O16</f>
        <v>DSB</v>
      </c>
    </row>
    <row r="874" customFormat="false" ht="13.8" hidden="false" customHeight="false" outlineLevel="0" collapsed="false">
      <c r="A874" s="464" t="str">
        <f aca="false">'OF - Microbiologia'!B9</f>
        <v>MICROBIOLOGIA E VIROLOGIA</v>
      </c>
      <c r="B874" s="367" t="str">
        <f aca="false">'OF - Microbiologia'!C9</f>
        <v>I</v>
      </c>
      <c r="C874" s="464" t="str">
        <f aca="false">'OF - Microbiologia'!D9</f>
        <v>Patologia Generale</v>
      </c>
      <c r="D874" s="367" t="str">
        <f aca="false">'OF - Microbiologia'!E9</f>
        <v>MED/04</v>
      </c>
      <c r="E874" s="464" t="str">
        <f aca="false">'OF - Microbiologia'!F9</f>
        <v>Tronco Comune</v>
      </c>
      <c r="F874" s="367" t="str">
        <f aca="false">'OF - Microbiologia'!G9</f>
        <v>B</v>
      </c>
      <c r="G874" s="367" t="n">
        <f aca="false">'OF - Microbiologia'!H9</f>
        <v>0</v>
      </c>
      <c r="H874" s="367" t="n">
        <f aca="false">'OF - Microbiologia'!I9</f>
        <v>0</v>
      </c>
      <c r="I874" s="367" t="n">
        <f aca="false">'OF - Microbiologia'!J9</f>
        <v>1</v>
      </c>
      <c r="J874" s="367" t="n">
        <f aca="false">'OF - Microbiologia'!K9</f>
        <v>1</v>
      </c>
      <c r="K874" s="464" t="str">
        <f aca="false">'OF - Microbiologia'!L9</f>
        <v>Laconi Ezio</v>
      </c>
      <c r="L874" s="367" t="str">
        <f aca="false">'OF - Microbiologia'!M9</f>
        <v>II</v>
      </c>
      <c r="M874" s="367" t="str">
        <f aca="false">'OF - Microbiologia'!N9</f>
        <v>DSB</v>
      </c>
      <c r="N874" s="367" t="str">
        <f aca="false">'OF - Microbiologia'!O9</f>
        <v>DSB</v>
      </c>
    </row>
    <row r="875" customFormat="false" ht="13.8" hidden="false" customHeight="false" outlineLevel="0" collapsed="false">
      <c r="A875" s="464" t="str">
        <f aca="false">'OF - Microbiologia'!B7</f>
        <v>MICROBIOLOGIA E VIROLOGIA</v>
      </c>
      <c r="B875" s="367" t="str">
        <f aca="false">'OF - Microbiologia'!C7</f>
        <v>I</v>
      </c>
      <c r="C875" s="464" t="str">
        <f aca="false">'OF - Microbiologia'!D7</f>
        <v>Statistica Medica</v>
      </c>
      <c r="D875" s="367" t="str">
        <f aca="false">'OF - Microbiologia'!E7</f>
        <v>MED/01</v>
      </c>
      <c r="E875" s="464" t="str">
        <f aca="false">'OF - Microbiologia'!F7</f>
        <v>Discipline Generali</v>
      </c>
      <c r="F875" s="367" t="str">
        <f aca="false">'OF - Microbiologia'!G7</f>
        <v>A</v>
      </c>
      <c r="G875" s="367" t="n">
        <f aca="false">'OF - Microbiologia'!H7</f>
        <v>8</v>
      </c>
      <c r="H875" s="367" t="n">
        <f aca="false">'OF - Microbiologia'!I7</f>
        <v>1</v>
      </c>
      <c r="I875" s="367" t="n">
        <f aca="false">'OF - Microbiologia'!J7</f>
        <v>0</v>
      </c>
      <c r="J875" s="367" t="n">
        <f aca="false">'OF - Microbiologia'!K7</f>
        <v>1</v>
      </c>
      <c r="K875" s="464" t="str">
        <f aca="false">'OF - Microbiologia'!L7</f>
        <v>Minerba Luigi</v>
      </c>
      <c r="L875" s="367" t="str">
        <f aca="false">'OF - Microbiologia'!M7</f>
        <v>II</v>
      </c>
      <c r="M875" s="367" t="str">
        <f aca="false">'OF - Microbiologia'!N7</f>
        <v>DSMSP</v>
      </c>
      <c r="N875" s="367" t="str">
        <f aca="false">'OF - Microbiologia'!O7</f>
        <v>DSMSP</v>
      </c>
    </row>
    <row r="876" customFormat="false" ht="13.8" hidden="false" customHeight="false" outlineLevel="0" collapsed="false">
      <c r="A876" s="464" t="str">
        <f aca="false">'OF - Microbiologia'!B11</f>
        <v>MICROBIOLOGIA E VIROLOGIA</v>
      </c>
      <c r="B876" s="367" t="str">
        <f aca="false">'OF - Microbiologia'!C11</f>
        <v>I</v>
      </c>
      <c r="C876" s="464" t="str">
        <f aca="false">'OF - Microbiologia'!D11</f>
        <v>Virologia</v>
      </c>
      <c r="D876" s="367" t="str">
        <f aca="false">'OF - Microbiologia'!E11</f>
        <v>MED/07</v>
      </c>
      <c r="E876" s="464" t="str">
        <f aca="false">'OF - Microbiologia'!F11</f>
        <v>Tronco Comune</v>
      </c>
      <c r="F876" s="367" t="str">
        <f aca="false">'OF - Microbiologia'!G11</f>
        <v>B</v>
      </c>
      <c r="G876" s="367" t="n">
        <f aca="false">'OF - Microbiologia'!H11</f>
        <v>0</v>
      </c>
      <c r="H876" s="367" t="n">
        <f aca="false">'OF - Microbiologia'!I11</f>
        <v>0</v>
      </c>
      <c r="I876" s="367" t="n">
        <f aca="false">'OF - Microbiologia'!J11</f>
        <v>2</v>
      </c>
      <c r="J876" s="367" t="n">
        <f aca="false">'OF - Microbiologia'!K11</f>
        <v>2</v>
      </c>
      <c r="K876" s="464" t="str">
        <f aca="false">'OF - Microbiologia'!L11</f>
        <v>Manzin Aldo</v>
      </c>
      <c r="L876" s="367" t="str">
        <f aca="false">'OF - Microbiologia'!M11</f>
        <v>I</v>
      </c>
      <c r="M876" s="367" t="str">
        <f aca="false">'OF - Microbiologia'!N11</f>
        <v>DSB</v>
      </c>
      <c r="N876" s="367" t="str">
        <f aca="false">'OF - Microbiologia'!O11</f>
        <v>DSB</v>
      </c>
    </row>
    <row r="877" customFormat="false" ht="13.8" hidden="false" customHeight="false" outlineLevel="0" collapsed="false">
      <c r="A877" s="464" t="str">
        <f aca="false">'OF - Microbiologia'!B31</f>
        <v>MICROBIOLOGIA E VIROLOGIA</v>
      </c>
      <c r="B877" s="367" t="str">
        <f aca="false">'OF - Microbiologia'!C31</f>
        <v>II</v>
      </c>
      <c r="C877" s="464" t="str">
        <f aca="false">'OF - Microbiologia'!D31</f>
        <v>Igiene</v>
      </c>
      <c r="D877" s="367" t="str">
        <f aca="false">'OF - Microbiologia'!E31</f>
        <v>MED/42</v>
      </c>
      <c r="E877" s="464" t="str">
        <f aca="false">'OF - Microbiologia'!F31</f>
        <v>Discipline Affini o Integrative</v>
      </c>
      <c r="F877" s="367" t="str">
        <f aca="false">'OF - Microbiologia'!G31</f>
        <v>C</v>
      </c>
      <c r="G877" s="367" t="n">
        <f aca="false">'OF - Microbiologia'!H31</f>
        <v>16</v>
      </c>
      <c r="H877" s="367" t="n">
        <f aca="false">'OF - Microbiologia'!I31</f>
        <v>2</v>
      </c>
      <c r="I877" s="367" t="n">
        <f aca="false">'OF - Microbiologia'!J31</f>
        <v>0</v>
      </c>
      <c r="J877" s="367" t="n">
        <f aca="false">'OF - Microbiologia'!K31</f>
        <v>2</v>
      </c>
      <c r="K877" s="464" t="str">
        <f aca="false">'OF - Microbiologia'!L31</f>
        <v>Cosentino Sofia</v>
      </c>
      <c r="L877" s="367" t="str">
        <f aca="false">'OF - Microbiologia'!M31</f>
        <v>I</v>
      </c>
      <c r="M877" s="367" t="str">
        <f aca="false">'OF - Microbiologia'!N31</f>
        <v>DSMSP</v>
      </c>
      <c r="N877" s="367" t="str">
        <f aca="false">'OF - Microbiologia'!O31</f>
        <v>DSMSP</v>
      </c>
    </row>
    <row r="878" customFormat="false" ht="13.8" hidden="false" customHeight="false" outlineLevel="0" collapsed="false">
      <c r="A878" s="464" t="str">
        <f aca="false">'OF - Microbiologia'!B32</f>
        <v>MICROBIOLOGIA E VIROLOGIA</v>
      </c>
      <c r="B878" s="367" t="str">
        <f aca="false">'OF - Microbiologia'!C32</f>
        <v>II</v>
      </c>
      <c r="C878" s="464" t="str">
        <f aca="false">'OF - Microbiologia'!D32</f>
        <v>Lingua inglese</v>
      </c>
      <c r="D878" s="367" t="str">
        <f aca="false">'OF - Microbiologia'!E32</f>
        <v>INT</v>
      </c>
      <c r="E878" s="464" t="str">
        <f aca="false">'OF - Microbiologia'!F32</f>
        <v>Abilità Linguistiche</v>
      </c>
      <c r="F878" s="367" t="str">
        <f aca="false">'OF - Microbiologia'!G32</f>
        <v>F</v>
      </c>
      <c r="G878" s="367" t="n">
        <f aca="false">'OF - Microbiologia'!H32</f>
        <v>24</v>
      </c>
      <c r="H878" s="367" t="n">
        <f aca="false">'OF - Microbiologia'!I32</f>
        <v>3</v>
      </c>
      <c r="I878" s="367" t="n">
        <f aca="false">'OF - Microbiologia'!J32</f>
        <v>0</v>
      </c>
      <c r="J878" s="367" t="n">
        <f aca="false">'OF - Microbiologia'!K32</f>
        <v>3</v>
      </c>
      <c r="K878" s="464" t="str">
        <f aca="false">'OF - Microbiologia'!L32</f>
        <v>CLA</v>
      </c>
      <c r="L878" s="367" t="str">
        <f aca="false">'OF - Microbiologia'!M32</f>
        <v>N/A</v>
      </c>
      <c r="M878" s="367" t="str">
        <f aca="false">'OF - Microbiologia'!N32</f>
        <v>N/A</v>
      </c>
      <c r="N878" s="367" t="str">
        <f aca="false">'OF - Microbiologia'!O32</f>
        <v>N/A</v>
      </c>
    </row>
    <row r="879" customFormat="false" ht="13.8" hidden="false" customHeight="false" outlineLevel="0" collapsed="false">
      <c r="A879" s="464" t="str">
        <f aca="false">'OF - Microbiologia'!B24</f>
        <v>MICROBIOLOGIA E VIROLOGIA</v>
      </c>
      <c r="B879" s="367" t="str">
        <f aca="false">'OF - Microbiologia'!C24</f>
        <v>II</v>
      </c>
      <c r="C879" s="464" t="str">
        <f aca="false">'OF - Microbiologia'!D24</f>
        <v>Microbiologia</v>
      </c>
      <c r="D879" s="367" t="str">
        <f aca="false">'OF - Microbiologia'!E24</f>
        <v>MED/07</v>
      </c>
      <c r="E879" s="464" t="str">
        <f aca="false">'OF - Microbiologia'!F24</f>
        <v>Tronco Comune</v>
      </c>
      <c r="F879" s="367" t="str">
        <f aca="false">'OF - Microbiologia'!G24</f>
        <v>B</v>
      </c>
      <c r="G879" s="367" t="n">
        <f aca="false">'OF - Microbiologia'!H24</f>
        <v>0</v>
      </c>
      <c r="H879" s="367" t="n">
        <f aca="false">'OF - Microbiologia'!I24</f>
        <v>0</v>
      </c>
      <c r="I879" s="367" t="n">
        <f aca="false">'OF - Microbiologia'!J24</f>
        <v>9</v>
      </c>
      <c r="J879" s="367" t="n">
        <f aca="false">'OF - Microbiologia'!K24</f>
        <v>9</v>
      </c>
      <c r="K879" s="464" t="str">
        <f aca="false">'OF - Microbiologia'!L24</f>
        <v>Manzin Aldo</v>
      </c>
      <c r="L879" s="367" t="str">
        <f aca="false">'OF - Microbiologia'!M24</f>
        <v>I</v>
      </c>
      <c r="M879" s="367" t="str">
        <f aca="false">'OF - Microbiologia'!N24</f>
        <v>DSB</v>
      </c>
      <c r="N879" s="367" t="str">
        <f aca="false">'OF - Microbiologia'!O24</f>
        <v>DSB</v>
      </c>
    </row>
    <row r="880" customFormat="false" ht="13.8" hidden="false" customHeight="false" outlineLevel="0" collapsed="false">
      <c r="A880" s="464" t="str">
        <f aca="false">'OF - Microbiologia'!B26</f>
        <v>MICROBIOLOGIA E VIROLOGIA</v>
      </c>
      <c r="B880" s="367" t="str">
        <f aca="false">'OF - Microbiologia'!C26</f>
        <v>II</v>
      </c>
      <c r="C880" s="464" t="str">
        <f aca="false">'OF - Microbiologia'!D26</f>
        <v>Microbiologia clinica</v>
      </c>
      <c r="D880" s="367" t="str">
        <f aca="false">'OF - Microbiologia'!E26</f>
        <v>MED/07</v>
      </c>
      <c r="E880" s="464" t="str">
        <f aca="false">'OF - Microbiologia'!F26</f>
        <v>Tronco Comune</v>
      </c>
      <c r="F880" s="367" t="str">
        <f aca="false">'OF - Microbiologia'!G26</f>
        <v>B</v>
      </c>
      <c r="G880" s="367" t="n">
        <f aca="false">'OF - Microbiologia'!H26</f>
        <v>0</v>
      </c>
      <c r="H880" s="367" t="n">
        <f aca="false">'OF - Microbiologia'!I26</f>
        <v>0</v>
      </c>
      <c r="I880" s="367" t="n">
        <f aca="false">'OF - Microbiologia'!J26</f>
        <v>1</v>
      </c>
      <c r="J880" s="367" t="n">
        <f aca="false">'OF - Microbiologia'!K26</f>
        <v>1</v>
      </c>
      <c r="K880" s="464" t="str">
        <f aca="false">'OF - Microbiologia'!L26</f>
        <v>Serra Corrado</v>
      </c>
      <c r="L880" s="367" t="str">
        <f aca="false">'OF - Microbiologia'!M26</f>
        <v>R</v>
      </c>
      <c r="M880" s="367" t="str">
        <f aca="false">'OF - Microbiologia'!N26</f>
        <v>DSMSP</v>
      </c>
      <c r="N880" s="367" t="str">
        <f aca="false">'OF - Microbiologia'!O26</f>
        <v>DSB</v>
      </c>
    </row>
    <row r="881" customFormat="false" ht="13.8" hidden="false" customHeight="false" outlineLevel="0" collapsed="false">
      <c r="A881" s="464" t="str">
        <f aca="false">'OF - Microbiologia'!B28</f>
        <v>MICROBIOLOGIA E VIROLOGIA</v>
      </c>
      <c r="B881" s="367" t="str">
        <f aca="false">'OF - Microbiologia'!C28</f>
        <v>II</v>
      </c>
      <c r="C881" s="464" t="str">
        <f aca="false">'OF - Microbiologia'!D28</f>
        <v>Microbiologia e Microbiologia clinica</v>
      </c>
      <c r="D881" s="367" t="str">
        <f aca="false">'OF - Microbiologia'!E28</f>
        <v>MED/07</v>
      </c>
      <c r="E881" s="464" t="str">
        <f aca="false">'OF - Microbiologia'!F28</f>
        <v>Discipline Specifiche per la Tipologia</v>
      </c>
      <c r="F881" s="367" t="str">
        <f aca="false">'OF - Microbiologia'!G28</f>
        <v>B</v>
      </c>
      <c r="G881" s="367" t="n">
        <f aca="false">'OF - Microbiologia'!H28</f>
        <v>0</v>
      </c>
      <c r="H881" s="367" t="n">
        <f aca="false">'OF - Microbiologia'!I28</f>
        <v>7</v>
      </c>
      <c r="I881" s="367" t="n">
        <f aca="false">'OF - Microbiologia'!J28</f>
        <v>15</v>
      </c>
      <c r="J881" s="367" t="n">
        <f aca="false">'OF - Microbiologia'!K28</f>
        <v>22</v>
      </c>
      <c r="K881" s="465" t="str">
        <f aca="false">'OF - Microbiologia'!L28</f>
        <v>Manzin Aldo</v>
      </c>
      <c r="L881" s="367" t="str">
        <f aca="false">'OF - Microbiologia'!M28</f>
        <v>I</v>
      </c>
      <c r="M881" s="367" t="str">
        <f aca="false">'OF - Microbiologia'!N28</f>
        <v>DSB</v>
      </c>
      <c r="N881" s="367" t="str">
        <f aca="false">'OF - Microbiologia'!O28</f>
        <v>DSB</v>
      </c>
    </row>
    <row r="882" customFormat="false" ht="13.8" hidden="false" customHeight="false" outlineLevel="0" collapsed="false">
      <c r="A882" s="464" t="str">
        <f aca="false">'OF - Microbiologia'!B29</f>
        <v>MICROBIOLOGIA E VIROLOGIA</v>
      </c>
      <c r="B882" s="367" t="str">
        <f aca="false">'OF - Microbiologia'!C29</f>
        <v>II</v>
      </c>
      <c r="C882" s="464" t="str">
        <f aca="false">'OF - Microbiologia'!D29</f>
        <v>Microbiologia e Microbiologia clinica</v>
      </c>
      <c r="D882" s="367" t="str">
        <f aca="false">'OF - Microbiologia'!E29</f>
        <v>MED/07</v>
      </c>
      <c r="E882" s="464" t="str">
        <f aca="false">'OF - Microbiologia'!F29</f>
        <v>Discipline Specifiche per la Tipologia</v>
      </c>
      <c r="F882" s="367" t="str">
        <f aca="false">'OF - Microbiologia'!G29</f>
        <v>B</v>
      </c>
      <c r="G882" s="367" t="n">
        <f aca="false">'OF - Microbiologia'!H29</f>
        <v>56</v>
      </c>
      <c r="H882" s="367" t="n">
        <f aca="false">'OF - Microbiologia'!I29</f>
        <v>7</v>
      </c>
      <c r="I882" s="367" t="n">
        <f aca="false">'OF - Microbiologia'!J29</f>
        <v>10</v>
      </c>
      <c r="J882" s="367" t="n">
        <f aca="false">'OF - Microbiologia'!K29</f>
        <v>17</v>
      </c>
      <c r="K882" s="464" t="str">
        <f aca="false">'OF - Microbiologia'!L29</f>
        <v>Serra Corrado</v>
      </c>
      <c r="L882" s="367" t="str">
        <f aca="false">'OF - Microbiologia'!M29</f>
        <v>R</v>
      </c>
      <c r="M882" s="367" t="str">
        <f aca="false">'OF - Microbiologia'!N29</f>
        <v>DSMSP</v>
      </c>
      <c r="N882" s="367" t="str">
        <f aca="false">'OF - Microbiologia'!O29</f>
        <v>DSB</v>
      </c>
    </row>
    <row r="883" customFormat="false" ht="13.8" hidden="false" customHeight="false" outlineLevel="0" collapsed="false">
      <c r="A883" s="464" t="str">
        <f aca="false">'OF - Microbiologia'!B30</f>
        <v>MICROBIOLOGIA E VIROLOGIA</v>
      </c>
      <c r="B883" s="367" t="str">
        <f aca="false">'OF - Microbiologia'!C30</f>
        <v>II</v>
      </c>
      <c r="C883" s="464" t="str">
        <f aca="false">'OF - Microbiologia'!D30</f>
        <v>Microbiologia generale</v>
      </c>
      <c r="D883" s="367" t="str">
        <f aca="false">'OF - Microbiologia'!E30</f>
        <v>BIO/19</v>
      </c>
      <c r="E883" s="464" t="str">
        <f aca="false">'OF - Microbiologia'!F30</f>
        <v>Discipline Specifiche per la Tipologia</v>
      </c>
      <c r="F883" s="367" t="str">
        <f aca="false">'OF - Microbiologia'!G30</f>
        <v>B</v>
      </c>
      <c r="G883" s="367" t="n">
        <f aca="false">'OF - Microbiologia'!H30</f>
        <v>8</v>
      </c>
      <c r="H883" s="367" t="n">
        <f aca="false">'OF - Microbiologia'!I30</f>
        <v>1</v>
      </c>
      <c r="I883" s="367" t="n">
        <f aca="false">'OF - Microbiologia'!J30</f>
        <v>0</v>
      </c>
      <c r="J883" s="367" t="n">
        <f aca="false">'OF - Microbiologia'!K30</f>
        <v>1</v>
      </c>
      <c r="K883" s="464" t="str">
        <f aca="false">'OF - Microbiologia'!L30</f>
        <v>Tamburini Elena</v>
      </c>
      <c r="L883" s="367" t="str">
        <f aca="false">'OF - Microbiologia'!M30</f>
        <v>R</v>
      </c>
      <c r="M883" s="367" t="str">
        <f aca="false">'OF - Microbiologia'!N30</f>
        <v>DSB</v>
      </c>
      <c r="N883" s="367" t="str">
        <f aca="false">'OF - Microbiologia'!O30</f>
        <v>DSB</v>
      </c>
    </row>
    <row r="884" customFormat="false" ht="13.8" hidden="false" customHeight="false" outlineLevel="0" collapsed="false">
      <c r="A884" s="464" t="str">
        <f aca="false">'OF - Microbiologia'!B27</f>
        <v>MICROBIOLOGIA E VIROLOGIA</v>
      </c>
      <c r="B884" s="367" t="str">
        <f aca="false">'OF - Microbiologia'!C27</f>
        <v>II</v>
      </c>
      <c r="C884" s="464" t="str">
        <f aca="false">'OF - Microbiologia'!D27</f>
        <v>Parassitologia</v>
      </c>
      <c r="D884" s="367" t="str">
        <f aca="false">'OF - Microbiologia'!E27</f>
        <v>VET706</v>
      </c>
      <c r="E884" s="464" t="str">
        <f aca="false">'OF - Microbiologia'!F27</f>
        <v>Tronco Comune</v>
      </c>
      <c r="F884" s="367" t="str">
        <f aca="false">'OF - Microbiologia'!G27</f>
        <v>B</v>
      </c>
      <c r="G884" s="367" t="n">
        <f aca="false">'OF - Microbiologia'!H27</f>
        <v>0</v>
      </c>
      <c r="H884" s="367" t="n">
        <f aca="false">'OF - Microbiologia'!I27</f>
        <v>0</v>
      </c>
      <c r="I884" s="367" t="n">
        <f aca="false">'OF - Microbiologia'!J27</f>
        <v>4</v>
      </c>
      <c r="J884" s="367" t="n">
        <f aca="false">'OF - Microbiologia'!K27</f>
        <v>4</v>
      </c>
      <c r="K884" s="464" t="str">
        <f aca="false">'OF - Microbiologia'!L27</f>
        <v>Serra Corrado</v>
      </c>
      <c r="L884" s="367" t="str">
        <f aca="false">'OF - Microbiologia'!M27</f>
        <v>R</v>
      </c>
      <c r="M884" s="367" t="str">
        <f aca="false">'OF - Microbiologia'!N27</f>
        <v>DSMSP</v>
      </c>
      <c r="N884" s="367" t="str">
        <f aca="false">'OF - Microbiologia'!O27</f>
        <v>DSB</v>
      </c>
    </row>
    <row r="885" customFormat="false" ht="13.8" hidden="false" customHeight="false" outlineLevel="0" collapsed="false">
      <c r="A885" s="464" t="str">
        <f aca="false">'OF - Microbiologia'!B25</f>
        <v>MICROBIOLOGIA E VIROLOGIA</v>
      </c>
      <c r="B885" s="367" t="str">
        <f aca="false">'OF - Microbiologia'!C25</f>
        <v>II</v>
      </c>
      <c r="C885" s="464" t="str">
        <f aca="false">'OF - Microbiologia'!D25</f>
        <v>Patologia generale</v>
      </c>
      <c r="D885" s="367" t="str">
        <f aca="false">'OF - Microbiologia'!E25</f>
        <v>MED/04</v>
      </c>
      <c r="E885" s="464" t="str">
        <f aca="false">'OF - Microbiologia'!F25</f>
        <v>Tronco Comune</v>
      </c>
      <c r="F885" s="367" t="str">
        <f aca="false">'OF - Microbiologia'!G25</f>
        <v>B</v>
      </c>
      <c r="G885" s="367" t="n">
        <f aca="false">'OF - Microbiologia'!H25</f>
        <v>0</v>
      </c>
      <c r="H885" s="367" t="n">
        <f aca="false">'OF - Microbiologia'!I25</f>
        <v>0</v>
      </c>
      <c r="I885" s="367" t="n">
        <f aca="false">'OF - Microbiologia'!J25</f>
        <v>1</v>
      </c>
      <c r="J885" s="367" t="n">
        <f aca="false">'OF - Microbiologia'!K25</f>
        <v>1</v>
      </c>
      <c r="K885" s="464" t="str">
        <f aca="false">'OF - Microbiologia'!L25</f>
        <v>Laconi Ezio</v>
      </c>
      <c r="L885" s="367" t="str">
        <f aca="false">'OF - Microbiologia'!M25</f>
        <v>II</v>
      </c>
      <c r="M885" s="367" t="str">
        <f aca="false">'OF - Microbiologia'!N25</f>
        <v>DSB</v>
      </c>
      <c r="N885" s="367" t="str">
        <f aca="false">'OF - Microbiologia'!O25</f>
        <v>DSB</v>
      </c>
    </row>
    <row r="886" customFormat="false" ht="13.8" hidden="false" customHeight="false" outlineLevel="0" collapsed="false">
      <c r="A886" s="464" t="str">
        <f aca="false">'OF - Microbiologia'!B43</f>
        <v>MICROBIOLOGIA E VIROLOGIA</v>
      </c>
      <c r="B886" s="367" t="str">
        <f aca="false">'OF - Microbiologia'!C43</f>
        <v>III</v>
      </c>
      <c r="C886" s="464" t="str">
        <f aca="false">'OF - Microbiologia'!D43</f>
        <v>Lingua Inglese</v>
      </c>
      <c r="D886" s="367" t="str">
        <f aca="false">'OF - Microbiologia'!E43</f>
        <v>INT</v>
      </c>
      <c r="E886" s="464" t="str">
        <f aca="false">'OF - Microbiologia'!F43</f>
        <v>Abilità Linguistiche</v>
      </c>
      <c r="F886" s="367" t="str">
        <f aca="false">'OF - Microbiologia'!G43</f>
        <v>F</v>
      </c>
      <c r="G886" s="367" t="n">
        <f aca="false">'OF - Microbiologia'!H43</f>
        <v>16</v>
      </c>
      <c r="H886" s="367" t="n">
        <f aca="false">'OF - Microbiologia'!I43</f>
        <v>2</v>
      </c>
      <c r="I886" s="367" t="n">
        <f aca="false">'OF - Microbiologia'!J43</f>
        <v>0</v>
      </c>
      <c r="J886" s="367" t="n">
        <f aca="false">'OF - Microbiologia'!K43</f>
        <v>2</v>
      </c>
      <c r="K886" s="464" t="str">
        <f aca="false">'OF - Microbiologia'!L43</f>
        <v>CLA</v>
      </c>
      <c r="L886" s="367" t="str">
        <f aca="false">'OF - Microbiologia'!M43</f>
        <v>N/A</v>
      </c>
      <c r="M886" s="367" t="str">
        <f aca="false">'OF - Microbiologia'!N43</f>
        <v>N/A</v>
      </c>
      <c r="N886" s="367" t="str">
        <f aca="false">'OF - Microbiologia'!O43</f>
        <v>N/A</v>
      </c>
    </row>
    <row r="887" customFormat="false" ht="13.8" hidden="false" customHeight="false" outlineLevel="0" collapsed="false">
      <c r="A887" s="464" t="str">
        <f aca="false">'OF - Microbiologia'!B39</f>
        <v>MICROBIOLOGIA E VIROLOGIA</v>
      </c>
      <c r="B887" s="367" t="str">
        <f aca="false">'OF - Microbiologia'!C39</f>
        <v>III</v>
      </c>
      <c r="C887" s="464" t="str">
        <f aca="false">'OF - Microbiologia'!D39</f>
        <v>Microbiologia</v>
      </c>
      <c r="D887" s="367" t="str">
        <f aca="false">'OF - Microbiologia'!E39</f>
        <v>MED/07</v>
      </c>
      <c r="E887" s="464" t="str">
        <f aca="false">'OF - Microbiologia'!F39</f>
        <v>Discipline Specifiche per la Tipologia</v>
      </c>
      <c r="F887" s="367" t="str">
        <f aca="false">'OF - Microbiologia'!G39</f>
        <v>B</v>
      </c>
      <c r="G887" s="367" t="n">
        <f aca="false">'OF - Microbiologia'!H39</f>
        <v>24</v>
      </c>
      <c r="H887" s="367" t="n">
        <f aca="false">'OF - Microbiologia'!I39</f>
        <v>3</v>
      </c>
      <c r="I887" s="367" t="n">
        <f aca="false">'OF - Microbiologia'!J39</f>
        <v>0</v>
      </c>
      <c r="J887" s="367" t="n">
        <f aca="false">'OF - Microbiologia'!K39</f>
        <v>3</v>
      </c>
      <c r="K887" s="464" t="str">
        <f aca="false">'OF - Microbiologia'!L39</f>
        <v>De Logu Alessandro</v>
      </c>
      <c r="L887" s="367" t="str">
        <f aca="false">'OF - Microbiologia'!M39</f>
        <v>II</v>
      </c>
      <c r="M887" s="367" t="str">
        <f aca="false">'OF - Microbiologia'!N39</f>
        <v>ALTRI</v>
      </c>
      <c r="N887" s="367" t="str">
        <f aca="false">'OF - Microbiologia'!O39</f>
        <v>DSB</v>
      </c>
    </row>
    <row r="888" customFormat="false" ht="13.8" hidden="false" customHeight="false" outlineLevel="0" collapsed="false">
      <c r="A888" s="464" t="str">
        <f aca="false">'OF - Microbiologia'!B38</f>
        <v>MICROBIOLOGIA E VIROLOGIA</v>
      </c>
      <c r="B888" s="367" t="str">
        <f aca="false">'OF - Microbiologia'!C38</f>
        <v>III</v>
      </c>
      <c r="C888" s="464" t="str">
        <f aca="false">'OF - Microbiologia'!D38</f>
        <v>Microbiologia</v>
      </c>
      <c r="D888" s="367" t="str">
        <f aca="false">'OF - Microbiologia'!E38</f>
        <v>MED/07</v>
      </c>
      <c r="E888" s="464" t="str">
        <f aca="false">'OF - Microbiologia'!F38</f>
        <v>Discipline Specifiche per la Tipologia</v>
      </c>
      <c r="F888" s="367" t="str">
        <f aca="false">'OF - Microbiologia'!G38</f>
        <v>B</v>
      </c>
      <c r="G888" s="367" t="n">
        <f aca="false">'OF - Microbiologia'!H38</f>
        <v>24</v>
      </c>
      <c r="H888" s="367" t="n">
        <f aca="false">'OF - Microbiologia'!I38</f>
        <v>3</v>
      </c>
      <c r="I888" s="367" t="n">
        <f aca="false">'OF - Microbiologia'!J38</f>
        <v>0</v>
      </c>
      <c r="J888" s="367" t="n">
        <f aca="false">'OF - Microbiologia'!K38</f>
        <v>3</v>
      </c>
      <c r="K888" s="464" t="str">
        <f aca="false">'OF - Microbiologia'!L38</f>
        <v>Ingianni Angela</v>
      </c>
      <c r="L888" s="367" t="str">
        <f aca="false">'OF - Microbiologia'!M38</f>
        <v>II</v>
      </c>
      <c r="M888" s="367" t="str">
        <f aca="false">'OF - Microbiologia'!N38</f>
        <v>DSB</v>
      </c>
      <c r="N888" s="367" t="str">
        <f aca="false">'OF - Microbiologia'!O38</f>
        <v>DSB</v>
      </c>
    </row>
    <row r="889" customFormat="false" ht="13.8" hidden="false" customHeight="false" outlineLevel="0" collapsed="false">
      <c r="A889" s="464" t="str">
        <f aca="false">'OF - Microbiologia'!B36</f>
        <v>MICROBIOLOGIA E VIROLOGIA</v>
      </c>
      <c r="B889" s="367" t="str">
        <f aca="false">'OF - Microbiologia'!C36</f>
        <v>III</v>
      </c>
      <c r="C889" s="464" t="str">
        <f aca="false">'OF - Microbiologia'!D36</f>
        <v>Microbiologia</v>
      </c>
      <c r="D889" s="367" t="str">
        <f aca="false">'OF - Microbiologia'!E36</f>
        <v>MED/07</v>
      </c>
      <c r="E889" s="464" t="str">
        <f aca="false">'OF - Microbiologia'!F36</f>
        <v>Discipline Specifiche per la Tipologia</v>
      </c>
      <c r="F889" s="367" t="str">
        <f aca="false">'OF - Microbiologia'!G36</f>
        <v>B</v>
      </c>
      <c r="G889" s="367" t="n">
        <f aca="false">'OF - Microbiologia'!H36</f>
        <v>16</v>
      </c>
      <c r="H889" s="367" t="n">
        <f aca="false">'OF - Microbiologia'!I36</f>
        <v>2</v>
      </c>
      <c r="I889" s="367" t="n">
        <f aca="false">'OF - Microbiologia'!J36</f>
        <v>20</v>
      </c>
      <c r="J889" s="367" t="n">
        <f aca="false">'OF - Microbiologia'!K36</f>
        <v>22</v>
      </c>
      <c r="K889" s="464" t="str">
        <f aca="false">'OF - Microbiologia'!L36</f>
        <v>Manzin Aldo</v>
      </c>
      <c r="L889" s="367" t="str">
        <f aca="false">'OF - Microbiologia'!M36</f>
        <v>I</v>
      </c>
      <c r="M889" s="367" t="str">
        <f aca="false">'OF - Microbiologia'!N36</f>
        <v>DSB</v>
      </c>
      <c r="N889" s="367" t="str">
        <f aca="false">'OF - Microbiologia'!O36</f>
        <v>DSB</v>
      </c>
    </row>
    <row r="890" customFormat="false" ht="13.8" hidden="false" customHeight="false" outlineLevel="0" collapsed="false">
      <c r="A890" s="464" t="str">
        <f aca="false">'OF - Microbiologia'!B37</f>
        <v>MICROBIOLOGIA E VIROLOGIA</v>
      </c>
      <c r="B890" s="367" t="str">
        <f aca="false">'OF - Microbiologia'!C37</f>
        <v>III</v>
      </c>
      <c r="C890" s="464" t="str">
        <f aca="false">'OF - Microbiologia'!D37</f>
        <v>Microbiologia</v>
      </c>
      <c r="D890" s="367" t="str">
        <f aca="false">'OF - Microbiologia'!E37</f>
        <v>MED/07</v>
      </c>
      <c r="E890" s="464" t="str">
        <f aca="false">'OF - Microbiologia'!F37</f>
        <v>Discipline Specifiche per la Tipologia</v>
      </c>
      <c r="F890" s="367" t="str">
        <f aca="false">'OF - Microbiologia'!G37</f>
        <v>B</v>
      </c>
      <c r="G890" s="367" t="n">
        <f aca="false">'OF - Microbiologia'!H37</f>
        <v>16</v>
      </c>
      <c r="H890" s="367" t="n">
        <f aca="false">'OF - Microbiologia'!I37</f>
        <v>2</v>
      </c>
      <c r="I890" s="367" t="n">
        <f aca="false">'OF - Microbiologia'!J37</f>
        <v>20</v>
      </c>
      <c r="J890" s="367" t="n">
        <f aca="false">'OF - Microbiologia'!K37</f>
        <v>22</v>
      </c>
      <c r="K890" s="464" t="str">
        <f aca="false">'OF - Microbiologia'!L37</f>
        <v>Serra Corrado</v>
      </c>
      <c r="L890" s="367" t="str">
        <f aca="false">'OF - Microbiologia'!M37</f>
        <v>R</v>
      </c>
      <c r="M890" s="367" t="str">
        <f aca="false">'OF - Microbiologia'!N37</f>
        <v>DSMSP</v>
      </c>
      <c r="N890" s="367" t="str">
        <f aca="false">'OF - Microbiologia'!O37</f>
        <v>DSB</v>
      </c>
    </row>
    <row r="891" customFormat="false" ht="13.8" hidden="false" customHeight="false" outlineLevel="0" collapsed="false">
      <c r="A891" s="464" t="str">
        <f aca="false">'OF - Microbiologia'!B42</f>
        <v>MICROBIOLOGIA E VIROLOGIA</v>
      </c>
      <c r="B891" s="367" t="str">
        <f aca="false">'OF - Microbiologia'!C42</f>
        <v>III</v>
      </c>
      <c r="C891" s="464" t="str">
        <f aca="false">'OF - Microbiologia'!D42</f>
        <v>Microbiologia ambientale</v>
      </c>
      <c r="D891" s="367" t="str">
        <f aca="false">'OF - Microbiologia'!E42</f>
        <v>BIO/19</v>
      </c>
      <c r="E891" s="464" t="str">
        <f aca="false">'OF - Microbiologia'!F42</f>
        <v>Discipline Affini o Integrative</v>
      </c>
      <c r="F891" s="367" t="str">
        <f aca="false">'OF - Microbiologia'!G42</f>
        <v>C</v>
      </c>
      <c r="G891" s="367" t="n">
        <f aca="false">'OF - Microbiologia'!H42</f>
        <v>8</v>
      </c>
      <c r="H891" s="367" t="n">
        <f aca="false">'OF - Microbiologia'!I42</f>
        <v>1</v>
      </c>
      <c r="I891" s="367" t="n">
        <f aca="false">'OF - Microbiologia'!J42</f>
        <v>0</v>
      </c>
      <c r="J891" s="367" t="n">
        <f aca="false">'OF - Microbiologia'!K42</f>
        <v>1</v>
      </c>
      <c r="K891" s="464" t="str">
        <f aca="false">'OF - Microbiologia'!L42</f>
        <v>Tamburini Elena</v>
      </c>
      <c r="L891" s="367" t="str">
        <f aca="false">'OF - Microbiologia'!M42</f>
        <v>R</v>
      </c>
      <c r="M891" s="367" t="str">
        <f aca="false">'OF - Microbiologia'!N42</f>
        <v>DSB</v>
      </c>
      <c r="N891" s="367" t="str">
        <f aca="false">'OF - Microbiologia'!O42</f>
        <v>DSB</v>
      </c>
    </row>
    <row r="892" customFormat="false" ht="13.8" hidden="false" customHeight="false" outlineLevel="0" collapsed="false">
      <c r="A892" s="464" t="str">
        <f aca="false">'OF - Microbiologia'!B41</f>
        <v>MICROBIOLOGIA E VIROLOGIA</v>
      </c>
      <c r="B892" s="367" t="str">
        <f aca="false">'OF - Microbiologia'!C41</f>
        <v>III</v>
      </c>
      <c r="C892" s="464" t="str">
        <f aca="false">'OF - Microbiologia'!D41</f>
        <v>Microbiologia degli alimenti</v>
      </c>
      <c r="D892" s="367" t="str">
        <f aca="false">'OF - Microbiologia'!E41</f>
        <v>MED/42</v>
      </c>
      <c r="E892" s="464" t="str">
        <f aca="false">'OF - Microbiologia'!F41</f>
        <v>Discipline Affini o Integrative</v>
      </c>
      <c r="F892" s="367" t="str">
        <f aca="false">'OF - Microbiologia'!G41</f>
        <v>C</v>
      </c>
      <c r="G892" s="367" t="n">
        <f aca="false">'OF - Microbiologia'!H41</f>
        <v>8</v>
      </c>
      <c r="H892" s="367" t="n">
        <f aca="false">'OF - Microbiologia'!I41</f>
        <v>1</v>
      </c>
      <c r="I892" s="367" t="n">
        <f aca="false">'OF - Microbiologia'!J41</f>
        <v>1</v>
      </c>
      <c r="J892" s="367" t="n">
        <f aca="false">'OF - Microbiologia'!K41</f>
        <v>2</v>
      </c>
      <c r="K892" s="464" t="str">
        <f aca="false">'OF - Microbiologia'!L41</f>
        <v>Coroneo Valentina</v>
      </c>
      <c r="L892" s="367" t="str">
        <f aca="false">'OF - Microbiologia'!M41</f>
        <v>R</v>
      </c>
      <c r="M892" s="367" t="str">
        <f aca="false">'OF - Microbiologia'!N41</f>
        <v>DSMSP</v>
      </c>
      <c r="N892" s="367" t="str">
        <f aca="false">'OF - Microbiologia'!O41</f>
        <v>DSMSP</v>
      </c>
    </row>
    <row r="893" customFormat="false" ht="13.8" hidden="false" customHeight="false" outlineLevel="0" collapsed="false">
      <c r="A893" s="464" t="str">
        <f aca="false">'OF - Microbiologia'!B40</f>
        <v>MICROBIOLOGIA E VIROLOGIA</v>
      </c>
      <c r="B893" s="367" t="str">
        <f aca="false">'OF - Microbiologia'!C40</f>
        <v>III</v>
      </c>
      <c r="C893" s="464" t="str">
        <f aca="false">'OF - Microbiologia'!D40</f>
        <v>Parassitologia</v>
      </c>
      <c r="D893" s="367" t="str">
        <f aca="false">'OF - Microbiologia'!E40</f>
        <v>VET/06</v>
      </c>
      <c r="E893" s="464" t="str">
        <f aca="false">'OF - Microbiologia'!F40</f>
        <v>Discipline Specifiche per la Tipologia</v>
      </c>
      <c r="F893" s="367" t="str">
        <f aca="false">'OF - Microbiologia'!G40</f>
        <v>B</v>
      </c>
      <c r="G893" s="367" t="n">
        <f aca="false">'OF - Microbiologia'!H40</f>
        <v>24</v>
      </c>
      <c r="H893" s="367" t="n">
        <f aca="false">'OF - Microbiologia'!I40</f>
        <v>3</v>
      </c>
      <c r="I893" s="367" t="n">
        <f aca="false">'OF - Microbiologia'!J40</f>
        <v>2</v>
      </c>
      <c r="J893" s="367" t="n">
        <f aca="false">'OF - Microbiologia'!K40</f>
        <v>5</v>
      </c>
      <c r="K893" s="464" t="str">
        <f aca="false">'OF - Microbiologia'!L40</f>
        <v>Serra Corrado</v>
      </c>
      <c r="L893" s="367" t="str">
        <f aca="false">'OF - Microbiologia'!M40</f>
        <v>R</v>
      </c>
      <c r="M893" s="367" t="str">
        <f aca="false">'OF - Microbiologia'!N40</f>
        <v>DSMSP</v>
      </c>
      <c r="N893" s="367" t="str">
        <f aca="false">'OF - Microbiologia'!O40</f>
        <v>DSMSP</v>
      </c>
    </row>
    <row r="894" customFormat="false" ht="13.8" hidden="false" customHeight="false" outlineLevel="0" collapsed="false">
      <c r="A894" s="464" t="str">
        <f aca="false">'OF - Microbiologia'!B47</f>
        <v>MICROBIOLOGIA E VIROLOGIA</v>
      </c>
      <c r="B894" s="367" t="str">
        <f aca="false">'OF - Microbiologia'!C47</f>
        <v>IV</v>
      </c>
      <c r="C894" s="464" t="str">
        <f aca="false">'OF - Microbiologia'!D47</f>
        <v>Microbiologia</v>
      </c>
      <c r="D894" s="367" t="str">
        <f aca="false">'OF - Microbiologia'!E47</f>
        <v>MED/07</v>
      </c>
      <c r="E894" s="464" t="str">
        <f aca="false">'OF - Microbiologia'!F47</f>
        <v>Discipline Specifiche per la Tipologia</v>
      </c>
      <c r="F894" s="367" t="str">
        <f aca="false">'OF - Microbiologia'!G47</f>
        <v>B</v>
      </c>
      <c r="G894" s="367" t="n">
        <f aca="false">'OF - Microbiologia'!H47</f>
        <v>8</v>
      </c>
      <c r="H894" s="367" t="n">
        <f aca="false">'OF - Microbiologia'!I47</f>
        <v>1</v>
      </c>
      <c r="I894" s="367" t="n">
        <f aca="false">'OF - Microbiologia'!J47</f>
        <v>10</v>
      </c>
      <c r="J894" s="367" t="n">
        <f aca="false">'OF - Microbiologia'!K47</f>
        <v>11</v>
      </c>
      <c r="K894" s="464" t="str">
        <f aca="false">'OF - Microbiologia'!L47</f>
        <v>Ingianni Angela</v>
      </c>
      <c r="L894" s="367" t="str">
        <f aca="false">'OF - Microbiologia'!M47</f>
        <v>II</v>
      </c>
      <c r="M894" s="367" t="str">
        <f aca="false">'OF - Microbiologia'!N47</f>
        <v>DSB</v>
      </c>
      <c r="N894" s="367" t="str">
        <f aca="false">'OF - Microbiologia'!O47</f>
        <v>DSB</v>
      </c>
    </row>
    <row r="895" customFormat="false" ht="13.8" hidden="false" customHeight="false" outlineLevel="0" collapsed="false">
      <c r="A895" s="464" t="str">
        <f aca="false">'OF - Microbiologia'!B48</f>
        <v>MICROBIOLOGIA E VIROLOGIA</v>
      </c>
      <c r="B895" s="367" t="str">
        <f aca="false">'OF - Microbiologia'!C48</f>
        <v>IV</v>
      </c>
      <c r="C895" s="464" t="str">
        <f aca="false">'OF - Microbiologia'!D48</f>
        <v>Microbiologia</v>
      </c>
      <c r="D895" s="367" t="str">
        <f aca="false">'OF - Microbiologia'!E48</f>
        <v>MED/07</v>
      </c>
      <c r="E895" s="464" t="str">
        <f aca="false">'OF - Microbiologia'!F48</f>
        <v>Discipline Specifiche per la Tipologia</v>
      </c>
      <c r="F895" s="367" t="str">
        <f aca="false">'OF - Microbiologia'!G48</f>
        <v>B</v>
      </c>
      <c r="G895" s="367" t="n">
        <f aca="false">'OF - Microbiologia'!H48</f>
        <v>8</v>
      </c>
      <c r="H895" s="367" t="n">
        <f aca="false">'OF - Microbiologia'!I48</f>
        <v>1</v>
      </c>
      <c r="I895" s="367" t="n">
        <f aca="false">'OF - Microbiologia'!J48</f>
        <v>10</v>
      </c>
      <c r="J895" s="367" t="n">
        <f aca="false">'OF - Microbiologia'!K48</f>
        <v>11</v>
      </c>
      <c r="K895" s="464" t="str">
        <f aca="false">'OF - Microbiologia'!L48</f>
        <v>Vascellari Sarah</v>
      </c>
      <c r="L895" s="367" t="str">
        <f aca="false">'OF - Microbiologia'!M48</f>
        <v>RTD</v>
      </c>
      <c r="M895" s="367" t="str">
        <f aca="false">'OF - Microbiologia'!N48</f>
        <v>DSB</v>
      </c>
      <c r="N895" s="367" t="str">
        <f aca="false">'OF - Microbiologia'!O48</f>
        <v>DSB</v>
      </c>
    </row>
    <row r="896" customFormat="false" ht="13.8" hidden="false" customHeight="false" outlineLevel="0" collapsed="false">
      <c r="A896" s="464" t="str">
        <f aca="false">'OF - Microbiologia'!B49</f>
        <v>MICROBIOLOGIA E VIROLOGIA</v>
      </c>
      <c r="B896" s="367" t="str">
        <f aca="false">'OF - Microbiologia'!C49</f>
        <v>IV</v>
      </c>
      <c r="C896" s="464" t="str">
        <f aca="false">'OF - Microbiologia'!D49</f>
        <v>Microbiologia clinica</v>
      </c>
      <c r="D896" s="367" t="str">
        <f aca="false">'OF - Microbiologia'!E49</f>
        <v>MED/07</v>
      </c>
      <c r="E896" s="464" t="str">
        <f aca="false">'OF - Microbiologia'!F49</f>
        <v>Discipline Specifiche per la Tipologia</v>
      </c>
      <c r="F896" s="367" t="str">
        <f aca="false">'OF - Microbiologia'!G49</f>
        <v>B</v>
      </c>
      <c r="G896" s="367" t="n">
        <f aca="false">'OF - Microbiologia'!H49</f>
        <v>16</v>
      </c>
      <c r="H896" s="367" t="n">
        <f aca="false">'OF - Microbiologia'!I49</f>
        <v>2</v>
      </c>
      <c r="I896" s="367" t="n">
        <f aca="false">'OF - Microbiologia'!J49</f>
        <v>10</v>
      </c>
      <c r="J896" s="367" t="n">
        <f aca="false">'OF - Microbiologia'!K49</f>
        <v>12</v>
      </c>
      <c r="K896" s="464" t="str">
        <f aca="false">'OF - Microbiologia'!L49</f>
        <v>Manzin Aldo</v>
      </c>
      <c r="L896" s="367" t="str">
        <f aca="false">'OF - Microbiologia'!M49</f>
        <v>I</v>
      </c>
      <c r="M896" s="367" t="str">
        <f aca="false">'OF - Microbiologia'!N49</f>
        <v>DSB</v>
      </c>
      <c r="N896" s="367" t="str">
        <f aca="false">'OF - Microbiologia'!O49</f>
        <v>DSB</v>
      </c>
    </row>
    <row r="897" customFormat="false" ht="13.8" hidden="false" customHeight="false" outlineLevel="0" collapsed="false">
      <c r="A897" s="464" t="str">
        <f aca="false">'OF - Microbiologia'!B50</f>
        <v>MICROBIOLOGIA E VIROLOGIA</v>
      </c>
      <c r="B897" s="367" t="str">
        <f aca="false">'OF - Microbiologia'!C50</f>
        <v>IV</v>
      </c>
      <c r="C897" s="464" t="str">
        <f aca="false">'OF - Microbiologia'!D50</f>
        <v>Microbiologia clinica</v>
      </c>
      <c r="D897" s="367" t="str">
        <f aca="false">'OF - Microbiologia'!E50</f>
        <v>MED/07</v>
      </c>
      <c r="E897" s="464" t="str">
        <f aca="false">'OF - Microbiologia'!F50</f>
        <v>Discipline Specifiche per la Tipologia</v>
      </c>
      <c r="F897" s="367" t="str">
        <f aca="false">'OF - Microbiologia'!G50</f>
        <v>B</v>
      </c>
      <c r="G897" s="367" t="n">
        <f aca="false">'OF - Microbiologia'!H50</f>
        <v>8</v>
      </c>
      <c r="H897" s="367" t="n">
        <f aca="false">'OF - Microbiologia'!I50</f>
        <v>1</v>
      </c>
      <c r="I897" s="367" t="n">
        <f aca="false">'OF - Microbiologia'!J50</f>
        <v>10</v>
      </c>
      <c r="J897" s="367" t="n">
        <f aca="false">'OF - Microbiologia'!K50</f>
        <v>11</v>
      </c>
      <c r="K897" s="464" t="str">
        <f aca="false">'OF - Microbiologia'!L50</f>
        <v>Serra Corrado</v>
      </c>
      <c r="L897" s="367" t="str">
        <f aca="false">'OF - Microbiologia'!M50</f>
        <v>R</v>
      </c>
      <c r="M897" s="367" t="str">
        <f aca="false">'OF - Microbiologia'!N50</f>
        <v>DSMSP</v>
      </c>
      <c r="N897" s="367" t="str">
        <f aca="false">'OF - Microbiologia'!O50</f>
        <v>DSB</v>
      </c>
    </row>
    <row r="898" customFormat="false" ht="13.8" hidden="false" customHeight="false" outlineLevel="0" collapsed="false">
      <c r="A898" s="466" t="str">
        <f aca="false">'OF - Microbiologia'!B51</f>
        <v>MICROBIOLOGIA E VIROLOGIA</v>
      </c>
      <c r="B898" s="467" t="str">
        <f aca="false">'OF - Microbiologia'!C51</f>
        <v>IV</v>
      </c>
      <c r="C898" s="466" t="str">
        <f aca="false">'OF - Microbiologia'!D51</f>
        <v>TESI DI DIPLOMA</v>
      </c>
      <c r="D898" s="467" t="str">
        <f aca="false">'OF - Microbiologia'!E51</f>
        <v>INT</v>
      </c>
      <c r="E898" s="466" t="str">
        <f aca="false">'OF - Microbiologia'!F51</f>
        <v>PROVA FINALE</v>
      </c>
      <c r="F898" s="467" t="str">
        <f aca="false">'OF - Microbiologia'!G51</f>
        <v>E</v>
      </c>
      <c r="G898" s="467" t="n">
        <f aca="false">'OF - Microbiologia'!H51</f>
        <v>40</v>
      </c>
      <c r="H898" s="467" t="n">
        <f aca="false">'OF - Microbiologia'!I51</f>
        <v>5</v>
      </c>
      <c r="I898" s="467" t="n">
        <f aca="false">'OF - Microbiologia'!J51</f>
        <v>10</v>
      </c>
      <c r="J898" s="467" t="n">
        <f aca="false">'OF - Microbiologia'!K51</f>
        <v>15</v>
      </c>
      <c r="K898" s="466" t="str">
        <f aca="false">'OF - Microbiologia'!L51</f>
        <v>COMMISSIONE DI DIPLOMA</v>
      </c>
      <c r="L898" s="467" t="str">
        <f aca="false">'OF - Microbiologia'!M51</f>
        <v>N/A</v>
      </c>
      <c r="M898" s="467" t="str">
        <f aca="false">'OF - Microbiologia'!N51</f>
        <v>N/A</v>
      </c>
      <c r="N898" s="467" t="s">
        <v>142</v>
      </c>
    </row>
    <row r="899" customFormat="false" ht="13.8" hidden="false" customHeight="false" outlineLevel="0" collapsed="false">
      <c r="A899" s="464" t="str">
        <f aca="false">'OF - Neurologia'!B7</f>
        <v>NEUROLOGIA</v>
      </c>
      <c r="B899" s="367" t="str">
        <f aca="false">'OF - Neurologia'!C7</f>
        <v>I</v>
      </c>
      <c r="C899" s="464" t="str">
        <f aca="false">'OF - Neurologia'!D7</f>
        <v>Anatomia umana</v>
      </c>
      <c r="D899" s="367" t="str">
        <f aca="false">'OF - Neurologia'!E7</f>
        <v>BIO/16</v>
      </c>
      <c r="E899" s="464" t="str">
        <f aca="false">'OF - Neurologia'!F7</f>
        <v>Discipline Generali</v>
      </c>
      <c r="F899" s="367" t="str">
        <f aca="false">'OF - Neurologia'!G7</f>
        <v>A</v>
      </c>
      <c r="G899" s="367" t="n">
        <f aca="false">'OF - Neurologia'!H7</f>
        <v>8</v>
      </c>
      <c r="H899" s="367" t="n">
        <f aca="false">'OF - Neurologia'!I7</f>
        <v>1</v>
      </c>
      <c r="I899" s="367" t="n">
        <f aca="false">'OF - Neurologia'!J7</f>
        <v>0</v>
      </c>
      <c r="J899" s="367" t="n">
        <f aca="false">'OF - Neurologia'!K7</f>
        <v>1</v>
      </c>
      <c r="K899" s="464" t="str">
        <f aca="false">'OF - Neurologia'!L7</f>
        <v>Da definire</v>
      </c>
      <c r="L899" s="367" t="n">
        <f aca="false">'OF - Neurologia'!M7</f>
        <v>0</v>
      </c>
      <c r="M899" s="367" t="n">
        <f aca="false">'OF - Neurologia'!N7</f>
        <v>0</v>
      </c>
      <c r="N899" s="367" t="n">
        <f aca="false">'OF - Neurologia'!O7</f>
        <v>0</v>
      </c>
    </row>
    <row r="900" customFormat="false" ht="13.8" hidden="false" customHeight="false" outlineLevel="0" collapsed="false">
      <c r="A900" s="464" t="str">
        <f aca="false">'OF - Neurologia'!B6</f>
        <v>NEUROLOGIA</v>
      </c>
      <c r="B900" s="367" t="str">
        <f aca="false">'OF - Neurologia'!C6</f>
        <v>I</v>
      </c>
      <c r="C900" s="464" t="str">
        <f aca="false">'OF - Neurologia'!D6</f>
        <v>Biochimica</v>
      </c>
      <c r="D900" s="367" t="str">
        <f aca="false">'OF - Neurologia'!E6</f>
        <v>BIO/10</v>
      </c>
      <c r="E900" s="464" t="str">
        <f aca="false">'OF - Neurologia'!F6</f>
        <v>Discipline Generali</v>
      </c>
      <c r="F900" s="367" t="str">
        <f aca="false">'OF - Neurologia'!G6</f>
        <v>A</v>
      </c>
      <c r="G900" s="367" t="n">
        <f aca="false">'OF - Neurologia'!H6</f>
        <v>8</v>
      </c>
      <c r="H900" s="367" t="n">
        <f aca="false">'OF - Neurologia'!I6</f>
        <v>1</v>
      </c>
      <c r="I900" s="367" t="n">
        <f aca="false">'OF - Neurologia'!J6</f>
        <v>0</v>
      </c>
      <c r="J900" s="367" t="n">
        <f aca="false">'OF - Neurologia'!K6</f>
        <v>1</v>
      </c>
      <c r="K900" s="464" t="str">
        <f aca="false">'OF - Neurologia'!L6</f>
        <v>Curreli Nicoletta</v>
      </c>
      <c r="L900" s="367" t="str">
        <f aca="false">'OF - Neurologia'!M6</f>
        <v>R</v>
      </c>
      <c r="M900" s="367" t="str">
        <f aca="false">'OF - Neurologia'!N6</f>
        <v>DSB</v>
      </c>
      <c r="N900" s="367" t="str">
        <f aca="false">'OF - Neurologia'!O6</f>
        <v>DSB</v>
      </c>
    </row>
    <row r="901" customFormat="false" ht="13.8" hidden="false" customHeight="false" outlineLevel="0" collapsed="false">
      <c r="A901" s="464" t="str">
        <f aca="false">'OF - Neurologia'!B5</f>
        <v>NEUROLOGIA</v>
      </c>
      <c r="B901" s="367" t="str">
        <f aca="false">'OF - Neurologia'!C5</f>
        <v>I</v>
      </c>
      <c r="C901" s="464" t="str">
        <f aca="false">'OF - Neurologia'!D5</f>
        <v>Fisiologia</v>
      </c>
      <c r="D901" s="367" t="str">
        <f aca="false">'OF - Neurologia'!E5</f>
        <v>BIO/09</v>
      </c>
      <c r="E901" s="464" t="str">
        <f aca="false">'OF - Neurologia'!F5</f>
        <v>Discipline Generali</v>
      </c>
      <c r="F901" s="367" t="str">
        <f aca="false">'OF - Neurologia'!G5</f>
        <v>A</v>
      </c>
      <c r="G901" s="367" t="n">
        <f aca="false">'OF - Neurologia'!H5</f>
        <v>8</v>
      </c>
      <c r="H901" s="367" t="n">
        <f aca="false">'OF - Neurologia'!I5</f>
        <v>1</v>
      </c>
      <c r="I901" s="367" t="n">
        <f aca="false">'OF - Neurologia'!J5</f>
        <v>0</v>
      </c>
      <c r="J901" s="367" t="n">
        <f aca="false">'OF - Neurologia'!K5</f>
        <v>1</v>
      </c>
      <c r="K901" s="464" t="str">
        <f aca="false">'OF - Neurologia'!L5</f>
        <v>Carta Manolo</v>
      </c>
      <c r="L901" s="367" t="str">
        <f aca="false">'OF - Neurologia'!M5</f>
        <v>II</v>
      </c>
      <c r="M901" s="367" t="str">
        <f aca="false">'OF - Neurologia'!N5</f>
        <v>DSB</v>
      </c>
      <c r="N901" s="367" t="str">
        <f aca="false">'OF - Neurologia'!O5</f>
        <v>DSB</v>
      </c>
    </row>
    <row r="902" customFormat="false" ht="13.8" hidden="false" customHeight="false" outlineLevel="0" collapsed="false">
      <c r="A902" s="464" t="str">
        <f aca="false">'OF - Neurologia'!B10</f>
        <v>NEUROLOGIA</v>
      </c>
      <c r="B902" s="367" t="str">
        <f aca="false">'OF - Neurologia'!C10</f>
        <v>I</v>
      </c>
      <c r="C902" s="464" t="str">
        <f aca="false">'OF - Neurologia'!D10</f>
        <v>Medicina interna</v>
      </c>
      <c r="D902" s="367" t="str">
        <f aca="false">'OF - Neurologia'!E10</f>
        <v>MED/09</v>
      </c>
      <c r="E902" s="464" t="str">
        <f aca="false">'OF - Neurologia'!F10</f>
        <v>Tronco Comune</v>
      </c>
      <c r="F902" s="367" t="str">
        <f aca="false">'OF - Neurologia'!G10</f>
        <v>B</v>
      </c>
      <c r="G902" s="367" t="n">
        <f aca="false">'OF - Neurologia'!H10</f>
        <v>0</v>
      </c>
      <c r="H902" s="367" t="n">
        <f aca="false">'OF - Neurologia'!I10</f>
        <v>0</v>
      </c>
      <c r="I902" s="367" t="n">
        <f aca="false">'OF - Neurologia'!J10</f>
        <v>8</v>
      </c>
      <c r="J902" s="367" t="n">
        <f aca="false">'OF - Neurologia'!K10</f>
        <v>8</v>
      </c>
      <c r="K902" s="464" t="str">
        <f aca="false">'OF - Neurologia'!L10</f>
        <v>Da definire</v>
      </c>
      <c r="L902" s="367" t="n">
        <f aca="false">'OF - Neurologia'!M10</f>
        <v>0</v>
      </c>
      <c r="M902" s="367" t="n">
        <f aca="false">'OF - Neurologia'!N10</f>
        <v>0</v>
      </c>
      <c r="N902" s="367" t="n">
        <f aca="false">'OF - Neurologia'!O10</f>
        <v>0</v>
      </c>
    </row>
    <row r="903" customFormat="false" ht="13.8" hidden="false" customHeight="false" outlineLevel="0" collapsed="false">
      <c r="A903" s="464" t="str">
        <f aca="false">'OF - Neurologia'!B11</f>
        <v>NEUROLOGIA</v>
      </c>
      <c r="B903" s="367" t="str">
        <f aca="false">'OF - Neurologia'!C11</f>
        <v>I</v>
      </c>
      <c r="C903" s="464" t="str">
        <f aca="false">'OF - Neurologia'!D11</f>
        <v>Medicina interna</v>
      </c>
      <c r="D903" s="367" t="str">
        <f aca="false">'OF - Neurologia'!E11</f>
        <v>MED/09</v>
      </c>
      <c r="E903" s="464" t="str">
        <f aca="false">'OF - Neurologia'!F11</f>
        <v>Tronco Comune</v>
      </c>
      <c r="F903" s="367" t="str">
        <f aca="false">'OF - Neurologia'!G11</f>
        <v>B</v>
      </c>
      <c r="G903" s="367" t="n">
        <f aca="false">'OF - Neurologia'!H11</f>
        <v>0</v>
      </c>
      <c r="H903" s="367" t="n">
        <f aca="false">'OF - Neurologia'!I11</f>
        <v>0</v>
      </c>
      <c r="I903" s="367" t="n">
        <f aca="false">'OF - Neurologia'!J11</f>
        <v>7</v>
      </c>
      <c r="J903" s="367" t="n">
        <f aca="false">'OF - Neurologia'!K11</f>
        <v>7</v>
      </c>
      <c r="K903" s="464" t="str">
        <f aca="false">'OF - Neurologia'!L11</f>
        <v>Mandas Antonella</v>
      </c>
      <c r="L903" s="367" t="str">
        <f aca="false">'OF - Neurologia'!M11</f>
        <v>II</v>
      </c>
      <c r="M903" s="367" t="str">
        <f aca="false">'OF - Neurologia'!N11</f>
        <v>DSMSP</v>
      </c>
      <c r="N903" s="367" t="str">
        <f aca="false">'OF - Neurologia'!O11</f>
        <v>DSMSP</v>
      </c>
    </row>
    <row r="904" customFormat="false" ht="13.8" hidden="false" customHeight="false" outlineLevel="0" collapsed="false">
      <c r="A904" s="464" t="str">
        <f aca="false">'OF - Neurologia'!B12</f>
        <v>NEUROLOGIA</v>
      </c>
      <c r="B904" s="367" t="str">
        <f aca="false">'OF - Neurologia'!C12</f>
        <v>I</v>
      </c>
      <c r="C904" s="464" t="str">
        <f aca="false">'OF - Neurologia'!D12</f>
        <v>Neurologia</v>
      </c>
      <c r="D904" s="367" t="str">
        <f aca="false">'OF - Neurologia'!E12</f>
        <v>MED/26</v>
      </c>
      <c r="E904" s="464" t="str">
        <f aca="false">'OF - Neurologia'!F12</f>
        <v>Discipline Specifiche per la Tipologia</v>
      </c>
      <c r="F904" s="367" t="str">
        <f aca="false">'OF - Neurologia'!G12</f>
        <v>B</v>
      </c>
      <c r="G904" s="367" t="n">
        <f aca="false">'OF - Neurologia'!H12</f>
        <v>88</v>
      </c>
      <c r="H904" s="367" t="n">
        <f aca="false">'OF - Neurologia'!I12</f>
        <v>11</v>
      </c>
      <c r="I904" s="367" t="n">
        <f aca="false">'OF - Neurologia'!J12</f>
        <v>0</v>
      </c>
      <c r="J904" s="367" t="n">
        <f aca="false">'OF - Neurologia'!K12</f>
        <v>11</v>
      </c>
      <c r="K904" s="464" t="str">
        <f aca="false">'OF - Neurologia'!L12</f>
        <v>Defazio Giovanni</v>
      </c>
      <c r="L904" s="367" t="str">
        <f aca="false">'OF - Neurologia'!M12</f>
        <v>I</v>
      </c>
      <c r="M904" s="367" t="str">
        <f aca="false">'OF - Neurologia'!N12</f>
        <v>DSMSP</v>
      </c>
      <c r="N904" s="367" t="str">
        <f aca="false">'OF - Neurologia'!O12</f>
        <v>DSMSP</v>
      </c>
    </row>
    <row r="905" customFormat="false" ht="13.8" hidden="false" customHeight="false" outlineLevel="0" collapsed="false">
      <c r="A905" s="464" t="str">
        <f aca="false">'OF - Neurologia'!B13</f>
        <v>NEUROLOGIA</v>
      </c>
      <c r="B905" s="367" t="str">
        <f aca="false">'OF - Neurologia'!C13</f>
        <v>I</v>
      </c>
      <c r="C905" s="464" t="str">
        <f aca="false">'OF - Neurologia'!D13</f>
        <v>Neurologia</v>
      </c>
      <c r="D905" s="367" t="str">
        <f aca="false">'OF - Neurologia'!E13</f>
        <v>MED/27</v>
      </c>
      <c r="E905" s="464" t="str">
        <f aca="false">'OF - Neurologia'!F13</f>
        <v>Discipline Specifiche per la Tipologia</v>
      </c>
      <c r="F905" s="367" t="str">
        <f aca="false">'OF - Neurologia'!G13</f>
        <v>B</v>
      </c>
      <c r="G905" s="367" t="n">
        <f aca="false">'OF - Neurologia'!H13</f>
        <v>0</v>
      </c>
      <c r="H905" s="367" t="n">
        <f aca="false">'OF - Neurologia'!I13</f>
        <v>0</v>
      </c>
      <c r="I905" s="367" t="n">
        <f aca="false">'OF - Neurologia'!J13</f>
        <v>29</v>
      </c>
      <c r="J905" s="367" t="n">
        <f aca="false">'OF - Neurologia'!K13</f>
        <v>29</v>
      </c>
      <c r="K905" s="464" t="str">
        <f aca="false">'OF - Neurologia'!L13</f>
        <v>Marcello Mascia</v>
      </c>
      <c r="L905" s="367" t="str">
        <f aca="false">'OF - Neurologia'!M13</f>
        <v>SSN</v>
      </c>
      <c r="M905" s="367" t="str">
        <f aca="false">'OF - Neurologia'!N13</f>
        <v>AOU-CA</v>
      </c>
      <c r="N905" s="367" t="str">
        <f aca="false">'OF - Neurologia'!O13</f>
        <v>DSMSP</v>
      </c>
    </row>
    <row r="906" customFormat="false" ht="13.8" hidden="false" customHeight="false" outlineLevel="0" collapsed="false">
      <c r="A906" s="464" t="str">
        <f aca="false">'OF - Neurologia'!B9</f>
        <v>NEUROLOGIA</v>
      </c>
      <c r="B906" s="367" t="str">
        <f aca="false">'OF - Neurologia'!C9</f>
        <v>I</v>
      </c>
      <c r="C906" s="464" t="str">
        <f aca="false">'OF - Neurologia'!D9</f>
        <v>Patologia generale</v>
      </c>
      <c r="D906" s="367" t="str">
        <f aca="false">'OF - Neurologia'!E9</f>
        <v>MED/04</v>
      </c>
      <c r="E906" s="464" t="str">
        <f aca="false">'OF - Neurologia'!F9</f>
        <v>Discipline Generali</v>
      </c>
      <c r="F906" s="367" t="str">
        <f aca="false">'OF - Neurologia'!G9</f>
        <v>A</v>
      </c>
      <c r="G906" s="367" t="n">
        <f aca="false">'OF - Neurologia'!H9</f>
        <v>8</v>
      </c>
      <c r="H906" s="367" t="n">
        <f aca="false">'OF - Neurologia'!I9</f>
        <v>1</v>
      </c>
      <c r="I906" s="367" t="n">
        <f aca="false">'OF - Neurologia'!J9</f>
        <v>0</v>
      </c>
      <c r="J906" s="367" t="n">
        <f aca="false">'OF - Neurologia'!K9</f>
        <v>1</v>
      </c>
      <c r="K906" s="464" t="str">
        <f aca="false">'OF - Neurologia'!L9</f>
        <v>Perra Andrea</v>
      </c>
      <c r="L906" s="367" t="str">
        <f aca="false">'OF - Neurologia'!M9</f>
        <v>II</v>
      </c>
      <c r="M906" s="367" t="str">
        <f aca="false">'OF - Neurologia'!N9</f>
        <v>DSB</v>
      </c>
      <c r="N906" s="367" t="str">
        <f aca="false">'OF - Neurologia'!O9</f>
        <v>DSB</v>
      </c>
    </row>
    <row r="907" customFormat="false" ht="13.8" hidden="false" customHeight="false" outlineLevel="0" collapsed="false">
      <c r="A907" s="464" t="str">
        <f aca="false">'OF - Neurologia'!B8</f>
        <v>NEUROLOGIA</v>
      </c>
      <c r="B907" s="367" t="str">
        <f aca="false">'OF - Neurologia'!C8</f>
        <v>I</v>
      </c>
      <c r="C907" s="464" t="str">
        <f aca="false">'OF - Neurologia'!D8</f>
        <v>Statistica medica</v>
      </c>
      <c r="D907" s="367" t="str">
        <f aca="false">'OF - Neurologia'!E8</f>
        <v>MED/01</v>
      </c>
      <c r="E907" s="464" t="str">
        <f aca="false">'OF - Neurologia'!F8</f>
        <v>Discipline Generali</v>
      </c>
      <c r="F907" s="367" t="str">
        <f aca="false">'OF - Neurologia'!G8</f>
        <v>A</v>
      </c>
      <c r="G907" s="367" t="n">
        <f aca="false">'OF - Neurologia'!H8</f>
        <v>8</v>
      </c>
      <c r="H907" s="367" t="n">
        <f aca="false">'OF - Neurologia'!I8</f>
        <v>1</v>
      </c>
      <c r="I907" s="367" t="n">
        <f aca="false">'OF - Neurologia'!J8</f>
        <v>0</v>
      </c>
      <c r="J907" s="367" t="n">
        <f aca="false">'OF - Neurologia'!K8</f>
        <v>1</v>
      </c>
      <c r="K907" s="464" t="str">
        <f aca="false">'OF - Neurologia'!L8</f>
        <v>Minerba Luigi</v>
      </c>
      <c r="L907" s="367" t="str">
        <f aca="false">'OF - Neurologia'!M8</f>
        <v>II</v>
      </c>
      <c r="M907" s="367" t="str">
        <f aca="false">'OF - Neurologia'!N8</f>
        <v>DSMSP</v>
      </c>
      <c r="N907" s="367" t="str">
        <f aca="false">'OF - Neurologia'!O8</f>
        <v>DSMSP</v>
      </c>
    </row>
    <row r="908" customFormat="false" ht="13.8" hidden="false" customHeight="false" outlineLevel="0" collapsed="false">
      <c r="A908" s="464" t="str">
        <f aca="false">'OF - Neurologia'!B19</f>
        <v>NEUROLOGIA</v>
      </c>
      <c r="B908" s="367" t="str">
        <f aca="false">'OF - Neurologia'!C19</f>
        <v>II</v>
      </c>
      <c r="C908" s="464" t="str">
        <f aca="false">'OF - Neurologia'!D19</f>
        <v>Neurologia</v>
      </c>
      <c r="D908" s="367" t="str">
        <f aca="false">'OF - Neurologia'!E19</f>
        <v>MED/26</v>
      </c>
      <c r="E908" s="464" t="str">
        <f aca="false">'OF - Neurologia'!F19</f>
        <v>Discipline Specifiche per la Tipologia</v>
      </c>
      <c r="F908" s="367" t="str">
        <f aca="false">'OF - Neurologia'!G19</f>
        <v>B</v>
      </c>
      <c r="G908" s="367" t="n">
        <f aca="false">'OF - Neurologia'!H19</f>
        <v>72</v>
      </c>
      <c r="H908" s="367" t="n">
        <f aca="false">'OF - Neurologia'!I19</f>
        <v>9</v>
      </c>
      <c r="I908" s="367" t="n">
        <f aca="false">'OF - Neurologia'!J19</f>
        <v>10</v>
      </c>
      <c r="J908" s="367" t="n">
        <f aca="false">'OF - Neurologia'!K19</f>
        <v>19</v>
      </c>
      <c r="K908" s="464" t="str">
        <f aca="false">'OF - Neurologia'!L19</f>
        <v>Defazio Giovanni</v>
      </c>
      <c r="L908" s="367" t="str">
        <f aca="false">'OF - Neurologia'!M19</f>
        <v>I</v>
      </c>
      <c r="M908" s="367" t="str">
        <f aca="false">'OF - Neurologia'!N19</f>
        <v>DSMSP</v>
      </c>
      <c r="N908" s="367" t="str">
        <f aca="false">'OF - Neurologia'!O19</f>
        <v>DSMSP</v>
      </c>
    </row>
    <row r="909" customFormat="false" ht="13.8" hidden="false" customHeight="false" outlineLevel="0" collapsed="false">
      <c r="A909" s="464" t="str">
        <f aca="false">'OF - Neurologia'!B20</f>
        <v>NEUROLOGIA</v>
      </c>
      <c r="B909" s="367" t="str">
        <f aca="false">'OF - Neurologia'!C20</f>
        <v>II</v>
      </c>
      <c r="C909" s="464" t="str">
        <f aca="false">'OF - Neurologia'!D20</f>
        <v>Neurologia</v>
      </c>
      <c r="D909" s="367" t="str">
        <f aca="false">'OF - Neurologia'!E20</f>
        <v>MED/27</v>
      </c>
      <c r="E909" s="464" t="str">
        <f aca="false">'OF - Neurologia'!F20</f>
        <v>Discipline Specifiche per la Tipologia</v>
      </c>
      <c r="F909" s="367" t="str">
        <f aca="false">'OF - Neurologia'!G20</f>
        <v>B</v>
      </c>
      <c r="G909" s="367" t="n">
        <f aca="false">'OF - Neurologia'!H20</f>
        <v>64</v>
      </c>
      <c r="H909" s="367" t="n">
        <f aca="false">'OF - Neurologia'!I20</f>
        <v>8</v>
      </c>
      <c r="I909" s="367" t="n">
        <f aca="false">'OF - Neurologia'!J20</f>
        <v>10</v>
      </c>
      <c r="J909" s="367" t="n">
        <f aca="false">'OF - Neurologia'!K20</f>
        <v>18</v>
      </c>
      <c r="K909" s="464" t="str">
        <f aca="false">'OF - Neurologia'!L20</f>
        <v>Puligheddu Monica</v>
      </c>
      <c r="L909" s="367" t="str">
        <f aca="false">'OF - Neurologia'!M20</f>
        <v>II</v>
      </c>
      <c r="M909" s="367" t="str">
        <f aca="false">'OF - Neurologia'!N20</f>
        <v>DSMSP</v>
      </c>
      <c r="N909" s="367" t="str">
        <f aca="false">'OF - Neurologia'!O20</f>
        <v>DSMSP</v>
      </c>
    </row>
    <row r="910" customFormat="false" ht="13.8" hidden="false" customHeight="false" outlineLevel="0" collapsed="false">
      <c r="A910" s="464" t="str">
        <f aca="false">'OF - Neurologia'!B21</f>
        <v>NEUROLOGIA</v>
      </c>
      <c r="B910" s="367" t="str">
        <f aca="false">'OF - Neurologia'!C21</f>
        <v>II</v>
      </c>
      <c r="C910" s="464" t="str">
        <f aca="false">'OF - Neurologia'!D21</f>
        <v>Neurologia</v>
      </c>
      <c r="D910" s="367" t="str">
        <f aca="false">'OF - Neurologia'!E21</f>
        <v>MED/27</v>
      </c>
      <c r="E910" s="464" t="str">
        <f aca="false">'OF - Neurologia'!F21</f>
        <v>Discipline Specifiche per la Tipologia</v>
      </c>
      <c r="F910" s="367" t="str">
        <f aca="false">'OF - Neurologia'!G21</f>
        <v>B</v>
      </c>
      <c r="G910" s="367" t="n">
        <f aca="false">'OF - Neurologia'!H21</f>
        <v>0</v>
      </c>
      <c r="H910" s="367" t="n">
        <f aca="false">'OF - Neurologia'!I21</f>
        <v>0</v>
      </c>
      <c r="I910" s="367" t="n">
        <f aca="false">'OF - Neurologia'!J21</f>
        <v>17</v>
      </c>
      <c r="J910" s="367" t="n">
        <f aca="false">'OF - Neurologia'!K21</f>
        <v>17</v>
      </c>
      <c r="K910" s="464" t="str">
        <f aca="false">'OF - Neurologia'!L21</f>
        <v>Floris Gianluca</v>
      </c>
      <c r="L910" s="367" t="str">
        <f aca="false">'OF - Neurologia'!M21</f>
        <v>SSN</v>
      </c>
      <c r="M910" s="367" t="str">
        <f aca="false">'OF - Neurologia'!N21</f>
        <v>AOU-CA</v>
      </c>
      <c r="N910" s="367" t="str">
        <f aca="false">'OF - Neurologia'!O21</f>
        <v>DSMSP</v>
      </c>
    </row>
    <row r="911" customFormat="false" ht="13.8" hidden="false" customHeight="false" outlineLevel="0" collapsed="false">
      <c r="A911" s="464" t="str">
        <f aca="false">'OF - Neurologia'!B17</f>
        <v>NEUROLOGIA</v>
      </c>
      <c r="B911" s="367" t="str">
        <f aca="false">'OF - Neurologia'!C17</f>
        <v>II</v>
      </c>
      <c r="C911" s="464" t="str">
        <f aca="false">'OF - Neurologia'!D17</f>
        <v>Neuropsichiatria infantile</v>
      </c>
      <c r="D911" s="367" t="str">
        <f aca="false">'OF - Neurologia'!E17</f>
        <v>MED/39</v>
      </c>
      <c r="E911" s="464" t="str">
        <f aca="false">'OF - Neurologia'!F17</f>
        <v>Tronco Comune</v>
      </c>
      <c r="F911" s="367" t="str">
        <f aca="false">'OF - Neurologia'!G17</f>
        <v>B</v>
      </c>
      <c r="G911" s="367" t="n">
        <f aca="false">'OF - Neurologia'!H17</f>
        <v>0</v>
      </c>
      <c r="H911" s="367" t="n">
        <f aca="false">'OF - Neurologia'!I17</f>
        <v>0</v>
      </c>
      <c r="I911" s="367" t="n">
        <f aca="false">'OF - Neurologia'!J17</f>
        <v>2</v>
      </c>
      <c r="J911" s="367" t="n">
        <f aca="false">'OF - Neurologia'!K17</f>
        <v>2</v>
      </c>
      <c r="K911" s="464" t="str">
        <f aca="false">'OF - Neurologia'!L17</f>
        <v>Zuddas Alessandro</v>
      </c>
      <c r="L911" s="367" t="str">
        <f aca="false">'OF - Neurologia'!M17</f>
        <v>I</v>
      </c>
      <c r="M911" s="367" t="str">
        <f aca="false">'OF - Neurologia'!N17</f>
        <v>DSB</v>
      </c>
      <c r="N911" s="367" t="str">
        <f aca="false">'OF - Neurologia'!O17</f>
        <v>DSB</v>
      </c>
    </row>
    <row r="912" customFormat="false" ht="13.8" hidden="false" customHeight="false" outlineLevel="0" collapsed="false">
      <c r="A912" s="464" t="str">
        <f aca="false">'OF - Neurologia'!B18</f>
        <v>NEUROLOGIA</v>
      </c>
      <c r="B912" s="367" t="str">
        <f aca="false">'OF - Neurologia'!C18</f>
        <v>II</v>
      </c>
      <c r="C912" s="464" t="str">
        <f aca="false">'OF - Neurologia'!D18</f>
        <v>Psichiatria</v>
      </c>
      <c r="D912" s="367" t="str">
        <f aca="false">'OF - Neurologia'!E18</f>
        <v>MED/25</v>
      </c>
      <c r="E912" s="464" t="str">
        <f aca="false">'OF - Neurologia'!F18</f>
        <v>Tronco Comune</v>
      </c>
      <c r="F912" s="367" t="str">
        <f aca="false">'OF - Neurologia'!G18</f>
        <v>B</v>
      </c>
      <c r="G912" s="367" t="n">
        <f aca="false">'OF - Neurologia'!H18</f>
        <v>0</v>
      </c>
      <c r="H912" s="367" t="n">
        <f aca="false">'OF - Neurologia'!I18</f>
        <v>0</v>
      </c>
      <c r="I912" s="367" t="n">
        <f aca="false">'OF - Neurologia'!J18</f>
        <v>4</v>
      </c>
      <c r="J912" s="367" t="n">
        <f aca="false">'OF - Neurologia'!K18</f>
        <v>4</v>
      </c>
      <c r="K912" s="464" t="str">
        <f aca="false">'OF - Neurologia'!L18</f>
        <v>Carpiniello Bernardo</v>
      </c>
      <c r="L912" s="367" t="str">
        <f aca="false">'OF - Neurologia'!M18</f>
        <v>I</v>
      </c>
      <c r="M912" s="367" t="str">
        <f aca="false">'OF - Neurologia'!N18</f>
        <v>DSMSP</v>
      </c>
      <c r="N912" s="367" t="str">
        <f aca="false">'OF - Neurologia'!O18</f>
        <v>DSMSP</v>
      </c>
    </row>
    <row r="913" customFormat="false" ht="13.8" hidden="false" customHeight="false" outlineLevel="0" collapsed="false">
      <c r="A913" s="464" t="str">
        <f aca="false">'OF - Neurologia'!B25</f>
        <v>NEUROLOGIA</v>
      </c>
      <c r="B913" s="367" t="str">
        <f aca="false">'OF - Neurologia'!C25</f>
        <v>III</v>
      </c>
      <c r="C913" s="464" t="str">
        <f aca="false">'OF - Neurologia'!D25</f>
        <v>Diagnostica per immagini</v>
      </c>
      <c r="D913" s="367" t="str">
        <f aca="false">'OF - Neurologia'!E25</f>
        <v>MED/36</v>
      </c>
      <c r="E913" s="464" t="str">
        <f aca="false">'OF - Neurologia'!F25</f>
        <v>Tronco Comune</v>
      </c>
      <c r="F913" s="367" t="str">
        <f aca="false">'OF - Neurologia'!G25</f>
        <v>B</v>
      </c>
      <c r="G913" s="367" t="n">
        <f aca="false">'OF - Neurologia'!H25</f>
        <v>0</v>
      </c>
      <c r="H913" s="367" t="n">
        <f aca="false">'OF - Neurologia'!I25</f>
        <v>0</v>
      </c>
      <c r="I913" s="367" t="n">
        <f aca="false">'OF - Neurologia'!J25</f>
        <v>1</v>
      </c>
      <c r="J913" s="367" t="n">
        <f aca="false">'OF - Neurologia'!K25</f>
        <v>1</v>
      </c>
      <c r="K913" s="464" t="str">
        <f aca="false">'OF - Neurologia'!L25</f>
        <v>Saba Luca</v>
      </c>
      <c r="L913" s="367" t="str">
        <f aca="false">'OF - Neurologia'!M25</f>
        <v>I</v>
      </c>
      <c r="M913" s="367" t="str">
        <f aca="false">'OF - Neurologia'!N25</f>
        <v>DSMSP</v>
      </c>
      <c r="N913" s="367" t="str">
        <f aca="false">'OF - Neurologia'!O25</f>
        <v>DSMSP</v>
      </c>
    </row>
    <row r="914" customFormat="false" ht="13.8" hidden="false" customHeight="false" outlineLevel="0" collapsed="false">
      <c r="A914" s="464" t="str">
        <f aca="false">'OF - Neurologia'!B26</f>
        <v>NEUROLOGIA</v>
      </c>
      <c r="B914" s="367" t="str">
        <f aca="false">'OF - Neurologia'!C26</f>
        <v>III</v>
      </c>
      <c r="C914" s="464" t="str">
        <f aca="false">'OF - Neurologia'!D26</f>
        <v>Diagnostica per immagini</v>
      </c>
      <c r="D914" s="367" t="str">
        <f aca="false">'OF - Neurologia'!E26</f>
        <v>MED/36</v>
      </c>
      <c r="E914" s="464" t="str">
        <f aca="false">'OF - Neurologia'!F26</f>
        <v>Tronco Comune</v>
      </c>
      <c r="F914" s="367" t="str">
        <f aca="false">'OF - Neurologia'!G26</f>
        <v>B</v>
      </c>
      <c r="G914" s="367" t="n">
        <f aca="false">'OF - Neurologia'!H26</f>
        <v>0</v>
      </c>
      <c r="H914" s="367" t="n">
        <f aca="false">'OF - Neurologia'!I26</f>
        <v>0</v>
      </c>
      <c r="I914" s="367" t="n">
        <f aca="false">'OF - Neurologia'!J26</f>
        <v>6</v>
      </c>
      <c r="J914" s="367" t="n">
        <f aca="false">'OF - Neurologia'!K26</f>
        <v>6</v>
      </c>
      <c r="K914" s="464" t="str">
        <f aca="false">'OF - Neurologia'!L26</f>
        <v>Siotto Paolo</v>
      </c>
      <c r="L914" s="367" t="str">
        <f aca="false">'OF - Neurologia'!M26</f>
        <v>SSN</v>
      </c>
      <c r="M914" s="367" t="str">
        <f aca="false">'OF - Neurologia'!N26</f>
        <v>AOBrotzu</v>
      </c>
      <c r="N914" s="367" t="str">
        <f aca="false">'OF - Neurologia'!O26</f>
        <v>DSMSP</v>
      </c>
    </row>
    <row r="915" customFormat="false" ht="13.8" hidden="false" customHeight="false" outlineLevel="0" collapsed="false">
      <c r="A915" s="464" t="str">
        <f aca="false">'OF - Neurologia'!B35</f>
        <v>NEUROLOGIA</v>
      </c>
      <c r="B915" s="367" t="str">
        <f aca="false">'OF - Neurologia'!C35</f>
        <v>III</v>
      </c>
      <c r="C915" s="464" t="str">
        <f aca="false">'OF - Neurologia'!D35</f>
        <v>La cartella informatizzata</v>
      </c>
      <c r="D915" s="367" t="str">
        <f aca="false">'OF - Neurologia'!E35</f>
        <v>INT</v>
      </c>
      <c r="E915" s="464" t="str">
        <f aca="false">'OF - Neurologia'!F35</f>
        <v>Abilità Informatiche</v>
      </c>
      <c r="F915" s="367" t="str">
        <f aca="false">'OF - Neurologia'!G35</f>
        <v>F</v>
      </c>
      <c r="G915" s="367" t="n">
        <f aca="false">'OF - Neurologia'!H35</f>
        <v>16</v>
      </c>
      <c r="H915" s="367" t="n">
        <f aca="false">'OF - Neurologia'!I35</f>
        <v>2</v>
      </c>
      <c r="I915" s="367" t="n">
        <f aca="false">'OF - Neurologia'!J35</f>
        <v>0</v>
      </c>
      <c r="J915" s="367" t="n">
        <f aca="false">'OF - Neurologia'!K35</f>
        <v>2</v>
      </c>
      <c r="K915" s="464" t="str">
        <f aca="false">'OF - Neurologia'!L35</f>
        <v>Casanova Andrea</v>
      </c>
      <c r="L915" s="367" t="str">
        <f aca="false">'OF - Neurologia'!M35</f>
        <v>R</v>
      </c>
      <c r="M915" s="367" t="str">
        <f aca="false">'OF - Neurologia'!N35</f>
        <v>DMI</v>
      </c>
      <c r="N915" s="367" t="str">
        <f aca="false">'OF - Neurologia'!O35</f>
        <v>DMI</v>
      </c>
    </row>
    <row r="916" customFormat="false" ht="13.8" hidden="false" customHeight="false" outlineLevel="0" collapsed="false">
      <c r="A916" s="464" t="str">
        <f aca="false">'OF - Neurologia'!B34</f>
        <v>NEUROLOGIA</v>
      </c>
      <c r="B916" s="367" t="str">
        <f aca="false">'OF - Neurologia'!C34</f>
        <v>III</v>
      </c>
      <c r="C916" s="464" t="str">
        <f aca="false">'OF - Neurologia'!D34</f>
        <v>Lingua inglese</v>
      </c>
      <c r="D916" s="367" t="str">
        <f aca="false">'OF - Neurologia'!E34</f>
        <v>INT</v>
      </c>
      <c r="E916" s="464" t="str">
        <f aca="false">'OF - Neurologia'!F34</f>
        <v>Abilità Linguistiche</v>
      </c>
      <c r="F916" s="367" t="str">
        <f aca="false">'OF - Neurologia'!G34</f>
        <v>F</v>
      </c>
      <c r="G916" s="367" t="n">
        <f aca="false">'OF - Neurologia'!H34</f>
        <v>24</v>
      </c>
      <c r="H916" s="367" t="n">
        <f aca="false">'OF - Neurologia'!I34</f>
        <v>3</v>
      </c>
      <c r="I916" s="367" t="n">
        <f aca="false">'OF - Neurologia'!J34</f>
        <v>0</v>
      </c>
      <c r="J916" s="367" t="n">
        <f aca="false">'OF - Neurologia'!K34</f>
        <v>3</v>
      </c>
      <c r="K916" s="464" t="str">
        <f aca="false">'OF - Neurologia'!L34</f>
        <v>CLA</v>
      </c>
      <c r="L916" s="367" t="str">
        <f aca="false">'OF - Neurologia'!M34</f>
        <v>N/A</v>
      </c>
      <c r="M916" s="367" t="str">
        <f aca="false">'OF - Neurologia'!N34</f>
        <v>N/A</v>
      </c>
      <c r="N916" s="367" t="str">
        <f aca="false">'OF - Neurologia'!O34</f>
        <v>N/A</v>
      </c>
    </row>
    <row r="917" customFormat="false" ht="13.8" hidden="false" customHeight="false" outlineLevel="0" collapsed="false">
      <c r="A917" s="464" t="str">
        <f aca="false">'OF - Neurologia'!B32</f>
        <v>NEUROLOGIA</v>
      </c>
      <c r="B917" s="367" t="str">
        <f aca="false">'OF - Neurologia'!C32</f>
        <v>III</v>
      </c>
      <c r="C917" s="464" t="str">
        <f aca="false">'OF - Neurologia'!D32</f>
        <v>Malattie dell'apparato visivo</v>
      </c>
      <c r="D917" s="367" t="str">
        <f aca="false">'OF - Neurologia'!E32</f>
        <v>MED/30</v>
      </c>
      <c r="E917" s="464" t="str">
        <f aca="false">'OF - Neurologia'!F32</f>
        <v>Discipline Affini o Integrative</v>
      </c>
      <c r="F917" s="367" t="str">
        <f aca="false">'OF - Neurologia'!G32</f>
        <v>C</v>
      </c>
      <c r="G917" s="367" t="n">
        <f aca="false">'OF - Neurologia'!H32</f>
        <v>8</v>
      </c>
      <c r="H917" s="367" t="n">
        <f aca="false">'OF - Neurologia'!I32</f>
        <v>1</v>
      </c>
      <c r="I917" s="367" t="n">
        <f aca="false">'OF - Neurologia'!J32</f>
        <v>0</v>
      </c>
      <c r="J917" s="367" t="n">
        <f aca="false">'OF - Neurologia'!K32</f>
        <v>1</v>
      </c>
      <c r="K917" s="464" t="str">
        <f aca="false">'OF - Neurologia'!L32</f>
        <v>Peiretti Enrico</v>
      </c>
      <c r="L917" s="367" t="str">
        <f aca="false">'OF - Neurologia'!M32</f>
        <v>II</v>
      </c>
      <c r="M917" s="367" t="str">
        <f aca="false">'OF - Neurologia'!N32</f>
        <v>DSC</v>
      </c>
      <c r="N917" s="367" t="str">
        <f aca="false">'OF - Neurologia'!O32</f>
        <v>DSC</v>
      </c>
    </row>
    <row r="918" customFormat="false" ht="13.8" hidden="false" customHeight="false" outlineLevel="0" collapsed="false">
      <c r="A918" s="464" t="str">
        <f aca="false">'OF - Neurologia'!B27</f>
        <v>NEUROLOGIA</v>
      </c>
      <c r="B918" s="367" t="str">
        <f aca="false">'OF - Neurologia'!C27</f>
        <v>III</v>
      </c>
      <c r="C918" s="464" t="str">
        <f aca="false">'OF - Neurologia'!D27</f>
        <v>Medicina fisica e riabilitativa</v>
      </c>
      <c r="D918" s="367" t="str">
        <f aca="false">'OF - Neurologia'!E27</f>
        <v>MED/34</v>
      </c>
      <c r="E918" s="464" t="str">
        <f aca="false">'OF - Neurologia'!F27</f>
        <v>Tronco Comune</v>
      </c>
      <c r="F918" s="367" t="str">
        <f aca="false">'OF - Neurologia'!G27</f>
        <v>B</v>
      </c>
      <c r="G918" s="367" t="n">
        <f aca="false">'OF - Neurologia'!H27</f>
        <v>0</v>
      </c>
      <c r="H918" s="367" t="n">
        <f aca="false">'OF - Neurologia'!I27</f>
        <v>0</v>
      </c>
      <c r="I918" s="367" t="n">
        <f aca="false">'OF - Neurologia'!J27</f>
        <v>2</v>
      </c>
      <c r="J918" s="367" t="n">
        <f aca="false">'OF - Neurologia'!K27</f>
        <v>2</v>
      </c>
      <c r="K918" s="464" t="str">
        <f aca="false">'OF - Neurologia'!L27</f>
        <v>Monticone Marco</v>
      </c>
      <c r="L918" s="367" t="str">
        <f aca="false">'OF - Neurologia'!M27</f>
        <v>I</v>
      </c>
      <c r="M918" s="367" t="str">
        <f aca="false">'OF - Neurologia'!N27</f>
        <v>DSMSP</v>
      </c>
      <c r="N918" s="367" t="str">
        <f aca="false">'OF - Neurologia'!O27</f>
        <v>DSMSP</v>
      </c>
    </row>
    <row r="919" customFormat="false" ht="13.8" hidden="false" customHeight="false" outlineLevel="0" collapsed="false">
      <c r="A919" s="464" t="str">
        <f aca="false">'OF - Neurologia'!B30</f>
        <v>NEUROLOGIA</v>
      </c>
      <c r="B919" s="367" t="str">
        <f aca="false">'OF - Neurologia'!C30</f>
        <v>III</v>
      </c>
      <c r="C919" s="464" t="str">
        <f aca="false">'OF - Neurologia'!D30</f>
        <v>Medicina legale</v>
      </c>
      <c r="D919" s="367" t="str">
        <f aca="false">'OF - Neurologia'!E30</f>
        <v>MED/43</v>
      </c>
      <c r="E919" s="464" t="str">
        <f aca="false">'OF - Neurologia'!F30</f>
        <v>Discipline Affini o Integrative</v>
      </c>
      <c r="F919" s="367" t="str">
        <f aca="false">'OF - Neurologia'!G30</f>
        <v>C</v>
      </c>
      <c r="G919" s="367" t="n">
        <f aca="false">'OF - Neurologia'!H30</f>
        <v>8</v>
      </c>
      <c r="H919" s="367" t="n">
        <f aca="false">'OF - Neurologia'!I30</f>
        <v>1</v>
      </c>
      <c r="I919" s="367" t="n">
        <f aca="false">'OF - Neurologia'!J30</f>
        <v>0</v>
      </c>
      <c r="J919" s="367" t="n">
        <f aca="false">'OF - Neurologia'!K30</f>
        <v>1</v>
      </c>
      <c r="K919" s="464" t="str">
        <f aca="false">'OF - Neurologia'!L30</f>
        <v>Demontis Roberto</v>
      </c>
      <c r="L919" s="367" t="str">
        <f aca="false">'OF - Neurologia'!M30</f>
        <v>II</v>
      </c>
      <c r="M919" s="367" t="str">
        <f aca="false">'OF - Neurologia'!N30</f>
        <v>DSMSP</v>
      </c>
      <c r="N919" s="367" t="str">
        <f aca="false">'OF - Neurologia'!O30</f>
        <v>DSMSP</v>
      </c>
    </row>
    <row r="920" customFormat="false" ht="13.8" hidden="false" customHeight="false" outlineLevel="0" collapsed="false">
      <c r="A920" s="464" t="str">
        <f aca="false">'OF - Neurologia'!B31</f>
        <v>NEUROLOGIA</v>
      </c>
      <c r="B920" s="367" t="str">
        <f aca="false">'OF - Neurologia'!C31</f>
        <v>III</v>
      </c>
      <c r="C920" s="464" t="str">
        <f aca="false">'OF - Neurologia'!D31</f>
        <v>Neurochirurgia</v>
      </c>
      <c r="D920" s="367" t="str">
        <f aca="false">'OF - Neurologia'!E31</f>
        <v>MED/27</v>
      </c>
      <c r="E920" s="464" t="str">
        <f aca="false">'OF - Neurologia'!F31</f>
        <v>Discipline Affini o Integrative</v>
      </c>
      <c r="F920" s="367" t="str">
        <f aca="false">'OF - Neurologia'!G31</f>
        <v>C</v>
      </c>
      <c r="G920" s="367" t="n">
        <f aca="false">'OF - Neurologia'!H31</f>
        <v>16</v>
      </c>
      <c r="H920" s="367" t="n">
        <f aca="false">'OF - Neurologia'!I31</f>
        <v>2</v>
      </c>
      <c r="I920" s="367" t="n">
        <f aca="false">'OF - Neurologia'!J31</f>
        <v>0</v>
      </c>
      <c r="J920" s="367" t="n">
        <f aca="false">'OF - Neurologia'!K31</f>
        <v>2</v>
      </c>
      <c r="K920" s="464" t="str">
        <f aca="false">'OF - Neurologia'!L31</f>
        <v>Maleci Alberto</v>
      </c>
      <c r="L920" s="367" t="str">
        <f aca="false">'OF - Neurologia'!M31</f>
        <v>I</v>
      </c>
      <c r="M920" s="367" t="str">
        <f aca="false">'OF - Neurologia'!N31</f>
        <v>DSMSP</v>
      </c>
      <c r="N920" s="367" t="str">
        <f aca="false">'OF - Neurologia'!O31</f>
        <v>DSMSP</v>
      </c>
    </row>
    <row r="921" customFormat="false" ht="13.8" hidden="false" customHeight="false" outlineLevel="0" collapsed="false">
      <c r="A921" s="464" t="str">
        <f aca="false">'OF - Neurologia'!B28</f>
        <v>NEUROLOGIA</v>
      </c>
      <c r="B921" s="367" t="str">
        <f aca="false">'OF - Neurologia'!C28</f>
        <v>III</v>
      </c>
      <c r="C921" s="464" t="str">
        <f aca="false">'OF - Neurologia'!D28</f>
        <v>Neurologia</v>
      </c>
      <c r="D921" s="367" t="str">
        <f aca="false">'OF - Neurologia'!E28</f>
        <v>MED/26</v>
      </c>
      <c r="E921" s="464" t="str">
        <f aca="false">'OF - Neurologia'!F28</f>
        <v>Discipline Specifiche per la Tipologia</v>
      </c>
      <c r="F921" s="367" t="str">
        <f aca="false">'OF - Neurologia'!G28</f>
        <v>B</v>
      </c>
      <c r="G921" s="367" t="n">
        <f aca="false">'OF - Neurologia'!H28</f>
        <v>64</v>
      </c>
      <c r="H921" s="367" t="n">
        <f aca="false">'OF - Neurologia'!I28</f>
        <v>8</v>
      </c>
      <c r="I921" s="367" t="n">
        <f aca="false">'OF - Neurologia'!J28</f>
        <v>13</v>
      </c>
      <c r="J921" s="367" t="n">
        <f aca="false">'OF - Neurologia'!K28</f>
        <v>21</v>
      </c>
      <c r="K921" s="464" t="str">
        <f aca="false">'OF - Neurologia'!L28</f>
        <v>Cocco Eleonora</v>
      </c>
      <c r="L921" s="367" t="str">
        <f aca="false">'OF - Neurologia'!M28</f>
        <v>II</v>
      </c>
      <c r="M921" s="367" t="str">
        <f aca="false">'OF - Neurologia'!N28</f>
        <v>DSMSP</v>
      </c>
      <c r="N921" s="367" t="str">
        <f aca="false">'OF - Neurologia'!O28</f>
        <v>DSMSP</v>
      </c>
    </row>
    <row r="922" customFormat="false" ht="13.8" hidden="false" customHeight="false" outlineLevel="0" collapsed="false">
      <c r="A922" s="464" t="str">
        <f aca="false">'OF - Neurologia'!B29</f>
        <v>NEUROLOGIA</v>
      </c>
      <c r="B922" s="367" t="str">
        <f aca="false">'OF - Neurologia'!C29</f>
        <v>III</v>
      </c>
      <c r="C922" s="464" t="str">
        <f aca="false">'OF - Neurologia'!D29</f>
        <v>Neurologia</v>
      </c>
      <c r="D922" s="367" t="str">
        <f aca="false">'OF - Neurologia'!E29</f>
        <v>MED/26</v>
      </c>
      <c r="E922" s="464" t="str">
        <f aca="false">'OF - Neurologia'!F29</f>
        <v>Discipline Specifiche per la Tipologia</v>
      </c>
      <c r="F922" s="367" t="str">
        <f aca="false">'OF - Neurologia'!G29</f>
        <v>B</v>
      </c>
      <c r="G922" s="367" t="n">
        <f aca="false">'OF - Neurologia'!H29</f>
        <v>56</v>
      </c>
      <c r="H922" s="367" t="n">
        <f aca="false">'OF - Neurologia'!I29</f>
        <v>7</v>
      </c>
      <c r="I922" s="367" t="n">
        <f aca="false">'OF - Neurologia'!J29</f>
        <v>13</v>
      </c>
      <c r="J922" s="367" t="n">
        <f aca="false">'OF - Neurologia'!K29</f>
        <v>20</v>
      </c>
      <c r="K922" s="464" t="str">
        <f aca="false">'OF - Neurologia'!L29</f>
        <v>Muroni Antonella</v>
      </c>
      <c r="L922" s="367" t="str">
        <f aca="false">'OF - Neurologia'!M29</f>
        <v>SSN</v>
      </c>
      <c r="M922" s="367" t="str">
        <f aca="false">'OF - Neurologia'!N29</f>
        <v>AOU-CA</v>
      </c>
      <c r="N922" s="367" t="str">
        <f aca="false">'OF - Neurologia'!O29</f>
        <v>DSMSP</v>
      </c>
    </row>
    <row r="923" customFormat="false" ht="13.8" hidden="false" customHeight="false" outlineLevel="0" collapsed="false">
      <c r="A923" s="464" t="str">
        <f aca="false">'OF - Neurologia'!B33</f>
        <v>NEUROLOGIA</v>
      </c>
      <c r="B923" s="367" t="str">
        <f aca="false">'OF - Neurologia'!C33</f>
        <v>III</v>
      </c>
      <c r="C923" s="464" t="str">
        <f aca="false">'OF - Neurologia'!D33</f>
        <v>Otorinolaringoiatria</v>
      </c>
      <c r="D923" s="367" t="str">
        <f aca="false">'OF - Neurologia'!E33</f>
        <v>MED/31</v>
      </c>
      <c r="E923" s="464" t="str">
        <f aca="false">'OF - Neurologia'!F33</f>
        <v>Discipline Affini o Integrative</v>
      </c>
      <c r="F923" s="367" t="str">
        <f aca="false">'OF - Neurologia'!G33</f>
        <v>C</v>
      </c>
      <c r="G923" s="367" t="n">
        <f aca="false">'OF - Neurologia'!H33</f>
        <v>8</v>
      </c>
      <c r="H923" s="367" t="n">
        <f aca="false">'OF - Neurologia'!I33</f>
        <v>1</v>
      </c>
      <c r="I923" s="367" t="n">
        <f aca="false">'OF - Neurologia'!J33</f>
        <v>0</v>
      </c>
      <c r="J923" s="367" t="n">
        <f aca="false">'OF - Neurologia'!K33</f>
        <v>1</v>
      </c>
      <c r="K923" s="464" t="str">
        <f aca="false">'OF - Neurologia'!L33</f>
        <v>Puxeddu Roberto</v>
      </c>
      <c r="L923" s="367" t="str">
        <f aca="false">'OF - Neurologia'!M33</f>
        <v>I</v>
      </c>
      <c r="M923" s="367" t="str">
        <f aca="false">'OF - Neurologia'!N33</f>
        <v>DSC</v>
      </c>
      <c r="N923" s="367" t="str">
        <f aca="false">'OF - Neurologia'!O33</f>
        <v>DSC</v>
      </c>
    </row>
    <row r="924" customFormat="false" ht="13.8" hidden="false" customHeight="false" outlineLevel="0" collapsed="false">
      <c r="A924" s="464" t="str">
        <f aca="false">'OF - Neurologia'!B40</f>
        <v>NEUROLOGIA</v>
      </c>
      <c r="B924" s="367" t="str">
        <f aca="false">'OF - Neurologia'!C40</f>
        <v>IV</v>
      </c>
      <c r="C924" s="464" t="str">
        <f aca="false">'OF - Neurologia'!D40</f>
        <v>Neurologia</v>
      </c>
      <c r="D924" s="367" t="str">
        <f aca="false">'OF - Neurologia'!E40</f>
        <v>MED/26</v>
      </c>
      <c r="E924" s="464" t="str">
        <f aca="false">'OF - Neurologia'!F40</f>
        <v>Discipline Specifiche per la Tipologia</v>
      </c>
      <c r="F924" s="367" t="str">
        <f aca="false">'OF - Neurologia'!G40</f>
        <v>B</v>
      </c>
      <c r="G924" s="367" t="n">
        <f aca="false">'OF - Neurologia'!H40</f>
        <v>0</v>
      </c>
      <c r="H924" s="367" t="n">
        <f aca="false">'OF - Neurologia'!I40</f>
        <v>0</v>
      </c>
      <c r="I924" s="367" t="n">
        <f aca="false">'OF - Neurologia'!J40</f>
        <v>22</v>
      </c>
      <c r="J924" s="367" t="n">
        <f aca="false">'OF - Neurologia'!K40</f>
        <v>22</v>
      </c>
      <c r="K924" s="464" t="str">
        <f aca="false">'OF - Neurologia'!L40</f>
        <v>Cossu Giovanni</v>
      </c>
      <c r="L924" s="367" t="str">
        <f aca="false">'OF - Neurologia'!M40</f>
        <v>SSN</v>
      </c>
      <c r="M924" s="367" t="str">
        <f aca="false">'OF - Neurologia'!N40</f>
        <v>AOU-CA</v>
      </c>
      <c r="N924" s="367" t="str">
        <f aca="false">'OF - Neurologia'!O40</f>
        <v>DSMSP</v>
      </c>
    </row>
    <row r="925" customFormat="false" ht="13.8" hidden="false" customHeight="false" outlineLevel="0" collapsed="false">
      <c r="A925" s="464" t="str">
        <f aca="false">'OF - Neurologia'!B39</f>
        <v>NEUROLOGIA</v>
      </c>
      <c r="B925" s="367" t="str">
        <f aca="false">'OF - Neurologia'!C39</f>
        <v>IV</v>
      </c>
      <c r="C925" s="464" t="str">
        <f aca="false">'OF - Neurologia'!D39</f>
        <v>Neurologia</v>
      </c>
      <c r="D925" s="367" t="str">
        <f aca="false">'OF - Neurologia'!E39</f>
        <v>MED/26</v>
      </c>
      <c r="E925" s="464" t="str">
        <f aca="false">'OF - Neurologia'!F39</f>
        <v>Discipline Specifiche per la Tipologia</v>
      </c>
      <c r="F925" s="367" t="str">
        <f aca="false">'OF - Neurologia'!G39</f>
        <v>B</v>
      </c>
      <c r="G925" s="367" t="n">
        <f aca="false">'OF - Neurologia'!H39</f>
        <v>32</v>
      </c>
      <c r="H925" s="367" t="n">
        <f aca="false">'OF - Neurologia'!I39</f>
        <v>4</v>
      </c>
      <c r="I925" s="367" t="n">
        <f aca="false">'OF - Neurologia'!J39</f>
        <v>19</v>
      </c>
      <c r="J925" s="367" t="n">
        <f aca="false">'OF - Neurologia'!K39</f>
        <v>23</v>
      </c>
      <c r="K925" s="464" t="str">
        <f aca="false">'OF - Neurologia'!L39</f>
        <v>Defazio Giovanni</v>
      </c>
      <c r="L925" s="367" t="str">
        <f aca="false">'OF - Neurologia'!M39</f>
        <v>I</v>
      </c>
      <c r="M925" s="367" t="str">
        <f aca="false">'OF - Neurologia'!N39</f>
        <v>DSMSP</v>
      </c>
      <c r="N925" s="367" t="str">
        <f aca="false">'OF - Neurologia'!O39</f>
        <v>DSMSP</v>
      </c>
    </row>
    <row r="926" customFormat="false" ht="13.8" hidden="false" customHeight="false" outlineLevel="0" collapsed="false">
      <c r="A926" s="466" t="str">
        <f aca="false">'OF - Neurologia'!B41</f>
        <v>NEUROLOGIA</v>
      </c>
      <c r="B926" s="467" t="str">
        <f aca="false">'OF - Neurologia'!C41</f>
        <v>IV</v>
      </c>
      <c r="C926" s="466" t="str">
        <f aca="false">'OF - Neurologia'!D41</f>
        <v>TESI DI DIPLOMA</v>
      </c>
      <c r="D926" s="467" t="str">
        <f aca="false">'OF - Neurologia'!E41</f>
        <v>INT</v>
      </c>
      <c r="E926" s="466" t="str">
        <f aca="false">'OF - Neurologia'!F41</f>
        <v>PROVA FINALE</v>
      </c>
      <c r="F926" s="467" t="str">
        <f aca="false">'OF - Neurologia'!G41</f>
        <v>E</v>
      </c>
      <c r="G926" s="467" t="n">
        <f aca="false">'OF - Neurologia'!H41</f>
        <v>80</v>
      </c>
      <c r="H926" s="467" t="n">
        <f aca="false">'OF - Neurologia'!I41</f>
        <v>10</v>
      </c>
      <c r="I926" s="467" t="n">
        <f aca="false">'OF - Neurologia'!J41</f>
        <v>5</v>
      </c>
      <c r="J926" s="467" t="n">
        <f aca="false">'OF - Neurologia'!K41</f>
        <v>15</v>
      </c>
      <c r="K926" s="466" t="str">
        <f aca="false">'OF - Neurologia'!L41</f>
        <v>COMMISSIONE DI DIPLOMA</v>
      </c>
      <c r="L926" s="467" t="str">
        <f aca="false">'OF - Neurologia'!M41</f>
        <v>N/A</v>
      </c>
      <c r="M926" s="467" t="str">
        <f aca="false">'OF - Neurologia'!N41</f>
        <v>N/A</v>
      </c>
      <c r="N926" s="467" t="s">
        <v>142</v>
      </c>
    </row>
    <row r="927" customFormat="false" ht="13.8" hidden="false" customHeight="false" outlineLevel="0" collapsed="false">
      <c r="A927" s="464" t="str">
        <f aca="false">'OF - Neuropsichiatria Infantile'!B21</f>
        <v>NEUROPSICHIATRIA INFANTILE</v>
      </c>
      <c r="B927" s="367" t="n">
        <f aca="false">'OF - Neuropsichiatria Infantile'!C21</f>
        <v>1</v>
      </c>
      <c r="C927" s="464" t="str">
        <f aca="false">'OF - Neuropsichiatria Infantile'!D21</f>
        <v>Disturbi del Neurosviluppo I ( disabilità Intelletiva)</v>
      </c>
      <c r="D927" s="367" t="str">
        <f aca="false">'OF - Neuropsichiatria Infantile'!E21</f>
        <v>MED/39</v>
      </c>
      <c r="E927" s="464" t="str">
        <f aca="false">'OF - Neuropsichiatria Infantile'!F21</f>
        <v>Discipline Specifiche per la Tipologia</v>
      </c>
      <c r="F927" s="367" t="str">
        <f aca="false">'OF - Neuropsichiatria Infantile'!G21</f>
        <v>B</v>
      </c>
      <c r="G927" s="367" t="n">
        <f aca="false">'OF - Neuropsichiatria Infantile'!H21</f>
        <v>8</v>
      </c>
      <c r="H927" s="367" t="n">
        <f aca="false">'OF - Neuropsichiatria Infantile'!I21</f>
        <v>1</v>
      </c>
      <c r="I927" s="367" t="n">
        <f aca="false">'OF - Neuropsichiatria Infantile'!J21</f>
        <v>0</v>
      </c>
      <c r="J927" s="367" t="n">
        <f aca="false">'OF - Neuropsichiatria Infantile'!K21</f>
        <v>1</v>
      </c>
      <c r="K927" s="465" t="str">
        <f aca="false">'OF - Neuropsichiatria Infantile'!L21</f>
        <v>Gagliano Antonella</v>
      </c>
      <c r="L927" s="367" t="str">
        <f aca="false">'OF - Neuropsichiatria Infantile'!M21</f>
        <v>II</v>
      </c>
      <c r="M927" s="367" t="str">
        <f aca="false">'OF - Neuropsichiatria Infantile'!N21</f>
        <v>DSB</v>
      </c>
      <c r="N927" s="367" t="str">
        <f aca="false">'OF - Neuropsichiatria Infantile'!O21</f>
        <v>DSB</v>
      </c>
    </row>
    <row r="928" customFormat="false" ht="13.8" hidden="false" customHeight="false" outlineLevel="0" collapsed="false">
      <c r="A928" s="464" t="str">
        <f aca="false">'OF - Neuropsichiatria Infantile'!B20</f>
        <v>NEUROPSICHIATRIA INFANTILE</v>
      </c>
      <c r="B928" s="367" t="n">
        <f aca="false">'OF - Neuropsichiatria Infantile'!C20</f>
        <v>1</v>
      </c>
      <c r="C928" s="464" t="str">
        <f aca="false">'OF - Neuropsichiatria Infantile'!D20</f>
        <v>Fisiopatologia (neurobiologia) generale dei disturbi psichiciatrici  in età evolutiva</v>
      </c>
      <c r="D928" s="367" t="str">
        <f aca="false">'OF - Neuropsichiatria Infantile'!E20</f>
        <v>MED/39</v>
      </c>
      <c r="E928" s="464" t="str">
        <f aca="false">'OF - Neuropsichiatria Infantile'!F20</f>
        <v>Discipline Specifiche per la Tipologia</v>
      </c>
      <c r="F928" s="367" t="str">
        <f aca="false">'OF - Neuropsichiatria Infantile'!G20</f>
        <v>B</v>
      </c>
      <c r="G928" s="367" t="n">
        <f aca="false">'OF - Neuropsichiatria Infantile'!H20</f>
        <v>8</v>
      </c>
      <c r="H928" s="367" t="n">
        <f aca="false">'OF - Neuropsichiatria Infantile'!I20</f>
        <v>1</v>
      </c>
      <c r="I928" s="367" t="n">
        <f aca="false">'OF - Neuropsichiatria Infantile'!J20</f>
        <v>0</v>
      </c>
      <c r="J928" s="367" t="n">
        <f aca="false">'OF - Neuropsichiatria Infantile'!K20</f>
        <v>1</v>
      </c>
      <c r="K928" s="464" t="str">
        <f aca="false">'OF - Neuropsichiatria Infantile'!L20</f>
        <v>Zuddas Alessandro</v>
      </c>
      <c r="L928" s="367" t="str">
        <f aca="false">'OF - Neuropsichiatria Infantile'!M20</f>
        <v>I</v>
      </c>
      <c r="M928" s="367" t="str">
        <f aca="false">'OF - Neuropsichiatria Infantile'!N20</f>
        <v>DSB</v>
      </c>
      <c r="N928" s="367" t="str">
        <f aca="false">'OF - Neuropsichiatria Infantile'!O20</f>
        <v>DSB</v>
      </c>
    </row>
    <row r="929" customFormat="false" ht="13.8" hidden="false" customHeight="false" outlineLevel="0" collapsed="false">
      <c r="A929" s="464" t="str">
        <f aca="false">'OF - Neuropsichiatria Infantile'!B18</f>
        <v>NEUROPSICHIATRIA INFANTILE</v>
      </c>
      <c r="B929" s="367" t="n">
        <f aca="false">'OF - Neuropsichiatria Infantile'!C18</f>
        <v>1</v>
      </c>
      <c r="C929" s="464" t="str">
        <f aca="false">'OF - Neuropsichiatria Infantile'!D18</f>
        <v>Meningitie e Encefaliti</v>
      </c>
      <c r="D929" s="367" t="str">
        <f aca="false">'OF - Neuropsichiatria Infantile'!E18</f>
        <v>MED/39</v>
      </c>
      <c r="E929" s="464" t="str">
        <f aca="false">'OF - Neuropsichiatria Infantile'!F18</f>
        <v>Discipline Specifiche per la Tipologia</v>
      </c>
      <c r="F929" s="367" t="str">
        <f aca="false">'OF - Neuropsichiatria Infantile'!G18</f>
        <v>B</v>
      </c>
      <c r="G929" s="367" t="n">
        <f aca="false">'OF - Neuropsichiatria Infantile'!H18</f>
        <v>8</v>
      </c>
      <c r="H929" s="367" t="n">
        <f aca="false">'OF - Neuropsichiatria Infantile'!I18</f>
        <v>1</v>
      </c>
      <c r="I929" s="367" t="n">
        <f aca="false">'OF - Neuropsichiatria Infantile'!J18</f>
        <v>0</v>
      </c>
      <c r="J929" s="367" t="n">
        <f aca="false">'OF - Neuropsichiatria Infantile'!K18</f>
        <v>1</v>
      </c>
      <c r="K929" s="464" t="str">
        <f aca="false">'OF - Neuropsichiatria Infantile'!L18</f>
        <v>Sotgiu Stefano</v>
      </c>
      <c r="L929" s="367" t="str">
        <f aca="false">'OF - Neuropsichiatria Infantile'!M18</f>
        <v>SSN</v>
      </c>
      <c r="M929" s="367" t="str">
        <f aca="false">'OF - Neuropsichiatria Infantile'!N18</f>
        <v>ALTRI</v>
      </c>
      <c r="N929" s="367" t="str">
        <f aca="false">'OF - Neuropsichiatria Infantile'!O18</f>
        <v>DSB</v>
      </c>
    </row>
    <row r="930" customFormat="false" ht="13.8" hidden="false" customHeight="false" outlineLevel="0" collapsed="false">
      <c r="A930" s="464" t="str">
        <f aca="false">'OF - Neuropsichiatria Infantile'!B19</f>
        <v>NEUROPSICHIATRIA INFANTILE</v>
      </c>
      <c r="B930" s="367" t="n">
        <f aca="false">'OF - Neuropsichiatria Infantile'!C19</f>
        <v>1</v>
      </c>
      <c r="C930" s="464" t="str">
        <f aca="false">'OF - Neuropsichiatria Infantile'!D19</f>
        <v>Tecniche di neurofisiopatologia</v>
      </c>
      <c r="D930" s="367" t="str">
        <f aca="false">'OF - Neuropsichiatria Infantile'!E19</f>
        <v>MED/39</v>
      </c>
      <c r="E930" s="464" t="str">
        <f aca="false">'OF - Neuropsichiatria Infantile'!F19</f>
        <v>Discipline Specifiche per la Tipologia</v>
      </c>
      <c r="F930" s="367" t="str">
        <f aca="false">'OF - Neuropsichiatria Infantile'!G19</f>
        <v>B</v>
      </c>
      <c r="G930" s="367" t="n">
        <f aca="false">'OF - Neuropsichiatria Infantile'!H19</f>
        <v>8</v>
      </c>
      <c r="H930" s="367" t="n">
        <f aca="false">'OF - Neuropsichiatria Infantile'!I19</f>
        <v>1</v>
      </c>
      <c r="I930" s="367" t="n">
        <f aca="false">'OF - Neuropsichiatria Infantile'!J19</f>
        <v>0</v>
      </c>
      <c r="J930" s="367" t="n">
        <f aca="false">'OF - Neuropsichiatria Infantile'!K19</f>
        <v>1</v>
      </c>
      <c r="K930" s="464" t="str">
        <f aca="false">'OF - Neuropsichiatria Infantile'!L19</f>
        <v>Sotgiu Stefano</v>
      </c>
      <c r="L930" s="367" t="str">
        <f aca="false">'OF - Neuropsichiatria Infantile'!M19</f>
        <v>SSN</v>
      </c>
      <c r="M930" s="367" t="str">
        <f aca="false">'OF - Neuropsichiatria Infantile'!N19</f>
        <v>ALTRI</v>
      </c>
      <c r="N930" s="367" t="str">
        <f aca="false">'OF - Neuropsichiatria Infantile'!O19</f>
        <v>DSB</v>
      </c>
    </row>
    <row r="931" customFormat="false" ht="13.8" hidden="false" customHeight="false" outlineLevel="0" collapsed="false">
      <c r="A931" s="464" t="str">
        <f aca="false">'OF - Neuropsichiatria Infantile'!B15</f>
        <v>NEUROPSICHIATRIA INFANTILE</v>
      </c>
      <c r="B931" s="367" t="str">
        <f aca="false">'OF - Neuropsichiatria Infantile'!C15</f>
        <v>I</v>
      </c>
      <c r="C931" s="464" t="str">
        <f aca="false">'OF - Neuropsichiatria Infantile'!D15</f>
        <v>Fisiopatologia (neurobiologia) generale dei disturbi neurologicii  in età evolutiva</v>
      </c>
      <c r="D931" s="367" t="str">
        <f aca="false">'OF - Neuropsichiatria Infantile'!E15</f>
        <v>MED/39</v>
      </c>
      <c r="E931" s="464" t="str">
        <f aca="false">'OF - Neuropsichiatria Infantile'!F15</f>
        <v>Discipline Specifiche per la Tipologia</v>
      </c>
      <c r="F931" s="367" t="str">
        <f aca="false">'OF - Neuropsichiatria Infantile'!G15</f>
        <v>B</v>
      </c>
      <c r="G931" s="367" t="n">
        <f aca="false">'OF - Neuropsichiatria Infantile'!H15</f>
        <v>8</v>
      </c>
      <c r="H931" s="367" t="n">
        <f aca="false">'OF - Neuropsichiatria Infantile'!I15</f>
        <v>1</v>
      </c>
      <c r="I931" s="367" t="n">
        <f aca="false">'OF - Neuropsichiatria Infantile'!J15</f>
        <v>0</v>
      </c>
      <c r="J931" s="367" t="n">
        <f aca="false">'OF - Neuropsichiatria Infantile'!K15</f>
        <v>1</v>
      </c>
      <c r="K931" s="464" t="str">
        <f aca="false">'OF - Neuropsichiatria Infantile'!L15</f>
        <v>Sotgiu Stefano</v>
      </c>
      <c r="L931" s="367" t="str">
        <f aca="false">'OF - Neuropsichiatria Infantile'!M15</f>
        <v>SSN</v>
      </c>
      <c r="M931" s="367" t="str">
        <f aca="false">'OF - Neuropsichiatria Infantile'!N15</f>
        <v>ALTRI</v>
      </c>
      <c r="N931" s="367" t="str">
        <f aca="false">'OF - Neuropsichiatria Infantile'!O15</f>
        <v>DSB</v>
      </c>
    </row>
    <row r="932" customFormat="false" ht="13.8" hidden="false" customHeight="false" outlineLevel="0" collapsed="false">
      <c r="A932" s="464" t="str">
        <f aca="false">'OF - Neuropsichiatria Infantile'!B6</f>
        <v>NEUROPSICHIATRIA INFANTILE</v>
      </c>
      <c r="B932" s="367" t="str">
        <f aca="false">'OF - Neuropsichiatria Infantile'!C6</f>
        <v>I</v>
      </c>
      <c r="C932" s="464" t="str">
        <f aca="false">'OF - Neuropsichiatria Infantile'!D6</f>
        <v>Anatomia umana</v>
      </c>
      <c r="D932" s="367" t="str">
        <f aca="false">'OF - Neuropsichiatria Infantile'!E6</f>
        <v>BIO/16</v>
      </c>
      <c r="E932" s="464" t="str">
        <f aca="false">'OF - Neuropsichiatria Infantile'!F6</f>
        <v>Discipline Generali</v>
      </c>
      <c r="F932" s="367" t="str">
        <f aca="false">'OF - Neuropsichiatria Infantile'!G6</f>
        <v>A</v>
      </c>
      <c r="G932" s="367" t="n">
        <f aca="false">'OF - Neuropsichiatria Infantile'!H6</f>
        <v>8</v>
      </c>
      <c r="H932" s="367" t="n">
        <f aca="false">'OF - Neuropsichiatria Infantile'!I6</f>
        <v>1</v>
      </c>
      <c r="I932" s="367" t="n">
        <f aca="false">'OF - Neuropsichiatria Infantile'!J6</f>
        <v>0</v>
      </c>
      <c r="J932" s="367" t="n">
        <f aca="false">'OF - Neuropsichiatria Infantile'!K6</f>
        <v>1</v>
      </c>
      <c r="K932" s="464" t="str">
        <f aca="false">'OF - Neuropsichiatria Infantile'!L6</f>
        <v>Da definire</v>
      </c>
      <c r="L932" s="367" t="n">
        <f aca="false">'OF - Neuropsichiatria Infantile'!M6</f>
        <v>0</v>
      </c>
      <c r="M932" s="367" t="n">
        <f aca="false">'OF - Neuropsichiatria Infantile'!N6</f>
        <v>0</v>
      </c>
      <c r="N932" s="367" t="n">
        <f aca="false">'OF - Neuropsichiatria Infantile'!O6</f>
        <v>0</v>
      </c>
    </row>
    <row r="933" customFormat="false" ht="13.8" hidden="false" customHeight="false" outlineLevel="0" collapsed="false">
      <c r="A933" s="464" t="str">
        <f aca="false">'OF - Neuropsichiatria Infantile'!B8</f>
        <v>NEUROPSICHIATRIA INFANTILE</v>
      </c>
      <c r="B933" s="367" t="str">
        <f aca="false">'OF - Neuropsichiatria Infantile'!C8</f>
        <v>I</v>
      </c>
      <c r="C933" s="464" t="str">
        <f aca="false">'OF - Neuropsichiatria Infantile'!D8</f>
        <v>Biochimica</v>
      </c>
      <c r="D933" s="367" t="str">
        <f aca="false">'OF - Neuropsichiatria Infantile'!E8</f>
        <v>BIO/10</v>
      </c>
      <c r="E933" s="464" t="str">
        <f aca="false">'OF - Neuropsichiatria Infantile'!F8</f>
        <v>Discipline Generali</v>
      </c>
      <c r="F933" s="367" t="str">
        <f aca="false">'OF - Neuropsichiatria Infantile'!G8</f>
        <v>A</v>
      </c>
      <c r="G933" s="367" t="n">
        <f aca="false">'OF - Neuropsichiatria Infantile'!H8</f>
        <v>8</v>
      </c>
      <c r="H933" s="367" t="n">
        <f aca="false">'OF - Neuropsichiatria Infantile'!I8</f>
        <v>1</v>
      </c>
      <c r="I933" s="367" t="n">
        <f aca="false">'OF - Neuropsichiatria Infantile'!J8</f>
        <v>0</v>
      </c>
      <c r="J933" s="367" t="n">
        <f aca="false">'OF - Neuropsichiatria Infantile'!K8</f>
        <v>1</v>
      </c>
      <c r="K933" s="464" t="str">
        <f aca="false">'OF - Neuropsichiatria Infantile'!L8</f>
        <v>Da definire</v>
      </c>
      <c r="L933" s="367" t="n">
        <f aca="false">'OF - Neuropsichiatria Infantile'!M8</f>
        <v>0</v>
      </c>
      <c r="M933" s="367" t="n">
        <f aca="false">'OF - Neuropsichiatria Infantile'!N8</f>
        <v>0</v>
      </c>
      <c r="N933" s="367" t="n">
        <f aca="false">'OF - Neuropsichiatria Infantile'!O8</f>
        <v>0</v>
      </c>
    </row>
    <row r="934" customFormat="false" ht="13.8" hidden="false" customHeight="false" outlineLevel="0" collapsed="false">
      <c r="A934" s="464" t="str">
        <f aca="false">'OF - Neuropsichiatria Infantile'!B23</f>
        <v>NEUROPSICHIATRIA INFANTILE</v>
      </c>
      <c r="B934" s="367" t="str">
        <f aca="false">'OF - Neuropsichiatria Infantile'!C23</f>
        <v>I</v>
      </c>
      <c r="C934" s="464" t="str">
        <f aca="false">'OF - Neuropsichiatria Infantile'!D23</f>
        <v>Disttubi del neuropsviluppo III ( Spettro dell'Autismo)</v>
      </c>
      <c r="D934" s="367" t="str">
        <f aca="false">'OF - Neuropsichiatria Infantile'!E23</f>
        <v>MED/39</v>
      </c>
      <c r="E934" s="464" t="str">
        <f aca="false">'OF - Neuropsichiatria Infantile'!F23</f>
        <v>Discipline Specifiche per la Tipologia</v>
      </c>
      <c r="F934" s="367" t="str">
        <f aca="false">'OF - Neuropsichiatria Infantile'!G23</f>
        <v>B</v>
      </c>
      <c r="G934" s="367" t="n">
        <f aca="false">'OF - Neuropsichiatria Infantile'!H23</f>
        <v>8</v>
      </c>
      <c r="H934" s="367" t="n">
        <f aca="false">'OF - Neuropsichiatria Infantile'!I23</f>
        <v>1</v>
      </c>
      <c r="I934" s="367" t="n">
        <f aca="false">'OF - Neuropsichiatria Infantile'!J23</f>
        <v>0</v>
      </c>
      <c r="J934" s="367" t="n">
        <f aca="false">'OF - Neuropsichiatria Infantile'!K23</f>
        <v>1</v>
      </c>
      <c r="K934" s="464" t="str">
        <f aca="false">'OF - Neuropsichiatria Infantile'!L23</f>
        <v>Zuddas Alessandro</v>
      </c>
      <c r="L934" s="367" t="str">
        <f aca="false">'OF - Neuropsichiatria Infantile'!M23</f>
        <v>I</v>
      </c>
      <c r="M934" s="367" t="str">
        <f aca="false">'OF - Neuropsichiatria Infantile'!N23</f>
        <v>DSB</v>
      </c>
      <c r="N934" s="367" t="str">
        <f aca="false">'OF - Neuropsichiatria Infantile'!O23</f>
        <v>DSB</v>
      </c>
    </row>
    <row r="935" customFormat="false" ht="13.8" hidden="false" customHeight="false" outlineLevel="0" collapsed="false">
      <c r="A935" s="464" t="str">
        <f aca="false">'OF - Neuropsichiatria Infantile'!B24</f>
        <v>NEUROPSICHIATRIA INFANTILE</v>
      </c>
      <c r="B935" s="367" t="str">
        <f aca="false">'OF - Neuropsichiatria Infantile'!C24</f>
        <v>I</v>
      </c>
      <c r="C935" s="464" t="str">
        <f aca="false">'OF - Neuropsichiatria Infantile'!D24</f>
        <v>Disttubi del neuropsviluppo IV ( ADHD)</v>
      </c>
      <c r="D935" s="367" t="str">
        <f aca="false">'OF - Neuropsichiatria Infantile'!E24</f>
        <v>MED/39</v>
      </c>
      <c r="E935" s="464" t="str">
        <f aca="false">'OF - Neuropsichiatria Infantile'!F24</f>
        <v>Discipline Specifiche per la Tipologia</v>
      </c>
      <c r="F935" s="367" t="str">
        <f aca="false">'OF - Neuropsichiatria Infantile'!G24</f>
        <v>B</v>
      </c>
      <c r="G935" s="367" t="n">
        <f aca="false">'OF - Neuropsichiatria Infantile'!H24</f>
        <v>8</v>
      </c>
      <c r="H935" s="367" t="n">
        <f aca="false">'OF - Neuropsichiatria Infantile'!I24</f>
        <v>1</v>
      </c>
      <c r="I935" s="367" t="n">
        <f aca="false">'OF - Neuropsichiatria Infantile'!J24</f>
        <v>0</v>
      </c>
      <c r="J935" s="367" t="n">
        <f aca="false">'OF - Neuropsichiatria Infantile'!K24</f>
        <v>1</v>
      </c>
      <c r="K935" s="464" t="str">
        <f aca="false">'OF - Neuropsichiatria Infantile'!L24</f>
        <v>Zuddas Alessandro</v>
      </c>
      <c r="L935" s="367" t="str">
        <f aca="false">'OF - Neuropsichiatria Infantile'!M24</f>
        <v>I</v>
      </c>
      <c r="M935" s="367" t="str">
        <f aca="false">'OF - Neuropsichiatria Infantile'!N24</f>
        <v>DSB</v>
      </c>
      <c r="N935" s="367" t="str">
        <f aca="false">'OF - Neuropsichiatria Infantile'!O24</f>
        <v>DSB</v>
      </c>
    </row>
    <row r="936" customFormat="false" ht="13.8" hidden="false" customHeight="false" outlineLevel="0" collapsed="false">
      <c r="A936" s="464" t="str">
        <f aca="false">'OF - Neuropsichiatria Infantile'!B26</f>
        <v>NEUROPSICHIATRIA INFANTILE</v>
      </c>
      <c r="B936" s="367" t="str">
        <f aca="false">'OF - Neuropsichiatria Infantile'!C26</f>
        <v>I</v>
      </c>
      <c r="C936" s="464" t="str">
        <f aca="false">'OF - Neuropsichiatria Infantile'!D26</f>
        <v>Disttubi della Condotta e del controllodegli impulsi</v>
      </c>
      <c r="D936" s="367" t="str">
        <f aca="false">'OF - Neuropsichiatria Infantile'!E26</f>
        <v>MED/39</v>
      </c>
      <c r="E936" s="464" t="str">
        <f aca="false">'OF - Neuropsichiatria Infantile'!F26</f>
        <v>Discipline Specifiche per la Tipologia</v>
      </c>
      <c r="F936" s="367" t="str">
        <f aca="false">'OF - Neuropsichiatria Infantile'!G26</f>
        <v>B</v>
      </c>
      <c r="G936" s="367" t="n">
        <f aca="false">'OF - Neuropsichiatria Infantile'!H26</f>
        <v>8</v>
      </c>
      <c r="H936" s="367" t="n">
        <f aca="false">'OF - Neuropsichiatria Infantile'!I26</f>
        <v>1</v>
      </c>
      <c r="I936" s="367" t="n">
        <f aca="false">'OF - Neuropsichiatria Infantile'!J26</f>
        <v>0</v>
      </c>
      <c r="J936" s="367" t="n">
        <f aca="false">'OF - Neuropsichiatria Infantile'!K26</f>
        <v>1</v>
      </c>
      <c r="K936" s="464" t="str">
        <f aca="false">'OF - Neuropsichiatria Infantile'!L26</f>
        <v>Zuddas Alessandro</v>
      </c>
      <c r="L936" s="367" t="str">
        <f aca="false">'OF - Neuropsichiatria Infantile'!M26</f>
        <v>I</v>
      </c>
      <c r="M936" s="367" t="str">
        <f aca="false">'OF - Neuropsichiatria Infantile'!N26</f>
        <v>DSB</v>
      </c>
      <c r="N936" s="367" t="str">
        <f aca="false">'OF - Neuropsichiatria Infantile'!O26</f>
        <v>DSB</v>
      </c>
    </row>
    <row r="937" customFormat="false" ht="13.8" hidden="false" customHeight="false" outlineLevel="0" collapsed="false">
      <c r="A937" s="464" t="str">
        <f aca="false">'OF - Neuropsichiatria Infantile'!B22</f>
        <v>NEUROPSICHIATRIA INFANTILE</v>
      </c>
      <c r="B937" s="367" t="str">
        <f aca="false">'OF - Neuropsichiatria Infantile'!C22</f>
        <v>I</v>
      </c>
      <c r="C937" s="464" t="str">
        <f aca="false">'OF - Neuropsichiatria Infantile'!D22</f>
        <v>Disturbi del Neurosviluppo II ( distirbi del Linguaggi e dell'AppendimentoI</v>
      </c>
      <c r="D937" s="367" t="str">
        <f aca="false">'OF - Neuropsichiatria Infantile'!E22</f>
        <v>MED/39</v>
      </c>
      <c r="E937" s="464" t="str">
        <f aca="false">'OF - Neuropsichiatria Infantile'!F22</f>
        <v>Discipline Specifiche per la Tipologia</v>
      </c>
      <c r="F937" s="367" t="str">
        <f aca="false">'OF - Neuropsichiatria Infantile'!G22</f>
        <v>B</v>
      </c>
      <c r="G937" s="367" t="n">
        <f aca="false">'OF - Neuropsichiatria Infantile'!H22</f>
        <v>8</v>
      </c>
      <c r="H937" s="367" t="n">
        <f aca="false">'OF - Neuropsichiatria Infantile'!I22</f>
        <v>1</v>
      </c>
      <c r="I937" s="367" t="n">
        <f aca="false">'OF - Neuropsichiatria Infantile'!J22</f>
        <v>0</v>
      </c>
      <c r="J937" s="367" t="n">
        <f aca="false">'OF - Neuropsichiatria Infantile'!K22</f>
        <v>1</v>
      </c>
      <c r="K937" s="465" t="str">
        <f aca="false">'OF - Neuropsichiatria Infantile'!L22</f>
        <v>Gagliano Antonella</v>
      </c>
      <c r="L937" s="367" t="str">
        <f aca="false">'OF - Neuropsichiatria Infantile'!M22</f>
        <v>II</v>
      </c>
      <c r="M937" s="367" t="str">
        <f aca="false">'OF - Neuropsichiatria Infantile'!N22</f>
        <v>DSB</v>
      </c>
      <c r="N937" s="367" t="str">
        <f aca="false">'OF - Neuropsichiatria Infantile'!O22</f>
        <v>DSB</v>
      </c>
    </row>
    <row r="938" customFormat="false" ht="13.8" hidden="false" customHeight="false" outlineLevel="0" collapsed="false">
      <c r="A938" s="464" t="str">
        <f aca="false">'OF - Neuropsichiatria Infantile'!B25</f>
        <v>NEUROPSICHIATRIA INFANTILE</v>
      </c>
      <c r="B938" s="367" t="str">
        <f aca="false">'OF - Neuropsichiatria Infantile'!C25</f>
        <v>I</v>
      </c>
      <c r="C938" s="464" t="str">
        <f aca="false">'OF - Neuropsichiatria Infantile'!D25</f>
        <v>Disturbi del Neurosviluppo IV( distirbi sviluppo dell Coordinazione Motoria, Tics &amp; Tourette)</v>
      </c>
      <c r="D938" s="367" t="str">
        <f aca="false">'OF - Neuropsichiatria Infantile'!E25</f>
        <v>MED/39</v>
      </c>
      <c r="E938" s="464" t="str">
        <f aca="false">'OF - Neuropsichiatria Infantile'!F25</f>
        <v>Discipline Specifiche per la Tipologia</v>
      </c>
      <c r="F938" s="367" t="str">
        <f aca="false">'OF - Neuropsichiatria Infantile'!G25</f>
        <v>B</v>
      </c>
      <c r="G938" s="367" t="n">
        <f aca="false">'OF - Neuropsichiatria Infantile'!H25</f>
        <v>8</v>
      </c>
      <c r="H938" s="367" t="n">
        <f aca="false">'OF - Neuropsichiatria Infantile'!I25</f>
        <v>1</v>
      </c>
      <c r="I938" s="367" t="n">
        <f aca="false">'OF - Neuropsichiatria Infantile'!J25</f>
        <v>0</v>
      </c>
      <c r="J938" s="367" t="n">
        <f aca="false">'OF - Neuropsichiatria Infantile'!K25</f>
        <v>1</v>
      </c>
      <c r="K938" s="464" t="str">
        <f aca="false">'OF - Neuropsichiatria Infantile'!L25</f>
        <v>Zuddas Alessandro</v>
      </c>
      <c r="L938" s="367" t="str">
        <f aca="false">'OF - Neuropsichiatria Infantile'!M25</f>
        <v>I</v>
      </c>
      <c r="M938" s="367" t="str">
        <f aca="false">'OF - Neuropsichiatria Infantile'!N25</f>
        <v>DSB</v>
      </c>
      <c r="N938" s="367" t="str">
        <f aca="false">'OF - Neuropsichiatria Infantile'!O25</f>
        <v>DSB</v>
      </c>
    </row>
    <row r="939" customFormat="false" ht="13.8" hidden="false" customHeight="false" outlineLevel="0" collapsed="false">
      <c r="A939" s="464" t="str">
        <f aca="false">'OF - Neuropsichiatria Infantile'!B13</f>
        <v>NEUROPSICHIATRIA INFANTILE</v>
      </c>
      <c r="B939" s="367" t="str">
        <f aca="false">'OF - Neuropsichiatria Infantile'!C13</f>
        <v>I</v>
      </c>
      <c r="C939" s="464" t="str">
        <f aca="false">'OF - Neuropsichiatria Infantile'!D13</f>
        <v>Emergenza in medicina interna e Pediatria</v>
      </c>
      <c r="D939" s="367" t="str">
        <f aca="false">'OF - Neuropsichiatria Infantile'!E13</f>
        <v>MED/25</v>
      </c>
      <c r="E939" s="464" t="str">
        <f aca="false">'OF - Neuropsichiatria Infantile'!F13</f>
        <v>Tronco Comune</v>
      </c>
      <c r="F939" s="367" t="str">
        <f aca="false">'OF - Neuropsichiatria Infantile'!G13</f>
        <v>A</v>
      </c>
      <c r="G939" s="367" t="n">
        <f aca="false">'OF - Neuropsichiatria Infantile'!H13</f>
        <v>0</v>
      </c>
      <c r="H939" s="367" t="n">
        <f aca="false">'OF - Neuropsichiatria Infantile'!I13</f>
        <v>0</v>
      </c>
      <c r="I939" s="367" t="n">
        <f aca="false">'OF - Neuropsichiatria Infantile'!J13</f>
        <v>4</v>
      </c>
      <c r="J939" s="367" t="n">
        <f aca="false">'OF - Neuropsichiatria Infantile'!K13</f>
        <v>4</v>
      </c>
      <c r="K939" s="464" t="str">
        <f aca="false">'OF - Neuropsichiatria Infantile'!L13</f>
        <v>Moi Paolo</v>
      </c>
      <c r="L939" s="367" t="str">
        <f aca="false">'OF - Neuropsichiatria Infantile'!M13</f>
        <v>II</v>
      </c>
      <c r="M939" s="367" t="str">
        <f aca="false">'OF - Neuropsichiatria Infantile'!N13</f>
        <v>DSMSP</v>
      </c>
      <c r="N939" s="367" t="str">
        <f aca="false">'OF - Neuropsichiatria Infantile'!O13</f>
        <v>DSMSP</v>
      </c>
    </row>
    <row r="940" customFormat="false" ht="13.8" hidden="false" customHeight="false" outlineLevel="0" collapsed="false">
      <c r="A940" s="464" t="str">
        <f aca="false">'OF - Neuropsichiatria Infantile'!B5</f>
        <v>NEUROPSICHIATRIA INFANTILE</v>
      </c>
      <c r="B940" s="367" t="str">
        <f aca="false">'OF - Neuropsichiatria Infantile'!C5</f>
        <v>I</v>
      </c>
      <c r="C940" s="464" t="str">
        <f aca="false">'OF - Neuropsichiatria Infantile'!D5</f>
        <v>Farmacologia</v>
      </c>
      <c r="D940" s="367" t="str">
        <f aca="false">'OF - Neuropsichiatria Infantile'!E5</f>
        <v>BIO/14</v>
      </c>
      <c r="E940" s="464" t="str">
        <f aca="false">'OF - Neuropsichiatria Infantile'!F5</f>
        <v>Discipline Generali</v>
      </c>
      <c r="F940" s="367" t="str">
        <f aca="false">'OF - Neuropsichiatria Infantile'!G5</f>
        <v>A</v>
      </c>
      <c r="G940" s="367" t="n">
        <f aca="false">'OF - Neuropsichiatria Infantile'!H5</f>
        <v>8</v>
      </c>
      <c r="H940" s="367" t="n">
        <f aca="false">'OF - Neuropsichiatria Infantile'!I5</f>
        <v>1</v>
      </c>
      <c r="I940" s="367" t="n">
        <f aca="false">'OF - Neuropsichiatria Infantile'!J5</f>
        <v>0</v>
      </c>
      <c r="J940" s="367" t="n">
        <f aca="false">'OF - Neuropsichiatria Infantile'!K5</f>
        <v>1</v>
      </c>
      <c r="K940" s="464" t="str">
        <f aca="false">'OF - Neuropsichiatria Infantile'!L5</f>
        <v>Fadda Paola</v>
      </c>
      <c r="L940" s="367" t="str">
        <f aca="false">'OF - Neuropsichiatria Infantile'!M5</f>
        <v>I</v>
      </c>
      <c r="M940" s="367" t="str">
        <f aca="false">'OF - Neuropsichiatria Infantile'!N5</f>
        <v>DSB</v>
      </c>
      <c r="N940" s="367" t="str">
        <f aca="false">'OF - Neuropsichiatria Infantile'!O5</f>
        <v>DSB</v>
      </c>
    </row>
    <row r="941" customFormat="false" ht="13.8" hidden="false" customHeight="false" outlineLevel="0" collapsed="false">
      <c r="A941" s="464" t="str">
        <f aca="false">'OF - Neuropsichiatria Infantile'!B7</f>
        <v>NEUROPSICHIATRIA INFANTILE</v>
      </c>
      <c r="B941" s="367" t="str">
        <f aca="false">'OF - Neuropsichiatria Infantile'!C7</f>
        <v>I</v>
      </c>
      <c r="C941" s="464" t="str">
        <f aca="false">'OF - Neuropsichiatria Infantile'!D7</f>
        <v>Fisiologia</v>
      </c>
      <c r="D941" s="367" t="str">
        <f aca="false">'OF - Neuropsichiatria Infantile'!E7</f>
        <v>BIO/09</v>
      </c>
      <c r="E941" s="464" t="str">
        <f aca="false">'OF - Neuropsichiatria Infantile'!F7</f>
        <v>Discipline Generali</v>
      </c>
      <c r="F941" s="367" t="str">
        <f aca="false">'OF - Neuropsichiatria Infantile'!G7</f>
        <v>A</v>
      </c>
      <c r="G941" s="367" t="n">
        <f aca="false">'OF - Neuropsichiatria Infantile'!H7</f>
        <v>8</v>
      </c>
      <c r="H941" s="367" t="n">
        <f aca="false">'OF - Neuropsichiatria Infantile'!I7</f>
        <v>1</v>
      </c>
      <c r="I941" s="367" t="n">
        <f aca="false">'OF - Neuropsichiatria Infantile'!J7</f>
        <v>0</v>
      </c>
      <c r="J941" s="367" t="n">
        <f aca="false">'OF - Neuropsichiatria Infantile'!K7</f>
        <v>1</v>
      </c>
      <c r="K941" s="464" t="str">
        <f aca="false">'OF - Neuropsichiatria Infantile'!L7</f>
        <v>Carta Manolo</v>
      </c>
      <c r="L941" s="367" t="str">
        <f aca="false">'OF - Neuropsichiatria Infantile'!M7</f>
        <v>II</v>
      </c>
      <c r="M941" s="367" t="str">
        <f aca="false">'OF - Neuropsichiatria Infantile'!N7</f>
        <v>DSB</v>
      </c>
      <c r="N941" s="367" t="str">
        <f aca="false">'OF - Neuropsichiatria Infantile'!O7</f>
        <v>DSB</v>
      </c>
    </row>
    <row r="942" customFormat="false" ht="13.8" hidden="false" customHeight="false" outlineLevel="0" collapsed="false">
      <c r="A942" s="464" t="str">
        <f aca="false">'OF - Neuropsichiatria Infantile'!B9</f>
        <v>NEUROPSICHIATRIA INFANTILE</v>
      </c>
      <c r="B942" s="367" t="str">
        <f aca="false">'OF - Neuropsichiatria Infantile'!C9</f>
        <v>I</v>
      </c>
      <c r="C942" s="464" t="str">
        <f aca="false">'OF - Neuropsichiatria Infantile'!D9</f>
        <v>Genetica Medica</v>
      </c>
      <c r="D942" s="367" t="str">
        <f aca="false">'OF - Neuropsichiatria Infantile'!E9</f>
        <v>MED/03</v>
      </c>
      <c r="E942" s="464" t="str">
        <f aca="false">'OF - Neuropsichiatria Infantile'!F9</f>
        <v>Discipline Generali</v>
      </c>
      <c r="F942" s="367" t="str">
        <f aca="false">'OF - Neuropsichiatria Infantile'!G9</f>
        <v>A</v>
      </c>
      <c r="G942" s="367" t="n">
        <f aca="false">'OF - Neuropsichiatria Infantile'!H9</f>
        <v>8</v>
      </c>
      <c r="H942" s="367" t="n">
        <f aca="false">'OF - Neuropsichiatria Infantile'!I9</f>
        <v>1</v>
      </c>
      <c r="I942" s="367" t="n">
        <f aca="false">'OF - Neuropsichiatria Infantile'!J9</f>
        <v>0</v>
      </c>
      <c r="J942" s="367" t="n">
        <f aca="false">'OF - Neuropsichiatria Infantile'!K9</f>
        <v>1</v>
      </c>
      <c r="K942" s="464" t="str">
        <f aca="false">'OF - Neuropsichiatria Infantile'!L9</f>
        <v>Giglio Sabrina</v>
      </c>
      <c r="L942" s="367" t="str">
        <f aca="false">'OF - Neuropsichiatria Infantile'!M9</f>
        <v>I</v>
      </c>
      <c r="M942" s="367" t="str">
        <f aca="false">'OF - Neuropsichiatria Infantile'!N9</f>
        <v>DSMSP</v>
      </c>
      <c r="N942" s="367" t="str">
        <f aca="false">'OF - Neuropsichiatria Infantile'!O9</f>
        <v>DSMSP</v>
      </c>
    </row>
    <row r="943" customFormat="false" ht="13.8" hidden="false" customHeight="false" outlineLevel="0" collapsed="false">
      <c r="A943" s="464" t="str">
        <f aca="false">'OF - Neuropsichiatria Infantile'!B29</f>
        <v>NEUROPSICHIATRIA INFANTILE</v>
      </c>
      <c r="B943" s="367" t="str">
        <f aca="false">'OF - Neuropsichiatria Infantile'!C29</f>
        <v>I</v>
      </c>
      <c r="C943" s="464" t="str">
        <f aca="false">'OF - Neuropsichiatria Infantile'!D29</f>
        <v>Lingua inglese</v>
      </c>
      <c r="D943" s="367" t="str">
        <f aca="false">'OF - Neuropsichiatria Infantile'!E29</f>
        <v>INT</v>
      </c>
      <c r="E943" s="464" t="str">
        <f aca="false">'OF - Neuropsichiatria Infantile'!F29</f>
        <v>Abilità Linguistiche</v>
      </c>
      <c r="F943" s="367" t="str">
        <f aca="false">'OF - Neuropsichiatria Infantile'!G29</f>
        <v>F</v>
      </c>
      <c r="G943" s="367" t="n">
        <f aca="false">'OF - Neuropsichiatria Infantile'!H29</f>
        <v>0</v>
      </c>
      <c r="H943" s="367" t="n">
        <f aca="false">'OF - Neuropsichiatria Infantile'!I29</f>
        <v>0</v>
      </c>
      <c r="I943" s="367" t="n">
        <f aca="false">'OF - Neuropsichiatria Infantile'!J29</f>
        <v>2</v>
      </c>
      <c r="J943" s="367" t="n">
        <f aca="false">'OF - Neuropsichiatria Infantile'!K29</f>
        <v>2</v>
      </c>
      <c r="K943" s="464" t="str">
        <f aca="false">'OF - Neuropsichiatria Infantile'!L29</f>
        <v>CLA</v>
      </c>
      <c r="L943" s="367" t="str">
        <f aca="false">'OF - Neuropsichiatria Infantile'!M29</f>
        <v>N/A</v>
      </c>
      <c r="M943" s="367" t="str">
        <f aca="false">'OF - Neuropsichiatria Infantile'!N29</f>
        <v>N/A</v>
      </c>
      <c r="N943" s="367" t="str">
        <f aca="false">'OF - Neuropsichiatria Infantile'!O29</f>
        <v>N/A</v>
      </c>
    </row>
    <row r="944" customFormat="false" ht="13.8" hidden="false" customHeight="false" outlineLevel="0" collapsed="false">
      <c r="A944" s="464" t="str">
        <f aca="false">'OF - Neuropsichiatria Infantile'!B17</f>
        <v>NEUROPSICHIATRIA INFANTILE</v>
      </c>
      <c r="B944" s="367" t="str">
        <f aca="false">'OF - Neuropsichiatria Infantile'!C17</f>
        <v>I</v>
      </c>
      <c r="C944" s="464" t="str">
        <f aca="false">'OF - Neuropsichiatria Infantile'!D17</f>
        <v>Malattie Neurocutanee (Neurofibromatosi, sclerosi tuberosa)</v>
      </c>
      <c r="D944" s="367" t="str">
        <f aca="false">'OF - Neuropsichiatria Infantile'!E17</f>
        <v>MED/39</v>
      </c>
      <c r="E944" s="464" t="str">
        <f aca="false">'OF - Neuropsichiatria Infantile'!F17</f>
        <v>Discipline Specifiche per la Tipologia</v>
      </c>
      <c r="F944" s="367" t="str">
        <f aca="false">'OF - Neuropsichiatria Infantile'!G17</f>
        <v>B</v>
      </c>
      <c r="G944" s="367" t="n">
        <f aca="false">'OF - Neuropsichiatria Infantile'!H17</f>
        <v>8</v>
      </c>
      <c r="H944" s="367" t="n">
        <f aca="false">'OF - Neuropsichiatria Infantile'!I17</f>
        <v>1</v>
      </c>
      <c r="I944" s="367" t="n">
        <f aca="false">'OF - Neuropsichiatria Infantile'!J17</f>
        <v>0</v>
      </c>
      <c r="J944" s="367" t="n">
        <f aca="false">'OF - Neuropsichiatria Infantile'!K17</f>
        <v>1</v>
      </c>
      <c r="K944" s="464" t="str">
        <f aca="false">'OF - Neuropsichiatria Infantile'!L17</f>
        <v>Sotgiu Stefano</v>
      </c>
      <c r="L944" s="367" t="str">
        <f aca="false">'OF - Neuropsichiatria Infantile'!M17</f>
        <v>SSN</v>
      </c>
      <c r="M944" s="367" t="str">
        <f aca="false">'OF - Neuropsichiatria Infantile'!N17</f>
        <v>ALTRI</v>
      </c>
      <c r="N944" s="367" t="str">
        <f aca="false">'OF - Neuropsichiatria Infantile'!O17</f>
        <v>DSB</v>
      </c>
    </row>
    <row r="945" customFormat="false" ht="13.8" hidden="false" customHeight="false" outlineLevel="0" collapsed="false">
      <c r="A945" s="464" t="str">
        <f aca="false">'OF - Neuropsichiatria Infantile'!B16</f>
        <v>NEUROPSICHIATRIA INFANTILE</v>
      </c>
      <c r="B945" s="367" t="str">
        <f aca="false">'OF - Neuropsichiatria Infantile'!C16</f>
        <v>I</v>
      </c>
      <c r="C945" s="464" t="str">
        <f aca="false">'OF - Neuropsichiatria Infantile'!D16</f>
        <v>Neurologia neonatale e Malformazioni Cerebrali e Craniche</v>
      </c>
      <c r="D945" s="367" t="str">
        <f aca="false">'OF - Neuropsichiatria Infantile'!E16</f>
        <v>MED/39</v>
      </c>
      <c r="E945" s="464" t="str">
        <f aca="false">'OF - Neuropsichiatria Infantile'!F16</f>
        <v>Discipline Specifiche per la Tipologia</v>
      </c>
      <c r="F945" s="367" t="str">
        <f aca="false">'OF - Neuropsichiatria Infantile'!G16</f>
        <v>B</v>
      </c>
      <c r="G945" s="367" t="n">
        <f aca="false">'OF - Neuropsichiatria Infantile'!H16</f>
        <v>8</v>
      </c>
      <c r="H945" s="367" t="n">
        <f aca="false">'OF - Neuropsichiatria Infantile'!I16</f>
        <v>1</v>
      </c>
      <c r="I945" s="367" t="n">
        <f aca="false">'OF - Neuropsichiatria Infantile'!J16</f>
        <v>0</v>
      </c>
      <c r="J945" s="367" t="n">
        <f aca="false">'OF - Neuropsichiatria Infantile'!K16</f>
        <v>1</v>
      </c>
      <c r="K945" s="464" t="str">
        <f aca="false">'OF - Neuropsichiatria Infantile'!L16</f>
        <v>Sotgiu Stefano</v>
      </c>
      <c r="L945" s="367" t="str">
        <f aca="false">'OF - Neuropsichiatria Infantile'!M16</f>
        <v>SSN</v>
      </c>
      <c r="M945" s="367" t="str">
        <f aca="false">'OF - Neuropsichiatria Infantile'!N16</f>
        <v>ALTRI</v>
      </c>
      <c r="N945" s="367" t="str">
        <f aca="false">'OF - Neuropsichiatria Infantile'!O16</f>
        <v>DSB</v>
      </c>
    </row>
    <row r="946" customFormat="false" ht="13.8" hidden="false" customHeight="false" outlineLevel="0" collapsed="false">
      <c r="A946" s="464" t="str">
        <f aca="false">'OF - Neuropsichiatria Infantile'!B27</f>
        <v>NEUROPSICHIATRIA INFANTILE</v>
      </c>
      <c r="B946" s="367" t="str">
        <f aca="false">'OF - Neuropsichiatria Infantile'!C27</f>
        <v>I</v>
      </c>
      <c r="C946" s="464" t="str">
        <f aca="false">'OF - Neuropsichiatria Infantile'!D27</f>
        <v>Neuropsichiatia  Infatile (e dell'Adolescenza)</v>
      </c>
      <c r="D946" s="367" t="str">
        <f aca="false">'OF - Neuropsichiatria Infantile'!E27</f>
        <v>MED/39</v>
      </c>
      <c r="E946" s="464" t="str">
        <f aca="false">'OF - Neuropsichiatria Infantile'!F27</f>
        <v>Discipline Specifiche per la Tipologia</v>
      </c>
      <c r="F946" s="367" t="str">
        <f aca="false">'OF - Neuropsichiatria Infantile'!G27</f>
        <v>B</v>
      </c>
      <c r="G946" s="367" t="n">
        <f aca="false">'OF - Neuropsichiatria Infantile'!H27</f>
        <v>0</v>
      </c>
      <c r="H946" s="367" t="n">
        <f aca="false">'OF - Neuropsichiatria Infantile'!I27</f>
        <v>0</v>
      </c>
      <c r="I946" s="367" t="n">
        <f aca="false">'OF - Neuropsichiatria Infantile'!J27</f>
        <v>12</v>
      </c>
      <c r="J946" s="367" t="n">
        <f aca="false">'OF - Neuropsichiatria Infantile'!K27</f>
        <v>12</v>
      </c>
      <c r="K946" s="464" t="str">
        <f aca="false">'OF - Neuropsichiatria Infantile'!L27</f>
        <v>Zuddas Alessandro</v>
      </c>
      <c r="L946" s="367" t="str">
        <f aca="false">'OF - Neuropsichiatria Infantile'!M27</f>
        <v>I</v>
      </c>
      <c r="M946" s="367" t="str">
        <f aca="false">'OF - Neuropsichiatria Infantile'!N27</f>
        <v>DSB</v>
      </c>
      <c r="N946" s="367" t="str">
        <f aca="false">'OF - Neuropsichiatria Infantile'!O27</f>
        <v>DSB</v>
      </c>
    </row>
    <row r="947" customFormat="false" ht="13.8" hidden="false" customHeight="false" outlineLevel="0" collapsed="false">
      <c r="A947" s="464" t="str">
        <f aca="false">'OF - Neuropsichiatria Infantile'!B28</f>
        <v>NEUROPSICHIATRIA INFANTILE</v>
      </c>
      <c r="B947" s="367" t="str">
        <f aca="false">'OF - Neuropsichiatria Infantile'!C28</f>
        <v>I</v>
      </c>
      <c r="C947" s="464" t="str">
        <f aca="false">'OF - Neuropsichiatria Infantile'!D28</f>
        <v>Neuropsichiatia  Infatile (e dell'Adolescenza)</v>
      </c>
      <c r="D947" s="367" t="str">
        <f aca="false">'OF - Neuropsichiatria Infantile'!E28</f>
        <v>MED/40</v>
      </c>
      <c r="E947" s="464" t="str">
        <f aca="false">'OF - Neuropsichiatria Infantile'!F28</f>
        <v>Discipline Specifiche per la Tipologia</v>
      </c>
      <c r="F947" s="367" t="str">
        <f aca="false">'OF - Neuropsichiatria Infantile'!G28</f>
        <v>B</v>
      </c>
      <c r="G947" s="367" t="n">
        <f aca="false">'OF - Neuropsichiatria Infantile'!H28</f>
        <v>0</v>
      </c>
      <c r="H947" s="367" t="n">
        <f aca="false">'OF - Neuropsichiatria Infantile'!I28</f>
        <v>0</v>
      </c>
      <c r="I947" s="367" t="n">
        <f aca="false">'OF - Neuropsichiatria Infantile'!J28</f>
        <v>12</v>
      </c>
      <c r="J947" s="367" t="n">
        <f aca="false">'OF - Neuropsichiatria Infantile'!K28</f>
        <v>12</v>
      </c>
      <c r="K947" s="464" t="str">
        <f aca="false">'OF - Neuropsichiatria Infantile'!L28</f>
        <v>Sotgiu Stefano</v>
      </c>
      <c r="L947" s="367" t="str">
        <f aca="false">'OF - Neuropsichiatria Infantile'!M28</f>
        <v>SSN</v>
      </c>
      <c r="M947" s="367" t="str">
        <f aca="false">'OF - Neuropsichiatria Infantile'!N28</f>
        <v>ALTRI</v>
      </c>
      <c r="N947" s="367" t="str">
        <f aca="false">'OF - Neuropsichiatria Infantile'!O28</f>
        <v>DSC</v>
      </c>
    </row>
    <row r="948" customFormat="false" ht="13.8" hidden="false" customHeight="false" outlineLevel="0" collapsed="false">
      <c r="A948" s="464" t="str">
        <f aca="false">'OF - Neuropsichiatria Infantile'!B12</f>
        <v>NEUROPSICHIATRIA INFANTILE</v>
      </c>
      <c r="B948" s="367" t="str">
        <f aca="false">'OF - Neuropsichiatria Infantile'!C12</f>
        <v>I</v>
      </c>
      <c r="C948" s="464" t="str">
        <f aca="false">'OF - Neuropsichiatria Infantile'!D12</f>
        <v>Pediatria Genrale e specialistica  (inclusa neonatologia)</v>
      </c>
      <c r="D948" s="367" t="str">
        <f aca="false">'OF - Neuropsichiatria Infantile'!E12</f>
        <v>MED/25</v>
      </c>
      <c r="E948" s="464" t="str">
        <f aca="false">'OF - Neuropsichiatria Infantile'!F12</f>
        <v>Tronco Comune</v>
      </c>
      <c r="F948" s="367" t="str">
        <f aca="false">'OF - Neuropsichiatria Infantile'!G12</f>
        <v>A</v>
      </c>
      <c r="G948" s="367" t="n">
        <f aca="false">'OF - Neuropsichiatria Infantile'!H12</f>
        <v>0</v>
      </c>
      <c r="H948" s="367" t="n">
        <f aca="false">'OF - Neuropsichiatria Infantile'!I12</f>
        <v>0</v>
      </c>
      <c r="I948" s="367" t="n">
        <f aca="false">'OF - Neuropsichiatria Infantile'!J12</f>
        <v>4</v>
      </c>
      <c r="J948" s="367" t="n">
        <f aca="false">'OF - Neuropsichiatria Infantile'!K12</f>
        <v>4</v>
      </c>
      <c r="K948" s="464" t="str">
        <f aca="false">'OF - Neuropsichiatria Infantile'!L12</f>
        <v>Moi Paolo</v>
      </c>
      <c r="L948" s="367" t="str">
        <f aca="false">'OF - Neuropsichiatria Infantile'!M12</f>
        <v>II</v>
      </c>
      <c r="M948" s="367" t="str">
        <f aca="false">'OF - Neuropsichiatria Infantile'!N12</f>
        <v>DSMSP</v>
      </c>
      <c r="N948" s="367" t="str">
        <f aca="false">'OF - Neuropsichiatria Infantile'!O12</f>
        <v>DSMSP</v>
      </c>
    </row>
    <row r="949" customFormat="false" ht="13.8" hidden="false" customHeight="false" outlineLevel="0" collapsed="false">
      <c r="A949" s="464" t="str">
        <f aca="false">'OF - Neuropsichiatria Infantile'!B11</f>
        <v>NEUROPSICHIATRIA INFANTILE</v>
      </c>
      <c r="B949" s="367" t="str">
        <f aca="false">'OF - Neuropsichiatria Infantile'!C11</f>
        <v>I</v>
      </c>
      <c r="C949" s="464" t="str">
        <f aca="false">'OF - Neuropsichiatria Infantile'!D11</f>
        <v>Semeiotica neurologica</v>
      </c>
      <c r="D949" s="367" t="str">
        <f aca="false">'OF - Neuropsichiatria Infantile'!E11</f>
        <v>MED/39</v>
      </c>
      <c r="E949" s="464" t="str">
        <f aca="false">'OF - Neuropsichiatria Infantile'!F11</f>
        <v>Tronco Comune</v>
      </c>
      <c r="F949" s="367" t="str">
        <f aca="false">'OF - Neuropsichiatria Infantile'!G11</f>
        <v>A</v>
      </c>
      <c r="G949" s="367" t="n">
        <f aca="false">'OF - Neuropsichiatria Infantile'!H11</f>
        <v>0</v>
      </c>
      <c r="H949" s="367" t="n">
        <f aca="false">'OF - Neuropsichiatria Infantile'!I11</f>
        <v>0</v>
      </c>
      <c r="I949" s="367" t="n">
        <f aca="false">'OF - Neuropsichiatria Infantile'!J11</f>
        <v>4</v>
      </c>
      <c r="J949" s="367" t="n">
        <f aca="false">'OF - Neuropsichiatria Infantile'!K11</f>
        <v>4</v>
      </c>
      <c r="K949" s="464" t="str">
        <f aca="false">'OF - Neuropsichiatria Infantile'!L11</f>
        <v>Sotgiu Stefano</v>
      </c>
      <c r="L949" s="367" t="str">
        <f aca="false">'OF - Neuropsichiatria Infantile'!M11</f>
        <v>SSN</v>
      </c>
      <c r="M949" s="367" t="str">
        <f aca="false">'OF - Neuropsichiatria Infantile'!N11</f>
        <v>ALTRI</v>
      </c>
      <c r="N949" s="367" t="str">
        <f aca="false">'OF - Neuropsichiatria Infantile'!O11</f>
        <v>DSB</v>
      </c>
    </row>
    <row r="950" customFormat="false" ht="13.8" hidden="false" customHeight="false" outlineLevel="0" collapsed="false">
      <c r="A950" s="464" t="str">
        <f aca="false">'OF - Neuropsichiatria Infantile'!B10</f>
        <v>NEUROPSICHIATRIA INFANTILE</v>
      </c>
      <c r="B950" s="367" t="str">
        <f aca="false">'OF - Neuropsichiatria Infantile'!C10</f>
        <v>I</v>
      </c>
      <c r="C950" s="464" t="str">
        <f aca="false">'OF - Neuropsichiatria Infantile'!D10</f>
        <v>Semeiotica psiichtrica</v>
      </c>
      <c r="D950" s="367" t="str">
        <f aca="false">'OF - Neuropsichiatria Infantile'!E10</f>
        <v>MED/39</v>
      </c>
      <c r="E950" s="464" t="str">
        <f aca="false">'OF - Neuropsichiatria Infantile'!F10</f>
        <v>Tronco Comune</v>
      </c>
      <c r="F950" s="367" t="str">
        <f aca="false">'OF - Neuropsichiatria Infantile'!G10</f>
        <v>A</v>
      </c>
      <c r="G950" s="367" t="n">
        <f aca="false">'OF - Neuropsichiatria Infantile'!H10</f>
        <v>0</v>
      </c>
      <c r="H950" s="367" t="n">
        <f aca="false">'OF - Neuropsichiatria Infantile'!I10</f>
        <v>0</v>
      </c>
      <c r="I950" s="367" t="n">
        <f aca="false">'OF - Neuropsichiatria Infantile'!J10</f>
        <v>4</v>
      </c>
      <c r="J950" s="367" t="n">
        <f aca="false">'OF - Neuropsichiatria Infantile'!K10</f>
        <v>4</v>
      </c>
      <c r="K950" s="464" t="str">
        <f aca="false">'OF - Neuropsichiatria Infantile'!L10</f>
        <v>Zuddas Alessandro</v>
      </c>
      <c r="L950" s="367" t="str">
        <f aca="false">'OF - Neuropsichiatria Infantile'!M10</f>
        <v>I</v>
      </c>
      <c r="M950" s="367" t="str">
        <f aca="false">'OF - Neuropsichiatria Infantile'!N10</f>
        <v>DSB</v>
      </c>
      <c r="N950" s="367" t="str">
        <f aca="false">'OF - Neuropsichiatria Infantile'!O10</f>
        <v>DSB</v>
      </c>
    </row>
    <row r="951" customFormat="false" ht="13.8" hidden="false" customHeight="false" outlineLevel="0" collapsed="false">
      <c r="A951" s="464" t="str">
        <f aca="false">'OF - Neuropsichiatria Infantile'!B14</f>
        <v>NEUROPSICHIATRIA INFANTILE</v>
      </c>
      <c r="B951" s="367" t="str">
        <f aca="false">'OF - Neuropsichiatria Infantile'!C14</f>
        <v>I</v>
      </c>
      <c r="C951" s="464" t="str">
        <f aca="false">'OF - Neuropsichiatria Infantile'!D14</f>
        <v>Sviluppo morfologico e funzionale del SNC
Sviluppo neuromotrio, cognitivo, affettivo e delle capacità di relazione</v>
      </c>
      <c r="D951" s="367" t="str">
        <f aca="false">'OF - Neuropsichiatria Infantile'!E14</f>
        <v>MED/39</v>
      </c>
      <c r="E951" s="464" t="str">
        <f aca="false">'OF - Neuropsichiatria Infantile'!F14</f>
        <v>Discipline Specifiche per la Tipologia</v>
      </c>
      <c r="F951" s="367" t="str">
        <f aca="false">'OF - Neuropsichiatria Infantile'!G14</f>
        <v>A</v>
      </c>
      <c r="G951" s="367" t="n">
        <f aca="false">'OF - Neuropsichiatria Infantile'!H14</f>
        <v>8</v>
      </c>
      <c r="H951" s="367" t="n">
        <f aca="false">'OF - Neuropsichiatria Infantile'!I14</f>
        <v>1</v>
      </c>
      <c r="I951" s="367" t="n">
        <f aca="false">'OF - Neuropsichiatria Infantile'!J14</f>
        <v>0</v>
      </c>
      <c r="J951" s="367" t="n">
        <f aca="false">'OF - Neuropsichiatria Infantile'!K14</f>
        <v>1</v>
      </c>
      <c r="K951" s="464" t="str">
        <f aca="false">'OF - Neuropsichiatria Infantile'!L14</f>
        <v>Zuddas Alessandro</v>
      </c>
      <c r="L951" s="367" t="str">
        <f aca="false">'OF - Neuropsichiatria Infantile'!M14</f>
        <v>I</v>
      </c>
      <c r="M951" s="367" t="str">
        <f aca="false">'OF - Neuropsichiatria Infantile'!N14</f>
        <v>DSB</v>
      </c>
      <c r="N951" s="367" t="str">
        <f aca="false">'OF - Neuropsichiatria Infantile'!O14</f>
        <v>DSB</v>
      </c>
    </row>
    <row r="952" customFormat="false" ht="13.8" hidden="false" customHeight="false" outlineLevel="0" collapsed="false">
      <c r="A952" s="464" t="str">
        <f aca="false">'OF - Neuropsichiatria Infantile'!B42</f>
        <v>NEUROPSICHIATRIA INFANTILE</v>
      </c>
      <c r="B952" s="367" t="str">
        <f aca="false">'OF - Neuropsichiatria Infantile'!C42</f>
        <v>II</v>
      </c>
      <c r="C952" s="464" t="str">
        <f aca="false">'OF - Neuropsichiatria Infantile'!D42</f>
        <v>Coma e morte cerebrale</v>
      </c>
      <c r="D952" s="367" t="str">
        <f aca="false">'OF - Neuropsichiatria Infantile'!E42</f>
        <v>MED/39</v>
      </c>
      <c r="E952" s="464" t="str">
        <f aca="false">'OF - Neuropsichiatria Infantile'!F42</f>
        <v>Discipline Specifiche per la Tipologia</v>
      </c>
      <c r="F952" s="367" t="str">
        <f aca="false">'OF - Neuropsichiatria Infantile'!G42</f>
        <v>B</v>
      </c>
      <c r="G952" s="367" t="n">
        <f aca="false">'OF - Neuropsichiatria Infantile'!H42</f>
        <v>8</v>
      </c>
      <c r="H952" s="367" t="n">
        <f aca="false">'OF - Neuropsichiatria Infantile'!I42</f>
        <v>1</v>
      </c>
      <c r="I952" s="367" t="n">
        <f aca="false">'OF - Neuropsichiatria Infantile'!J42</f>
        <v>0</v>
      </c>
      <c r="J952" s="367" t="n">
        <f aca="false">'OF - Neuropsichiatria Infantile'!K42</f>
        <v>1</v>
      </c>
      <c r="K952" s="464" t="str">
        <f aca="false">'OF - Neuropsichiatria Infantile'!L42</f>
        <v>Sotgiu Stefano</v>
      </c>
      <c r="L952" s="367" t="str">
        <f aca="false">'OF - Neuropsichiatria Infantile'!M42</f>
        <v>SSN</v>
      </c>
      <c r="M952" s="367" t="str">
        <f aca="false">'OF - Neuropsichiatria Infantile'!N42</f>
        <v>ALTRI</v>
      </c>
      <c r="N952" s="367" t="str">
        <f aca="false">'OF - Neuropsichiatria Infantile'!O42</f>
        <v>DSB</v>
      </c>
    </row>
    <row r="953" customFormat="false" ht="13.8" hidden="false" customHeight="false" outlineLevel="0" collapsed="false">
      <c r="A953" s="464" t="str">
        <f aca="false">'OF - Neuropsichiatria Infantile'!B44</f>
        <v>NEUROPSICHIATRIA INFANTILE</v>
      </c>
      <c r="B953" s="367" t="str">
        <f aca="false">'OF - Neuropsichiatria Infantile'!C44</f>
        <v>II</v>
      </c>
      <c r="C953" s="464" t="str">
        <f aca="false">'OF - Neuropsichiatria Infantile'!D44</f>
        <v>Depressione e disturbi correlati</v>
      </c>
      <c r="D953" s="367" t="str">
        <f aca="false">'OF - Neuropsichiatria Infantile'!E44</f>
        <v>MED/39</v>
      </c>
      <c r="E953" s="464" t="str">
        <f aca="false">'OF - Neuropsichiatria Infantile'!F44</f>
        <v>Discipline Specifiche per la Tipologia</v>
      </c>
      <c r="F953" s="367" t="str">
        <f aca="false">'OF - Neuropsichiatria Infantile'!G44</f>
        <v>B</v>
      </c>
      <c r="G953" s="367" t="n">
        <f aca="false">'OF - Neuropsichiatria Infantile'!H44</f>
        <v>8</v>
      </c>
      <c r="H953" s="367" t="n">
        <f aca="false">'OF - Neuropsichiatria Infantile'!I44</f>
        <v>1</v>
      </c>
      <c r="I953" s="367" t="n">
        <f aca="false">'OF - Neuropsichiatria Infantile'!J44</f>
        <v>0</v>
      </c>
      <c r="J953" s="367" t="n">
        <f aca="false">'OF - Neuropsichiatria Infantile'!K44</f>
        <v>1</v>
      </c>
      <c r="K953" s="464" t="str">
        <f aca="false">'OF - Neuropsichiatria Infantile'!L44</f>
        <v>Zuddas Alessandro</v>
      </c>
      <c r="L953" s="367" t="str">
        <f aca="false">'OF - Neuropsichiatria Infantile'!M44</f>
        <v>I</v>
      </c>
      <c r="M953" s="367" t="str">
        <f aca="false">'OF - Neuropsichiatria Infantile'!N44</f>
        <v>DSB</v>
      </c>
      <c r="N953" s="367" t="str">
        <f aca="false">'OF - Neuropsichiatria Infantile'!O44</f>
        <v>DSB</v>
      </c>
    </row>
    <row r="954" customFormat="false" ht="13.8" hidden="false" customHeight="false" outlineLevel="0" collapsed="false">
      <c r="A954" s="464" t="str">
        <f aca="false">'OF - Neuropsichiatria Infantile'!B45</f>
        <v>NEUROPSICHIATRIA INFANTILE</v>
      </c>
      <c r="B954" s="367" t="str">
        <f aca="false">'OF - Neuropsichiatria Infantile'!C45</f>
        <v>II</v>
      </c>
      <c r="C954" s="464" t="str">
        <f aca="false">'OF - Neuropsichiatria Infantile'!D45</f>
        <v>Disturb bipolare</v>
      </c>
      <c r="D954" s="367" t="str">
        <f aca="false">'OF - Neuropsichiatria Infantile'!E45</f>
        <v>MED/39</v>
      </c>
      <c r="E954" s="464" t="str">
        <f aca="false">'OF - Neuropsichiatria Infantile'!F45</f>
        <v>Discipline Specifiche per la Tipologia</v>
      </c>
      <c r="F954" s="367" t="str">
        <f aca="false">'OF - Neuropsichiatria Infantile'!G45</f>
        <v>B</v>
      </c>
      <c r="G954" s="367" t="n">
        <f aca="false">'OF - Neuropsichiatria Infantile'!H45</f>
        <v>8</v>
      </c>
      <c r="H954" s="367" t="n">
        <f aca="false">'OF - Neuropsichiatria Infantile'!I45</f>
        <v>1</v>
      </c>
      <c r="I954" s="367" t="n">
        <f aca="false">'OF - Neuropsichiatria Infantile'!J45</f>
        <v>0</v>
      </c>
      <c r="J954" s="367" t="n">
        <f aca="false">'OF - Neuropsichiatria Infantile'!K45</f>
        <v>1</v>
      </c>
      <c r="K954" s="464" t="str">
        <f aca="false">'OF - Neuropsichiatria Infantile'!L45</f>
        <v>Zuddas Alessandro</v>
      </c>
      <c r="L954" s="367" t="str">
        <f aca="false">'OF - Neuropsichiatria Infantile'!M45</f>
        <v>I</v>
      </c>
      <c r="M954" s="367" t="str">
        <f aca="false">'OF - Neuropsichiatria Infantile'!N45</f>
        <v>DSB</v>
      </c>
      <c r="N954" s="367" t="str">
        <f aca="false">'OF - Neuropsichiatria Infantile'!O45</f>
        <v>DSB</v>
      </c>
    </row>
    <row r="955" customFormat="false" ht="13.8" hidden="false" customHeight="false" outlineLevel="0" collapsed="false">
      <c r="A955" s="464" t="str">
        <f aca="false">'OF - Neuropsichiatria Infantile'!B43</f>
        <v>NEUROPSICHIATRIA INFANTILE</v>
      </c>
      <c r="B955" s="367" t="str">
        <f aca="false">'OF - Neuropsichiatria Infantile'!C43</f>
        <v>II</v>
      </c>
      <c r="C955" s="464" t="str">
        <f aca="false">'OF - Neuropsichiatria Infantile'!D43</f>
        <v>Dsiturb d' ansia,  DOC, Trauna e disturbi correlati</v>
      </c>
      <c r="D955" s="367" t="str">
        <f aca="false">'OF - Neuropsichiatria Infantile'!E43</f>
        <v>MED/39</v>
      </c>
      <c r="E955" s="464" t="str">
        <f aca="false">'OF - Neuropsichiatria Infantile'!F43</f>
        <v>Discipline Specifiche per la Tipologia</v>
      </c>
      <c r="F955" s="367" t="str">
        <f aca="false">'OF - Neuropsichiatria Infantile'!G43</f>
        <v>B</v>
      </c>
      <c r="G955" s="367" t="n">
        <f aca="false">'OF - Neuropsichiatria Infantile'!H43</f>
        <v>8</v>
      </c>
      <c r="H955" s="367" t="n">
        <f aca="false">'OF - Neuropsichiatria Infantile'!I43</f>
        <v>1</v>
      </c>
      <c r="I955" s="367" t="n">
        <f aca="false">'OF - Neuropsichiatria Infantile'!J43</f>
        <v>0</v>
      </c>
      <c r="J955" s="367" t="n">
        <f aca="false">'OF - Neuropsichiatria Infantile'!K43</f>
        <v>1</v>
      </c>
      <c r="K955" s="464" t="str">
        <f aca="false">'OF - Neuropsichiatria Infantile'!L43</f>
        <v>Zuddas Alessandro</v>
      </c>
      <c r="L955" s="367" t="str">
        <f aca="false">'OF - Neuropsichiatria Infantile'!M43</f>
        <v>I</v>
      </c>
      <c r="M955" s="367" t="str">
        <f aca="false">'OF - Neuropsichiatria Infantile'!N43</f>
        <v>DSB</v>
      </c>
      <c r="N955" s="367" t="str">
        <f aca="false">'OF - Neuropsichiatria Infantile'!O43</f>
        <v>DSB</v>
      </c>
    </row>
    <row r="956" customFormat="false" ht="13.8" hidden="false" customHeight="false" outlineLevel="0" collapsed="false">
      <c r="A956" s="464" t="str">
        <f aca="false">'OF - Neuropsichiatria Infantile'!B38</f>
        <v>NEUROPSICHIATRIA INFANTILE</v>
      </c>
      <c r="B956" s="367" t="str">
        <f aca="false">'OF - Neuropsichiatria Infantile'!C38</f>
        <v>II</v>
      </c>
      <c r="C956" s="464" t="str">
        <f aca="false">'OF - Neuropsichiatria Infantile'!D38</f>
        <v>Elettroencefalografia</v>
      </c>
      <c r="D956" s="367" t="str">
        <f aca="false">'OF - Neuropsichiatria Infantile'!E38</f>
        <v>MED/39</v>
      </c>
      <c r="E956" s="464" t="str">
        <f aca="false">'OF - Neuropsichiatria Infantile'!F38</f>
        <v>Discipline Specifiche per la Tipologia</v>
      </c>
      <c r="F956" s="367" t="str">
        <f aca="false">'OF - Neuropsichiatria Infantile'!G38</f>
        <v>B</v>
      </c>
      <c r="G956" s="367" t="n">
        <f aca="false">'OF - Neuropsichiatria Infantile'!H38</f>
        <v>8</v>
      </c>
      <c r="H956" s="367" t="n">
        <f aca="false">'OF - Neuropsichiatria Infantile'!I38</f>
        <v>1</v>
      </c>
      <c r="I956" s="367" t="n">
        <f aca="false">'OF - Neuropsichiatria Infantile'!J38</f>
        <v>4</v>
      </c>
      <c r="J956" s="367" t="n">
        <f aca="false">'OF - Neuropsichiatria Infantile'!K38</f>
        <v>5</v>
      </c>
      <c r="K956" s="464" t="str">
        <f aca="false">'OF - Neuropsichiatria Infantile'!L38</f>
        <v>Da definire</v>
      </c>
      <c r="L956" s="367" t="n">
        <f aca="false">'OF - Neuropsichiatria Infantile'!M38</f>
        <v>0</v>
      </c>
      <c r="M956" s="367" t="n">
        <f aca="false">'OF - Neuropsichiatria Infantile'!N38</f>
        <v>0</v>
      </c>
      <c r="N956" s="367" t="n">
        <f aca="false">'OF - Neuropsichiatria Infantile'!O38</f>
        <v>0</v>
      </c>
    </row>
    <row r="957" customFormat="false" ht="13.8" hidden="false" customHeight="false" outlineLevel="0" collapsed="false">
      <c r="A957" s="464" t="str">
        <f aca="false">'OF - Neuropsichiatria Infantile'!B37</f>
        <v>NEUROPSICHIATRIA INFANTILE</v>
      </c>
      <c r="B957" s="367" t="str">
        <f aca="false">'OF - Neuropsichiatria Infantile'!C37</f>
        <v>II</v>
      </c>
      <c r="C957" s="464" t="str">
        <f aca="false">'OF - Neuropsichiatria Infantile'!D37</f>
        <v>Epilessie In età evolutiova</v>
      </c>
      <c r="D957" s="367" t="str">
        <f aca="false">'OF - Neuropsichiatria Infantile'!E37</f>
        <v>MED/39</v>
      </c>
      <c r="E957" s="464" t="str">
        <f aca="false">'OF - Neuropsichiatria Infantile'!F37</f>
        <v>Discipline Specifiche per la Tipologia</v>
      </c>
      <c r="F957" s="367" t="str">
        <f aca="false">'OF - Neuropsichiatria Infantile'!G37</f>
        <v>B</v>
      </c>
      <c r="G957" s="367" t="n">
        <f aca="false">'OF - Neuropsichiatria Infantile'!H37</f>
        <v>8</v>
      </c>
      <c r="H957" s="367" t="n">
        <f aca="false">'OF - Neuropsichiatria Infantile'!I37</f>
        <v>1</v>
      </c>
      <c r="I957" s="367" t="n">
        <f aca="false">'OF - Neuropsichiatria Infantile'!J37</f>
        <v>4</v>
      </c>
      <c r="J957" s="367" t="n">
        <f aca="false">'OF - Neuropsichiatria Infantile'!K37</f>
        <v>5</v>
      </c>
      <c r="K957" s="464" t="str">
        <f aca="false">'OF - Neuropsichiatria Infantile'!L37</f>
        <v>Da definire</v>
      </c>
      <c r="L957" s="367" t="n">
        <f aca="false">'OF - Neuropsichiatria Infantile'!M37</f>
        <v>0</v>
      </c>
      <c r="M957" s="367" t="n">
        <f aca="false">'OF - Neuropsichiatria Infantile'!N37</f>
        <v>0</v>
      </c>
      <c r="N957" s="367" t="n">
        <f aca="false">'OF - Neuropsichiatria Infantile'!O37</f>
        <v>0</v>
      </c>
    </row>
    <row r="958" customFormat="false" ht="13.8" hidden="false" customHeight="false" outlineLevel="0" collapsed="false">
      <c r="A958" s="464" t="str">
        <f aca="false">'OF - Neuropsichiatria Infantile'!B39</f>
        <v>NEUROPSICHIATRIA INFANTILE</v>
      </c>
      <c r="B958" s="367" t="str">
        <f aca="false">'OF - Neuropsichiatria Infantile'!C39</f>
        <v>II</v>
      </c>
      <c r="C958" s="464" t="str">
        <f aca="false">'OF - Neuropsichiatria Infantile'!D39</f>
        <v>Idrocefalo e eprtensione endocracnca</v>
      </c>
      <c r="D958" s="367" t="str">
        <f aca="false">'OF - Neuropsichiatria Infantile'!E39</f>
        <v>MED/39</v>
      </c>
      <c r="E958" s="464" t="str">
        <f aca="false">'OF - Neuropsichiatria Infantile'!F39</f>
        <v>Discipline Specifiche per la Tipologia</v>
      </c>
      <c r="F958" s="367" t="str">
        <f aca="false">'OF - Neuropsichiatria Infantile'!G39</f>
        <v>B</v>
      </c>
      <c r="G958" s="367" t="n">
        <f aca="false">'OF - Neuropsichiatria Infantile'!H39</f>
        <v>8</v>
      </c>
      <c r="H958" s="367" t="n">
        <f aca="false">'OF - Neuropsichiatria Infantile'!I39</f>
        <v>1</v>
      </c>
      <c r="I958" s="367" t="n">
        <f aca="false">'OF - Neuropsichiatria Infantile'!J39</f>
        <v>0</v>
      </c>
      <c r="J958" s="367" t="n">
        <f aca="false">'OF - Neuropsichiatria Infantile'!K39</f>
        <v>1</v>
      </c>
      <c r="K958" s="464" t="str">
        <f aca="false">'OF - Neuropsichiatria Infantile'!L39</f>
        <v>Sotgiu Stefano</v>
      </c>
      <c r="L958" s="367" t="str">
        <f aca="false">'OF - Neuropsichiatria Infantile'!M39</f>
        <v>SSN</v>
      </c>
      <c r="M958" s="367" t="str">
        <f aca="false">'OF - Neuropsichiatria Infantile'!N39</f>
        <v>ALTRI</v>
      </c>
      <c r="N958" s="367" t="str">
        <f aca="false">'OF - Neuropsichiatria Infantile'!O39</f>
        <v>DSB</v>
      </c>
    </row>
    <row r="959" customFormat="false" ht="13.8" hidden="false" customHeight="false" outlineLevel="0" collapsed="false">
      <c r="A959" s="464" t="str">
        <f aca="false">'OF - Neuropsichiatria Infantile'!B49</f>
        <v>NEUROPSICHIATRIA INFANTILE</v>
      </c>
      <c r="B959" s="367" t="str">
        <f aca="false">'OF - Neuropsichiatria Infantile'!C49</f>
        <v>II</v>
      </c>
      <c r="C959" s="464" t="str">
        <f aca="false">'OF - Neuropsichiatria Infantile'!D49</f>
        <v>La cartella informatizzata</v>
      </c>
      <c r="D959" s="367" t="str">
        <f aca="false">'OF - Neuropsichiatria Infantile'!E49</f>
        <v>INF/01</v>
      </c>
      <c r="E959" s="464" t="str">
        <f aca="false">'OF - Neuropsichiatria Infantile'!F49</f>
        <v>Abilità Informatiche</v>
      </c>
      <c r="F959" s="367" t="str">
        <f aca="false">'OF - Neuropsichiatria Infantile'!G49</f>
        <v>F</v>
      </c>
      <c r="G959" s="367" t="n">
        <f aca="false">'OF - Neuropsichiatria Infantile'!H49</f>
        <v>0</v>
      </c>
      <c r="H959" s="367" t="n">
        <f aca="false">'OF - Neuropsichiatria Infantile'!I49</f>
        <v>0</v>
      </c>
      <c r="I959" s="367" t="n">
        <f aca="false">'OF - Neuropsichiatria Infantile'!J49</f>
        <v>1</v>
      </c>
      <c r="J959" s="367" t="n">
        <f aca="false">'OF - Neuropsichiatria Infantile'!K49</f>
        <v>1</v>
      </c>
      <c r="K959" s="464" t="str">
        <f aca="false">'OF - Neuropsichiatria Infantile'!L49</f>
        <v>Casanova Andrea</v>
      </c>
      <c r="L959" s="367" t="str">
        <f aca="false">'OF - Neuropsichiatria Infantile'!M49</f>
        <v>R</v>
      </c>
      <c r="M959" s="367" t="str">
        <f aca="false">'OF - Neuropsichiatria Infantile'!N49</f>
        <v>DMI</v>
      </c>
      <c r="N959" s="367" t="str">
        <f aca="false">'OF - Neuropsichiatria Infantile'!O49</f>
        <v>DMI</v>
      </c>
    </row>
    <row r="960" customFormat="false" ht="13.8" hidden="false" customHeight="false" outlineLevel="0" collapsed="false">
      <c r="A960" s="464" t="str">
        <f aca="false">'OF - Neuropsichiatria Infantile'!B34</f>
        <v>NEUROPSICHIATRIA INFANTILE</v>
      </c>
      <c r="B960" s="367" t="str">
        <f aca="false">'OF - Neuropsichiatria Infantile'!C34</f>
        <v>II</v>
      </c>
      <c r="C960" s="464" t="str">
        <f aca="false">'OF - Neuropsichiatria Infantile'!D34</f>
        <v>Neurologia</v>
      </c>
      <c r="D960" s="367" t="str">
        <f aca="false">'OF - Neuropsichiatria Infantile'!E34</f>
        <v>MED/26</v>
      </c>
      <c r="E960" s="464" t="str">
        <f aca="false">'OF - Neuropsichiatria Infantile'!F34</f>
        <v>Tronco Comune</v>
      </c>
      <c r="F960" s="367" t="str">
        <f aca="false">'OF - Neuropsichiatria Infantile'!G34</f>
        <v>B</v>
      </c>
      <c r="G960" s="367" t="n">
        <f aca="false">'OF - Neuropsichiatria Infantile'!H34</f>
        <v>0</v>
      </c>
      <c r="H960" s="367" t="n">
        <f aca="false">'OF - Neuropsichiatria Infantile'!I34</f>
        <v>0</v>
      </c>
      <c r="I960" s="367" t="n">
        <f aca="false">'OF - Neuropsichiatria Infantile'!J34</f>
        <v>4</v>
      </c>
      <c r="J960" s="367" t="n">
        <f aca="false">'OF - Neuropsichiatria Infantile'!K34</f>
        <v>4</v>
      </c>
      <c r="K960" s="464" t="str">
        <f aca="false">'OF - Neuropsichiatria Infantile'!L34</f>
        <v>Cocco Eleonora</v>
      </c>
      <c r="L960" s="367" t="str">
        <f aca="false">'OF - Neuropsichiatria Infantile'!M34</f>
        <v>II</v>
      </c>
      <c r="M960" s="367" t="str">
        <f aca="false">'OF - Neuropsichiatria Infantile'!N34</f>
        <v>DSMSP</v>
      </c>
      <c r="N960" s="367" t="str">
        <f aca="false">'OF - Neuropsichiatria Infantile'!O34</f>
        <v>DSMSP</v>
      </c>
    </row>
    <row r="961" customFormat="false" ht="13.8" hidden="false" customHeight="false" outlineLevel="0" collapsed="false">
      <c r="A961" s="464" t="str">
        <f aca="false">'OF - Neuropsichiatria Infantile'!B48</f>
        <v>NEUROPSICHIATRIA INFANTILE</v>
      </c>
      <c r="B961" s="367" t="str">
        <f aca="false">'OF - Neuropsichiatria Infantile'!C48</f>
        <v>II</v>
      </c>
      <c r="C961" s="464" t="str">
        <f aca="false">'OF - Neuropsichiatria Infantile'!D48</f>
        <v>Neuropsichiatia  Infatile (e dell'Adolescenza)</v>
      </c>
      <c r="D961" s="367" t="str">
        <f aca="false">'OF - Neuropsichiatria Infantile'!E48</f>
        <v>MED/13</v>
      </c>
      <c r="E961" s="464" t="str">
        <f aca="false">'OF - Neuropsichiatria Infantile'!F48</f>
        <v>Discipline Specifiche per la Tipologia</v>
      </c>
      <c r="F961" s="367" t="str">
        <f aca="false">'OF - Neuropsichiatria Infantile'!G48</f>
        <v>B</v>
      </c>
      <c r="G961" s="367" t="n">
        <f aca="false">'OF - Neuropsichiatria Infantile'!H48</f>
        <v>0</v>
      </c>
      <c r="H961" s="367" t="n">
        <f aca="false">'OF - Neuropsichiatria Infantile'!I48</f>
        <v>0</v>
      </c>
      <c r="I961" s="367" t="n">
        <f aca="false">'OF - Neuropsichiatria Infantile'!J48</f>
        <v>12</v>
      </c>
      <c r="J961" s="367" t="n">
        <f aca="false">'OF - Neuropsichiatria Infantile'!K48</f>
        <v>12</v>
      </c>
      <c r="K961" s="464" t="str">
        <f aca="false">'OF - Neuropsichiatria Infantile'!L48</f>
        <v>Sotgiu Stefano</v>
      </c>
      <c r="L961" s="367" t="str">
        <f aca="false">'OF - Neuropsichiatria Infantile'!M48</f>
        <v>SSN</v>
      </c>
      <c r="M961" s="367" t="str">
        <f aca="false">'OF - Neuropsichiatria Infantile'!N48</f>
        <v>ALTRI</v>
      </c>
      <c r="N961" s="367" t="str">
        <f aca="false">'OF - Neuropsichiatria Infantile'!O48</f>
        <v>DSMSP</v>
      </c>
    </row>
    <row r="962" customFormat="false" ht="13.8" hidden="false" customHeight="false" outlineLevel="0" collapsed="false">
      <c r="A962" s="464" t="str">
        <f aca="false">'OF - Neuropsichiatria Infantile'!B47</f>
        <v>NEUROPSICHIATRIA INFANTILE</v>
      </c>
      <c r="B962" s="367" t="str">
        <f aca="false">'OF - Neuropsichiatria Infantile'!C47</f>
        <v>II</v>
      </c>
      <c r="C962" s="464" t="str">
        <f aca="false">'OF - Neuropsichiatria Infantile'!D47</f>
        <v>Neuropsichiatia  Infatile (e dell'Adolescenza)</v>
      </c>
      <c r="D962" s="367" t="str">
        <f aca="false">'OF - Neuropsichiatria Infantile'!E47</f>
        <v>MED/13</v>
      </c>
      <c r="E962" s="464" t="str">
        <f aca="false">'OF - Neuropsichiatria Infantile'!F47</f>
        <v>Discipline Specifiche per la Tipologia</v>
      </c>
      <c r="F962" s="367" t="str">
        <f aca="false">'OF - Neuropsichiatria Infantile'!G47</f>
        <v>B</v>
      </c>
      <c r="G962" s="367" t="n">
        <f aca="false">'OF - Neuropsichiatria Infantile'!H47</f>
        <v>0</v>
      </c>
      <c r="H962" s="367" t="n">
        <f aca="false">'OF - Neuropsichiatria Infantile'!I47</f>
        <v>0</v>
      </c>
      <c r="I962" s="367" t="n">
        <f aca="false">'OF - Neuropsichiatria Infantile'!J47</f>
        <v>15</v>
      </c>
      <c r="J962" s="367" t="n">
        <f aca="false">'OF - Neuropsichiatria Infantile'!K47</f>
        <v>15</v>
      </c>
      <c r="K962" s="464" t="str">
        <f aca="false">'OF - Neuropsichiatria Infantile'!L47</f>
        <v>Zuddas Alessandro</v>
      </c>
      <c r="L962" s="367" t="str">
        <f aca="false">'OF - Neuropsichiatria Infantile'!M47</f>
        <v>I</v>
      </c>
      <c r="M962" s="367" t="str">
        <f aca="false">'OF - Neuropsichiatria Infantile'!N47</f>
        <v>DSB</v>
      </c>
      <c r="N962" s="367" t="str">
        <f aca="false">'OF - Neuropsichiatria Infantile'!O47</f>
        <v>DSB</v>
      </c>
    </row>
    <row r="963" customFormat="false" ht="13.8" hidden="false" customHeight="false" outlineLevel="0" collapsed="false">
      <c r="A963" s="464" t="str">
        <f aca="false">'OF - Neuropsichiatria Infantile'!B35</f>
        <v>NEUROPSICHIATRIA INFANTILE</v>
      </c>
      <c r="B963" s="367" t="str">
        <f aca="false">'OF - Neuropsichiatria Infantile'!C35</f>
        <v>II</v>
      </c>
      <c r="C963" s="464" t="str">
        <f aca="false">'OF - Neuropsichiatria Infantile'!D35</f>
        <v>Neuroradiologia / diagnostica per immagini</v>
      </c>
      <c r="D963" s="367" t="str">
        <f aca="false">'OF - Neuropsichiatria Infantile'!E35</f>
        <v>MED/36</v>
      </c>
      <c r="E963" s="464" t="str">
        <f aca="false">'OF - Neuropsichiatria Infantile'!F35</f>
        <v>Tronco Comune</v>
      </c>
      <c r="F963" s="367" t="str">
        <f aca="false">'OF - Neuropsichiatria Infantile'!G35</f>
        <v>B</v>
      </c>
      <c r="G963" s="367" t="n">
        <f aca="false">'OF - Neuropsichiatria Infantile'!H35</f>
        <v>0</v>
      </c>
      <c r="H963" s="367" t="n">
        <f aca="false">'OF - Neuropsichiatria Infantile'!I35</f>
        <v>0</v>
      </c>
      <c r="I963" s="367" t="n">
        <f aca="false">'OF - Neuropsichiatria Infantile'!J35</f>
        <v>4</v>
      </c>
      <c r="J963" s="367" t="n">
        <f aca="false">'OF - Neuropsichiatria Infantile'!K35</f>
        <v>4</v>
      </c>
      <c r="K963" s="464" t="str">
        <f aca="false">'OF - Neuropsichiatria Infantile'!L35</f>
        <v>Saba Luca</v>
      </c>
      <c r="L963" s="367" t="str">
        <f aca="false">'OF - Neuropsichiatria Infantile'!M35</f>
        <v>I</v>
      </c>
      <c r="M963" s="367" t="str">
        <f aca="false">'OF - Neuropsichiatria Infantile'!N35</f>
        <v>DSMSP</v>
      </c>
      <c r="N963" s="367" t="str">
        <f aca="false">'OF - Neuropsichiatria Infantile'!O35</f>
        <v>DSMSP</v>
      </c>
    </row>
    <row r="964" customFormat="false" ht="13.8" hidden="false" customHeight="false" outlineLevel="0" collapsed="false">
      <c r="A964" s="464" t="str">
        <f aca="false">'OF - Neuropsichiatria Infantile'!B33</f>
        <v>NEUROPSICHIATRIA INFANTILE</v>
      </c>
      <c r="B964" s="367" t="str">
        <f aca="false">'OF - Neuropsichiatria Infantile'!C33</f>
        <v>II</v>
      </c>
      <c r="C964" s="464" t="str">
        <f aca="false">'OF - Neuropsichiatria Infantile'!D33</f>
        <v>Psichiatria</v>
      </c>
      <c r="D964" s="367" t="str">
        <f aca="false">'OF - Neuropsichiatria Infantile'!E33</f>
        <v>MED/25</v>
      </c>
      <c r="E964" s="464" t="str">
        <f aca="false">'OF - Neuropsichiatria Infantile'!F33</f>
        <v>Tronco Comune</v>
      </c>
      <c r="F964" s="367" t="str">
        <f aca="false">'OF - Neuropsichiatria Infantile'!G33</f>
        <v>B</v>
      </c>
      <c r="G964" s="367" t="n">
        <f aca="false">'OF - Neuropsichiatria Infantile'!H33</f>
        <v>0</v>
      </c>
      <c r="H964" s="367" t="n">
        <f aca="false">'OF - Neuropsichiatria Infantile'!I33</f>
        <v>0</v>
      </c>
      <c r="I964" s="367" t="n">
        <f aca="false">'OF - Neuropsichiatria Infantile'!J33</f>
        <v>4</v>
      </c>
      <c r="J964" s="367" t="n">
        <f aca="false">'OF - Neuropsichiatria Infantile'!K33</f>
        <v>4</v>
      </c>
      <c r="K964" s="464" t="str">
        <f aca="false">'OF - Neuropsichiatria Infantile'!L33</f>
        <v>Da definire</v>
      </c>
      <c r="L964" s="367" t="n">
        <f aca="false">'OF - Neuropsichiatria Infantile'!M33</f>
        <v>0</v>
      </c>
      <c r="M964" s="367" t="n">
        <f aca="false">'OF - Neuropsichiatria Infantile'!N33</f>
        <v>0</v>
      </c>
      <c r="N964" s="367" t="n">
        <f aca="false">'OF - Neuropsichiatria Infantile'!O33</f>
        <v>0</v>
      </c>
    </row>
    <row r="965" customFormat="false" ht="13.8" hidden="false" customHeight="false" outlineLevel="0" collapsed="false">
      <c r="A965" s="464" t="str">
        <f aca="false">'OF - Neuropsichiatria Infantile'!B36</f>
        <v>NEUROPSICHIATRIA INFANTILE</v>
      </c>
      <c r="B965" s="367" t="str">
        <f aca="false">'OF - Neuropsichiatria Infantile'!C36</f>
        <v>II</v>
      </c>
      <c r="C965" s="464" t="str">
        <f aca="false">'OF - Neuropsichiatria Infantile'!D36</f>
        <v>Psiciometria II (Valutazione coglintiva,Intervste strutturate e scale di valutazione</v>
      </c>
      <c r="D965" s="367" t="str">
        <f aca="false">'OF - Neuropsichiatria Infantile'!E36</f>
        <v>MED/39</v>
      </c>
      <c r="E965" s="464" t="str">
        <f aca="false">'OF - Neuropsichiatria Infantile'!F36</f>
        <v>Tronco Comune</v>
      </c>
      <c r="F965" s="367" t="str">
        <f aca="false">'OF - Neuropsichiatria Infantile'!G36</f>
        <v>B</v>
      </c>
      <c r="G965" s="367" t="n">
        <f aca="false">'OF - Neuropsichiatria Infantile'!H36</f>
        <v>0</v>
      </c>
      <c r="H965" s="367" t="n">
        <f aca="false">'OF - Neuropsichiatria Infantile'!I36</f>
        <v>0</v>
      </c>
      <c r="I965" s="367" t="n">
        <f aca="false">'OF - Neuropsichiatria Infantile'!J36</f>
        <v>2</v>
      </c>
      <c r="J965" s="367" t="n">
        <f aca="false">'OF - Neuropsichiatria Infantile'!K36</f>
        <v>2</v>
      </c>
      <c r="K965" s="464" t="str">
        <f aca="false">'OF - Neuropsichiatria Infantile'!L36</f>
        <v>Gagliano Antonella</v>
      </c>
      <c r="L965" s="367" t="str">
        <f aca="false">'OF - Neuropsichiatria Infantile'!M36</f>
        <v>II</v>
      </c>
      <c r="M965" s="367" t="str">
        <f aca="false">'OF - Neuropsichiatria Infantile'!N36</f>
        <v>DSB</v>
      </c>
      <c r="N965" s="367" t="str">
        <f aca="false">'OF - Neuropsichiatria Infantile'!O36</f>
        <v>DSB</v>
      </c>
    </row>
    <row r="966" customFormat="false" ht="13.8" hidden="false" customHeight="false" outlineLevel="0" collapsed="false">
      <c r="A966" s="464" t="str">
        <f aca="false">'OF - Neuropsichiatria Infantile'!B46</f>
        <v>NEUROPSICHIATRIA INFANTILE</v>
      </c>
      <c r="B966" s="367" t="str">
        <f aca="false">'OF - Neuropsichiatria Infantile'!C46</f>
        <v>II</v>
      </c>
      <c r="C966" s="464" t="str">
        <f aca="false">'OF - Neuropsichiatria Infantile'!D46</f>
        <v>Psicopfarmcologia in Età evolutiva I</v>
      </c>
      <c r="D966" s="367" t="str">
        <f aca="false">'OF - Neuropsichiatria Infantile'!E46</f>
        <v>MED/39</v>
      </c>
      <c r="E966" s="464" t="str">
        <f aca="false">'OF - Neuropsichiatria Infantile'!F46</f>
        <v>Discipline Specifiche per la Tipologia</v>
      </c>
      <c r="F966" s="367" t="str">
        <f aca="false">'OF - Neuropsichiatria Infantile'!G46</f>
        <v>B</v>
      </c>
      <c r="G966" s="367" t="n">
        <f aca="false">'OF - Neuropsichiatria Infantile'!H46</f>
        <v>8</v>
      </c>
      <c r="H966" s="367" t="n">
        <f aca="false">'OF - Neuropsichiatria Infantile'!I46</f>
        <v>1</v>
      </c>
      <c r="I966" s="367" t="n">
        <f aca="false">'OF - Neuropsichiatria Infantile'!J46</f>
        <v>0</v>
      </c>
      <c r="J966" s="367" t="n">
        <f aca="false">'OF - Neuropsichiatria Infantile'!K46</f>
        <v>1</v>
      </c>
      <c r="K966" s="464" t="str">
        <f aca="false">'OF - Neuropsichiatria Infantile'!L46</f>
        <v>Zuddas Alessandro</v>
      </c>
      <c r="L966" s="367" t="str">
        <f aca="false">'OF - Neuropsichiatria Infantile'!M46</f>
        <v>I</v>
      </c>
      <c r="M966" s="367" t="str">
        <f aca="false">'OF - Neuropsichiatria Infantile'!N46</f>
        <v>DSB</v>
      </c>
      <c r="N966" s="367" t="str">
        <f aca="false">'OF - Neuropsichiatria Infantile'!O46</f>
        <v>DSB</v>
      </c>
    </row>
    <row r="967" customFormat="false" ht="13.8" hidden="false" customHeight="false" outlineLevel="0" collapsed="false">
      <c r="A967" s="464" t="str">
        <f aca="false">'OF - Neuropsichiatria Infantile'!B41</f>
        <v>NEUROPSICHIATRIA INFANTILE</v>
      </c>
      <c r="B967" s="367" t="str">
        <f aca="false">'OF - Neuropsichiatria Infantile'!C41</f>
        <v>II</v>
      </c>
      <c r="C967" s="464" t="str">
        <f aca="false">'OF - Neuropsichiatria Infantile'!D41</f>
        <v>Traumi</v>
      </c>
      <c r="D967" s="367" t="str">
        <f aca="false">'OF - Neuropsichiatria Infantile'!E41</f>
        <v>MED/39</v>
      </c>
      <c r="E967" s="464" t="str">
        <f aca="false">'OF - Neuropsichiatria Infantile'!F41</f>
        <v>Discipline Specifiche per la Tipologia</v>
      </c>
      <c r="F967" s="367" t="str">
        <f aca="false">'OF - Neuropsichiatria Infantile'!G41</f>
        <v>B</v>
      </c>
      <c r="G967" s="367" t="n">
        <f aca="false">'OF - Neuropsichiatria Infantile'!H41</f>
        <v>8</v>
      </c>
      <c r="H967" s="367" t="n">
        <f aca="false">'OF - Neuropsichiatria Infantile'!I41</f>
        <v>1</v>
      </c>
      <c r="I967" s="367" t="n">
        <f aca="false">'OF - Neuropsichiatria Infantile'!J41</f>
        <v>0</v>
      </c>
      <c r="J967" s="367" t="n">
        <f aca="false">'OF - Neuropsichiatria Infantile'!K41</f>
        <v>1</v>
      </c>
      <c r="K967" s="464" t="str">
        <f aca="false">'OF - Neuropsichiatria Infantile'!L41</f>
        <v>Sotgiu Stefano</v>
      </c>
      <c r="L967" s="367" t="str">
        <f aca="false">'OF - Neuropsichiatria Infantile'!M41</f>
        <v>SSN</v>
      </c>
      <c r="M967" s="367" t="str">
        <f aca="false">'OF - Neuropsichiatria Infantile'!N41</f>
        <v>ALTRI</v>
      </c>
      <c r="N967" s="367" t="str">
        <f aca="false">'OF - Neuropsichiatria Infantile'!O41</f>
        <v>DSB</v>
      </c>
    </row>
    <row r="968" customFormat="false" ht="13.8" hidden="false" customHeight="false" outlineLevel="0" collapsed="false">
      <c r="A968" s="464" t="str">
        <f aca="false">'OF - Neuropsichiatria Infantile'!B40</f>
        <v>NEUROPSICHIATRIA INFANTILE</v>
      </c>
      <c r="B968" s="367" t="str">
        <f aca="false">'OF - Neuropsichiatria Infantile'!C40</f>
        <v>II</v>
      </c>
      <c r="C968" s="464" t="str">
        <f aca="false">'OF - Neuropsichiatria Infantile'!D40</f>
        <v>Tunmori del SNC</v>
      </c>
      <c r="D968" s="367" t="str">
        <f aca="false">'OF - Neuropsichiatria Infantile'!E40</f>
        <v>MED/39</v>
      </c>
      <c r="E968" s="464" t="str">
        <f aca="false">'OF - Neuropsichiatria Infantile'!F40</f>
        <v>Discipline Specifiche per la Tipologia</v>
      </c>
      <c r="F968" s="367" t="str">
        <f aca="false">'OF - Neuropsichiatria Infantile'!G40</f>
        <v>B</v>
      </c>
      <c r="G968" s="367" t="n">
        <f aca="false">'OF - Neuropsichiatria Infantile'!H40</f>
        <v>8</v>
      </c>
      <c r="H968" s="367" t="n">
        <f aca="false">'OF - Neuropsichiatria Infantile'!I40</f>
        <v>1</v>
      </c>
      <c r="I968" s="367" t="n">
        <f aca="false">'OF - Neuropsichiatria Infantile'!J40</f>
        <v>0</v>
      </c>
      <c r="J968" s="367" t="n">
        <f aca="false">'OF - Neuropsichiatria Infantile'!K40</f>
        <v>1</v>
      </c>
      <c r="K968" s="464" t="str">
        <f aca="false">'OF - Neuropsichiatria Infantile'!L40</f>
        <v>Sotgiu Stefano</v>
      </c>
      <c r="L968" s="367" t="str">
        <f aca="false">'OF - Neuropsichiatria Infantile'!M40</f>
        <v>SSN</v>
      </c>
      <c r="M968" s="367" t="str">
        <f aca="false">'OF - Neuropsichiatria Infantile'!N40</f>
        <v>ALTRI</v>
      </c>
      <c r="N968" s="367" t="str">
        <f aca="false">'OF - Neuropsichiatria Infantile'!O40</f>
        <v>DSB</v>
      </c>
    </row>
    <row r="969" customFormat="false" ht="13.8" hidden="false" customHeight="false" outlineLevel="0" collapsed="false">
      <c r="A969" s="464" t="str">
        <f aca="false">'OF - Neuropsichiatria Infantile'!B56</f>
        <v>NEUROPSICHIATRIA INFANTILE</v>
      </c>
      <c r="B969" s="367" t="str">
        <f aca="false">'OF - Neuropsichiatria Infantile'!C56</f>
        <v>III</v>
      </c>
      <c r="C969" s="464" t="str">
        <f aca="false">'OF - Neuropsichiatria Infantile'!D56</f>
        <v>Atassie</v>
      </c>
      <c r="D969" s="367" t="str">
        <f aca="false">'OF - Neuropsichiatria Infantile'!E56</f>
        <v>MED/39</v>
      </c>
      <c r="E969" s="464" t="str">
        <f aca="false">'OF - Neuropsichiatria Infantile'!F56</f>
        <v>Discipline Specifiche per la Tipologia</v>
      </c>
      <c r="F969" s="367" t="str">
        <f aca="false">'OF - Neuropsichiatria Infantile'!G56</f>
        <v>B</v>
      </c>
      <c r="G969" s="367" t="n">
        <f aca="false">'OF - Neuropsichiatria Infantile'!H56</f>
        <v>8</v>
      </c>
      <c r="H969" s="367" t="n">
        <f aca="false">'OF - Neuropsichiatria Infantile'!I56</f>
        <v>1</v>
      </c>
      <c r="I969" s="367" t="n">
        <f aca="false">'OF - Neuropsichiatria Infantile'!J56</f>
        <v>0</v>
      </c>
      <c r="J969" s="367" t="n">
        <f aca="false">'OF - Neuropsichiatria Infantile'!K56</f>
        <v>1</v>
      </c>
      <c r="K969" s="464" t="str">
        <f aca="false">'OF - Neuropsichiatria Infantile'!L56</f>
        <v>Sotgiu Stefano</v>
      </c>
      <c r="L969" s="367" t="str">
        <f aca="false">'OF - Neuropsichiatria Infantile'!M56</f>
        <v>SSN</v>
      </c>
      <c r="M969" s="367" t="str">
        <f aca="false">'OF - Neuropsichiatria Infantile'!N56</f>
        <v>ALTRI</v>
      </c>
      <c r="N969" s="367" t="str">
        <f aca="false">'OF - Neuropsichiatria Infantile'!O56</f>
        <v>DSB</v>
      </c>
    </row>
    <row r="970" customFormat="false" ht="13.8" hidden="false" customHeight="false" outlineLevel="0" collapsed="false">
      <c r="A970" s="464" t="str">
        <f aca="false">'OF - Neuropsichiatria Infantile'!B62</f>
        <v>NEUROPSICHIATRIA INFANTILE</v>
      </c>
      <c r="B970" s="367" t="str">
        <f aca="false">'OF - Neuropsichiatria Infantile'!C62</f>
        <v>III</v>
      </c>
      <c r="C970" s="464" t="str">
        <f aca="false">'OF - Neuropsichiatria Infantile'!D62</f>
        <v>Disturbi del  Sonno  e dell'eliminazione</v>
      </c>
      <c r="D970" s="367" t="str">
        <f aca="false">'OF - Neuropsichiatria Infantile'!E62</f>
        <v>MED/39</v>
      </c>
      <c r="E970" s="464" t="str">
        <f aca="false">'OF - Neuropsichiatria Infantile'!F62</f>
        <v>Discipline Specifiche per la Tipologia</v>
      </c>
      <c r="F970" s="367" t="str">
        <f aca="false">'OF - Neuropsichiatria Infantile'!G62</f>
        <v>B</v>
      </c>
      <c r="G970" s="367" t="n">
        <f aca="false">'OF - Neuropsichiatria Infantile'!H62</f>
        <v>8</v>
      </c>
      <c r="H970" s="367" t="n">
        <f aca="false">'OF - Neuropsichiatria Infantile'!I62</f>
        <v>1</v>
      </c>
      <c r="I970" s="367" t="n">
        <f aca="false">'OF - Neuropsichiatria Infantile'!J62</f>
        <v>0</v>
      </c>
      <c r="J970" s="367" t="n">
        <f aca="false">'OF - Neuropsichiatria Infantile'!K62</f>
        <v>1</v>
      </c>
      <c r="K970" s="464" t="str">
        <f aca="false">'OF - Neuropsichiatria Infantile'!L62</f>
        <v>Zuddas Alessandro</v>
      </c>
      <c r="L970" s="367" t="str">
        <f aca="false">'OF - Neuropsichiatria Infantile'!M62</f>
        <v>I</v>
      </c>
      <c r="M970" s="367" t="str">
        <f aca="false">'OF - Neuropsichiatria Infantile'!N62</f>
        <v>DSB</v>
      </c>
      <c r="N970" s="367" t="str">
        <f aca="false">'OF - Neuropsichiatria Infantile'!O62</f>
        <v>DSB</v>
      </c>
    </row>
    <row r="971" customFormat="false" ht="13.8" hidden="false" customHeight="false" outlineLevel="0" collapsed="false">
      <c r="A971" s="464" t="str">
        <f aca="false">'OF - Neuropsichiatria Infantile'!B61</f>
        <v>NEUROPSICHIATRIA INFANTILE</v>
      </c>
      <c r="B971" s="367" t="str">
        <f aca="false">'OF - Neuropsichiatria Infantile'!C61</f>
        <v>III</v>
      </c>
      <c r="C971" s="464" t="str">
        <f aca="false">'OF - Neuropsichiatria Infantile'!D61</f>
        <v>Disturbi dell'alimentazione</v>
      </c>
      <c r="D971" s="367" t="str">
        <f aca="false">'OF - Neuropsichiatria Infantile'!E61</f>
        <v>MED/39</v>
      </c>
      <c r="E971" s="464" t="str">
        <f aca="false">'OF - Neuropsichiatria Infantile'!F61</f>
        <v>Discipline Specifiche per la Tipologia</v>
      </c>
      <c r="F971" s="367" t="str">
        <f aca="false">'OF - Neuropsichiatria Infantile'!G61</f>
        <v>B</v>
      </c>
      <c r="G971" s="367" t="n">
        <f aca="false">'OF - Neuropsichiatria Infantile'!H61</f>
        <v>8</v>
      </c>
      <c r="H971" s="367" t="n">
        <f aca="false">'OF - Neuropsichiatria Infantile'!I61</f>
        <v>1</v>
      </c>
      <c r="I971" s="367" t="n">
        <f aca="false">'OF - Neuropsichiatria Infantile'!J61</f>
        <v>0</v>
      </c>
      <c r="J971" s="367" t="n">
        <f aca="false">'OF - Neuropsichiatria Infantile'!K61</f>
        <v>1</v>
      </c>
      <c r="K971" s="464" t="str">
        <f aca="false">'OF - Neuropsichiatria Infantile'!L61</f>
        <v>Zuddas Alessandro</v>
      </c>
      <c r="L971" s="367" t="str">
        <f aca="false">'OF - Neuropsichiatria Infantile'!M61</f>
        <v>I</v>
      </c>
      <c r="M971" s="367" t="str">
        <f aca="false">'OF - Neuropsichiatria Infantile'!N61</f>
        <v>DSB</v>
      </c>
      <c r="N971" s="367" t="str">
        <f aca="false">'OF - Neuropsichiatria Infantile'!O61</f>
        <v>DSB</v>
      </c>
    </row>
    <row r="972" customFormat="false" ht="13.8" hidden="false" customHeight="false" outlineLevel="0" collapsed="false">
      <c r="A972" s="464" t="str">
        <f aca="false">'OF - Neuropsichiatria Infantile'!B64</f>
        <v>NEUROPSICHIATRIA INFANTILE</v>
      </c>
      <c r="B972" s="367" t="str">
        <f aca="false">'OF - Neuropsichiatria Infantile'!C64</f>
        <v>III</v>
      </c>
      <c r="C972" s="464" t="str">
        <f aca="false">'OF - Neuropsichiatria Infantile'!D64</f>
        <v>Disturbi dello  Spettro Schizofrenico</v>
      </c>
      <c r="D972" s="367" t="str">
        <f aca="false">'OF - Neuropsichiatria Infantile'!E64</f>
        <v>MED/39</v>
      </c>
      <c r="E972" s="464" t="str">
        <f aca="false">'OF - Neuropsichiatria Infantile'!F64</f>
        <v>Discipline Specifiche per la Tipologia</v>
      </c>
      <c r="F972" s="367" t="str">
        <f aca="false">'OF - Neuropsichiatria Infantile'!G64</f>
        <v>B</v>
      </c>
      <c r="G972" s="367" t="n">
        <f aca="false">'OF - Neuropsichiatria Infantile'!H64</f>
        <v>8</v>
      </c>
      <c r="H972" s="367" t="n">
        <f aca="false">'OF - Neuropsichiatria Infantile'!I64</f>
        <v>1</v>
      </c>
      <c r="I972" s="367" t="n">
        <f aca="false">'OF - Neuropsichiatria Infantile'!J64</f>
        <v>0</v>
      </c>
      <c r="J972" s="367" t="n">
        <f aca="false">'OF - Neuropsichiatria Infantile'!K64</f>
        <v>1</v>
      </c>
      <c r="K972" s="464" t="str">
        <f aca="false">'OF - Neuropsichiatria Infantile'!L64</f>
        <v>Zuddas Alessandro</v>
      </c>
      <c r="L972" s="367" t="str">
        <f aca="false">'OF - Neuropsichiatria Infantile'!M64</f>
        <v>I</v>
      </c>
      <c r="M972" s="367" t="str">
        <f aca="false">'OF - Neuropsichiatria Infantile'!N64</f>
        <v>DSB</v>
      </c>
      <c r="N972" s="367" t="str">
        <f aca="false">'OF - Neuropsichiatria Infantile'!O64</f>
        <v>DSB</v>
      </c>
    </row>
    <row r="973" customFormat="false" ht="13.8" hidden="false" customHeight="false" outlineLevel="0" collapsed="false">
      <c r="A973" s="464" t="str">
        <f aca="false">'OF - Neuropsichiatria Infantile'!B63</f>
        <v>NEUROPSICHIATRIA INFANTILE</v>
      </c>
      <c r="B973" s="367" t="str">
        <f aca="false">'OF - Neuropsichiatria Infantile'!C63</f>
        <v>III</v>
      </c>
      <c r="C973" s="464" t="str">
        <f aca="false">'OF - Neuropsichiatria Infantile'!D63</f>
        <v>Dsituebi Mentali correlati a sostanze</v>
      </c>
      <c r="D973" s="367" t="str">
        <f aca="false">'OF - Neuropsichiatria Infantile'!E63</f>
        <v>MED/39</v>
      </c>
      <c r="E973" s="464" t="str">
        <f aca="false">'OF - Neuropsichiatria Infantile'!F63</f>
        <v>Discipline Specifiche per la Tipologia</v>
      </c>
      <c r="F973" s="367" t="str">
        <f aca="false">'OF - Neuropsichiatria Infantile'!G63</f>
        <v>B</v>
      </c>
      <c r="G973" s="367" t="n">
        <f aca="false">'OF - Neuropsichiatria Infantile'!H63</f>
        <v>8</v>
      </c>
      <c r="H973" s="367" t="n">
        <f aca="false">'OF - Neuropsichiatria Infantile'!I63</f>
        <v>1</v>
      </c>
      <c r="I973" s="367" t="n">
        <f aca="false">'OF - Neuropsichiatria Infantile'!J63</f>
        <v>0</v>
      </c>
      <c r="J973" s="367" t="n">
        <f aca="false">'OF - Neuropsichiatria Infantile'!K63</f>
        <v>1</v>
      </c>
      <c r="K973" s="464" t="str">
        <f aca="false">'OF - Neuropsichiatria Infantile'!L63</f>
        <v>Zuddas Alessandro</v>
      </c>
      <c r="L973" s="367" t="str">
        <f aca="false">'OF - Neuropsichiatria Infantile'!M63</f>
        <v>I</v>
      </c>
      <c r="M973" s="367" t="str">
        <f aca="false">'OF - Neuropsichiatria Infantile'!N63</f>
        <v>DSB</v>
      </c>
      <c r="N973" s="367" t="str">
        <f aca="false">'OF - Neuropsichiatria Infantile'!O63</f>
        <v>DSB</v>
      </c>
    </row>
    <row r="974" customFormat="false" ht="13.8" hidden="false" customHeight="false" outlineLevel="0" collapsed="false">
      <c r="A974" s="464" t="str">
        <f aca="false">'OF - Neuropsichiatria Infantile'!B65</f>
        <v>NEUROPSICHIATRIA INFANTILE</v>
      </c>
      <c r="B974" s="367" t="str">
        <f aca="false">'OF - Neuropsichiatria Infantile'!C65</f>
        <v>III</v>
      </c>
      <c r="C974" s="464" t="str">
        <f aca="false">'OF - Neuropsichiatria Infantile'!D65</f>
        <v>Emergenze psichiatriche</v>
      </c>
      <c r="D974" s="367" t="str">
        <f aca="false">'OF - Neuropsichiatria Infantile'!E65</f>
        <v>MED/39</v>
      </c>
      <c r="E974" s="464" t="str">
        <f aca="false">'OF - Neuropsichiatria Infantile'!F65</f>
        <v>Discipline Specifiche per la Tipologia</v>
      </c>
      <c r="F974" s="367" t="str">
        <f aca="false">'OF - Neuropsichiatria Infantile'!G65</f>
        <v>B</v>
      </c>
      <c r="G974" s="367" t="n">
        <f aca="false">'OF - Neuropsichiatria Infantile'!H65</f>
        <v>8</v>
      </c>
      <c r="H974" s="367" t="n">
        <f aca="false">'OF - Neuropsichiatria Infantile'!I65</f>
        <v>1</v>
      </c>
      <c r="I974" s="367" t="n">
        <f aca="false">'OF - Neuropsichiatria Infantile'!J65</f>
        <v>0</v>
      </c>
      <c r="J974" s="367" t="n">
        <f aca="false">'OF - Neuropsichiatria Infantile'!K65</f>
        <v>1</v>
      </c>
      <c r="K974" s="464" t="str">
        <f aca="false">'OF - Neuropsichiatria Infantile'!L65</f>
        <v>Zuddas Alessandro</v>
      </c>
      <c r="L974" s="367" t="str">
        <f aca="false">'OF - Neuropsichiatria Infantile'!M65</f>
        <v>I</v>
      </c>
      <c r="M974" s="367" t="str">
        <f aca="false">'OF - Neuropsichiatria Infantile'!N65</f>
        <v>DSB</v>
      </c>
      <c r="N974" s="367" t="str">
        <f aca="false">'OF - Neuropsichiatria Infantile'!O65</f>
        <v>DSB</v>
      </c>
    </row>
    <row r="975" customFormat="false" ht="13.8" hidden="false" customHeight="false" outlineLevel="0" collapsed="false">
      <c r="A975" s="464" t="str">
        <f aca="false">'OF - Neuropsichiatria Infantile'!B57</f>
        <v>NEUROPSICHIATRIA INFANTILE</v>
      </c>
      <c r="B975" s="367" t="str">
        <f aca="false">'OF - Neuropsichiatria Infantile'!C57</f>
        <v>III</v>
      </c>
      <c r="C975" s="464" t="str">
        <f aca="false">'OF - Neuropsichiatria Infantile'!D57</f>
        <v>Encefalopatie Progressive  e Metaboliche</v>
      </c>
      <c r="D975" s="367" t="str">
        <f aca="false">'OF - Neuropsichiatria Infantile'!E57</f>
        <v>MED/39</v>
      </c>
      <c r="E975" s="464" t="str">
        <f aca="false">'OF - Neuropsichiatria Infantile'!F57</f>
        <v>Discipline Specifiche per la Tipologia</v>
      </c>
      <c r="F975" s="367" t="str">
        <f aca="false">'OF - Neuropsichiatria Infantile'!G57</f>
        <v>B</v>
      </c>
      <c r="G975" s="367" t="n">
        <f aca="false">'OF - Neuropsichiatria Infantile'!H57</f>
        <v>8</v>
      </c>
      <c r="H975" s="367" t="n">
        <f aca="false">'OF - Neuropsichiatria Infantile'!I57</f>
        <v>1</v>
      </c>
      <c r="I975" s="367" t="n">
        <f aca="false">'OF - Neuropsichiatria Infantile'!J57</f>
        <v>0</v>
      </c>
      <c r="J975" s="367" t="n">
        <f aca="false">'OF - Neuropsichiatria Infantile'!K57</f>
        <v>1</v>
      </c>
      <c r="K975" s="464" t="str">
        <f aca="false">'OF - Neuropsichiatria Infantile'!L57</f>
        <v>Sotgiu Stefano</v>
      </c>
      <c r="L975" s="367" t="str">
        <f aca="false">'OF - Neuropsichiatria Infantile'!M57</f>
        <v>SSN</v>
      </c>
      <c r="M975" s="367" t="str">
        <f aca="false">'OF - Neuropsichiatria Infantile'!N57</f>
        <v>ALTRI</v>
      </c>
      <c r="N975" s="367" t="str">
        <f aca="false">'OF - Neuropsichiatria Infantile'!O57</f>
        <v>DSB</v>
      </c>
    </row>
    <row r="976" customFormat="false" ht="13.8" hidden="false" customHeight="false" outlineLevel="0" collapsed="false">
      <c r="A976" s="464" t="str">
        <f aca="false">'OF - Neuropsichiatria Infantile'!B59</f>
        <v>NEUROPSICHIATRIA INFANTILE</v>
      </c>
      <c r="B976" s="367" t="str">
        <f aca="false">'OF - Neuropsichiatria Infantile'!C59</f>
        <v>III</v>
      </c>
      <c r="C976" s="464" t="str">
        <f aca="false">'OF - Neuropsichiatria Infantile'!D59</f>
        <v>Malattie Autommuni ( SCN, SNP e Muscolo)</v>
      </c>
      <c r="D976" s="367" t="str">
        <f aca="false">'OF - Neuropsichiatria Infantile'!E59</f>
        <v>MED/39</v>
      </c>
      <c r="E976" s="464" t="str">
        <f aca="false">'OF - Neuropsichiatria Infantile'!F59</f>
        <v>Discipline Specifiche per la Tipologia</v>
      </c>
      <c r="F976" s="367" t="str">
        <f aca="false">'OF - Neuropsichiatria Infantile'!G59</f>
        <v>B</v>
      </c>
      <c r="G976" s="367" t="n">
        <f aca="false">'OF - Neuropsichiatria Infantile'!H59</f>
        <v>8</v>
      </c>
      <c r="H976" s="367" t="n">
        <f aca="false">'OF - Neuropsichiatria Infantile'!I59</f>
        <v>1</v>
      </c>
      <c r="I976" s="367" t="n">
        <f aca="false">'OF - Neuropsichiatria Infantile'!J59</f>
        <v>0</v>
      </c>
      <c r="J976" s="367" t="n">
        <f aca="false">'OF - Neuropsichiatria Infantile'!K59</f>
        <v>1</v>
      </c>
      <c r="K976" s="464" t="str">
        <f aca="false">'OF - Neuropsichiatria Infantile'!L59</f>
        <v>Sotgiu Stefano</v>
      </c>
      <c r="L976" s="367" t="str">
        <f aca="false">'OF - Neuropsichiatria Infantile'!M59</f>
        <v>SSN</v>
      </c>
      <c r="M976" s="367" t="str">
        <f aca="false">'OF - Neuropsichiatria Infantile'!N59</f>
        <v>ALTRI</v>
      </c>
      <c r="N976" s="367" t="str">
        <f aca="false">'OF - Neuropsichiatria Infantile'!O59</f>
        <v>DSB</v>
      </c>
    </row>
    <row r="977" customFormat="false" ht="13.8" hidden="false" customHeight="false" outlineLevel="0" collapsed="false">
      <c r="A977" s="464" t="str">
        <f aca="false">'OF - Neuropsichiatria Infantile'!B58</f>
        <v>NEUROPSICHIATRIA INFANTILE</v>
      </c>
      <c r="B977" s="367" t="str">
        <f aca="false">'OF - Neuropsichiatria Infantile'!C58</f>
        <v>III</v>
      </c>
      <c r="C977" s="464" t="str">
        <f aca="false">'OF - Neuropsichiatria Infantile'!D58</f>
        <v>Malattie Demileinizzanti e Dimielinizzanti</v>
      </c>
      <c r="D977" s="367" t="str">
        <f aca="false">'OF - Neuropsichiatria Infantile'!E58</f>
        <v>MED/39</v>
      </c>
      <c r="E977" s="464" t="str">
        <f aca="false">'OF - Neuropsichiatria Infantile'!F58</f>
        <v>Discipline Specifiche per la Tipologia</v>
      </c>
      <c r="F977" s="367" t="str">
        <f aca="false">'OF - Neuropsichiatria Infantile'!G58</f>
        <v>B</v>
      </c>
      <c r="G977" s="367" t="n">
        <f aca="false">'OF - Neuropsichiatria Infantile'!H58</f>
        <v>8</v>
      </c>
      <c r="H977" s="367" t="n">
        <f aca="false">'OF - Neuropsichiatria Infantile'!I58</f>
        <v>1</v>
      </c>
      <c r="I977" s="367" t="n">
        <f aca="false">'OF - Neuropsichiatria Infantile'!J58</f>
        <v>0</v>
      </c>
      <c r="J977" s="367" t="n">
        <f aca="false">'OF - Neuropsichiatria Infantile'!K58</f>
        <v>1</v>
      </c>
      <c r="K977" s="464" t="str">
        <f aca="false">'OF - Neuropsichiatria Infantile'!L58</f>
        <v>Sotgiu Stefano</v>
      </c>
      <c r="L977" s="367" t="str">
        <f aca="false">'OF - Neuropsichiatria Infantile'!M58</f>
        <v>SSN</v>
      </c>
      <c r="M977" s="367" t="str">
        <f aca="false">'OF - Neuropsichiatria Infantile'!N58</f>
        <v>ALTRI</v>
      </c>
      <c r="N977" s="367" t="str">
        <f aca="false">'OF - Neuropsichiatria Infantile'!O58</f>
        <v>DSB</v>
      </c>
    </row>
    <row r="978" customFormat="false" ht="13.8" hidden="false" customHeight="false" outlineLevel="0" collapsed="false">
      <c r="A978" s="464" t="str">
        <f aca="false">'OF - Neuropsichiatria Infantile'!B54</f>
        <v>NEUROPSICHIATRIA INFANTILE</v>
      </c>
      <c r="B978" s="367" t="str">
        <f aca="false">'OF - Neuropsichiatria Infantile'!C54</f>
        <v>III</v>
      </c>
      <c r="C978" s="464" t="str">
        <f aca="false">'OF - Neuropsichiatria Infantile'!D54</f>
        <v>Malattie Neuromuscolari</v>
      </c>
      <c r="D978" s="367" t="str">
        <f aca="false">'OF - Neuropsichiatria Infantile'!E54</f>
        <v>MED/39</v>
      </c>
      <c r="E978" s="464" t="str">
        <f aca="false">'OF - Neuropsichiatria Infantile'!F54</f>
        <v>Discipline Specifiche per la Tipologia</v>
      </c>
      <c r="F978" s="367" t="str">
        <f aca="false">'OF - Neuropsichiatria Infantile'!G54</f>
        <v>B</v>
      </c>
      <c r="G978" s="367" t="n">
        <f aca="false">'OF - Neuropsichiatria Infantile'!H54</f>
        <v>16</v>
      </c>
      <c r="H978" s="367" t="n">
        <f aca="false">'OF - Neuropsichiatria Infantile'!I54</f>
        <v>2</v>
      </c>
      <c r="I978" s="367" t="n">
        <f aca="false">'OF - Neuropsichiatria Infantile'!J54</f>
        <v>0</v>
      </c>
      <c r="J978" s="367" t="n">
        <f aca="false">'OF - Neuropsichiatria Infantile'!K54</f>
        <v>2</v>
      </c>
      <c r="K978" s="464" t="str">
        <f aca="false">'OF - Neuropsichiatria Infantile'!L54</f>
        <v>Sotgiu Stefano</v>
      </c>
      <c r="L978" s="367" t="str">
        <f aca="false">'OF - Neuropsichiatria Infantile'!M54</f>
        <v>SSN</v>
      </c>
      <c r="M978" s="367" t="str">
        <f aca="false">'OF - Neuropsichiatria Infantile'!N54</f>
        <v>ALTRI</v>
      </c>
      <c r="N978" s="367" t="str">
        <f aca="false">'OF - Neuropsichiatria Infantile'!O54</f>
        <v>DSB</v>
      </c>
    </row>
    <row r="979" customFormat="false" ht="13.8" hidden="false" customHeight="false" outlineLevel="0" collapsed="false">
      <c r="A979" s="464" t="str">
        <f aca="false">'OF - Neuropsichiatria Infantile'!B68</f>
        <v>NEUROPSICHIATRIA INFANTILE</v>
      </c>
      <c r="B979" s="367" t="str">
        <f aca="false">'OF - Neuropsichiatria Infantile'!C68</f>
        <v>III</v>
      </c>
      <c r="C979" s="464" t="str">
        <f aca="false">'OF - Neuropsichiatria Infantile'!D68</f>
        <v>Neuropsichiatia  Infatile (e dell'Adolescenza)</v>
      </c>
      <c r="D979" s="367" t="str">
        <f aca="false">'OF - Neuropsichiatria Infantile'!E68</f>
        <v>MED/39</v>
      </c>
      <c r="E979" s="464" t="str">
        <f aca="false">'OF - Neuropsichiatria Infantile'!F68</f>
        <v>Discipline Specifiche per la Tipologia</v>
      </c>
      <c r="F979" s="367" t="str">
        <f aca="false">'OF - Neuropsichiatria Infantile'!G68</f>
        <v>B</v>
      </c>
      <c r="G979" s="367" t="n">
        <f aca="false">'OF - Neuropsichiatria Infantile'!H68</f>
        <v>0</v>
      </c>
      <c r="H979" s="367" t="n">
        <f aca="false">'OF - Neuropsichiatria Infantile'!I68</f>
        <v>0</v>
      </c>
      <c r="I979" s="367" t="n">
        <f aca="false">'OF - Neuropsichiatria Infantile'!J68</f>
        <v>9</v>
      </c>
      <c r="J979" s="367" t="n">
        <f aca="false">'OF - Neuropsichiatria Infantile'!K68</f>
        <v>9</v>
      </c>
      <c r="K979" s="464" t="str">
        <f aca="false">'OF - Neuropsichiatria Infantile'!L68</f>
        <v>Gagliano Antonella</v>
      </c>
      <c r="L979" s="367" t="str">
        <f aca="false">'OF - Neuropsichiatria Infantile'!M68</f>
        <v>II</v>
      </c>
      <c r="M979" s="367" t="str">
        <f aca="false">'OF - Neuropsichiatria Infantile'!N68</f>
        <v>DSB</v>
      </c>
      <c r="N979" s="367" t="str">
        <f aca="false">'OF - Neuropsichiatria Infantile'!O68</f>
        <v>DSB</v>
      </c>
    </row>
    <row r="980" customFormat="false" ht="13.8" hidden="false" customHeight="false" outlineLevel="0" collapsed="false">
      <c r="A980" s="464" t="str">
        <f aca="false">'OF - Neuropsichiatria Infantile'!B67</f>
        <v>NEUROPSICHIATRIA INFANTILE</v>
      </c>
      <c r="B980" s="367" t="str">
        <f aca="false">'OF - Neuropsichiatria Infantile'!C67</f>
        <v>III</v>
      </c>
      <c r="C980" s="464" t="str">
        <f aca="false">'OF - Neuropsichiatria Infantile'!D67</f>
        <v>Neuropsichiatia  Infatile (e dell'Adolescenza)</v>
      </c>
      <c r="D980" s="367" t="str">
        <f aca="false">'OF - Neuropsichiatria Infantile'!E67</f>
        <v>MED/39</v>
      </c>
      <c r="E980" s="464" t="str">
        <f aca="false">'OF - Neuropsichiatria Infantile'!F67</f>
        <v>Discipline Specifiche per la Tipologia</v>
      </c>
      <c r="F980" s="367" t="str">
        <f aca="false">'OF - Neuropsichiatria Infantile'!G67</f>
        <v>B</v>
      </c>
      <c r="G980" s="367" t="n">
        <f aca="false">'OF - Neuropsichiatria Infantile'!H67</f>
        <v>0</v>
      </c>
      <c r="H980" s="367" t="n">
        <f aca="false">'OF - Neuropsichiatria Infantile'!I67</f>
        <v>0</v>
      </c>
      <c r="I980" s="367" t="n">
        <f aca="false">'OF - Neuropsichiatria Infantile'!J67</f>
        <v>15</v>
      </c>
      <c r="J980" s="367" t="n">
        <f aca="false">'OF - Neuropsichiatria Infantile'!K67</f>
        <v>15</v>
      </c>
      <c r="K980" s="464" t="str">
        <f aca="false">'OF - Neuropsichiatria Infantile'!L67</f>
        <v>Sotgiu Stefano</v>
      </c>
      <c r="L980" s="367" t="str">
        <f aca="false">'OF - Neuropsichiatria Infantile'!M67</f>
        <v>SSN</v>
      </c>
      <c r="M980" s="367" t="str">
        <f aca="false">'OF - Neuropsichiatria Infantile'!N67</f>
        <v>ALTRI</v>
      </c>
      <c r="N980" s="367" t="str">
        <f aca="false">'OF - Neuropsichiatria Infantile'!O67</f>
        <v>DSB</v>
      </c>
    </row>
    <row r="981" customFormat="false" ht="13.8" hidden="false" customHeight="false" outlineLevel="0" collapsed="false">
      <c r="A981" s="464" t="str">
        <f aca="false">'OF - Neuropsichiatria Infantile'!B66</f>
        <v>NEUROPSICHIATRIA INFANTILE</v>
      </c>
      <c r="B981" s="367" t="str">
        <f aca="false">'OF - Neuropsichiatria Infantile'!C66</f>
        <v>III</v>
      </c>
      <c r="C981" s="464" t="str">
        <f aca="false">'OF - Neuropsichiatria Infantile'!D66</f>
        <v>Neuropsichiatia  Infatile (e dell'Adolescenza)</v>
      </c>
      <c r="D981" s="367" t="str">
        <f aca="false">'OF - Neuropsichiatria Infantile'!E66</f>
        <v>MED/39</v>
      </c>
      <c r="E981" s="464" t="str">
        <f aca="false">'OF - Neuropsichiatria Infantile'!F66</f>
        <v>Discipline Specifiche per la Tipologia</v>
      </c>
      <c r="F981" s="367" t="str">
        <f aca="false">'OF - Neuropsichiatria Infantile'!G66</f>
        <v>B</v>
      </c>
      <c r="G981" s="367" t="n">
        <f aca="false">'OF - Neuropsichiatria Infantile'!H66</f>
        <v>0</v>
      </c>
      <c r="H981" s="367" t="n">
        <f aca="false">'OF - Neuropsichiatria Infantile'!I66</f>
        <v>0</v>
      </c>
      <c r="I981" s="367" t="n">
        <f aca="false">'OF - Neuropsichiatria Infantile'!J66</f>
        <v>15</v>
      </c>
      <c r="J981" s="367" t="n">
        <f aca="false">'OF - Neuropsichiatria Infantile'!K66</f>
        <v>15</v>
      </c>
      <c r="K981" s="464" t="str">
        <f aca="false">'OF - Neuropsichiatria Infantile'!L66</f>
        <v>Zuddas Alessandro</v>
      </c>
      <c r="L981" s="367" t="str">
        <f aca="false">'OF - Neuropsichiatria Infantile'!M66</f>
        <v>I</v>
      </c>
      <c r="M981" s="367" t="str">
        <f aca="false">'OF - Neuropsichiatria Infantile'!N66</f>
        <v>DSB</v>
      </c>
      <c r="N981" s="367" t="str">
        <f aca="false">'OF - Neuropsichiatria Infantile'!O66</f>
        <v>DSB</v>
      </c>
    </row>
    <row r="982" customFormat="false" ht="13.8" hidden="false" customHeight="false" outlineLevel="0" collapsed="false">
      <c r="A982" s="464" t="str">
        <f aca="false">'OF - Neuropsichiatria Infantile'!B55</f>
        <v>NEUROPSICHIATRIA INFANTILE</v>
      </c>
      <c r="B982" s="367" t="str">
        <f aca="false">'OF - Neuropsichiatria Infantile'!C55</f>
        <v>III</v>
      </c>
      <c r="C982" s="464" t="str">
        <f aca="false">'OF - Neuropsichiatria Infantile'!D55</f>
        <v>Paralisi Cerebrali Infantili (PCI)</v>
      </c>
      <c r="D982" s="367" t="str">
        <f aca="false">'OF - Neuropsichiatria Infantile'!E55</f>
        <v>MED/39</v>
      </c>
      <c r="E982" s="464" t="str">
        <f aca="false">'OF - Neuropsichiatria Infantile'!F55</f>
        <v>Discipline Specifiche per la Tipologia</v>
      </c>
      <c r="F982" s="367" t="str">
        <f aca="false">'OF - Neuropsichiatria Infantile'!G55</f>
        <v>B</v>
      </c>
      <c r="G982" s="367" t="n">
        <f aca="false">'OF - Neuropsichiatria Infantile'!H55</f>
        <v>8</v>
      </c>
      <c r="H982" s="367" t="n">
        <f aca="false">'OF - Neuropsichiatria Infantile'!I55</f>
        <v>1</v>
      </c>
      <c r="I982" s="367" t="n">
        <f aca="false">'OF - Neuropsichiatria Infantile'!J55</f>
        <v>0</v>
      </c>
      <c r="J982" s="367" t="n">
        <f aca="false">'OF - Neuropsichiatria Infantile'!K55</f>
        <v>1</v>
      </c>
      <c r="K982" s="464" t="str">
        <f aca="false">'OF - Neuropsichiatria Infantile'!L55</f>
        <v>Sotgiu Stefano</v>
      </c>
      <c r="L982" s="367" t="str">
        <f aca="false">'OF - Neuropsichiatria Infantile'!M55</f>
        <v>SSN</v>
      </c>
      <c r="M982" s="367" t="str">
        <f aca="false">'OF - Neuropsichiatria Infantile'!N55</f>
        <v>ALTRI</v>
      </c>
      <c r="N982" s="367" t="str">
        <f aca="false">'OF - Neuropsichiatria Infantile'!O55</f>
        <v>DSB</v>
      </c>
    </row>
    <row r="983" customFormat="false" ht="13.8" hidden="false" customHeight="false" outlineLevel="0" collapsed="false">
      <c r="A983" s="464" t="str">
        <f aca="false">'OF - Neuropsichiatria Infantile'!B53</f>
        <v>NEUROPSICHIATRIA INFANTILE</v>
      </c>
      <c r="B983" s="367" t="str">
        <f aca="false">'OF - Neuropsichiatria Infantile'!C53</f>
        <v>III</v>
      </c>
      <c r="C983" s="464" t="str">
        <f aca="false">'OF - Neuropsichiatria Infantile'!D53</f>
        <v>Psicoterapie in età evolutiva</v>
      </c>
      <c r="D983" s="367" t="str">
        <f aca="false">'OF - Neuropsichiatria Infantile'!E53</f>
        <v>MED/25</v>
      </c>
      <c r="E983" s="464" t="str">
        <f aca="false">'OF - Neuropsichiatria Infantile'!F53</f>
        <v>Tronco Comune</v>
      </c>
      <c r="F983" s="367" t="str">
        <f aca="false">'OF - Neuropsichiatria Infantile'!G53</f>
        <v>B</v>
      </c>
      <c r="G983" s="367" t="n">
        <f aca="false">'OF - Neuropsichiatria Infantile'!H53</f>
        <v>0</v>
      </c>
      <c r="H983" s="367" t="n">
        <f aca="false">'OF - Neuropsichiatria Infantile'!I53</f>
        <v>0</v>
      </c>
      <c r="I983" s="367" t="n">
        <f aca="false">'OF - Neuropsichiatria Infantile'!J53</f>
        <v>4</v>
      </c>
      <c r="J983" s="367" t="n">
        <f aca="false">'OF - Neuropsichiatria Infantile'!K53</f>
        <v>4</v>
      </c>
      <c r="K983" s="464" t="str">
        <f aca="false">'OF - Neuropsichiatria Infantile'!L53</f>
        <v>Gagliano Antonella</v>
      </c>
      <c r="L983" s="367" t="str">
        <f aca="false">'OF - Neuropsichiatria Infantile'!M53</f>
        <v>II</v>
      </c>
      <c r="M983" s="367" t="str">
        <f aca="false">'OF - Neuropsichiatria Infantile'!N53</f>
        <v>DSB</v>
      </c>
      <c r="N983" s="367" t="str">
        <f aca="false">'OF - Neuropsichiatria Infantile'!O53</f>
        <v>DSMSP</v>
      </c>
    </row>
    <row r="984" customFormat="false" ht="13.8" hidden="false" customHeight="false" outlineLevel="0" collapsed="false">
      <c r="A984" s="464" t="str">
        <f aca="false">'OF - Neuropsichiatria Infantile'!B70</f>
        <v>NEUROPSICHIATRIA INFANTILE</v>
      </c>
      <c r="B984" s="367" t="str">
        <f aca="false">'OF - Neuropsichiatria Infantile'!C70</f>
        <v>III</v>
      </c>
      <c r="C984" s="464" t="str">
        <f aca="false">'OF - Neuropsichiatria Infantile'!D70</f>
        <v>Relazione medico paziente</v>
      </c>
      <c r="D984" s="367" t="str">
        <f aca="false">'OF - Neuropsichiatria Infantile'!E70</f>
        <v>INT</v>
      </c>
      <c r="E984" s="464" t="str">
        <f aca="false">'OF - Neuropsichiatria Infantile'!F70</f>
        <v>Abilità' Relazionali</v>
      </c>
      <c r="F984" s="367" t="str">
        <f aca="false">'OF - Neuropsichiatria Infantile'!G70</f>
        <v>F</v>
      </c>
      <c r="G984" s="367" t="n">
        <f aca="false">'OF - Neuropsichiatria Infantile'!H70</f>
        <v>0</v>
      </c>
      <c r="H984" s="367" t="n">
        <f aca="false">'OF - Neuropsichiatria Infantile'!I70</f>
        <v>0</v>
      </c>
      <c r="I984" s="367" t="n">
        <f aca="false">'OF - Neuropsichiatria Infantile'!J70</f>
        <v>1</v>
      </c>
      <c r="J984" s="367" t="n">
        <f aca="false">'OF - Neuropsichiatria Infantile'!K70</f>
        <v>1</v>
      </c>
      <c r="K984" s="464" t="str">
        <f aca="false">'OF - Neuropsichiatria Infantile'!L70</f>
        <v>Da definire</v>
      </c>
      <c r="L984" s="367" t="n">
        <f aca="false">'OF - Neuropsichiatria Infantile'!M70</f>
        <v>0</v>
      </c>
      <c r="M984" s="367" t="n">
        <f aca="false">'OF - Neuropsichiatria Infantile'!N70</f>
        <v>0</v>
      </c>
      <c r="N984" s="367" t="n">
        <f aca="false">'OF - Neuropsichiatria Infantile'!O70</f>
        <v>0</v>
      </c>
    </row>
    <row r="985" customFormat="false" ht="13.8" hidden="false" customHeight="false" outlineLevel="0" collapsed="false">
      <c r="A985" s="464" t="str">
        <f aca="false">'OF - Neuropsichiatria Infantile'!B69</f>
        <v>NEUROPSICHIATRIA INFANTILE</v>
      </c>
      <c r="B985" s="367" t="str">
        <f aca="false">'OF - Neuropsichiatria Infantile'!C69</f>
        <v>III</v>
      </c>
      <c r="C985" s="464" t="str">
        <f aca="false">'OF - Neuropsichiatria Infantile'!D69</f>
        <v>Statistica medica</v>
      </c>
      <c r="D985" s="367" t="str">
        <f aca="false">'OF - Neuropsichiatria Infantile'!E69</f>
        <v>MED/01</v>
      </c>
      <c r="E985" s="464" t="str">
        <f aca="false">'OF - Neuropsichiatria Infantile'!F69</f>
        <v>Discipline Affini o Integrative</v>
      </c>
      <c r="F985" s="367" t="str">
        <f aca="false">'OF - Neuropsichiatria Infantile'!G69</f>
        <v>C</v>
      </c>
      <c r="G985" s="367" t="n">
        <f aca="false">'OF - Neuropsichiatria Infantile'!H69</f>
        <v>8</v>
      </c>
      <c r="H985" s="367" t="n">
        <f aca="false">'OF - Neuropsichiatria Infantile'!I69</f>
        <v>1</v>
      </c>
      <c r="I985" s="367" t="n">
        <f aca="false">'OF - Neuropsichiatria Infantile'!J69</f>
        <v>0</v>
      </c>
      <c r="J985" s="367" t="n">
        <f aca="false">'OF - Neuropsichiatria Infantile'!K69</f>
        <v>1</v>
      </c>
      <c r="K985" s="464" t="str">
        <f aca="false">'OF - Neuropsichiatria Infantile'!L69</f>
        <v>Minerba Luigi</v>
      </c>
      <c r="L985" s="367" t="str">
        <f aca="false">'OF - Neuropsichiatria Infantile'!M69</f>
        <v>II</v>
      </c>
      <c r="M985" s="367" t="str">
        <f aca="false">'OF - Neuropsichiatria Infantile'!N69</f>
        <v>DSMSP</v>
      </c>
      <c r="N985" s="367" t="str">
        <f aca="false">'OF - Neuropsichiatria Infantile'!O69</f>
        <v>DSMSP</v>
      </c>
    </row>
    <row r="986" customFormat="false" ht="13.8" hidden="false" customHeight="false" outlineLevel="0" collapsed="false">
      <c r="A986" s="464" t="str">
        <f aca="false">'OF - Neuropsichiatria Infantile'!B71</f>
        <v>NEUROPSICHIATRIA INFANTILE</v>
      </c>
      <c r="B986" s="367" t="str">
        <f aca="false">'OF - Neuropsichiatria Infantile'!C71</f>
        <v>III</v>
      </c>
      <c r="C986" s="464" t="str">
        <f aca="false">'OF - Neuropsichiatria Infantile'!D71</f>
        <v>TESI DI DIPLOMA</v>
      </c>
      <c r="D986" s="367" t="str">
        <f aca="false">'OF - Neuropsichiatria Infantile'!E71</f>
        <v>INT</v>
      </c>
      <c r="E986" s="464" t="str">
        <f aca="false">'OF - Neuropsichiatria Infantile'!F71</f>
        <v>Per la Prova Finale</v>
      </c>
      <c r="F986" s="367" t="str">
        <f aca="false">'OF - Neuropsichiatria Infantile'!G71</f>
        <v>F</v>
      </c>
      <c r="G986" s="367" t="n">
        <f aca="false">'OF - Neuropsichiatria Infantile'!H71</f>
        <v>16</v>
      </c>
      <c r="H986" s="367" t="n">
        <f aca="false">'OF - Neuropsichiatria Infantile'!I71</f>
        <v>2</v>
      </c>
      <c r="I986" s="367" t="n">
        <f aca="false">'OF - Neuropsichiatria Infantile'!J71</f>
        <v>0</v>
      </c>
      <c r="J986" s="367" t="n">
        <f aca="false">'OF - Neuropsichiatria Infantile'!K71</f>
        <v>2</v>
      </c>
      <c r="K986" s="464" t="str">
        <f aca="false">'OF - Neuropsichiatria Infantile'!L71</f>
        <v>COMMISSIONE DI DIPLOMA</v>
      </c>
      <c r="L986" s="367" t="str">
        <f aca="false">'OF - Neuropsichiatria Infantile'!M71</f>
        <v>N/A</v>
      </c>
      <c r="M986" s="367" t="str">
        <f aca="false">'OF - Neuropsichiatria Infantile'!N71</f>
        <v>N/A</v>
      </c>
      <c r="N986" s="367" t="str">
        <f aca="false">'OF - Neuropsichiatria Infantile'!O71</f>
        <v>DSB</v>
      </c>
    </row>
    <row r="987" customFormat="false" ht="13.8" hidden="false" customHeight="false" outlineLevel="0" collapsed="false">
      <c r="A987" s="464" t="str">
        <f aca="false">'OF - Neuropsichiatria Infantile'!B60</f>
        <v>NEUROPSICHIATRIA INFANTILE</v>
      </c>
      <c r="B987" s="367" t="str">
        <f aca="false">'OF - Neuropsichiatria Infantile'!C60</f>
        <v>III</v>
      </c>
      <c r="C987" s="464" t="str">
        <f aca="false">'OF - Neuropsichiatria Infantile'!D60</f>
        <v>Urgenze Neurologiche</v>
      </c>
      <c r="D987" s="367" t="str">
        <f aca="false">'OF - Neuropsichiatria Infantile'!E60</f>
        <v>MED/39</v>
      </c>
      <c r="E987" s="464" t="str">
        <f aca="false">'OF - Neuropsichiatria Infantile'!F60</f>
        <v>Discipline Specifiche per la Tipologia</v>
      </c>
      <c r="F987" s="367" t="str">
        <f aca="false">'OF - Neuropsichiatria Infantile'!G60</f>
        <v>B</v>
      </c>
      <c r="G987" s="367" t="n">
        <f aca="false">'OF - Neuropsichiatria Infantile'!H60</f>
        <v>8</v>
      </c>
      <c r="H987" s="367" t="n">
        <f aca="false">'OF - Neuropsichiatria Infantile'!I60</f>
        <v>1</v>
      </c>
      <c r="I987" s="367" t="n">
        <f aca="false">'OF - Neuropsichiatria Infantile'!J60</f>
        <v>0</v>
      </c>
      <c r="J987" s="367" t="n">
        <f aca="false">'OF - Neuropsichiatria Infantile'!K60</f>
        <v>1</v>
      </c>
      <c r="K987" s="464" t="str">
        <f aca="false">'OF - Neuropsichiatria Infantile'!L60</f>
        <v>Sotgiu Stefano</v>
      </c>
      <c r="L987" s="367" t="str">
        <f aca="false">'OF - Neuropsichiatria Infantile'!M60</f>
        <v>SSN</v>
      </c>
      <c r="M987" s="367" t="str">
        <f aca="false">'OF - Neuropsichiatria Infantile'!N60</f>
        <v>ALTRI</v>
      </c>
      <c r="N987" s="367" t="str">
        <f aca="false">'OF - Neuropsichiatria Infantile'!O60</f>
        <v>DSB</v>
      </c>
    </row>
    <row r="988" customFormat="false" ht="13.8" hidden="false" customHeight="false" outlineLevel="0" collapsed="false">
      <c r="A988" s="464" t="str">
        <f aca="false">'OF - Neuropsichiatria Infantile'!B77</f>
        <v>NEUROPSICHIATRIA INFANTILE</v>
      </c>
      <c r="B988" s="367" t="str">
        <f aca="false">'OF - Neuropsichiatria Infantile'!C77</f>
        <v>IV</v>
      </c>
      <c r="C988" s="464" t="str">
        <f aca="false">'OF - Neuropsichiatria Infantile'!D77</f>
        <v>Linee-guida e pratica clinica</v>
      </c>
      <c r="D988" s="367" t="str">
        <f aca="false">'OF - Neuropsichiatria Infantile'!E77</f>
        <v>MED/39</v>
      </c>
      <c r="E988" s="464" t="str">
        <f aca="false">'OF - Neuropsichiatria Infantile'!F77</f>
        <v>Discipline Specifiche per la Tipologia</v>
      </c>
      <c r="F988" s="367" t="str">
        <f aca="false">'OF - Neuropsichiatria Infantile'!G77</f>
        <v>B</v>
      </c>
      <c r="G988" s="367" t="n">
        <f aca="false">'OF - Neuropsichiatria Infantile'!H77</f>
        <v>8</v>
      </c>
      <c r="H988" s="367" t="n">
        <f aca="false">'OF - Neuropsichiatria Infantile'!I77</f>
        <v>1</v>
      </c>
      <c r="I988" s="367" t="n">
        <f aca="false">'OF - Neuropsichiatria Infantile'!J77</f>
        <v>0</v>
      </c>
      <c r="J988" s="367" t="n">
        <f aca="false">'OF - Neuropsichiatria Infantile'!K77</f>
        <v>1</v>
      </c>
      <c r="K988" s="464" t="str">
        <f aca="false">'OF - Neuropsichiatria Infantile'!L77</f>
        <v>Sotgiu Stefano</v>
      </c>
      <c r="L988" s="367" t="str">
        <f aca="false">'OF - Neuropsichiatria Infantile'!M77</f>
        <v>SSN</v>
      </c>
      <c r="M988" s="367" t="str">
        <f aca="false">'OF - Neuropsichiatria Infantile'!N77</f>
        <v>ALTRI</v>
      </c>
      <c r="N988" s="367" t="str">
        <f aca="false">'OF - Neuropsichiatria Infantile'!O77</f>
        <v>DSB</v>
      </c>
    </row>
    <row r="989" customFormat="false" ht="13.8" hidden="false" customHeight="false" outlineLevel="0" collapsed="false">
      <c r="A989" s="464" t="str">
        <f aca="false">'OF - Neuropsichiatria Infantile'!B82</f>
        <v>NEUROPSICHIATRIA INFANTILE</v>
      </c>
      <c r="B989" s="367" t="str">
        <f aca="false">'OF - Neuropsichiatria Infantile'!C82</f>
        <v>IV</v>
      </c>
      <c r="C989" s="464" t="str">
        <f aca="false">'OF - Neuropsichiatria Infantile'!D82</f>
        <v>Medicina legale</v>
      </c>
      <c r="D989" s="367" t="str">
        <f aca="false">'OF - Neuropsichiatria Infantile'!E82</f>
        <v>MED/43</v>
      </c>
      <c r="E989" s="464" t="str">
        <f aca="false">'OF - Neuropsichiatria Infantile'!F82</f>
        <v>Discipline Affini o Integrative</v>
      </c>
      <c r="F989" s="367" t="str">
        <f aca="false">'OF - Neuropsichiatria Infantile'!G82</f>
        <v>C</v>
      </c>
      <c r="G989" s="367" t="n">
        <f aca="false">'OF - Neuropsichiatria Infantile'!H82</f>
        <v>8</v>
      </c>
      <c r="H989" s="367" t="n">
        <f aca="false">'OF - Neuropsichiatria Infantile'!I82</f>
        <v>1</v>
      </c>
      <c r="I989" s="367" t="n">
        <f aca="false">'OF - Neuropsichiatria Infantile'!J82</f>
        <v>0</v>
      </c>
      <c r="J989" s="367" t="n">
        <f aca="false">'OF - Neuropsichiatria Infantile'!K82</f>
        <v>1</v>
      </c>
      <c r="K989" s="464" t="str">
        <f aca="false">'OF - Neuropsichiatria Infantile'!L82</f>
        <v>Da definire</v>
      </c>
      <c r="L989" s="367" t="n">
        <f aca="false">'OF - Neuropsichiatria Infantile'!M82</f>
        <v>0</v>
      </c>
      <c r="M989" s="367" t="n">
        <f aca="false">'OF - Neuropsichiatria Infantile'!N82</f>
        <v>0</v>
      </c>
      <c r="N989" s="367" t="n">
        <f aca="false">'OF - Neuropsichiatria Infantile'!O82</f>
        <v>0</v>
      </c>
    </row>
    <row r="990" customFormat="false" ht="13.8" hidden="false" customHeight="false" outlineLevel="0" collapsed="false">
      <c r="A990" s="464" t="str">
        <f aca="false">'OF - Neuropsichiatria Infantile'!B81</f>
        <v>NEUROPSICHIATRIA INFANTILE</v>
      </c>
      <c r="B990" s="367" t="str">
        <f aca="false">'OF - Neuropsichiatria Infantile'!C81</f>
        <v>IV</v>
      </c>
      <c r="C990" s="464" t="str">
        <f aca="false">'OF - Neuropsichiatria Infantile'!D81</f>
        <v>Neuropsichiatia  Infatile (e dell'Adolescenza)</v>
      </c>
      <c r="D990" s="367" t="str">
        <f aca="false">'OF - Neuropsichiatria Infantile'!E81</f>
        <v>MED/39</v>
      </c>
      <c r="E990" s="464" t="str">
        <f aca="false">'OF - Neuropsichiatria Infantile'!F81</f>
        <v>Discipline Specifiche per la Tipologia</v>
      </c>
      <c r="F990" s="367" t="str">
        <f aca="false">'OF - Neuropsichiatria Infantile'!G81</f>
        <v>B</v>
      </c>
      <c r="G990" s="367" t="n">
        <f aca="false">'OF - Neuropsichiatria Infantile'!H81</f>
        <v>0</v>
      </c>
      <c r="H990" s="367" t="n">
        <f aca="false">'OF - Neuropsichiatria Infantile'!I81</f>
        <v>0</v>
      </c>
      <c r="I990" s="367" t="n">
        <f aca="false">'OF - Neuropsichiatria Infantile'!J81</f>
        <v>12</v>
      </c>
      <c r="J990" s="367" t="n">
        <f aca="false">'OF - Neuropsichiatria Infantile'!K81</f>
        <v>12</v>
      </c>
      <c r="K990" s="464" t="str">
        <f aca="false">'OF - Neuropsichiatria Infantile'!L81</f>
        <v>Gagliano Antonella</v>
      </c>
      <c r="L990" s="367" t="str">
        <f aca="false">'OF - Neuropsichiatria Infantile'!M81</f>
        <v>II</v>
      </c>
      <c r="M990" s="367" t="str">
        <f aca="false">'OF - Neuropsichiatria Infantile'!N81</f>
        <v>DSB</v>
      </c>
      <c r="N990" s="367" t="str">
        <f aca="false">'OF - Neuropsichiatria Infantile'!O81</f>
        <v>DSB</v>
      </c>
    </row>
    <row r="991" customFormat="false" ht="13.8" hidden="false" customHeight="false" outlineLevel="0" collapsed="false">
      <c r="A991" s="464" t="str">
        <f aca="false">'OF - Neuropsichiatria Infantile'!B80</f>
        <v>NEUROPSICHIATRIA INFANTILE</v>
      </c>
      <c r="B991" s="367" t="str">
        <f aca="false">'OF - Neuropsichiatria Infantile'!C80</f>
        <v>IV</v>
      </c>
      <c r="C991" s="464" t="str">
        <f aca="false">'OF - Neuropsichiatria Infantile'!D80</f>
        <v>Neuropsichiatia  Infatile (e dell'Adolescenza)</v>
      </c>
      <c r="D991" s="367" t="str">
        <f aca="false">'OF - Neuropsichiatria Infantile'!E80</f>
        <v>MED/39</v>
      </c>
      <c r="E991" s="464" t="str">
        <f aca="false">'OF - Neuropsichiatria Infantile'!F80</f>
        <v>Discipline Specifiche per la Tipologia</v>
      </c>
      <c r="F991" s="367" t="str">
        <f aca="false">'OF - Neuropsichiatria Infantile'!G80</f>
        <v>B</v>
      </c>
      <c r="G991" s="367" t="n">
        <f aca="false">'OF - Neuropsichiatria Infantile'!H80</f>
        <v>0</v>
      </c>
      <c r="H991" s="367" t="n">
        <f aca="false">'OF - Neuropsichiatria Infantile'!I80</f>
        <v>0</v>
      </c>
      <c r="I991" s="367" t="n">
        <f aca="false">'OF - Neuropsichiatria Infantile'!J80</f>
        <v>15</v>
      </c>
      <c r="J991" s="367" t="n">
        <f aca="false">'OF - Neuropsichiatria Infantile'!K80</f>
        <v>15</v>
      </c>
      <c r="K991" s="464" t="str">
        <f aca="false">'OF - Neuropsichiatria Infantile'!L80</f>
        <v>Sotgiu Stefano</v>
      </c>
      <c r="L991" s="367" t="str">
        <f aca="false">'OF - Neuropsichiatria Infantile'!M80</f>
        <v>SSN</v>
      </c>
      <c r="M991" s="367" t="str">
        <f aca="false">'OF - Neuropsichiatria Infantile'!N80</f>
        <v>ALTRI</v>
      </c>
      <c r="N991" s="367" t="str">
        <f aca="false">'OF - Neuropsichiatria Infantile'!O80</f>
        <v>DSB</v>
      </c>
    </row>
    <row r="992" customFormat="false" ht="13.8" hidden="false" customHeight="false" outlineLevel="0" collapsed="false">
      <c r="A992" s="464" t="str">
        <f aca="false">'OF - Neuropsichiatria Infantile'!B79</f>
        <v>NEUROPSICHIATRIA INFANTILE</v>
      </c>
      <c r="B992" s="367" t="str">
        <f aca="false">'OF - Neuropsichiatria Infantile'!C79</f>
        <v>IV</v>
      </c>
      <c r="C992" s="464" t="str">
        <f aca="false">'OF - Neuropsichiatria Infantile'!D79</f>
        <v>Neuropsichiatia  Infatile (e dell'Adolescenza)</v>
      </c>
      <c r="D992" s="367" t="str">
        <f aca="false">'OF - Neuropsichiatria Infantile'!E79</f>
        <v>MED/39</v>
      </c>
      <c r="E992" s="464" t="str">
        <f aca="false">'OF - Neuropsichiatria Infantile'!F79</f>
        <v>Discipline Specifiche per la Tipologia</v>
      </c>
      <c r="F992" s="367" t="str">
        <f aca="false">'OF - Neuropsichiatria Infantile'!G79</f>
        <v>B</v>
      </c>
      <c r="G992" s="367" t="n">
        <f aca="false">'OF - Neuropsichiatria Infantile'!H79</f>
        <v>0</v>
      </c>
      <c r="H992" s="367" t="n">
        <f aca="false">'OF - Neuropsichiatria Infantile'!I79</f>
        <v>0</v>
      </c>
      <c r="I992" s="367" t="n">
        <f aca="false">'OF - Neuropsichiatria Infantile'!J79</f>
        <v>15</v>
      </c>
      <c r="J992" s="367" t="n">
        <f aca="false">'OF - Neuropsichiatria Infantile'!K79</f>
        <v>15</v>
      </c>
      <c r="K992" s="464" t="str">
        <f aca="false">'OF - Neuropsichiatria Infantile'!L79</f>
        <v>Zuddas Alessandro</v>
      </c>
      <c r="L992" s="367" t="str">
        <f aca="false">'OF - Neuropsichiatria Infantile'!M79</f>
        <v>I</v>
      </c>
      <c r="M992" s="367" t="str">
        <f aca="false">'OF - Neuropsichiatria Infantile'!N79</f>
        <v>DSB</v>
      </c>
      <c r="N992" s="367" t="str">
        <f aca="false">'OF - Neuropsichiatria Infantile'!O79</f>
        <v>DSB</v>
      </c>
    </row>
    <row r="993" customFormat="false" ht="13.8" hidden="false" customHeight="false" outlineLevel="0" collapsed="false">
      <c r="A993" s="464" t="str">
        <f aca="false">'OF - Neuropsichiatria Infantile'!B78</f>
        <v>NEUROPSICHIATRIA INFANTILE</v>
      </c>
      <c r="B993" s="367" t="str">
        <f aca="false">'OF - Neuropsichiatria Infantile'!C78</f>
        <v>IV</v>
      </c>
      <c r="C993" s="464" t="str">
        <f aca="false">'OF - Neuropsichiatria Infantile'!D78</f>
        <v>Organizzazione dei servizi di Neuropsichiatria dell'Infanzaia e Adolescenza</v>
      </c>
      <c r="D993" s="367" t="str">
        <f aca="false">'OF - Neuropsichiatria Infantile'!E78</f>
        <v>MED/39</v>
      </c>
      <c r="E993" s="464" t="str">
        <f aca="false">'OF - Neuropsichiatria Infantile'!F78</f>
        <v>Discipline Specifiche per la Tipologia</v>
      </c>
      <c r="F993" s="367" t="str">
        <f aca="false">'OF - Neuropsichiatria Infantile'!G78</f>
        <v>B</v>
      </c>
      <c r="G993" s="367" t="n">
        <f aca="false">'OF - Neuropsichiatria Infantile'!H78</f>
        <v>8</v>
      </c>
      <c r="H993" s="367" t="n">
        <f aca="false">'OF - Neuropsichiatria Infantile'!I78</f>
        <v>1</v>
      </c>
      <c r="I993" s="367" t="n">
        <f aca="false">'OF - Neuropsichiatria Infantile'!J78</f>
        <v>0</v>
      </c>
      <c r="J993" s="367" t="n">
        <f aca="false">'OF - Neuropsichiatria Infantile'!K78</f>
        <v>1</v>
      </c>
      <c r="K993" s="464" t="str">
        <f aca="false">'OF - Neuropsichiatria Infantile'!L78</f>
        <v>Zuddas Alessandro</v>
      </c>
      <c r="L993" s="367" t="str">
        <f aca="false">'OF - Neuropsichiatria Infantile'!M78</f>
        <v>I</v>
      </c>
      <c r="M993" s="367" t="str">
        <f aca="false">'OF - Neuropsichiatria Infantile'!N78</f>
        <v>DSB</v>
      </c>
      <c r="N993" s="367" t="str">
        <f aca="false">'OF - Neuropsichiatria Infantile'!O78</f>
        <v>DSB</v>
      </c>
    </row>
    <row r="994" customFormat="false" ht="13.8" hidden="false" customHeight="false" outlineLevel="0" collapsed="false">
      <c r="A994" s="464" t="str">
        <f aca="false">'OF - Neuropsichiatria Infantile'!B76</f>
        <v>NEUROPSICHIATRIA INFANTILE</v>
      </c>
      <c r="B994" s="367" t="str">
        <f aca="false">'OF - Neuropsichiatria Infantile'!C76</f>
        <v>IV</v>
      </c>
      <c r="C994" s="464" t="str">
        <f aca="false">'OF - Neuropsichiatria Infantile'!D76</f>
        <v>Psicofarmacologia dell'età evolutiva II</v>
      </c>
      <c r="D994" s="367" t="str">
        <f aca="false">'OF - Neuropsichiatria Infantile'!E76</f>
        <v>MED/39</v>
      </c>
      <c r="E994" s="464" t="str">
        <f aca="false">'OF - Neuropsichiatria Infantile'!F76</f>
        <v>Discipline Specifiche per la Tipologia</v>
      </c>
      <c r="F994" s="367" t="str">
        <f aca="false">'OF - Neuropsichiatria Infantile'!G76</f>
        <v>B</v>
      </c>
      <c r="G994" s="367" t="n">
        <f aca="false">'OF - Neuropsichiatria Infantile'!H76</f>
        <v>8</v>
      </c>
      <c r="H994" s="367" t="n">
        <f aca="false">'OF - Neuropsichiatria Infantile'!I76</f>
        <v>1</v>
      </c>
      <c r="I994" s="367" t="n">
        <f aca="false">'OF - Neuropsichiatria Infantile'!J76</f>
        <v>0</v>
      </c>
      <c r="J994" s="367" t="n">
        <f aca="false">'OF - Neuropsichiatria Infantile'!K76</f>
        <v>1</v>
      </c>
      <c r="K994" s="464" t="str">
        <f aca="false">'OF - Neuropsichiatria Infantile'!L76</f>
        <v>Zuddas Alessandro</v>
      </c>
      <c r="L994" s="367" t="str">
        <f aca="false">'OF - Neuropsichiatria Infantile'!M76</f>
        <v>I</v>
      </c>
      <c r="M994" s="367" t="str">
        <f aca="false">'OF - Neuropsichiatria Infantile'!N76</f>
        <v>DSB</v>
      </c>
      <c r="N994" s="367" t="str">
        <f aca="false">'OF - Neuropsichiatria Infantile'!O76</f>
        <v>DSB</v>
      </c>
    </row>
    <row r="995" customFormat="false" ht="13.8" hidden="false" customHeight="false" outlineLevel="0" collapsed="false">
      <c r="A995" s="464" t="str">
        <f aca="false">'OF - Neuropsichiatria Infantile'!B75</f>
        <v>NEUROPSICHIATRIA INFANTILE</v>
      </c>
      <c r="B995" s="367" t="str">
        <f aca="false">'OF - Neuropsichiatria Infantile'!C75</f>
        <v>IV</v>
      </c>
      <c r="C995" s="464" t="str">
        <f aca="false">'OF - Neuropsichiatria Infantile'!D75</f>
        <v>Riabilitazione dei disturbi neurologici, neuropsicoogici e psichiatrici in età evolutiva</v>
      </c>
      <c r="D995" s="367" t="str">
        <f aca="false">'OF - Neuropsichiatria Infantile'!E75</f>
        <v>MED/39</v>
      </c>
      <c r="E995" s="464" t="str">
        <f aca="false">'OF - Neuropsichiatria Infantile'!F75</f>
        <v>Discipline Specifiche per la Tipologia</v>
      </c>
      <c r="F995" s="367" t="str">
        <f aca="false">'OF - Neuropsichiatria Infantile'!G75</f>
        <v>B</v>
      </c>
      <c r="G995" s="367" t="n">
        <f aca="false">'OF - Neuropsichiatria Infantile'!H75</f>
        <v>8</v>
      </c>
      <c r="H995" s="367" t="n">
        <f aca="false">'OF - Neuropsichiatria Infantile'!I75</f>
        <v>1</v>
      </c>
      <c r="I995" s="367" t="n">
        <f aca="false">'OF - Neuropsichiatria Infantile'!J75</f>
        <v>0</v>
      </c>
      <c r="J995" s="367" t="n">
        <f aca="false">'OF - Neuropsichiatria Infantile'!K75</f>
        <v>1</v>
      </c>
      <c r="K995" s="465" t="str">
        <f aca="false">'OF - Neuropsichiatria Infantile'!L75</f>
        <v>Gagliano Antonella</v>
      </c>
      <c r="L995" s="367" t="str">
        <f aca="false">'OF - Neuropsichiatria Infantile'!M75</f>
        <v>II</v>
      </c>
      <c r="M995" s="367" t="str">
        <f aca="false">'OF - Neuropsichiatria Infantile'!N75</f>
        <v>DSB</v>
      </c>
      <c r="N995" s="367" t="str">
        <f aca="false">'OF - Neuropsichiatria Infantile'!O75</f>
        <v>DSB</v>
      </c>
    </row>
    <row r="996" customFormat="false" ht="13.8" hidden="false" customHeight="false" outlineLevel="0" collapsed="false">
      <c r="A996" s="466" t="str">
        <f aca="false">'OF - Neuropsichiatria Infantile'!B83</f>
        <v>NEUROPSICHIATRIA INFANTILE</v>
      </c>
      <c r="B996" s="467" t="str">
        <f aca="false">'OF - Neuropsichiatria Infantile'!C83</f>
        <v>IV</v>
      </c>
      <c r="C996" s="466" t="str">
        <f aca="false">'OF - Neuropsichiatria Infantile'!D83</f>
        <v>TESI DI DIPLOMA</v>
      </c>
      <c r="D996" s="467" t="str">
        <f aca="false">'OF - Neuropsichiatria Infantile'!E83</f>
        <v>INT</v>
      </c>
      <c r="E996" s="466" t="str">
        <f aca="false">'OF - Neuropsichiatria Infantile'!F83</f>
        <v>PROVA FINALE</v>
      </c>
      <c r="F996" s="467" t="str">
        <f aca="false">'OF - Neuropsichiatria Infantile'!G83</f>
        <v>E</v>
      </c>
      <c r="G996" s="467" t="n">
        <f aca="false">'OF - Neuropsichiatria Infantile'!H83</f>
        <v>0</v>
      </c>
      <c r="H996" s="467" t="n">
        <f aca="false">'OF - Neuropsichiatria Infantile'!I83</f>
        <v>0</v>
      </c>
      <c r="I996" s="467" t="n">
        <f aca="false">'OF - Neuropsichiatria Infantile'!J83</f>
        <v>13</v>
      </c>
      <c r="J996" s="467" t="n">
        <f aca="false">'OF - Neuropsichiatria Infantile'!K83</f>
        <v>13</v>
      </c>
      <c r="K996" s="466" t="str">
        <f aca="false">'OF - Neuropsichiatria Infantile'!L83</f>
        <v>COMMISSIONE DI DIPLOMA</v>
      </c>
      <c r="L996" s="467" t="str">
        <f aca="false">'OF - Neuropsichiatria Infantile'!M83</f>
        <v>N/A</v>
      </c>
      <c r="M996" s="467" t="str">
        <f aca="false">'OF - Neuropsichiatria Infantile'!N83</f>
        <v>N/A</v>
      </c>
      <c r="N996" s="467" t="str">
        <f aca="false">'OF - Neuropsichiatria Infantile'!O83</f>
        <v>DSB</v>
      </c>
    </row>
    <row r="997" customFormat="false" ht="13.8" hidden="false" customHeight="false" outlineLevel="0" collapsed="false">
      <c r="A997" s="464" t="e">
        <f aca="false">#REF!</f>
        <v>#REF!</v>
      </c>
      <c r="B997" s="367" t="e">
        <f aca="false">#REF!</f>
        <v>#REF!</v>
      </c>
      <c r="C997" s="464" t="e">
        <f aca="false">#REF!</f>
        <v>#REF!</v>
      </c>
      <c r="D997" s="367" t="e">
        <f aca="false">#REF!</f>
        <v>#REF!</v>
      </c>
      <c r="E997" s="464" t="e">
        <f aca="false">#REF!</f>
        <v>#REF!</v>
      </c>
      <c r="F997" s="367" t="e">
        <f aca="false">#REF!</f>
        <v>#REF!</v>
      </c>
      <c r="G997" s="367" t="e">
        <f aca="false">#REF!</f>
        <v>#REF!</v>
      </c>
      <c r="H997" s="367" t="e">
        <f aca="false">#REF!</f>
        <v>#REF!</v>
      </c>
      <c r="I997" s="367" t="e">
        <f aca="false">#REF!</f>
        <v>#REF!</v>
      </c>
      <c r="J997" s="367" t="e">
        <f aca="false">#REF!</f>
        <v>#REF!</v>
      </c>
      <c r="K997" s="464" t="e">
        <f aca="false">#REF!</f>
        <v>#REF!</v>
      </c>
      <c r="L997" s="367" t="e">
        <f aca="false">#REF!</f>
        <v>#REF!</v>
      </c>
      <c r="M997" s="367" t="e">
        <f aca="false">#REF!</f>
        <v>#REF!</v>
      </c>
      <c r="N997" s="367" t="e">
        <f aca="false">#REF!</f>
        <v>#REF!</v>
      </c>
    </row>
    <row r="998" customFormat="false" ht="13.8" hidden="false" customHeight="false" outlineLevel="0" collapsed="false">
      <c r="A998" s="464" t="e">
        <f aca="false">#REF!</f>
        <v>#REF!</v>
      </c>
      <c r="B998" s="367" t="e">
        <f aca="false">#REF!</f>
        <v>#REF!</v>
      </c>
      <c r="C998" s="464" t="e">
        <f aca="false">#REF!</f>
        <v>#REF!</v>
      </c>
      <c r="D998" s="367" t="e">
        <f aca="false">#REF!</f>
        <v>#REF!</v>
      </c>
      <c r="E998" s="464" t="e">
        <f aca="false">#REF!</f>
        <v>#REF!</v>
      </c>
      <c r="F998" s="367" t="e">
        <f aca="false">#REF!</f>
        <v>#REF!</v>
      </c>
      <c r="G998" s="367" t="e">
        <f aca="false">#REF!</f>
        <v>#REF!</v>
      </c>
      <c r="H998" s="367" t="e">
        <f aca="false">#REF!</f>
        <v>#REF!</v>
      </c>
      <c r="I998" s="367" t="e">
        <f aca="false">#REF!</f>
        <v>#REF!</v>
      </c>
      <c r="J998" s="367" t="e">
        <f aca="false">#REF!</f>
        <v>#REF!</v>
      </c>
      <c r="K998" s="464" t="e">
        <f aca="false">#REF!</f>
        <v>#REF!</v>
      </c>
      <c r="L998" s="367" t="e">
        <f aca="false">#REF!</f>
        <v>#REF!</v>
      </c>
      <c r="M998" s="367" t="e">
        <f aca="false">#REF!</f>
        <v>#REF!</v>
      </c>
      <c r="N998" s="367" t="e">
        <f aca="false">#REF!</f>
        <v>#REF!</v>
      </c>
    </row>
    <row r="999" customFormat="false" ht="13.8" hidden="false" customHeight="false" outlineLevel="0" collapsed="false">
      <c r="A999" s="464" t="e">
        <f aca="false">#REF!</f>
        <v>#REF!</v>
      </c>
      <c r="B999" s="367" t="e">
        <f aca="false">#REF!</f>
        <v>#REF!</v>
      </c>
      <c r="C999" s="464" t="e">
        <f aca="false">#REF!</f>
        <v>#REF!</v>
      </c>
      <c r="D999" s="367" t="e">
        <f aca="false">#REF!</f>
        <v>#REF!</v>
      </c>
      <c r="E999" s="464" t="e">
        <f aca="false">#REF!</f>
        <v>#REF!</v>
      </c>
      <c r="F999" s="367" t="e">
        <f aca="false">#REF!</f>
        <v>#REF!</v>
      </c>
      <c r="G999" s="367" t="e">
        <f aca="false">#REF!</f>
        <v>#REF!</v>
      </c>
      <c r="H999" s="367" t="e">
        <f aca="false">#REF!</f>
        <v>#REF!</v>
      </c>
      <c r="I999" s="367" t="e">
        <f aca="false">#REF!</f>
        <v>#REF!</v>
      </c>
      <c r="J999" s="367" t="e">
        <f aca="false">#REF!</f>
        <v>#REF!</v>
      </c>
      <c r="K999" s="464" t="e">
        <f aca="false">#REF!</f>
        <v>#REF!</v>
      </c>
      <c r="L999" s="367" t="e">
        <f aca="false">#REF!</f>
        <v>#REF!</v>
      </c>
      <c r="M999" s="367" t="e">
        <f aca="false">#REF!</f>
        <v>#REF!</v>
      </c>
      <c r="N999" s="367" t="e">
        <f aca="false">#REF!</f>
        <v>#REF!</v>
      </c>
    </row>
    <row r="1000" customFormat="false" ht="13.8" hidden="false" customHeight="false" outlineLevel="0" collapsed="false">
      <c r="A1000" s="464" t="e">
        <f aca="false">#REF!</f>
        <v>#REF!</v>
      </c>
      <c r="B1000" s="367" t="e">
        <f aca="false">#REF!</f>
        <v>#REF!</v>
      </c>
      <c r="C1000" s="464" t="e">
        <f aca="false">#REF!</f>
        <v>#REF!</v>
      </c>
      <c r="D1000" s="367" t="e">
        <f aca="false">#REF!</f>
        <v>#REF!</v>
      </c>
      <c r="E1000" s="464" t="e">
        <f aca="false">#REF!</f>
        <v>#REF!</v>
      </c>
      <c r="F1000" s="367" t="e">
        <f aca="false">#REF!</f>
        <v>#REF!</v>
      </c>
      <c r="G1000" s="367" t="e">
        <f aca="false">#REF!</f>
        <v>#REF!</v>
      </c>
      <c r="H1000" s="367" t="e">
        <f aca="false">#REF!</f>
        <v>#REF!</v>
      </c>
      <c r="I1000" s="367" t="e">
        <f aca="false">#REF!</f>
        <v>#REF!</v>
      </c>
      <c r="J1000" s="367" t="e">
        <f aca="false">#REF!</f>
        <v>#REF!</v>
      </c>
      <c r="K1000" s="464" t="e">
        <f aca="false">#REF!</f>
        <v>#REF!</v>
      </c>
      <c r="L1000" s="367" t="e">
        <f aca="false">#REF!</f>
        <v>#REF!</v>
      </c>
      <c r="M1000" s="367" t="e">
        <f aca="false">#REF!</f>
        <v>#REF!</v>
      </c>
      <c r="N1000" s="367" t="e">
        <f aca="false">#REF!</f>
        <v>#REF!</v>
      </c>
    </row>
    <row r="1001" customFormat="false" ht="13.8" hidden="false" customHeight="false" outlineLevel="0" collapsed="false">
      <c r="A1001" s="464" t="e">
        <f aca="false">#REF!</f>
        <v>#REF!</v>
      </c>
      <c r="B1001" s="367" t="e">
        <f aca="false">#REF!</f>
        <v>#REF!</v>
      </c>
      <c r="C1001" s="464" t="e">
        <f aca="false">#REF!</f>
        <v>#REF!</v>
      </c>
      <c r="D1001" s="367" t="e">
        <f aca="false">#REF!</f>
        <v>#REF!</v>
      </c>
      <c r="E1001" s="464" t="e">
        <f aca="false">#REF!</f>
        <v>#REF!</v>
      </c>
      <c r="F1001" s="367" t="e">
        <f aca="false">#REF!</f>
        <v>#REF!</v>
      </c>
      <c r="G1001" s="367" t="e">
        <f aca="false">#REF!</f>
        <v>#REF!</v>
      </c>
      <c r="H1001" s="367" t="e">
        <f aca="false">#REF!</f>
        <v>#REF!</v>
      </c>
      <c r="I1001" s="367" t="e">
        <f aca="false">#REF!</f>
        <v>#REF!</v>
      </c>
      <c r="J1001" s="367" t="e">
        <f aca="false">#REF!</f>
        <v>#REF!</v>
      </c>
      <c r="K1001" s="464" t="e">
        <f aca="false">#REF!</f>
        <v>#REF!</v>
      </c>
      <c r="L1001" s="367" t="e">
        <f aca="false">#REF!</f>
        <v>#REF!</v>
      </c>
      <c r="M1001" s="367" t="e">
        <f aca="false">#REF!</f>
        <v>#REF!</v>
      </c>
      <c r="N1001" s="367" t="e">
        <f aca="false">#REF!</f>
        <v>#REF!</v>
      </c>
    </row>
    <row r="1002" customFormat="false" ht="13.8" hidden="false" customHeight="false" outlineLevel="0" collapsed="false">
      <c r="A1002" s="464" t="e">
        <f aca="false">#REF!</f>
        <v>#REF!</v>
      </c>
      <c r="B1002" s="367" t="e">
        <f aca="false">#REF!</f>
        <v>#REF!</v>
      </c>
      <c r="C1002" s="464" t="e">
        <f aca="false">#REF!</f>
        <v>#REF!</v>
      </c>
      <c r="D1002" s="367" t="e">
        <f aca="false">#REF!</f>
        <v>#REF!</v>
      </c>
      <c r="E1002" s="464" t="e">
        <f aca="false">#REF!</f>
        <v>#REF!</v>
      </c>
      <c r="F1002" s="367" t="e">
        <f aca="false">#REF!</f>
        <v>#REF!</v>
      </c>
      <c r="G1002" s="367" t="e">
        <f aca="false">#REF!</f>
        <v>#REF!</v>
      </c>
      <c r="H1002" s="367" t="e">
        <f aca="false">#REF!</f>
        <v>#REF!</v>
      </c>
      <c r="I1002" s="367" t="e">
        <f aca="false">#REF!</f>
        <v>#REF!</v>
      </c>
      <c r="J1002" s="367" t="e">
        <f aca="false">#REF!</f>
        <v>#REF!</v>
      </c>
      <c r="K1002" s="464" t="e">
        <f aca="false">#REF!</f>
        <v>#REF!</v>
      </c>
      <c r="L1002" s="367" t="e">
        <f aca="false">#REF!</f>
        <v>#REF!</v>
      </c>
      <c r="M1002" s="367" t="e">
        <f aca="false">#REF!</f>
        <v>#REF!</v>
      </c>
      <c r="N1002" s="367" t="e">
        <f aca="false">#REF!</f>
        <v>#REF!</v>
      </c>
    </row>
    <row r="1003" customFormat="false" ht="13.8" hidden="false" customHeight="false" outlineLevel="0" collapsed="false">
      <c r="A1003" s="464" t="e">
        <f aca="false">#REF!</f>
        <v>#REF!</v>
      </c>
      <c r="B1003" s="367" t="e">
        <f aca="false">#REF!</f>
        <v>#REF!</v>
      </c>
      <c r="C1003" s="464" t="e">
        <f aca="false">#REF!</f>
        <v>#REF!</v>
      </c>
      <c r="D1003" s="367" t="e">
        <f aca="false">#REF!</f>
        <v>#REF!</v>
      </c>
      <c r="E1003" s="464" t="e">
        <f aca="false">#REF!</f>
        <v>#REF!</v>
      </c>
      <c r="F1003" s="367" t="e">
        <f aca="false">#REF!</f>
        <v>#REF!</v>
      </c>
      <c r="G1003" s="367" t="e">
        <f aca="false">#REF!</f>
        <v>#REF!</v>
      </c>
      <c r="H1003" s="367" t="e">
        <f aca="false">#REF!</f>
        <v>#REF!</v>
      </c>
      <c r="I1003" s="367" t="e">
        <f aca="false">#REF!</f>
        <v>#REF!</v>
      </c>
      <c r="J1003" s="367" t="e">
        <f aca="false">#REF!</f>
        <v>#REF!</v>
      </c>
      <c r="K1003" s="464" t="e">
        <f aca="false">#REF!</f>
        <v>#REF!</v>
      </c>
      <c r="L1003" s="367" t="e">
        <f aca="false">#REF!</f>
        <v>#REF!</v>
      </c>
      <c r="M1003" s="367" t="e">
        <f aca="false">#REF!</f>
        <v>#REF!</v>
      </c>
      <c r="N1003" s="367" t="e">
        <f aca="false">#REF!</f>
        <v>#REF!</v>
      </c>
    </row>
    <row r="1004" customFormat="false" ht="13.8" hidden="false" customHeight="false" outlineLevel="0" collapsed="false">
      <c r="A1004" s="464" t="e">
        <f aca="false">#REF!</f>
        <v>#REF!</v>
      </c>
      <c r="B1004" s="367" t="e">
        <f aca="false">#REF!</f>
        <v>#REF!</v>
      </c>
      <c r="C1004" s="464" t="e">
        <f aca="false">#REF!</f>
        <v>#REF!</v>
      </c>
      <c r="D1004" s="367" t="e">
        <f aca="false">#REF!</f>
        <v>#REF!</v>
      </c>
      <c r="E1004" s="464" t="e">
        <f aca="false">#REF!</f>
        <v>#REF!</v>
      </c>
      <c r="F1004" s="367" t="e">
        <f aca="false">#REF!</f>
        <v>#REF!</v>
      </c>
      <c r="G1004" s="367" t="e">
        <f aca="false">#REF!</f>
        <v>#REF!</v>
      </c>
      <c r="H1004" s="367" t="e">
        <f aca="false">#REF!</f>
        <v>#REF!</v>
      </c>
      <c r="I1004" s="367" t="e">
        <f aca="false">#REF!</f>
        <v>#REF!</v>
      </c>
      <c r="J1004" s="367" t="e">
        <f aca="false">#REF!</f>
        <v>#REF!</v>
      </c>
      <c r="K1004" s="464" t="e">
        <f aca="false">#REF!</f>
        <v>#REF!</v>
      </c>
      <c r="L1004" s="367" t="e">
        <f aca="false">#REF!</f>
        <v>#REF!</v>
      </c>
      <c r="M1004" s="367" t="e">
        <f aca="false">#REF!</f>
        <v>#REF!</v>
      </c>
      <c r="N1004" s="367" t="e">
        <f aca="false">#REF!</f>
        <v>#REF!</v>
      </c>
    </row>
    <row r="1005" customFormat="false" ht="13.8" hidden="false" customHeight="false" outlineLevel="0" collapsed="false">
      <c r="A1005" s="464" t="e">
        <f aca="false">#REF!</f>
        <v>#REF!</v>
      </c>
      <c r="B1005" s="367" t="e">
        <f aca="false">#REF!</f>
        <v>#REF!</v>
      </c>
      <c r="C1005" s="464" t="e">
        <f aca="false">#REF!</f>
        <v>#REF!</v>
      </c>
      <c r="D1005" s="367" t="e">
        <f aca="false">#REF!</f>
        <v>#REF!</v>
      </c>
      <c r="E1005" s="464" t="e">
        <f aca="false">#REF!</f>
        <v>#REF!</v>
      </c>
      <c r="F1005" s="367" t="e">
        <f aca="false">#REF!</f>
        <v>#REF!</v>
      </c>
      <c r="G1005" s="367" t="e">
        <f aca="false">#REF!</f>
        <v>#REF!</v>
      </c>
      <c r="H1005" s="367" t="e">
        <f aca="false">#REF!</f>
        <v>#REF!</v>
      </c>
      <c r="I1005" s="367" t="e">
        <f aca="false">#REF!</f>
        <v>#REF!</v>
      </c>
      <c r="J1005" s="367" t="e">
        <f aca="false">#REF!</f>
        <v>#REF!</v>
      </c>
      <c r="K1005" s="464" t="e">
        <f aca="false">#REF!</f>
        <v>#REF!</v>
      </c>
      <c r="L1005" s="367" t="e">
        <f aca="false">#REF!</f>
        <v>#REF!</v>
      </c>
      <c r="M1005" s="367" t="e">
        <f aca="false">#REF!</f>
        <v>#REF!</v>
      </c>
      <c r="N1005" s="367" t="e">
        <f aca="false">#REF!</f>
        <v>#REF!</v>
      </c>
    </row>
    <row r="1006" customFormat="false" ht="13.8" hidden="false" customHeight="false" outlineLevel="0" collapsed="false">
      <c r="A1006" s="464" t="e">
        <f aca="false">#REF!</f>
        <v>#REF!</v>
      </c>
      <c r="B1006" s="367" t="e">
        <f aca="false">#REF!</f>
        <v>#REF!</v>
      </c>
      <c r="C1006" s="464" t="e">
        <f aca="false">#REF!</f>
        <v>#REF!</v>
      </c>
      <c r="D1006" s="367" t="e">
        <f aca="false">#REF!</f>
        <v>#REF!</v>
      </c>
      <c r="E1006" s="464" t="e">
        <f aca="false">#REF!</f>
        <v>#REF!</v>
      </c>
      <c r="F1006" s="367" t="e">
        <f aca="false">#REF!</f>
        <v>#REF!</v>
      </c>
      <c r="G1006" s="367" t="e">
        <f aca="false">#REF!</f>
        <v>#REF!</v>
      </c>
      <c r="H1006" s="367" t="e">
        <f aca="false">#REF!</f>
        <v>#REF!</v>
      </c>
      <c r="I1006" s="367" t="e">
        <f aca="false">#REF!</f>
        <v>#REF!</v>
      </c>
      <c r="J1006" s="367" t="e">
        <f aca="false">#REF!</f>
        <v>#REF!</v>
      </c>
      <c r="K1006" s="465" t="e">
        <f aca="false">#REF!</f>
        <v>#REF!</v>
      </c>
      <c r="L1006" s="469" t="e">
        <f aca="false">#REF!</f>
        <v>#REF!</v>
      </c>
      <c r="M1006" s="367" t="e">
        <f aca="false">#REF!</f>
        <v>#REF!</v>
      </c>
      <c r="N1006" s="367" t="e">
        <f aca="false">#REF!</f>
        <v>#REF!</v>
      </c>
    </row>
    <row r="1007" customFormat="false" ht="13.8" hidden="false" customHeight="false" outlineLevel="0" collapsed="false">
      <c r="A1007" s="464" t="e">
        <f aca="false">#REF!</f>
        <v>#REF!</v>
      </c>
      <c r="B1007" s="367" t="e">
        <f aca="false">#REF!</f>
        <v>#REF!</v>
      </c>
      <c r="C1007" s="464" t="e">
        <f aca="false">#REF!</f>
        <v>#REF!</v>
      </c>
      <c r="D1007" s="367" t="e">
        <f aca="false">#REF!</f>
        <v>#REF!</v>
      </c>
      <c r="E1007" s="464" t="e">
        <f aca="false">#REF!</f>
        <v>#REF!</v>
      </c>
      <c r="F1007" s="367" t="e">
        <f aca="false">#REF!</f>
        <v>#REF!</v>
      </c>
      <c r="G1007" s="367" t="e">
        <f aca="false">#REF!</f>
        <v>#REF!</v>
      </c>
      <c r="H1007" s="367" t="e">
        <f aca="false">#REF!</f>
        <v>#REF!</v>
      </c>
      <c r="I1007" s="367" t="e">
        <f aca="false">#REF!</f>
        <v>#REF!</v>
      </c>
      <c r="J1007" s="367" t="e">
        <f aca="false">#REF!</f>
        <v>#REF!</v>
      </c>
      <c r="K1007" s="465" t="e">
        <f aca="false">#REF!</f>
        <v>#REF!</v>
      </c>
      <c r="L1007" s="469" t="e">
        <f aca="false">#REF!</f>
        <v>#REF!</v>
      </c>
      <c r="M1007" s="367" t="e">
        <f aca="false">#REF!</f>
        <v>#REF!</v>
      </c>
      <c r="N1007" s="367" t="e">
        <f aca="false">#REF!</f>
        <v>#REF!</v>
      </c>
    </row>
    <row r="1008" customFormat="false" ht="13.8" hidden="false" customHeight="false" outlineLevel="0" collapsed="false">
      <c r="A1008" s="464" t="e">
        <f aca="false">#REF!</f>
        <v>#REF!</v>
      </c>
      <c r="B1008" s="367" t="e">
        <f aca="false">#REF!</f>
        <v>#REF!</v>
      </c>
      <c r="C1008" s="464" t="e">
        <f aca="false">#REF!</f>
        <v>#REF!</v>
      </c>
      <c r="D1008" s="367" t="e">
        <f aca="false">#REF!</f>
        <v>#REF!</v>
      </c>
      <c r="E1008" s="464" t="e">
        <f aca="false">#REF!</f>
        <v>#REF!</v>
      </c>
      <c r="F1008" s="367" t="e">
        <f aca="false">#REF!</f>
        <v>#REF!</v>
      </c>
      <c r="G1008" s="367" t="e">
        <f aca="false">#REF!</f>
        <v>#REF!</v>
      </c>
      <c r="H1008" s="367" t="e">
        <f aca="false">#REF!</f>
        <v>#REF!</v>
      </c>
      <c r="I1008" s="367" t="e">
        <f aca="false">#REF!</f>
        <v>#REF!</v>
      </c>
      <c r="J1008" s="367" t="e">
        <f aca="false">#REF!</f>
        <v>#REF!</v>
      </c>
      <c r="K1008" s="465" t="e">
        <f aca="false">#REF!</f>
        <v>#REF!</v>
      </c>
      <c r="L1008" s="469" t="e">
        <f aca="false">#REF!</f>
        <v>#REF!</v>
      </c>
      <c r="M1008" s="367" t="e">
        <f aca="false">#REF!</f>
        <v>#REF!</v>
      </c>
      <c r="N1008" s="367" t="e">
        <f aca="false">#REF!</f>
        <v>#REF!</v>
      </c>
    </row>
    <row r="1009" customFormat="false" ht="13.8" hidden="false" customHeight="false" outlineLevel="0" collapsed="false">
      <c r="A1009" s="464" t="e">
        <f aca="false">#REF!</f>
        <v>#REF!</v>
      </c>
      <c r="B1009" s="367" t="e">
        <f aca="false">#REF!</f>
        <v>#REF!</v>
      </c>
      <c r="C1009" s="464" t="e">
        <f aca="false">#REF!</f>
        <v>#REF!</v>
      </c>
      <c r="D1009" s="367" t="e">
        <f aca="false">#REF!</f>
        <v>#REF!</v>
      </c>
      <c r="E1009" s="464" t="e">
        <f aca="false">#REF!</f>
        <v>#REF!</v>
      </c>
      <c r="F1009" s="367" t="e">
        <f aca="false">#REF!</f>
        <v>#REF!</v>
      </c>
      <c r="G1009" s="367" t="e">
        <f aca="false">#REF!</f>
        <v>#REF!</v>
      </c>
      <c r="H1009" s="367" t="e">
        <f aca="false">#REF!</f>
        <v>#REF!</v>
      </c>
      <c r="I1009" s="367" t="e">
        <f aca="false">#REF!</f>
        <v>#REF!</v>
      </c>
      <c r="J1009" s="367" t="e">
        <f aca="false">#REF!</f>
        <v>#REF!</v>
      </c>
      <c r="K1009" s="464" t="e">
        <f aca="false">#REF!</f>
        <v>#REF!</v>
      </c>
      <c r="L1009" s="367" t="e">
        <f aca="false">#REF!</f>
        <v>#REF!</v>
      </c>
      <c r="M1009" s="367" t="e">
        <f aca="false">#REF!</f>
        <v>#REF!</v>
      </c>
      <c r="N1009" s="367" t="e">
        <f aca="false">#REF!</f>
        <v>#REF!</v>
      </c>
    </row>
    <row r="1010" customFormat="false" ht="13.8" hidden="false" customHeight="false" outlineLevel="0" collapsed="false">
      <c r="A1010" s="464" t="e">
        <f aca="false">#REF!</f>
        <v>#REF!</v>
      </c>
      <c r="B1010" s="367" t="e">
        <f aca="false">#REF!</f>
        <v>#REF!</v>
      </c>
      <c r="C1010" s="464" t="e">
        <f aca="false">#REF!</f>
        <v>#REF!</v>
      </c>
      <c r="D1010" s="367" t="e">
        <f aca="false">#REF!</f>
        <v>#REF!</v>
      </c>
      <c r="E1010" s="464" t="e">
        <f aca="false">#REF!</f>
        <v>#REF!</v>
      </c>
      <c r="F1010" s="367" t="e">
        <f aca="false">#REF!</f>
        <v>#REF!</v>
      </c>
      <c r="G1010" s="367" t="e">
        <f aca="false">#REF!</f>
        <v>#REF!</v>
      </c>
      <c r="H1010" s="367" t="e">
        <f aca="false">#REF!</f>
        <v>#REF!</v>
      </c>
      <c r="I1010" s="367" t="e">
        <f aca="false">#REF!</f>
        <v>#REF!</v>
      </c>
      <c r="J1010" s="367" t="e">
        <f aca="false">#REF!</f>
        <v>#REF!</v>
      </c>
      <c r="K1010" s="465" t="e">
        <f aca="false">#REF!</f>
        <v>#REF!</v>
      </c>
      <c r="L1010" s="469" t="e">
        <f aca="false">#REF!</f>
        <v>#REF!</v>
      </c>
      <c r="M1010" s="367" t="e">
        <f aca="false">#REF!</f>
        <v>#REF!</v>
      </c>
      <c r="N1010" s="367" t="e">
        <f aca="false">#REF!</f>
        <v>#REF!</v>
      </c>
    </row>
    <row r="1011" customFormat="false" ht="13.8" hidden="false" customHeight="false" outlineLevel="0" collapsed="false">
      <c r="A1011" s="464" t="e">
        <f aca="false">#REF!</f>
        <v>#REF!</v>
      </c>
      <c r="B1011" s="367" t="e">
        <f aca="false">#REF!</f>
        <v>#REF!</v>
      </c>
      <c r="C1011" s="464" t="e">
        <f aca="false">#REF!</f>
        <v>#REF!</v>
      </c>
      <c r="D1011" s="367" t="e">
        <f aca="false">#REF!</f>
        <v>#REF!</v>
      </c>
      <c r="E1011" s="464" t="e">
        <f aca="false">#REF!</f>
        <v>#REF!</v>
      </c>
      <c r="F1011" s="367" t="e">
        <f aca="false">#REF!</f>
        <v>#REF!</v>
      </c>
      <c r="G1011" s="367" t="e">
        <f aca="false">#REF!</f>
        <v>#REF!</v>
      </c>
      <c r="H1011" s="367" t="e">
        <f aca="false">#REF!</f>
        <v>#REF!</v>
      </c>
      <c r="I1011" s="367" t="e">
        <f aca="false">#REF!</f>
        <v>#REF!</v>
      </c>
      <c r="J1011" s="367" t="e">
        <f aca="false">#REF!</f>
        <v>#REF!</v>
      </c>
      <c r="K1011" s="465" t="e">
        <f aca="false">#REF!</f>
        <v>#REF!</v>
      </c>
      <c r="L1011" s="469" t="e">
        <f aca="false">#REF!</f>
        <v>#REF!</v>
      </c>
      <c r="M1011" s="367" t="e">
        <f aca="false">#REF!</f>
        <v>#REF!</v>
      </c>
      <c r="N1011" s="367" t="e">
        <f aca="false">#REF!</f>
        <v>#REF!</v>
      </c>
    </row>
    <row r="1012" customFormat="false" ht="13.8" hidden="false" customHeight="false" outlineLevel="0" collapsed="false">
      <c r="A1012" s="464" t="e">
        <f aca="false">#REF!</f>
        <v>#REF!</v>
      </c>
      <c r="B1012" s="367" t="e">
        <f aca="false">#REF!</f>
        <v>#REF!</v>
      </c>
      <c r="C1012" s="464" t="e">
        <f aca="false">#REF!</f>
        <v>#REF!</v>
      </c>
      <c r="D1012" s="367" t="e">
        <f aca="false">#REF!</f>
        <v>#REF!</v>
      </c>
      <c r="E1012" s="464" t="e">
        <f aca="false">#REF!</f>
        <v>#REF!</v>
      </c>
      <c r="F1012" s="367" t="e">
        <f aca="false">#REF!</f>
        <v>#REF!</v>
      </c>
      <c r="G1012" s="367" t="e">
        <f aca="false">#REF!</f>
        <v>#REF!</v>
      </c>
      <c r="H1012" s="367" t="e">
        <f aca="false">#REF!</f>
        <v>#REF!</v>
      </c>
      <c r="I1012" s="367" t="e">
        <f aca="false">#REF!</f>
        <v>#REF!</v>
      </c>
      <c r="J1012" s="367" t="e">
        <f aca="false">#REF!</f>
        <v>#REF!</v>
      </c>
      <c r="K1012" s="464" t="e">
        <f aca="false">#REF!</f>
        <v>#REF!</v>
      </c>
      <c r="L1012" s="367" t="e">
        <f aca="false">#REF!</f>
        <v>#REF!</v>
      </c>
      <c r="M1012" s="367" t="e">
        <f aca="false">#REF!</f>
        <v>#REF!</v>
      </c>
      <c r="N1012" s="367" t="e">
        <f aca="false">#REF!</f>
        <v>#REF!</v>
      </c>
    </row>
    <row r="1013" customFormat="false" ht="13.8" hidden="false" customHeight="false" outlineLevel="0" collapsed="false">
      <c r="A1013" s="464" t="e">
        <f aca="false">#REF!</f>
        <v>#REF!</v>
      </c>
      <c r="B1013" s="367" t="e">
        <f aca="false">#REF!</f>
        <v>#REF!</v>
      </c>
      <c r="C1013" s="464" t="e">
        <f aca="false">#REF!</f>
        <v>#REF!</v>
      </c>
      <c r="D1013" s="367" t="e">
        <f aca="false">#REF!</f>
        <v>#REF!</v>
      </c>
      <c r="E1013" s="464" t="e">
        <f aca="false">#REF!</f>
        <v>#REF!</v>
      </c>
      <c r="F1013" s="367" t="e">
        <f aca="false">#REF!</f>
        <v>#REF!</v>
      </c>
      <c r="G1013" s="367" t="e">
        <f aca="false">#REF!</f>
        <v>#REF!</v>
      </c>
      <c r="H1013" s="367" t="e">
        <f aca="false">#REF!</f>
        <v>#REF!</v>
      </c>
      <c r="I1013" s="367" t="e">
        <f aca="false">#REF!</f>
        <v>#REF!</v>
      </c>
      <c r="J1013" s="367" t="e">
        <f aca="false">#REF!</f>
        <v>#REF!</v>
      </c>
      <c r="K1013" s="464" t="e">
        <f aca="false">#REF!</f>
        <v>#REF!</v>
      </c>
      <c r="L1013" s="367" t="e">
        <f aca="false">#REF!</f>
        <v>#REF!</v>
      </c>
      <c r="M1013" s="367" t="e">
        <f aca="false">#REF!</f>
        <v>#REF!</v>
      </c>
      <c r="N1013" s="367" t="e">
        <f aca="false">#REF!</f>
        <v>#REF!</v>
      </c>
    </row>
    <row r="1014" customFormat="false" ht="13.8" hidden="false" customHeight="false" outlineLevel="0" collapsed="false">
      <c r="A1014" s="464" t="e">
        <f aca="false">#REF!</f>
        <v>#REF!</v>
      </c>
      <c r="B1014" s="367" t="e">
        <f aca="false">#REF!</f>
        <v>#REF!</v>
      </c>
      <c r="C1014" s="464" t="e">
        <f aca="false">#REF!</f>
        <v>#REF!</v>
      </c>
      <c r="D1014" s="367" t="e">
        <f aca="false">#REF!</f>
        <v>#REF!</v>
      </c>
      <c r="E1014" s="464" t="e">
        <f aca="false">#REF!</f>
        <v>#REF!</v>
      </c>
      <c r="F1014" s="367" t="e">
        <f aca="false">#REF!</f>
        <v>#REF!</v>
      </c>
      <c r="G1014" s="367" t="e">
        <f aca="false">#REF!</f>
        <v>#REF!</v>
      </c>
      <c r="H1014" s="367" t="e">
        <f aca="false">#REF!</f>
        <v>#REF!</v>
      </c>
      <c r="I1014" s="367" t="e">
        <f aca="false">#REF!</f>
        <v>#REF!</v>
      </c>
      <c r="J1014" s="367" t="e">
        <f aca="false">#REF!</f>
        <v>#REF!</v>
      </c>
      <c r="K1014" s="464" t="e">
        <f aca="false">#REF!</f>
        <v>#REF!</v>
      </c>
      <c r="L1014" s="367" t="e">
        <f aca="false">#REF!</f>
        <v>#REF!</v>
      </c>
      <c r="M1014" s="367" t="e">
        <f aca="false">#REF!</f>
        <v>#REF!</v>
      </c>
      <c r="N1014" s="367" t="e">
        <f aca="false">#REF!</f>
        <v>#REF!</v>
      </c>
    </row>
    <row r="1015" customFormat="false" ht="13.8" hidden="false" customHeight="false" outlineLevel="0" collapsed="false">
      <c r="A1015" s="464" t="e">
        <f aca="false">#REF!</f>
        <v>#REF!</v>
      </c>
      <c r="B1015" s="367" t="e">
        <f aca="false">#REF!</f>
        <v>#REF!</v>
      </c>
      <c r="C1015" s="464" t="e">
        <f aca="false">#REF!</f>
        <v>#REF!</v>
      </c>
      <c r="D1015" s="367" t="e">
        <f aca="false">#REF!</f>
        <v>#REF!</v>
      </c>
      <c r="E1015" s="464" t="e">
        <f aca="false">#REF!</f>
        <v>#REF!</v>
      </c>
      <c r="F1015" s="367" t="e">
        <f aca="false">#REF!</f>
        <v>#REF!</v>
      </c>
      <c r="G1015" s="367" t="e">
        <f aca="false">#REF!</f>
        <v>#REF!</v>
      </c>
      <c r="H1015" s="367" t="e">
        <f aca="false">#REF!</f>
        <v>#REF!</v>
      </c>
      <c r="I1015" s="367" t="e">
        <f aca="false">#REF!</f>
        <v>#REF!</v>
      </c>
      <c r="J1015" s="367" t="e">
        <f aca="false">#REF!</f>
        <v>#REF!</v>
      </c>
      <c r="K1015" s="464" t="e">
        <f aca="false">#REF!</f>
        <v>#REF!</v>
      </c>
      <c r="L1015" s="367" t="e">
        <f aca="false">#REF!</f>
        <v>#REF!</v>
      </c>
      <c r="M1015" s="367" t="e">
        <f aca="false">#REF!</f>
        <v>#REF!</v>
      </c>
      <c r="N1015" s="367" t="e">
        <f aca="false">#REF!</f>
        <v>#REF!</v>
      </c>
    </row>
    <row r="1016" customFormat="false" ht="13.8" hidden="false" customHeight="false" outlineLevel="0" collapsed="false">
      <c r="A1016" s="464" t="e">
        <f aca="false">#REF!</f>
        <v>#REF!</v>
      </c>
      <c r="B1016" s="367" t="e">
        <f aca="false">#REF!</f>
        <v>#REF!</v>
      </c>
      <c r="C1016" s="464" t="e">
        <f aca="false">#REF!</f>
        <v>#REF!</v>
      </c>
      <c r="D1016" s="367" t="e">
        <f aca="false">#REF!</f>
        <v>#REF!</v>
      </c>
      <c r="E1016" s="464" t="e">
        <f aca="false">#REF!</f>
        <v>#REF!</v>
      </c>
      <c r="F1016" s="367" t="e">
        <f aca="false">#REF!</f>
        <v>#REF!</v>
      </c>
      <c r="G1016" s="367" t="e">
        <f aca="false">#REF!</f>
        <v>#REF!</v>
      </c>
      <c r="H1016" s="367" t="e">
        <f aca="false">#REF!</f>
        <v>#REF!</v>
      </c>
      <c r="I1016" s="367" t="e">
        <f aca="false">#REF!</f>
        <v>#REF!</v>
      </c>
      <c r="J1016" s="367" t="e">
        <f aca="false">#REF!</f>
        <v>#REF!</v>
      </c>
      <c r="K1016" s="464" t="e">
        <f aca="false">#REF!</f>
        <v>#REF!</v>
      </c>
      <c r="L1016" s="367" t="e">
        <f aca="false">#REF!</f>
        <v>#REF!</v>
      </c>
      <c r="M1016" s="367" t="e">
        <f aca="false">#REF!</f>
        <v>#REF!</v>
      </c>
      <c r="N1016" s="367" t="e">
        <f aca="false">#REF!</f>
        <v>#REF!</v>
      </c>
    </row>
    <row r="1017" customFormat="false" ht="13.8" hidden="false" customHeight="false" outlineLevel="0" collapsed="false">
      <c r="A1017" s="464" t="e">
        <f aca="false">#REF!</f>
        <v>#REF!</v>
      </c>
      <c r="B1017" s="367" t="e">
        <f aca="false">#REF!</f>
        <v>#REF!</v>
      </c>
      <c r="C1017" s="464" t="e">
        <f aca="false">#REF!</f>
        <v>#REF!</v>
      </c>
      <c r="D1017" s="367" t="e">
        <f aca="false">#REF!</f>
        <v>#REF!</v>
      </c>
      <c r="E1017" s="464" t="e">
        <f aca="false">#REF!</f>
        <v>#REF!</v>
      </c>
      <c r="F1017" s="367" t="e">
        <f aca="false">#REF!</f>
        <v>#REF!</v>
      </c>
      <c r="G1017" s="367" t="e">
        <f aca="false">#REF!</f>
        <v>#REF!</v>
      </c>
      <c r="H1017" s="367" t="e">
        <f aca="false">#REF!</f>
        <v>#REF!</v>
      </c>
      <c r="I1017" s="367" t="e">
        <f aca="false">#REF!</f>
        <v>#REF!</v>
      </c>
      <c r="J1017" s="367" t="e">
        <f aca="false">#REF!</f>
        <v>#REF!</v>
      </c>
      <c r="K1017" s="464" t="e">
        <f aca="false">#REF!</f>
        <v>#REF!</v>
      </c>
      <c r="L1017" s="367" t="e">
        <f aca="false">#REF!</f>
        <v>#REF!</v>
      </c>
      <c r="M1017" s="367" t="e">
        <f aca="false">#REF!</f>
        <v>#REF!</v>
      </c>
      <c r="N1017" s="367" t="e">
        <f aca="false">#REF!</f>
        <v>#REF!</v>
      </c>
    </row>
    <row r="1018" customFormat="false" ht="13.8" hidden="false" customHeight="false" outlineLevel="0" collapsed="false">
      <c r="A1018" s="464" t="e">
        <f aca="false">#REF!</f>
        <v>#REF!</v>
      </c>
      <c r="B1018" s="367" t="e">
        <f aca="false">#REF!</f>
        <v>#REF!</v>
      </c>
      <c r="C1018" s="464" t="e">
        <f aca="false">#REF!</f>
        <v>#REF!</v>
      </c>
      <c r="D1018" s="367" t="e">
        <f aca="false">#REF!</f>
        <v>#REF!</v>
      </c>
      <c r="E1018" s="464" t="e">
        <f aca="false">#REF!</f>
        <v>#REF!</v>
      </c>
      <c r="F1018" s="367" t="e">
        <f aca="false">#REF!</f>
        <v>#REF!</v>
      </c>
      <c r="G1018" s="367" t="e">
        <f aca="false">#REF!</f>
        <v>#REF!</v>
      </c>
      <c r="H1018" s="367" t="e">
        <f aca="false">#REF!</f>
        <v>#REF!</v>
      </c>
      <c r="I1018" s="367" t="e">
        <f aca="false">#REF!</f>
        <v>#REF!</v>
      </c>
      <c r="J1018" s="367" t="e">
        <f aca="false">#REF!</f>
        <v>#REF!</v>
      </c>
      <c r="K1018" s="464" t="e">
        <f aca="false">#REF!</f>
        <v>#REF!</v>
      </c>
      <c r="L1018" s="367" t="e">
        <f aca="false">#REF!</f>
        <v>#REF!</v>
      </c>
      <c r="M1018" s="367" t="e">
        <f aca="false">#REF!</f>
        <v>#REF!</v>
      </c>
      <c r="N1018" s="367" t="e">
        <f aca="false">#REF!</f>
        <v>#REF!</v>
      </c>
    </row>
    <row r="1019" customFormat="false" ht="13.8" hidden="false" customHeight="false" outlineLevel="0" collapsed="false">
      <c r="A1019" s="464" t="e">
        <f aca="false">#REF!</f>
        <v>#REF!</v>
      </c>
      <c r="B1019" s="367" t="e">
        <f aca="false">#REF!</f>
        <v>#REF!</v>
      </c>
      <c r="C1019" s="464" t="e">
        <f aca="false">#REF!</f>
        <v>#REF!</v>
      </c>
      <c r="D1019" s="367" t="e">
        <f aca="false">#REF!</f>
        <v>#REF!</v>
      </c>
      <c r="E1019" s="464" t="e">
        <f aca="false">#REF!</f>
        <v>#REF!</v>
      </c>
      <c r="F1019" s="367" t="e">
        <f aca="false">#REF!</f>
        <v>#REF!</v>
      </c>
      <c r="G1019" s="367" t="e">
        <f aca="false">#REF!</f>
        <v>#REF!</v>
      </c>
      <c r="H1019" s="367" t="e">
        <f aca="false">#REF!</f>
        <v>#REF!</v>
      </c>
      <c r="I1019" s="367" t="e">
        <f aca="false">#REF!</f>
        <v>#REF!</v>
      </c>
      <c r="J1019" s="367" t="e">
        <f aca="false">#REF!</f>
        <v>#REF!</v>
      </c>
      <c r="K1019" s="464" t="e">
        <f aca="false">#REF!</f>
        <v>#REF!</v>
      </c>
      <c r="L1019" s="367" t="e">
        <f aca="false">#REF!</f>
        <v>#REF!</v>
      </c>
      <c r="M1019" s="367" t="e">
        <f aca="false">#REF!</f>
        <v>#REF!</v>
      </c>
      <c r="N1019" s="367" t="e">
        <f aca="false">#REF!</f>
        <v>#REF!</v>
      </c>
    </row>
    <row r="1020" customFormat="false" ht="13.8" hidden="false" customHeight="false" outlineLevel="0" collapsed="false">
      <c r="A1020" s="464" t="e">
        <f aca="false">#REF!</f>
        <v>#REF!</v>
      </c>
      <c r="B1020" s="367" t="e">
        <f aca="false">#REF!</f>
        <v>#REF!</v>
      </c>
      <c r="C1020" s="464" t="e">
        <f aca="false">#REF!</f>
        <v>#REF!</v>
      </c>
      <c r="D1020" s="367" t="e">
        <f aca="false">#REF!</f>
        <v>#REF!</v>
      </c>
      <c r="E1020" s="464" t="e">
        <f aca="false">#REF!</f>
        <v>#REF!</v>
      </c>
      <c r="F1020" s="367" t="e">
        <f aca="false">#REF!</f>
        <v>#REF!</v>
      </c>
      <c r="G1020" s="367" t="e">
        <f aca="false">#REF!</f>
        <v>#REF!</v>
      </c>
      <c r="H1020" s="367" t="e">
        <f aca="false">#REF!</f>
        <v>#REF!</v>
      </c>
      <c r="I1020" s="367" t="e">
        <f aca="false">#REF!</f>
        <v>#REF!</v>
      </c>
      <c r="J1020" s="367" t="e">
        <f aca="false">#REF!</f>
        <v>#REF!</v>
      </c>
      <c r="K1020" s="464" t="e">
        <f aca="false">#REF!</f>
        <v>#REF!</v>
      </c>
      <c r="L1020" s="367" t="e">
        <f aca="false">#REF!</f>
        <v>#REF!</v>
      </c>
      <c r="M1020" s="367" t="e">
        <f aca="false">#REF!</f>
        <v>#REF!</v>
      </c>
      <c r="N1020" s="367" t="e">
        <f aca="false">#REF!</f>
        <v>#REF!</v>
      </c>
    </row>
    <row r="1021" customFormat="false" ht="13.8" hidden="false" customHeight="false" outlineLevel="0" collapsed="false">
      <c r="A1021" s="464" t="e">
        <f aca="false">#REF!</f>
        <v>#REF!</v>
      </c>
      <c r="B1021" s="367" t="e">
        <f aca="false">#REF!</f>
        <v>#REF!</v>
      </c>
      <c r="C1021" s="464" t="e">
        <f aca="false">#REF!</f>
        <v>#REF!</v>
      </c>
      <c r="D1021" s="367" t="e">
        <f aca="false">#REF!</f>
        <v>#REF!</v>
      </c>
      <c r="E1021" s="464" t="e">
        <f aca="false">#REF!</f>
        <v>#REF!</v>
      </c>
      <c r="F1021" s="367" t="e">
        <f aca="false">#REF!</f>
        <v>#REF!</v>
      </c>
      <c r="G1021" s="367" t="e">
        <f aca="false">#REF!</f>
        <v>#REF!</v>
      </c>
      <c r="H1021" s="367" t="e">
        <f aca="false">#REF!</f>
        <v>#REF!</v>
      </c>
      <c r="I1021" s="367" t="e">
        <f aca="false">#REF!</f>
        <v>#REF!</v>
      </c>
      <c r="J1021" s="367" t="e">
        <f aca="false">#REF!</f>
        <v>#REF!</v>
      </c>
      <c r="K1021" s="464" t="e">
        <f aca="false">#REF!</f>
        <v>#REF!</v>
      </c>
      <c r="L1021" s="367" t="e">
        <f aca="false">#REF!</f>
        <v>#REF!</v>
      </c>
      <c r="M1021" s="367" t="e">
        <f aca="false">#REF!</f>
        <v>#REF!</v>
      </c>
      <c r="N1021" s="367" t="e">
        <f aca="false">#REF!</f>
        <v>#REF!</v>
      </c>
    </row>
    <row r="1022" customFormat="false" ht="13.8" hidden="false" customHeight="false" outlineLevel="0" collapsed="false">
      <c r="A1022" s="464" t="e">
        <f aca="false">#REF!</f>
        <v>#REF!</v>
      </c>
      <c r="B1022" s="367" t="e">
        <f aca="false">#REF!</f>
        <v>#REF!</v>
      </c>
      <c r="C1022" s="464" t="e">
        <f aca="false">#REF!</f>
        <v>#REF!</v>
      </c>
      <c r="D1022" s="367" t="e">
        <f aca="false">#REF!</f>
        <v>#REF!</v>
      </c>
      <c r="E1022" s="464" t="e">
        <f aca="false">#REF!</f>
        <v>#REF!</v>
      </c>
      <c r="F1022" s="367" t="e">
        <f aca="false">#REF!</f>
        <v>#REF!</v>
      </c>
      <c r="G1022" s="367" t="e">
        <f aca="false">#REF!</f>
        <v>#REF!</v>
      </c>
      <c r="H1022" s="367" t="e">
        <f aca="false">#REF!</f>
        <v>#REF!</v>
      </c>
      <c r="I1022" s="367" t="e">
        <f aca="false">#REF!</f>
        <v>#REF!</v>
      </c>
      <c r="J1022" s="367" t="e">
        <f aca="false">#REF!</f>
        <v>#REF!</v>
      </c>
      <c r="K1022" s="464" t="e">
        <f aca="false">#REF!</f>
        <v>#REF!</v>
      </c>
      <c r="L1022" s="367" t="e">
        <f aca="false">#REF!</f>
        <v>#REF!</v>
      </c>
      <c r="M1022" s="367" t="e">
        <f aca="false">#REF!</f>
        <v>#REF!</v>
      </c>
      <c r="N1022" s="367" t="e">
        <f aca="false">#REF!</f>
        <v>#REF!</v>
      </c>
    </row>
    <row r="1023" customFormat="false" ht="13.8" hidden="false" customHeight="false" outlineLevel="0" collapsed="false">
      <c r="A1023" s="464" t="e">
        <f aca="false">#REF!</f>
        <v>#REF!</v>
      </c>
      <c r="B1023" s="367" t="e">
        <f aca="false">#REF!</f>
        <v>#REF!</v>
      </c>
      <c r="C1023" s="464" t="e">
        <f aca="false">#REF!</f>
        <v>#REF!</v>
      </c>
      <c r="D1023" s="367" t="e">
        <f aca="false">#REF!</f>
        <v>#REF!</v>
      </c>
      <c r="E1023" s="464" t="e">
        <f aca="false">#REF!</f>
        <v>#REF!</v>
      </c>
      <c r="F1023" s="367" t="e">
        <f aca="false">#REF!</f>
        <v>#REF!</v>
      </c>
      <c r="G1023" s="367" t="e">
        <f aca="false">#REF!</f>
        <v>#REF!</v>
      </c>
      <c r="H1023" s="367" t="e">
        <f aca="false">#REF!</f>
        <v>#REF!</v>
      </c>
      <c r="I1023" s="367" t="e">
        <f aca="false">#REF!</f>
        <v>#REF!</v>
      </c>
      <c r="J1023" s="367" t="e">
        <f aca="false">#REF!</f>
        <v>#REF!</v>
      </c>
      <c r="K1023" s="465" t="e">
        <f aca="false">#REF!</f>
        <v>#REF!</v>
      </c>
      <c r="L1023" s="469" t="e">
        <f aca="false">#REF!</f>
        <v>#REF!</v>
      </c>
      <c r="M1023" s="367" t="e">
        <f aca="false">#REF!</f>
        <v>#REF!</v>
      </c>
      <c r="N1023" s="367" t="e">
        <f aca="false">#REF!</f>
        <v>#REF!</v>
      </c>
    </row>
    <row r="1024" customFormat="false" ht="13.8" hidden="false" customHeight="false" outlineLevel="0" collapsed="false">
      <c r="A1024" s="464" t="e">
        <f aca="false">#REF!</f>
        <v>#REF!</v>
      </c>
      <c r="B1024" s="367" t="e">
        <f aca="false">#REF!</f>
        <v>#REF!</v>
      </c>
      <c r="C1024" s="464" t="e">
        <f aca="false">#REF!</f>
        <v>#REF!</v>
      </c>
      <c r="D1024" s="367" t="e">
        <f aca="false">#REF!</f>
        <v>#REF!</v>
      </c>
      <c r="E1024" s="464" t="e">
        <f aca="false">#REF!</f>
        <v>#REF!</v>
      </c>
      <c r="F1024" s="367" t="e">
        <f aca="false">#REF!</f>
        <v>#REF!</v>
      </c>
      <c r="G1024" s="367" t="e">
        <f aca="false">#REF!</f>
        <v>#REF!</v>
      </c>
      <c r="H1024" s="367" t="e">
        <f aca="false">#REF!</f>
        <v>#REF!</v>
      </c>
      <c r="I1024" s="367" t="e">
        <f aca="false">#REF!</f>
        <v>#REF!</v>
      </c>
      <c r="J1024" s="367" t="e">
        <f aca="false">#REF!</f>
        <v>#REF!</v>
      </c>
      <c r="K1024" s="465" t="e">
        <f aca="false">#REF!</f>
        <v>#REF!</v>
      </c>
      <c r="L1024" s="469" t="e">
        <f aca="false">#REF!</f>
        <v>#REF!</v>
      </c>
      <c r="M1024" s="367" t="e">
        <f aca="false">#REF!</f>
        <v>#REF!</v>
      </c>
      <c r="N1024" s="367" t="e">
        <f aca="false">#REF!</f>
        <v>#REF!</v>
      </c>
    </row>
    <row r="1025" customFormat="false" ht="13.8" hidden="false" customHeight="false" outlineLevel="0" collapsed="false">
      <c r="A1025" s="464" t="e">
        <f aca="false">#REF!</f>
        <v>#REF!</v>
      </c>
      <c r="B1025" s="367" t="e">
        <f aca="false">#REF!</f>
        <v>#REF!</v>
      </c>
      <c r="C1025" s="464" t="e">
        <f aca="false">#REF!</f>
        <v>#REF!</v>
      </c>
      <c r="D1025" s="367" t="e">
        <f aca="false">#REF!</f>
        <v>#REF!</v>
      </c>
      <c r="E1025" s="464" t="e">
        <f aca="false">#REF!</f>
        <v>#REF!</v>
      </c>
      <c r="F1025" s="367" t="e">
        <f aca="false">#REF!</f>
        <v>#REF!</v>
      </c>
      <c r="G1025" s="367" t="e">
        <f aca="false">#REF!</f>
        <v>#REF!</v>
      </c>
      <c r="H1025" s="367" t="e">
        <f aca="false">#REF!</f>
        <v>#REF!</v>
      </c>
      <c r="I1025" s="367" t="e">
        <f aca="false">#REF!</f>
        <v>#REF!</v>
      </c>
      <c r="J1025" s="367" t="e">
        <f aca="false">#REF!</f>
        <v>#REF!</v>
      </c>
      <c r="K1025" s="465" t="e">
        <f aca="false">#REF!</f>
        <v>#REF!</v>
      </c>
      <c r="L1025" s="469" t="e">
        <f aca="false">#REF!</f>
        <v>#REF!</v>
      </c>
      <c r="M1025" s="367" t="e">
        <f aca="false">#REF!</f>
        <v>#REF!</v>
      </c>
      <c r="N1025" s="367" t="e">
        <f aca="false">#REF!</f>
        <v>#REF!</v>
      </c>
    </row>
    <row r="1026" customFormat="false" ht="13.8" hidden="false" customHeight="false" outlineLevel="0" collapsed="false">
      <c r="A1026" s="464" t="e">
        <f aca="false">#REF!</f>
        <v>#REF!</v>
      </c>
      <c r="B1026" s="367" t="e">
        <f aca="false">#REF!</f>
        <v>#REF!</v>
      </c>
      <c r="C1026" s="464" t="e">
        <f aca="false">#REF!</f>
        <v>#REF!</v>
      </c>
      <c r="D1026" s="367" t="e">
        <f aca="false">#REF!</f>
        <v>#REF!</v>
      </c>
      <c r="E1026" s="464" t="e">
        <f aca="false">#REF!</f>
        <v>#REF!</v>
      </c>
      <c r="F1026" s="367" t="e">
        <f aca="false">#REF!</f>
        <v>#REF!</v>
      </c>
      <c r="G1026" s="367" t="e">
        <f aca="false">#REF!</f>
        <v>#REF!</v>
      </c>
      <c r="H1026" s="367" t="e">
        <f aca="false">#REF!</f>
        <v>#REF!</v>
      </c>
      <c r="I1026" s="367" t="e">
        <f aca="false">#REF!</f>
        <v>#REF!</v>
      </c>
      <c r="J1026" s="367" t="e">
        <f aca="false">#REF!</f>
        <v>#REF!</v>
      </c>
      <c r="K1026" s="465" t="e">
        <f aca="false">#REF!</f>
        <v>#REF!</v>
      </c>
      <c r="L1026" s="469" t="e">
        <f aca="false">#REF!</f>
        <v>#REF!</v>
      </c>
      <c r="M1026" s="367" t="e">
        <f aca="false">#REF!</f>
        <v>#REF!</v>
      </c>
      <c r="N1026" s="367" t="e">
        <f aca="false">#REF!</f>
        <v>#REF!</v>
      </c>
    </row>
    <row r="1027" customFormat="false" ht="13.8" hidden="false" customHeight="false" outlineLevel="0" collapsed="false">
      <c r="A1027" s="464" t="e">
        <f aca="false">#REF!</f>
        <v>#REF!</v>
      </c>
      <c r="B1027" s="367" t="e">
        <f aca="false">#REF!</f>
        <v>#REF!</v>
      </c>
      <c r="C1027" s="464" t="e">
        <f aca="false">#REF!</f>
        <v>#REF!</v>
      </c>
      <c r="D1027" s="367" t="e">
        <f aca="false">#REF!</f>
        <v>#REF!</v>
      </c>
      <c r="E1027" s="464" t="e">
        <f aca="false">#REF!</f>
        <v>#REF!</v>
      </c>
      <c r="F1027" s="367" t="e">
        <f aca="false">#REF!</f>
        <v>#REF!</v>
      </c>
      <c r="G1027" s="367" t="e">
        <f aca="false">#REF!</f>
        <v>#REF!</v>
      </c>
      <c r="H1027" s="367" t="e">
        <f aca="false">#REF!</f>
        <v>#REF!</v>
      </c>
      <c r="I1027" s="367" t="e">
        <f aca="false">#REF!</f>
        <v>#REF!</v>
      </c>
      <c r="J1027" s="367" t="e">
        <f aca="false">#REF!</f>
        <v>#REF!</v>
      </c>
      <c r="K1027" s="465" t="e">
        <f aca="false">#REF!</f>
        <v>#REF!</v>
      </c>
      <c r="L1027" s="469" t="e">
        <f aca="false">#REF!</f>
        <v>#REF!</v>
      </c>
      <c r="M1027" s="367" t="e">
        <f aca="false">#REF!</f>
        <v>#REF!</v>
      </c>
      <c r="N1027" s="367" t="e">
        <f aca="false">#REF!</f>
        <v>#REF!</v>
      </c>
    </row>
    <row r="1028" customFormat="false" ht="13.8" hidden="false" customHeight="false" outlineLevel="0" collapsed="false">
      <c r="A1028" s="464" t="e">
        <f aca="false">#REF!</f>
        <v>#REF!</v>
      </c>
      <c r="B1028" s="367" t="e">
        <f aca="false">#REF!</f>
        <v>#REF!</v>
      </c>
      <c r="C1028" s="464" t="e">
        <f aca="false">#REF!</f>
        <v>#REF!</v>
      </c>
      <c r="D1028" s="367" t="e">
        <f aca="false">#REF!</f>
        <v>#REF!</v>
      </c>
      <c r="E1028" s="464" t="e">
        <f aca="false">#REF!</f>
        <v>#REF!</v>
      </c>
      <c r="F1028" s="367" t="e">
        <f aca="false">#REF!</f>
        <v>#REF!</v>
      </c>
      <c r="G1028" s="367" t="e">
        <f aca="false">#REF!</f>
        <v>#REF!</v>
      </c>
      <c r="H1028" s="367" t="e">
        <f aca="false">#REF!</f>
        <v>#REF!</v>
      </c>
      <c r="I1028" s="367" t="e">
        <f aca="false">#REF!</f>
        <v>#REF!</v>
      </c>
      <c r="J1028" s="367" t="e">
        <f aca="false">#REF!</f>
        <v>#REF!</v>
      </c>
      <c r="K1028" s="465" t="e">
        <f aca="false">#REF!</f>
        <v>#REF!</v>
      </c>
      <c r="L1028" s="469" t="e">
        <f aca="false">#REF!</f>
        <v>#REF!</v>
      </c>
      <c r="M1028" s="367" t="e">
        <f aca="false">#REF!</f>
        <v>#REF!</v>
      </c>
      <c r="N1028" s="367" t="e">
        <f aca="false">#REF!</f>
        <v>#REF!</v>
      </c>
    </row>
    <row r="1029" customFormat="false" ht="13.8" hidden="false" customHeight="false" outlineLevel="0" collapsed="false">
      <c r="A1029" s="464" t="e">
        <f aca="false">#REF!</f>
        <v>#REF!</v>
      </c>
      <c r="B1029" s="367" t="e">
        <f aca="false">#REF!</f>
        <v>#REF!</v>
      </c>
      <c r="C1029" s="464" t="e">
        <f aca="false">#REF!</f>
        <v>#REF!</v>
      </c>
      <c r="D1029" s="367" t="e">
        <f aca="false">#REF!</f>
        <v>#REF!</v>
      </c>
      <c r="E1029" s="464" t="e">
        <f aca="false">#REF!</f>
        <v>#REF!</v>
      </c>
      <c r="F1029" s="367" t="e">
        <f aca="false">#REF!</f>
        <v>#REF!</v>
      </c>
      <c r="G1029" s="367" t="e">
        <f aca="false">#REF!</f>
        <v>#REF!</v>
      </c>
      <c r="H1029" s="367" t="e">
        <f aca="false">#REF!</f>
        <v>#REF!</v>
      </c>
      <c r="I1029" s="367" t="e">
        <f aca="false">#REF!</f>
        <v>#REF!</v>
      </c>
      <c r="J1029" s="367" t="e">
        <f aca="false">#REF!</f>
        <v>#REF!</v>
      </c>
      <c r="K1029" s="464" t="e">
        <f aca="false">#REF!</f>
        <v>#REF!</v>
      </c>
      <c r="L1029" s="367" t="e">
        <f aca="false">#REF!</f>
        <v>#REF!</v>
      </c>
      <c r="M1029" s="367" t="e">
        <f aca="false">#REF!</f>
        <v>#REF!</v>
      </c>
      <c r="N1029" s="367" t="e">
        <f aca="false">#REF!</f>
        <v>#REF!</v>
      </c>
    </row>
    <row r="1030" customFormat="false" ht="13.8" hidden="false" customHeight="false" outlineLevel="0" collapsed="false">
      <c r="A1030" s="464" t="e">
        <f aca="false">#REF!</f>
        <v>#REF!</v>
      </c>
      <c r="B1030" s="367" t="e">
        <f aca="false">#REF!</f>
        <v>#REF!</v>
      </c>
      <c r="C1030" s="464" t="e">
        <f aca="false">#REF!</f>
        <v>#REF!</v>
      </c>
      <c r="D1030" s="367" t="e">
        <f aca="false">#REF!</f>
        <v>#REF!</v>
      </c>
      <c r="E1030" s="464" t="e">
        <f aca="false">#REF!</f>
        <v>#REF!</v>
      </c>
      <c r="F1030" s="367" t="e">
        <f aca="false">#REF!</f>
        <v>#REF!</v>
      </c>
      <c r="G1030" s="367" t="e">
        <f aca="false">#REF!</f>
        <v>#REF!</v>
      </c>
      <c r="H1030" s="367" t="e">
        <f aca="false">#REF!</f>
        <v>#REF!</v>
      </c>
      <c r="I1030" s="367" t="e">
        <f aca="false">#REF!</f>
        <v>#REF!</v>
      </c>
      <c r="J1030" s="367" t="e">
        <f aca="false">#REF!</f>
        <v>#REF!</v>
      </c>
      <c r="K1030" s="464" t="e">
        <f aca="false">#REF!</f>
        <v>#REF!</v>
      </c>
      <c r="L1030" s="367" t="e">
        <f aca="false">#REF!</f>
        <v>#REF!</v>
      </c>
      <c r="M1030" s="367" t="e">
        <f aca="false">#REF!</f>
        <v>#REF!</v>
      </c>
      <c r="N1030" s="367" t="e">
        <f aca="false">#REF!</f>
        <v>#REF!</v>
      </c>
    </row>
    <row r="1031" customFormat="false" ht="13.8" hidden="false" customHeight="false" outlineLevel="0" collapsed="false">
      <c r="A1031" s="464" t="e">
        <f aca="false">#REF!</f>
        <v>#REF!</v>
      </c>
      <c r="B1031" s="367" t="e">
        <f aca="false">#REF!</f>
        <v>#REF!</v>
      </c>
      <c r="C1031" s="464" t="e">
        <f aca="false">#REF!</f>
        <v>#REF!</v>
      </c>
      <c r="D1031" s="367" t="e">
        <f aca="false">#REF!</f>
        <v>#REF!</v>
      </c>
      <c r="E1031" s="464" t="e">
        <f aca="false">#REF!</f>
        <v>#REF!</v>
      </c>
      <c r="F1031" s="367" t="e">
        <f aca="false">#REF!</f>
        <v>#REF!</v>
      </c>
      <c r="G1031" s="367" t="e">
        <f aca="false">#REF!</f>
        <v>#REF!</v>
      </c>
      <c r="H1031" s="367" t="e">
        <f aca="false">#REF!</f>
        <v>#REF!</v>
      </c>
      <c r="I1031" s="367" t="e">
        <f aca="false">#REF!</f>
        <v>#REF!</v>
      </c>
      <c r="J1031" s="367" t="e">
        <f aca="false">#REF!</f>
        <v>#REF!</v>
      </c>
      <c r="K1031" s="464" t="e">
        <f aca="false">#REF!</f>
        <v>#REF!</v>
      </c>
      <c r="L1031" s="367" t="e">
        <f aca="false">#REF!</f>
        <v>#REF!</v>
      </c>
      <c r="M1031" s="367" t="e">
        <f aca="false">#REF!</f>
        <v>#REF!</v>
      </c>
      <c r="N1031" s="367" t="e">
        <f aca="false">#REF!</f>
        <v>#REF!</v>
      </c>
    </row>
    <row r="1032" customFormat="false" ht="13.8" hidden="false" customHeight="false" outlineLevel="0" collapsed="false">
      <c r="A1032" s="464" t="e">
        <f aca="false">#REF!</f>
        <v>#REF!</v>
      </c>
      <c r="B1032" s="367" t="e">
        <f aca="false">#REF!</f>
        <v>#REF!</v>
      </c>
      <c r="C1032" s="464" t="e">
        <f aca="false">#REF!</f>
        <v>#REF!</v>
      </c>
      <c r="D1032" s="367" t="e">
        <f aca="false">#REF!</f>
        <v>#REF!</v>
      </c>
      <c r="E1032" s="464" t="e">
        <f aca="false">#REF!</f>
        <v>#REF!</v>
      </c>
      <c r="F1032" s="367" t="e">
        <f aca="false">#REF!</f>
        <v>#REF!</v>
      </c>
      <c r="G1032" s="367" t="e">
        <f aca="false">#REF!</f>
        <v>#REF!</v>
      </c>
      <c r="H1032" s="367" t="e">
        <f aca="false">#REF!</f>
        <v>#REF!</v>
      </c>
      <c r="I1032" s="367" t="e">
        <f aca="false">#REF!</f>
        <v>#REF!</v>
      </c>
      <c r="J1032" s="367" t="e">
        <f aca="false">#REF!</f>
        <v>#REF!</v>
      </c>
      <c r="K1032" s="464" t="e">
        <f aca="false">#REF!</f>
        <v>#REF!</v>
      </c>
      <c r="L1032" s="367" t="e">
        <f aca="false">#REF!</f>
        <v>#REF!</v>
      </c>
      <c r="M1032" s="367" t="e">
        <f aca="false">#REF!</f>
        <v>#REF!</v>
      </c>
      <c r="N1032" s="367" t="e">
        <f aca="false">#REF!</f>
        <v>#REF!</v>
      </c>
    </row>
    <row r="1033" customFormat="false" ht="13.8" hidden="false" customHeight="false" outlineLevel="0" collapsed="false">
      <c r="A1033" s="464" t="e">
        <f aca="false">#REF!</f>
        <v>#REF!</v>
      </c>
      <c r="B1033" s="367" t="e">
        <f aca="false">#REF!</f>
        <v>#REF!</v>
      </c>
      <c r="C1033" s="464" t="e">
        <f aca="false">#REF!</f>
        <v>#REF!</v>
      </c>
      <c r="D1033" s="367" t="e">
        <f aca="false">#REF!</f>
        <v>#REF!</v>
      </c>
      <c r="E1033" s="464" t="e">
        <f aca="false">#REF!</f>
        <v>#REF!</v>
      </c>
      <c r="F1033" s="367" t="e">
        <f aca="false">#REF!</f>
        <v>#REF!</v>
      </c>
      <c r="G1033" s="367" t="e">
        <f aca="false">#REF!</f>
        <v>#REF!</v>
      </c>
      <c r="H1033" s="367" t="e">
        <f aca="false">#REF!</f>
        <v>#REF!</v>
      </c>
      <c r="I1033" s="367" t="e">
        <f aca="false">#REF!</f>
        <v>#REF!</v>
      </c>
      <c r="J1033" s="367" t="e">
        <f aca="false">#REF!</f>
        <v>#REF!</v>
      </c>
      <c r="K1033" s="464" t="e">
        <f aca="false">#REF!</f>
        <v>#REF!</v>
      </c>
      <c r="L1033" s="367" t="e">
        <f aca="false">#REF!</f>
        <v>#REF!</v>
      </c>
      <c r="M1033" s="367" t="e">
        <f aca="false">#REF!</f>
        <v>#REF!</v>
      </c>
      <c r="N1033" s="367" t="e">
        <f aca="false">#REF!</f>
        <v>#REF!</v>
      </c>
    </row>
    <row r="1034" customFormat="false" ht="13.8" hidden="false" customHeight="false" outlineLevel="0" collapsed="false">
      <c r="A1034" s="464" t="e">
        <f aca="false">#REF!</f>
        <v>#REF!</v>
      </c>
      <c r="B1034" s="367" t="e">
        <f aca="false">#REF!</f>
        <v>#REF!</v>
      </c>
      <c r="C1034" s="464" t="e">
        <f aca="false">#REF!</f>
        <v>#REF!</v>
      </c>
      <c r="D1034" s="367" t="e">
        <f aca="false">#REF!</f>
        <v>#REF!</v>
      </c>
      <c r="E1034" s="464" t="e">
        <f aca="false">#REF!</f>
        <v>#REF!</v>
      </c>
      <c r="F1034" s="367" t="e">
        <f aca="false">#REF!</f>
        <v>#REF!</v>
      </c>
      <c r="G1034" s="367" t="e">
        <f aca="false">#REF!</f>
        <v>#REF!</v>
      </c>
      <c r="H1034" s="367" t="e">
        <f aca="false">#REF!</f>
        <v>#REF!</v>
      </c>
      <c r="I1034" s="367" t="e">
        <f aca="false">#REF!</f>
        <v>#REF!</v>
      </c>
      <c r="J1034" s="367" t="e">
        <f aca="false">#REF!</f>
        <v>#REF!</v>
      </c>
      <c r="K1034" s="464" t="e">
        <f aca="false">#REF!</f>
        <v>#REF!</v>
      </c>
      <c r="L1034" s="367" t="e">
        <f aca="false">#REF!</f>
        <v>#REF!</v>
      </c>
      <c r="M1034" s="367" t="e">
        <f aca="false">#REF!</f>
        <v>#REF!</v>
      </c>
      <c r="N1034" s="367" t="e">
        <f aca="false">#REF!</f>
        <v>#REF!</v>
      </c>
    </row>
    <row r="1035" customFormat="false" ht="13.8" hidden="false" customHeight="false" outlineLevel="0" collapsed="false">
      <c r="A1035" s="464" t="e">
        <f aca="false">#REF!</f>
        <v>#REF!</v>
      </c>
      <c r="B1035" s="367" t="e">
        <f aca="false">#REF!</f>
        <v>#REF!</v>
      </c>
      <c r="C1035" s="464" t="e">
        <f aca="false">#REF!</f>
        <v>#REF!</v>
      </c>
      <c r="D1035" s="367" t="e">
        <f aca="false">#REF!</f>
        <v>#REF!</v>
      </c>
      <c r="E1035" s="464" t="e">
        <f aca="false">#REF!</f>
        <v>#REF!</v>
      </c>
      <c r="F1035" s="367" t="e">
        <f aca="false">#REF!</f>
        <v>#REF!</v>
      </c>
      <c r="G1035" s="367" t="e">
        <f aca="false">#REF!</f>
        <v>#REF!</v>
      </c>
      <c r="H1035" s="367" t="e">
        <f aca="false">#REF!</f>
        <v>#REF!</v>
      </c>
      <c r="I1035" s="367" t="e">
        <f aca="false">#REF!</f>
        <v>#REF!</v>
      </c>
      <c r="J1035" s="367" t="e">
        <f aca="false">#REF!</f>
        <v>#REF!</v>
      </c>
      <c r="K1035" s="464" t="e">
        <f aca="false">#REF!</f>
        <v>#REF!</v>
      </c>
      <c r="L1035" s="367" t="e">
        <f aca="false">#REF!</f>
        <v>#REF!</v>
      </c>
      <c r="M1035" s="367" t="e">
        <f aca="false">#REF!</f>
        <v>#REF!</v>
      </c>
      <c r="N1035" s="367" t="e">
        <f aca="false">#REF!</f>
        <v>#REF!</v>
      </c>
    </row>
    <row r="1036" customFormat="false" ht="13.8" hidden="false" customHeight="false" outlineLevel="0" collapsed="false">
      <c r="A1036" s="464" t="e">
        <f aca="false">#REF!</f>
        <v>#REF!</v>
      </c>
      <c r="B1036" s="367" t="e">
        <f aca="false">#REF!</f>
        <v>#REF!</v>
      </c>
      <c r="C1036" s="464" t="e">
        <f aca="false">#REF!</f>
        <v>#REF!</v>
      </c>
      <c r="D1036" s="367" t="e">
        <f aca="false">#REF!</f>
        <v>#REF!</v>
      </c>
      <c r="E1036" s="464" t="e">
        <f aca="false">#REF!</f>
        <v>#REF!</v>
      </c>
      <c r="F1036" s="367" t="e">
        <f aca="false">#REF!</f>
        <v>#REF!</v>
      </c>
      <c r="G1036" s="367" t="e">
        <f aca="false">#REF!</f>
        <v>#REF!</v>
      </c>
      <c r="H1036" s="367" t="e">
        <f aca="false">#REF!</f>
        <v>#REF!</v>
      </c>
      <c r="I1036" s="367" t="e">
        <f aca="false">#REF!</f>
        <v>#REF!</v>
      </c>
      <c r="J1036" s="367" t="e">
        <f aca="false">#REF!</f>
        <v>#REF!</v>
      </c>
      <c r="K1036" s="464" t="e">
        <f aca="false">#REF!</f>
        <v>#REF!</v>
      </c>
      <c r="L1036" s="367" t="e">
        <f aca="false">#REF!</f>
        <v>#REF!</v>
      </c>
      <c r="M1036" s="367" t="e">
        <f aca="false">#REF!</f>
        <v>#REF!</v>
      </c>
      <c r="N1036" s="367" t="e">
        <f aca="false">#REF!</f>
        <v>#REF!</v>
      </c>
    </row>
    <row r="1037" customFormat="false" ht="13.8" hidden="false" customHeight="false" outlineLevel="0" collapsed="false">
      <c r="A1037" s="466" t="e">
        <f aca="false">#REF!</f>
        <v>#REF!</v>
      </c>
      <c r="B1037" s="467" t="e">
        <f aca="false">#REF!</f>
        <v>#REF!</v>
      </c>
      <c r="C1037" s="466" t="e">
        <f aca="false">#REF!</f>
        <v>#REF!</v>
      </c>
      <c r="D1037" s="467" t="e">
        <f aca="false">#REF!</f>
        <v>#REF!</v>
      </c>
      <c r="E1037" s="466" t="e">
        <f aca="false">#REF!</f>
        <v>#REF!</v>
      </c>
      <c r="F1037" s="467" t="e">
        <f aca="false">#REF!</f>
        <v>#REF!</v>
      </c>
      <c r="G1037" s="467" t="e">
        <f aca="false">#REF!</f>
        <v>#REF!</v>
      </c>
      <c r="H1037" s="467" t="e">
        <f aca="false">#REF!</f>
        <v>#REF!</v>
      </c>
      <c r="I1037" s="467" t="e">
        <f aca="false">#REF!</f>
        <v>#REF!</v>
      </c>
      <c r="J1037" s="467" t="e">
        <f aca="false">#REF!</f>
        <v>#REF!</v>
      </c>
      <c r="K1037" s="466" t="e">
        <f aca="false">#REF!</f>
        <v>#REF!</v>
      </c>
      <c r="L1037" s="467" t="e">
        <f aca="false">#REF!</f>
        <v>#REF!</v>
      </c>
      <c r="M1037" s="467" t="e">
        <f aca="false">#REF!</f>
        <v>#REF!</v>
      </c>
      <c r="N1037" s="467" t="s">
        <v>142</v>
      </c>
    </row>
    <row r="1038" customFormat="false" ht="13.8" hidden="false" customHeight="false" outlineLevel="0" collapsed="false">
      <c r="A1038" s="464" t="str">
        <f aca="false">'OF - Oftalmologia'!B8</f>
        <v>OFTALMOLOGIA</v>
      </c>
      <c r="B1038" s="367" t="str">
        <f aca="false">'OF - Oftalmologia'!C8</f>
        <v>I</v>
      </c>
      <c r="C1038" s="464" t="str">
        <f aca="false">'OF - Oftalmologia'!D8</f>
        <v>Anatomia Patologica</v>
      </c>
      <c r="D1038" s="367" t="str">
        <f aca="false">'OF - Oftalmologia'!E8</f>
        <v>MED/08</v>
      </c>
      <c r="E1038" s="464" t="str">
        <f aca="false">'OF - Oftalmologia'!F8</f>
        <v>Tronco Comune</v>
      </c>
      <c r="F1038" s="367" t="str">
        <f aca="false">'OF - Oftalmologia'!G8</f>
        <v>B</v>
      </c>
      <c r="G1038" s="367" t="n">
        <f aca="false">'OF - Oftalmologia'!H8</f>
        <v>0</v>
      </c>
      <c r="H1038" s="367" t="n">
        <f aca="false">'OF - Oftalmologia'!I8</f>
        <v>0</v>
      </c>
      <c r="I1038" s="367" t="n">
        <f aca="false">'OF - Oftalmologia'!J8</f>
        <v>1</v>
      </c>
      <c r="J1038" s="367" t="n">
        <f aca="false">'OF - Oftalmologia'!K8</f>
        <v>1</v>
      </c>
      <c r="K1038" s="464" t="str">
        <f aca="false">'OF - Oftalmologia'!L8</f>
        <v>Fanni Daniela</v>
      </c>
      <c r="L1038" s="367" t="str">
        <f aca="false">'OF - Oftalmologia'!M8</f>
        <v>II</v>
      </c>
      <c r="M1038" s="367" t="str">
        <f aca="false">'OF - Oftalmologia'!N8</f>
        <v>DSMSP</v>
      </c>
      <c r="N1038" s="367" t="str">
        <f aca="false">'OF - Oftalmologia'!O8</f>
        <v>DSMSP</v>
      </c>
    </row>
    <row r="1039" customFormat="false" ht="13.8" hidden="false" customHeight="false" outlineLevel="0" collapsed="false">
      <c r="A1039" s="464" t="str">
        <f aca="false">'OF - Oftalmologia'!B5</f>
        <v>OFTALMOLOGIA</v>
      </c>
      <c r="B1039" s="367" t="str">
        <f aca="false">'OF - Oftalmologia'!C5</f>
        <v>I</v>
      </c>
      <c r="C1039" s="464" t="str">
        <f aca="false">'OF - Oftalmologia'!D5</f>
        <v>Anatomia Umana</v>
      </c>
      <c r="D1039" s="367" t="str">
        <f aca="false">'OF - Oftalmologia'!E5</f>
        <v>BIO/16</v>
      </c>
      <c r="E1039" s="464" t="str">
        <f aca="false">'OF - Oftalmologia'!F5</f>
        <v>Discipline Generali</v>
      </c>
      <c r="F1039" s="367" t="str">
        <f aca="false">'OF - Oftalmologia'!G5</f>
        <v>A</v>
      </c>
      <c r="G1039" s="367" t="n">
        <f aca="false">'OF - Oftalmologia'!H5</f>
        <v>8</v>
      </c>
      <c r="H1039" s="367" t="n">
        <f aca="false">'OF - Oftalmologia'!I5</f>
        <v>1</v>
      </c>
      <c r="I1039" s="367" t="n">
        <f aca="false">'OF - Oftalmologia'!J5</f>
        <v>0</v>
      </c>
      <c r="J1039" s="367" t="n">
        <f aca="false">'OF - Oftalmologia'!K5</f>
        <v>1</v>
      </c>
      <c r="K1039" s="464" t="str">
        <f aca="false">'OF - Oftalmologia'!L5</f>
        <v>Maxia Cristina</v>
      </c>
      <c r="L1039" s="367" t="str">
        <f aca="false">'OF - Oftalmologia'!M5</f>
        <v>R</v>
      </c>
      <c r="M1039" s="367" t="str">
        <f aca="false">'OF - Oftalmologia'!N5</f>
        <v>DSB</v>
      </c>
      <c r="N1039" s="367" t="str">
        <f aca="false">'OF - Oftalmologia'!O5</f>
        <v>DSB</v>
      </c>
    </row>
    <row r="1040" customFormat="false" ht="13.8" hidden="false" customHeight="false" outlineLevel="0" collapsed="false">
      <c r="A1040" s="464" t="str">
        <f aca="false">'OF - Oftalmologia'!B11</f>
        <v>OFTALMOLOGIA</v>
      </c>
      <c r="B1040" s="367" t="str">
        <f aca="false">'OF - Oftalmologia'!C11</f>
        <v>I</v>
      </c>
      <c r="C1040" s="464" t="str">
        <f aca="false">'OF - Oftalmologia'!D11</f>
        <v>Anesteosologia</v>
      </c>
      <c r="D1040" s="367" t="str">
        <f aca="false">'OF - Oftalmologia'!E11</f>
        <v>MED/41</v>
      </c>
      <c r="E1040" s="464" t="str">
        <f aca="false">'OF - Oftalmologia'!F11</f>
        <v>Tronco Comune</v>
      </c>
      <c r="F1040" s="367" t="str">
        <f aca="false">'OF - Oftalmologia'!G11</f>
        <v>B</v>
      </c>
      <c r="G1040" s="367" t="n">
        <f aca="false">'OF - Oftalmologia'!H11</f>
        <v>0</v>
      </c>
      <c r="H1040" s="367" t="n">
        <f aca="false">'OF - Oftalmologia'!I11</f>
        <v>0</v>
      </c>
      <c r="I1040" s="367" t="n">
        <f aca="false">'OF - Oftalmologia'!J11</f>
        <v>3</v>
      </c>
      <c r="J1040" s="367" t="n">
        <f aca="false">'OF - Oftalmologia'!K11</f>
        <v>3</v>
      </c>
      <c r="K1040" s="464" t="str">
        <f aca="false">'OF - Oftalmologia'!L11</f>
        <v>Finco Gabriele</v>
      </c>
      <c r="L1040" s="367" t="str">
        <f aca="false">'OF - Oftalmologia'!M11</f>
        <v>I</v>
      </c>
      <c r="M1040" s="367" t="str">
        <f aca="false">'OF - Oftalmologia'!N11</f>
        <v>DSMSP</v>
      </c>
      <c r="N1040" s="367" t="str">
        <f aca="false">'OF - Oftalmologia'!O11</f>
        <v>DSMSP</v>
      </c>
    </row>
    <row r="1041" customFormat="false" ht="13.8" hidden="false" customHeight="false" outlineLevel="0" collapsed="false">
      <c r="A1041" s="464" t="str">
        <f aca="false">'OF - Oftalmologia'!B10</f>
        <v>OFTALMOLOGIA</v>
      </c>
      <c r="B1041" s="367" t="str">
        <f aca="false">'OF - Oftalmologia'!C10</f>
        <v>I</v>
      </c>
      <c r="C1041" s="464" t="str">
        <f aca="false">'OF - Oftalmologia'!D10</f>
        <v>Chirurgia Generale - Plastica</v>
      </c>
      <c r="D1041" s="367" t="str">
        <f aca="false">'OF - Oftalmologia'!E10</f>
        <v>MED/18</v>
      </c>
      <c r="E1041" s="464" t="str">
        <f aca="false">'OF - Oftalmologia'!F10</f>
        <v>Tronco Comune</v>
      </c>
      <c r="F1041" s="367" t="str">
        <f aca="false">'OF - Oftalmologia'!G10</f>
        <v>B</v>
      </c>
      <c r="G1041" s="367" t="n">
        <f aca="false">'OF - Oftalmologia'!H10</f>
        <v>0</v>
      </c>
      <c r="H1041" s="367" t="n">
        <f aca="false">'OF - Oftalmologia'!I10</f>
        <v>0</v>
      </c>
      <c r="I1041" s="367" t="n">
        <f aca="false">'OF - Oftalmologia'!J10</f>
        <v>5</v>
      </c>
      <c r="J1041" s="367" t="n">
        <f aca="false">'OF - Oftalmologia'!K10</f>
        <v>5</v>
      </c>
      <c r="K1041" s="464" t="str">
        <f aca="false">'OF - Oftalmologia'!L10</f>
        <v>Figus Andrea</v>
      </c>
      <c r="L1041" s="367" t="str">
        <f aca="false">'OF - Oftalmologia'!M10</f>
        <v>I</v>
      </c>
      <c r="M1041" s="367" t="str">
        <f aca="false">'OF - Oftalmologia'!N10</f>
        <v>DSC</v>
      </c>
      <c r="N1041" s="367" t="str">
        <f aca="false">'OF - Oftalmologia'!O10</f>
        <v>DSC</v>
      </c>
    </row>
    <row r="1042" customFormat="false" ht="13.8" hidden="false" customHeight="false" outlineLevel="0" collapsed="false">
      <c r="A1042" s="464" t="str">
        <f aca="false">'OF - Oftalmologia'!B12</f>
        <v>OFTALMOLOGIA</v>
      </c>
      <c r="B1042" s="367" t="str">
        <f aca="false">'OF - Oftalmologia'!C12</f>
        <v>I</v>
      </c>
      <c r="C1042" s="464" t="str">
        <f aca="false">'OF - Oftalmologia'!D12</f>
        <v>Chirurgia Maxillo-Facciale</v>
      </c>
      <c r="D1042" s="367" t="str">
        <f aca="false">'OF - Oftalmologia'!E12</f>
        <v>MED/29</v>
      </c>
      <c r="E1042" s="464" t="str">
        <f aca="false">'OF - Oftalmologia'!F12</f>
        <v>Tronco Comune</v>
      </c>
      <c r="F1042" s="367" t="str">
        <f aca="false">'OF - Oftalmologia'!G12</f>
        <v>B</v>
      </c>
      <c r="G1042" s="367" t="n">
        <f aca="false">'OF - Oftalmologia'!H12</f>
        <v>0</v>
      </c>
      <c r="H1042" s="367" t="n">
        <f aca="false">'OF - Oftalmologia'!I12</f>
        <v>0</v>
      </c>
      <c r="I1042" s="367" t="n">
        <f aca="false">'OF - Oftalmologia'!J12</f>
        <v>2</v>
      </c>
      <c r="J1042" s="367" t="n">
        <f aca="false">'OF - Oftalmologia'!K12</f>
        <v>2</v>
      </c>
      <c r="K1042" s="464" t="str">
        <f aca="false">'OF - Oftalmologia'!L12</f>
        <v>Garau Valentino</v>
      </c>
      <c r="L1042" s="367" t="str">
        <f aca="false">'OF - Oftalmologia'!M12</f>
        <v>II</v>
      </c>
      <c r="M1042" s="367" t="str">
        <f aca="false">'OF - Oftalmologia'!N12</f>
        <v>DSC</v>
      </c>
      <c r="N1042" s="367" t="str">
        <f aca="false">'OF - Oftalmologia'!O12</f>
        <v>DSC</v>
      </c>
    </row>
    <row r="1043" customFormat="false" ht="13.8" hidden="false" customHeight="false" outlineLevel="0" collapsed="false">
      <c r="A1043" s="464" t="str">
        <f aca="false">'OF - Oftalmologia'!B7</f>
        <v>OFTALMOLOGIA</v>
      </c>
      <c r="B1043" s="367" t="str">
        <f aca="false">'OF - Oftalmologia'!C7</f>
        <v>I</v>
      </c>
      <c r="C1043" s="464" t="str">
        <f aca="false">'OF - Oftalmologia'!D7</f>
        <v>Farmacologia</v>
      </c>
      <c r="D1043" s="367" t="str">
        <f aca="false">'OF - Oftalmologia'!E7</f>
        <v>BIO/14</v>
      </c>
      <c r="E1043" s="464" t="str">
        <f aca="false">'OF - Oftalmologia'!F7</f>
        <v>Discipline Generali</v>
      </c>
      <c r="F1043" s="367" t="str">
        <f aca="false">'OF - Oftalmologia'!G7</f>
        <v>A</v>
      </c>
      <c r="G1043" s="367" t="n">
        <f aca="false">'OF - Oftalmologia'!H7</f>
        <v>16</v>
      </c>
      <c r="H1043" s="367" t="n">
        <f aca="false">'OF - Oftalmologia'!I7</f>
        <v>2</v>
      </c>
      <c r="I1043" s="367" t="n">
        <f aca="false">'OF - Oftalmologia'!J7</f>
        <v>0</v>
      </c>
      <c r="J1043" s="367" t="n">
        <f aca="false">'OF - Oftalmologia'!K7</f>
        <v>2</v>
      </c>
      <c r="K1043" s="464" t="str">
        <f aca="false">'OF - Oftalmologia'!L7</f>
        <v>Pistis Marco</v>
      </c>
      <c r="L1043" s="367" t="str">
        <f aca="false">'OF - Oftalmologia'!M7</f>
        <v>I</v>
      </c>
      <c r="M1043" s="367" t="str">
        <f aca="false">'OF - Oftalmologia'!N7</f>
        <v>DSB</v>
      </c>
      <c r="N1043" s="367" t="str">
        <f aca="false">'OF - Oftalmologia'!O7</f>
        <v>DSB</v>
      </c>
    </row>
    <row r="1044" customFormat="false" ht="13.8" hidden="false" customHeight="false" outlineLevel="0" collapsed="false">
      <c r="A1044" s="464" t="str">
        <f aca="false">'OF - Oftalmologia'!B6</f>
        <v>OFTALMOLOGIA</v>
      </c>
      <c r="B1044" s="367" t="str">
        <f aca="false">'OF - Oftalmologia'!C6</f>
        <v>I</v>
      </c>
      <c r="C1044" s="464" t="str">
        <f aca="false">'OF - Oftalmologia'!D6</f>
        <v>Fisiologia</v>
      </c>
      <c r="D1044" s="367" t="str">
        <f aca="false">'OF - Oftalmologia'!E6</f>
        <v>BIO/09</v>
      </c>
      <c r="E1044" s="464" t="str">
        <f aca="false">'OF - Oftalmologia'!F6</f>
        <v>Discipline Generali</v>
      </c>
      <c r="F1044" s="367" t="str">
        <f aca="false">'OF - Oftalmologia'!G6</f>
        <v>A</v>
      </c>
      <c r="G1044" s="367" t="n">
        <f aca="false">'OF - Oftalmologia'!H6</f>
        <v>16</v>
      </c>
      <c r="H1044" s="367" t="n">
        <f aca="false">'OF - Oftalmologia'!I6</f>
        <v>2</v>
      </c>
      <c r="I1044" s="367" t="n">
        <f aca="false">'OF - Oftalmologia'!J6</f>
        <v>0</v>
      </c>
      <c r="J1044" s="367" t="n">
        <f aca="false">'OF - Oftalmologia'!K6</f>
        <v>2</v>
      </c>
      <c r="K1044" s="464" t="str">
        <f aca="false">'OF - Oftalmologia'!L6</f>
        <v>Stancampiano Roberto</v>
      </c>
      <c r="L1044" s="367" t="str">
        <f aca="false">'OF - Oftalmologia'!M6</f>
        <v>R</v>
      </c>
      <c r="M1044" s="367" t="str">
        <f aca="false">'OF - Oftalmologia'!N6</f>
        <v>DSB</v>
      </c>
      <c r="N1044" s="367" t="str">
        <f aca="false">'OF - Oftalmologia'!O6</f>
        <v>DSB</v>
      </c>
    </row>
    <row r="1045" customFormat="false" ht="13.8" hidden="false" customHeight="false" outlineLevel="0" collapsed="false">
      <c r="A1045" s="464" t="str">
        <f aca="false">'OF - Oftalmologia'!B13</f>
        <v>OFTALMOLOGIA</v>
      </c>
      <c r="B1045" s="367" t="str">
        <f aca="false">'OF - Oftalmologia'!C13</f>
        <v>I</v>
      </c>
      <c r="C1045" s="464" t="str">
        <f aca="false">'OF - Oftalmologia'!D13</f>
        <v>Malattie Apparato Visivo</v>
      </c>
      <c r="D1045" s="367" t="str">
        <f aca="false">'OF - Oftalmologia'!E13</f>
        <v>MED/30</v>
      </c>
      <c r="E1045" s="464" t="str">
        <f aca="false">'OF - Oftalmologia'!F13</f>
        <v>Discipline Specifiche per la Tipologia</v>
      </c>
      <c r="F1045" s="367" t="str">
        <f aca="false">'OF - Oftalmologia'!G13</f>
        <v>B</v>
      </c>
      <c r="G1045" s="367" t="n">
        <f aca="false">'OF - Oftalmologia'!H13</f>
        <v>40</v>
      </c>
      <c r="H1045" s="367" t="n">
        <f aca="false">'OF - Oftalmologia'!I13</f>
        <v>5</v>
      </c>
      <c r="I1045" s="367" t="n">
        <f aca="false">'OF - Oftalmologia'!J13</f>
        <v>15</v>
      </c>
      <c r="J1045" s="367" t="n">
        <f aca="false">'OF - Oftalmologia'!K13</f>
        <v>20</v>
      </c>
      <c r="K1045" s="464" t="str">
        <f aca="false">'OF - Oftalmologia'!L13</f>
        <v>Fossarello Maurizio</v>
      </c>
      <c r="L1045" s="367" t="str">
        <f aca="false">'OF - Oftalmologia'!M13</f>
        <v>II</v>
      </c>
      <c r="M1045" s="367" t="str">
        <f aca="false">'OF - Oftalmologia'!N13</f>
        <v>DSC</v>
      </c>
      <c r="N1045" s="367" t="str">
        <f aca="false">'OF - Oftalmologia'!O13</f>
        <v>DSC</v>
      </c>
    </row>
    <row r="1046" customFormat="false" ht="13.8" hidden="false" customHeight="false" outlineLevel="0" collapsed="false">
      <c r="A1046" s="464" t="str">
        <f aca="false">'OF - Oftalmologia'!B14</f>
        <v>OFTALMOLOGIA</v>
      </c>
      <c r="B1046" s="367" t="str">
        <f aca="false">'OF - Oftalmologia'!C14</f>
        <v>I</v>
      </c>
      <c r="C1046" s="464" t="str">
        <f aca="false">'OF - Oftalmologia'!D14</f>
        <v>Malattie Apparato Visivo</v>
      </c>
      <c r="D1046" s="367" t="str">
        <f aca="false">'OF - Oftalmologia'!E14</f>
        <v>MED/30</v>
      </c>
      <c r="E1046" s="464" t="str">
        <f aca="false">'OF - Oftalmologia'!F14</f>
        <v>Discipline Specifiche per la Tipologia</v>
      </c>
      <c r="F1046" s="367" t="str">
        <f aca="false">'OF - Oftalmologia'!G14</f>
        <v>B</v>
      </c>
      <c r="G1046" s="367" t="n">
        <f aca="false">'OF - Oftalmologia'!H14</f>
        <v>40</v>
      </c>
      <c r="H1046" s="367" t="n">
        <f aca="false">'OF - Oftalmologia'!I14</f>
        <v>5</v>
      </c>
      <c r="I1046" s="367" t="n">
        <f aca="false">'OF - Oftalmologia'!J14</f>
        <v>15</v>
      </c>
      <c r="J1046" s="367" t="n">
        <f aca="false">'OF - Oftalmologia'!K14</f>
        <v>20</v>
      </c>
      <c r="K1046" s="464" t="str">
        <f aca="false">'OF - Oftalmologia'!L14</f>
        <v>Fossarello Maurizio</v>
      </c>
      <c r="L1046" s="367" t="str">
        <f aca="false">'OF - Oftalmologia'!M14</f>
        <v>II</v>
      </c>
      <c r="M1046" s="367" t="str">
        <f aca="false">'OF - Oftalmologia'!N14</f>
        <v>DSC</v>
      </c>
      <c r="N1046" s="367" t="str">
        <f aca="false">'OF - Oftalmologia'!O14</f>
        <v>DSC</v>
      </c>
    </row>
    <row r="1047" customFormat="false" ht="13.8" hidden="false" customHeight="false" outlineLevel="0" collapsed="false">
      <c r="A1047" s="464" t="str">
        <f aca="false">'OF - Oftalmologia'!B9</f>
        <v>OFTALMOLOGIA</v>
      </c>
      <c r="B1047" s="367" t="str">
        <f aca="false">'OF - Oftalmologia'!C9</f>
        <v>I</v>
      </c>
      <c r="C1047" s="464" t="str">
        <f aca="false">'OF - Oftalmologia'!D9</f>
        <v>Otorinolaringoiatria</v>
      </c>
      <c r="D1047" s="367" t="str">
        <f aca="false">'OF - Oftalmologia'!E9</f>
        <v>MED/31</v>
      </c>
      <c r="E1047" s="464" t="str">
        <f aca="false">'OF - Oftalmologia'!F9</f>
        <v>Tronco Comune</v>
      </c>
      <c r="F1047" s="367" t="str">
        <f aca="false">'OF - Oftalmologia'!G9</f>
        <v>B</v>
      </c>
      <c r="G1047" s="367" t="n">
        <f aca="false">'OF - Oftalmologia'!H9</f>
        <v>0</v>
      </c>
      <c r="H1047" s="367" t="n">
        <f aca="false">'OF - Oftalmologia'!I9</f>
        <v>0</v>
      </c>
      <c r="I1047" s="367" t="n">
        <f aca="false">'OF - Oftalmologia'!J9</f>
        <v>4</v>
      </c>
      <c r="J1047" s="367" t="n">
        <f aca="false">'OF - Oftalmologia'!K9</f>
        <v>4</v>
      </c>
      <c r="K1047" s="464" t="str">
        <f aca="false">'OF - Oftalmologia'!L9</f>
        <v>Puxeddu Roberto</v>
      </c>
      <c r="L1047" s="367" t="str">
        <f aca="false">'OF - Oftalmologia'!M9</f>
        <v>I</v>
      </c>
      <c r="M1047" s="367" t="str">
        <f aca="false">'OF - Oftalmologia'!N9</f>
        <v>DSC</v>
      </c>
      <c r="N1047" s="367" t="str">
        <f aca="false">'OF - Oftalmologia'!O9</f>
        <v>DSC</v>
      </c>
    </row>
    <row r="1048" customFormat="false" ht="13.8" hidden="false" customHeight="false" outlineLevel="0" collapsed="false">
      <c r="A1048" s="464" t="str">
        <f aca="false">'OF - Oftalmologia'!B21</f>
        <v>OFTALMOLOGIA</v>
      </c>
      <c r="B1048" s="367" t="str">
        <f aca="false">'OF - Oftalmologia'!C21</f>
        <v>II</v>
      </c>
      <c r="C1048" s="464" t="str">
        <f aca="false">'OF - Oftalmologia'!D21</f>
        <v>Chirurgia Annessi</v>
      </c>
      <c r="D1048" s="367" t="str">
        <f aca="false">'OF - Oftalmologia'!E21</f>
        <v>MED/30</v>
      </c>
      <c r="E1048" s="464" t="str">
        <f aca="false">'OF - Oftalmologia'!F21</f>
        <v>Discipline Specifiche per la Tipologia</v>
      </c>
      <c r="F1048" s="367" t="str">
        <f aca="false">'OF - Oftalmologia'!G21</f>
        <v>B</v>
      </c>
      <c r="G1048" s="367" t="n">
        <f aca="false">'OF - Oftalmologia'!H21</f>
        <v>40</v>
      </c>
      <c r="H1048" s="367" t="n">
        <f aca="false">'OF - Oftalmologia'!I21</f>
        <v>5</v>
      </c>
      <c r="I1048" s="367" t="n">
        <f aca="false">'OF - Oftalmologia'!J21</f>
        <v>14</v>
      </c>
      <c r="J1048" s="367" t="n">
        <f aca="false">'OF - Oftalmologia'!K21</f>
        <v>19</v>
      </c>
      <c r="K1048" s="464" t="str">
        <f aca="false">'OF - Oftalmologia'!L21</f>
        <v>Fossarello Maurizio</v>
      </c>
      <c r="L1048" s="367" t="str">
        <f aca="false">'OF - Oftalmologia'!M21</f>
        <v>II</v>
      </c>
      <c r="M1048" s="367" t="str">
        <f aca="false">'OF - Oftalmologia'!N21</f>
        <v>DSC</v>
      </c>
      <c r="N1048" s="367" t="str">
        <f aca="false">'OF - Oftalmologia'!O21</f>
        <v>DSC</v>
      </c>
    </row>
    <row r="1049" customFormat="false" ht="13.8" hidden="false" customHeight="false" outlineLevel="0" collapsed="false">
      <c r="A1049" s="464" t="str">
        <f aca="false">'OF - Oftalmologia'!B18</f>
        <v>OFTALMOLOGIA</v>
      </c>
      <c r="B1049" s="367" t="str">
        <f aca="false">'OF - Oftalmologia'!C18</f>
        <v>II</v>
      </c>
      <c r="C1049" s="464" t="str">
        <f aca="false">'OF - Oftalmologia'!D18</f>
        <v>Fisiopatologia e Clinica della Cornea e del Film Lacrimale</v>
      </c>
      <c r="D1049" s="367" t="str">
        <f aca="false">'OF - Oftalmologia'!E18</f>
        <v>MED/30</v>
      </c>
      <c r="E1049" s="464" t="str">
        <f aca="false">'OF - Oftalmologia'!F18</f>
        <v>Discipline Specifiche per la Tipologia</v>
      </c>
      <c r="F1049" s="367" t="str">
        <f aca="false">'OF - Oftalmologia'!G18</f>
        <v>B</v>
      </c>
      <c r="G1049" s="367" t="n">
        <f aca="false">'OF - Oftalmologia'!H18</f>
        <v>24</v>
      </c>
      <c r="H1049" s="367" t="n">
        <f aca="false">'OF - Oftalmologia'!I18</f>
        <v>3</v>
      </c>
      <c r="I1049" s="367" t="n">
        <f aca="false">'OF - Oftalmologia'!J18</f>
        <v>5</v>
      </c>
      <c r="J1049" s="367" t="n">
        <f aca="false">'OF - Oftalmologia'!K18</f>
        <v>8</v>
      </c>
      <c r="K1049" s="464" t="str">
        <f aca="false">'OF - Oftalmologia'!L18</f>
        <v>Napoli Pietro</v>
      </c>
      <c r="L1049" s="367" t="str">
        <f aca="false">'OF - Oftalmologia'!M18</f>
        <v>RTD</v>
      </c>
      <c r="M1049" s="367" t="str">
        <f aca="false">'OF - Oftalmologia'!N18</f>
        <v>DSC</v>
      </c>
      <c r="N1049" s="367" t="str">
        <f aca="false">'OF - Oftalmologia'!O18</f>
        <v>DSC</v>
      </c>
    </row>
    <row r="1050" customFormat="false" ht="13.8" hidden="false" customHeight="false" outlineLevel="0" collapsed="false">
      <c r="A1050" s="464" t="str">
        <f aca="false">'OF - Oftalmologia'!B24</f>
        <v>OFTALMOLOGIA</v>
      </c>
      <c r="B1050" s="367" t="str">
        <f aca="false">'OF - Oftalmologia'!C24</f>
        <v>II</v>
      </c>
      <c r="C1050" s="464" t="str">
        <f aca="false">'OF - Oftalmologia'!D24</f>
        <v>Inglese</v>
      </c>
      <c r="D1050" s="367" t="str">
        <f aca="false">'OF - Oftalmologia'!E24</f>
        <v>INT</v>
      </c>
      <c r="E1050" s="464" t="str">
        <f aca="false">'OF - Oftalmologia'!F24</f>
        <v>Abilità Linguistiche</v>
      </c>
      <c r="F1050" s="367" t="str">
        <f aca="false">'OF - Oftalmologia'!G24</f>
        <v>F</v>
      </c>
      <c r="G1050" s="367" t="n">
        <f aca="false">'OF - Oftalmologia'!H24</f>
        <v>16</v>
      </c>
      <c r="H1050" s="367" t="n">
        <f aca="false">'OF - Oftalmologia'!I24</f>
        <v>2</v>
      </c>
      <c r="I1050" s="367" t="n">
        <f aca="false">'OF - Oftalmologia'!J24</f>
        <v>0</v>
      </c>
      <c r="J1050" s="367" t="n">
        <f aca="false">'OF - Oftalmologia'!K24</f>
        <v>2</v>
      </c>
      <c r="K1050" s="464" t="str">
        <f aca="false">'OF - Oftalmologia'!L24</f>
        <v>CLA</v>
      </c>
      <c r="L1050" s="367" t="str">
        <f aca="false">'OF - Oftalmologia'!M24</f>
        <v>N/A</v>
      </c>
      <c r="M1050" s="367" t="str">
        <f aca="false">'OF - Oftalmologia'!N24</f>
        <v>N/A</v>
      </c>
      <c r="N1050" s="367" t="str">
        <f aca="false">'OF - Oftalmologia'!O24</f>
        <v>N/A</v>
      </c>
    </row>
    <row r="1051" customFormat="false" ht="13.8" hidden="false" customHeight="false" outlineLevel="0" collapsed="false">
      <c r="A1051" s="464" t="str">
        <f aca="false">'OF - Oftalmologia'!B25</f>
        <v>OFTALMOLOGIA</v>
      </c>
      <c r="B1051" s="367" t="str">
        <f aca="false">'OF - Oftalmologia'!C25</f>
        <v>II</v>
      </c>
      <c r="C1051" s="464" t="str">
        <f aca="false">'OF - Oftalmologia'!D25</f>
        <v>La cartella Informatica</v>
      </c>
      <c r="D1051" s="367" t="str">
        <f aca="false">'OF - Oftalmologia'!E25</f>
        <v>INF/01</v>
      </c>
      <c r="E1051" s="464" t="str">
        <f aca="false">'OF - Oftalmologia'!F25</f>
        <v>Abilità Informatiche</v>
      </c>
      <c r="F1051" s="367" t="str">
        <f aca="false">'OF - Oftalmologia'!G25</f>
        <v>F</v>
      </c>
      <c r="G1051" s="367" t="n">
        <f aca="false">'OF - Oftalmologia'!H25</f>
        <v>8</v>
      </c>
      <c r="H1051" s="367" t="n">
        <f aca="false">'OF - Oftalmologia'!I25</f>
        <v>1</v>
      </c>
      <c r="I1051" s="367" t="n">
        <f aca="false">'OF - Oftalmologia'!J25</f>
        <v>0</v>
      </c>
      <c r="J1051" s="367" t="n">
        <f aca="false">'OF - Oftalmologia'!K25</f>
        <v>1</v>
      </c>
      <c r="K1051" s="464" t="str">
        <f aca="false">'OF - Oftalmologia'!L25</f>
        <v>Casanova Andrea</v>
      </c>
      <c r="L1051" s="367" t="str">
        <f aca="false">'OF - Oftalmologia'!M25</f>
        <v>R</v>
      </c>
      <c r="M1051" s="367" t="str">
        <f aca="false">'OF - Oftalmologia'!N25</f>
        <v>DMI</v>
      </c>
      <c r="N1051" s="367" t="str">
        <f aca="false">'OF - Oftalmologia'!O25</f>
        <v>DMI</v>
      </c>
    </row>
    <row r="1052" customFormat="false" ht="13.8" hidden="false" customHeight="false" outlineLevel="0" collapsed="false">
      <c r="A1052" s="464" t="str">
        <f aca="false">'OF - Oftalmologia'!B23</f>
        <v>OFTALMOLOGIA</v>
      </c>
      <c r="B1052" s="367" t="str">
        <f aca="false">'OF - Oftalmologia'!C23</f>
        <v>II</v>
      </c>
      <c r="C1052" s="464" t="str">
        <f aca="false">'OF - Oftalmologia'!D23</f>
        <v>Neurochirurgia</v>
      </c>
      <c r="D1052" s="367" t="str">
        <f aca="false">'OF - Oftalmologia'!E23</f>
        <v>MED/27</v>
      </c>
      <c r="E1052" s="464" t="str">
        <f aca="false">'OF - Oftalmologia'!F23</f>
        <v>Discipline Affini o Integrative</v>
      </c>
      <c r="F1052" s="367" t="str">
        <f aca="false">'OF - Oftalmologia'!G23</f>
        <v>C</v>
      </c>
      <c r="G1052" s="367" t="n">
        <f aca="false">'OF - Oftalmologia'!H23</f>
        <v>8</v>
      </c>
      <c r="H1052" s="367" t="n">
        <f aca="false">'OF - Oftalmologia'!I23</f>
        <v>1</v>
      </c>
      <c r="I1052" s="367" t="n">
        <f aca="false">'OF - Oftalmologia'!J23</f>
        <v>0</v>
      </c>
      <c r="J1052" s="367" t="n">
        <f aca="false">'OF - Oftalmologia'!K23</f>
        <v>1</v>
      </c>
      <c r="K1052" s="464" t="str">
        <f aca="false">'OF - Oftalmologia'!L23</f>
        <v>Maleci Alberto</v>
      </c>
      <c r="L1052" s="367" t="str">
        <f aca="false">'OF - Oftalmologia'!M23</f>
        <v>I</v>
      </c>
      <c r="M1052" s="367" t="str">
        <f aca="false">'OF - Oftalmologia'!N23</f>
        <v>DSMSP</v>
      </c>
      <c r="N1052" s="367" t="str">
        <f aca="false">'OF - Oftalmologia'!O23</f>
        <v>DSMSP</v>
      </c>
    </row>
    <row r="1053" customFormat="false" ht="13.8" hidden="false" customHeight="false" outlineLevel="0" collapsed="false">
      <c r="A1053" s="464" t="str">
        <f aca="false">'OF - Oftalmologia'!B22</f>
        <v>OFTALMOLOGIA</v>
      </c>
      <c r="B1053" s="367" t="str">
        <f aca="false">'OF - Oftalmologia'!C22</f>
        <v>II</v>
      </c>
      <c r="C1053" s="464" t="str">
        <f aca="false">'OF - Oftalmologia'!D22</f>
        <v>Neurologia</v>
      </c>
      <c r="D1053" s="367" t="str">
        <f aca="false">'OF - Oftalmologia'!E22</f>
        <v>MED/26</v>
      </c>
      <c r="E1053" s="464" t="str">
        <f aca="false">'OF - Oftalmologia'!F22</f>
        <v>Discipline Affini o Integrative</v>
      </c>
      <c r="F1053" s="367" t="str">
        <f aca="false">'OF - Oftalmologia'!G22</f>
        <v>C</v>
      </c>
      <c r="G1053" s="367" t="n">
        <f aca="false">'OF - Oftalmologia'!H22</f>
        <v>16</v>
      </c>
      <c r="H1053" s="367" t="n">
        <f aca="false">'OF - Oftalmologia'!I22</f>
        <v>2</v>
      </c>
      <c r="I1053" s="367" t="n">
        <f aca="false">'OF - Oftalmologia'!J22</f>
        <v>0</v>
      </c>
      <c r="J1053" s="367" t="n">
        <f aca="false">'OF - Oftalmologia'!K22</f>
        <v>2</v>
      </c>
      <c r="K1053" s="464" t="str">
        <f aca="false">'OF - Oftalmologia'!L22</f>
        <v>Defazio Giovanni</v>
      </c>
      <c r="L1053" s="367" t="str">
        <f aca="false">'OF - Oftalmologia'!M22</f>
        <v>I</v>
      </c>
      <c r="M1053" s="367" t="str">
        <f aca="false">'OF - Oftalmologia'!N22</f>
        <v>DSMSP</v>
      </c>
      <c r="N1053" s="367" t="str">
        <f aca="false">'OF - Oftalmologia'!O22</f>
        <v>DSMSP</v>
      </c>
    </row>
    <row r="1054" customFormat="false" ht="13.8" hidden="false" customHeight="false" outlineLevel="0" collapsed="false">
      <c r="A1054" s="464" t="str">
        <f aca="false">'OF - Oftalmologia'!B19</f>
        <v>OFTALMOLOGIA</v>
      </c>
      <c r="B1054" s="367" t="str">
        <f aca="false">'OF - Oftalmologia'!C19</f>
        <v>II</v>
      </c>
      <c r="C1054" s="464" t="str">
        <f aca="false">'OF - Oftalmologia'!D19</f>
        <v>Semeiotica Clinica</v>
      </c>
      <c r="D1054" s="367" t="str">
        <f aca="false">'OF - Oftalmologia'!E19</f>
        <v>MED/30</v>
      </c>
      <c r="E1054" s="464" t="str">
        <f aca="false">'OF - Oftalmologia'!F19</f>
        <v>Discipline Specifiche per la Tipologia</v>
      </c>
      <c r="F1054" s="367" t="str">
        <f aca="false">'OF - Oftalmologia'!G19</f>
        <v>B</v>
      </c>
      <c r="G1054" s="367" t="n">
        <f aca="false">'OF - Oftalmologia'!H19</f>
        <v>24</v>
      </c>
      <c r="H1054" s="367" t="n">
        <f aca="false">'OF - Oftalmologia'!I19</f>
        <v>3</v>
      </c>
      <c r="I1054" s="367" t="n">
        <f aca="false">'OF - Oftalmologia'!J19</f>
        <v>5</v>
      </c>
      <c r="J1054" s="367" t="n">
        <f aca="false">'OF - Oftalmologia'!K19</f>
        <v>8</v>
      </c>
      <c r="K1054" s="464" t="str">
        <f aca="false">'OF - Oftalmologia'!L19</f>
        <v>Peiretti Enrico</v>
      </c>
      <c r="L1054" s="367" t="str">
        <f aca="false">'OF - Oftalmologia'!M19</f>
        <v>II</v>
      </c>
      <c r="M1054" s="367" t="str">
        <f aca="false">'OF - Oftalmologia'!N19</f>
        <v>DSC</v>
      </c>
      <c r="N1054" s="367" t="str">
        <f aca="false">'OF - Oftalmologia'!O19</f>
        <v>DSC</v>
      </c>
    </row>
    <row r="1055" customFormat="false" ht="13.8" hidden="false" customHeight="false" outlineLevel="0" collapsed="false">
      <c r="A1055" s="464" t="str">
        <f aca="false">'OF - Oftalmologia'!B20</f>
        <v>OFTALMOLOGIA</v>
      </c>
      <c r="B1055" s="367" t="str">
        <f aca="false">'OF - Oftalmologia'!C20</f>
        <v>II</v>
      </c>
      <c r="C1055" s="464" t="str">
        <f aca="false">'OF - Oftalmologia'!D20</f>
        <v>Visione Binoculare –Ortottica</v>
      </c>
      <c r="D1055" s="367" t="str">
        <f aca="false">'OF - Oftalmologia'!E20</f>
        <v>MED/30</v>
      </c>
      <c r="E1055" s="464" t="str">
        <f aca="false">'OF - Oftalmologia'!F20</f>
        <v>Discipline Specifiche per la Tipologia</v>
      </c>
      <c r="F1055" s="367" t="str">
        <f aca="false">'OF - Oftalmologia'!G20</f>
        <v>B</v>
      </c>
      <c r="G1055" s="367" t="n">
        <f aca="false">'OF - Oftalmologia'!H20</f>
        <v>40</v>
      </c>
      <c r="H1055" s="367" t="n">
        <f aca="false">'OF - Oftalmologia'!I20</f>
        <v>5</v>
      </c>
      <c r="I1055" s="367" t="n">
        <f aca="false">'OF - Oftalmologia'!J20</f>
        <v>14</v>
      </c>
      <c r="J1055" s="367" t="n">
        <f aca="false">'OF - Oftalmologia'!K20</f>
        <v>19</v>
      </c>
      <c r="K1055" s="464" t="str">
        <f aca="false">'OF - Oftalmologia'!L20</f>
        <v>Fossarello Maurizio</v>
      </c>
      <c r="L1055" s="367" t="str">
        <f aca="false">'OF - Oftalmologia'!M20</f>
        <v>II</v>
      </c>
      <c r="M1055" s="367" t="str">
        <f aca="false">'OF - Oftalmologia'!N20</f>
        <v>DSC</v>
      </c>
      <c r="N1055" s="367" t="str">
        <f aca="false">'OF - Oftalmologia'!O20</f>
        <v>DSC</v>
      </c>
    </row>
    <row r="1056" customFormat="false" ht="13.8" hidden="false" customHeight="false" outlineLevel="0" collapsed="false">
      <c r="A1056" s="464" t="str">
        <f aca="false">'OF - Oftalmologia'!B30</f>
        <v>OFTALMOLOGIA</v>
      </c>
      <c r="B1056" s="367" t="str">
        <f aca="false">'OF - Oftalmologia'!C30</f>
        <v>III</v>
      </c>
      <c r="C1056" s="464" t="str">
        <f aca="false">'OF - Oftalmologia'!D30</f>
        <v>Genetica Malattie Oculari</v>
      </c>
      <c r="D1056" s="367" t="str">
        <f aca="false">'OF - Oftalmologia'!E30</f>
        <v>MED/30</v>
      </c>
      <c r="E1056" s="464" t="str">
        <f aca="false">'OF - Oftalmologia'!F30</f>
        <v>Discipline Specifiche per la Tipologia</v>
      </c>
      <c r="F1056" s="367" t="str">
        <f aca="false">'OF - Oftalmologia'!G30</f>
        <v>B</v>
      </c>
      <c r="G1056" s="367" t="n">
        <f aca="false">'OF - Oftalmologia'!H30</f>
        <v>32</v>
      </c>
      <c r="H1056" s="367" t="n">
        <f aca="false">'OF - Oftalmologia'!I30</f>
        <v>4</v>
      </c>
      <c r="I1056" s="367" t="n">
        <f aca="false">'OF - Oftalmologia'!J30</f>
        <v>15</v>
      </c>
      <c r="J1056" s="367" t="n">
        <f aca="false">'OF - Oftalmologia'!K30</f>
        <v>19</v>
      </c>
      <c r="K1056" s="464" t="str">
        <f aca="false">'OF - Oftalmologia'!L30</f>
        <v>Galantuomo Silvana</v>
      </c>
      <c r="L1056" s="367" t="str">
        <f aca="false">'OF - Oftalmologia'!M30</f>
        <v>II</v>
      </c>
      <c r="M1056" s="367" t="str">
        <f aca="false">'OF - Oftalmologia'!N30</f>
        <v>DSC</v>
      </c>
      <c r="N1056" s="367" t="str">
        <f aca="false">'OF - Oftalmologia'!O30</f>
        <v>DSC</v>
      </c>
    </row>
    <row r="1057" customFormat="false" ht="13.8" hidden="false" customHeight="false" outlineLevel="0" collapsed="false">
      <c r="A1057" s="464" t="str">
        <f aca="false">'OF - Oftalmologia'!B33</f>
        <v>OFTALMOLOGIA</v>
      </c>
      <c r="B1057" s="367" t="str">
        <f aca="false">'OF - Oftalmologia'!C33</f>
        <v>III</v>
      </c>
      <c r="C1057" s="464" t="str">
        <f aca="false">'OF - Oftalmologia'!D33</f>
        <v>La comunicazione medico-paziente</v>
      </c>
      <c r="D1057" s="367" t="str">
        <f aca="false">'OF - Oftalmologia'!E33</f>
        <v>INT</v>
      </c>
      <c r="E1057" s="464" t="str">
        <f aca="false">'OF - Oftalmologia'!F33</f>
        <v>Abilità' Relazionali</v>
      </c>
      <c r="F1057" s="367" t="str">
        <f aca="false">'OF - Oftalmologia'!G33</f>
        <v>F</v>
      </c>
      <c r="G1057" s="367" t="n">
        <f aca="false">'OF - Oftalmologia'!H33</f>
        <v>16</v>
      </c>
      <c r="H1057" s="367" t="n">
        <f aca="false">'OF - Oftalmologia'!I33</f>
        <v>2</v>
      </c>
      <c r="I1057" s="367" t="n">
        <f aca="false">'OF - Oftalmologia'!J33</f>
        <v>0</v>
      </c>
      <c r="J1057" s="367" t="n">
        <f aca="false">'OF - Oftalmologia'!K33</f>
        <v>2</v>
      </c>
      <c r="K1057" s="464" t="str">
        <f aca="false">'OF - Oftalmologia'!L33</f>
        <v>Demontis Roberto</v>
      </c>
      <c r="L1057" s="367" t="str">
        <f aca="false">'OF - Oftalmologia'!M33</f>
        <v>II</v>
      </c>
      <c r="M1057" s="367" t="str">
        <f aca="false">'OF - Oftalmologia'!N33</f>
        <v>DSMSP</v>
      </c>
      <c r="N1057" s="367" t="str">
        <f aca="false">'OF - Oftalmologia'!O33</f>
        <v>DSMSP</v>
      </c>
    </row>
    <row r="1058" customFormat="false" ht="13.8" hidden="false" customHeight="false" outlineLevel="0" collapsed="false">
      <c r="A1058" s="464" t="str">
        <f aca="false">'OF - Oftalmologia'!B32</f>
        <v>OFTALMOLOGIA</v>
      </c>
      <c r="B1058" s="367" t="str">
        <f aca="false">'OF - Oftalmologia'!C32</f>
        <v>III</v>
      </c>
      <c r="C1058" s="464" t="str">
        <f aca="false">'OF - Oftalmologia'!D32</f>
        <v>Medicina Legale</v>
      </c>
      <c r="D1058" s="367" t="str">
        <f aca="false">'OF - Oftalmologia'!E32</f>
        <v>MED/43</v>
      </c>
      <c r="E1058" s="464" t="str">
        <f aca="false">'OF - Oftalmologia'!F32</f>
        <v>Discipline Affini o Integrative</v>
      </c>
      <c r="F1058" s="367" t="str">
        <f aca="false">'OF - Oftalmologia'!G32</f>
        <v>C</v>
      </c>
      <c r="G1058" s="367" t="n">
        <f aca="false">'OF - Oftalmologia'!H32</f>
        <v>16</v>
      </c>
      <c r="H1058" s="367" t="n">
        <f aca="false">'OF - Oftalmologia'!I32</f>
        <v>2</v>
      </c>
      <c r="I1058" s="367" t="n">
        <f aca="false">'OF - Oftalmologia'!J32</f>
        <v>0</v>
      </c>
      <c r="J1058" s="367" t="n">
        <f aca="false">'OF - Oftalmologia'!K32</f>
        <v>2</v>
      </c>
      <c r="K1058" s="464" t="str">
        <f aca="false">'OF - Oftalmologia'!L32</f>
        <v>Demontis Roberto</v>
      </c>
      <c r="L1058" s="367" t="str">
        <f aca="false">'OF - Oftalmologia'!M32</f>
        <v>II</v>
      </c>
      <c r="M1058" s="367" t="str">
        <f aca="false">'OF - Oftalmologia'!N32</f>
        <v>DSMSP</v>
      </c>
      <c r="N1058" s="367" t="str">
        <f aca="false">'OF - Oftalmologia'!O32</f>
        <v>DSMSP</v>
      </c>
    </row>
    <row r="1059" customFormat="false" ht="13.8" hidden="false" customHeight="false" outlineLevel="0" collapsed="false">
      <c r="A1059" s="464" t="str">
        <f aca="false">'OF - Oftalmologia'!B31</f>
        <v>OFTALMOLOGIA</v>
      </c>
      <c r="B1059" s="367" t="str">
        <f aca="false">'OF - Oftalmologia'!C31</f>
        <v>III</v>
      </c>
      <c r="C1059" s="464" t="str">
        <f aca="false">'OF - Oftalmologia'!D31</f>
        <v>Oftalmologia II:Retina medica</v>
      </c>
      <c r="D1059" s="367" t="str">
        <f aca="false">'OF - Oftalmologia'!E31</f>
        <v>MED/30</v>
      </c>
      <c r="E1059" s="464" t="str">
        <f aca="false">'OF - Oftalmologia'!F31</f>
        <v>Discipline Specifiche per la Tipologia</v>
      </c>
      <c r="F1059" s="367" t="str">
        <f aca="false">'OF - Oftalmologia'!G31</f>
        <v>B</v>
      </c>
      <c r="G1059" s="367" t="n">
        <f aca="false">'OF - Oftalmologia'!H31</f>
        <v>32</v>
      </c>
      <c r="H1059" s="367" t="n">
        <f aca="false">'OF - Oftalmologia'!I31</f>
        <v>4</v>
      </c>
      <c r="I1059" s="367" t="n">
        <f aca="false">'OF - Oftalmologia'!J31</f>
        <v>15</v>
      </c>
      <c r="J1059" s="367" t="n">
        <f aca="false">'OF - Oftalmologia'!K31</f>
        <v>19</v>
      </c>
      <c r="K1059" s="464" t="str">
        <f aca="false">'OF - Oftalmologia'!L31</f>
        <v>Peiretti Enrico</v>
      </c>
      <c r="L1059" s="367" t="str">
        <f aca="false">'OF - Oftalmologia'!M31</f>
        <v>II</v>
      </c>
      <c r="M1059" s="367" t="str">
        <f aca="false">'OF - Oftalmologia'!N31</f>
        <v>DSC</v>
      </c>
      <c r="N1059" s="367" t="str">
        <f aca="false">'OF - Oftalmologia'!O31</f>
        <v>DSC</v>
      </c>
    </row>
    <row r="1060" customFormat="false" ht="13.8" hidden="false" customHeight="false" outlineLevel="0" collapsed="false">
      <c r="A1060" s="464" t="str">
        <f aca="false">'OF - Oftalmologia'!B29</f>
        <v>OFTALMOLOGIA</v>
      </c>
      <c r="B1060" s="367" t="str">
        <f aca="false">'OF - Oftalmologia'!C29</f>
        <v>III</v>
      </c>
      <c r="C1060" s="464" t="str">
        <f aca="false">'OF - Oftalmologia'!D29</f>
        <v>Oftalmologia Pediatrica</v>
      </c>
      <c r="D1060" s="367" t="str">
        <f aca="false">'OF - Oftalmologia'!E29</f>
        <v>MED/30</v>
      </c>
      <c r="E1060" s="464" t="str">
        <f aca="false">'OF - Oftalmologia'!F29</f>
        <v>Discipline Specifiche per la Tipologia</v>
      </c>
      <c r="F1060" s="367" t="str">
        <f aca="false">'OF - Oftalmologia'!G29</f>
        <v>B</v>
      </c>
      <c r="G1060" s="367" t="n">
        <f aca="false">'OF - Oftalmologia'!H29</f>
        <v>24</v>
      </c>
      <c r="H1060" s="367" t="n">
        <f aca="false">'OF - Oftalmologia'!I29</f>
        <v>3</v>
      </c>
      <c r="I1060" s="367" t="n">
        <f aca="false">'OF - Oftalmologia'!J29</f>
        <v>10</v>
      </c>
      <c r="J1060" s="367" t="n">
        <f aca="false">'OF - Oftalmologia'!K29</f>
        <v>13</v>
      </c>
      <c r="K1060" s="464" t="str">
        <f aca="false">'OF - Oftalmologia'!L29</f>
        <v>Fossarello Maurizio</v>
      </c>
      <c r="L1060" s="367" t="str">
        <f aca="false">'OF - Oftalmologia'!M29</f>
        <v>II</v>
      </c>
      <c r="M1060" s="367" t="str">
        <f aca="false">'OF - Oftalmologia'!N29</f>
        <v>DSC</v>
      </c>
      <c r="N1060" s="367" t="str">
        <f aca="false">'OF - Oftalmologia'!O29</f>
        <v>DSC</v>
      </c>
    </row>
    <row r="1061" customFormat="false" ht="13.8" hidden="false" customHeight="false" outlineLevel="0" collapsed="false">
      <c r="A1061" s="464" t="str">
        <f aca="false">'OF - Oftalmologia'!B34</f>
        <v>OFTALMOLOGIA</v>
      </c>
      <c r="B1061" s="367" t="str">
        <f aca="false">'OF - Oftalmologia'!C34</f>
        <v>III</v>
      </c>
      <c r="C1061" s="464" t="str">
        <f aca="false">'OF - Oftalmologia'!D34</f>
        <v>TESI DI DIPLOMA</v>
      </c>
      <c r="D1061" s="367" t="str">
        <f aca="false">'OF - Oftalmologia'!E34</f>
        <v>INT</v>
      </c>
      <c r="E1061" s="464" t="str">
        <f aca="false">'OF - Oftalmologia'!F34</f>
        <v>PROVA FINALE</v>
      </c>
      <c r="F1061" s="367" t="str">
        <f aca="false">'OF - Oftalmologia'!G34</f>
        <v>E</v>
      </c>
      <c r="G1061" s="367" t="n">
        <f aca="false">'OF - Oftalmologia'!H34</f>
        <v>40</v>
      </c>
      <c r="H1061" s="367" t="n">
        <f aca="false">'OF - Oftalmologia'!I34</f>
        <v>5</v>
      </c>
      <c r="I1061" s="367" t="n">
        <f aca="false">'OF - Oftalmologia'!J34</f>
        <v>0</v>
      </c>
      <c r="J1061" s="367" t="n">
        <f aca="false">'OF - Oftalmologia'!K34</f>
        <v>5</v>
      </c>
      <c r="K1061" s="464" t="str">
        <f aca="false">'OF - Oftalmologia'!L34</f>
        <v>COMMISSIONE DI DIPLOMA</v>
      </c>
      <c r="L1061" s="367" t="str">
        <f aca="false">'OF - Oftalmologia'!M34</f>
        <v>N/A</v>
      </c>
      <c r="M1061" s="367" t="str">
        <f aca="false">'OF - Oftalmologia'!N34</f>
        <v>N/A</v>
      </c>
      <c r="N1061" s="367" t="str">
        <f aca="false">'OF - Oftalmologia'!O34</f>
        <v>N/A</v>
      </c>
    </row>
    <row r="1062" customFormat="false" ht="13.8" hidden="false" customHeight="false" outlineLevel="0" collapsed="false">
      <c r="A1062" s="464" t="str">
        <f aca="false">'OF - Oftalmologia'!B38</f>
        <v>OFTALMOLOGIA</v>
      </c>
      <c r="B1062" s="367" t="str">
        <f aca="false">'OF - Oftalmologia'!C38</f>
        <v>IV</v>
      </c>
      <c r="C1062" s="464" t="str">
        <f aca="false">'OF - Oftalmologia'!D38</f>
        <v>Chirurgia Segmento Anteriore</v>
      </c>
      <c r="D1062" s="367" t="str">
        <f aca="false">'OF - Oftalmologia'!E38</f>
        <v>MED/30</v>
      </c>
      <c r="E1062" s="464" t="str">
        <f aca="false">'OF - Oftalmologia'!F38</f>
        <v>Discipline Specifiche per la Tipologia</v>
      </c>
      <c r="F1062" s="367" t="str">
        <f aca="false">'OF - Oftalmologia'!G38</f>
        <v>B</v>
      </c>
      <c r="G1062" s="367" t="n">
        <f aca="false">'OF - Oftalmologia'!H38</f>
        <v>40</v>
      </c>
      <c r="H1062" s="367" t="n">
        <f aca="false">'OF - Oftalmologia'!I38</f>
        <v>5</v>
      </c>
      <c r="I1062" s="367" t="n">
        <f aca="false">'OF - Oftalmologia'!J38</f>
        <v>20</v>
      </c>
      <c r="J1062" s="367" t="n">
        <f aca="false">'OF - Oftalmologia'!K38</f>
        <v>25</v>
      </c>
      <c r="K1062" s="464" t="str">
        <f aca="false">'OF - Oftalmologia'!L38</f>
        <v>Fossarello Maurizio</v>
      </c>
      <c r="L1062" s="367" t="str">
        <f aca="false">'OF - Oftalmologia'!M38</f>
        <v>II</v>
      </c>
      <c r="M1062" s="367" t="str">
        <f aca="false">'OF - Oftalmologia'!N38</f>
        <v>DSC</v>
      </c>
      <c r="N1062" s="367" t="str">
        <f aca="false">'OF - Oftalmologia'!O38</f>
        <v>DSC</v>
      </c>
    </row>
    <row r="1063" customFormat="false" ht="13.8" hidden="false" customHeight="false" outlineLevel="0" collapsed="false">
      <c r="A1063" s="464" t="str">
        <f aca="false">'OF - Oftalmologia'!B39</f>
        <v>OFTALMOLOGIA</v>
      </c>
      <c r="B1063" s="367" t="str">
        <f aca="false">'OF - Oftalmologia'!C39</f>
        <v>IV</v>
      </c>
      <c r="C1063" s="464" t="str">
        <f aca="false">'OF - Oftalmologia'!D39</f>
        <v>Chirurgia Segmento Posteriore</v>
      </c>
      <c r="D1063" s="367" t="str">
        <f aca="false">'OF - Oftalmologia'!E39</f>
        <v>MED/30</v>
      </c>
      <c r="E1063" s="464" t="str">
        <f aca="false">'OF - Oftalmologia'!F39</f>
        <v>Discipline Specifiche per la Tipologia</v>
      </c>
      <c r="F1063" s="367" t="str">
        <f aca="false">'OF - Oftalmologia'!G39</f>
        <v>B</v>
      </c>
      <c r="G1063" s="367" t="n">
        <f aca="false">'OF - Oftalmologia'!H39</f>
        <v>40</v>
      </c>
      <c r="H1063" s="367" t="n">
        <f aca="false">'OF - Oftalmologia'!I39</f>
        <v>5</v>
      </c>
      <c r="I1063" s="367" t="n">
        <f aca="false">'OF - Oftalmologia'!J39</f>
        <v>20</v>
      </c>
      <c r="J1063" s="367" t="n">
        <f aca="false">'OF - Oftalmologia'!K39</f>
        <v>25</v>
      </c>
      <c r="K1063" s="464" t="str">
        <f aca="false">'OF - Oftalmologia'!L39</f>
        <v>Fossarello Maurizio</v>
      </c>
      <c r="L1063" s="367" t="str">
        <f aca="false">'OF - Oftalmologia'!M39</f>
        <v>II</v>
      </c>
      <c r="M1063" s="367" t="str">
        <f aca="false">'OF - Oftalmologia'!N39</f>
        <v>DSC</v>
      </c>
      <c r="N1063" s="367" t="str">
        <f aca="false">'OF - Oftalmologia'!O39</f>
        <v>DSC</v>
      </c>
    </row>
    <row r="1064" customFormat="false" ht="13.8" hidden="false" customHeight="false" outlineLevel="0" collapsed="false">
      <c r="A1064" s="466" t="str">
        <f aca="false">'OF - Oftalmologia'!B40</f>
        <v>OFTALMOLOGIA</v>
      </c>
      <c r="B1064" s="467" t="str">
        <f aca="false">'OF - Oftalmologia'!C40</f>
        <v>IV</v>
      </c>
      <c r="C1064" s="466" t="str">
        <f aca="false">'OF - Oftalmologia'!D40</f>
        <v>TESI DI DIPLOMA</v>
      </c>
      <c r="D1064" s="467" t="str">
        <f aca="false">'OF - Oftalmologia'!E40</f>
        <v>INT</v>
      </c>
      <c r="E1064" s="466" t="str">
        <f aca="false">'OF - Oftalmologia'!F40</f>
        <v>PROVA FINALE</v>
      </c>
      <c r="F1064" s="467" t="str">
        <f aca="false">'OF - Oftalmologia'!G40</f>
        <v>E</v>
      </c>
      <c r="G1064" s="467" t="n">
        <f aca="false">'OF - Oftalmologia'!H40</f>
        <v>0</v>
      </c>
      <c r="H1064" s="467" t="n">
        <f aca="false">'OF - Oftalmologia'!I40</f>
        <v>0</v>
      </c>
      <c r="I1064" s="467" t="n">
        <f aca="false">'OF - Oftalmologia'!J40</f>
        <v>10</v>
      </c>
      <c r="J1064" s="467" t="n">
        <f aca="false">'OF - Oftalmologia'!K40</f>
        <v>10</v>
      </c>
      <c r="K1064" s="466" t="str">
        <f aca="false">'OF - Oftalmologia'!L40</f>
        <v>COMMISSIONE DI DIPLOMA</v>
      </c>
      <c r="L1064" s="467" t="str">
        <f aca="false">'OF - Oftalmologia'!M40</f>
        <v>N/A</v>
      </c>
      <c r="M1064" s="467" t="str">
        <f aca="false">'OF - Oftalmologia'!N40</f>
        <v>N/A</v>
      </c>
      <c r="N1064" s="467" t="s">
        <v>142</v>
      </c>
    </row>
    <row r="1065" customFormat="false" ht="13.8" hidden="false" customHeight="false" outlineLevel="0" collapsed="false">
      <c r="A1065" s="464" t="str">
        <f aca="false">'OF - Oncologia Medica'!B10</f>
        <v>ONCOLOGIA MEDICA</v>
      </c>
      <c r="B1065" s="367" t="str">
        <f aca="false">'OF - Oncologia Medica'!C10</f>
        <v>I</v>
      </c>
      <c r="C1065" s="464" t="str">
        <f aca="false">'OF - Oncologia Medica'!D10</f>
        <v>Anatomia patologica</v>
      </c>
      <c r="D1065" s="367" t="str">
        <f aca="false">'OF - Oncologia Medica'!E10</f>
        <v>MED/08</v>
      </c>
      <c r="E1065" s="464" t="str">
        <f aca="false">'OF - Oncologia Medica'!F10</f>
        <v>Discipline Generali</v>
      </c>
      <c r="F1065" s="367" t="str">
        <f aca="false">'OF - Oncologia Medica'!G10</f>
        <v>A</v>
      </c>
      <c r="G1065" s="367" t="n">
        <f aca="false">'OF - Oncologia Medica'!H10</f>
        <v>8</v>
      </c>
      <c r="H1065" s="367" t="n">
        <f aca="false">'OF - Oncologia Medica'!I10</f>
        <v>1</v>
      </c>
      <c r="I1065" s="367" t="n">
        <f aca="false">'OF - Oncologia Medica'!J10</f>
        <v>0</v>
      </c>
      <c r="J1065" s="367" t="n">
        <f aca="false">'OF - Oncologia Medica'!K10</f>
        <v>1</v>
      </c>
      <c r="K1065" s="464" t="str">
        <f aca="false">'OF - Oncologia Medica'!L10</f>
        <v>Ambu Rossano</v>
      </c>
      <c r="L1065" s="367" t="str">
        <f aca="false">'OF - Oncologia Medica'!M10</f>
        <v>II</v>
      </c>
      <c r="M1065" s="367" t="str">
        <f aca="false">'OF - Oncologia Medica'!N10</f>
        <v>DSMSP</v>
      </c>
      <c r="N1065" s="367" t="str">
        <f aca="false">'OF - Oncologia Medica'!O10</f>
        <v>DSMSP</v>
      </c>
    </row>
    <row r="1066" customFormat="false" ht="13.8" hidden="false" customHeight="false" outlineLevel="0" collapsed="false">
      <c r="A1066" s="464" t="str">
        <f aca="false">'OF - Oncologia Medica'!B9</f>
        <v>ONCOLOGIA MEDICA</v>
      </c>
      <c r="B1066" s="367" t="str">
        <f aca="false">'OF - Oncologia Medica'!C9</f>
        <v>I</v>
      </c>
      <c r="C1066" s="464" t="str">
        <f aca="false">'OF - Oncologia Medica'!D9</f>
        <v>Biologia molecolare</v>
      </c>
      <c r="D1066" s="367" t="str">
        <f aca="false">'OF - Oncologia Medica'!E9</f>
        <v>BIO/11</v>
      </c>
      <c r="E1066" s="464" t="str">
        <f aca="false">'OF - Oncologia Medica'!F9</f>
        <v>Discipline Generali</v>
      </c>
      <c r="F1066" s="367" t="str">
        <f aca="false">'OF - Oncologia Medica'!G9</f>
        <v>A</v>
      </c>
      <c r="G1066" s="367" t="n">
        <f aca="false">'OF - Oncologia Medica'!H9</f>
        <v>8</v>
      </c>
      <c r="H1066" s="367" t="n">
        <f aca="false">'OF - Oncologia Medica'!I9</f>
        <v>1</v>
      </c>
      <c r="I1066" s="367" t="n">
        <f aca="false">'OF - Oncologia Medica'!J9</f>
        <v>0</v>
      </c>
      <c r="J1066" s="367" t="n">
        <f aca="false">'OF - Oncologia Medica'!K9</f>
        <v>1</v>
      </c>
      <c r="K1066" s="464" t="str">
        <f aca="false">'OF - Oncologia Medica'!L9</f>
        <v>Zavattari Patrizia</v>
      </c>
      <c r="L1066" s="367" t="str">
        <f aca="false">'OF - Oncologia Medica'!M9</f>
        <v>II</v>
      </c>
      <c r="M1066" s="367" t="str">
        <f aca="false">'OF - Oncologia Medica'!N9</f>
        <v>DSB</v>
      </c>
      <c r="N1066" s="367" t="str">
        <f aca="false">'OF - Oncologia Medica'!O9</f>
        <v>DSMSP</v>
      </c>
    </row>
    <row r="1067" customFormat="false" ht="13.8" hidden="false" customHeight="false" outlineLevel="0" collapsed="false">
      <c r="A1067" s="464" t="str">
        <f aca="false">'OF - Oncologia Medica'!B15</f>
        <v>ONCOLOGIA MEDICA</v>
      </c>
      <c r="B1067" s="367" t="str">
        <f aca="false">'OF - Oncologia Medica'!C15</f>
        <v>I</v>
      </c>
      <c r="C1067" s="464" t="str">
        <f aca="false">'OF - Oncologia Medica'!D15</f>
        <v>Diagnostica per immagini e radioterapia</v>
      </c>
      <c r="D1067" s="367" t="str">
        <f aca="false">'OF - Oncologia Medica'!E15</f>
        <v>MED/36</v>
      </c>
      <c r="E1067" s="464" t="str">
        <f aca="false">'OF - Oncologia Medica'!F15</f>
        <v>Discipline Affini o Integrative</v>
      </c>
      <c r="F1067" s="367" t="str">
        <f aca="false">'OF - Oncologia Medica'!G15</f>
        <v>C</v>
      </c>
      <c r="G1067" s="367" t="n">
        <f aca="false">'OF - Oncologia Medica'!H15</f>
        <v>0</v>
      </c>
      <c r="H1067" s="367" t="n">
        <f aca="false">'OF - Oncologia Medica'!I15</f>
        <v>0</v>
      </c>
      <c r="I1067" s="367" t="n">
        <f aca="false">'OF - Oncologia Medica'!J15</f>
        <v>2</v>
      </c>
      <c r="J1067" s="367" t="n">
        <f aca="false">'OF - Oncologia Medica'!K15</f>
        <v>2</v>
      </c>
      <c r="K1067" s="464" t="str">
        <f aca="false">'OF - Oncologia Medica'!L15</f>
        <v>Orrù Silvia</v>
      </c>
      <c r="L1067" s="367" t="str">
        <f aca="false">'OF - Oncologia Medica'!M15</f>
        <v>SSN</v>
      </c>
      <c r="M1067" s="367" t="str">
        <f aca="false">'OF - Oncologia Medica'!N15</f>
        <v>AOBrotzu</v>
      </c>
      <c r="N1067" s="367" t="str">
        <f aca="false">'OF - Oncologia Medica'!O15</f>
        <v>DSMSP</v>
      </c>
    </row>
    <row r="1068" customFormat="false" ht="13.8" hidden="false" customHeight="false" outlineLevel="0" collapsed="false">
      <c r="A1068" s="464" t="str">
        <f aca="false">'OF - Oncologia Medica'!B5</f>
        <v>ONCOLOGIA MEDICA</v>
      </c>
      <c r="B1068" s="367" t="str">
        <f aca="false">'OF - Oncologia Medica'!C5</f>
        <v>I</v>
      </c>
      <c r="C1068" s="464" t="str">
        <f aca="false">'OF - Oncologia Medica'!D5</f>
        <v>Genetica medica</v>
      </c>
      <c r="D1068" s="367" t="str">
        <f aca="false">'OF - Oncologia Medica'!E5</f>
        <v>MED/03</v>
      </c>
      <c r="E1068" s="464" t="str">
        <f aca="false">'OF - Oncologia Medica'!F5</f>
        <v>Discipline Generali</v>
      </c>
      <c r="F1068" s="367" t="str">
        <f aca="false">'OF - Oncologia Medica'!G5</f>
        <v>A</v>
      </c>
      <c r="G1068" s="367" t="n">
        <f aca="false">'OF - Oncologia Medica'!H5</f>
        <v>4</v>
      </c>
      <c r="H1068" s="367" t="n">
        <f aca="false">'OF - Oncologia Medica'!I5</f>
        <v>1</v>
      </c>
      <c r="I1068" s="367" t="n">
        <f aca="false">'OF - Oncologia Medica'!J5</f>
        <v>0</v>
      </c>
      <c r="J1068" s="367" t="n">
        <f aca="false">'OF - Oncologia Medica'!K5</f>
        <v>1</v>
      </c>
      <c r="K1068" s="464" t="str">
        <f aca="false">'OF - Oncologia Medica'!L5</f>
        <v>Orrù Sandro</v>
      </c>
      <c r="L1068" s="367" t="str">
        <f aca="false">'OF - Oncologia Medica'!M5</f>
        <v>II</v>
      </c>
      <c r="M1068" s="367" t="str">
        <f aca="false">'OF - Oncologia Medica'!N5</f>
        <v>DSMSP</v>
      </c>
      <c r="N1068" s="367" t="str">
        <f aca="false">'OF - Oncologia Medica'!O5</f>
        <v>DSMSP</v>
      </c>
    </row>
    <row r="1069" customFormat="false" ht="13.8" hidden="false" customHeight="false" outlineLevel="0" collapsed="false">
      <c r="A1069" s="464" t="str">
        <f aca="false">'OF - Oncologia Medica'!B11</f>
        <v>ONCOLOGIA MEDICA</v>
      </c>
      <c r="B1069" s="367" t="str">
        <f aca="false">'OF - Oncologia Medica'!C11</f>
        <v>I</v>
      </c>
      <c r="C1069" s="464" t="str">
        <f aca="false">'OF - Oncologia Medica'!D11</f>
        <v>Medicina interna e specialistica</v>
      </c>
      <c r="D1069" s="367" t="str">
        <f aca="false">'OF - Oncologia Medica'!E11</f>
        <v>MED/09</v>
      </c>
      <c r="E1069" s="464" t="str">
        <f aca="false">'OF - Oncologia Medica'!F11</f>
        <v>Tronco Comune</v>
      </c>
      <c r="F1069" s="367" t="str">
        <f aca="false">'OF - Oncologia Medica'!G11</f>
        <v>B</v>
      </c>
      <c r="G1069" s="367" t="n">
        <f aca="false">'OF - Oncologia Medica'!H11</f>
        <v>0</v>
      </c>
      <c r="H1069" s="367" t="n">
        <f aca="false">'OF - Oncologia Medica'!I11</f>
        <v>0</v>
      </c>
      <c r="I1069" s="367" t="n">
        <f aca="false">'OF - Oncologia Medica'!J11</f>
        <v>16</v>
      </c>
      <c r="J1069" s="367" t="n">
        <f aca="false">'OF - Oncologia Medica'!K11</f>
        <v>16</v>
      </c>
      <c r="K1069" s="464" t="str">
        <f aca="false">'OF - Oncologia Medica'!L11</f>
        <v>Del Giacco Stefano</v>
      </c>
      <c r="L1069" s="367" t="str">
        <f aca="false">'OF - Oncologia Medica'!M11</f>
        <v>II</v>
      </c>
      <c r="M1069" s="367" t="str">
        <f aca="false">'OF - Oncologia Medica'!N11</f>
        <v>DSMSP</v>
      </c>
      <c r="N1069" s="367" t="str">
        <f aca="false">'OF - Oncologia Medica'!O11</f>
        <v>DSMSP</v>
      </c>
    </row>
    <row r="1070" customFormat="false" ht="13.8" hidden="false" customHeight="false" outlineLevel="0" collapsed="false">
      <c r="A1070" s="464" t="str">
        <f aca="false">'OF - Oncologia Medica'!B14</f>
        <v>ONCOLOGIA MEDICA</v>
      </c>
      <c r="B1070" s="367" t="str">
        <f aca="false">'OF - Oncologia Medica'!C14</f>
        <v>I</v>
      </c>
      <c r="C1070" s="464" t="str">
        <f aca="false">'OF - Oncologia Medica'!D14</f>
        <v>Oncologia medica</v>
      </c>
      <c r="D1070" s="367" t="str">
        <f aca="false">'OF - Oncologia Medica'!E14</f>
        <v>MED/06</v>
      </c>
      <c r="E1070" s="464" t="str">
        <f aca="false">'OF - Oncologia Medica'!F14</f>
        <v>Discipline Specifiche per la Tipologia</v>
      </c>
      <c r="F1070" s="367" t="str">
        <f aca="false">'OF - Oncologia Medica'!G14</f>
        <v>B</v>
      </c>
      <c r="G1070" s="367" t="n">
        <f aca="false">'OF - Oncologia Medica'!H14</f>
        <v>0</v>
      </c>
      <c r="H1070" s="367" t="n">
        <f aca="false">'OF - Oncologia Medica'!I14</f>
        <v>0</v>
      </c>
      <c r="I1070" s="367" t="n">
        <f aca="false">'OF - Oncologia Medica'!J14</f>
        <v>11</v>
      </c>
      <c r="J1070" s="367" t="n">
        <f aca="false">'OF - Oncologia Medica'!K14</f>
        <v>11</v>
      </c>
      <c r="K1070" s="464" t="str">
        <f aca="false">'OF - Oncologia Medica'!L14</f>
        <v>Astara Giorgio</v>
      </c>
      <c r="L1070" s="367" t="str">
        <f aca="false">'OF - Oncologia Medica'!M14</f>
        <v>SSN</v>
      </c>
      <c r="M1070" s="367" t="str">
        <f aca="false">'OF - Oncologia Medica'!N14</f>
        <v>AOU-CA</v>
      </c>
      <c r="N1070" s="367" t="str">
        <f aca="false">'OF - Oncologia Medica'!O14</f>
        <v>DSMSP</v>
      </c>
    </row>
    <row r="1071" customFormat="false" ht="13.8" hidden="false" customHeight="false" outlineLevel="0" collapsed="false">
      <c r="A1071" s="464" t="str">
        <f aca="false">'OF - Oncologia Medica'!B12</f>
        <v>ONCOLOGIA MEDICA</v>
      </c>
      <c r="B1071" s="367" t="str">
        <f aca="false">'OF - Oncologia Medica'!C12</f>
        <v>I</v>
      </c>
      <c r="C1071" s="464" t="str">
        <f aca="false">'OF - Oncologia Medica'!D12</f>
        <v>Oncologia medica</v>
      </c>
      <c r="D1071" s="367" t="str">
        <f aca="false">'OF - Oncologia Medica'!E12</f>
        <v>MED/06</v>
      </c>
      <c r="E1071" s="464" t="str">
        <f aca="false">'OF - Oncologia Medica'!F12</f>
        <v>Discipline Specifiche per la Tipologia</v>
      </c>
      <c r="F1071" s="367" t="str">
        <f aca="false">'OF - Oncologia Medica'!G12</f>
        <v>B</v>
      </c>
      <c r="G1071" s="367" t="n">
        <f aca="false">'OF - Oncologia Medica'!H12</f>
        <v>120</v>
      </c>
      <c r="H1071" s="367" t="n">
        <f aca="false">'OF - Oncologia Medica'!I12</f>
        <v>15</v>
      </c>
      <c r="I1071" s="367" t="n">
        <f aca="false">'OF - Oncologia Medica'!J12</f>
        <v>0</v>
      </c>
      <c r="J1071" s="367" t="n">
        <f aca="false">'OF - Oncologia Medica'!K12</f>
        <v>15</v>
      </c>
      <c r="K1071" s="464" t="str">
        <f aca="false">'OF - Oncologia Medica'!L12</f>
        <v>Massa Elena</v>
      </c>
      <c r="L1071" s="367" t="str">
        <f aca="false">'OF - Oncologia Medica'!M12</f>
        <v>R</v>
      </c>
      <c r="M1071" s="367" t="str">
        <f aca="false">'OF - Oncologia Medica'!N12</f>
        <v>DSMSP</v>
      </c>
      <c r="N1071" s="367" t="str">
        <f aca="false">'OF - Oncologia Medica'!O12</f>
        <v>DSMSP</v>
      </c>
    </row>
    <row r="1072" customFormat="false" ht="13.8" hidden="false" customHeight="false" outlineLevel="0" collapsed="false">
      <c r="A1072" s="464" t="str">
        <f aca="false">'OF - Oncologia Medica'!B13</f>
        <v>ONCOLOGIA MEDICA</v>
      </c>
      <c r="B1072" s="367" t="str">
        <f aca="false">'OF - Oncologia Medica'!C13</f>
        <v>I</v>
      </c>
      <c r="C1072" s="464" t="str">
        <f aca="false">'OF - Oncologia Medica'!D13</f>
        <v>Oncologia medica</v>
      </c>
      <c r="D1072" s="367" t="str">
        <f aca="false">'OF - Oncologia Medica'!E13</f>
        <v>MED/06</v>
      </c>
      <c r="E1072" s="464" t="str">
        <f aca="false">'OF - Oncologia Medica'!F13</f>
        <v>Discipline Specifiche per la Tipologia</v>
      </c>
      <c r="F1072" s="367" t="str">
        <f aca="false">'OF - Oncologia Medica'!G13</f>
        <v>B</v>
      </c>
      <c r="G1072" s="367" t="n">
        <f aca="false">'OF - Oncologia Medica'!H13</f>
        <v>0</v>
      </c>
      <c r="H1072" s="367" t="n">
        <f aca="false">'OF - Oncologia Medica'!I13</f>
        <v>0</v>
      </c>
      <c r="I1072" s="367" t="n">
        <f aca="false">'OF - Oncologia Medica'!J13</f>
        <v>11</v>
      </c>
      <c r="J1072" s="367" t="n">
        <f aca="false">'OF - Oncologia Medica'!K13</f>
        <v>11</v>
      </c>
      <c r="K1072" s="464" t="str">
        <f aca="false">'OF - Oncologia Medica'!L13</f>
        <v>Ziranu Pina</v>
      </c>
      <c r="L1072" s="367" t="str">
        <f aca="false">'OF - Oncologia Medica'!M13</f>
        <v>SSN</v>
      </c>
      <c r="M1072" s="367" t="str">
        <f aca="false">'OF - Oncologia Medica'!N13</f>
        <v>AOU-CA</v>
      </c>
      <c r="N1072" s="367" t="str">
        <f aca="false">'OF - Oncologia Medica'!O13</f>
        <v>DSMSP</v>
      </c>
    </row>
    <row r="1073" customFormat="false" ht="13.8" hidden="false" customHeight="false" outlineLevel="0" collapsed="false">
      <c r="A1073" s="464" t="str">
        <f aca="false">'OF - Oncologia Medica'!B7</f>
        <v>ONCOLOGIA MEDICA</v>
      </c>
      <c r="B1073" s="367" t="str">
        <f aca="false">'OF - Oncologia Medica'!C7</f>
        <v>I</v>
      </c>
      <c r="C1073" s="464" t="str">
        <f aca="false">'OF - Oncologia Medica'!D7</f>
        <v>Patologia generale</v>
      </c>
      <c r="D1073" s="367" t="str">
        <f aca="false">'OF - Oncologia Medica'!E7</f>
        <v>MED/04</v>
      </c>
      <c r="E1073" s="464" t="str">
        <f aca="false">'OF - Oncologia Medica'!F7</f>
        <v>Discipline Generali</v>
      </c>
      <c r="F1073" s="367" t="str">
        <f aca="false">'OF - Oncologia Medica'!G7</f>
        <v>A</v>
      </c>
      <c r="G1073" s="367" t="n">
        <f aca="false">'OF - Oncologia Medica'!H7</f>
        <v>4</v>
      </c>
      <c r="H1073" s="367" t="n">
        <f aca="false">'OF - Oncologia Medica'!I7</f>
        <v>0.5</v>
      </c>
      <c r="I1073" s="367" t="n">
        <f aca="false">'OF - Oncologia Medica'!J7</f>
        <v>0</v>
      </c>
      <c r="J1073" s="367" t="n">
        <f aca="false">'OF - Oncologia Medica'!K7</f>
        <v>0.5</v>
      </c>
      <c r="K1073" s="464" t="str">
        <f aca="false">'OF - Oncologia Medica'!L7</f>
        <v>Perra Andrea</v>
      </c>
      <c r="L1073" s="367" t="str">
        <f aca="false">'OF - Oncologia Medica'!M7</f>
        <v>II</v>
      </c>
      <c r="M1073" s="367" t="str">
        <f aca="false">'OF - Oncologia Medica'!N7</f>
        <v>DSB</v>
      </c>
      <c r="N1073" s="367" t="str">
        <f aca="false">'OF - Oncologia Medica'!O7</f>
        <v>DSB</v>
      </c>
    </row>
    <row r="1074" customFormat="false" ht="13.8" hidden="false" customHeight="false" outlineLevel="0" collapsed="false">
      <c r="A1074" s="464" t="str">
        <f aca="false">'OF - Oncologia Medica'!B8</f>
        <v>ONCOLOGIA MEDICA</v>
      </c>
      <c r="B1074" s="367" t="str">
        <f aca="false">'OF - Oncologia Medica'!C8</f>
        <v>I</v>
      </c>
      <c r="C1074" s="464" t="str">
        <f aca="false">'OF - Oncologia Medica'!D8</f>
        <v>Patologia generale</v>
      </c>
      <c r="D1074" s="367" t="str">
        <f aca="false">'OF - Oncologia Medica'!E8</f>
        <v>MED/04</v>
      </c>
      <c r="E1074" s="464" t="str">
        <f aca="false">'OF - Oncologia Medica'!F8</f>
        <v>Discipline Generali</v>
      </c>
      <c r="F1074" s="367" t="str">
        <f aca="false">'OF - Oncologia Medica'!G8</f>
        <v>A</v>
      </c>
      <c r="G1074" s="367" t="n">
        <f aca="false">'OF - Oncologia Medica'!H8</f>
        <v>4</v>
      </c>
      <c r="H1074" s="367" t="n">
        <f aca="false">'OF - Oncologia Medica'!I8</f>
        <v>0.5</v>
      </c>
      <c r="I1074" s="367" t="n">
        <f aca="false">'OF - Oncologia Medica'!J8</f>
        <v>0</v>
      </c>
      <c r="J1074" s="367" t="n">
        <f aca="false">'OF - Oncologia Medica'!K8</f>
        <v>0.5</v>
      </c>
      <c r="K1074" s="464" t="str">
        <f aca="false">'OF - Oncologia Medica'!L8</f>
        <v>Perra Andrea</v>
      </c>
      <c r="L1074" s="367" t="str">
        <f aca="false">'OF - Oncologia Medica'!M8</f>
        <v>II</v>
      </c>
      <c r="M1074" s="367" t="str">
        <f aca="false">'OF - Oncologia Medica'!N8</f>
        <v>DSB</v>
      </c>
      <c r="N1074" s="367" t="str">
        <f aca="false">'OF - Oncologia Medica'!O8</f>
        <v>DSB</v>
      </c>
    </row>
    <row r="1075" customFormat="false" ht="13.8" hidden="false" customHeight="false" outlineLevel="0" collapsed="false">
      <c r="A1075" s="464" t="str">
        <f aca="false">'OF - Oncologia Medica'!B6</f>
        <v>ONCOLOGIA MEDICA</v>
      </c>
      <c r="B1075" s="367" t="str">
        <f aca="false">'OF - Oncologia Medica'!C6</f>
        <v>I</v>
      </c>
      <c r="C1075" s="464" t="str">
        <f aca="false">'OF - Oncologia Medica'!D6</f>
        <v>Statistica medica</v>
      </c>
      <c r="D1075" s="367" t="str">
        <f aca="false">'OF - Oncologia Medica'!E6</f>
        <v>MED/01</v>
      </c>
      <c r="E1075" s="464" t="str">
        <f aca="false">'OF - Oncologia Medica'!F6</f>
        <v>Discipline Generali</v>
      </c>
      <c r="F1075" s="367" t="str">
        <f aca="false">'OF - Oncologia Medica'!G6</f>
        <v>A</v>
      </c>
      <c r="G1075" s="367" t="n">
        <f aca="false">'OF - Oncologia Medica'!H6</f>
        <v>4</v>
      </c>
      <c r="H1075" s="367" t="n">
        <f aca="false">'OF - Oncologia Medica'!I6</f>
        <v>1</v>
      </c>
      <c r="I1075" s="367" t="n">
        <f aca="false">'OF - Oncologia Medica'!J6</f>
        <v>0</v>
      </c>
      <c r="J1075" s="367" t="n">
        <f aca="false">'OF - Oncologia Medica'!K6</f>
        <v>1</v>
      </c>
      <c r="K1075" s="464" t="str">
        <f aca="false">'OF - Oncologia Medica'!L6</f>
        <v>Minerba Luigi</v>
      </c>
      <c r="L1075" s="367" t="str">
        <f aca="false">'OF - Oncologia Medica'!M6</f>
        <v>II</v>
      </c>
      <c r="M1075" s="367" t="str">
        <f aca="false">'OF - Oncologia Medica'!N6</f>
        <v>DSMSP</v>
      </c>
      <c r="N1075" s="367" t="str">
        <f aca="false">'OF - Oncologia Medica'!O6</f>
        <v>DSMSP</v>
      </c>
    </row>
    <row r="1076" customFormat="false" ht="13.8" hidden="false" customHeight="false" outlineLevel="0" collapsed="false">
      <c r="A1076" s="464" t="str">
        <f aca="false">'OF - Oncologia Medica'!B26</f>
        <v>ONCOLOGIA MEDICA</v>
      </c>
      <c r="B1076" s="367" t="str">
        <f aca="false">'OF - Oncologia Medica'!C26</f>
        <v>II</v>
      </c>
      <c r="C1076" s="464" t="str">
        <f aca="false">'OF - Oncologia Medica'!D26</f>
        <v>La cartella informatizzata</v>
      </c>
      <c r="D1076" s="367" t="str">
        <f aca="false">'OF - Oncologia Medica'!E26</f>
        <v>INF/01</v>
      </c>
      <c r="E1076" s="464" t="str">
        <f aca="false">'OF - Oncologia Medica'!F26</f>
        <v>Abilità Informatiche</v>
      </c>
      <c r="F1076" s="367" t="str">
        <f aca="false">'OF - Oncologia Medica'!G26</f>
        <v>F</v>
      </c>
      <c r="G1076" s="367" t="n">
        <f aca="false">'OF - Oncologia Medica'!H26</f>
        <v>8</v>
      </c>
      <c r="H1076" s="367" t="n">
        <f aca="false">'OF - Oncologia Medica'!I26</f>
        <v>1</v>
      </c>
      <c r="I1076" s="367" t="n">
        <f aca="false">'OF - Oncologia Medica'!J26</f>
        <v>0</v>
      </c>
      <c r="J1076" s="367" t="n">
        <f aca="false">'OF - Oncologia Medica'!K26</f>
        <v>1</v>
      </c>
      <c r="K1076" s="464" t="str">
        <f aca="false">'OF - Oncologia Medica'!L26</f>
        <v>Casanova Andrea</v>
      </c>
      <c r="L1076" s="367" t="str">
        <f aca="false">'OF - Oncologia Medica'!M26</f>
        <v>R</v>
      </c>
      <c r="M1076" s="367" t="str">
        <f aca="false">'OF - Oncologia Medica'!N26</f>
        <v>DMI</v>
      </c>
      <c r="N1076" s="367" t="str">
        <f aca="false">'OF - Oncologia Medica'!O26</f>
        <v>DMI</v>
      </c>
    </row>
    <row r="1077" customFormat="false" ht="13.8" hidden="false" customHeight="false" outlineLevel="0" collapsed="false">
      <c r="A1077" s="464" t="str">
        <f aca="false">'OF - Oncologia Medica'!B27</f>
        <v>ONCOLOGIA MEDICA</v>
      </c>
      <c r="B1077" s="367" t="str">
        <f aca="false">'OF - Oncologia Medica'!C27</f>
        <v>II</v>
      </c>
      <c r="C1077" s="464" t="str">
        <f aca="false">'OF - Oncologia Medica'!D27</f>
        <v>La comunicazione medico-paziente</v>
      </c>
      <c r="D1077" s="367" t="str">
        <f aca="false">'OF - Oncologia Medica'!E27</f>
        <v>INT</v>
      </c>
      <c r="E1077" s="464" t="str">
        <f aca="false">'OF - Oncologia Medica'!F27</f>
        <v>Abilità' Relazionali</v>
      </c>
      <c r="F1077" s="367" t="str">
        <f aca="false">'OF - Oncologia Medica'!G27</f>
        <v>F</v>
      </c>
      <c r="G1077" s="367" t="n">
        <f aca="false">'OF - Oncologia Medica'!H27</f>
        <v>16</v>
      </c>
      <c r="H1077" s="367" t="n">
        <f aca="false">'OF - Oncologia Medica'!I27</f>
        <v>2</v>
      </c>
      <c r="I1077" s="367" t="n">
        <f aca="false">'OF - Oncologia Medica'!J27</f>
        <v>0</v>
      </c>
      <c r="J1077" s="367" t="n">
        <f aca="false">'OF - Oncologia Medica'!K27</f>
        <v>2</v>
      </c>
      <c r="K1077" s="464" t="str">
        <f aca="false">'OF - Oncologia Medica'!L27</f>
        <v>Demontis Roberto</v>
      </c>
      <c r="L1077" s="367" t="str">
        <f aca="false">'OF - Oncologia Medica'!M27</f>
        <v>II</v>
      </c>
      <c r="M1077" s="367" t="str">
        <f aca="false">'OF - Oncologia Medica'!N27</f>
        <v>DSMSP</v>
      </c>
      <c r="N1077" s="367" t="str">
        <f aca="false">'OF - Oncologia Medica'!O27</f>
        <v>DSMSP</v>
      </c>
    </row>
    <row r="1078" customFormat="false" ht="13.8" hidden="false" customHeight="false" outlineLevel="0" collapsed="false">
      <c r="A1078" s="464" t="str">
        <f aca="false">'OF - Oncologia Medica'!B25</f>
        <v>ONCOLOGIA MEDICA</v>
      </c>
      <c r="B1078" s="367" t="str">
        <f aca="false">'OF - Oncologia Medica'!C25</f>
        <v>II</v>
      </c>
      <c r="C1078" s="464" t="str">
        <f aca="false">'OF - Oncologia Medica'!D25</f>
        <v>Lingua inglese</v>
      </c>
      <c r="D1078" s="367" t="str">
        <f aca="false">'OF - Oncologia Medica'!E25</f>
        <v>INT</v>
      </c>
      <c r="E1078" s="464" t="str">
        <f aca="false">'OF - Oncologia Medica'!F25</f>
        <v>Abilità Linguistiche</v>
      </c>
      <c r="F1078" s="367" t="str">
        <f aca="false">'OF - Oncologia Medica'!G25</f>
        <v>F</v>
      </c>
      <c r="G1078" s="367" t="n">
        <f aca="false">'OF - Oncologia Medica'!H25</f>
        <v>16</v>
      </c>
      <c r="H1078" s="367" t="n">
        <f aca="false">'OF - Oncologia Medica'!I25</f>
        <v>2</v>
      </c>
      <c r="I1078" s="367" t="n">
        <f aca="false">'OF - Oncologia Medica'!J25</f>
        <v>0</v>
      </c>
      <c r="J1078" s="367" t="n">
        <f aca="false">'OF - Oncologia Medica'!K25</f>
        <v>2</v>
      </c>
      <c r="K1078" s="464" t="str">
        <f aca="false">'OF - Oncologia Medica'!L25</f>
        <v>CLA</v>
      </c>
      <c r="L1078" s="367" t="str">
        <f aca="false">'OF - Oncologia Medica'!M25</f>
        <v>N/A</v>
      </c>
      <c r="M1078" s="367" t="str">
        <f aca="false">'OF - Oncologia Medica'!N25</f>
        <v>N/A</v>
      </c>
      <c r="N1078" s="367" t="s">
        <v>142</v>
      </c>
    </row>
    <row r="1079" customFormat="false" ht="13.8" hidden="false" customHeight="false" outlineLevel="0" collapsed="false">
      <c r="A1079" s="464" t="str">
        <f aca="false">'OF - Oncologia Medica'!B23</f>
        <v>ONCOLOGIA MEDICA</v>
      </c>
      <c r="B1079" s="367" t="str">
        <f aca="false">'OF - Oncologia Medica'!C23</f>
        <v>II</v>
      </c>
      <c r="C1079" s="464" t="str">
        <f aca="false">'OF - Oncologia Medica'!D23</f>
        <v>Malattie del sangue</v>
      </c>
      <c r="D1079" s="367" t="str">
        <f aca="false">'OF - Oncologia Medica'!E23</f>
        <v>MED/15</v>
      </c>
      <c r="E1079" s="464" t="str">
        <f aca="false">'OF - Oncologia Medica'!F23</f>
        <v>Discipline Affini o Integrative</v>
      </c>
      <c r="F1079" s="367" t="str">
        <f aca="false">'OF - Oncologia Medica'!G23</f>
        <v>C</v>
      </c>
      <c r="G1079" s="367" t="n">
        <f aca="false">'OF - Oncologia Medica'!H23</f>
        <v>0</v>
      </c>
      <c r="H1079" s="367" t="n">
        <f aca="false">'OF - Oncologia Medica'!I23</f>
        <v>0</v>
      </c>
      <c r="I1079" s="367" t="n">
        <f aca="false">'OF - Oncologia Medica'!J23</f>
        <v>0.5</v>
      </c>
      <c r="J1079" s="367" t="n">
        <f aca="false">'OF - Oncologia Medica'!K23</f>
        <v>0.5</v>
      </c>
      <c r="K1079" s="464" t="str">
        <f aca="false">'OF - Oncologia Medica'!L23</f>
        <v>La Nasa Giorgio</v>
      </c>
      <c r="L1079" s="367" t="str">
        <f aca="false">'OF - Oncologia Medica'!M23</f>
        <v>I</v>
      </c>
      <c r="M1079" s="367" t="str">
        <f aca="false">'OF - Oncologia Medica'!N23</f>
        <v>DSMSP</v>
      </c>
      <c r="N1079" s="367" t="str">
        <f aca="false">'OF - Oncologia Medica'!O23</f>
        <v>DSMSP</v>
      </c>
    </row>
    <row r="1080" customFormat="false" ht="13.8" hidden="false" customHeight="false" outlineLevel="0" collapsed="false">
      <c r="A1080" s="464" t="str">
        <f aca="false">'OF - Oncologia Medica'!B24</f>
        <v>ONCOLOGIA MEDICA</v>
      </c>
      <c r="B1080" s="367" t="str">
        <f aca="false">'OF - Oncologia Medica'!C24</f>
        <v>II</v>
      </c>
      <c r="C1080" s="464" t="str">
        <f aca="false">'OF - Oncologia Medica'!D24</f>
        <v>Malattie del sangue</v>
      </c>
      <c r="D1080" s="367" t="str">
        <f aca="false">'OF - Oncologia Medica'!E24</f>
        <v>MED/16</v>
      </c>
      <c r="E1080" s="464" t="str">
        <f aca="false">'OF - Oncologia Medica'!F24</f>
        <v>Discipline Affini o Integrative</v>
      </c>
      <c r="F1080" s="367" t="str">
        <f aca="false">'OF - Oncologia Medica'!G24</f>
        <v>C</v>
      </c>
      <c r="G1080" s="367" t="n">
        <f aca="false">'OF - Oncologia Medica'!H24</f>
        <v>0</v>
      </c>
      <c r="H1080" s="367" t="n">
        <f aca="false">'OF - Oncologia Medica'!I24</f>
        <v>0</v>
      </c>
      <c r="I1080" s="367" t="n">
        <f aca="false">'OF - Oncologia Medica'!J24</f>
        <v>0.5</v>
      </c>
      <c r="J1080" s="367" t="n">
        <f aca="false">'OF - Oncologia Medica'!K24</f>
        <v>0.5</v>
      </c>
      <c r="K1080" s="464" t="str">
        <f aca="false">'OF - Oncologia Medica'!L24</f>
        <v>Caocci Giovanni</v>
      </c>
      <c r="L1080" s="367" t="str">
        <f aca="false">'OF - Oncologia Medica'!M24</f>
        <v>II</v>
      </c>
      <c r="M1080" s="367" t="str">
        <f aca="false">'OF - Oncologia Medica'!N24</f>
        <v>DSMSP</v>
      </c>
      <c r="N1080" s="367" t="str">
        <f aca="false">'OF - Oncologia Medica'!O24</f>
        <v>DSMSP</v>
      </c>
    </row>
    <row r="1081" customFormat="false" ht="13.8" hidden="false" customHeight="false" outlineLevel="0" collapsed="false">
      <c r="A1081" s="464" t="str">
        <f aca="false">'OF - Oncologia Medica'!B22</f>
        <v>ONCOLOGIA MEDICA</v>
      </c>
      <c r="B1081" s="367" t="str">
        <f aca="false">'OF - Oncologia Medica'!C22</f>
        <v>II</v>
      </c>
      <c r="C1081" s="464" t="str">
        <f aca="false">'OF - Oncologia Medica'!D22</f>
        <v>Medicina legale</v>
      </c>
      <c r="D1081" s="367" t="str">
        <f aca="false">'OF - Oncologia Medica'!E22</f>
        <v>MED/43</v>
      </c>
      <c r="E1081" s="464" t="str">
        <f aca="false">'OF - Oncologia Medica'!F22</f>
        <v>Discipline Affini o Integrative</v>
      </c>
      <c r="F1081" s="367" t="str">
        <f aca="false">'OF - Oncologia Medica'!G22</f>
        <v>C</v>
      </c>
      <c r="G1081" s="367" t="n">
        <f aca="false">'OF - Oncologia Medica'!H22</f>
        <v>8</v>
      </c>
      <c r="H1081" s="367" t="n">
        <f aca="false">'OF - Oncologia Medica'!I22</f>
        <v>1</v>
      </c>
      <c r="I1081" s="367" t="n">
        <f aca="false">'OF - Oncologia Medica'!J22</f>
        <v>0</v>
      </c>
      <c r="J1081" s="367" t="n">
        <f aca="false">'OF - Oncologia Medica'!K22</f>
        <v>1</v>
      </c>
      <c r="K1081" s="464" t="str">
        <f aca="false">'OF - Oncologia Medica'!L22</f>
        <v>D'Aloja Ernesto</v>
      </c>
      <c r="L1081" s="367" t="str">
        <f aca="false">'OF - Oncologia Medica'!M22</f>
        <v>I</v>
      </c>
      <c r="M1081" s="367" t="str">
        <f aca="false">'OF - Oncologia Medica'!N22</f>
        <v>DSMSP</v>
      </c>
      <c r="N1081" s="367" t="str">
        <f aca="false">'OF - Oncologia Medica'!O22</f>
        <v>DSMSP</v>
      </c>
    </row>
    <row r="1082" customFormat="false" ht="13.8" hidden="false" customHeight="false" outlineLevel="0" collapsed="false">
      <c r="A1082" s="464" t="str">
        <f aca="false">'OF - Oncologia Medica'!B19</f>
        <v>ONCOLOGIA MEDICA</v>
      </c>
      <c r="B1082" s="367" t="str">
        <f aca="false">'OF - Oncologia Medica'!C19</f>
        <v>II</v>
      </c>
      <c r="C1082" s="464" t="str">
        <f aca="false">'OF - Oncologia Medica'!D19</f>
        <v>Oncologia medica</v>
      </c>
      <c r="D1082" s="367" t="str">
        <f aca="false">'OF - Oncologia Medica'!E19</f>
        <v>MED/06</v>
      </c>
      <c r="E1082" s="464" t="str">
        <f aca="false">'OF - Oncologia Medica'!F19</f>
        <v>Discipline Specifiche per la Tipologia</v>
      </c>
      <c r="F1082" s="367" t="str">
        <f aca="false">'OF - Oncologia Medica'!G19</f>
        <v>A</v>
      </c>
      <c r="G1082" s="367" t="n">
        <f aca="false">'OF - Oncologia Medica'!H19</f>
        <v>144</v>
      </c>
      <c r="H1082" s="367" t="n">
        <f aca="false">'OF - Oncologia Medica'!I19</f>
        <v>18</v>
      </c>
      <c r="I1082" s="367" t="n">
        <f aca="false">'OF - Oncologia Medica'!J19</f>
        <v>0</v>
      </c>
      <c r="J1082" s="367" t="n">
        <f aca="false">'OF - Oncologia Medica'!K19</f>
        <v>18</v>
      </c>
      <c r="K1082" s="464" t="str">
        <f aca="false">'OF - Oncologia Medica'!L19</f>
        <v>Madeddu Clelia</v>
      </c>
      <c r="L1082" s="367" t="str">
        <f aca="false">'OF - Oncologia Medica'!M19</f>
        <v>II</v>
      </c>
      <c r="M1082" s="367" t="str">
        <f aca="false">'OF - Oncologia Medica'!N19</f>
        <v>DSMSP</v>
      </c>
      <c r="N1082" s="367" t="str">
        <f aca="false">'OF - Oncologia Medica'!O19</f>
        <v>DSMSP</v>
      </c>
    </row>
    <row r="1083" customFormat="false" ht="13.8" hidden="false" customHeight="false" outlineLevel="0" collapsed="false">
      <c r="A1083" s="464" t="str">
        <f aca="false">'OF - Oncologia Medica'!B20</f>
        <v>ONCOLOGIA MEDICA</v>
      </c>
      <c r="B1083" s="367" t="str">
        <f aca="false">'OF - Oncologia Medica'!C20</f>
        <v>II</v>
      </c>
      <c r="C1083" s="464" t="str">
        <f aca="false">'OF - Oncologia Medica'!D20</f>
        <v>Oncologia medica</v>
      </c>
      <c r="D1083" s="367" t="str">
        <f aca="false">'OF - Oncologia Medica'!E20</f>
        <v>MED/06</v>
      </c>
      <c r="E1083" s="464" t="str">
        <f aca="false">'OF - Oncologia Medica'!F20</f>
        <v>Discipline Specifiche per la Tipologia</v>
      </c>
      <c r="F1083" s="367" t="str">
        <f aca="false">'OF - Oncologia Medica'!G20</f>
        <v>A</v>
      </c>
      <c r="G1083" s="367" t="n">
        <f aca="false">'OF - Oncologia Medica'!H20</f>
        <v>0</v>
      </c>
      <c r="H1083" s="367" t="n">
        <f aca="false">'OF - Oncologia Medica'!I20</f>
        <v>0</v>
      </c>
      <c r="I1083" s="367" t="n">
        <f aca="false">'OF - Oncologia Medica'!J20</f>
        <v>18</v>
      </c>
      <c r="J1083" s="367" t="n">
        <f aca="false">'OF - Oncologia Medica'!K20</f>
        <v>18</v>
      </c>
      <c r="K1083" s="464" t="str">
        <f aca="false">'OF - Oncologia Medica'!L20</f>
        <v>Pusceddu Valeria</v>
      </c>
      <c r="L1083" s="367" t="str">
        <f aca="false">'OF - Oncologia Medica'!M20</f>
        <v>SSN</v>
      </c>
      <c r="M1083" s="367" t="str">
        <f aca="false">'OF - Oncologia Medica'!N20</f>
        <v>AOU-CA</v>
      </c>
      <c r="N1083" s="367" t="str">
        <f aca="false">'OF - Oncologia Medica'!O20</f>
        <v>DSMSP</v>
      </c>
    </row>
    <row r="1084" customFormat="false" ht="13.8" hidden="false" customHeight="false" outlineLevel="0" collapsed="false">
      <c r="A1084" s="464" t="str">
        <f aca="false">'OF - Oncologia Medica'!B21</f>
        <v>ONCOLOGIA MEDICA</v>
      </c>
      <c r="B1084" s="367" t="str">
        <f aca="false">'OF - Oncologia Medica'!C21</f>
        <v>II</v>
      </c>
      <c r="C1084" s="464" t="str">
        <f aca="false">'OF - Oncologia Medica'!D21</f>
        <v>Oncologia medica</v>
      </c>
      <c r="D1084" s="367" t="str">
        <f aca="false">'OF - Oncologia Medica'!E21</f>
        <v>MED/06</v>
      </c>
      <c r="E1084" s="464" t="str">
        <f aca="false">'OF - Oncologia Medica'!F21</f>
        <v>Discipline Specifiche per la Tipologia</v>
      </c>
      <c r="F1084" s="367" t="str">
        <f aca="false">'OF - Oncologia Medica'!G21</f>
        <v>A</v>
      </c>
      <c r="G1084" s="367" t="n">
        <f aca="false">'OF - Oncologia Medica'!H21</f>
        <v>0</v>
      </c>
      <c r="H1084" s="367" t="n">
        <f aca="false">'OF - Oncologia Medica'!I21</f>
        <v>0</v>
      </c>
      <c r="I1084" s="367" t="n">
        <f aca="false">'OF - Oncologia Medica'!J21</f>
        <v>17</v>
      </c>
      <c r="J1084" s="367" t="n">
        <f aca="false">'OF - Oncologia Medica'!K21</f>
        <v>17</v>
      </c>
      <c r="K1084" s="464" t="str">
        <f aca="false">'OF - Oncologia Medica'!L21</f>
        <v>Puzzoni Marco</v>
      </c>
      <c r="L1084" s="367" t="str">
        <f aca="false">'OF - Oncologia Medica'!M21</f>
        <v>SSN</v>
      </c>
      <c r="M1084" s="367" t="str">
        <f aca="false">'OF - Oncologia Medica'!N21</f>
        <v>AOU-CA</v>
      </c>
      <c r="N1084" s="367" t="str">
        <f aca="false">'OF - Oncologia Medica'!O21</f>
        <v>DSMSP</v>
      </c>
    </row>
    <row r="1085" customFormat="false" ht="13.8" hidden="false" customHeight="false" outlineLevel="0" collapsed="false">
      <c r="A1085" s="464" t="str">
        <f aca="false">'OF - Oncologia Medica'!B31</f>
        <v>ONCOLOGIA MEDICA</v>
      </c>
      <c r="B1085" s="367" t="str">
        <f aca="false">'OF - Oncologia Medica'!C31</f>
        <v>III</v>
      </c>
      <c r="C1085" s="464" t="str">
        <f aca="false">'OF - Oncologia Medica'!D31</f>
        <v>Ginecologia e Ostetricia (ginecologia oncologica)</v>
      </c>
      <c r="D1085" s="367" t="str">
        <f aca="false">'OF - Oncologia Medica'!E31</f>
        <v>MED/40</v>
      </c>
      <c r="E1085" s="464" t="str">
        <f aca="false">'OF - Oncologia Medica'!F31</f>
        <v>Discipline Affini o Integrative</v>
      </c>
      <c r="F1085" s="367" t="str">
        <f aca="false">'OF - Oncologia Medica'!G31</f>
        <v>B</v>
      </c>
      <c r="G1085" s="367" t="n">
        <f aca="false">'OF - Oncologia Medica'!H31</f>
        <v>8</v>
      </c>
      <c r="H1085" s="367" t="n">
        <f aca="false">'OF - Oncologia Medica'!I31</f>
        <v>1</v>
      </c>
      <c r="I1085" s="367" t="n">
        <f aca="false">'OF - Oncologia Medica'!J31</f>
        <v>0</v>
      </c>
      <c r="J1085" s="367" t="n">
        <f aca="false">'OF - Oncologia Medica'!K31</f>
        <v>1</v>
      </c>
      <c r="K1085" s="464" t="str">
        <f aca="false">'OF - Oncologia Medica'!L31</f>
        <v>Macciò Antonio</v>
      </c>
      <c r="L1085" s="367" t="str">
        <f aca="false">'OF - Oncologia Medica'!M31</f>
        <v>SSN</v>
      </c>
      <c r="M1085" s="367" t="str">
        <f aca="false">'OF - Oncologia Medica'!N31</f>
        <v>AOU-CA</v>
      </c>
      <c r="N1085" s="367" t="str">
        <f aca="false">'OF - Oncologia Medica'!O31</f>
        <v>DSC</v>
      </c>
    </row>
    <row r="1086" customFormat="false" ht="13.8" hidden="false" customHeight="false" outlineLevel="0" collapsed="false">
      <c r="A1086" s="464" t="str">
        <f aca="false">'OF - Oncologia Medica'!B33</f>
        <v>ONCOLOGIA MEDICA</v>
      </c>
      <c r="B1086" s="367" t="str">
        <f aca="false">'OF - Oncologia Medica'!C33</f>
        <v>III</v>
      </c>
      <c r="C1086" s="464" t="str">
        <f aca="false">'OF - Oncologia Medica'!D33</f>
        <v>Oncologia medica</v>
      </c>
      <c r="D1086" s="367" t="str">
        <f aca="false">'OF - Oncologia Medica'!E33</f>
        <v>MED/06</v>
      </c>
      <c r="E1086" s="464" t="str">
        <f aca="false">'OF - Oncologia Medica'!F33</f>
        <v>Discipline Specifiche per la Tipologia</v>
      </c>
      <c r="F1086" s="367" t="str">
        <f aca="false">'OF - Oncologia Medica'!G33</f>
        <v>A</v>
      </c>
      <c r="G1086" s="367" t="n">
        <f aca="false">'OF - Oncologia Medica'!H33</f>
        <v>0</v>
      </c>
      <c r="H1086" s="367" t="n">
        <f aca="false">'OF - Oncologia Medica'!I33</f>
        <v>0</v>
      </c>
      <c r="I1086" s="367" t="n">
        <f aca="false">'OF - Oncologia Medica'!J33</f>
        <v>22</v>
      </c>
      <c r="J1086" s="367" t="n">
        <f aca="false">'OF - Oncologia Medica'!K33</f>
        <v>22</v>
      </c>
      <c r="K1086" s="464" t="str">
        <f aca="false">'OF - Oncologia Medica'!L33</f>
        <v>Astara Giorgio</v>
      </c>
      <c r="L1086" s="367" t="str">
        <f aca="false">'OF - Oncologia Medica'!M33</f>
        <v>SSN</v>
      </c>
      <c r="M1086" s="367" t="str">
        <f aca="false">'OF - Oncologia Medica'!N33</f>
        <v>AOU-CA</v>
      </c>
      <c r="N1086" s="367" t="str">
        <f aca="false">'OF - Oncologia Medica'!O33</f>
        <v>DSMSP</v>
      </c>
    </row>
    <row r="1087" customFormat="false" ht="13.8" hidden="false" customHeight="false" outlineLevel="0" collapsed="false">
      <c r="A1087" s="464" t="str">
        <f aca="false">'OF - Oncologia Medica'!B34</f>
        <v>ONCOLOGIA MEDICA</v>
      </c>
      <c r="B1087" s="367" t="str">
        <f aca="false">'OF - Oncologia Medica'!C34</f>
        <v>III</v>
      </c>
      <c r="C1087" s="464" t="str">
        <f aca="false">'OF - Oncologia Medica'!D34</f>
        <v>Oncologia medica</v>
      </c>
      <c r="D1087" s="367" t="str">
        <f aca="false">'OF - Oncologia Medica'!E34</f>
        <v>MED/06</v>
      </c>
      <c r="E1087" s="464" t="str">
        <f aca="false">'OF - Oncologia Medica'!F34</f>
        <v>Discipline Specifiche per la Tipologia</v>
      </c>
      <c r="F1087" s="367" t="str">
        <f aca="false">'OF - Oncologia Medica'!G34</f>
        <v>A</v>
      </c>
      <c r="G1087" s="367" t="n">
        <f aca="false">'OF - Oncologia Medica'!H34</f>
        <v>0</v>
      </c>
      <c r="H1087" s="367" t="n">
        <f aca="false">'OF - Oncologia Medica'!I34</f>
        <v>0</v>
      </c>
      <c r="I1087" s="367" t="n">
        <f aca="false">'OF - Oncologia Medica'!J34</f>
        <v>22</v>
      </c>
      <c r="J1087" s="367" t="n">
        <f aca="false">'OF - Oncologia Medica'!K34</f>
        <v>22</v>
      </c>
      <c r="K1087" s="464" t="str">
        <f aca="false">'OF - Oncologia Medica'!L34</f>
        <v>Atzori Francesco</v>
      </c>
      <c r="L1087" s="367" t="str">
        <f aca="false">'OF - Oncologia Medica'!M34</f>
        <v>SSN</v>
      </c>
      <c r="M1087" s="367" t="str">
        <f aca="false">'OF - Oncologia Medica'!N34</f>
        <v>AOU-CA</v>
      </c>
      <c r="N1087" s="367" t="str">
        <f aca="false">'OF - Oncologia Medica'!O34</f>
        <v>DSMSP</v>
      </c>
    </row>
    <row r="1088" customFormat="false" ht="13.8" hidden="false" customHeight="false" outlineLevel="0" collapsed="false">
      <c r="A1088" s="464" t="str">
        <f aca="false">'OF - Oncologia Medica'!B32</f>
        <v>ONCOLOGIA MEDICA</v>
      </c>
      <c r="B1088" s="367" t="str">
        <f aca="false">'OF - Oncologia Medica'!C32</f>
        <v>III</v>
      </c>
      <c r="C1088" s="464" t="str">
        <f aca="false">'OF - Oncologia Medica'!D32</f>
        <v>Oncologia medica</v>
      </c>
      <c r="D1088" s="367" t="str">
        <f aca="false">'OF - Oncologia Medica'!E32</f>
        <v>MED/06</v>
      </c>
      <c r="E1088" s="464" t="str">
        <f aca="false">'OF - Oncologia Medica'!F32</f>
        <v>Discipline Specifiche per la Tipologia</v>
      </c>
      <c r="F1088" s="367" t="str">
        <f aca="false">'OF - Oncologia Medica'!G32</f>
        <v>A</v>
      </c>
      <c r="G1088" s="367" t="n">
        <f aca="false">'OF - Oncologia Medica'!H32</f>
        <v>120</v>
      </c>
      <c r="H1088" s="367" t="n">
        <f aca="false">'OF - Oncologia Medica'!I32</f>
        <v>15</v>
      </c>
      <c r="I1088" s="367" t="n">
        <f aca="false">'OF - Oncologia Medica'!J32</f>
        <v>0</v>
      </c>
      <c r="J1088" s="367" t="n">
        <f aca="false">'OF - Oncologia Medica'!K32</f>
        <v>15</v>
      </c>
      <c r="K1088" s="464" t="str">
        <f aca="false">'OF - Oncologia Medica'!L32</f>
        <v>Massa Elena</v>
      </c>
      <c r="L1088" s="367" t="str">
        <f aca="false">'OF - Oncologia Medica'!M32</f>
        <v>R</v>
      </c>
      <c r="M1088" s="367" t="str">
        <f aca="false">'OF - Oncologia Medica'!N32</f>
        <v>DSMSP</v>
      </c>
      <c r="N1088" s="367" t="str">
        <f aca="false">'OF - Oncologia Medica'!O32</f>
        <v>DSMSP</v>
      </c>
    </row>
    <row r="1089" customFormat="false" ht="13.8" hidden="false" customHeight="false" outlineLevel="0" collapsed="false">
      <c r="A1089" s="464" t="str">
        <f aca="false">'OF - Oncologia Medica'!B40</f>
        <v>ONCOLOGIA MEDICA</v>
      </c>
      <c r="B1089" s="367" t="str">
        <f aca="false">'OF - Oncologia Medica'!C40</f>
        <v>IV</v>
      </c>
      <c r="C1089" s="464" t="str">
        <f aca="false">'OF - Oncologia Medica'!D40</f>
        <v>Oncologia medica</v>
      </c>
      <c r="D1089" s="367" t="str">
        <f aca="false">'OF - Oncologia Medica'!E40</f>
        <v>MED/06</v>
      </c>
      <c r="E1089" s="464" t="str">
        <f aca="false">'OF - Oncologia Medica'!F40</f>
        <v>Discipline Specifiche per la Tipologia</v>
      </c>
      <c r="F1089" s="367" t="str">
        <f aca="false">'OF - Oncologia Medica'!G40</f>
        <v>B</v>
      </c>
      <c r="G1089" s="367" t="n">
        <f aca="false">'OF - Oncologia Medica'!H40</f>
        <v>0</v>
      </c>
      <c r="H1089" s="367" t="n">
        <f aca="false">'OF - Oncologia Medica'!I40</f>
        <v>0</v>
      </c>
      <c r="I1089" s="367" t="n">
        <f aca="false">'OF - Oncologia Medica'!J40</f>
        <v>20</v>
      </c>
      <c r="J1089" s="367" t="n">
        <f aca="false">'OF - Oncologia Medica'!K40</f>
        <v>20</v>
      </c>
      <c r="K1089" s="464" t="str">
        <f aca="false">'OF - Oncologia Medica'!L40</f>
        <v>Puzzoni Marco</v>
      </c>
      <c r="L1089" s="367" t="str">
        <f aca="false">'OF - Oncologia Medica'!M40</f>
        <v>SSN</v>
      </c>
      <c r="M1089" s="367" t="str">
        <f aca="false">'OF - Oncologia Medica'!N40</f>
        <v>AOU-CA</v>
      </c>
      <c r="N1089" s="367" t="str">
        <f aca="false">'OF - Oncologia Medica'!O40</f>
        <v>DSMSP</v>
      </c>
    </row>
    <row r="1090" customFormat="false" ht="13.8" hidden="false" customHeight="false" outlineLevel="0" collapsed="false">
      <c r="A1090" s="464" t="str">
        <f aca="false">'OF - Oncologia Medica'!B38</f>
        <v>ONCOLOGIA MEDICA</v>
      </c>
      <c r="B1090" s="367" t="str">
        <f aca="false">'OF - Oncologia Medica'!C38</f>
        <v>IV</v>
      </c>
      <c r="C1090" s="464" t="str">
        <f aca="false">'OF - Oncologia Medica'!D38</f>
        <v>Oncologia medica</v>
      </c>
      <c r="D1090" s="367" t="str">
        <f aca="false">'OF - Oncologia Medica'!E38</f>
        <v>MED/06</v>
      </c>
      <c r="E1090" s="464" t="str">
        <f aca="false">'OF - Oncologia Medica'!F38</f>
        <v>Discipline Specifiche per la Tipologia</v>
      </c>
      <c r="F1090" s="367" t="str">
        <f aca="false">'OF - Oncologia Medica'!G38</f>
        <v>B</v>
      </c>
      <c r="G1090" s="367" t="n">
        <f aca="false">'OF - Oncologia Medica'!H38</f>
        <v>120</v>
      </c>
      <c r="H1090" s="367" t="n">
        <f aca="false">'OF - Oncologia Medica'!I38</f>
        <v>15</v>
      </c>
      <c r="I1090" s="367" t="n">
        <f aca="false">'OF - Oncologia Medica'!J38</f>
        <v>0</v>
      </c>
      <c r="J1090" s="367" t="n">
        <f aca="false">'OF - Oncologia Medica'!K38</f>
        <v>15</v>
      </c>
      <c r="K1090" s="464" t="str">
        <f aca="false">'OF - Oncologia Medica'!L38</f>
        <v>Scartozzi Mario</v>
      </c>
      <c r="L1090" s="367" t="str">
        <f aca="false">'OF - Oncologia Medica'!M38</f>
        <v>I</v>
      </c>
      <c r="M1090" s="367" t="str">
        <f aca="false">'OF - Oncologia Medica'!N38</f>
        <v>DSMSP</v>
      </c>
      <c r="N1090" s="367" t="str">
        <f aca="false">'OF - Oncologia Medica'!O38</f>
        <v>DSMSP</v>
      </c>
    </row>
    <row r="1091" customFormat="false" ht="13.8" hidden="false" customHeight="false" outlineLevel="0" collapsed="false">
      <c r="A1091" s="464" t="str">
        <f aca="false">'OF - Oncologia Medica'!B39</f>
        <v>ONCOLOGIA MEDICA</v>
      </c>
      <c r="B1091" s="367" t="str">
        <f aca="false">'OF - Oncologia Medica'!C39</f>
        <v>IV</v>
      </c>
      <c r="C1091" s="464" t="str">
        <f aca="false">'OF - Oncologia Medica'!D39</f>
        <v>Oncologia medica</v>
      </c>
      <c r="D1091" s="367" t="str">
        <f aca="false">'OF - Oncologia Medica'!E39</f>
        <v>MED/06</v>
      </c>
      <c r="E1091" s="464" t="str">
        <f aca="false">'OF - Oncologia Medica'!F39</f>
        <v>Discipline Specifiche per la Tipologia</v>
      </c>
      <c r="F1091" s="367" t="str">
        <f aca="false">'OF - Oncologia Medica'!G39</f>
        <v>B</v>
      </c>
      <c r="G1091" s="367" t="n">
        <f aca="false">'OF - Oncologia Medica'!H39</f>
        <v>0</v>
      </c>
      <c r="H1091" s="367" t="n">
        <f aca="false">'OF - Oncologia Medica'!I39</f>
        <v>0</v>
      </c>
      <c r="I1091" s="367" t="n">
        <f aca="false">'OF - Oncologia Medica'!J39</f>
        <v>20</v>
      </c>
      <c r="J1091" s="367" t="n">
        <f aca="false">'OF - Oncologia Medica'!K39</f>
        <v>20</v>
      </c>
      <c r="K1091" s="464" t="str">
        <f aca="false">'OF - Oncologia Medica'!L39</f>
        <v>Ziranu Pina</v>
      </c>
      <c r="L1091" s="367" t="str">
        <f aca="false">'OF - Oncologia Medica'!M39</f>
        <v>SSN</v>
      </c>
      <c r="M1091" s="367" t="str">
        <f aca="false">'OF - Oncologia Medica'!N39</f>
        <v>AOU-CA</v>
      </c>
      <c r="N1091" s="367" t="str">
        <f aca="false">'OF - Oncologia Medica'!O39</f>
        <v>DSMSP</v>
      </c>
    </row>
    <row r="1092" customFormat="false" ht="13.8" hidden="false" customHeight="false" outlineLevel="0" collapsed="false">
      <c r="A1092" s="464" t="str">
        <f aca="false">'OF - Oncologia Medica'!B41</f>
        <v>ONCOLOGIA MEDICA</v>
      </c>
      <c r="B1092" s="367" t="str">
        <f aca="false">'OF - Oncologia Medica'!C41</f>
        <v>IV</v>
      </c>
      <c r="C1092" s="464" t="str">
        <f aca="false">'OF - Oncologia Medica'!D41</f>
        <v>TESI DI DIPLOMA</v>
      </c>
      <c r="D1092" s="367" t="str">
        <f aca="false">'OF - Oncologia Medica'!E41</f>
        <v>INT</v>
      </c>
      <c r="E1092" s="464" t="str">
        <f aca="false">'OF - Oncologia Medica'!F41</f>
        <v>PROVA FINALE</v>
      </c>
      <c r="F1092" s="367" t="str">
        <f aca="false">'OF - Oncologia Medica'!G41</f>
        <v>E</v>
      </c>
      <c r="G1092" s="367" t="n">
        <f aca="false">'OF - Oncologia Medica'!H41</f>
        <v>0</v>
      </c>
      <c r="H1092" s="367" t="n">
        <f aca="false">'OF - Oncologia Medica'!I41</f>
        <v>0</v>
      </c>
      <c r="I1092" s="367" t="n">
        <f aca="false">'OF - Oncologia Medica'!J41</f>
        <v>5</v>
      </c>
      <c r="J1092" s="367" t="n">
        <f aca="false">'OF - Oncologia Medica'!K41</f>
        <v>5</v>
      </c>
      <c r="K1092" s="464" t="str">
        <f aca="false">'OF - Oncologia Medica'!L41</f>
        <v>COMMISSIONE DI DIPLOMA</v>
      </c>
      <c r="L1092" s="367" t="str">
        <f aca="false">'OF - Oncologia Medica'!M41</f>
        <v>N/A</v>
      </c>
      <c r="M1092" s="367" t="str">
        <f aca="false">'OF - Oncologia Medica'!N41</f>
        <v>N/A</v>
      </c>
      <c r="N1092" s="367" t="str">
        <f aca="false">'OF - Oncologia Medica'!O41</f>
        <v>N/A</v>
      </c>
    </row>
    <row r="1093" customFormat="false" ht="13.8" hidden="false" customHeight="false" outlineLevel="0" collapsed="false">
      <c r="A1093" s="464" t="str">
        <f aca="false">'OF - Oncologia Medica'!B46</f>
        <v>ONCOLOGIA MEDICA</v>
      </c>
      <c r="B1093" s="367" t="str">
        <f aca="false">'OF - Oncologia Medica'!C46</f>
        <v>V</v>
      </c>
      <c r="C1093" s="464" t="str">
        <f aca="false">'OF - Oncologia Medica'!D46</f>
        <v>Oncologia medica</v>
      </c>
      <c r="D1093" s="367" t="str">
        <f aca="false">'OF - Oncologia Medica'!E46</f>
        <v>MED/06</v>
      </c>
      <c r="E1093" s="464" t="str">
        <f aca="false">'OF - Oncologia Medica'!F46</f>
        <v>Discipline Specifiche per la Tipologia</v>
      </c>
      <c r="F1093" s="367" t="str">
        <f aca="false">'OF - Oncologia Medica'!G46</f>
        <v>B</v>
      </c>
      <c r="G1093" s="367" t="n">
        <f aca="false">'OF - Oncologia Medica'!H46</f>
        <v>0</v>
      </c>
      <c r="H1093" s="367" t="n">
        <f aca="false">'OF - Oncologia Medica'!I46</f>
        <v>0</v>
      </c>
      <c r="I1093" s="367" t="n">
        <f aca="false">'OF - Oncologia Medica'!J46</f>
        <v>20</v>
      </c>
      <c r="J1093" s="367" t="n">
        <f aca="false">'OF - Oncologia Medica'!K46</f>
        <v>20</v>
      </c>
      <c r="K1093" s="464" t="str">
        <f aca="false">'OF - Oncologia Medica'!L46</f>
        <v>Madeddu Clelia</v>
      </c>
      <c r="L1093" s="367" t="str">
        <f aca="false">'OF - Oncologia Medica'!M46</f>
        <v>II</v>
      </c>
      <c r="M1093" s="367" t="str">
        <f aca="false">'OF - Oncologia Medica'!N46</f>
        <v>DSMSP</v>
      </c>
      <c r="N1093" s="367" t="str">
        <f aca="false">'OF - Oncologia Medica'!O46</f>
        <v>DSMSP</v>
      </c>
    </row>
    <row r="1094" customFormat="false" ht="13.8" hidden="false" customHeight="false" outlineLevel="0" collapsed="false">
      <c r="A1094" s="464" t="str">
        <f aca="false">'OF - Oncologia Medica'!B47</f>
        <v>ONCOLOGIA MEDICA</v>
      </c>
      <c r="B1094" s="367" t="str">
        <f aca="false">'OF - Oncologia Medica'!C47</f>
        <v>V</v>
      </c>
      <c r="C1094" s="464" t="str">
        <f aca="false">'OF - Oncologia Medica'!D47</f>
        <v>Oncologia medica</v>
      </c>
      <c r="D1094" s="367" t="str">
        <f aca="false">'OF - Oncologia Medica'!E47</f>
        <v>MED/06</v>
      </c>
      <c r="E1094" s="464" t="str">
        <f aca="false">'OF - Oncologia Medica'!F47</f>
        <v>Discipline Specifiche per la Tipologia</v>
      </c>
      <c r="F1094" s="367" t="str">
        <f aca="false">'OF - Oncologia Medica'!G47</f>
        <v>B</v>
      </c>
      <c r="G1094" s="367" t="n">
        <f aca="false">'OF - Oncologia Medica'!H47</f>
        <v>0</v>
      </c>
      <c r="H1094" s="367" t="n">
        <f aca="false">'OF - Oncologia Medica'!I47</f>
        <v>0</v>
      </c>
      <c r="I1094" s="367" t="n">
        <f aca="false">'OF - Oncologia Medica'!J47</f>
        <v>20</v>
      </c>
      <c r="J1094" s="367" t="n">
        <f aca="false">'OF - Oncologia Medica'!K47</f>
        <v>20</v>
      </c>
      <c r="K1094" s="464" t="str">
        <f aca="false">'OF - Oncologia Medica'!L47</f>
        <v>Massa Elena</v>
      </c>
      <c r="L1094" s="367" t="str">
        <f aca="false">'OF - Oncologia Medica'!M47</f>
        <v>R</v>
      </c>
      <c r="M1094" s="367" t="str">
        <f aca="false">'OF - Oncologia Medica'!N47</f>
        <v>DSMSP</v>
      </c>
      <c r="N1094" s="367" t="str">
        <f aca="false">'OF - Oncologia Medica'!O47</f>
        <v>DSMSP</v>
      </c>
    </row>
    <row r="1095" customFormat="false" ht="13.8" hidden="false" customHeight="false" outlineLevel="0" collapsed="false">
      <c r="A1095" s="464" t="str">
        <f aca="false">'OF - Oncologia Medica'!B45</f>
        <v>ONCOLOGIA MEDICA</v>
      </c>
      <c r="B1095" s="367" t="str">
        <f aca="false">'OF - Oncologia Medica'!C45</f>
        <v>V</v>
      </c>
      <c r="C1095" s="464" t="str">
        <f aca="false">'OF - Oncologia Medica'!D45</f>
        <v>Oncologia medica</v>
      </c>
      <c r="D1095" s="367" t="str">
        <f aca="false">'OF - Oncologia Medica'!E45</f>
        <v>MED/06</v>
      </c>
      <c r="E1095" s="464" t="str">
        <f aca="false">'OF - Oncologia Medica'!F45</f>
        <v>Discipline Specifiche per la Tipologia</v>
      </c>
      <c r="F1095" s="367" t="str">
        <f aca="false">'OF - Oncologia Medica'!G45</f>
        <v>B</v>
      </c>
      <c r="G1095" s="367" t="n">
        <f aca="false">'OF - Oncologia Medica'!H45</f>
        <v>80</v>
      </c>
      <c r="H1095" s="367" t="n">
        <f aca="false">'OF - Oncologia Medica'!I45</f>
        <v>10</v>
      </c>
      <c r="I1095" s="367" t="n">
        <f aca="false">'OF - Oncologia Medica'!J45</f>
        <v>0</v>
      </c>
      <c r="J1095" s="367" t="n">
        <f aca="false">'OF - Oncologia Medica'!K45</f>
        <v>10</v>
      </c>
      <c r="K1095" s="464" t="str">
        <f aca="false">'OF - Oncologia Medica'!L45</f>
        <v>Scartozzi Mario</v>
      </c>
      <c r="L1095" s="367" t="str">
        <f aca="false">'OF - Oncologia Medica'!M45</f>
        <v>I</v>
      </c>
      <c r="M1095" s="367" t="str">
        <f aca="false">'OF - Oncologia Medica'!N45</f>
        <v>DSMSP</v>
      </c>
      <c r="N1095" s="367" t="str">
        <f aca="false">'OF - Oncologia Medica'!O45</f>
        <v>DSMSP</v>
      </c>
    </row>
    <row r="1096" customFormat="false" ht="13.8" hidden="false" customHeight="false" outlineLevel="0" collapsed="false">
      <c r="A1096" s="466" t="str">
        <f aca="false">'OF - Oncologia Medica'!B48</f>
        <v>ONCOLOGIA MEDICA</v>
      </c>
      <c r="B1096" s="467" t="str">
        <f aca="false">'OF - Oncologia Medica'!C48</f>
        <v>V</v>
      </c>
      <c r="C1096" s="466" t="str">
        <f aca="false">'OF - Oncologia Medica'!D48</f>
        <v>TESI DI DIPLOMA</v>
      </c>
      <c r="D1096" s="467" t="str">
        <f aca="false">'OF - Oncologia Medica'!E48</f>
        <v>INT</v>
      </c>
      <c r="E1096" s="466" t="str">
        <f aca="false">'OF - Oncologia Medica'!F48</f>
        <v>PROVA FINALE</v>
      </c>
      <c r="F1096" s="467" t="str">
        <f aca="false">'OF - Oncologia Medica'!G48</f>
        <v>E</v>
      </c>
      <c r="G1096" s="467" t="n">
        <f aca="false">'OF - Oncologia Medica'!H48</f>
        <v>40</v>
      </c>
      <c r="H1096" s="467" t="n">
        <f aca="false">'OF - Oncologia Medica'!I48</f>
        <v>5</v>
      </c>
      <c r="I1096" s="467" t="n">
        <f aca="false">'OF - Oncologia Medica'!J48</f>
        <v>5</v>
      </c>
      <c r="J1096" s="467" t="n">
        <f aca="false">'OF - Oncologia Medica'!K48</f>
        <v>10</v>
      </c>
      <c r="K1096" s="466" t="str">
        <f aca="false">'OF - Oncologia Medica'!L48</f>
        <v>COMMISSIONE DI DIPLOMA</v>
      </c>
      <c r="L1096" s="467" t="str">
        <f aca="false">'OF - Oncologia Medica'!M48</f>
        <v>N/A</v>
      </c>
      <c r="M1096" s="467" t="str">
        <f aca="false">'OF - Oncologia Medica'!N48</f>
        <v>N/A</v>
      </c>
      <c r="N1096" s="467" t="s">
        <v>142</v>
      </c>
    </row>
    <row r="1097" customFormat="false" ht="13.8" hidden="false" customHeight="false" outlineLevel="0" collapsed="false">
      <c r="A1097" s="464" t="str">
        <f aca="false">'OF - Ortognatodonzia '!B5</f>
        <v>ORTOGNATODONZIA</v>
      </c>
      <c r="B1097" s="367" t="str">
        <f aca="false">'OF - Ortognatodonzia '!C5</f>
        <v>I</v>
      </c>
      <c r="C1097" s="464" t="str">
        <f aca="false">'OF - Ortognatodonzia '!D5</f>
        <v>Anatomia Umana</v>
      </c>
      <c r="D1097" s="367" t="str">
        <f aca="false">'OF - Ortognatodonzia '!E5</f>
        <v>BIO/16</v>
      </c>
      <c r="E1097" s="464" t="str">
        <f aca="false">'OF - Ortognatodonzia '!F5</f>
        <v>Discipline Generali</v>
      </c>
      <c r="F1097" s="367" t="str">
        <f aca="false">'OF - Ortognatodonzia '!G5</f>
        <v>A</v>
      </c>
      <c r="G1097" s="367" t="n">
        <f aca="false">'OF - Ortognatodonzia '!H5</f>
        <v>16</v>
      </c>
      <c r="H1097" s="367" t="n">
        <f aca="false">'OF - Ortognatodonzia '!I5</f>
        <v>2</v>
      </c>
      <c r="I1097" s="367" t="n">
        <f aca="false">'OF - Ortognatodonzia '!J5</f>
        <v>0</v>
      </c>
      <c r="J1097" s="367" t="n">
        <f aca="false">'OF - Ortognatodonzia '!K5</f>
        <v>2</v>
      </c>
      <c r="K1097" s="464" t="str">
        <f aca="false">'OF - Ortognatodonzia '!L5</f>
        <v>Congiu Terenzio</v>
      </c>
      <c r="L1097" s="367" t="str">
        <f aca="false">'OF - Ortognatodonzia '!M5</f>
        <v>II</v>
      </c>
      <c r="M1097" s="367" t="str">
        <f aca="false">'OF - Ortognatodonzia '!N5</f>
        <v>DSC</v>
      </c>
      <c r="N1097" s="367" t="str">
        <f aca="false">'OF - Ortognatodonzia '!O5</f>
        <v>DSB</v>
      </c>
    </row>
    <row r="1098" customFormat="false" ht="13.8" hidden="false" customHeight="false" outlineLevel="0" collapsed="false">
      <c r="A1098" s="464" t="str">
        <f aca="false">'OF - Ortognatodonzia '!B13</f>
        <v>ORTOGNATODONZIA</v>
      </c>
      <c r="B1098" s="367" t="str">
        <f aca="false">'OF - Ortognatodonzia '!C13</f>
        <v>I</v>
      </c>
      <c r="C1098" s="464" t="str">
        <f aca="false">'OF - Ortognatodonzia '!D13</f>
        <v>Anestesiologia</v>
      </c>
      <c r="D1098" s="367" t="str">
        <f aca="false">'OF - Ortognatodonzia '!E13</f>
        <v>MED/41</v>
      </c>
      <c r="E1098" s="464" t="str">
        <f aca="false">'OF - Ortognatodonzia '!F13</f>
        <v>Tronco Comune</v>
      </c>
      <c r="F1098" s="367" t="str">
        <f aca="false">'OF - Ortognatodonzia '!G13</f>
        <v>B</v>
      </c>
      <c r="G1098" s="367" t="n">
        <f aca="false">'OF - Ortognatodonzia '!H13</f>
        <v>0</v>
      </c>
      <c r="H1098" s="367" t="n">
        <f aca="false">'OF - Ortognatodonzia '!I13</f>
        <v>0</v>
      </c>
      <c r="I1098" s="367" t="n">
        <f aca="false">'OF - Ortognatodonzia '!J13</f>
        <v>1</v>
      </c>
      <c r="J1098" s="367" t="n">
        <f aca="false">'OF - Ortognatodonzia '!K13</f>
        <v>1</v>
      </c>
      <c r="K1098" s="464" t="str">
        <f aca="false">'OF - Ortognatodonzia '!L13</f>
        <v>Carella Giuseppe</v>
      </c>
      <c r="L1098" s="367" t="str">
        <f aca="false">'OF - Ortognatodonzia '!M13</f>
        <v>SSN</v>
      </c>
      <c r="M1098" s="367" t="str">
        <f aca="false">'OF - Ortognatodonzia '!N13</f>
        <v>AOU-CA</v>
      </c>
      <c r="N1098" s="367" t="str">
        <f aca="false">'OF - Ortognatodonzia '!O13</f>
        <v>DSMSP</v>
      </c>
    </row>
    <row r="1099" customFormat="false" ht="13.8" hidden="false" customHeight="false" outlineLevel="0" collapsed="false">
      <c r="A1099" s="464" t="str">
        <f aca="false">'OF - Ortognatodonzia '!B10</f>
        <v>ORTOGNATODONZIA</v>
      </c>
      <c r="B1099" s="367" t="str">
        <f aca="false">'OF - Ortognatodonzia '!C10</f>
        <v>I</v>
      </c>
      <c r="C1099" s="464" t="str">
        <f aca="false">'OF - Ortognatodonzia '!D10</f>
        <v>Chirurgia Maxillo-Facciale</v>
      </c>
      <c r="D1099" s="367" t="str">
        <f aca="false">'OF - Ortognatodonzia '!E10</f>
        <v>MED/29</v>
      </c>
      <c r="E1099" s="464" t="str">
        <f aca="false">'OF - Ortognatodonzia '!F10</f>
        <v>Tronco Comune</v>
      </c>
      <c r="F1099" s="367" t="str">
        <f aca="false">'OF - Ortognatodonzia '!G10</f>
        <v>B</v>
      </c>
      <c r="G1099" s="367" t="n">
        <f aca="false">'OF - Ortognatodonzia '!H10</f>
        <v>0</v>
      </c>
      <c r="H1099" s="367" t="n">
        <f aca="false">'OF - Ortognatodonzia '!I10</f>
        <v>0</v>
      </c>
      <c r="I1099" s="367" t="n">
        <f aca="false">'OF - Ortognatodonzia '!J10</f>
        <v>2</v>
      </c>
      <c r="J1099" s="367" t="n">
        <f aca="false">'OF - Ortognatodonzia '!K10</f>
        <v>2</v>
      </c>
      <c r="K1099" s="464" t="str">
        <f aca="false">'OF - Ortognatodonzia '!L10</f>
        <v>Piras Vincenzo</v>
      </c>
      <c r="L1099" s="367" t="str">
        <f aca="false">'OF - Ortognatodonzia '!M10</f>
        <v>I</v>
      </c>
      <c r="M1099" s="367" t="str">
        <f aca="false">'OF - Ortognatodonzia '!N10</f>
        <v>DSC</v>
      </c>
      <c r="N1099" s="367" t="str">
        <f aca="false">'OF - Ortognatodonzia '!O10</f>
        <v>DSC</v>
      </c>
    </row>
    <row r="1100" customFormat="false" ht="13.8" hidden="false" customHeight="false" outlineLevel="0" collapsed="false">
      <c r="A1100" s="464" t="str">
        <f aca="false">'OF - Ortognatodonzia '!B11</f>
        <v>ORTOGNATODONZIA</v>
      </c>
      <c r="B1100" s="367" t="str">
        <f aca="false">'OF - Ortognatodonzia '!C11</f>
        <v>I</v>
      </c>
      <c r="C1100" s="464" t="str">
        <f aca="false">'OF - Ortognatodonzia '!D11</f>
        <v>Diagnostica per Immagini e Radioterapia</v>
      </c>
      <c r="D1100" s="367" t="str">
        <f aca="false">'OF - Ortognatodonzia '!E11</f>
        <v>MED/36</v>
      </c>
      <c r="E1100" s="464" t="str">
        <f aca="false">'OF - Ortognatodonzia '!F11</f>
        <v>Tronco Comune</v>
      </c>
      <c r="F1100" s="367" t="str">
        <f aca="false">'OF - Ortognatodonzia '!G11</f>
        <v>B</v>
      </c>
      <c r="G1100" s="367" t="n">
        <f aca="false">'OF - Ortognatodonzia '!H11</f>
        <v>0</v>
      </c>
      <c r="H1100" s="367" t="n">
        <f aca="false">'OF - Ortognatodonzia '!I11</f>
        <v>0</v>
      </c>
      <c r="I1100" s="367" t="n">
        <f aca="false">'OF - Ortognatodonzia '!J11</f>
        <v>1</v>
      </c>
      <c r="J1100" s="367" t="n">
        <f aca="false">'OF - Ortognatodonzia '!K11</f>
        <v>1</v>
      </c>
      <c r="K1100" s="464" t="str">
        <f aca="false">'OF - Ortognatodonzia '!L11</f>
        <v>Saba Luca</v>
      </c>
      <c r="L1100" s="367" t="str">
        <f aca="false">'OF - Ortognatodonzia '!M11</f>
        <v>I</v>
      </c>
      <c r="M1100" s="367" t="str">
        <f aca="false">'OF - Ortognatodonzia '!N11</f>
        <v>DSMSP</v>
      </c>
      <c r="N1100" s="367" t="str">
        <f aca="false">'OF - Ortognatodonzia '!O11</f>
        <v>DSMSP</v>
      </c>
    </row>
    <row r="1101" customFormat="false" ht="13.8" hidden="false" customHeight="false" outlineLevel="0" collapsed="false">
      <c r="A1101" s="464" t="str">
        <f aca="false">'OF - Ortognatodonzia '!B6</f>
        <v>ORTOGNATODONZIA</v>
      </c>
      <c r="B1101" s="367" t="str">
        <f aca="false">'OF - Ortognatodonzia '!C6</f>
        <v>I</v>
      </c>
      <c r="C1101" s="464" t="str">
        <f aca="false">'OF - Ortognatodonzia '!D6</f>
        <v>Farmacologia</v>
      </c>
      <c r="D1101" s="367" t="str">
        <f aca="false">'OF - Ortognatodonzia '!E6</f>
        <v>BIO/14</v>
      </c>
      <c r="E1101" s="464" t="str">
        <f aca="false">'OF - Ortognatodonzia '!F6</f>
        <v>Discipline Generali</v>
      </c>
      <c r="F1101" s="367" t="str">
        <f aca="false">'OF - Ortognatodonzia '!G6</f>
        <v>A</v>
      </c>
      <c r="G1101" s="367" t="n">
        <f aca="false">'OF - Ortognatodonzia '!H6</f>
        <v>8</v>
      </c>
      <c r="H1101" s="367" t="n">
        <f aca="false">'OF - Ortognatodonzia '!I6</f>
        <v>1</v>
      </c>
      <c r="I1101" s="367" t="n">
        <f aca="false">'OF - Ortognatodonzia '!J6</f>
        <v>0</v>
      </c>
      <c r="J1101" s="367" t="n">
        <f aca="false">'OF - Ortognatodonzia '!K6</f>
        <v>1</v>
      </c>
      <c r="K1101" s="464" t="str">
        <f aca="false">'OF - Ortognatodonzia '!L6</f>
        <v>Piras Vincenzo</v>
      </c>
      <c r="L1101" s="367" t="str">
        <f aca="false">'OF - Ortognatodonzia '!M6</f>
        <v>I</v>
      </c>
      <c r="M1101" s="367" t="str">
        <f aca="false">'OF - Ortognatodonzia '!N6</f>
        <v>DSC</v>
      </c>
      <c r="N1101" s="367" t="str">
        <f aca="false">'OF - Ortognatodonzia '!O6</f>
        <v>DSC</v>
      </c>
    </row>
    <row r="1102" customFormat="false" ht="13.8" hidden="false" customHeight="false" outlineLevel="0" collapsed="false">
      <c r="A1102" s="464" t="str">
        <f aca="false">'OF - Ortognatodonzia '!B8</f>
        <v>ORTOGNATODONZIA</v>
      </c>
      <c r="B1102" s="367" t="str">
        <f aca="false">'OF - Ortognatodonzia '!C8</f>
        <v>I</v>
      </c>
      <c r="C1102" s="464" t="str">
        <f aca="false">'OF - Ortognatodonzia '!D8</f>
        <v>Genetica Medica</v>
      </c>
      <c r="D1102" s="367" t="str">
        <f aca="false">'OF - Ortognatodonzia '!E8</f>
        <v>MED/03</v>
      </c>
      <c r="E1102" s="464" t="str">
        <f aca="false">'OF - Ortognatodonzia '!F8</f>
        <v>Discipline Generali</v>
      </c>
      <c r="F1102" s="367" t="str">
        <f aca="false">'OF - Ortognatodonzia '!G8</f>
        <v>A</v>
      </c>
      <c r="G1102" s="367" t="n">
        <f aca="false">'OF - Ortognatodonzia '!H8</f>
        <v>8</v>
      </c>
      <c r="H1102" s="367" t="n">
        <f aca="false">'OF - Ortognatodonzia '!I8</f>
        <v>1</v>
      </c>
      <c r="I1102" s="367" t="n">
        <f aca="false">'OF - Ortognatodonzia '!J8</f>
        <v>0</v>
      </c>
      <c r="J1102" s="367" t="n">
        <f aca="false">'OF - Ortognatodonzia '!K8</f>
        <v>1</v>
      </c>
      <c r="K1102" s="464" t="str">
        <f aca="false">'OF - Ortognatodonzia '!L8</f>
        <v>Piras Vincenzo</v>
      </c>
      <c r="L1102" s="367" t="str">
        <f aca="false">'OF - Ortognatodonzia '!M8</f>
        <v>I</v>
      </c>
      <c r="M1102" s="367" t="str">
        <f aca="false">'OF - Ortognatodonzia '!N8</f>
        <v>DSC</v>
      </c>
      <c r="N1102" s="367" t="str">
        <f aca="false">'OF - Ortognatodonzia '!O8</f>
        <v>DSMSP</v>
      </c>
    </row>
    <row r="1103" customFormat="false" ht="13.8" hidden="false" customHeight="false" outlineLevel="0" collapsed="false">
      <c r="A1103" s="464" t="str">
        <f aca="false">'OF - Ortognatodonzia '!B22</f>
        <v>ORTOGNATODONZIA</v>
      </c>
      <c r="B1103" s="367" t="str">
        <f aca="false">'OF - Ortognatodonzia '!C22</f>
        <v>I</v>
      </c>
      <c r="C1103" s="464" t="str">
        <f aca="false">'OF - Ortognatodonzia '!D22</f>
        <v>Igiene Generale Applicata</v>
      </c>
      <c r="D1103" s="367" t="str">
        <f aca="false">'OF - Ortognatodonzia '!E22</f>
        <v>MED/42</v>
      </c>
      <c r="E1103" s="464" t="str">
        <f aca="false">'OF - Ortognatodonzia '!F22</f>
        <v>Discipline Affini o Integrative</v>
      </c>
      <c r="F1103" s="367" t="str">
        <f aca="false">'OF - Ortognatodonzia '!G22</f>
        <v>C</v>
      </c>
      <c r="G1103" s="367" t="n">
        <f aca="false">'OF - Ortognatodonzia '!H22</f>
        <v>8</v>
      </c>
      <c r="H1103" s="367" t="n">
        <f aca="false">'OF - Ortognatodonzia '!I22</f>
        <v>1</v>
      </c>
      <c r="I1103" s="367" t="n">
        <f aca="false">'OF - Ortognatodonzia '!J22</f>
        <v>0</v>
      </c>
      <c r="J1103" s="367" t="n">
        <f aca="false">'OF - Ortognatodonzia '!K22</f>
        <v>1</v>
      </c>
      <c r="K1103" s="464" t="str">
        <f aca="false">'OF - Ortognatodonzia '!L22</f>
        <v>Orrù Germano</v>
      </c>
      <c r="L1103" s="367" t="str">
        <f aca="false">'OF - Ortognatodonzia '!M22</f>
        <v>I</v>
      </c>
      <c r="M1103" s="367" t="str">
        <f aca="false">'OF - Ortognatodonzia '!N22</f>
        <v>DSC</v>
      </c>
      <c r="N1103" s="367" t="str">
        <f aca="false">'OF - Ortognatodonzia '!O22</f>
        <v>DSMSP</v>
      </c>
    </row>
    <row r="1104" customFormat="false" ht="13.8" hidden="false" customHeight="false" outlineLevel="0" collapsed="false">
      <c r="A1104" s="464" t="str">
        <f aca="false">'OF - Ortognatodonzia '!B23</f>
        <v>ORTOGNATODONZIA</v>
      </c>
      <c r="B1104" s="367" t="str">
        <f aca="false">'OF - Ortognatodonzia '!C23</f>
        <v>I</v>
      </c>
      <c r="C1104" s="464" t="str">
        <f aca="false">'OF - Ortognatodonzia '!D23</f>
        <v>Lingua Inglese</v>
      </c>
      <c r="D1104" s="367" t="str">
        <f aca="false">'OF - Ortognatodonzia '!E23</f>
        <v>INT</v>
      </c>
      <c r="E1104" s="464" t="str">
        <f aca="false">'OF - Ortognatodonzia '!F23</f>
        <v>Abilità Linguistiche</v>
      </c>
      <c r="F1104" s="367" t="str">
        <f aca="false">'OF - Ortognatodonzia '!G23</f>
        <v>F</v>
      </c>
      <c r="G1104" s="367" t="n">
        <f aca="false">'OF - Ortognatodonzia '!H23</f>
        <v>16</v>
      </c>
      <c r="H1104" s="367" t="n">
        <f aca="false">'OF - Ortognatodonzia '!I23</f>
        <v>2</v>
      </c>
      <c r="I1104" s="367" t="n">
        <f aca="false">'OF - Ortognatodonzia '!J23</f>
        <v>0</v>
      </c>
      <c r="J1104" s="367" t="n">
        <f aca="false">'OF - Ortognatodonzia '!K23</f>
        <v>2</v>
      </c>
      <c r="K1104" s="465" t="str">
        <f aca="false">'OF - Ortognatodonzia '!L23</f>
        <v>CLA</v>
      </c>
      <c r="L1104" s="469" t="str">
        <f aca="false">'OF - Ortognatodonzia '!M23</f>
        <v>N/A</v>
      </c>
      <c r="M1104" s="367" t="str">
        <f aca="false">'OF - Ortognatodonzia '!N23</f>
        <v>N/A</v>
      </c>
      <c r="N1104" s="367" t="str">
        <f aca="false">'OF - Ortognatodonzia '!O23</f>
        <v>N/A</v>
      </c>
    </row>
    <row r="1105" customFormat="false" ht="13.8" hidden="false" customHeight="false" outlineLevel="0" collapsed="false">
      <c r="A1105" s="464" t="str">
        <f aca="false">'OF - Ortognatodonzia '!B16</f>
        <v>ORTOGNATODONZIA</v>
      </c>
      <c r="B1105" s="367" t="str">
        <f aca="false">'OF - Ortognatodonzia '!C16</f>
        <v>I</v>
      </c>
      <c r="C1105" s="464" t="str">
        <f aca="false">'OF - Ortognatodonzia '!D16</f>
        <v>Malattie Odontostomatologiche</v>
      </c>
      <c r="D1105" s="367" t="str">
        <f aca="false">'OF - Ortognatodonzia '!E16</f>
        <v>MED/28</v>
      </c>
      <c r="E1105" s="464" t="str">
        <f aca="false">'OF - Ortognatodonzia '!F16</f>
        <v>Discipline Specifiche per la Tipologia</v>
      </c>
      <c r="F1105" s="367" t="str">
        <f aca="false">'OF - Ortognatodonzia '!G16</f>
        <v>B</v>
      </c>
      <c r="G1105" s="367" t="n">
        <f aca="false">'OF - Ortognatodonzia '!H16</f>
        <v>8</v>
      </c>
      <c r="H1105" s="367" t="n">
        <f aca="false">'OF - Ortognatodonzia '!I16</f>
        <v>1</v>
      </c>
      <c r="I1105" s="367" t="n">
        <f aca="false">'OF - Ortognatodonzia '!J16</f>
        <v>0</v>
      </c>
      <c r="J1105" s="367" t="n">
        <f aca="false">'OF - Ortognatodonzia '!K16</f>
        <v>1</v>
      </c>
      <c r="K1105" s="464" t="str">
        <f aca="false">'OF - Ortognatodonzia '!L16</f>
        <v>Da definire</v>
      </c>
      <c r="L1105" s="367" t="n">
        <f aca="false">'OF - Ortognatodonzia '!M16</f>
        <v>0</v>
      </c>
      <c r="M1105" s="367" t="n">
        <f aca="false">'OF - Ortognatodonzia '!N16</f>
        <v>0</v>
      </c>
      <c r="N1105" s="367" t="n">
        <f aca="false">'OF - Ortognatodonzia '!O16</f>
        <v>0</v>
      </c>
    </row>
    <row r="1106" customFormat="false" ht="13.8" hidden="false" customHeight="false" outlineLevel="0" collapsed="false">
      <c r="A1106" s="464" t="str">
        <f aca="false">'OF - Ortognatodonzia '!B17</f>
        <v>ORTOGNATODONZIA</v>
      </c>
      <c r="B1106" s="367" t="str">
        <f aca="false">'OF - Ortognatodonzia '!C17</f>
        <v>I</v>
      </c>
      <c r="C1106" s="464" t="str">
        <f aca="false">'OF - Ortognatodonzia '!D17</f>
        <v>Malattie Odontostomatologiche</v>
      </c>
      <c r="D1106" s="367" t="str">
        <f aca="false">'OF - Ortognatodonzia '!E17</f>
        <v>MED/28</v>
      </c>
      <c r="E1106" s="464" t="str">
        <f aca="false">'OF - Ortognatodonzia '!F17</f>
        <v>Discipline Specifiche per la Tipologia</v>
      </c>
      <c r="F1106" s="367" t="str">
        <f aca="false">'OF - Ortognatodonzia '!G17</f>
        <v>B</v>
      </c>
      <c r="G1106" s="367" t="n">
        <f aca="false">'OF - Ortognatodonzia '!H17</f>
        <v>8</v>
      </c>
      <c r="H1106" s="367" t="n">
        <f aca="false">'OF - Ortognatodonzia '!I17</f>
        <v>1</v>
      </c>
      <c r="I1106" s="367" t="n">
        <f aca="false">'OF - Ortognatodonzia '!J17</f>
        <v>0</v>
      </c>
      <c r="J1106" s="367" t="n">
        <f aca="false">'OF - Ortognatodonzia '!K17</f>
        <v>1</v>
      </c>
      <c r="K1106" s="465" t="str">
        <f aca="false">'OF - Ortognatodonzia '!L17</f>
        <v>Ciaravolo Massimiliano</v>
      </c>
      <c r="L1106" s="469" t="str">
        <f aca="false">'OF - Ortognatodonzia '!M17</f>
        <v>C</v>
      </c>
      <c r="M1106" s="367" t="str">
        <f aca="false">'OF - Ortognatodonzia '!N17</f>
        <v>ALTRI</v>
      </c>
      <c r="N1106" s="367" t="str">
        <f aca="false">'OF - Ortognatodonzia '!O17</f>
        <v>DSC</v>
      </c>
    </row>
    <row r="1107" customFormat="false" ht="13.8" hidden="false" customHeight="false" outlineLevel="0" collapsed="false">
      <c r="A1107" s="464" t="str">
        <f aca="false">'OF - Ortognatodonzia '!B18</f>
        <v>ORTOGNATODONZIA</v>
      </c>
      <c r="B1107" s="367" t="str">
        <f aca="false">'OF - Ortognatodonzia '!C18</f>
        <v>I</v>
      </c>
      <c r="C1107" s="464" t="str">
        <f aca="false">'OF - Ortognatodonzia '!D18</f>
        <v>Malattie Odontostomatologiche</v>
      </c>
      <c r="D1107" s="367" t="str">
        <f aca="false">'OF - Ortognatodonzia '!E18</f>
        <v>MED/28</v>
      </c>
      <c r="E1107" s="464" t="str">
        <f aca="false">'OF - Ortognatodonzia '!F18</f>
        <v>Discipline Specifiche per la Tipologia</v>
      </c>
      <c r="F1107" s="367" t="str">
        <f aca="false">'OF - Ortognatodonzia '!G18</f>
        <v>B</v>
      </c>
      <c r="G1107" s="367" t="n">
        <f aca="false">'OF - Ortognatodonzia '!H18</f>
        <v>8</v>
      </c>
      <c r="H1107" s="367" t="n">
        <f aca="false">'OF - Ortognatodonzia '!I18</f>
        <v>1</v>
      </c>
      <c r="I1107" s="367" t="n">
        <f aca="false">'OF - Ortognatodonzia '!J18</f>
        <v>0</v>
      </c>
      <c r="J1107" s="367" t="n">
        <f aca="false">'OF - Ortognatodonzia '!K18</f>
        <v>1</v>
      </c>
      <c r="K1107" s="465" t="str">
        <f aca="false">'OF - Ortognatodonzia '!L18</f>
        <v>Ciavarella Roberto</v>
      </c>
      <c r="L1107" s="469" t="str">
        <f aca="false">'OF - Ortognatodonzia '!M18</f>
        <v>C</v>
      </c>
      <c r="M1107" s="367" t="str">
        <f aca="false">'OF - Ortognatodonzia '!N18</f>
        <v>ALTRI</v>
      </c>
      <c r="N1107" s="367" t="str">
        <f aca="false">'OF - Ortognatodonzia '!O18</f>
        <v>DSC</v>
      </c>
    </row>
    <row r="1108" customFormat="false" ht="13.8" hidden="false" customHeight="false" outlineLevel="0" collapsed="false">
      <c r="A1108" s="464" t="str">
        <f aca="false">'OF - Ortognatodonzia '!B19</f>
        <v>ORTOGNATODONZIA</v>
      </c>
      <c r="B1108" s="367" t="str">
        <f aca="false">'OF - Ortognatodonzia '!C19</f>
        <v>I</v>
      </c>
      <c r="C1108" s="464" t="str">
        <f aca="false">'OF - Ortognatodonzia '!D19</f>
        <v>Malattie Odontostomatologiche</v>
      </c>
      <c r="D1108" s="367" t="str">
        <f aca="false">'OF - Ortognatodonzia '!E19</f>
        <v>MED/28</v>
      </c>
      <c r="E1108" s="464" t="str">
        <f aca="false">'OF - Ortognatodonzia '!F19</f>
        <v>Discipline Specifiche per la Tipologia</v>
      </c>
      <c r="F1108" s="367" t="str">
        <f aca="false">'OF - Ortognatodonzia '!G19</f>
        <v>B</v>
      </c>
      <c r="G1108" s="367" t="n">
        <f aca="false">'OF - Ortognatodonzia '!H19</f>
        <v>8</v>
      </c>
      <c r="H1108" s="367" t="n">
        <f aca="false">'OF - Ortognatodonzia '!I19</f>
        <v>1</v>
      </c>
      <c r="I1108" s="367" t="n">
        <f aca="false">'OF - Ortognatodonzia '!J19</f>
        <v>0</v>
      </c>
      <c r="J1108" s="367" t="n">
        <f aca="false">'OF - Ortognatodonzia '!K19</f>
        <v>1</v>
      </c>
      <c r="K1108" s="465" t="str">
        <f aca="false">'OF - Ortognatodonzia '!L19</f>
        <v>Cosimi Fabio</v>
      </c>
      <c r="L1108" s="469" t="str">
        <f aca="false">'OF - Ortognatodonzia '!M19</f>
        <v>C</v>
      </c>
      <c r="M1108" s="367" t="str">
        <f aca="false">'OF - Ortognatodonzia '!N19</f>
        <v>ALTRI</v>
      </c>
      <c r="N1108" s="367" t="str">
        <f aca="false">'OF - Ortognatodonzia '!O19</f>
        <v>DSC</v>
      </c>
    </row>
    <row r="1109" customFormat="false" ht="13.8" hidden="false" customHeight="false" outlineLevel="0" collapsed="false">
      <c r="A1109" s="464" t="str">
        <f aca="false">'OF - Ortognatodonzia '!B20</f>
        <v>ORTOGNATODONZIA</v>
      </c>
      <c r="B1109" s="367" t="str">
        <f aca="false">'OF - Ortognatodonzia '!C20</f>
        <v>I</v>
      </c>
      <c r="C1109" s="464" t="str">
        <f aca="false">'OF - Ortognatodonzia '!D20</f>
        <v>Malattie Odontostomatologiche</v>
      </c>
      <c r="D1109" s="367" t="str">
        <f aca="false">'OF - Ortognatodonzia '!E20</f>
        <v>MED/28</v>
      </c>
      <c r="E1109" s="464" t="str">
        <f aca="false">'OF - Ortognatodonzia '!F20</f>
        <v>Discipline Specifiche per la Tipologia</v>
      </c>
      <c r="F1109" s="367" t="str">
        <f aca="false">'OF - Ortognatodonzia '!G20</f>
        <v>B</v>
      </c>
      <c r="G1109" s="367" t="n">
        <f aca="false">'OF - Ortognatodonzia '!H20</f>
        <v>8</v>
      </c>
      <c r="H1109" s="367" t="n">
        <f aca="false">'OF - Ortognatodonzia '!I20</f>
        <v>1</v>
      </c>
      <c r="I1109" s="367" t="n">
        <f aca="false">'OF - Ortognatodonzia '!J20</f>
        <v>0</v>
      </c>
      <c r="J1109" s="367" t="n">
        <f aca="false">'OF - Ortognatodonzia '!K20</f>
        <v>1</v>
      </c>
      <c r="K1109" s="465" t="str">
        <f aca="false">'OF - Ortognatodonzia '!L20</f>
        <v>Favilli Fabio</v>
      </c>
      <c r="L1109" s="469" t="str">
        <f aca="false">'OF - Ortognatodonzia '!M20</f>
        <v>C</v>
      </c>
      <c r="M1109" s="367" t="str">
        <f aca="false">'OF - Ortognatodonzia '!N20</f>
        <v>ALTRI</v>
      </c>
      <c r="N1109" s="367" t="str">
        <f aca="false">'OF - Ortognatodonzia '!O20</f>
        <v>DSC</v>
      </c>
    </row>
    <row r="1110" customFormat="false" ht="13.8" hidden="false" customHeight="false" outlineLevel="0" collapsed="false">
      <c r="A1110" s="464" t="str">
        <f aca="false">'OF - Ortognatodonzia '!B21</f>
        <v>ORTOGNATODONZIA</v>
      </c>
      <c r="B1110" s="367" t="str">
        <f aca="false">'OF - Ortognatodonzia '!C21</f>
        <v>I</v>
      </c>
      <c r="C1110" s="464" t="str">
        <f aca="false">'OF - Ortognatodonzia '!D21</f>
        <v>Malattie Odontostomatologiche</v>
      </c>
      <c r="D1110" s="367" t="str">
        <f aca="false">'OF - Ortognatodonzia '!E21</f>
        <v>MED/28</v>
      </c>
      <c r="E1110" s="464" t="str">
        <f aca="false">'OF - Ortognatodonzia '!F21</f>
        <v>Discipline Specifiche per la Tipologia</v>
      </c>
      <c r="F1110" s="367" t="str">
        <f aca="false">'OF - Ortognatodonzia '!G21</f>
        <v>B</v>
      </c>
      <c r="G1110" s="367" t="n">
        <f aca="false">'OF - Ortognatodonzia '!H21</f>
        <v>8</v>
      </c>
      <c r="H1110" s="367" t="n">
        <f aca="false">'OF - Ortognatodonzia '!I21</f>
        <v>1</v>
      </c>
      <c r="I1110" s="367" t="n">
        <f aca="false">'OF - Ortognatodonzia '!J21</f>
        <v>0</v>
      </c>
      <c r="J1110" s="367" t="n">
        <f aca="false">'OF - Ortognatodonzia '!K21</f>
        <v>1</v>
      </c>
      <c r="K1110" s="465" t="str">
        <f aca="false">'OF - Ortognatodonzia '!L21</f>
        <v>Ferro Roberto</v>
      </c>
      <c r="L1110" s="469" t="str">
        <f aca="false">'OF - Ortognatodonzia '!M21</f>
        <v>C</v>
      </c>
      <c r="M1110" s="367" t="str">
        <f aca="false">'OF - Ortognatodonzia '!N21</f>
        <v>ALTRI</v>
      </c>
      <c r="N1110" s="367" t="str">
        <f aca="false">'OF - Ortognatodonzia '!O21</f>
        <v>DSC</v>
      </c>
    </row>
    <row r="1111" customFormat="false" ht="13.8" hidden="false" customHeight="false" outlineLevel="0" collapsed="false">
      <c r="A1111" s="464" t="str">
        <f aca="false">'OF - Ortognatodonzia '!B9</f>
        <v>ORTOGNATODONZIA</v>
      </c>
      <c r="B1111" s="367" t="str">
        <f aca="false">'OF - Ortognatodonzia '!C9</f>
        <v>I</v>
      </c>
      <c r="C1111" s="464" t="str">
        <f aca="false">'OF - Ortognatodonzia '!D9</f>
        <v>Malattie Odontostomatologiche</v>
      </c>
      <c r="D1111" s="367" t="str">
        <f aca="false">'OF - Ortognatodonzia '!E9</f>
        <v>MED/28</v>
      </c>
      <c r="E1111" s="464" t="str">
        <f aca="false">'OF - Ortognatodonzia '!F9</f>
        <v>Tronco Comune</v>
      </c>
      <c r="F1111" s="367" t="str">
        <f aca="false">'OF - Ortognatodonzia '!G9</f>
        <v>B</v>
      </c>
      <c r="G1111" s="367" t="n">
        <f aca="false">'OF - Ortognatodonzia '!H9</f>
        <v>0</v>
      </c>
      <c r="H1111" s="367" t="n">
        <f aca="false">'OF - Ortognatodonzia '!I9</f>
        <v>0</v>
      </c>
      <c r="I1111" s="367" t="n">
        <f aca="false">'OF - Ortognatodonzia '!J9</f>
        <v>8</v>
      </c>
      <c r="J1111" s="367" t="n">
        <f aca="false">'OF - Ortognatodonzia '!K9</f>
        <v>8</v>
      </c>
      <c r="K1111" s="464" t="str">
        <f aca="false">'OF - Ortognatodonzia '!L9</f>
        <v>Piras Vincenzo</v>
      </c>
      <c r="L1111" s="367" t="str">
        <f aca="false">'OF - Ortognatodonzia '!M9</f>
        <v>I</v>
      </c>
      <c r="M1111" s="367" t="str">
        <f aca="false">'OF - Ortognatodonzia '!N9</f>
        <v>DSC</v>
      </c>
      <c r="N1111" s="367" t="str">
        <f aca="false">'OF - Ortognatodonzia '!O9</f>
        <v>DSC</v>
      </c>
    </row>
    <row r="1112" customFormat="false" ht="13.8" hidden="false" customHeight="false" outlineLevel="0" collapsed="false">
      <c r="A1112" s="464" t="str">
        <f aca="false">'OF - Ortognatodonzia '!B15</f>
        <v>ORTOGNATODONZIA</v>
      </c>
      <c r="B1112" s="367" t="str">
        <f aca="false">'OF - Ortognatodonzia '!C15</f>
        <v>I</v>
      </c>
      <c r="C1112" s="464" t="str">
        <f aca="false">'OF - Ortognatodonzia '!D15</f>
        <v>Malattie Odontostomatologiche</v>
      </c>
      <c r="D1112" s="367" t="str">
        <f aca="false">'OF - Ortognatodonzia '!E15</f>
        <v>MED/28</v>
      </c>
      <c r="E1112" s="464" t="str">
        <f aca="false">'OF - Ortognatodonzia '!F15</f>
        <v>Discipline Specifiche per la Tipologia</v>
      </c>
      <c r="F1112" s="367" t="str">
        <f aca="false">'OF - Ortognatodonzia '!G15</f>
        <v>B</v>
      </c>
      <c r="G1112" s="367" t="n">
        <f aca="false">'OF - Ortognatodonzia '!H15</f>
        <v>32</v>
      </c>
      <c r="H1112" s="367" t="n">
        <f aca="false">'OF - Ortognatodonzia '!I15</f>
        <v>4</v>
      </c>
      <c r="I1112" s="367" t="n">
        <f aca="false">'OF - Ortognatodonzia '!J15</f>
        <v>28</v>
      </c>
      <c r="J1112" s="367" t="n">
        <f aca="false">'OF - Ortognatodonzia '!K15</f>
        <v>32</v>
      </c>
      <c r="K1112" s="464" t="str">
        <f aca="false">'OF - Ortognatodonzia '!L15</f>
        <v>Piras Vincenzo</v>
      </c>
      <c r="L1112" s="367" t="str">
        <f aca="false">'OF - Ortognatodonzia '!M15</f>
        <v>I</v>
      </c>
      <c r="M1112" s="367" t="str">
        <f aca="false">'OF - Ortognatodonzia '!N15</f>
        <v>DSC</v>
      </c>
      <c r="N1112" s="367" t="str">
        <f aca="false">'OF - Ortognatodonzia '!O15</f>
        <v>DSC</v>
      </c>
    </row>
    <row r="1113" customFormat="false" ht="13.8" hidden="false" customHeight="false" outlineLevel="0" collapsed="false">
      <c r="A1113" s="464" t="str">
        <f aca="false">'OF - Ortognatodonzia '!B12</f>
        <v>ORTOGNATODONZIA</v>
      </c>
      <c r="B1113" s="367" t="str">
        <f aca="false">'OF - Ortognatodonzia '!C12</f>
        <v>I</v>
      </c>
      <c r="C1113" s="464" t="str">
        <f aca="false">'OF - Ortognatodonzia '!D12</f>
        <v>Pediatria Generale e Specialistica</v>
      </c>
      <c r="D1113" s="367" t="str">
        <f aca="false">'OF - Ortognatodonzia '!E12</f>
        <v>MED/38</v>
      </c>
      <c r="E1113" s="464" t="str">
        <f aca="false">'OF - Ortognatodonzia '!F12</f>
        <v>Tronco Comune</v>
      </c>
      <c r="F1113" s="367" t="str">
        <f aca="false">'OF - Ortognatodonzia '!G12</f>
        <v>B</v>
      </c>
      <c r="G1113" s="367" t="n">
        <f aca="false">'OF - Ortognatodonzia '!H12</f>
        <v>0</v>
      </c>
      <c r="H1113" s="367" t="n">
        <f aca="false">'OF - Ortognatodonzia '!I12</f>
        <v>0</v>
      </c>
      <c r="I1113" s="367" t="n">
        <f aca="false">'OF - Ortognatodonzia '!J12</f>
        <v>1</v>
      </c>
      <c r="J1113" s="367" t="n">
        <f aca="false">'OF - Ortognatodonzia '!K12</f>
        <v>1</v>
      </c>
      <c r="K1113" s="464" t="str">
        <f aca="false">'OF - Ortognatodonzia '!L12</f>
        <v>Piras Vincenzo</v>
      </c>
      <c r="L1113" s="367" t="str">
        <f aca="false">'OF - Ortognatodonzia '!M12</f>
        <v>I</v>
      </c>
      <c r="M1113" s="367" t="str">
        <f aca="false">'OF - Ortognatodonzia '!N12</f>
        <v>DSC</v>
      </c>
      <c r="N1113" s="367" t="str">
        <f aca="false">'OF - Ortognatodonzia '!O12</f>
        <v>DSC</v>
      </c>
    </row>
    <row r="1114" customFormat="false" ht="13.8" hidden="false" customHeight="false" outlineLevel="0" collapsed="false">
      <c r="A1114" s="464" t="str">
        <f aca="false">'OF - Ortognatodonzia '!B14</f>
        <v>ORTOGNATODONZIA</v>
      </c>
      <c r="B1114" s="367" t="str">
        <f aca="false">'OF - Ortognatodonzia '!C14</f>
        <v>I</v>
      </c>
      <c r="C1114" s="464" t="str">
        <f aca="false">'OF - Ortognatodonzia '!D14</f>
        <v>Scienze Tecniche Mediche Applicate</v>
      </c>
      <c r="D1114" s="367" t="str">
        <f aca="false">'OF - Ortognatodonzia '!E14</f>
        <v>MED/50</v>
      </c>
      <c r="E1114" s="464" t="str">
        <f aca="false">'OF - Ortognatodonzia '!F14</f>
        <v>Tronco Comune</v>
      </c>
      <c r="F1114" s="367" t="str">
        <f aca="false">'OF - Ortognatodonzia '!G14</f>
        <v>B</v>
      </c>
      <c r="G1114" s="367" t="n">
        <f aca="false">'OF - Ortognatodonzia '!H14</f>
        <v>0</v>
      </c>
      <c r="H1114" s="367" t="n">
        <f aca="false">'OF - Ortognatodonzia '!I14</f>
        <v>0</v>
      </c>
      <c r="I1114" s="367" t="n">
        <f aca="false">'OF - Ortognatodonzia '!J14</f>
        <v>1</v>
      </c>
      <c r="J1114" s="367" t="n">
        <f aca="false">'OF - Ortognatodonzia '!K14</f>
        <v>1</v>
      </c>
      <c r="K1114" s="464" t="str">
        <f aca="false">'OF - Ortognatodonzia '!L14</f>
        <v>Orrù Germano</v>
      </c>
      <c r="L1114" s="367" t="str">
        <f aca="false">'OF - Ortognatodonzia '!M14</f>
        <v>I</v>
      </c>
      <c r="M1114" s="367" t="str">
        <f aca="false">'OF - Ortognatodonzia '!N14</f>
        <v>DSC</v>
      </c>
      <c r="N1114" s="367" t="str">
        <f aca="false">'OF - Ortognatodonzia '!O14</f>
        <v>DSMSP</v>
      </c>
    </row>
    <row r="1115" customFormat="false" ht="13.8" hidden="false" customHeight="false" outlineLevel="0" collapsed="false">
      <c r="A1115" s="464" t="str">
        <f aca="false">'OF - Ortognatodonzia '!B7</f>
        <v>ORTOGNATODONZIA</v>
      </c>
      <c r="B1115" s="367" t="str">
        <f aca="false">'OF - Ortognatodonzia '!C7</f>
        <v>I</v>
      </c>
      <c r="C1115" s="464" t="str">
        <f aca="false">'OF - Ortognatodonzia '!D7</f>
        <v>Statistica Medica</v>
      </c>
      <c r="D1115" s="367" t="str">
        <f aca="false">'OF - Ortognatodonzia '!E7</f>
        <v>MED/01</v>
      </c>
      <c r="E1115" s="464" t="str">
        <f aca="false">'OF - Ortognatodonzia '!F7</f>
        <v>Discipline Generali</v>
      </c>
      <c r="F1115" s="367" t="str">
        <f aca="false">'OF - Ortognatodonzia '!G7</f>
        <v>A</v>
      </c>
      <c r="G1115" s="367" t="n">
        <f aca="false">'OF - Ortognatodonzia '!H7</f>
        <v>8</v>
      </c>
      <c r="H1115" s="367" t="n">
        <f aca="false">'OF - Ortognatodonzia '!I7</f>
        <v>1</v>
      </c>
      <c r="I1115" s="367" t="n">
        <f aca="false">'OF - Ortognatodonzia '!J7</f>
        <v>0</v>
      </c>
      <c r="J1115" s="367" t="n">
        <f aca="false">'OF - Ortognatodonzia '!K7</f>
        <v>1</v>
      </c>
      <c r="K1115" s="464" t="str">
        <f aca="false">'OF - Ortognatodonzia '!L7</f>
        <v>Minerba Luigi</v>
      </c>
      <c r="L1115" s="367" t="str">
        <f aca="false">'OF - Ortognatodonzia '!M7</f>
        <v>II</v>
      </c>
      <c r="M1115" s="367" t="str">
        <f aca="false">'OF - Ortognatodonzia '!N7</f>
        <v>DSMSP</v>
      </c>
      <c r="N1115" s="367" t="str">
        <f aca="false">'OF - Ortognatodonzia '!O7</f>
        <v>DSMSP</v>
      </c>
    </row>
    <row r="1116" customFormat="false" ht="13.8" hidden="false" customHeight="false" outlineLevel="0" collapsed="false">
      <c r="A1116" s="464" t="str">
        <f aca="false">'OF - Ortognatodonzia '!B28</f>
        <v>ORTOGNATODONZIA</v>
      </c>
      <c r="B1116" s="367" t="str">
        <f aca="false">'OF - Ortognatodonzia '!C28</f>
        <v>II</v>
      </c>
      <c r="C1116" s="464" t="str">
        <f aca="false">'OF - Ortognatodonzia '!D28</f>
        <v>Chirurgia Maxillo-Facciale</v>
      </c>
      <c r="D1116" s="367" t="str">
        <f aca="false">'OF - Ortognatodonzia '!E28</f>
        <v>MED/29</v>
      </c>
      <c r="E1116" s="464" t="str">
        <f aca="false">'OF - Ortognatodonzia '!F28</f>
        <v>Tronco Comune</v>
      </c>
      <c r="F1116" s="367" t="str">
        <f aca="false">'OF - Ortognatodonzia '!G28</f>
        <v>B</v>
      </c>
      <c r="G1116" s="367" t="n">
        <f aca="false">'OF - Ortognatodonzia '!H28</f>
        <v>0</v>
      </c>
      <c r="H1116" s="367" t="n">
        <f aca="false">'OF - Ortognatodonzia '!I28</f>
        <v>0</v>
      </c>
      <c r="I1116" s="367" t="n">
        <f aca="false">'OF - Ortognatodonzia '!J28</f>
        <v>2</v>
      </c>
      <c r="J1116" s="367" t="n">
        <f aca="false">'OF - Ortognatodonzia '!K28</f>
        <v>2</v>
      </c>
      <c r="K1116" s="464" t="str">
        <f aca="false">'OF - Ortognatodonzia '!L28</f>
        <v>Garau Valentino</v>
      </c>
      <c r="L1116" s="367" t="str">
        <f aca="false">'OF - Ortognatodonzia '!M28</f>
        <v>II</v>
      </c>
      <c r="M1116" s="367" t="str">
        <f aca="false">'OF - Ortognatodonzia '!N28</f>
        <v>DSC</v>
      </c>
      <c r="N1116" s="367" t="str">
        <f aca="false">'OF - Ortognatodonzia '!O28</f>
        <v>DSC</v>
      </c>
    </row>
    <row r="1117" customFormat="false" ht="13.8" hidden="false" customHeight="false" outlineLevel="0" collapsed="false">
      <c r="A1117" s="464" t="str">
        <f aca="false">'OF - Ortognatodonzia '!B40</f>
        <v>ORTOGNATODONZIA</v>
      </c>
      <c r="B1117" s="367" t="str">
        <f aca="false">'OF - Ortognatodonzia '!C40</f>
        <v>II</v>
      </c>
      <c r="C1117" s="464" t="str">
        <f aca="false">'OF - Ortognatodonzia '!D40</f>
        <v>Chirurgia Plastica</v>
      </c>
      <c r="D1117" s="367" t="str">
        <f aca="false">'OF - Ortognatodonzia '!E40</f>
        <v>MED/19</v>
      </c>
      <c r="E1117" s="464" t="str">
        <f aca="false">'OF - Ortognatodonzia '!F40</f>
        <v>Discipline Affini o Integrative</v>
      </c>
      <c r="F1117" s="367" t="str">
        <f aca="false">'OF - Ortognatodonzia '!G40</f>
        <v>C</v>
      </c>
      <c r="G1117" s="367" t="n">
        <f aca="false">'OF - Ortognatodonzia '!H40</f>
        <v>8</v>
      </c>
      <c r="H1117" s="367" t="n">
        <f aca="false">'OF - Ortognatodonzia '!I40</f>
        <v>1</v>
      </c>
      <c r="I1117" s="367" t="n">
        <f aca="false">'OF - Ortognatodonzia '!J40</f>
        <v>0</v>
      </c>
      <c r="J1117" s="367" t="n">
        <f aca="false">'OF - Ortognatodonzia '!K40</f>
        <v>1</v>
      </c>
      <c r="K1117" s="464" t="str">
        <f aca="false">'OF - Ortognatodonzia '!L40</f>
        <v>Piras Vincenzo</v>
      </c>
      <c r="L1117" s="367" t="str">
        <f aca="false">'OF - Ortognatodonzia '!M40</f>
        <v>I</v>
      </c>
      <c r="M1117" s="367" t="str">
        <f aca="false">'OF - Ortognatodonzia '!N40</f>
        <v>DSC</v>
      </c>
      <c r="N1117" s="367" t="str">
        <f aca="false">'OF - Ortognatodonzia '!O40</f>
        <v>DSC</v>
      </c>
    </row>
    <row r="1118" customFormat="false" ht="13.8" hidden="false" customHeight="false" outlineLevel="0" collapsed="false">
      <c r="A1118" s="464" t="str">
        <f aca="false">'OF - Ortognatodonzia '!B29</f>
        <v>ORTOGNATODONZIA</v>
      </c>
      <c r="B1118" s="367" t="str">
        <f aca="false">'OF - Ortognatodonzia '!C29</f>
        <v>II</v>
      </c>
      <c r="C1118" s="464" t="str">
        <f aca="false">'OF - Ortognatodonzia '!D29</f>
        <v>Diagnostica per Immagini e Radioterapia</v>
      </c>
      <c r="D1118" s="367" t="str">
        <f aca="false">'OF - Ortognatodonzia '!E29</f>
        <v>MED/36</v>
      </c>
      <c r="E1118" s="464" t="str">
        <f aca="false">'OF - Ortognatodonzia '!F29</f>
        <v>Tronco Comune</v>
      </c>
      <c r="F1118" s="367" t="str">
        <f aca="false">'OF - Ortognatodonzia '!G29</f>
        <v>B</v>
      </c>
      <c r="G1118" s="367" t="n">
        <f aca="false">'OF - Ortognatodonzia '!H29</f>
        <v>0</v>
      </c>
      <c r="H1118" s="367" t="n">
        <f aca="false">'OF - Ortognatodonzia '!I29</f>
        <v>0</v>
      </c>
      <c r="I1118" s="367" t="n">
        <f aca="false">'OF - Ortognatodonzia '!J29</f>
        <v>2</v>
      </c>
      <c r="J1118" s="367" t="n">
        <f aca="false">'OF - Ortognatodonzia '!K29</f>
        <v>2</v>
      </c>
      <c r="K1118" s="464" t="str">
        <f aca="false">'OF - Ortognatodonzia '!L29</f>
        <v>Saba Luca</v>
      </c>
      <c r="L1118" s="367" t="str">
        <f aca="false">'OF - Ortognatodonzia '!M29</f>
        <v>I</v>
      </c>
      <c r="M1118" s="367" t="str">
        <f aca="false">'OF - Ortognatodonzia '!N29</f>
        <v>DSMSP</v>
      </c>
      <c r="N1118" s="367" t="str">
        <f aca="false">'OF - Ortognatodonzia '!O29</f>
        <v>DSMSP</v>
      </c>
    </row>
    <row r="1119" customFormat="false" ht="13.8" hidden="false" customHeight="false" outlineLevel="0" collapsed="false">
      <c r="A1119" s="464" t="str">
        <f aca="false">'OF - Ortognatodonzia '!B39</f>
        <v>ORTOGNATODONZIA</v>
      </c>
      <c r="B1119" s="367" t="str">
        <f aca="false">'OF - Ortognatodonzia '!C39</f>
        <v>II</v>
      </c>
      <c r="C1119" s="464" t="str">
        <f aca="false">'OF - Ortognatodonzia '!D39</f>
        <v>Endocrinologia</v>
      </c>
      <c r="D1119" s="367" t="str">
        <f aca="false">'OF - Ortognatodonzia '!E39</f>
        <v>MED/13</v>
      </c>
      <c r="E1119" s="464" t="str">
        <f aca="false">'OF - Ortognatodonzia '!F39</f>
        <v>Discipline Affini o Integrative</v>
      </c>
      <c r="F1119" s="367" t="str">
        <f aca="false">'OF - Ortognatodonzia '!G39</f>
        <v>C</v>
      </c>
      <c r="G1119" s="367" t="n">
        <f aca="false">'OF - Ortognatodonzia '!H39</f>
        <v>8</v>
      </c>
      <c r="H1119" s="367" t="n">
        <f aca="false">'OF - Ortognatodonzia '!I39</f>
        <v>1</v>
      </c>
      <c r="I1119" s="367" t="n">
        <f aca="false">'OF - Ortognatodonzia '!J39</f>
        <v>0</v>
      </c>
      <c r="J1119" s="367" t="n">
        <f aca="false">'OF - Ortognatodonzia '!K39</f>
        <v>1</v>
      </c>
      <c r="K1119" s="464" t="str">
        <f aca="false">'OF - Ortognatodonzia '!L39</f>
        <v>Piras Vincenzo</v>
      </c>
      <c r="L1119" s="367" t="str">
        <f aca="false">'OF - Ortognatodonzia '!M39</f>
        <v>I</v>
      </c>
      <c r="M1119" s="367" t="str">
        <f aca="false">'OF - Ortognatodonzia '!N39</f>
        <v>DSC</v>
      </c>
      <c r="N1119" s="367" t="str">
        <f aca="false">'OF - Ortognatodonzia '!O39</f>
        <v>DSMSP</v>
      </c>
    </row>
    <row r="1120" customFormat="false" ht="13.8" hidden="false" customHeight="false" outlineLevel="0" collapsed="false">
      <c r="A1120" s="464" t="str">
        <f aca="false">'OF - Ortognatodonzia '!B42</f>
        <v>ORTOGNATODONZIA</v>
      </c>
      <c r="B1120" s="367" t="str">
        <f aca="false">'OF - Ortognatodonzia '!C42</f>
        <v>II</v>
      </c>
      <c r="C1120" s="464" t="str">
        <f aca="false">'OF - Ortognatodonzia '!D42</f>
        <v>La Cartella Informatizzata</v>
      </c>
      <c r="D1120" s="367" t="str">
        <f aca="false">'OF - Ortognatodonzia '!E42</f>
        <v>INF/01</v>
      </c>
      <c r="E1120" s="464" t="str">
        <f aca="false">'OF - Ortognatodonzia '!F42</f>
        <v>Abilità Informatiche</v>
      </c>
      <c r="F1120" s="367" t="str">
        <f aca="false">'OF - Ortognatodonzia '!G42</f>
        <v>F</v>
      </c>
      <c r="G1120" s="367" t="n">
        <f aca="false">'OF - Ortognatodonzia '!H42</f>
        <v>16</v>
      </c>
      <c r="H1120" s="367" t="n">
        <f aca="false">'OF - Ortognatodonzia '!I42</f>
        <v>2</v>
      </c>
      <c r="I1120" s="367" t="n">
        <f aca="false">'OF - Ortognatodonzia '!J42</f>
        <v>0</v>
      </c>
      <c r="J1120" s="367" t="n">
        <f aca="false">'OF - Ortognatodonzia '!K42</f>
        <v>2</v>
      </c>
      <c r="K1120" s="464" t="str">
        <f aca="false">'OF - Ortognatodonzia '!L42</f>
        <v>Casanova Andrea</v>
      </c>
      <c r="L1120" s="367" t="str">
        <f aca="false">'OF - Ortognatodonzia '!M42</f>
        <v>R</v>
      </c>
      <c r="M1120" s="367" t="str">
        <f aca="false">'OF - Ortognatodonzia '!N42</f>
        <v>DMI</v>
      </c>
      <c r="N1120" s="367" t="str">
        <f aca="false">'OF - Ortognatodonzia '!O42</f>
        <v>DMI</v>
      </c>
    </row>
    <row r="1121" customFormat="false" ht="13.8" hidden="false" customHeight="false" outlineLevel="0" collapsed="false">
      <c r="A1121" s="464" t="str">
        <f aca="false">'OF - Ortognatodonzia '!B36</f>
        <v>ORTOGNATODONZIA</v>
      </c>
      <c r="B1121" s="367" t="str">
        <f aca="false">'OF - Ortognatodonzia '!C36</f>
        <v>II</v>
      </c>
      <c r="C1121" s="464" t="str">
        <f aca="false">'OF - Ortognatodonzia '!D36</f>
        <v>Malattie Odontostomatologiche</v>
      </c>
      <c r="D1121" s="367" t="str">
        <f aca="false">'OF - Ortognatodonzia '!E36</f>
        <v>MED/28</v>
      </c>
      <c r="E1121" s="464" t="str">
        <f aca="false">'OF - Ortognatodonzia '!F36</f>
        <v>Discipline Specifiche per la Tipologia</v>
      </c>
      <c r="F1121" s="367" t="str">
        <f aca="false">'OF - Ortognatodonzia '!G36</f>
        <v>B</v>
      </c>
      <c r="G1121" s="367" t="n">
        <f aca="false">'OF - Ortognatodonzia '!H36</f>
        <v>8</v>
      </c>
      <c r="H1121" s="367" t="n">
        <f aca="false">'OF - Ortognatodonzia '!I36</f>
        <v>1</v>
      </c>
      <c r="I1121" s="367" t="n">
        <f aca="false">'OF - Ortognatodonzia '!J36</f>
        <v>7</v>
      </c>
      <c r="J1121" s="367" t="n">
        <f aca="false">'OF - Ortognatodonzia '!K36</f>
        <v>8</v>
      </c>
      <c r="K1121" s="465" t="str">
        <f aca="false">'OF - Ortognatodonzia '!L36</f>
        <v>Ellero Riccardo</v>
      </c>
      <c r="L1121" s="469" t="str">
        <f aca="false">'OF - Ortognatodonzia '!M36</f>
        <v>C</v>
      </c>
      <c r="M1121" s="367" t="str">
        <f aca="false">'OF - Ortognatodonzia '!N36</f>
        <v>ALTRI</v>
      </c>
      <c r="N1121" s="367" t="str">
        <f aca="false">'OF - Ortognatodonzia '!O36</f>
        <v>DSC</v>
      </c>
    </row>
    <row r="1122" customFormat="false" ht="13.8" hidden="false" customHeight="false" outlineLevel="0" collapsed="false">
      <c r="A1122" s="464" t="str">
        <f aca="false">'OF - Ortognatodonzia '!B34</f>
        <v>ORTOGNATODONZIA</v>
      </c>
      <c r="B1122" s="367" t="str">
        <f aca="false">'OF - Ortognatodonzia '!C34</f>
        <v>II</v>
      </c>
      <c r="C1122" s="464" t="str">
        <f aca="false">'OF - Ortognatodonzia '!D34</f>
        <v>Malattie Odontostomatologiche</v>
      </c>
      <c r="D1122" s="367" t="str">
        <f aca="false">'OF - Ortognatodonzia '!E34</f>
        <v>MED/28</v>
      </c>
      <c r="E1122" s="464" t="str">
        <f aca="false">'OF - Ortognatodonzia '!F34</f>
        <v>Discipline Specifiche per la Tipologia</v>
      </c>
      <c r="F1122" s="367" t="str">
        <f aca="false">'OF - Ortognatodonzia '!G34</f>
        <v>B</v>
      </c>
      <c r="G1122" s="367" t="n">
        <f aca="false">'OF - Ortognatodonzia '!H34</f>
        <v>8</v>
      </c>
      <c r="H1122" s="367" t="n">
        <f aca="false">'OF - Ortognatodonzia '!I34</f>
        <v>1</v>
      </c>
      <c r="I1122" s="367" t="n">
        <f aca="false">'OF - Ortognatodonzia '!J34</f>
        <v>7</v>
      </c>
      <c r="J1122" s="367" t="n">
        <f aca="false">'OF - Ortognatodonzia '!K34</f>
        <v>8</v>
      </c>
      <c r="K1122" s="465" t="str">
        <f aca="false">'OF - Ortognatodonzia '!L34</f>
        <v>Fortini Arturo</v>
      </c>
      <c r="L1122" s="469" t="str">
        <f aca="false">'OF - Ortognatodonzia '!M34</f>
        <v>C</v>
      </c>
      <c r="M1122" s="367" t="str">
        <f aca="false">'OF - Ortognatodonzia '!N34</f>
        <v>ALTRI</v>
      </c>
      <c r="N1122" s="367" t="str">
        <f aca="false">'OF - Ortognatodonzia '!O34</f>
        <v>DSC</v>
      </c>
    </row>
    <row r="1123" customFormat="false" ht="13.8" hidden="false" customHeight="false" outlineLevel="0" collapsed="false">
      <c r="A1123" s="464" t="str">
        <f aca="false">'OF - Ortognatodonzia '!B33</f>
        <v>ORTOGNATODONZIA</v>
      </c>
      <c r="B1123" s="367" t="str">
        <f aca="false">'OF - Ortognatodonzia '!C33</f>
        <v>II</v>
      </c>
      <c r="C1123" s="464" t="str">
        <f aca="false">'OF - Ortognatodonzia '!D33</f>
        <v>Malattie Odontostomatologiche</v>
      </c>
      <c r="D1123" s="367" t="str">
        <f aca="false">'OF - Ortognatodonzia '!E33</f>
        <v>MED/28</v>
      </c>
      <c r="E1123" s="464" t="str">
        <f aca="false">'OF - Ortognatodonzia '!F33</f>
        <v>Discipline Specifiche per la Tipologia</v>
      </c>
      <c r="F1123" s="367" t="str">
        <f aca="false">'OF - Ortognatodonzia '!G33</f>
        <v>B</v>
      </c>
      <c r="G1123" s="367" t="n">
        <f aca="false">'OF - Ortognatodonzia '!H33</f>
        <v>8</v>
      </c>
      <c r="H1123" s="367" t="n">
        <f aca="false">'OF - Ortognatodonzia '!I33</f>
        <v>1</v>
      </c>
      <c r="I1123" s="367" t="n">
        <f aca="false">'OF - Ortognatodonzia '!J33</f>
        <v>0</v>
      </c>
      <c r="J1123" s="367" t="n">
        <f aca="false">'OF - Ortognatodonzia '!K33</f>
        <v>1</v>
      </c>
      <c r="K1123" s="465" t="str">
        <f aca="false">'OF - Ortognatodonzia '!L33</f>
        <v>Mocci Luca</v>
      </c>
      <c r="L1123" s="469" t="str">
        <f aca="false">'OF - Ortognatodonzia '!M33</f>
        <v>C</v>
      </c>
      <c r="M1123" s="367" t="str">
        <f aca="false">'OF - Ortognatodonzia '!N33</f>
        <v>ALTRI</v>
      </c>
      <c r="N1123" s="367" t="str">
        <f aca="false">'OF - Ortognatodonzia '!O33</f>
        <v>DSC</v>
      </c>
    </row>
    <row r="1124" customFormat="false" ht="13.8" hidden="false" customHeight="false" outlineLevel="0" collapsed="false">
      <c r="A1124" s="464" t="str">
        <f aca="false">'OF - Ortognatodonzia '!B27</f>
        <v>ORTOGNATODONZIA</v>
      </c>
      <c r="B1124" s="367" t="str">
        <f aca="false">'OF - Ortognatodonzia '!C27</f>
        <v>II</v>
      </c>
      <c r="C1124" s="464" t="str">
        <f aca="false">'OF - Ortognatodonzia '!D27</f>
        <v>Malattie Odontostomatologiche</v>
      </c>
      <c r="D1124" s="367" t="str">
        <f aca="false">'OF - Ortognatodonzia '!E27</f>
        <v>MED/28</v>
      </c>
      <c r="E1124" s="464" t="str">
        <f aca="false">'OF - Ortognatodonzia '!F27</f>
        <v>Tronco Comune</v>
      </c>
      <c r="F1124" s="367" t="str">
        <f aca="false">'OF - Ortognatodonzia '!G27</f>
        <v>B</v>
      </c>
      <c r="G1124" s="367" t="n">
        <f aca="false">'OF - Ortognatodonzia '!H27</f>
        <v>0</v>
      </c>
      <c r="H1124" s="367" t="n">
        <f aca="false">'OF - Ortognatodonzia '!I27</f>
        <v>0</v>
      </c>
      <c r="I1124" s="367" t="n">
        <f aca="false">'OF - Ortognatodonzia '!J27</f>
        <v>3</v>
      </c>
      <c r="J1124" s="367" t="n">
        <f aca="false">'OF - Ortognatodonzia '!K27</f>
        <v>3</v>
      </c>
      <c r="K1124" s="464" t="str">
        <f aca="false">'OF - Ortognatodonzia '!L27</f>
        <v>Piras Vincenzo</v>
      </c>
      <c r="L1124" s="367" t="str">
        <f aca="false">'OF - Ortognatodonzia '!M27</f>
        <v>I</v>
      </c>
      <c r="M1124" s="367" t="str">
        <f aca="false">'OF - Ortognatodonzia '!N27</f>
        <v>DSC</v>
      </c>
      <c r="N1124" s="367" t="str">
        <f aca="false">'OF - Ortognatodonzia '!O27</f>
        <v>DSC</v>
      </c>
    </row>
    <row r="1125" customFormat="false" ht="13.8" hidden="false" customHeight="false" outlineLevel="0" collapsed="false">
      <c r="A1125" s="464" t="str">
        <f aca="false">'OF - Ortognatodonzia '!B32</f>
        <v>ORTOGNATODONZIA</v>
      </c>
      <c r="B1125" s="367" t="str">
        <f aca="false">'OF - Ortognatodonzia '!C32</f>
        <v>II</v>
      </c>
      <c r="C1125" s="464" t="str">
        <f aca="false">'OF - Ortognatodonzia '!D32</f>
        <v>Malattie Odontostomatologiche</v>
      </c>
      <c r="D1125" s="367" t="str">
        <f aca="false">'OF - Ortognatodonzia '!E32</f>
        <v>MED/28</v>
      </c>
      <c r="E1125" s="464" t="str">
        <f aca="false">'OF - Ortognatodonzia '!F32</f>
        <v>Discipline Specifiche per la Tipologia</v>
      </c>
      <c r="F1125" s="367" t="str">
        <f aca="false">'OF - Ortognatodonzia '!G32</f>
        <v>B</v>
      </c>
      <c r="G1125" s="367" t="n">
        <f aca="false">'OF - Ortognatodonzia '!H32</f>
        <v>24</v>
      </c>
      <c r="H1125" s="367" t="n">
        <f aca="false">'OF - Ortognatodonzia '!I32</f>
        <v>3</v>
      </c>
      <c r="I1125" s="367" t="n">
        <f aca="false">'OF - Ortognatodonzia '!J32</f>
        <v>7</v>
      </c>
      <c r="J1125" s="367" t="n">
        <f aca="false">'OF - Ortognatodonzia '!K32</f>
        <v>10</v>
      </c>
      <c r="K1125" s="464" t="str">
        <f aca="false">'OF - Ortognatodonzia '!L32</f>
        <v>Piras Vincenzo</v>
      </c>
      <c r="L1125" s="367" t="str">
        <f aca="false">'OF - Ortognatodonzia '!M32</f>
        <v>I</v>
      </c>
      <c r="M1125" s="367" t="str">
        <f aca="false">'OF - Ortognatodonzia '!N32</f>
        <v>DSC</v>
      </c>
      <c r="N1125" s="367" t="str">
        <f aca="false">'OF - Ortognatodonzia '!O32</f>
        <v>DSC</v>
      </c>
    </row>
    <row r="1126" customFormat="false" ht="13.8" hidden="false" customHeight="false" outlineLevel="0" collapsed="false">
      <c r="A1126" s="464" t="str">
        <f aca="false">'OF - Ortognatodonzia '!B37</f>
        <v>ORTOGNATODONZIA</v>
      </c>
      <c r="B1126" s="367" t="str">
        <f aca="false">'OF - Ortognatodonzia '!C37</f>
        <v>II</v>
      </c>
      <c r="C1126" s="464" t="str">
        <f aca="false">'OF - Ortognatodonzia '!D37</f>
        <v>Malattie Odontostomatologiche</v>
      </c>
      <c r="D1126" s="367" t="str">
        <f aca="false">'OF - Ortognatodonzia '!E37</f>
        <v>MED/28</v>
      </c>
      <c r="E1126" s="464" t="str">
        <f aca="false">'OF - Ortognatodonzia '!F37</f>
        <v>Discipline Specifiche per la Tipologia</v>
      </c>
      <c r="F1126" s="367" t="str">
        <f aca="false">'OF - Ortognatodonzia '!G37</f>
        <v>B</v>
      </c>
      <c r="G1126" s="367" t="n">
        <f aca="false">'OF - Ortognatodonzia '!H37</f>
        <v>8</v>
      </c>
      <c r="H1126" s="367" t="n">
        <f aca="false">'OF - Ortognatodonzia '!I37</f>
        <v>1</v>
      </c>
      <c r="I1126" s="367" t="n">
        <f aca="false">'OF - Ortognatodonzia '!J37</f>
        <v>2</v>
      </c>
      <c r="J1126" s="367" t="n">
        <f aca="false">'OF - Ortognatodonzia '!K37</f>
        <v>3</v>
      </c>
      <c r="K1126" s="465" t="str">
        <f aca="false">'OF - Ortognatodonzia '!L37</f>
        <v>Sambiagio Marco</v>
      </c>
      <c r="L1126" s="469" t="str">
        <f aca="false">'OF - Ortognatodonzia '!M37</f>
        <v>C</v>
      </c>
      <c r="M1126" s="367" t="str">
        <f aca="false">'OF - Ortognatodonzia '!N37</f>
        <v>ALTRI</v>
      </c>
      <c r="N1126" s="367" t="str">
        <f aca="false">'OF - Ortognatodonzia '!O37</f>
        <v>DSC</v>
      </c>
    </row>
    <row r="1127" customFormat="false" ht="13.8" hidden="false" customHeight="false" outlineLevel="0" collapsed="false">
      <c r="A1127" s="464" t="str">
        <f aca="false">'OF - Ortognatodonzia '!B38</f>
        <v>ORTOGNATODONZIA</v>
      </c>
      <c r="B1127" s="367" t="str">
        <f aca="false">'OF - Ortognatodonzia '!C38</f>
        <v>II</v>
      </c>
      <c r="C1127" s="464" t="str">
        <f aca="false">'OF - Ortognatodonzia '!D38</f>
        <v>Malattie Odontostomatologiche</v>
      </c>
      <c r="D1127" s="367" t="str">
        <f aca="false">'OF - Ortognatodonzia '!E38</f>
        <v>MED/28</v>
      </c>
      <c r="E1127" s="464" t="str">
        <f aca="false">'OF - Ortognatodonzia '!F38</f>
        <v>Discipline Specifiche per la Tipologia</v>
      </c>
      <c r="F1127" s="367" t="str">
        <f aca="false">'OF - Ortognatodonzia '!G38</f>
        <v>B</v>
      </c>
      <c r="G1127" s="367" t="n">
        <f aca="false">'OF - Ortognatodonzia '!H38</f>
        <v>8</v>
      </c>
      <c r="H1127" s="367" t="n">
        <f aca="false">'OF - Ortognatodonzia '!I38</f>
        <v>1</v>
      </c>
      <c r="I1127" s="367" t="n">
        <f aca="false">'OF - Ortognatodonzia '!J38</f>
        <v>7</v>
      </c>
      <c r="J1127" s="367" t="n">
        <f aca="false">'OF - Ortognatodonzia '!K38</f>
        <v>8</v>
      </c>
      <c r="K1127" s="465" t="str">
        <f aca="false">'OF - Ortognatodonzia '!L38</f>
        <v>Uccella Fabio</v>
      </c>
      <c r="L1127" s="469" t="str">
        <f aca="false">'OF - Ortognatodonzia '!M38</f>
        <v>C</v>
      </c>
      <c r="M1127" s="367" t="str">
        <f aca="false">'OF - Ortognatodonzia '!N38</f>
        <v>ALTRI</v>
      </c>
      <c r="N1127" s="367" t="str">
        <f aca="false">'OF - Ortognatodonzia '!O38</f>
        <v>DSC</v>
      </c>
    </row>
    <row r="1128" customFormat="false" ht="13.8" hidden="false" customHeight="false" outlineLevel="0" collapsed="false">
      <c r="A1128" s="464" t="str">
        <f aca="false">'OF - Ortognatodonzia '!B35</f>
        <v>ORTOGNATODONZIA</v>
      </c>
      <c r="B1128" s="367" t="str">
        <f aca="false">'OF - Ortognatodonzia '!C35</f>
        <v>II</v>
      </c>
      <c r="C1128" s="464" t="str">
        <f aca="false">'OF - Ortognatodonzia '!D35</f>
        <v>Malattie Odontostomatologiche</v>
      </c>
      <c r="D1128" s="367" t="str">
        <f aca="false">'OF - Ortognatodonzia '!E35</f>
        <v>MED/28</v>
      </c>
      <c r="E1128" s="464" t="str">
        <f aca="false">'OF - Ortognatodonzia '!F35</f>
        <v>Discipline Specifiche per la Tipologia</v>
      </c>
      <c r="F1128" s="367" t="str">
        <f aca="false">'OF - Ortognatodonzia '!G35</f>
        <v>B</v>
      </c>
      <c r="G1128" s="367" t="n">
        <f aca="false">'OF - Ortognatodonzia '!H35</f>
        <v>8</v>
      </c>
      <c r="H1128" s="367" t="n">
        <f aca="false">'OF - Ortognatodonzia '!I35</f>
        <v>1</v>
      </c>
      <c r="I1128" s="367" t="n">
        <f aca="false">'OF - Ortognatodonzia '!J35</f>
        <v>7</v>
      </c>
      <c r="J1128" s="367" t="n">
        <f aca="false">'OF - Ortognatodonzia '!K35</f>
        <v>8</v>
      </c>
      <c r="K1128" s="465" t="str">
        <f aca="false">'OF - Ortognatodonzia '!L35</f>
        <v>Vanni Daniele</v>
      </c>
      <c r="L1128" s="469" t="str">
        <f aca="false">'OF - Ortognatodonzia '!M35</f>
        <v>C</v>
      </c>
      <c r="M1128" s="367" t="str">
        <f aca="false">'OF - Ortognatodonzia '!N35</f>
        <v>ALTRI</v>
      </c>
      <c r="N1128" s="367" t="str">
        <f aca="false">'OF - Ortognatodonzia '!O35</f>
        <v>DSC</v>
      </c>
    </row>
    <row r="1129" customFormat="false" ht="13.8" hidden="false" customHeight="false" outlineLevel="0" collapsed="false">
      <c r="A1129" s="464" t="str">
        <f aca="false">'OF - Ortognatodonzia '!B30</f>
        <v>ORTOGNATODONZIA</v>
      </c>
      <c r="B1129" s="367" t="str">
        <f aca="false">'OF - Ortognatodonzia '!C30</f>
        <v>II</v>
      </c>
      <c r="C1129" s="464" t="str">
        <f aca="false">'OF - Ortognatodonzia '!D30</f>
        <v>Neuropsichiatria Infantile</v>
      </c>
      <c r="D1129" s="367" t="str">
        <f aca="false">'OF - Ortognatodonzia '!E30</f>
        <v>MED/39</v>
      </c>
      <c r="E1129" s="464" t="str">
        <f aca="false">'OF - Ortognatodonzia '!F30</f>
        <v>Tronco Comune</v>
      </c>
      <c r="F1129" s="367" t="str">
        <f aca="false">'OF - Ortognatodonzia '!G30</f>
        <v>B</v>
      </c>
      <c r="G1129" s="367" t="n">
        <f aca="false">'OF - Ortognatodonzia '!H30</f>
        <v>0</v>
      </c>
      <c r="H1129" s="367" t="n">
        <f aca="false">'OF - Ortognatodonzia '!I30</f>
        <v>0</v>
      </c>
      <c r="I1129" s="367" t="n">
        <f aca="false">'OF - Ortognatodonzia '!J30</f>
        <v>1</v>
      </c>
      <c r="J1129" s="367" t="n">
        <f aca="false">'OF - Ortognatodonzia '!K30</f>
        <v>1</v>
      </c>
      <c r="K1129" s="464" t="str">
        <f aca="false">'OF - Ortognatodonzia '!L30</f>
        <v>Zuddas Alessandro</v>
      </c>
      <c r="L1129" s="367" t="str">
        <f aca="false">'OF - Ortognatodonzia '!M30</f>
        <v>I</v>
      </c>
      <c r="M1129" s="367" t="str">
        <f aca="false">'OF - Ortognatodonzia '!N30</f>
        <v>DSB</v>
      </c>
      <c r="N1129" s="367" t="str">
        <f aca="false">'OF - Ortognatodonzia '!O30</f>
        <v>DSB</v>
      </c>
    </row>
    <row r="1130" customFormat="false" ht="13.8" hidden="false" customHeight="false" outlineLevel="0" collapsed="false">
      <c r="A1130" s="464" t="str">
        <f aca="false">'OF - Ortognatodonzia '!B41</f>
        <v>ORTOGNATODONZIA</v>
      </c>
      <c r="B1130" s="367" t="str">
        <f aca="false">'OF - Ortognatodonzia '!C41</f>
        <v>II</v>
      </c>
      <c r="C1130" s="464" t="str">
        <f aca="false">'OF - Ortognatodonzia '!D41</f>
        <v>Otorinolaringoiatria</v>
      </c>
      <c r="D1130" s="367" t="str">
        <f aca="false">'OF - Ortognatodonzia '!E41</f>
        <v>MED/31</v>
      </c>
      <c r="E1130" s="464" t="str">
        <f aca="false">'OF - Ortognatodonzia '!F41</f>
        <v>Discipline Affini o Integrative</v>
      </c>
      <c r="F1130" s="367" t="str">
        <f aca="false">'OF - Ortognatodonzia '!G41</f>
        <v>C</v>
      </c>
      <c r="G1130" s="367" t="n">
        <f aca="false">'OF - Ortognatodonzia '!H41</f>
        <v>8</v>
      </c>
      <c r="H1130" s="367" t="n">
        <f aca="false">'OF - Ortognatodonzia '!I41</f>
        <v>1</v>
      </c>
      <c r="I1130" s="367" t="n">
        <f aca="false">'OF - Ortognatodonzia '!J41</f>
        <v>0</v>
      </c>
      <c r="J1130" s="367" t="n">
        <f aca="false">'OF - Ortognatodonzia '!K41</f>
        <v>1</v>
      </c>
      <c r="K1130" s="464" t="str">
        <f aca="false">'OF - Ortognatodonzia '!L41</f>
        <v>Piras Vincenzo</v>
      </c>
      <c r="L1130" s="367" t="str">
        <f aca="false">'OF - Ortognatodonzia '!M41</f>
        <v>I</v>
      </c>
      <c r="M1130" s="367" t="str">
        <f aca="false">'OF - Ortognatodonzia '!N41</f>
        <v>DSC</v>
      </c>
      <c r="N1130" s="367" t="str">
        <f aca="false">'OF - Ortognatodonzia '!O41</f>
        <v>DSC</v>
      </c>
    </row>
    <row r="1131" customFormat="false" ht="13.8" hidden="false" customHeight="false" outlineLevel="0" collapsed="false">
      <c r="A1131" s="464" t="str">
        <f aca="false">'OF - Ortognatodonzia '!B31</f>
        <v>ORTOGNATODONZIA</v>
      </c>
      <c r="B1131" s="367" t="str">
        <f aca="false">'OF - Ortognatodonzia '!C31</f>
        <v>II</v>
      </c>
      <c r="C1131" s="464" t="str">
        <f aca="false">'OF - Ortognatodonzia '!D31</f>
        <v>Scienze Tecniche Mediche Applicate</v>
      </c>
      <c r="D1131" s="367" t="str">
        <f aca="false">'OF - Ortognatodonzia '!E31</f>
        <v>MED/50</v>
      </c>
      <c r="E1131" s="464" t="str">
        <f aca="false">'OF - Ortognatodonzia '!F31</f>
        <v>Tronco Comune</v>
      </c>
      <c r="F1131" s="367" t="str">
        <f aca="false">'OF - Ortognatodonzia '!G31</f>
        <v>B</v>
      </c>
      <c r="G1131" s="367" t="n">
        <f aca="false">'OF - Ortognatodonzia '!H31</f>
        <v>0</v>
      </c>
      <c r="H1131" s="367" t="n">
        <f aca="false">'OF - Ortognatodonzia '!I31</f>
        <v>0</v>
      </c>
      <c r="I1131" s="367" t="n">
        <f aca="false">'OF - Ortognatodonzia '!J31</f>
        <v>1</v>
      </c>
      <c r="J1131" s="367" t="n">
        <f aca="false">'OF - Ortognatodonzia '!K31</f>
        <v>1</v>
      </c>
      <c r="K1131" s="464" t="str">
        <f aca="false">'OF - Ortognatodonzia '!L31</f>
        <v>Orrù Germano</v>
      </c>
      <c r="L1131" s="367" t="str">
        <f aca="false">'OF - Ortognatodonzia '!M31</f>
        <v>I</v>
      </c>
      <c r="M1131" s="367" t="str">
        <f aca="false">'OF - Ortognatodonzia '!N31</f>
        <v>DSC</v>
      </c>
      <c r="N1131" s="367" t="str">
        <f aca="false">'OF - Ortognatodonzia '!O31</f>
        <v>DSMSP</v>
      </c>
    </row>
    <row r="1132" customFormat="false" ht="13.8" hidden="false" customHeight="false" outlineLevel="0" collapsed="false">
      <c r="A1132" s="464" t="str">
        <f aca="false">'OF - Ortognatodonzia '!B47</f>
        <v>ORTOGNATODONZIA</v>
      </c>
      <c r="B1132" s="367" t="str">
        <f aca="false">'OF - Ortognatodonzia '!C47</f>
        <v>III</v>
      </c>
      <c r="C1132" s="464" t="str">
        <f aca="false">'OF - Ortognatodonzia '!D47</f>
        <v>Chirurgia Maxillo-Facciale</v>
      </c>
      <c r="D1132" s="367" t="str">
        <f aca="false">'OF - Ortognatodonzia '!E47</f>
        <v>MED/29</v>
      </c>
      <c r="E1132" s="464" t="str">
        <f aca="false">'OF - Ortognatodonzia '!F47</f>
        <v>Tronco Comune</v>
      </c>
      <c r="F1132" s="367" t="str">
        <f aca="false">'OF - Ortognatodonzia '!G47</f>
        <v>B</v>
      </c>
      <c r="G1132" s="367" t="n">
        <f aca="false">'OF - Ortognatodonzia '!H47</f>
        <v>0</v>
      </c>
      <c r="H1132" s="367" t="n">
        <f aca="false">'OF - Ortognatodonzia '!I47</f>
        <v>0</v>
      </c>
      <c r="I1132" s="367" t="n">
        <f aca="false">'OF - Ortognatodonzia '!J47</f>
        <v>3</v>
      </c>
      <c r="J1132" s="367" t="n">
        <f aca="false">'OF - Ortognatodonzia '!K47</f>
        <v>3</v>
      </c>
      <c r="K1132" s="464" t="str">
        <f aca="false">'OF - Ortognatodonzia '!L47</f>
        <v>Garau Valentino</v>
      </c>
      <c r="L1132" s="367" t="str">
        <f aca="false">'OF - Ortognatodonzia '!M47</f>
        <v>II</v>
      </c>
      <c r="M1132" s="367" t="str">
        <f aca="false">'OF - Ortognatodonzia '!N47</f>
        <v>DSC</v>
      </c>
      <c r="N1132" s="367" t="str">
        <f aca="false">'OF - Ortognatodonzia '!O47</f>
        <v>DSC</v>
      </c>
    </row>
    <row r="1133" customFormat="false" ht="13.8" hidden="false" customHeight="false" outlineLevel="0" collapsed="false">
      <c r="A1133" s="464" t="str">
        <f aca="false">'OF - Ortognatodonzia '!B50</f>
        <v>ORTOGNATODONZIA</v>
      </c>
      <c r="B1133" s="367" t="str">
        <f aca="false">'OF - Ortognatodonzia '!C50</f>
        <v>III</v>
      </c>
      <c r="C1133" s="464" t="str">
        <f aca="false">'OF - Ortognatodonzia '!D50</f>
        <v>La Comunicazione Medico-Paziente</v>
      </c>
      <c r="D1133" s="367" t="str">
        <f aca="false">'OF - Ortognatodonzia '!E50</f>
        <v>INT</v>
      </c>
      <c r="E1133" s="464" t="str">
        <f aca="false">'OF - Ortognatodonzia '!F50</f>
        <v>Abilità' Relazionali</v>
      </c>
      <c r="F1133" s="367" t="str">
        <f aca="false">'OF - Ortognatodonzia '!G50</f>
        <v>F</v>
      </c>
      <c r="G1133" s="367" t="n">
        <f aca="false">'OF - Ortognatodonzia '!H50</f>
        <v>8</v>
      </c>
      <c r="H1133" s="367" t="n">
        <f aca="false">'OF - Ortognatodonzia '!I50</f>
        <v>1</v>
      </c>
      <c r="I1133" s="367" t="n">
        <f aca="false">'OF - Ortognatodonzia '!J50</f>
        <v>0</v>
      </c>
      <c r="J1133" s="367" t="n">
        <f aca="false">'OF - Ortognatodonzia '!K50</f>
        <v>1</v>
      </c>
      <c r="K1133" s="464" t="str">
        <f aca="false">'OF - Ortognatodonzia '!L50</f>
        <v>Piras Vincenzo</v>
      </c>
      <c r="L1133" s="367" t="str">
        <f aca="false">'OF - Ortognatodonzia '!M50</f>
        <v>I</v>
      </c>
      <c r="M1133" s="367" t="str">
        <f aca="false">'OF - Ortognatodonzia '!N50</f>
        <v>DSC</v>
      </c>
      <c r="N1133" s="367" t="str">
        <f aca="false">'OF - Ortognatodonzia '!O50</f>
        <v>DSC</v>
      </c>
    </row>
    <row r="1134" customFormat="false" ht="13.8" hidden="false" customHeight="false" outlineLevel="0" collapsed="false">
      <c r="A1134" s="464" t="str">
        <f aca="false">'OF - Ortognatodonzia '!B46</f>
        <v>ORTOGNATODONZIA</v>
      </c>
      <c r="B1134" s="367" t="str">
        <f aca="false">'OF - Ortognatodonzia '!C46</f>
        <v>III</v>
      </c>
      <c r="C1134" s="464" t="str">
        <f aca="false">'OF - Ortognatodonzia '!D46</f>
        <v>Malattie Odontostomatologiche</v>
      </c>
      <c r="D1134" s="367" t="str">
        <f aca="false">'OF - Ortognatodonzia '!E46</f>
        <v>MED/28</v>
      </c>
      <c r="E1134" s="464" t="str">
        <f aca="false">'OF - Ortognatodonzia '!F46</f>
        <v>Tronco Comune</v>
      </c>
      <c r="F1134" s="367" t="str">
        <f aca="false">'OF - Ortognatodonzia '!G46</f>
        <v>B</v>
      </c>
      <c r="G1134" s="367" t="n">
        <f aca="false">'OF - Ortognatodonzia '!H46</f>
        <v>0</v>
      </c>
      <c r="H1134" s="367" t="n">
        <f aca="false">'OF - Ortognatodonzia '!I46</f>
        <v>0</v>
      </c>
      <c r="I1134" s="367" t="n">
        <f aca="false">'OF - Ortognatodonzia '!J46</f>
        <v>4</v>
      </c>
      <c r="J1134" s="367" t="n">
        <f aca="false">'OF - Ortognatodonzia '!K46</f>
        <v>4</v>
      </c>
      <c r="K1134" s="464" t="str">
        <f aca="false">'OF - Ortognatodonzia '!L46</f>
        <v>Piras Vincenzo</v>
      </c>
      <c r="L1134" s="367" t="str">
        <f aca="false">'OF - Ortognatodonzia '!M46</f>
        <v>I</v>
      </c>
      <c r="M1134" s="367" t="str">
        <f aca="false">'OF - Ortognatodonzia '!N46</f>
        <v>DSC</v>
      </c>
      <c r="N1134" s="367" t="str">
        <f aca="false">'OF - Ortognatodonzia '!O46</f>
        <v>DSC</v>
      </c>
    </row>
    <row r="1135" customFormat="false" ht="13.8" hidden="false" customHeight="false" outlineLevel="0" collapsed="false">
      <c r="A1135" s="464" t="str">
        <f aca="false">'OF - Ortognatodonzia '!B48</f>
        <v>ORTOGNATODONZIA</v>
      </c>
      <c r="B1135" s="367" t="str">
        <f aca="false">'OF - Ortognatodonzia '!C48</f>
        <v>III</v>
      </c>
      <c r="C1135" s="464" t="str">
        <f aca="false">'OF - Ortognatodonzia '!D48</f>
        <v>Malattie Odontostomatologiche</v>
      </c>
      <c r="D1135" s="367" t="str">
        <f aca="false">'OF - Ortognatodonzia '!E48</f>
        <v>MED/28</v>
      </c>
      <c r="E1135" s="464" t="str">
        <f aca="false">'OF - Ortognatodonzia '!F48</f>
        <v>Discipline Specifiche per la Tipologia</v>
      </c>
      <c r="F1135" s="367" t="str">
        <f aca="false">'OF - Ortognatodonzia '!G48</f>
        <v>B</v>
      </c>
      <c r="G1135" s="367" t="n">
        <f aca="false">'OF - Ortognatodonzia '!H48</f>
        <v>0</v>
      </c>
      <c r="H1135" s="367" t="n">
        <f aca="false">'OF - Ortognatodonzia '!I48</f>
        <v>0</v>
      </c>
      <c r="I1135" s="367" t="n">
        <f aca="false">'OF - Ortognatodonzia '!J48</f>
        <v>41</v>
      </c>
      <c r="J1135" s="367" t="n">
        <f aca="false">'OF - Ortognatodonzia '!K48</f>
        <v>41</v>
      </c>
      <c r="K1135" s="464" t="str">
        <f aca="false">'OF - Ortognatodonzia '!L48</f>
        <v>Piras Vincenzo</v>
      </c>
      <c r="L1135" s="367" t="str">
        <f aca="false">'OF - Ortognatodonzia '!M48</f>
        <v>I</v>
      </c>
      <c r="M1135" s="367" t="str">
        <f aca="false">'OF - Ortognatodonzia '!N48</f>
        <v>DSC</v>
      </c>
      <c r="N1135" s="367" t="str">
        <f aca="false">'OF - Ortognatodonzia '!O48</f>
        <v>DSC</v>
      </c>
    </row>
    <row r="1136" customFormat="false" ht="13.8" hidden="false" customHeight="false" outlineLevel="0" collapsed="false">
      <c r="A1136" s="464" t="str">
        <f aca="false">'OF - Ortognatodonzia '!B49</f>
        <v>ORTOGNATODONZIA</v>
      </c>
      <c r="B1136" s="367" t="str">
        <f aca="false">'OF - Ortognatodonzia '!C49</f>
        <v>III</v>
      </c>
      <c r="C1136" s="464" t="str">
        <f aca="false">'OF - Ortognatodonzia '!D49</f>
        <v>Medicina Legale</v>
      </c>
      <c r="D1136" s="367" t="str">
        <f aca="false">'OF - Ortognatodonzia '!E49</f>
        <v>MED/43</v>
      </c>
      <c r="E1136" s="464" t="str">
        <f aca="false">'OF - Ortognatodonzia '!F49</f>
        <v>Discipline Affini o Integrative</v>
      </c>
      <c r="F1136" s="367" t="str">
        <f aca="false">'OF - Ortognatodonzia '!G49</f>
        <v>C</v>
      </c>
      <c r="G1136" s="367" t="n">
        <f aca="false">'OF - Ortognatodonzia '!H49</f>
        <v>8</v>
      </c>
      <c r="H1136" s="367" t="n">
        <f aca="false">'OF - Ortognatodonzia '!I49</f>
        <v>1</v>
      </c>
      <c r="I1136" s="367" t="n">
        <f aca="false">'OF - Ortognatodonzia '!J49</f>
        <v>0</v>
      </c>
      <c r="J1136" s="367" t="n">
        <f aca="false">'OF - Ortognatodonzia '!K49</f>
        <v>1</v>
      </c>
      <c r="K1136" s="464" t="str">
        <f aca="false">'OF - Ortognatodonzia '!L49</f>
        <v>D'Aloja Ernesto</v>
      </c>
      <c r="L1136" s="367" t="str">
        <f aca="false">'OF - Ortognatodonzia '!M49</f>
        <v>I</v>
      </c>
      <c r="M1136" s="367" t="str">
        <f aca="false">'OF - Ortognatodonzia '!N49</f>
        <v>DSMSP</v>
      </c>
      <c r="N1136" s="367" t="str">
        <f aca="false">'OF - Ortognatodonzia '!O49</f>
        <v>DSMSP</v>
      </c>
    </row>
    <row r="1137" customFormat="false" ht="13.8" hidden="false" customHeight="false" outlineLevel="0" collapsed="false">
      <c r="A1137" s="466" t="str">
        <f aca="false">'OF - Ortognatodonzia '!B51</f>
        <v>ORTOGNATODONZIA</v>
      </c>
      <c r="B1137" s="467" t="str">
        <f aca="false">'OF - Ortognatodonzia '!C51</f>
        <v>III</v>
      </c>
      <c r="C1137" s="466" t="str">
        <f aca="false">'OF - Ortognatodonzia '!D51</f>
        <v>TESI DI DIPLOMA</v>
      </c>
      <c r="D1137" s="467" t="str">
        <f aca="false">'OF - Ortognatodonzia '!E51</f>
        <v>INT</v>
      </c>
      <c r="E1137" s="466" t="str">
        <f aca="false">'OF - Ortognatodonzia '!F51</f>
        <v>PROVA FINALE</v>
      </c>
      <c r="F1137" s="467" t="str">
        <f aca="false">'OF - Ortognatodonzia '!G51</f>
        <v>E</v>
      </c>
      <c r="G1137" s="467" t="n">
        <f aca="false">'OF - Ortognatodonzia '!H51</f>
        <v>80</v>
      </c>
      <c r="H1137" s="467" t="n">
        <f aca="false">'OF - Ortognatodonzia '!I51</f>
        <v>10</v>
      </c>
      <c r="I1137" s="467" t="n">
        <f aca="false">'OF - Ortognatodonzia '!J51</f>
        <v>0</v>
      </c>
      <c r="J1137" s="467" t="n">
        <f aca="false">'OF - Ortognatodonzia '!K51</f>
        <v>10</v>
      </c>
      <c r="K1137" s="466" t="str">
        <f aca="false">'OF - Ortognatodonzia '!L51</f>
        <v>COMMISSIONE DI DIPLOMA</v>
      </c>
      <c r="L1137" s="467" t="str">
        <f aca="false">'OF - Ortognatodonzia '!M51</f>
        <v>N/A</v>
      </c>
      <c r="M1137" s="467" t="str">
        <f aca="false">'OF - Ortognatodonzia '!N51</f>
        <v>N/A</v>
      </c>
      <c r="N1137" s="467" t="s">
        <v>142</v>
      </c>
    </row>
    <row r="1138" customFormat="false" ht="13.8" hidden="false" customHeight="false" outlineLevel="0" collapsed="false">
      <c r="A1138" s="464" t="str">
        <f aca="false">'OF - Ortopedia e Traumatologia'!B39</f>
        <v>ORTOPEDIA E TRAUMATOLOGIA</v>
      </c>
      <c r="B1138" s="367" t="str">
        <f aca="false">'OF - Ortopedia e Traumatologia'!C39</f>
        <v>III</v>
      </c>
      <c r="C1138" s="464" t="str">
        <f aca="false">'OF - Ortopedia e Traumatologia'!D39</f>
        <v>Anestesia</v>
      </c>
      <c r="D1138" s="367" t="str">
        <f aca="false">'OF - Ortopedia e Traumatologia'!E39</f>
        <v>MED/41</v>
      </c>
      <c r="E1138" s="464" t="str">
        <f aca="false">'OF - Ortopedia e Traumatologia'!F39</f>
        <v>Tronco Comune</v>
      </c>
      <c r="F1138" s="367" t="str">
        <f aca="false">'OF - Ortopedia e Traumatologia'!G39</f>
        <v>B</v>
      </c>
      <c r="G1138" s="367" t="n">
        <f aca="false">'OF - Ortopedia e Traumatologia'!H39</f>
        <v>0</v>
      </c>
      <c r="H1138" s="367" t="n">
        <f aca="false">'OF - Ortopedia e Traumatologia'!I39</f>
        <v>0</v>
      </c>
      <c r="I1138" s="367" t="n">
        <f aca="false">'OF - Ortopedia e Traumatologia'!J39</f>
        <v>4</v>
      </c>
      <c r="J1138" s="367" t="n">
        <f aca="false">'OF - Ortopedia e Traumatologia'!K39</f>
        <v>4</v>
      </c>
      <c r="K1138" s="464" t="str">
        <f aca="false">'OF - Ortopedia e Traumatologia'!L39</f>
        <v>Finco Gabriele</v>
      </c>
      <c r="L1138" s="367" t="str">
        <f aca="false">'OF - Ortopedia e Traumatologia'!M39</f>
        <v>I</v>
      </c>
      <c r="M1138" s="367" t="str">
        <f aca="false">'OF - Ortopedia e Traumatologia'!N39</f>
        <v>DSMSP</v>
      </c>
      <c r="N1138" s="367" t="str">
        <f aca="false">'OF - Ortopedia e Traumatologia'!O39</f>
        <v>DSMSP</v>
      </c>
    </row>
    <row r="1139" customFormat="false" ht="13.8" hidden="false" customHeight="false" outlineLevel="0" collapsed="false">
      <c r="A1139" s="464" t="str">
        <f aca="false">'OF - Ortopedia e Traumatologia'!B41</f>
        <v>ORTOPEDIA E TRAUMATOLOGIA</v>
      </c>
      <c r="B1139" s="367" t="str">
        <f aca="false">'OF - Ortopedia e Traumatologia'!C41</f>
        <v>III</v>
      </c>
      <c r="C1139" s="464" t="str">
        <f aca="false">'OF - Ortopedia e Traumatologia'!D41</f>
        <v>Chirurgia Artroscopica</v>
      </c>
      <c r="D1139" s="367" t="str">
        <f aca="false">'OF - Ortopedia e Traumatologia'!E41</f>
        <v>MED/33</v>
      </c>
      <c r="E1139" s="464" t="str">
        <f aca="false">'OF - Ortopedia e Traumatologia'!F41</f>
        <v>Discipline Specifiche per la Tipologia</v>
      </c>
      <c r="F1139" s="367" t="str">
        <f aca="false">'OF - Ortopedia e Traumatologia'!G41</f>
        <v>B</v>
      </c>
      <c r="G1139" s="367" t="n">
        <f aca="false">'OF - Ortopedia e Traumatologia'!H41</f>
        <v>16</v>
      </c>
      <c r="H1139" s="367" t="n">
        <f aca="false">'OF - Ortopedia e Traumatologia'!I41</f>
        <v>2</v>
      </c>
      <c r="I1139" s="367" t="n">
        <f aca="false">'OF - Ortopedia e Traumatologia'!J41</f>
        <v>0</v>
      </c>
      <c r="J1139" s="367" t="n">
        <f aca="false">'OF - Ortopedia e Traumatologia'!K41</f>
        <v>2</v>
      </c>
      <c r="K1139" s="464" t="str">
        <f aca="false">'OF - Ortopedia e Traumatologia'!L41</f>
        <v>Marongiu Giuseppe</v>
      </c>
      <c r="L1139" s="367" t="str">
        <f aca="false">'OF - Ortopedia e Traumatologia'!M41</f>
        <v>RTD</v>
      </c>
      <c r="M1139" s="367" t="str">
        <f aca="false">'OF - Ortopedia e Traumatologia'!N41</f>
        <v>DSC</v>
      </c>
      <c r="N1139" s="367" t="str">
        <f aca="false">'OF - Ortopedia e Traumatologia'!O41</f>
        <v>DSC</v>
      </c>
    </row>
    <row r="1140" customFormat="false" ht="13.8" hidden="false" customHeight="false" outlineLevel="0" collapsed="false">
      <c r="A1140" s="464" t="str">
        <f aca="false">'OF - Ortopedia e Traumatologia'!B37</f>
        <v>ORTOPEDIA E TRAUMATOLOGIA</v>
      </c>
      <c r="B1140" s="367" t="str">
        <f aca="false">'OF - Ortopedia e Traumatologia'!C37</f>
        <v>III</v>
      </c>
      <c r="C1140" s="464" t="str">
        <f aca="false">'OF - Ortopedia e Traumatologia'!D37</f>
        <v>Chirurgia Generale</v>
      </c>
      <c r="D1140" s="367" t="str">
        <f aca="false">'OF - Ortopedia e Traumatologia'!E37</f>
        <v>MED/18</v>
      </c>
      <c r="E1140" s="464" t="str">
        <f aca="false">'OF - Ortopedia e Traumatologia'!F37</f>
        <v>Tronco Comune</v>
      </c>
      <c r="F1140" s="367" t="str">
        <f aca="false">'OF - Ortopedia e Traumatologia'!G37</f>
        <v>B</v>
      </c>
      <c r="G1140" s="367" t="n">
        <f aca="false">'OF - Ortopedia e Traumatologia'!H37</f>
        <v>0</v>
      </c>
      <c r="H1140" s="367" t="n">
        <f aca="false">'OF - Ortopedia e Traumatologia'!I37</f>
        <v>0</v>
      </c>
      <c r="I1140" s="367" t="n">
        <f aca="false">'OF - Ortopedia e Traumatologia'!J37</f>
        <v>8</v>
      </c>
      <c r="J1140" s="367" t="n">
        <f aca="false">'OF - Ortopedia e Traumatologia'!K37</f>
        <v>8</v>
      </c>
      <c r="K1140" s="465" t="str">
        <f aca="false">'OF - Ortopedia e Traumatologia'!L37</f>
        <v>Calò Pietro Giorgio</v>
      </c>
      <c r="L1140" s="367" t="str">
        <f aca="false">'OF - Ortopedia e Traumatologia'!M37</f>
        <v>I</v>
      </c>
      <c r="M1140" s="367" t="str">
        <f aca="false">'OF - Ortopedia e Traumatologia'!N37</f>
        <v>DSC</v>
      </c>
      <c r="N1140" s="367" t="str">
        <f aca="false">'OF - Ortopedia e Traumatologia'!O37</f>
        <v>DSC</v>
      </c>
    </row>
    <row r="1141" customFormat="false" ht="13.8" hidden="false" customHeight="false" outlineLevel="0" collapsed="false">
      <c r="A1141" s="464" t="str">
        <f aca="false">'OF - Ortopedia e Traumatologia'!B47</f>
        <v>ORTOPEDIA E TRAUMATOLOGIA</v>
      </c>
      <c r="B1141" s="367" t="str">
        <f aca="false">'OF - Ortopedia e Traumatologia'!C47</f>
        <v>III</v>
      </c>
      <c r="C1141" s="464" t="str">
        <f aca="false">'OF - Ortopedia e Traumatologia'!D47</f>
        <v>Chirurgia Vascolare</v>
      </c>
      <c r="D1141" s="367" t="str">
        <f aca="false">'OF - Ortopedia e Traumatologia'!E47</f>
        <v>MED/22</v>
      </c>
      <c r="E1141" s="464" t="str">
        <f aca="false">'OF - Ortopedia e Traumatologia'!F47</f>
        <v>Discipline Affini o Integrative</v>
      </c>
      <c r="F1141" s="367" t="str">
        <f aca="false">'OF - Ortopedia e Traumatologia'!G47</f>
        <v>C</v>
      </c>
      <c r="G1141" s="367" t="n">
        <f aca="false">'OF - Ortopedia e Traumatologia'!H47</f>
        <v>8</v>
      </c>
      <c r="H1141" s="367" t="n">
        <f aca="false">'OF - Ortopedia e Traumatologia'!I47</f>
        <v>1</v>
      </c>
      <c r="I1141" s="367" t="n">
        <f aca="false">'OF - Ortopedia e Traumatologia'!J47</f>
        <v>0</v>
      </c>
      <c r="J1141" s="367" t="n">
        <f aca="false">'OF - Ortopedia e Traumatologia'!K47</f>
        <v>1</v>
      </c>
      <c r="K1141" s="464" t="str">
        <f aca="false">'OF - Ortopedia e Traumatologia'!L47</f>
        <v>Petruzzo Palmina</v>
      </c>
      <c r="L1141" s="367" t="str">
        <f aca="false">'OF - Ortopedia e Traumatologia'!M47</f>
        <v>II</v>
      </c>
      <c r="M1141" s="367" t="str">
        <f aca="false">'OF - Ortopedia e Traumatologia'!N47</f>
        <v>DSC</v>
      </c>
      <c r="N1141" s="367" t="str">
        <f aca="false">'OF - Ortopedia e Traumatologia'!O47</f>
        <v>DSC</v>
      </c>
    </row>
    <row r="1142" customFormat="false" ht="13.8" hidden="false" customHeight="false" outlineLevel="0" collapsed="false">
      <c r="A1142" s="464" t="str">
        <f aca="false">'OF - Ortopedia e Traumatologia'!B45</f>
        <v>ORTOPEDIA E TRAUMATOLOGIA</v>
      </c>
      <c r="B1142" s="367" t="str">
        <f aca="false">'OF - Ortopedia e Traumatologia'!C45</f>
        <v>III</v>
      </c>
      <c r="C1142" s="464" t="str">
        <f aca="false">'OF - Ortopedia e Traumatologia'!D45</f>
        <v>Fratture arto inferiore</v>
      </c>
      <c r="D1142" s="367" t="str">
        <f aca="false">'OF - Ortopedia e Traumatologia'!E45</f>
        <v>MED/33</v>
      </c>
      <c r="E1142" s="464" t="str">
        <f aca="false">'OF - Ortopedia e Traumatologia'!F45</f>
        <v>Discipline Specifiche per la Tipologia</v>
      </c>
      <c r="F1142" s="367" t="str">
        <f aca="false">'OF - Ortopedia e Traumatologia'!G45</f>
        <v>B</v>
      </c>
      <c r="G1142" s="367" t="n">
        <f aca="false">'OF - Ortopedia e Traumatologia'!H45</f>
        <v>16</v>
      </c>
      <c r="H1142" s="367" t="n">
        <f aca="false">'OF - Ortopedia e Traumatologia'!I45</f>
        <v>2</v>
      </c>
      <c r="I1142" s="367" t="n">
        <f aca="false">'OF - Ortopedia e Traumatologia'!J45</f>
        <v>0</v>
      </c>
      <c r="J1142" s="367" t="n">
        <f aca="false">'OF - Ortopedia e Traumatologia'!K45</f>
        <v>2</v>
      </c>
      <c r="K1142" s="464" t="str">
        <f aca="false">'OF - Ortopedia e Traumatologia'!L45</f>
        <v>Capone Antonio</v>
      </c>
      <c r="L1142" s="367" t="str">
        <f aca="false">'OF - Ortopedia e Traumatologia'!M45</f>
        <v>II</v>
      </c>
      <c r="M1142" s="367" t="str">
        <f aca="false">'OF - Ortopedia e Traumatologia'!N45</f>
        <v>DSC</v>
      </c>
      <c r="N1142" s="367" t="str">
        <f aca="false">'OF - Ortopedia e Traumatologia'!O45</f>
        <v>DSC</v>
      </c>
    </row>
    <row r="1143" customFormat="false" ht="13.8" hidden="false" customHeight="false" outlineLevel="0" collapsed="false">
      <c r="A1143" s="464" t="str">
        <f aca="false">'OF - Ortopedia e Traumatologia'!B44</f>
        <v>ORTOPEDIA E TRAUMATOLOGIA</v>
      </c>
      <c r="B1143" s="367" t="str">
        <f aca="false">'OF - Ortopedia e Traumatologia'!C44</f>
        <v>III</v>
      </c>
      <c r="C1143" s="464" t="str">
        <f aca="false">'OF - Ortopedia e Traumatologia'!D44</f>
        <v>Fratture arto superiore</v>
      </c>
      <c r="D1143" s="367" t="str">
        <f aca="false">'OF - Ortopedia e Traumatologia'!E44</f>
        <v>MED/33</v>
      </c>
      <c r="E1143" s="464" t="str">
        <f aca="false">'OF - Ortopedia e Traumatologia'!F44</f>
        <v>Discipline Specifiche per la Tipologia</v>
      </c>
      <c r="F1143" s="367" t="str">
        <f aca="false">'OF - Ortopedia e Traumatologia'!G44</f>
        <v>B</v>
      </c>
      <c r="G1143" s="367" t="n">
        <f aca="false">'OF - Ortopedia e Traumatologia'!H44</f>
        <v>16</v>
      </c>
      <c r="H1143" s="367" t="n">
        <f aca="false">'OF - Ortopedia e Traumatologia'!I44</f>
        <v>2</v>
      </c>
      <c r="I1143" s="367" t="n">
        <f aca="false">'OF - Ortopedia e Traumatologia'!J44</f>
        <v>0</v>
      </c>
      <c r="J1143" s="367" t="n">
        <f aca="false">'OF - Ortopedia e Traumatologia'!K44</f>
        <v>2</v>
      </c>
      <c r="K1143" s="464" t="str">
        <f aca="false">'OF - Ortopedia e Traumatologia'!L44</f>
        <v>Marongiu Giuseppe</v>
      </c>
      <c r="L1143" s="367" t="str">
        <f aca="false">'OF - Ortopedia e Traumatologia'!M44</f>
        <v>RTD</v>
      </c>
      <c r="M1143" s="367" t="str">
        <f aca="false">'OF - Ortopedia e Traumatologia'!N44</f>
        <v>DSC</v>
      </c>
      <c r="N1143" s="367" t="str">
        <f aca="false">'OF - Ortopedia e Traumatologia'!O44</f>
        <v>DSC</v>
      </c>
    </row>
    <row r="1144" customFormat="false" ht="13.8" hidden="false" customHeight="false" outlineLevel="0" collapsed="false">
      <c r="A1144" s="464" t="str">
        <f aca="false">'OF - Ortopedia e Traumatologia'!B43</f>
        <v>ORTOPEDIA E TRAUMATOLOGIA</v>
      </c>
      <c r="B1144" s="367" t="str">
        <f aca="false">'OF - Ortopedia e Traumatologia'!C43</f>
        <v>III</v>
      </c>
      <c r="C1144" s="464" t="str">
        <f aca="false">'OF - Ortopedia e Traumatologia'!D43</f>
        <v>Gestione del politrauma</v>
      </c>
      <c r="D1144" s="367" t="str">
        <f aca="false">'OF - Ortopedia e Traumatologia'!E43</f>
        <v>MED/33</v>
      </c>
      <c r="E1144" s="464" t="str">
        <f aca="false">'OF - Ortopedia e Traumatologia'!F43</f>
        <v>Discipline Specifiche per la Tipologia</v>
      </c>
      <c r="F1144" s="367" t="str">
        <f aca="false">'OF - Ortopedia e Traumatologia'!G43</f>
        <v>B</v>
      </c>
      <c r="G1144" s="367" t="n">
        <f aca="false">'OF - Ortopedia e Traumatologia'!H43</f>
        <v>16</v>
      </c>
      <c r="H1144" s="367" t="n">
        <f aca="false">'OF - Ortopedia e Traumatologia'!I43</f>
        <v>2</v>
      </c>
      <c r="I1144" s="367" t="n">
        <f aca="false">'OF - Ortopedia e Traumatologia'!J43</f>
        <v>0</v>
      </c>
      <c r="J1144" s="367" t="n">
        <f aca="false">'OF - Ortopedia e Traumatologia'!K43</f>
        <v>2</v>
      </c>
      <c r="K1144" s="464" t="str">
        <f aca="false">'OF - Ortopedia e Traumatologia'!L43</f>
        <v>Capone Antonio</v>
      </c>
      <c r="L1144" s="367" t="str">
        <f aca="false">'OF - Ortopedia e Traumatologia'!M43</f>
        <v>II</v>
      </c>
      <c r="M1144" s="367" t="str">
        <f aca="false">'OF - Ortopedia e Traumatologia'!N43</f>
        <v>DSC</v>
      </c>
      <c r="N1144" s="367" t="str">
        <f aca="false">'OF - Ortopedia e Traumatologia'!O43</f>
        <v>DSC</v>
      </c>
    </row>
    <row r="1145" customFormat="false" ht="13.8" hidden="false" customHeight="false" outlineLevel="0" collapsed="false">
      <c r="A1145" s="464" t="str">
        <f aca="false">'OF - Ortopedia e Traumatologia'!B38</f>
        <v>ORTOPEDIA E TRAUMATOLOGIA</v>
      </c>
      <c r="B1145" s="367" t="str">
        <f aca="false">'OF - Ortopedia e Traumatologia'!C38</f>
        <v>III</v>
      </c>
      <c r="C1145" s="464" t="str">
        <f aca="false">'OF - Ortopedia e Traumatologia'!D38</f>
        <v>Ginecologia</v>
      </c>
      <c r="D1145" s="367" t="str">
        <f aca="false">'OF - Ortopedia e Traumatologia'!E38</f>
        <v>MED/09</v>
      </c>
      <c r="E1145" s="464" t="str">
        <f aca="false">'OF - Ortopedia e Traumatologia'!F38</f>
        <v>Tronco Comune</v>
      </c>
      <c r="F1145" s="367" t="str">
        <f aca="false">'OF - Ortopedia e Traumatologia'!G38</f>
        <v>B</v>
      </c>
      <c r="G1145" s="367" t="n">
        <f aca="false">'OF - Ortopedia e Traumatologia'!H38</f>
        <v>0</v>
      </c>
      <c r="H1145" s="367" t="n">
        <f aca="false">'OF - Ortopedia e Traumatologia'!I38</f>
        <v>0</v>
      </c>
      <c r="I1145" s="367" t="n">
        <f aca="false">'OF - Ortopedia e Traumatologia'!J38</f>
        <v>8</v>
      </c>
      <c r="J1145" s="367" t="n">
        <f aca="false">'OF - Ortopedia e Traumatologia'!K38</f>
        <v>8</v>
      </c>
      <c r="K1145" s="464" t="str">
        <f aca="false">'OF - Ortopedia e Traumatologia'!L38</f>
        <v>Mais Valerio</v>
      </c>
      <c r="L1145" s="367" t="str">
        <f aca="false">'OF - Ortopedia e Traumatologia'!M38</f>
        <v>II</v>
      </c>
      <c r="M1145" s="367" t="str">
        <f aca="false">'OF - Ortopedia e Traumatologia'!N38</f>
        <v>DSC</v>
      </c>
      <c r="N1145" s="367" t="str">
        <f aca="false">'OF - Ortopedia e Traumatologia'!O38</f>
        <v>DSMSP</v>
      </c>
    </row>
    <row r="1146" customFormat="false" ht="13.8" hidden="false" customHeight="false" outlineLevel="0" collapsed="false">
      <c r="A1146" s="464" t="str">
        <f aca="false">'OF - Ortopedia e Traumatologia'!B48</f>
        <v>ORTOPEDIA E TRAUMATOLOGIA</v>
      </c>
      <c r="B1146" s="367" t="str">
        <f aca="false">'OF - Ortopedia e Traumatologia'!C48</f>
        <v>III</v>
      </c>
      <c r="C1146" s="464" t="str">
        <f aca="false">'OF - Ortopedia e Traumatologia'!D48</f>
        <v>La comunicazione medico-paziente</v>
      </c>
      <c r="D1146" s="367" t="str">
        <f aca="false">'OF - Ortopedia e Traumatologia'!E48</f>
        <v>INT</v>
      </c>
      <c r="E1146" s="464" t="str">
        <f aca="false">'OF - Ortopedia e Traumatologia'!F48</f>
        <v>Abilità' Relazionali</v>
      </c>
      <c r="F1146" s="367" t="str">
        <f aca="false">'OF - Ortopedia e Traumatologia'!G48</f>
        <v>F</v>
      </c>
      <c r="G1146" s="367" t="n">
        <f aca="false">'OF - Ortopedia e Traumatologia'!H48</f>
        <v>16</v>
      </c>
      <c r="H1146" s="367" t="n">
        <f aca="false">'OF - Ortopedia e Traumatologia'!I48</f>
        <v>2</v>
      </c>
      <c r="I1146" s="367" t="n">
        <f aca="false">'OF - Ortopedia e Traumatologia'!J48</f>
        <v>0</v>
      </c>
      <c r="J1146" s="367" t="n">
        <f aca="false">'OF - Ortopedia e Traumatologia'!K48</f>
        <v>2</v>
      </c>
      <c r="K1146" s="464" t="str">
        <f aca="false">'OF - Ortopedia e Traumatologia'!L48</f>
        <v>Demontis Roberto</v>
      </c>
      <c r="L1146" s="367" t="str">
        <f aca="false">'OF - Ortopedia e Traumatologia'!M48</f>
        <v>II</v>
      </c>
      <c r="M1146" s="367" t="str">
        <f aca="false">'OF - Ortopedia e Traumatologia'!N48</f>
        <v>DSMSP</v>
      </c>
      <c r="N1146" s="367" t="str">
        <f aca="false">'OF - Ortopedia e Traumatologia'!O48</f>
        <v>DSMSP</v>
      </c>
    </row>
    <row r="1147" customFormat="false" ht="13.8" hidden="false" customHeight="false" outlineLevel="0" collapsed="false">
      <c r="A1147" s="464" t="str">
        <f aca="false">'OF - Ortopedia e Traumatologia'!B42</f>
        <v>ORTOPEDIA E TRAUMATOLOGIA</v>
      </c>
      <c r="B1147" s="367" t="str">
        <f aca="false">'OF - Ortopedia e Traumatologia'!C42</f>
        <v>III</v>
      </c>
      <c r="C1147" s="464" t="str">
        <f aca="false">'OF - Ortopedia e Traumatologia'!D42</f>
        <v>Microchirurgia</v>
      </c>
      <c r="D1147" s="367" t="str">
        <f aca="false">'OF - Ortopedia e Traumatologia'!E42</f>
        <v>MED/33</v>
      </c>
      <c r="E1147" s="464" t="str">
        <f aca="false">'OF - Ortopedia e Traumatologia'!F42</f>
        <v>Discipline Specifiche per la Tipologia</v>
      </c>
      <c r="F1147" s="367" t="str">
        <f aca="false">'OF - Ortopedia e Traumatologia'!G42</f>
        <v>B</v>
      </c>
      <c r="G1147" s="367" t="n">
        <f aca="false">'OF - Ortopedia e Traumatologia'!H42</f>
        <v>16</v>
      </c>
      <c r="H1147" s="367" t="n">
        <f aca="false">'OF - Ortopedia e Traumatologia'!I42</f>
        <v>2</v>
      </c>
      <c r="I1147" s="367" t="n">
        <f aca="false">'OF - Ortopedia e Traumatologia'!J42</f>
        <v>0</v>
      </c>
      <c r="J1147" s="367" t="n">
        <f aca="false">'OF - Ortopedia e Traumatologia'!K42</f>
        <v>2</v>
      </c>
      <c r="K1147" s="464" t="str">
        <f aca="false">'OF - Ortopedia e Traumatologia'!L42</f>
        <v>Figus Andrea</v>
      </c>
      <c r="L1147" s="367" t="str">
        <f aca="false">'OF - Ortopedia e Traumatologia'!M42</f>
        <v>I</v>
      </c>
      <c r="M1147" s="367" t="str">
        <f aca="false">'OF - Ortopedia e Traumatologia'!N42</f>
        <v>DSC</v>
      </c>
      <c r="N1147" s="367" t="str">
        <f aca="false">'OF - Ortopedia e Traumatologia'!O42</f>
        <v>DSC</v>
      </c>
    </row>
    <row r="1148" customFormat="false" ht="13.8" hidden="false" customHeight="false" outlineLevel="0" collapsed="false">
      <c r="A1148" s="464" t="str">
        <f aca="false">'OF - Ortopedia e Traumatologia'!B46</f>
        <v>ORTOPEDIA E TRAUMATOLOGIA</v>
      </c>
      <c r="B1148" s="367" t="str">
        <f aca="false">'OF - Ortopedia e Traumatologia'!C46</f>
        <v>III</v>
      </c>
      <c r="C1148" s="464" t="str">
        <f aca="false">'OF - Ortopedia e Traumatologia'!D46</f>
        <v>Neurologia</v>
      </c>
      <c r="D1148" s="367" t="str">
        <f aca="false">'OF - Ortopedia e Traumatologia'!E46</f>
        <v>MED/26</v>
      </c>
      <c r="E1148" s="464" t="str">
        <f aca="false">'OF - Ortopedia e Traumatologia'!F46</f>
        <v>Discipline Affini o Integrative</v>
      </c>
      <c r="F1148" s="367" t="str">
        <f aca="false">'OF - Ortopedia e Traumatologia'!G46</f>
        <v>C</v>
      </c>
      <c r="G1148" s="367" t="n">
        <f aca="false">'OF - Ortopedia e Traumatologia'!H46</f>
        <v>8</v>
      </c>
      <c r="H1148" s="367" t="n">
        <f aca="false">'OF - Ortopedia e Traumatologia'!I46</f>
        <v>1</v>
      </c>
      <c r="I1148" s="367" t="n">
        <f aca="false">'OF - Ortopedia e Traumatologia'!J46</f>
        <v>0</v>
      </c>
      <c r="J1148" s="367" t="n">
        <f aca="false">'OF - Ortopedia e Traumatologia'!K46</f>
        <v>1</v>
      </c>
      <c r="K1148" s="464" t="str">
        <f aca="false">'OF - Ortopedia e Traumatologia'!L46</f>
        <v>Puligheddu Monica</v>
      </c>
      <c r="L1148" s="367" t="str">
        <f aca="false">'OF - Ortopedia e Traumatologia'!M46</f>
        <v>II</v>
      </c>
      <c r="M1148" s="367" t="str">
        <f aca="false">'OF - Ortopedia e Traumatologia'!N46</f>
        <v>DSMSP</v>
      </c>
      <c r="N1148" s="367" t="str">
        <f aca="false">'OF - Ortopedia e Traumatologia'!O46</f>
        <v>DSMSP</v>
      </c>
    </row>
    <row r="1149" customFormat="false" ht="13.8" hidden="false" customHeight="false" outlineLevel="0" collapsed="false">
      <c r="A1149" s="464" t="str">
        <f aca="false">'OF - Ortopedia e Traumatologia'!B40</f>
        <v>ORTOPEDIA E TRAUMATOLOGIA</v>
      </c>
      <c r="B1149" s="367" t="str">
        <f aca="false">'OF - Ortopedia e Traumatologia'!C40</f>
        <v>III</v>
      </c>
      <c r="C1149" s="464" t="str">
        <f aca="false">'OF - Ortopedia e Traumatologia'!D40</f>
        <v>Ortopedia e Traumatologia</v>
      </c>
      <c r="D1149" s="367" t="str">
        <f aca="false">'OF - Ortopedia e Traumatologia'!E40</f>
        <v>MED/33</v>
      </c>
      <c r="E1149" s="464" t="str">
        <f aca="false">'OF - Ortopedia e Traumatologia'!F40</f>
        <v>Discipline Specifiche per la Tipologia</v>
      </c>
      <c r="F1149" s="367" t="str">
        <f aca="false">'OF - Ortopedia e Traumatologia'!G40</f>
        <v>B</v>
      </c>
      <c r="G1149" s="367" t="n">
        <f aca="false">'OF - Ortopedia e Traumatologia'!H40</f>
        <v>0</v>
      </c>
      <c r="H1149" s="367" t="n">
        <f aca="false">'OF - Ortopedia e Traumatologia'!I40</f>
        <v>0</v>
      </c>
      <c r="I1149" s="367" t="n">
        <f aca="false">'OF - Ortopedia e Traumatologia'!J40</f>
        <v>26</v>
      </c>
      <c r="J1149" s="367" t="n">
        <f aca="false">'OF - Ortopedia e Traumatologia'!K40</f>
        <v>26</v>
      </c>
      <c r="K1149" s="464" t="str">
        <f aca="false">'OF - Ortopedia e Traumatologia'!L40</f>
        <v>Capone Antonio</v>
      </c>
      <c r="L1149" s="367" t="str">
        <f aca="false">'OF - Ortopedia e Traumatologia'!M40</f>
        <v>II</v>
      </c>
      <c r="M1149" s="367" t="str">
        <f aca="false">'OF - Ortopedia e Traumatologia'!N40</f>
        <v>DSC</v>
      </c>
      <c r="N1149" s="367" t="str">
        <f aca="false">'OF - Ortopedia e Traumatologia'!O40</f>
        <v>DSC</v>
      </c>
    </row>
    <row r="1150" customFormat="false" ht="13.8" hidden="false" customHeight="false" outlineLevel="0" collapsed="false">
      <c r="A1150" s="464" t="str">
        <f aca="false">'OF - Ortopedia e Traumatologia'!B54</f>
        <v>ORTOPEDIA E TRAUMATOLOGIA</v>
      </c>
      <c r="B1150" s="367" t="str">
        <f aca="false">'OF - Ortopedia e Traumatologia'!C54</f>
        <v>IV</v>
      </c>
      <c r="C1150" s="464" t="str">
        <f aca="false">'OF - Ortopedia e Traumatologia'!D54</f>
        <v>Artroprotesi di anca</v>
      </c>
      <c r="D1150" s="367" t="str">
        <f aca="false">'OF - Ortopedia e Traumatologia'!E54</f>
        <v>MED/33</v>
      </c>
      <c r="E1150" s="464" t="str">
        <f aca="false">'OF - Ortopedia e Traumatologia'!F54</f>
        <v>Discipline Specifiche per la Tipologia</v>
      </c>
      <c r="F1150" s="367" t="str">
        <f aca="false">'OF - Ortopedia e Traumatologia'!G54</f>
        <v>B</v>
      </c>
      <c r="G1150" s="367" t="n">
        <f aca="false">'OF - Ortopedia e Traumatologia'!H54</f>
        <v>24</v>
      </c>
      <c r="H1150" s="367" t="n">
        <f aca="false">'OF - Ortopedia e Traumatologia'!I54</f>
        <v>3</v>
      </c>
      <c r="I1150" s="367" t="n">
        <f aca="false">'OF - Ortopedia e Traumatologia'!J54</f>
        <v>5</v>
      </c>
      <c r="J1150" s="367" t="n">
        <f aca="false">'OF - Ortopedia e Traumatologia'!K54</f>
        <v>8</v>
      </c>
      <c r="K1150" s="464" t="str">
        <f aca="false">'OF - Ortopedia e Traumatologia'!L54</f>
        <v>Capone Antonio</v>
      </c>
      <c r="L1150" s="367" t="str">
        <f aca="false">'OF - Ortopedia e Traumatologia'!M54</f>
        <v>II</v>
      </c>
      <c r="M1150" s="367" t="str">
        <f aca="false">'OF - Ortopedia e Traumatologia'!N54</f>
        <v>DSC</v>
      </c>
      <c r="N1150" s="367" t="str">
        <f aca="false">'OF - Ortopedia e Traumatologia'!O54</f>
        <v>DSC</v>
      </c>
    </row>
    <row r="1151" customFormat="false" ht="13.8" hidden="false" customHeight="false" outlineLevel="0" collapsed="false">
      <c r="A1151" s="464" t="str">
        <f aca="false">'OF - Ortopedia e Traumatologia'!B55</f>
        <v>ORTOPEDIA E TRAUMATOLOGIA</v>
      </c>
      <c r="B1151" s="367" t="str">
        <f aca="false">'OF - Ortopedia e Traumatologia'!C55</f>
        <v>IV</v>
      </c>
      <c r="C1151" s="464" t="str">
        <f aca="false">'OF - Ortopedia e Traumatologia'!D55</f>
        <v>Artroprotesi di ginocchio</v>
      </c>
      <c r="D1151" s="367" t="str">
        <f aca="false">'OF - Ortopedia e Traumatologia'!E55</f>
        <v>MED/33</v>
      </c>
      <c r="E1151" s="464" t="str">
        <f aca="false">'OF - Ortopedia e Traumatologia'!F55</f>
        <v>Discipline Specifiche per la Tipologia</v>
      </c>
      <c r="F1151" s="367" t="str">
        <f aca="false">'OF - Ortopedia e Traumatologia'!G55</f>
        <v>B</v>
      </c>
      <c r="G1151" s="367" t="n">
        <f aca="false">'OF - Ortopedia e Traumatologia'!H55</f>
        <v>16</v>
      </c>
      <c r="H1151" s="367" t="n">
        <f aca="false">'OF - Ortopedia e Traumatologia'!I55</f>
        <v>2</v>
      </c>
      <c r="I1151" s="367" t="n">
        <f aca="false">'OF - Ortopedia e Traumatologia'!J55</f>
        <v>5</v>
      </c>
      <c r="J1151" s="367" t="n">
        <f aca="false">'OF - Ortopedia e Traumatologia'!K55</f>
        <v>7</v>
      </c>
      <c r="K1151" s="464" t="str">
        <f aca="false">'OF - Ortopedia e Traumatologia'!L55</f>
        <v>Marongiu Giuseppe</v>
      </c>
      <c r="L1151" s="367" t="str">
        <f aca="false">'OF - Ortopedia e Traumatologia'!M55</f>
        <v>RTD</v>
      </c>
      <c r="M1151" s="367" t="str">
        <f aca="false">'OF - Ortopedia e Traumatologia'!N55</f>
        <v>DSC</v>
      </c>
      <c r="N1151" s="367" t="str">
        <f aca="false">'OF - Ortopedia e Traumatologia'!O55</f>
        <v>DSC</v>
      </c>
    </row>
    <row r="1152" customFormat="false" ht="13.8" hidden="false" customHeight="false" outlineLevel="0" collapsed="false">
      <c r="A1152" s="464" t="str">
        <f aca="false">'OF - Ortopedia e Traumatologia'!B56</f>
        <v>ORTOPEDIA E TRAUMATOLOGIA</v>
      </c>
      <c r="B1152" s="367" t="str">
        <f aca="false">'OF - Ortopedia e Traumatologia'!C56</f>
        <v>IV</v>
      </c>
      <c r="C1152" s="464" t="str">
        <f aca="false">'OF - Ortopedia e Traumatologia'!D56</f>
        <v>Artroprotesi di spalla</v>
      </c>
      <c r="D1152" s="367" t="str">
        <f aca="false">'OF - Ortopedia e Traumatologia'!E56</f>
        <v>MED/33</v>
      </c>
      <c r="E1152" s="464" t="str">
        <f aca="false">'OF - Ortopedia e Traumatologia'!F56</f>
        <v>Discipline Specifiche per la Tipologia</v>
      </c>
      <c r="F1152" s="367" t="str">
        <f aca="false">'OF - Ortopedia e Traumatologia'!G56</f>
        <v>B</v>
      </c>
      <c r="G1152" s="367" t="n">
        <f aca="false">'OF - Ortopedia e Traumatologia'!H56</f>
        <v>16</v>
      </c>
      <c r="H1152" s="367" t="n">
        <f aca="false">'OF - Ortopedia e Traumatologia'!I56</f>
        <v>2</v>
      </c>
      <c r="I1152" s="367" t="n">
        <f aca="false">'OF - Ortopedia e Traumatologia'!J56</f>
        <v>5</v>
      </c>
      <c r="J1152" s="367" t="n">
        <f aca="false">'OF - Ortopedia e Traumatologia'!K56</f>
        <v>7</v>
      </c>
      <c r="K1152" s="464" t="str">
        <f aca="false">'OF - Ortopedia e Traumatologia'!L56</f>
        <v>Marongiu Giuseppe</v>
      </c>
      <c r="L1152" s="367" t="str">
        <f aca="false">'OF - Ortopedia e Traumatologia'!M56</f>
        <v>SSN</v>
      </c>
      <c r="M1152" s="367" t="str">
        <f aca="false">'OF - Ortopedia e Traumatologia'!N56</f>
        <v>ATS</v>
      </c>
      <c r="N1152" s="367" t="str">
        <f aca="false">'OF - Ortopedia e Traumatologia'!O56</f>
        <v>DSC</v>
      </c>
    </row>
    <row r="1153" customFormat="false" ht="13.8" hidden="false" customHeight="false" outlineLevel="0" collapsed="false">
      <c r="A1153" s="464" t="str">
        <f aca="false">'OF - Ortopedia e Traumatologia'!B58</f>
        <v>ORTOPEDIA E TRAUMATOLOGIA</v>
      </c>
      <c r="B1153" s="367" t="str">
        <f aca="false">'OF - Ortopedia e Traumatologia'!C58</f>
        <v>IV</v>
      </c>
      <c r="C1153" s="464" t="str">
        <f aca="false">'OF - Ortopedia e Traumatologia'!D58</f>
        <v>Chirurgia della mano</v>
      </c>
      <c r="D1153" s="367" t="str">
        <f aca="false">'OF - Ortopedia e Traumatologia'!E58</f>
        <v>MED/33</v>
      </c>
      <c r="E1153" s="464" t="str">
        <f aca="false">'OF - Ortopedia e Traumatologia'!F58</f>
        <v>Discipline Specifiche per la Tipologia</v>
      </c>
      <c r="F1153" s="367" t="str">
        <f aca="false">'OF - Ortopedia e Traumatologia'!G58</f>
        <v>B</v>
      </c>
      <c r="G1153" s="367" t="n">
        <f aca="false">'OF - Ortopedia e Traumatologia'!H58</f>
        <v>16</v>
      </c>
      <c r="H1153" s="367" t="n">
        <f aca="false">'OF - Ortopedia e Traumatologia'!I58</f>
        <v>2</v>
      </c>
      <c r="I1153" s="367" t="n">
        <f aca="false">'OF - Ortopedia e Traumatologia'!J58</f>
        <v>5</v>
      </c>
      <c r="J1153" s="367" t="n">
        <f aca="false">'OF - Ortopedia e Traumatologia'!K58</f>
        <v>7</v>
      </c>
      <c r="K1153" s="464" t="str">
        <f aca="false">'OF - Ortopedia e Traumatologia'!L58</f>
        <v>Capone Antonio</v>
      </c>
      <c r="L1153" s="367" t="str">
        <f aca="false">'OF - Ortopedia e Traumatologia'!M58</f>
        <v>II</v>
      </c>
      <c r="M1153" s="367" t="str">
        <f aca="false">'OF - Ortopedia e Traumatologia'!N58</f>
        <v>DSC</v>
      </c>
      <c r="N1153" s="367" t="str">
        <f aca="false">'OF - Ortopedia e Traumatologia'!O58</f>
        <v>DSC</v>
      </c>
    </row>
    <row r="1154" customFormat="false" ht="13.8" hidden="false" customHeight="false" outlineLevel="0" collapsed="false">
      <c r="A1154" s="464" t="str">
        <f aca="false">'OF - Ortopedia e Traumatologia'!B60</f>
        <v>ORTOPEDIA E TRAUMATOLOGIA</v>
      </c>
      <c r="B1154" s="367" t="str">
        <f aca="false">'OF - Ortopedia e Traumatologia'!C60</f>
        <v>IV</v>
      </c>
      <c r="C1154" s="464" t="str">
        <f aca="false">'OF - Ortopedia e Traumatologia'!D60</f>
        <v>Neurochirurgia</v>
      </c>
      <c r="D1154" s="367" t="str">
        <f aca="false">'OF - Ortopedia e Traumatologia'!E60</f>
        <v>MED/27</v>
      </c>
      <c r="E1154" s="464" t="str">
        <f aca="false">'OF - Ortopedia e Traumatologia'!F60</f>
        <v>Discipline Affini o Integrative</v>
      </c>
      <c r="F1154" s="367" t="str">
        <f aca="false">'OF - Ortopedia e Traumatologia'!G60</f>
        <v>C</v>
      </c>
      <c r="G1154" s="367" t="n">
        <f aca="false">'OF - Ortopedia e Traumatologia'!H60</f>
        <v>8</v>
      </c>
      <c r="H1154" s="367" t="n">
        <f aca="false">'OF - Ortopedia e Traumatologia'!I60</f>
        <v>1</v>
      </c>
      <c r="I1154" s="367" t="n">
        <f aca="false">'OF - Ortopedia e Traumatologia'!J60</f>
        <v>0</v>
      </c>
      <c r="J1154" s="367" t="n">
        <f aca="false">'OF - Ortopedia e Traumatologia'!K60</f>
        <v>1</v>
      </c>
      <c r="K1154" s="464" t="str">
        <f aca="false">'OF - Ortopedia e Traumatologia'!L60</f>
        <v>Maleci Alberto</v>
      </c>
      <c r="L1154" s="367" t="str">
        <f aca="false">'OF - Ortopedia e Traumatologia'!M60</f>
        <v>I</v>
      </c>
      <c r="M1154" s="367" t="str">
        <f aca="false">'OF - Ortopedia e Traumatologia'!N60</f>
        <v>DSMSP</v>
      </c>
      <c r="N1154" s="367" t="str">
        <f aca="false">'OF - Ortopedia e Traumatologia'!O60</f>
        <v>DSMSP</v>
      </c>
    </row>
    <row r="1155" customFormat="false" ht="13.8" hidden="false" customHeight="false" outlineLevel="0" collapsed="false">
      <c r="A1155" s="464" t="str">
        <f aca="false">'OF - Ortopedia e Traumatologia'!B52</f>
        <v>ORTOPEDIA E TRAUMATOLOGIA</v>
      </c>
      <c r="B1155" s="367" t="str">
        <f aca="false">'OF - Ortopedia e Traumatologia'!C52</f>
        <v>IV</v>
      </c>
      <c r="C1155" s="464" t="str">
        <f aca="false">'OF - Ortopedia e Traumatologia'!D52</f>
        <v>Ortopedia e Traumatologia</v>
      </c>
      <c r="D1155" s="367" t="str">
        <f aca="false">'OF - Ortopedia e Traumatologia'!E52</f>
        <v>MED/33</v>
      </c>
      <c r="E1155" s="464" t="str">
        <f aca="false">'OF - Ortopedia e Traumatologia'!F52</f>
        <v>Discipline Specifiche per la Tipologia</v>
      </c>
      <c r="F1155" s="367" t="str">
        <f aca="false">'OF - Ortopedia e Traumatologia'!G52</f>
        <v>B</v>
      </c>
      <c r="G1155" s="367" t="n">
        <f aca="false">'OF - Ortopedia e Traumatologia'!H52</f>
        <v>0</v>
      </c>
      <c r="H1155" s="367" t="n">
        <f aca="false">'OF - Ortopedia e Traumatologia'!I52</f>
        <v>0</v>
      </c>
      <c r="I1155" s="367" t="n">
        <f aca="false">'OF - Ortopedia e Traumatologia'!J52</f>
        <v>20</v>
      </c>
      <c r="J1155" s="367" t="n">
        <f aca="false">'OF - Ortopedia e Traumatologia'!K52</f>
        <v>20</v>
      </c>
      <c r="K1155" s="464" t="str">
        <f aca="false">'OF - Ortopedia e Traumatologia'!L52</f>
        <v>Capone Antonio</v>
      </c>
      <c r="L1155" s="367" t="str">
        <f aca="false">'OF - Ortopedia e Traumatologia'!M52</f>
        <v>II</v>
      </c>
      <c r="M1155" s="367" t="str">
        <f aca="false">'OF - Ortopedia e Traumatologia'!N52</f>
        <v>DSC</v>
      </c>
      <c r="N1155" s="367" t="str">
        <f aca="false">'OF - Ortopedia e Traumatologia'!O52</f>
        <v>DSC</v>
      </c>
    </row>
    <row r="1156" customFormat="false" ht="13.8" hidden="false" customHeight="false" outlineLevel="0" collapsed="false">
      <c r="A1156" s="464" t="str">
        <f aca="false">'OF - Ortopedia e Traumatologia'!B57</f>
        <v>ORTOPEDIA E TRAUMATOLOGIA</v>
      </c>
      <c r="B1156" s="367" t="str">
        <f aca="false">'OF - Ortopedia e Traumatologia'!C57</f>
        <v>IV</v>
      </c>
      <c r="C1156" s="464" t="str">
        <f aca="false">'OF - Ortopedia e Traumatologia'!D57</f>
        <v>Osteoporosi e fratture fragilità</v>
      </c>
      <c r="D1156" s="367" t="str">
        <f aca="false">'OF - Ortopedia e Traumatologia'!E57</f>
        <v>MED/33</v>
      </c>
      <c r="E1156" s="464" t="str">
        <f aca="false">'OF - Ortopedia e Traumatologia'!F57</f>
        <v>Discipline Specifiche per la Tipologia</v>
      </c>
      <c r="F1156" s="367" t="str">
        <f aca="false">'OF - Ortopedia e Traumatologia'!G57</f>
        <v>B</v>
      </c>
      <c r="G1156" s="367" t="n">
        <f aca="false">'OF - Ortopedia e Traumatologia'!H57</f>
        <v>16</v>
      </c>
      <c r="H1156" s="367" t="n">
        <f aca="false">'OF - Ortopedia e Traumatologia'!I57</f>
        <v>2</v>
      </c>
      <c r="I1156" s="367" t="n">
        <f aca="false">'OF - Ortopedia e Traumatologia'!J57</f>
        <v>5</v>
      </c>
      <c r="J1156" s="367" t="n">
        <f aca="false">'OF - Ortopedia e Traumatologia'!K57</f>
        <v>7</v>
      </c>
      <c r="K1156" s="464" t="str">
        <f aca="false">'OF - Ortopedia e Traumatologia'!L57</f>
        <v>Piga Matteo</v>
      </c>
      <c r="L1156" s="367" t="str">
        <f aca="false">'OF - Ortopedia e Traumatologia'!M57</f>
        <v>II</v>
      </c>
      <c r="M1156" s="367" t="str">
        <f aca="false">'OF - Ortopedia e Traumatologia'!N57</f>
        <v>DSMSP</v>
      </c>
      <c r="N1156" s="367" t="str">
        <f aca="false">'OF - Ortopedia e Traumatologia'!O57</f>
        <v>DSC</v>
      </c>
    </row>
    <row r="1157" customFormat="false" ht="13.8" hidden="false" customHeight="false" outlineLevel="0" collapsed="false">
      <c r="A1157" s="464" t="str">
        <f aca="false">'OF - Ortopedia e Traumatologia'!B59</f>
        <v>ORTOPEDIA E TRAUMATOLOGIA</v>
      </c>
      <c r="B1157" s="367" t="str">
        <f aca="false">'OF - Ortopedia e Traumatologia'!C59</f>
        <v>IV</v>
      </c>
      <c r="C1157" s="464" t="str">
        <f aca="false">'OF - Ortopedia e Traumatologia'!D59</f>
        <v>Reumatologia</v>
      </c>
      <c r="D1157" s="367" t="str">
        <f aca="false">'OF - Ortopedia e Traumatologia'!E59</f>
        <v>MED/16</v>
      </c>
      <c r="E1157" s="464" t="str">
        <f aca="false">'OF - Ortopedia e Traumatologia'!F59</f>
        <v>Discipline Affini o Integrative</v>
      </c>
      <c r="F1157" s="367" t="str">
        <f aca="false">'OF - Ortopedia e Traumatologia'!G59</f>
        <v>C</v>
      </c>
      <c r="G1157" s="367" t="n">
        <f aca="false">'OF - Ortopedia e Traumatologia'!H59</f>
        <v>8</v>
      </c>
      <c r="H1157" s="367" t="n">
        <f aca="false">'OF - Ortopedia e Traumatologia'!I59</f>
        <v>1</v>
      </c>
      <c r="I1157" s="367" t="n">
        <f aca="false">'OF - Ortopedia e Traumatologia'!J59</f>
        <v>0</v>
      </c>
      <c r="J1157" s="367" t="n">
        <f aca="false">'OF - Ortopedia e Traumatologia'!K59</f>
        <v>1</v>
      </c>
      <c r="K1157" s="464" t="str">
        <f aca="false">'OF - Ortopedia e Traumatologia'!L59</f>
        <v>Cauli Alberto</v>
      </c>
      <c r="L1157" s="367" t="str">
        <f aca="false">'OF - Ortopedia e Traumatologia'!M59</f>
        <v>I</v>
      </c>
      <c r="M1157" s="367" t="str">
        <f aca="false">'OF - Ortopedia e Traumatologia'!N59</f>
        <v>DSMSP</v>
      </c>
      <c r="N1157" s="367" t="str">
        <f aca="false">'OF - Ortopedia e Traumatologia'!O59</f>
        <v>DSMSP</v>
      </c>
    </row>
    <row r="1158" customFormat="false" ht="13.8" hidden="false" customHeight="false" outlineLevel="0" collapsed="false">
      <c r="A1158" s="464" t="str">
        <f aca="false">'OF - Ortopedia e Traumatologia'!B53</f>
        <v>ORTOPEDIA E TRAUMATOLOGIA</v>
      </c>
      <c r="B1158" s="367" t="str">
        <f aca="false">'OF - Ortopedia e Traumatologia'!C53</f>
        <v>IV</v>
      </c>
      <c r="C1158" s="464" t="str">
        <f aca="false">'OF - Ortopedia e Traumatologia'!D53</f>
        <v>Riabilitazione nelle patologie ortopediche</v>
      </c>
      <c r="D1158" s="367" t="str">
        <f aca="false">'OF - Ortopedia e Traumatologia'!E53</f>
        <v>MED/33</v>
      </c>
      <c r="E1158" s="464" t="str">
        <f aca="false">'OF - Ortopedia e Traumatologia'!F53</f>
        <v>Discipline Specifiche per la Tipologia</v>
      </c>
      <c r="F1158" s="367" t="str">
        <f aca="false">'OF - Ortopedia e Traumatologia'!G53</f>
        <v>B</v>
      </c>
      <c r="G1158" s="367" t="n">
        <f aca="false">'OF - Ortopedia e Traumatologia'!H53</f>
        <v>16</v>
      </c>
      <c r="H1158" s="367" t="n">
        <f aca="false">'OF - Ortopedia e Traumatologia'!I53</f>
        <v>2</v>
      </c>
      <c r="I1158" s="367" t="n">
        <f aca="false">'OF - Ortopedia e Traumatologia'!J53</f>
        <v>0</v>
      </c>
      <c r="J1158" s="367" t="n">
        <f aca="false">'OF - Ortopedia e Traumatologia'!K53</f>
        <v>2</v>
      </c>
      <c r="K1158" s="464" t="str">
        <f aca="false">'OF - Ortopedia e Traumatologia'!L53</f>
        <v>Monticone Marco</v>
      </c>
      <c r="L1158" s="367" t="str">
        <f aca="false">'OF - Ortopedia e Traumatologia'!M53</f>
        <v>I</v>
      </c>
      <c r="M1158" s="367" t="str">
        <f aca="false">'OF - Ortopedia e Traumatologia'!N53</f>
        <v>DSMSP</v>
      </c>
      <c r="N1158" s="367" t="str">
        <f aca="false">'OF - Ortopedia e Traumatologia'!O53</f>
        <v>DSC</v>
      </c>
    </row>
    <row r="1159" customFormat="false" ht="13.8" hidden="false" customHeight="false" outlineLevel="0" collapsed="false">
      <c r="A1159" s="464" t="str">
        <f aca="false">'OF - Ortopedia e Traumatologia'!B65</f>
        <v>ORTOPEDIA E TRAUMATOLOGIA</v>
      </c>
      <c r="B1159" s="367" t="str">
        <f aca="false">'OF - Ortopedia e Traumatologia'!C65</f>
        <v>V</v>
      </c>
      <c r="C1159" s="464" t="str">
        <f aca="false">'OF - Ortopedia e Traumatologia'!D65</f>
        <v>Chirurgia plastica nelle patologie osteo-articolari</v>
      </c>
      <c r="D1159" s="367" t="str">
        <f aca="false">'OF - Ortopedia e Traumatologia'!E65</f>
        <v>MED/33</v>
      </c>
      <c r="E1159" s="464" t="str">
        <f aca="false">'OF - Ortopedia e Traumatologia'!F65</f>
        <v>Discipline Specifiche per la Tipologia</v>
      </c>
      <c r="F1159" s="367" t="str">
        <f aca="false">'OF - Ortopedia e Traumatologia'!G65</f>
        <v>B</v>
      </c>
      <c r="G1159" s="367" t="n">
        <f aca="false">'OF - Ortopedia e Traumatologia'!H65</f>
        <v>16</v>
      </c>
      <c r="H1159" s="367" t="n">
        <f aca="false">'OF - Ortopedia e Traumatologia'!I65</f>
        <v>2</v>
      </c>
      <c r="I1159" s="367" t="n">
        <f aca="false">'OF - Ortopedia e Traumatologia'!J65</f>
        <v>3</v>
      </c>
      <c r="J1159" s="367" t="n">
        <f aca="false">'OF - Ortopedia e Traumatologia'!K65</f>
        <v>5</v>
      </c>
      <c r="K1159" s="464" t="str">
        <f aca="false">'OF - Ortopedia e Traumatologia'!L65</f>
        <v>Figus Andrea</v>
      </c>
      <c r="L1159" s="367" t="str">
        <f aca="false">'OF - Ortopedia e Traumatologia'!M65</f>
        <v>I</v>
      </c>
      <c r="M1159" s="367" t="str">
        <f aca="false">'OF - Ortopedia e Traumatologia'!N65</f>
        <v>DSC</v>
      </c>
      <c r="N1159" s="367" t="str">
        <f aca="false">'OF - Ortopedia e Traumatologia'!O65</f>
        <v>DSC</v>
      </c>
    </row>
    <row r="1160" customFormat="false" ht="13.8" hidden="false" customHeight="false" outlineLevel="0" collapsed="false">
      <c r="A1160" s="464" t="str">
        <f aca="false">'OF - Ortopedia e Traumatologia'!B68</f>
        <v>ORTOPEDIA E TRAUMATOLOGIA</v>
      </c>
      <c r="B1160" s="367" t="str">
        <f aca="false">'OF - Ortopedia e Traumatologia'!C68</f>
        <v>V</v>
      </c>
      <c r="C1160" s="464" t="str">
        <f aca="false">'OF - Ortopedia e Traumatologia'!D68</f>
        <v>Fissazione Esterna</v>
      </c>
      <c r="D1160" s="367" t="str">
        <f aca="false">'OF - Ortopedia e Traumatologia'!E68</f>
        <v>MED/33</v>
      </c>
      <c r="E1160" s="464" t="str">
        <f aca="false">'OF - Ortopedia e Traumatologia'!F68</f>
        <v>Discipline Specifiche per la Tipologia</v>
      </c>
      <c r="F1160" s="367" t="str">
        <f aca="false">'OF - Ortopedia e Traumatologia'!G68</f>
        <v>B</v>
      </c>
      <c r="G1160" s="367" t="n">
        <f aca="false">'OF - Ortopedia e Traumatologia'!H68</f>
        <v>16</v>
      </c>
      <c r="H1160" s="367" t="n">
        <f aca="false">'OF - Ortopedia e Traumatologia'!I68</f>
        <v>2</v>
      </c>
      <c r="I1160" s="367" t="n">
        <f aca="false">'OF - Ortopedia e Traumatologia'!J68</f>
        <v>0</v>
      </c>
      <c r="J1160" s="367" t="n">
        <f aca="false">'OF - Ortopedia e Traumatologia'!K68</f>
        <v>2</v>
      </c>
      <c r="K1160" s="464" t="str">
        <f aca="false">'OF - Ortopedia e Traumatologia'!L68</f>
        <v>Marongiu Giuseppe</v>
      </c>
      <c r="L1160" s="367" t="str">
        <f aca="false">'OF - Ortopedia e Traumatologia'!M68</f>
        <v>RTD</v>
      </c>
      <c r="M1160" s="367" t="str">
        <f aca="false">'OF - Ortopedia e Traumatologia'!N68</f>
        <v>DSC</v>
      </c>
      <c r="N1160" s="367" t="str">
        <f aca="false">'OF - Ortopedia e Traumatologia'!O68</f>
        <v>DSC</v>
      </c>
    </row>
    <row r="1161" customFormat="false" ht="13.8" hidden="false" customHeight="false" outlineLevel="0" collapsed="false">
      <c r="A1161" s="464" t="str">
        <f aca="false">'OF - Ortopedia e Traumatologia'!B66</f>
        <v>ORTOPEDIA E TRAUMATOLOGIA</v>
      </c>
      <c r="B1161" s="367" t="str">
        <f aca="false">'OF - Ortopedia e Traumatologia'!C66</f>
        <v>V</v>
      </c>
      <c r="C1161" s="464" t="str">
        <f aca="false">'OF - Ortopedia e Traumatologia'!D66</f>
        <v>Oncologia Ortopedica</v>
      </c>
      <c r="D1161" s="367" t="str">
        <f aca="false">'OF - Ortopedia e Traumatologia'!E66</f>
        <v>MED/33</v>
      </c>
      <c r="E1161" s="464" t="str">
        <f aca="false">'OF - Ortopedia e Traumatologia'!F66</f>
        <v>Discipline Specifiche per la Tipologia</v>
      </c>
      <c r="F1161" s="367" t="str">
        <f aca="false">'OF - Ortopedia e Traumatologia'!G66</f>
        <v>B</v>
      </c>
      <c r="G1161" s="367" t="n">
        <f aca="false">'OF - Ortopedia e Traumatologia'!H66</f>
        <v>16</v>
      </c>
      <c r="H1161" s="367" t="n">
        <f aca="false">'OF - Ortopedia e Traumatologia'!I66</f>
        <v>2</v>
      </c>
      <c r="I1161" s="367" t="n">
        <f aca="false">'OF - Ortopedia e Traumatologia'!J66</f>
        <v>3</v>
      </c>
      <c r="J1161" s="367" t="n">
        <f aca="false">'OF - Ortopedia e Traumatologia'!K66</f>
        <v>5</v>
      </c>
      <c r="K1161" s="464" t="str">
        <f aca="false">'OF - Ortopedia e Traumatologia'!L66</f>
        <v>Capone Antonio</v>
      </c>
      <c r="L1161" s="367" t="str">
        <f aca="false">'OF - Ortopedia e Traumatologia'!M66</f>
        <v>II</v>
      </c>
      <c r="M1161" s="367" t="str">
        <f aca="false">'OF - Ortopedia e Traumatologia'!N66</f>
        <v>DSC</v>
      </c>
      <c r="N1161" s="367" t="str">
        <f aca="false">'OF - Ortopedia e Traumatologia'!O66</f>
        <v>DSC</v>
      </c>
    </row>
    <row r="1162" customFormat="false" ht="13.8" hidden="false" customHeight="false" outlineLevel="0" collapsed="false">
      <c r="A1162" s="464" t="str">
        <f aca="false">'OF - Ortopedia e Traumatologia'!B64</f>
        <v>ORTOPEDIA E TRAUMATOLOGIA</v>
      </c>
      <c r="B1162" s="367" t="str">
        <f aca="false">'OF - Ortopedia e Traumatologia'!C64</f>
        <v>V</v>
      </c>
      <c r="C1162" s="464" t="str">
        <f aca="false">'OF - Ortopedia e Traumatologia'!D64</f>
        <v>Ortopedia e Traumatologia</v>
      </c>
      <c r="D1162" s="367" t="str">
        <f aca="false">'OF - Ortopedia e Traumatologia'!E64</f>
        <v>MED/33</v>
      </c>
      <c r="E1162" s="464" t="str">
        <f aca="false">'OF - Ortopedia e Traumatologia'!F64</f>
        <v>Discipline Specifiche per la Tipologia</v>
      </c>
      <c r="F1162" s="367" t="str">
        <f aca="false">'OF - Ortopedia e Traumatologia'!G64</f>
        <v>B</v>
      </c>
      <c r="G1162" s="367" t="n">
        <f aca="false">'OF - Ortopedia e Traumatologia'!H64</f>
        <v>0</v>
      </c>
      <c r="H1162" s="367" t="n">
        <f aca="false">'OF - Ortopedia e Traumatologia'!I64</f>
        <v>0</v>
      </c>
      <c r="I1162" s="367" t="n">
        <f aca="false">'OF - Ortopedia e Traumatologia'!J64</f>
        <v>26</v>
      </c>
      <c r="J1162" s="367" t="n">
        <f aca="false">'OF - Ortopedia e Traumatologia'!K64</f>
        <v>26</v>
      </c>
      <c r="K1162" s="464" t="str">
        <f aca="false">'OF - Ortopedia e Traumatologia'!L64</f>
        <v>Capone Antonio</v>
      </c>
      <c r="L1162" s="367" t="str">
        <f aca="false">'OF - Ortopedia e Traumatologia'!M64</f>
        <v>II</v>
      </c>
      <c r="M1162" s="367" t="str">
        <f aca="false">'OF - Ortopedia e Traumatologia'!N64</f>
        <v>DSC</v>
      </c>
      <c r="N1162" s="367" t="str">
        <f aca="false">'OF - Ortopedia e Traumatologia'!O64</f>
        <v>DSC</v>
      </c>
    </row>
    <row r="1163" customFormat="false" ht="13.8" hidden="false" customHeight="false" outlineLevel="0" collapsed="false">
      <c r="A1163" s="464" t="str">
        <f aca="false">'OF - Ortopedia e Traumatologia'!B67</f>
        <v>ORTOPEDIA E TRAUMATOLOGIA</v>
      </c>
      <c r="B1163" s="367" t="str">
        <f aca="false">'OF - Ortopedia e Traumatologia'!C67</f>
        <v>V</v>
      </c>
      <c r="C1163" s="464" t="str">
        <f aca="false">'OF - Ortopedia e Traumatologia'!D67</f>
        <v>Osteosintesi AO</v>
      </c>
      <c r="D1163" s="367" t="str">
        <f aca="false">'OF - Ortopedia e Traumatologia'!E67</f>
        <v>MED/33</v>
      </c>
      <c r="E1163" s="464" t="str">
        <f aca="false">'OF - Ortopedia e Traumatologia'!F67</f>
        <v>Discipline Specifiche per la Tipologia</v>
      </c>
      <c r="F1163" s="367" t="str">
        <f aca="false">'OF - Ortopedia e Traumatologia'!G67</f>
        <v>B</v>
      </c>
      <c r="G1163" s="367" t="n">
        <f aca="false">'OF - Ortopedia e Traumatologia'!H67</f>
        <v>16</v>
      </c>
      <c r="H1163" s="367" t="n">
        <f aca="false">'OF - Ortopedia e Traumatologia'!I67</f>
        <v>2</v>
      </c>
      <c r="I1163" s="367" t="n">
        <f aca="false">'OF - Ortopedia e Traumatologia'!J67</f>
        <v>3</v>
      </c>
      <c r="J1163" s="367" t="n">
        <f aca="false">'OF - Ortopedia e Traumatologia'!K67</f>
        <v>5</v>
      </c>
      <c r="K1163" s="464" t="str">
        <f aca="false">'OF - Ortopedia e Traumatologia'!L67</f>
        <v>Capone Antonio</v>
      </c>
      <c r="L1163" s="367" t="str">
        <f aca="false">'OF - Ortopedia e Traumatologia'!M67</f>
        <v>II</v>
      </c>
      <c r="M1163" s="367" t="str">
        <f aca="false">'OF - Ortopedia e Traumatologia'!N67</f>
        <v>DSC</v>
      </c>
      <c r="N1163" s="367" t="str">
        <f aca="false">'OF - Ortopedia e Traumatologia'!O67</f>
        <v>DSC</v>
      </c>
    </row>
    <row r="1164" customFormat="false" ht="13.8" hidden="false" customHeight="false" outlineLevel="0" collapsed="false">
      <c r="A1164" s="464" t="str">
        <f aca="false">'OF - Ortopedia e Traumatologia'!B69</f>
        <v>ORTOPEDIA E TRAUMATOLOGIA</v>
      </c>
      <c r="B1164" s="367" t="str">
        <f aca="false">'OF - Ortopedia e Traumatologia'!C69</f>
        <v>V</v>
      </c>
      <c r="C1164" s="464" t="str">
        <f aca="false">'OF - Ortopedia e Traumatologia'!D69</f>
        <v>Terapia fisica nelle patologie ortopediche</v>
      </c>
      <c r="D1164" s="367" t="str">
        <f aca="false">'OF - Ortopedia e Traumatologia'!E69</f>
        <v>MED/33</v>
      </c>
      <c r="E1164" s="464" t="str">
        <f aca="false">'OF - Ortopedia e Traumatologia'!F69</f>
        <v>Discipline Specifiche per la Tipologia</v>
      </c>
      <c r="F1164" s="367" t="str">
        <f aca="false">'OF - Ortopedia e Traumatologia'!G69</f>
        <v>B</v>
      </c>
      <c r="G1164" s="367" t="n">
        <f aca="false">'OF - Ortopedia e Traumatologia'!H69</f>
        <v>16</v>
      </c>
      <c r="H1164" s="367" t="n">
        <f aca="false">'OF - Ortopedia e Traumatologia'!I69</f>
        <v>2</v>
      </c>
      <c r="I1164" s="367" t="n">
        <f aca="false">'OF - Ortopedia e Traumatologia'!J69</f>
        <v>0</v>
      </c>
      <c r="J1164" s="367" t="n">
        <f aca="false">'OF - Ortopedia e Traumatologia'!K69</f>
        <v>2</v>
      </c>
      <c r="K1164" s="464" t="str">
        <f aca="false">'OF - Ortopedia e Traumatologia'!L69</f>
        <v>Monticone Marco</v>
      </c>
      <c r="L1164" s="367" t="str">
        <f aca="false">'OF - Ortopedia e Traumatologia'!M69</f>
        <v>I</v>
      </c>
      <c r="M1164" s="367" t="str">
        <f aca="false">'OF - Ortopedia e Traumatologia'!N69</f>
        <v>DSMSP</v>
      </c>
      <c r="N1164" s="367" t="str">
        <f aca="false">'OF - Ortopedia e Traumatologia'!O69</f>
        <v>DSC</v>
      </c>
    </row>
    <row r="1165" customFormat="false" ht="13.8" hidden="false" customHeight="false" outlineLevel="0" collapsed="false">
      <c r="A1165" s="466" t="str">
        <f aca="false">'OF - Ortopedia e Traumatologia'!B70</f>
        <v>ORTOPEDIA E TRAUMATOLOGIA</v>
      </c>
      <c r="B1165" s="467" t="str">
        <f aca="false">'OF - Ortopedia e Traumatologia'!C70</f>
        <v>V</v>
      </c>
      <c r="C1165" s="466" t="str">
        <f aca="false">'OF - Ortopedia e Traumatologia'!D70</f>
        <v>TESI DI DIPLOMA</v>
      </c>
      <c r="D1165" s="467" t="str">
        <f aca="false">'OF - Ortopedia e Traumatologia'!E70</f>
        <v>INT</v>
      </c>
      <c r="E1165" s="466" t="str">
        <f aca="false">'OF - Ortopedia e Traumatologia'!F70</f>
        <v>PROVA FINALE</v>
      </c>
      <c r="F1165" s="467" t="str">
        <f aca="false">'OF - Ortopedia e Traumatologia'!G70</f>
        <v>E</v>
      </c>
      <c r="G1165" s="467" t="n">
        <f aca="false">'OF - Ortopedia e Traumatologia'!H70</f>
        <v>40</v>
      </c>
      <c r="H1165" s="467" t="n">
        <f aca="false">'OF - Ortopedia e Traumatologia'!I70</f>
        <v>5</v>
      </c>
      <c r="I1165" s="467" t="n">
        <f aca="false">'OF - Ortopedia e Traumatologia'!J70</f>
        <v>10</v>
      </c>
      <c r="J1165" s="467" t="n">
        <f aca="false">'OF - Ortopedia e Traumatologia'!K70</f>
        <v>15</v>
      </c>
      <c r="K1165" s="466" t="str">
        <f aca="false">'OF - Ortopedia e Traumatologia'!L70</f>
        <v>COMMISSIONE DI DIPLOMA</v>
      </c>
      <c r="L1165" s="467" t="str">
        <f aca="false">'OF - Ortopedia e Traumatologia'!M70</f>
        <v>N/A</v>
      </c>
      <c r="M1165" s="467" t="str">
        <f aca="false">'OF - Ortopedia e Traumatologia'!N70</f>
        <v>N/A</v>
      </c>
      <c r="N1165" s="467" t="s">
        <v>142</v>
      </c>
    </row>
    <row r="1166" customFormat="false" ht="13.8" hidden="false" customHeight="false" outlineLevel="0" collapsed="false">
      <c r="A1166" s="464" t="str">
        <f aca="false">'OF - Otorinolaringoiatria'!B11</f>
        <v>OTORINOLARINGOIATRIA</v>
      </c>
      <c r="B1166" s="367" t="str">
        <f aca="false">'OF - Otorinolaringoiatria'!C11</f>
        <v>I</v>
      </c>
      <c r="C1166" s="464" t="str">
        <f aca="false">'OF - Otorinolaringoiatria'!D11</f>
        <v>Anatomia Patologica</v>
      </c>
      <c r="D1166" s="367" t="str">
        <f aca="false">'OF - Otorinolaringoiatria'!E11</f>
        <v>MED/08</v>
      </c>
      <c r="E1166" s="464" t="str">
        <f aca="false">'OF - Otorinolaringoiatria'!F11</f>
        <v>Tronco Comune</v>
      </c>
      <c r="F1166" s="367" t="str">
        <f aca="false">'OF - Otorinolaringoiatria'!G11</f>
        <v>B</v>
      </c>
      <c r="G1166" s="367" t="n">
        <f aca="false">'OF - Otorinolaringoiatria'!H11</f>
        <v>0</v>
      </c>
      <c r="H1166" s="367" t="n">
        <f aca="false">'OF - Otorinolaringoiatria'!I11</f>
        <v>0</v>
      </c>
      <c r="I1166" s="367" t="n">
        <f aca="false">'OF - Otorinolaringoiatria'!J11</f>
        <v>1</v>
      </c>
      <c r="J1166" s="367" t="n">
        <f aca="false">'OF - Otorinolaringoiatria'!K11</f>
        <v>1</v>
      </c>
      <c r="K1166" s="464" t="str">
        <f aca="false">'OF - Otorinolaringoiatria'!L11</f>
        <v>Gerosa Clara</v>
      </c>
      <c r="L1166" s="367" t="str">
        <f aca="false">'OF - Otorinolaringoiatria'!M11</f>
        <v>SSN</v>
      </c>
      <c r="M1166" s="367" t="str">
        <f aca="false">'OF - Otorinolaringoiatria'!N11</f>
        <v>AOU-CA</v>
      </c>
      <c r="N1166" s="367" t="str">
        <f aca="false">'OF - Otorinolaringoiatria'!O11</f>
        <v>DSMSP</v>
      </c>
    </row>
    <row r="1167" customFormat="false" ht="13.8" hidden="false" customHeight="false" outlineLevel="0" collapsed="false">
      <c r="A1167" s="464" t="str">
        <f aca="false">'OF - Otorinolaringoiatria'!B8</f>
        <v>OTORINOLARINGOIATRIA</v>
      </c>
      <c r="B1167" s="367" t="str">
        <f aca="false">'OF - Otorinolaringoiatria'!C8</f>
        <v>I</v>
      </c>
      <c r="C1167" s="464" t="str">
        <f aca="false">'OF - Otorinolaringoiatria'!D8</f>
        <v>Anatomia Umana</v>
      </c>
      <c r="D1167" s="367" t="str">
        <f aca="false">'OF - Otorinolaringoiatria'!E8</f>
        <v>BIO/16</v>
      </c>
      <c r="E1167" s="464" t="str">
        <f aca="false">'OF - Otorinolaringoiatria'!F8</f>
        <v>Discipline Generali</v>
      </c>
      <c r="F1167" s="367" t="str">
        <f aca="false">'OF - Otorinolaringoiatria'!G8</f>
        <v>A</v>
      </c>
      <c r="G1167" s="367" t="n">
        <f aca="false">'OF - Otorinolaringoiatria'!H8</f>
        <v>16</v>
      </c>
      <c r="H1167" s="367" t="n">
        <f aca="false">'OF - Otorinolaringoiatria'!I8</f>
        <v>2</v>
      </c>
      <c r="I1167" s="367" t="n">
        <f aca="false">'OF - Otorinolaringoiatria'!J8</f>
        <v>0</v>
      </c>
      <c r="J1167" s="367" t="n">
        <f aca="false">'OF - Otorinolaringoiatria'!K8</f>
        <v>2</v>
      </c>
      <c r="K1167" s="464" t="str">
        <f aca="false">'OF - Otorinolaringoiatria'!L8</f>
        <v>Congiu Terenzio</v>
      </c>
      <c r="L1167" s="367" t="str">
        <f aca="false">'OF - Otorinolaringoiatria'!M8</f>
        <v>II</v>
      </c>
      <c r="M1167" s="367" t="str">
        <f aca="false">'OF - Otorinolaringoiatria'!N8</f>
        <v>DSC</v>
      </c>
      <c r="N1167" s="367" t="str">
        <f aca="false">'OF - Otorinolaringoiatria'!O8</f>
        <v>DSB</v>
      </c>
    </row>
    <row r="1168" customFormat="false" ht="13.8" hidden="false" customHeight="false" outlineLevel="0" collapsed="false">
      <c r="A1168" s="464" t="str">
        <f aca="false">'OF - Otorinolaringoiatria'!B21</f>
        <v>OTORINOLARINGOIATRIA</v>
      </c>
      <c r="B1168" s="367" t="str">
        <f aca="false">'OF - Otorinolaringoiatria'!C21</f>
        <v>I</v>
      </c>
      <c r="C1168" s="464" t="str">
        <f aca="false">'OF - Otorinolaringoiatria'!D21</f>
        <v>Audiologia</v>
      </c>
      <c r="D1168" s="367" t="str">
        <f aca="false">'OF - Otorinolaringoiatria'!E21</f>
        <v>MED/32</v>
      </c>
      <c r="E1168" s="464" t="str">
        <f aca="false">'OF - Otorinolaringoiatria'!F21</f>
        <v>Discipline Affini o Integrative</v>
      </c>
      <c r="F1168" s="367" t="str">
        <f aca="false">'OF - Otorinolaringoiatria'!G21</f>
        <v>C</v>
      </c>
      <c r="G1168" s="367" t="n">
        <f aca="false">'OF - Otorinolaringoiatria'!H21</f>
        <v>8</v>
      </c>
      <c r="H1168" s="367" t="n">
        <f aca="false">'OF - Otorinolaringoiatria'!I21</f>
        <v>1</v>
      </c>
      <c r="I1168" s="367" t="n">
        <f aca="false">'OF - Otorinolaringoiatria'!J21</f>
        <v>0</v>
      </c>
      <c r="J1168" s="367" t="n">
        <f aca="false">'OF - Otorinolaringoiatria'!K21</f>
        <v>1</v>
      </c>
      <c r="K1168" s="464" t="str">
        <f aca="false">'OF - Otorinolaringoiatria'!L21</f>
        <v>Puxeddu Roberto</v>
      </c>
      <c r="L1168" s="367" t="str">
        <f aca="false">'OF - Otorinolaringoiatria'!M21</f>
        <v>I</v>
      </c>
      <c r="M1168" s="367" t="str">
        <f aca="false">'OF - Otorinolaringoiatria'!N21</f>
        <v>DSC</v>
      </c>
      <c r="N1168" s="367" t="str">
        <f aca="false">'OF - Otorinolaringoiatria'!O21</f>
        <v>DSC</v>
      </c>
    </row>
    <row r="1169" customFormat="false" ht="13.8" hidden="false" customHeight="false" outlineLevel="0" collapsed="false">
      <c r="A1169" s="464" t="str">
        <f aca="false">'OF - Otorinolaringoiatria'!B6</f>
        <v>OTORINOLARINGOIATRIA</v>
      </c>
      <c r="B1169" s="367" t="str">
        <f aca="false">'OF - Otorinolaringoiatria'!C6</f>
        <v>I</v>
      </c>
      <c r="C1169" s="464" t="str">
        <f aca="false">'OF - Otorinolaringoiatria'!D6</f>
        <v>Biochimica</v>
      </c>
      <c r="D1169" s="367" t="str">
        <f aca="false">'OF - Otorinolaringoiatria'!E6</f>
        <v>BIO/12</v>
      </c>
      <c r="E1169" s="464" t="str">
        <f aca="false">'OF - Otorinolaringoiatria'!F6</f>
        <v>Discipline Generali</v>
      </c>
      <c r="F1169" s="367" t="str">
        <f aca="false">'OF - Otorinolaringoiatria'!G6</f>
        <v>A</v>
      </c>
      <c r="G1169" s="367" t="n">
        <f aca="false">'OF - Otorinolaringoiatria'!H6</f>
        <v>8</v>
      </c>
      <c r="H1169" s="367" t="n">
        <f aca="false">'OF - Otorinolaringoiatria'!I6</f>
        <v>1</v>
      </c>
      <c r="I1169" s="367" t="n">
        <f aca="false">'OF - Otorinolaringoiatria'!J6</f>
        <v>0</v>
      </c>
      <c r="J1169" s="367" t="n">
        <f aca="false">'OF - Otorinolaringoiatria'!K6</f>
        <v>1</v>
      </c>
      <c r="K1169" s="464" t="str">
        <f aca="false">'OF - Otorinolaringoiatria'!L6</f>
        <v>Da definire</v>
      </c>
      <c r="L1169" s="367" t="n">
        <f aca="false">'OF - Otorinolaringoiatria'!M6</f>
        <v>0</v>
      </c>
      <c r="M1169" s="367" t="n">
        <f aca="false">'OF - Otorinolaringoiatria'!N6</f>
        <v>0</v>
      </c>
      <c r="N1169" s="367" t="n">
        <f aca="false">'OF - Otorinolaringoiatria'!O6</f>
        <v>0</v>
      </c>
    </row>
    <row r="1170" customFormat="false" ht="13.8" hidden="false" customHeight="false" outlineLevel="0" collapsed="false">
      <c r="A1170" s="464" t="str">
        <f aca="false">'OF - Otorinolaringoiatria'!B10</f>
        <v>OTORINOLARINGOIATRIA</v>
      </c>
      <c r="B1170" s="367" t="str">
        <f aca="false">'OF - Otorinolaringoiatria'!C10</f>
        <v>I</v>
      </c>
      <c r="C1170" s="464" t="str">
        <f aca="false">'OF - Otorinolaringoiatria'!D10</f>
        <v>Chirurgia Generale</v>
      </c>
      <c r="D1170" s="367" t="str">
        <f aca="false">'OF - Otorinolaringoiatria'!E10</f>
        <v>MED/18</v>
      </c>
      <c r="E1170" s="464" t="str">
        <f aca="false">'OF - Otorinolaringoiatria'!F10</f>
        <v>Tronco Comune</v>
      </c>
      <c r="F1170" s="367" t="str">
        <f aca="false">'OF - Otorinolaringoiatria'!G10</f>
        <v>B</v>
      </c>
      <c r="G1170" s="367" t="n">
        <f aca="false">'OF - Otorinolaringoiatria'!H10</f>
        <v>0</v>
      </c>
      <c r="H1170" s="367" t="n">
        <f aca="false">'OF - Otorinolaringoiatria'!I10</f>
        <v>0</v>
      </c>
      <c r="I1170" s="367" t="n">
        <f aca="false">'OF - Otorinolaringoiatria'!J10</f>
        <v>2</v>
      </c>
      <c r="J1170" s="367" t="n">
        <f aca="false">'OF - Otorinolaringoiatria'!K10</f>
        <v>2</v>
      </c>
      <c r="K1170" s="465" t="str">
        <f aca="false">'OF - Otorinolaringoiatria'!L10</f>
        <v>Calò Pietro Giorgio</v>
      </c>
      <c r="L1170" s="367" t="str">
        <f aca="false">'OF - Otorinolaringoiatria'!M10</f>
        <v>I</v>
      </c>
      <c r="M1170" s="367" t="str">
        <f aca="false">'OF - Otorinolaringoiatria'!N10</f>
        <v>DSC</v>
      </c>
      <c r="N1170" s="367" t="str">
        <f aca="false">'OF - Otorinolaringoiatria'!O10</f>
        <v>DSC</v>
      </c>
    </row>
    <row r="1171" customFormat="false" ht="13.8" hidden="false" customHeight="false" outlineLevel="0" collapsed="false">
      <c r="A1171" s="464" t="str">
        <f aca="false">'OF - Otorinolaringoiatria'!B15</f>
        <v>OTORINOLARINGOIATRIA</v>
      </c>
      <c r="B1171" s="367" t="str">
        <f aca="false">'OF - Otorinolaringoiatria'!C15</f>
        <v>I</v>
      </c>
      <c r="C1171" s="464" t="str">
        <f aca="false">'OF - Otorinolaringoiatria'!D15</f>
        <v>Chirurgia Maxillo I</v>
      </c>
      <c r="D1171" s="367" t="str">
        <f aca="false">'OF - Otorinolaringoiatria'!E15</f>
        <v>MED/29</v>
      </c>
      <c r="E1171" s="464" t="str">
        <f aca="false">'OF - Otorinolaringoiatria'!F15</f>
        <v>Tronco Comune</v>
      </c>
      <c r="F1171" s="367" t="str">
        <f aca="false">'OF - Otorinolaringoiatria'!G15</f>
        <v>B</v>
      </c>
      <c r="G1171" s="367" t="n">
        <f aca="false">'OF - Otorinolaringoiatria'!H15</f>
        <v>0</v>
      </c>
      <c r="H1171" s="367" t="n">
        <f aca="false">'OF - Otorinolaringoiatria'!I15</f>
        <v>0</v>
      </c>
      <c r="I1171" s="367" t="n">
        <f aca="false">'OF - Otorinolaringoiatria'!J15</f>
        <v>1</v>
      </c>
      <c r="J1171" s="367" t="n">
        <f aca="false">'OF - Otorinolaringoiatria'!K15</f>
        <v>1</v>
      </c>
      <c r="K1171" s="464" t="str">
        <f aca="false">'OF - Otorinolaringoiatria'!L15</f>
        <v>Garau Valentino</v>
      </c>
      <c r="L1171" s="367" t="str">
        <f aca="false">'OF - Otorinolaringoiatria'!M15</f>
        <v>II</v>
      </c>
      <c r="M1171" s="367" t="str">
        <f aca="false">'OF - Otorinolaringoiatria'!N15</f>
        <v>DSC</v>
      </c>
      <c r="N1171" s="367" t="str">
        <f aca="false">'OF - Otorinolaringoiatria'!O15</f>
        <v>DSC</v>
      </c>
    </row>
    <row r="1172" customFormat="false" ht="13.8" hidden="false" customHeight="false" outlineLevel="0" collapsed="false">
      <c r="A1172" s="464" t="str">
        <f aca="false">'OF - Otorinolaringoiatria'!B16</f>
        <v>OTORINOLARINGOIATRIA</v>
      </c>
      <c r="B1172" s="367" t="str">
        <f aca="false">'OF - Otorinolaringoiatria'!C16</f>
        <v>I</v>
      </c>
      <c r="C1172" s="464" t="str">
        <f aca="false">'OF - Otorinolaringoiatria'!D16</f>
        <v>Chirurgia Maxillo II</v>
      </c>
      <c r="D1172" s="367" t="str">
        <f aca="false">'OF - Otorinolaringoiatria'!E16</f>
        <v>MED/29</v>
      </c>
      <c r="E1172" s="464" t="str">
        <f aca="false">'OF - Otorinolaringoiatria'!F16</f>
        <v>Tronco Comune</v>
      </c>
      <c r="F1172" s="367" t="str">
        <f aca="false">'OF - Otorinolaringoiatria'!G16</f>
        <v>B</v>
      </c>
      <c r="G1172" s="367" t="n">
        <f aca="false">'OF - Otorinolaringoiatria'!H16</f>
        <v>0</v>
      </c>
      <c r="H1172" s="367" t="n">
        <f aca="false">'OF - Otorinolaringoiatria'!I16</f>
        <v>0</v>
      </c>
      <c r="I1172" s="367" t="n">
        <f aca="false">'OF - Otorinolaringoiatria'!J16</f>
        <v>1</v>
      </c>
      <c r="J1172" s="367" t="n">
        <f aca="false">'OF - Otorinolaringoiatria'!K16</f>
        <v>1</v>
      </c>
      <c r="K1172" s="464" t="str">
        <f aca="false">'OF - Otorinolaringoiatria'!L16</f>
        <v>Gemini Paolo</v>
      </c>
      <c r="L1172" s="367" t="str">
        <f aca="false">'OF - Otorinolaringoiatria'!M16</f>
        <v>SSN</v>
      </c>
      <c r="M1172" s="367" t="str">
        <f aca="false">'OF - Otorinolaringoiatria'!N16</f>
        <v>AOBrotzu</v>
      </c>
      <c r="N1172" s="367" t="str">
        <f aca="false">'OF - Otorinolaringoiatria'!O16</f>
        <v>DSC</v>
      </c>
    </row>
    <row r="1173" customFormat="false" ht="13.8" hidden="false" customHeight="false" outlineLevel="0" collapsed="false">
      <c r="A1173" s="464" t="str">
        <f aca="false">'OF - Otorinolaringoiatria'!B17</f>
        <v>OTORINOLARINGOIATRIA</v>
      </c>
      <c r="B1173" s="367" t="str">
        <f aca="false">'OF - Otorinolaringoiatria'!C17</f>
        <v>I</v>
      </c>
      <c r="C1173" s="464" t="str">
        <f aca="false">'OF - Otorinolaringoiatria'!D17</f>
        <v>Chirurgia Maxillo III</v>
      </c>
      <c r="D1173" s="367" t="str">
        <f aca="false">'OF - Otorinolaringoiatria'!E17</f>
        <v>MED/29</v>
      </c>
      <c r="E1173" s="464" t="str">
        <f aca="false">'OF - Otorinolaringoiatria'!F17</f>
        <v>Tronco Comune</v>
      </c>
      <c r="F1173" s="367" t="str">
        <f aca="false">'OF - Otorinolaringoiatria'!G17</f>
        <v>B</v>
      </c>
      <c r="G1173" s="367" t="n">
        <f aca="false">'OF - Otorinolaringoiatria'!H17</f>
        <v>0</v>
      </c>
      <c r="H1173" s="367" t="n">
        <f aca="false">'OF - Otorinolaringoiatria'!I17</f>
        <v>0</v>
      </c>
      <c r="I1173" s="367" t="n">
        <f aca="false">'OF - Otorinolaringoiatria'!J17</f>
        <v>1</v>
      </c>
      <c r="J1173" s="367" t="n">
        <f aca="false">'OF - Otorinolaringoiatria'!K17</f>
        <v>1</v>
      </c>
      <c r="K1173" s="464" t="str">
        <f aca="false">'OF - Otorinolaringoiatria'!L17</f>
        <v>Foresti Maurizio</v>
      </c>
      <c r="L1173" s="367" t="str">
        <f aca="false">'OF - Otorinolaringoiatria'!M17</f>
        <v>SSN</v>
      </c>
      <c r="M1173" s="367" t="str">
        <f aca="false">'OF - Otorinolaringoiatria'!N17</f>
        <v>ATS</v>
      </c>
      <c r="N1173" s="367" t="str">
        <f aca="false">'OF - Otorinolaringoiatria'!O17</f>
        <v>DSC</v>
      </c>
    </row>
    <row r="1174" customFormat="false" ht="13.8" hidden="false" customHeight="false" outlineLevel="0" collapsed="false">
      <c r="A1174" s="464" t="str">
        <f aca="false">'OF - Otorinolaringoiatria'!B13</f>
        <v>OTORINOLARINGOIATRIA</v>
      </c>
      <c r="B1174" s="367" t="str">
        <f aca="false">'OF - Otorinolaringoiatria'!C13</f>
        <v>I</v>
      </c>
      <c r="C1174" s="464" t="str">
        <f aca="false">'OF - Otorinolaringoiatria'!D13</f>
        <v>Ecografia Internistica</v>
      </c>
      <c r="D1174" s="367" t="str">
        <f aca="false">'OF - Otorinolaringoiatria'!E13</f>
        <v>MED/08</v>
      </c>
      <c r="E1174" s="464" t="str">
        <f aca="false">'OF - Otorinolaringoiatria'!F13</f>
        <v>Tronco Comune</v>
      </c>
      <c r="F1174" s="367" t="str">
        <f aca="false">'OF - Otorinolaringoiatria'!G13</f>
        <v>B</v>
      </c>
      <c r="G1174" s="367" t="n">
        <f aca="false">'OF - Otorinolaringoiatria'!H13</f>
        <v>0</v>
      </c>
      <c r="H1174" s="367" t="n">
        <f aca="false">'OF - Otorinolaringoiatria'!I13</f>
        <v>0</v>
      </c>
      <c r="I1174" s="367" t="n">
        <f aca="false">'OF - Otorinolaringoiatria'!J13</f>
        <v>2</v>
      </c>
      <c r="J1174" s="367" t="n">
        <f aca="false">'OF - Otorinolaringoiatria'!K13</f>
        <v>2</v>
      </c>
      <c r="K1174" s="464" t="str">
        <f aca="false">'OF - Otorinolaringoiatria'!L13</f>
        <v>Caddeo Giancarlo</v>
      </c>
      <c r="L1174" s="367" t="str">
        <f aca="false">'OF - Otorinolaringoiatria'!M13</f>
        <v>SSN</v>
      </c>
      <c r="M1174" s="367" t="str">
        <f aca="false">'OF - Otorinolaringoiatria'!N13</f>
        <v>AOU-CA</v>
      </c>
      <c r="N1174" s="367" t="str">
        <f aca="false">'OF - Otorinolaringoiatria'!O13</f>
        <v>DSMSP</v>
      </c>
    </row>
    <row r="1175" customFormat="false" ht="13.8" hidden="false" customHeight="false" outlineLevel="0" collapsed="false">
      <c r="A1175" s="464" t="str">
        <f aca="false">'OF - Otorinolaringoiatria'!B12</f>
        <v>OTORINOLARINGOIATRIA</v>
      </c>
      <c r="B1175" s="367" t="str">
        <f aca="false">'OF - Otorinolaringoiatria'!C12</f>
        <v>I</v>
      </c>
      <c r="C1175" s="464" t="str">
        <f aca="false">'OF - Otorinolaringoiatria'!D12</f>
        <v>Ecografia Internistica</v>
      </c>
      <c r="D1175" s="367" t="str">
        <f aca="false">'OF - Otorinolaringoiatria'!E12</f>
        <v>MED/36</v>
      </c>
      <c r="E1175" s="464" t="str">
        <f aca="false">'OF - Otorinolaringoiatria'!F12</f>
        <v>Tronco Comune</v>
      </c>
      <c r="F1175" s="367" t="str">
        <f aca="false">'OF - Otorinolaringoiatria'!G12</f>
        <v>B</v>
      </c>
      <c r="G1175" s="367" t="n">
        <f aca="false">'OF - Otorinolaringoiatria'!H12</f>
        <v>0</v>
      </c>
      <c r="H1175" s="367" t="n">
        <f aca="false">'OF - Otorinolaringoiatria'!I12</f>
        <v>0</v>
      </c>
      <c r="I1175" s="367" t="n">
        <f aca="false">'OF - Otorinolaringoiatria'!J12</f>
        <v>1</v>
      </c>
      <c r="J1175" s="367" t="n">
        <f aca="false">'OF - Otorinolaringoiatria'!K12</f>
        <v>1</v>
      </c>
      <c r="K1175" s="464" t="str">
        <f aca="false">'OF - Otorinolaringoiatria'!L12</f>
        <v>Scano Domenico</v>
      </c>
      <c r="L1175" s="367" t="str">
        <f aca="false">'OF - Otorinolaringoiatria'!M12</f>
        <v>SSN</v>
      </c>
      <c r="M1175" s="367" t="str">
        <f aca="false">'OF - Otorinolaringoiatria'!N12</f>
        <v>ATS</v>
      </c>
      <c r="N1175" s="367" t="str">
        <f aca="false">'OF - Otorinolaringoiatria'!O12</f>
        <v>DSMSP</v>
      </c>
    </row>
    <row r="1176" customFormat="false" ht="13.8" hidden="false" customHeight="false" outlineLevel="0" collapsed="false">
      <c r="A1176" s="464" t="str">
        <f aca="false">'OF - Otorinolaringoiatria'!B5</f>
        <v>OTORINOLARINGOIATRIA</v>
      </c>
      <c r="B1176" s="367" t="str">
        <f aca="false">'OF - Otorinolaringoiatria'!C5</f>
        <v>I</v>
      </c>
      <c r="C1176" s="464" t="str">
        <f aca="false">'OF - Otorinolaringoiatria'!D5</f>
        <v>Farmacologia</v>
      </c>
      <c r="D1176" s="367" t="str">
        <f aca="false">'OF - Otorinolaringoiatria'!E5</f>
        <v>BIO/14</v>
      </c>
      <c r="E1176" s="464" t="str">
        <f aca="false">'OF - Otorinolaringoiatria'!F5</f>
        <v>Discipline Generali</v>
      </c>
      <c r="F1176" s="367" t="str">
        <f aca="false">'OF - Otorinolaringoiatria'!G5</f>
        <v>A</v>
      </c>
      <c r="G1176" s="367" t="n">
        <f aca="false">'OF - Otorinolaringoiatria'!H5</f>
        <v>8</v>
      </c>
      <c r="H1176" s="367" t="n">
        <f aca="false">'OF - Otorinolaringoiatria'!I5</f>
        <v>1</v>
      </c>
      <c r="I1176" s="367" t="n">
        <f aca="false">'OF - Otorinolaringoiatria'!J5</f>
        <v>0</v>
      </c>
      <c r="J1176" s="367" t="n">
        <f aca="false">'OF - Otorinolaringoiatria'!K5</f>
        <v>1</v>
      </c>
      <c r="K1176" s="464" t="str">
        <f aca="false">'OF - Otorinolaringoiatria'!L5</f>
        <v>Severino Giovanni</v>
      </c>
      <c r="L1176" s="367" t="str">
        <f aca="false">'OF - Otorinolaringoiatria'!M5</f>
        <v>R</v>
      </c>
      <c r="M1176" s="367" t="str">
        <f aca="false">'OF - Otorinolaringoiatria'!N5</f>
        <v>DSB</v>
      </c>
      <c r="N1176" s="367" t="str">
        <f aca="false">'OF - Otorinolaringoiatria'!O5</f>
        <v>DSB</v>
      </c>
    </row>
    <row r="1177" customFormat="false" ht="13.8" hidden="false" customHeight="false" outlineLevel="0" collapsed="false">
      <c r="A1177" s="464" t="str">
        <f aca="false">'OF - Otorinolaringoiatria'!B7</f>
        <v>OTORINOLARINGOIATRIA</v>
      </c>
      <c r="B1177" s="367" t="str">
        <f aca="false">'OF - Otorinolaringoiatria'!C7</f>
        <v>I</v>
      </c>
      <c r="C1177" s="464" t="str">
        <f aca="false">'OF - Otorinolaringoiatria'!D7</f>
        <v>Fisiologia</v>
      </c>
      <c r="D1177" s="367" t="str">
        <f aca="false">'OF - Otorinolaringoiatria'!E7</f>
        <v>BIO/09</v>
      </c>
      <c r="E1177" s="464" t="str">
        <f aca="false">'OF - Otorinolaringoiatria'!F7</f>
        <v>Discipline Generali</v>
      </c>
      <c r="F1177" s="367" t="str">
        <f aca="false">'OF - Otorinolaringoiatria'!G7</f>
        <v>A</v>
      </c>
      <c r="G1177" s="367" t="n">
        <f aca="false">'OF - Otorinolaringoiatria'!H7</f>
        <v>8</v>
      </c>
      <c r="H1177" s="367" t="n">
        <f aca="false">'OF - Otorinolaringoiatria'!I7</f>
        <v>1</v>
      </c>
      <c r="I1177" s="367" t="n">
        <f aca="false">'OF - Otorinolaringoiatria'!J7</f>
        <v>0</v>
      </c>
      <c r="J1177" s="367" t="n">
        <f aca="false">'OF - Otorinolaringoiatria'!K7</f>
        <v>1</v>
      </c>
      <c r="K1177" s="464" t="str">
        <f aca="false">'OF - Otorinolaringoiatria'!L7</f>
        <v>Stancampiano Roberto</v>
      </c>
      <c r="L1177" s="367" t="str">
        <f aca="false">'OF - Otorinolaringoiatria'!M7</f>
        <v>R</v>
      </c>
      <c r="M1177" s="367" t="str">
        <f aca="false">'OF - Otorinolaringoiatria'!N7</f>
        <v>DSB</v>
      </c>
      <c r="N1177" s="367" t="str">
        <f aca="false">'OF - Otorinolaringoiatria'!O7</f>
        <v>DSB</v>
      </c>
    </row>
    <row r="1178" customFormat="false" ht="13.8" hidden="false" customHeight="false" outlineLevel="0" collapsed="false">
      <c r="A1178" s="464" t="str">
        <f aca="false">'OF - Otorinolaringoiatria'!B9</f>
        <v>OTORINOLARINGOIATRIA</v>
      </c>
      <c r="B1178" s="367" t="str">
        <f aca="false">'OF - Otorinolaringoiatria'!C9</f>
        <v>I</v>
      </c>
      <c r="C1178" s="464" t="str">
        <f aca="false">'OF - Otorinolaringoiatria'!D9</f>
        <v>Medicina Interna</v>
      </c>
      <c r="D1178" s="367" t="str">
        <f aca="false">'OF - Otorinolaringoiatria'!E9</f>
        <v>MED/09</v>
      </c>
      <c r="E1178" s="464" t="str">
        <f aca="false">'OF - Otorinolaringoiatria'!F9</f>
        <v>Tronco Comune</v>
      </c>
      <c r="F1178" s="367" t="str">
        <f aca="false">'OF - Otorinolaringoiatria'!G9</f>
        <v>B</v>
      </c>
      <c r="G1178" s="367" t="n">
        <f aca="false">'OF - Otorinolaringoiatria'!H9</f>
        <v>0</v>
      </c>
      <c r="H1178" s="367" t="n">
        <f aca="false">'OF - Otorinolaringoiatria'!I9</f>
        <v>0</v>
      </c>
      <c r="I1178" s="367" t="n">
        <f aca="false">'OF - Otorinolaringoiatria'!J9</f>
        <v>3</v>
      </c>
      <c r="J1178" s="367" t="n">
        <f aca="false">'OF - Otorinolaringoiatria'!K9</f>
        <v>3</v>
      </c>
      <c r="K1178" s="464" t="str">
        <f aca="false">'OF - Otorinolaringoiatria'!L9</f>
        <v>Caddori Aldo</v>
      </c>
      <c r="L1178" s="367" t="str">
        <f aca="false">'OF - Otorinolaringoiatria'!M9</f>
        <v>SSN</v>
      </c>
      <c r="M1178" s="367" t="str">
        <f aca="false">'OF - Otorinolaringoiatria'!N9</f>
        <v>ATS</v>
      </c>
      <c r="N1178" s="367" t="str">
        <f aca="false">'OF - Otorinolaringoiatria'!O9</f>
        <v>DSMSP</v>
      </c>
    </row>
    <row r="1179" customFormat="false" ht="13.8" hidden="false" customHeight="false" outlineLevel="0" collapsed="false">
      <c r="A1179" s="464" t="str">
        <f aca="false">'OF - Otorinolaringoiatria'!B19</f>
        <v>OTORINOLARINGOIATRIA</v>
      </c>
      <c r="B1179" s="367" t="str">
        <f aca="false">'OF - Otorinolaringoiatria'!C19</f>
        <v>I</v>
      </c>
      <c r="C1179" s="464" t="str">
        <f aca="false">'OF - Otorinolaringoiatria'!D19</f>
        <v>Patologia benigna della regione sellare/parasellare</v>
      </c>
      <c r="D1179" s="367" t="str">
        <f aca="false">'OF - Otorinolaringoiatria'!E19</f>
        <v>MED/31</v>
      </c>
      <c r="E1179" s="464" t="str">
        <f aca="false">'OF - Otorinolaringoiatria'!F19</f>
        <v>Discipline Specifiche per la Tipologia</v>
      </c>
      <c r="F1179" s="367" t="str">
        <f aca="false">'OF - Otorinolaringoiatria'!G19</f>
        <v>B</v>
      </c>
      <c r="G1179" s="367" t="n">
        <f aca="false">'OF - Otorinolaringoiatria'!H19</f>
        <v>0</v>
      </c>
      <c r="H1179" s="367" t="n">
        <f aca="false">'OF - Otorinolaringoiatria'!I19</f>
        <v>0</v>
      </c>
      <c r="I1179" s="367" t="n">
        <f aca="false">'OF - Otorinolaringoiatria'!J19</f>
        <v>10</v>
      </c>
      <c r="J1179" s="367" t="n">
        <f aca="false">'OF - Otorinolaringoiatria'!K19</f>
        <v>10</v>
      </c>
      <c r="K1179" s="464" t="str">
        <f aca="false">'OF - Otorinolaringoiatria'!L19</f>
        <v>Marrosu Valeria</v>
      </c>
      <c r="L1179" s="367" t="str">
        <f aca="false">'OF - Otorinolaringoiatria'!M19</f>
        <v>SSN</v>
      </c>
      <c r="M1179" s="367" t="str">
        <f aca="false">'OF - Otorinolaringoiatria'!N19</f>
        <v>AOU-CA</v>
      </c>
      <c r="N1179" s="367" t="str">
        <f aca="false">'OF - Otorinolaringoiatria'!O19</f>
        <v>DSC</v>
      </c>
    </row>
    <row r="1180" customFormat="false" ht="13.8" hidden="false" customHeight="false" outlineLevel="0" collapsed="false">
      <c r="A1180" s="464" t="str">
        <f aca="false">'OF - Otorinolaringoiatria'!B20</f>
        <v>OTORINOLARINGOIATRIA</v>
      </c>
      <c r="B1180" s="367" t="str">
        <f aca="false">'OF - Otorinolaringoiatria'!C20</f>
        <v>I</v>
      </c>
      <c r="C1180" s="464" t="str">
        <f aca="false">'OF - Otorinolaringoiatria'!D20</f>
        <v>Patologia mal formativa del basi cranio anteriore</v>
      </c>
      <c r="D1180" s="367" t="str">
        <f aca="false">'OF - Otorinolaringoiatria'!E20</f>
        <v>MED/31</v>
      </c>
      <c r="E1180" s="464" t="str">
        <f aca="false">'OF - Otorinolaringoiatria'!F20</f>
        <v>Discipline Specifiche per la Tipologia</v>
      </c>
      <c r="F1180" s="367" t="str">
        <f aca="false">'OF - Otorinolaringoiatria'!G20</f>
        <v>B</v>
      </c>
      <c r="G1180" s="367" t="n">
        <f aca="false">'OF - Otorinolaringoiatria'!H20</f>
        <v>24</v>
      </c>
      <c r="H1180" s="367" t="n">
        <f aca="false">'OF - Otorinolaringoiatria'!I20</f>
        <v>3</v>
      </c>
      <c r="I1180" s="367" t="n">
        <f aca="false">'OF - Otorinolaringoiatria'!J20</f>
        <v>10</v>
      </c>
      <c r="J1180" s="367" t="n">
        <f aca="false">'OF - Otorinolaringoiatria'!K20</f>
        <v>13</v>
      </c>
      <c r="K1180" s="464" t="str">
        <f aca="false">'OF - Otorinolaringoiatria'!L20</f>
        <v>Carta Filippo</v>
      </c>
      <c r="L1180" s="367" t="str">
        <f aca="false">'OF - Otorinolaringoiatria'!M20</f>
        <v>RTD</v>
      </c>
      <c r="M1180" s="367" t="str">
        <f aca="false">'OF - Otorinolaringoiatria'!N20</f>
        <v>DSC</v>
      </c>
      <c r="N1180" s="367" t="str">
        <f aca="false">'OF - Otorinolaringoiatria'!O20</f>
        <v>DSC</v>
      </c>
    </row>
    <row r="1181" customFormat="false" ht="13.8" hidden="false" customHeight="false" outlineLevel="0" collapsed="false">
      <c r="A1181" s="464" t="str">
        <f aca="false">'OF - Otorinolaringoiatria'!B18</f>
        <v>OTORINOLARINGOIATRIA</v>
      </c>
      <c r="B1181" s="367" t="str">
        <f aca="false">'OF - Otorinolaringoiatria'!C18</f>
        <v>I</v>
      </c>
      <c r="C1181" s="464" t="str">
        <f aca="false">'OF - Otorinolaringoiatria'!D18</f>
        <v>Patologia naso-sinusale</v>
      </c>
      <c r="D1181" s="367" t="str">
        <f aca="false">'OF - Otorinolaringoiatria'!E18</f>
        <v>MED/31</v>
      </c>
      <c r="E1181" s="464" t="str">
        <f aca="false">'OF - Otorinolaringoiatria'!F18</f>
        <v>Discipline Specifiche per la Tipologia</v>
      </c>
      <c r="F1181" s="367" t="str">
        <f aca="false">'OF - Otorinolaringoiatria'!G18</f>
        <v>B</v>
      </c>
      <c r="G1181" s="367" t="n">
        <f aca="false">'OF - Otorinolaringoiatria'!H18</f>
        <v>48</v>
      </c>
      <c r="H1181" s="367" t="n">
        <f aca="false">'OF - Otorinolaringoiatria'!I18</f>
        <v>6</v>
      </c>
      <c r="I1181" s="367" t="n">
        <f aca="false">'OF - Otorinolaringoiatria'!J18</f>
        <v>10</v>
      </c>
      <c r="J1181" s="367" t="n">
        <f aca="false">'OF - Otorinolaringoiatria'!K18</f>
        <v>16</v>
      </c>
      <c r="K1181" s="464" t="str">
        <f aca="false">'OF - Otorinolaringoiatria'!L18</f>
        <v>Puxeddu Roberto</v>
      </c>
      <c r="L1181" s="367" t="str">
        <f aca="false">'OF - Otorinolaringoiatria'!M18</f>
        <v>I</v>
      </c>
      <c r="M1181" s="367" t="str">
        <f aca="false">'OF - Otorinolaringoiatria'!N18</f>
        <v>DSC</v>
      </c>
      <c r="N1181" s="367" t="str">
        <f aca="false">'OF - Otorinolaringoiatria'!O18</f>
        <v>DSC</v>
      </c>
    </row>
    <row r="1182" customFormat="false" ht="13.8" hidden="false" customHeight="false" outlineLevel="0" collapsed="false">
      <c r="A1182" s="464" t="str">
        <f aca="false">'OF - Otorinolaringoiatria'!B14</f>
        <v>OTORINOLARINGOIATRIA</v>
      </c>
      <c r="B1182" s="367" t="str">
        <f aca="false">'OF - Otorinolaringoiatria'!C14</f>
        <v>I</v>
      </c>
      <c r="C1182" s="464" t="str">
        <f aca="false">'OF - Otorinolaringoiatria'!D14</f>
        <v>Urgenze in Anestesiologia e pronto Soccorso</v>
      </c>
      <c r="D1182" s="367" t="str">
        <f aca="false">'OF - Otorinolaringoiatria'!E14</f>
        <v>MED/41</v>
      </c>
      <c r="E1182" s="464" t="str">
        <f aca="false">'OF - Otorinolaringoiatria'!F14</f>
        <v>Tronco Comune</v>
      </c>
      <c r="F1182" s="367" t="str">
        <f aca="false">'OF - Otorinolaringoiatria'!G14</f>
        <v>B</v>
      </c>
      <c r="G1182" s="367" t="n">
        <f aca="false">'OF - Otorinolaringoiatria'!H14</f>
        <v>0</v>
      </c>
      <c r="H1182" s="367" t="n">
        <f aca="false">'OF - Otorinolaringoiatria'!I14</f>
        <v>0</v>
      </c>
      <c r="I1182" s="367" t="n">
        <f aca="false">'OF - Otorinolaringoiatria'!J14</f>
        <v>3</v>
      </c>
      <c r="J1182" s="367" t="n">
        <f aca="false">'OF - Otorinolaringoiatria'!K14</f>
        <v>3</v>
      </c>
      <c r="K1182" s="464" t="str">
        <f aca="false">'OF - Otorinolaringoiatria'!L14</f>
        <v>Finco Gabriele</v>
      </c>
      <c r="L1182" s="367" t="str">
        <f aca="false">'OF - Otorinolaringoiatria'!M14</f>
        <v>I</v>
      </c>
      <c r="M1182" s="367" t="str">
        <f aca="false">'OF - Otorinolaringoiatria'!N14</f>
        <v>DSMSP</v>
      </c>
      <c r="N1182" s="367" t="str">
        <f aca="false">'OF - Otorinolaringoiatria'!O14</f>
        <v>DSMSP</v>
      </c>
    </row>
    <row r="1183" customFormat="false" ht="13.8" hidden="false" customHeight="false" outlineLevel="0" collapsed="false">
      <c r="A1183" s="464" t="str">
        <f aca="false">'OF - Otorinolaringoiatria'!B29</f>
        <v>OTORINOLARINGOIATRIA</v>
      </c>
      <c r="B1183" s="367" t="str">
        <f aca="false">'OF - Otorinolaringoiatria'!C29</f>
        <v>II</v>
      </c>
      <c r="C1183" s="464" t="str">
        <f aca="false">'OF - Otorinolaringoiatria'!D29</f>
        <v>Lingua Inglese</v>
      </c>
      <c r="D1183" s="367" t="str">
        <f aca="false">'OF - Otorinolaringoiatria'!E29</f>
        <v>INT</v>
      </c>
      <c r="E1183" s="464" t="str">
        <f aca="false">'OF - Otorinolaringoiatria'!F29</f>
        <v>Abilità Linguistiche</v>
      </c>
      <c r="F1183" s="367" t="str">
        <f aca="false">'OF - Otorinolaringoiatria'!G29</f>
        <v>F</v>
      </c>
      <c r="G1183" s="367" t="n">
        <f aca="false">'OF - Otorinolaringoiatria'!H29</f>
        <v>24</v>
      </c>
      <c r="H1183" s="367" t="n">
        <f aca="false">'OF - Otorinolaringoiatria'!I29</f>
        <v>3</v>
      </c>
      <c r="I1183" s="367" t="n">
        <f aca="false">'OF - Otorinolaringoiatria'!J29</f>
        <v>0</v>
      </c>
      <c r="J1183" s="367" t="n">
        <f aca="false">'OF - Otorinolaringoiatria'!K29</f>
        <v>3</v>
      </c>
      <c r="K1183" s="464" t="str">
        <f aca="false">'OF - Otorinolaringoiatria'!L29</f>
        <v>CLA</v>
      </c>
      <c r="L1183" s="367" t="s">
        <v>142</v>
      </c>
      <c r="M1183" s="367" t="s">
        <v>142</v>
      </c>
      <c r="N1183" s="367" t="s">
        <v>142</v>
      </c>
    </row>
    <row r="1184" customFormat="false" ht="13.8" hidden="false" customHeight="false" outlineLevel="0" collapsed="false">
      <c r="A1184" s="464" t="str">
        <f aca="false">'OF - Otorinolaringoiatria'!B28</f>
        <v>OTORINOLARINGOIATRIA</v>
      </c>
      <c r="B1184" s="367" t="str">
        <f aca="false">'OF - Otorinolaringoiatria'!C28</f>
        <v>II</v>
      </c>
      <c r="C1184" s="464" t="str">
        <f aca="false">'OF - Otorinolaringoiatria'!D28</f>
        <v>Medicina Legale</v>
      </c>
      <c r="D1184" s="367" t="str">
        <f aca="false">'OF - Otorinolaringoiatria'!E28</f>
        <v>MED/43</v>
      </c>
      <c r="E1184" s="464" t="str">
        <f aca="false">'OF - Otorinolaringoiatria'!F28</f>
        <v>Discipline Affini o Integrative</v>
      </c>
      <c r="F1184" s="367" t="str">
        <f aca="false">'OF - Otorinolaringoiatria'!G28</f>
        <v>C</v>
      </c>
      <c r="G1184" s="367" t="n">
        <f aca="false">'OF - Otorinolaringoiatria'!H28</f>
        <v>8</v>
      </c>
      <c r="H1184" s="367" t="n">
        <f aca="false">'OF - Otorinolaringoiatria'!I28</f>
        <v>1</v>
      </c>
      <c r="I1184" s="367" t="n">
        <f aca="false">'OF - Otorinolaringoiatria'!J28</f>
        <v>0</v>
      </c>
      <c r="J1184" s="367" t="n">
        <f aca="false">'OF - Otorinolaringoiatria'!K28</f>
        <v>1</v>
      </c>
      <c r="K1184" s="464" t="str">
        <f aca="false">'OF - Otorinolaringoiatria'!L28</f>
        <v>Demontis Roberto</v>
      </c>
      <c r="L1184" s="367" t="str">
        <f aca="false">'OF - Otorinolaringoiatria'!M28</f>
        <v>II</v>
      </c>
      <c r="M1184" s="367" t="str">
        <f aca="false">'OF - Otorinolaringoiatria'!N28</f>
        <v>DSMSP</v>
      </c>
      <c r="N1184" s="367" t="str">
        <f aca="false">'OF - Otorinolaringoiatria'!O28</f>
        <v>DSMSP</v>
      </c>
    </row>
    <row r="1185" customFormat="false" ht="13.8" hidden="false" customHeight="false" outlineLevel="0" collapsed="false">
      <c r="A1185" s="464" t="str">
        <f aca="false">'OF - Otorinolaringoiatria'!B27</f>
        <v>OTORINOLARINGOIATRIA</v>
      </c>
      <c r="B1185" s="367" t="str">
        <f aca="false">'OF - Otorinolaringoiatria'!C27</f>
        <v>II</v>
      </c>
      <c r="C1185" s="464" t="str">
        <f aca="false">'OF - Otorinolaringoiatria'!D27</f>
        <v>Otorinolaringoiatria</v>
      </c>
      <c r="D1185" s="367" t="str">
        <f aca="false">'OF - Otorinolaringoiatria'!E27</f>
        <v>MED/31</v>
      </c>
      <c r="E1185" s="464" t="str">
        <f aca="false">'OF - Otorinolaringoiatria'!F27</f>
        <v>Discipline Specifiche per la Tipologia</v>
      </c>
      <c r="F1185" s="367" t="str">
        <f aca="false">'OF - Otorinolaringoiatria'!G27</f>
        <v>B</v>
      </c>
      <c r="G1185" s="367" t="n">
        <f aca="false">'OF - Otorinolaringoiatria'!H27</f>
        <v>48</v>
      </c>
      <c r="H1185" s="367" t="n">
        <f aca="false">'OF - Otorinolaringoiatria'!I27</f>
        <v>6</v>
      </c>
      <c r="I1185" s="367" t="n">
        <f aca="false">'OF - Otorinolaringoiatria'!J27</f>
        <v>10</v>
      </c>
      <c r="J1185" s="367" t="n">
        <f aca="false">'OF - Otorinolaringoiatria'!K27</f>
        <v>16</v>
      </c>
      <c r="K1185" s="464" t="str">
        <f aca="false">'OF - Otorinolaringoiatria'!L27</f>
        <v>Carta Filippo</v>
      </c>
      <c r="L1185" s="367" t="str">
        <f aca="false">'OF - Otorinolaringoiatria'!M27</f>
        <v>RTD</v>
      </c>
      <c r="M1185" s="367" t="str">
        <f aca="false">'OF - Otorinolaringoiatria'!N27</f>
        <v>DSC</v>
      </c>
      <c r="N1185" s="367" t="str">
        <f aca="false">'OF - Otorinolaringoiatria'!O27</f>
        <v>DSC</v>
      </c>
    </row>
    <row r="1186" customFormat="false" ht="13.8" hidden="false" customHeight="false" outlineLevel="0" collapsed="false">
      <c r="A1186" s="464" t="str">
        <f aca="false">'OF - Otorinolaringoiatria'!B26</f>
        <v>OTORINOLARINGOIATRIA</v>
      </c>
      <c r="B1186" s="367" t="str">
        <f aca="false">'OF - Otorinolaringoiatria'!C26</f>
        <v>II</v>
      </c>
      <c r="C1186" s="464" t="str">
        <f aca="false">'OF - Otorinolaringoiatria'!D26</f>
        <v>Otorinolaringoiatria</v>
      </c>
      <c r="D1186" s="367" t="str">
        <f aca="false">'OF - Otorinolaringoiatria'!E26</f>
        <v>MED/31</v>
      </c>
      <c r="E1186" s="464" t="str">
        <f aca="false">'OF - Otorinolaringoiatria'!F26</f>
        <v>Discipline Specifiche per la Tipologia</v>
      </c>
      <c r="F1186" s="367" t="str">
        <f aca="false">'OF - Otorinolaringoiatria'!G26</f>
        <v>B</v>
      </c>
      <c r="G1186" s="367" t="n">
        <f aca="false">'OF - Otorinolaringoiatria'!H26</f>
        <v>0</v>
      </c>
      <c r="H1186" s="367" t="n">
        <f aca="false">'OF - Otorinolaringoiatria'!I26</f>
        <v>0</v>
      </c>
      <c r="I1186" s="367" t="n">
        <f aca="false">'OF - Otorinolaringoiatria'!J26</f>
        <v>10</v>
      </c>
      <c r="J1186" s="367" t="n">
        <f aca="false">'OF - Otorinolaringoiatria'!K26</f>
        <v>10</v>
      </c>
      <c r="K1186" s="464" t="str">
        <f aca="false">'OF - Otorinolaringoiatria'!L26</f>
        <v>Mariani Cinzia</v>
      </c>
      <c r="L1186" s="367" t="str">
        <f aca="false">'OF - Otorinolaringoiatria'!M26</f>
        <v>SSN</v>
      </c>
      <c r="M1186" s="367" t="str">
        <f aca="false">'OF - Otorinolaringoiatria'!N26</f>
        <v>AOU-CA</v>
      </c>
      <c r="N1186" s="367" t="str">
        <f aca="false">'OF - Otorinolaringoiatria'!O26</f>
        <v>DSC</v>
      </c>
    </row>
    <row r="1187" customFormat="false" ht="13.8" hidden="false" customHeight="false" outlineLevel="0" collapsed="false">
      <c r="A1187" s="464" t="str">
        <f aca="false">'OF - Otorinolaringoiatria'!B25</f>
        <v>OTORINOLARINGOIATRIA</v>
      </c>
      <c r="B1187" s="367" t="str">
        <f aca="false">'OF - Otorinolaringoiatria'!C25</f>
        <v>II</v>
      </c>
      <c r="C1187" s="464" t="str">
        <f aca="false">'OF - Otorinolaringoiatria'!D25</f>
        <v>Otorinolaringoiatria</v>
      </c>
      <c r="D1187" s="367" t="str">
        <f aca="false">'OF - Otorinolaringoiatria'!E25</f>
        <v>MED/31</v>
      </c>
      <c r="E1187" s="464" t="str">
        <f aca="false">'OF - Otorinolaringoiatria'!F25</f>
        <v>Discipline Specifiche per la Tipologia</v>
      </c>
      <c r="F1187" s="367" t="str">
        <f aca="false">'OF - Otorinolaringoiatria'!G25</f>
        <v>B</v>
      </c>
      <c r="G1187" s="367" t="n">
        <f aca="false">'OF - Otorinolaringoiatria'!H25</f>
        <v>80</v>
      </c>
      <c r="H1187" s="367" t="n">
        <f aca="false">'OF - Otorinolaringoiatria'!I25</f>
        <v>10</v>
      </c>
      <c r="I1187" s="367" t="n">
        <f aca="false">'OF - Otorinolaringoiatria'!J25</f>
        <v>20</v>
      </c>
      <c r="J1187" s="367" t="n">
        <f aca="false">'OF - Otorinolaringoiatria'!K25</f>
        <v>30</v>
      </c>
      <c r="K1187" s="464" t="str">
        <f aca="false">'OF - Otorinolaringoiatria'!L25</f>
        <v>Puxeddu Roberto</v>
      </c>
      <c r="L1187" s="367" t="str">
        <f aca="false">'OF - Otorinolaringoiatria'!M25</f>
        <v>I</v>
      </c>
      <c r="M1187" s="367" t="str">
        <f aca="false">'OF - Otorinolaringoiatria'!N25</f>
        <v>DSC</v>
      </c>
      <c r="N1187" s="367" t="str">
        <f aca="false">'OF - Otorinolaringoiatria'!O25</f>
        <v>DSC</v>
      </c>
    </row>
    <row r="1188" customFormat="false" ht="13.8" hidden="false" customHeight="false" outlineLevel="0" collapsed="false">
      <c r="A1188" s="464" t="str">
        <f aca="false">'OF - Otorinolaringoiatria'!B36</f>
        <v>OTORINOLARINGOIATRIA</v>
      </c>
      <c r="B1188" s="367" t="str">
        <f aca="false">'OF - Otorinolaringoiatria'!C36</f>
        <v>III</v>
      </c>
      <c r="C1188" s="464" t="str">
        <f aca="false">'OF - Otorinolaringoiatria'!D36</f>
        <v>Chirurgia Plastica</v>
      </c>
      <c r="D1188" s="367" t="str">
        <f aca="false">'OF - Otorinolaringoiatria'!E36</f>
        <v>MED/19</v>
      </c>
      <c r="E1188" s="464" t="str">
        <f aca="false">'OF - Otorinolaringoiatria'!F36</f>
        <v>Discipline Affini o Integrative</v>
      </c>
      <c r="F1188" s="367" t="str">
        <f aca="false">'OF - Otorinolaringoiatria'!G36</f>
        <v>C</v>
      </c>
      <c r="G1188" s="367" t="n">
        <f aca="false">'OF - Otorinolaringoiatria'!H36</f>
        <v>40</v>
      </c>
      <c r="H1188" s="367" t="n">
        <f aca="false">'OF - Otorinolaringoiatria'!I36</f>
        <v>5</v>
      </c>
      <c r="I1188" s="367" t="n">
        <f aca="false">'OF - Otorinolaringoiatria'!J36</f>
        <v>0</v>
      </c>
      <c r="J1188" s="367" t="n">
        <f aca="false">'OF - Otorinolaringoiatria'!K36</f>
        <v>5</v>
      </c>
      <c r="K1188" s="464" t="str">
        <f aca="false">'OF - Otorinolaringoiatria'!L36</f>
        <v>Figus Andrea</v>
      </c>
      <c r="L1188" s="367" t="str">
        <f aca="false">'OF - Otorinolaringoiatria'!M36</f>
        <v>I</v>
      </c>
      <c r="M1188" s="367" t="str">
        <f aca="false">'OF - Otorinolaringoiatria'!N36</f>
        <v>DSC</v>
      </c>
      <c r="N1188" s="367" t="str">
        <f aca="false">'OF - Otorinolaringoiatria'!O36</f>
        <v>DSC</v>
      </c>
    </row>
    <row r="1189" customFormat="false" ht="13.8" hidden="false" customHeight="false" outlineLevel="0" collapsed="false">
      <c r="A1189" s="464" t="str">
        <f aca="false">'OF - Otorinolaringoiatria'!B37</f>
        <v>OTORINOLARINGOIATRIA</v>
      </c>
      <c r="B1189" s="367" t="str">
        <f aca="false">'OF - Otorinolaringoiatria'!C37</f>
        <v>III</v>
      </c>
      <c r="C1189" s="464" t="str">
        <f aca="false">'OF - Otorinolaringoiatria'!D37</f>
        <v>La Cartella Informatizzata</v>
      </c>
      <c r="D1189" s="367" t="str">
        <f aca="false">'OF - Otorinolaringoiatria'!E37</f>
        <v>INF/01</v>
      </c>
      <c r="E1189" s="464" t="str">
        <f aca="false">'OF - Otorinolaringoiatria'!F37</f>
        <v>Abilità Informatiche</v>
      </c>
      <c r="F1189" s="367" t="str">
        <f aca="false">'OF - Otorinolaringoiatria'!G37</f>
        <v>F</v>
      </c>
      <c r="G1189" s="367" t="n">
        <f aca="false">'OF - Otorinolaringoiatria'!H37</f>
        <v>8</v>
      </c>
      <c r="H1189" s="367" t="n">
        <f aca="false">'OF - Otorinolaringoiatria'!I37</f>
        <v>1</v>
      </c>
      <c r="I1189" s="367" t="n">
        <f aca="false">'OF - Otorinolaringoiatria'!J37</f>
        <v>0</v>
      </c>
      <c r="J1189" s="367" t="n">
        <f aca="false">'OF - Otorinolaringoiatria'!K37</f>
        <v>1</v>
      </c>
      <c r="K1189" s="464" t="str">
        <f aca="false">'OF - Otorinolaringoiatria'!L37</f>
        <v>Casanova Andrea</v>
      </c>
      <c r="L1189" s="367" t="str">
        <f aca="false">'OF - Otorinolaringoiatria'!M37</f>
        <v>R</v>
      </c>
      <c r="M1189" s="367" t="str">
        <f aca="false">'OF - Otorinolaringoiatria'!N37</f>
        <v>DMI</v>
      </c>
      <c r="N1189" s="367" t="str">
        <f aca="false">'OF - Otorinolaringoiatria'!O37</f>
        <v>DMI</v>
      </c>
    </row>
    <row r="1190" customFormat="false" ht="13.8" hidden="false" customHeight="false" outlineLevel="0" collapsed="false">
      <c r="A1190" s="464" t="str">
        <f aca="false">'OF - Otorinolaringoiatria'!B35</f>
        <v>OTORINOLARINGOIATRIA</v>
      </c>
      <c r="B1190" s="367" t="str">
        <f aca="false">'OF - Otorinolaringoiatria'!C35</f>
        <v>III</v>
      </c>
      <c r="C1190" s="464" t="str">
        <f aca="false">'OF - Otorinolaringoiatria'!D35</f>
        <v>Patologia Testa-Collo III</v>
      </c>
      <c r="D1190" s="367" t="str">
        <f aca="false">'OF - Otorinolaringoiatria'!E35</f>
        <v>MED/31</v>
      </c>
      <c r="E1190" s="464" t="str">
        <f aca="false">'OF - Otorinolaringoiatria'!F35</f>
        <v>Discipline Specifiche per la Tipologia</v>
      </c>
      <c r="F1190" s="367" t="str">
        <f aca="false">'OF - Otorinolaringoiatria'!G35</f>
        <v>B</v>
      </c>
      <c r="G1190" s="367" t="n">
        <f aca="false">'OF - Otorinolaringoiatria'!H35</f>
        <v>32</v>
      </c>
      <c r="H1190" s="367" t="n">
        <f aca="false">'OF - Otorinolaringoiatria'!I35</f>
        <v>4</v>
      </c>
      <c r="I1190" s="367" t="n">
        <f aca="false">'OF - Otorinolaringoiatria'!J35</f>
        <v>15</v>
      </c>
      <c r="J1190" s="367" t="n">
        <f aca="false">'OF - Otorinolaringoiatria'!K35</f>
        <v>19</v>
      </c>
      <c r="K1190" s="464" t="str">
        <f aca="false">'OF - Otorinolaringoiatria'!L35</f>
        <v>Carta Filippo</v>
      </c>
      <c r="L1190" s="367" t="str">
        <f aca="false">'OF - Otorinolaringoiatria'!M35</f>
        <v>RTD</v>
      </c>
      <c r="M1190" s="367" t="str">
        <f aca="false">'OF - Otorinolaringoiatria'!N35</f>
        <v>DSC</v>
      </c>
      <c r="N1190" s="367" t="str">
        <f aca="false">'OF - Otorinolaringoiatria'!O35</f>
        <v>DSC</v>
      </c>
    </row>
    <row r="1191" customFormat="false" ht="13.8" hidden="false" customHeight="false" outlineLevel="0" collapsed="false">
      <c r="A1191" s="464" t="str">
        <f aca="false">'OF - Otorinolaringoiatria'!B34</f>
        <v>OTORINOLARINGOIATRIA</v>
      </c>
      <c r="B1191" s="367" t="str">
        <f aca="false">'OF - Otorinolaringoiatria'!C34</f>
        <v>III</v>
      </c>
      <c r="C1191" s="464" t="str">
        <f aca="false">'OF - Otorinolaringoiatria'!D34</f>
        <v>Patologia Testa-Collo III</v>
      </c>
      <c r="D1191" s="367" t="str">
        <f aca="false">'OF - Otorinolaringoiatria'!E34</f>
        <v>MED/31</v>
      </c>
      <c r="E1191" s="464" t="str">
        <f aca="false">'OF - Otorinolaringoiatria'!F34</f>
        <v>Discipline Specifiche per la Tipologia</v>
      </c>
      <c r="F1191" s="367" t="str">
        <f aca="false">'OF - Otorinolaringoiatria'!G34</f>
        <v>B</v>
      </c>
      <c r="G1191" s="367" t="n">
        <f aca="false">'OF - Otorinolaringoiatria'!H34</f>
        <v>0</v>
      </c>
      <c r="H1191" s="367" t="n">
        <f aca="false">'OF - Otorinolaringoiatria'!I34</f>
        <v>0</v>
      </c>
      <c r="I1191" s="367" t="n">
        <f aca="false">'OF - Otorinolaringoiatria'!J34</f>
        <v>15</v>
      </c>
      <c r="J1191" s="367" t="n">
        <f aca="false">'OF - Otorinolaringoiatria'!K34</f>
        <v>15</v>
      </c>
      <c r="K1191" s="464" t="str">
        <f aca="false">'OF - Otorinolaringoiatria'!L34</f>
        <v>De Seta Daniele</v>
      </c>
      <c r="L1191" s="367" t="str">
        <f aca="false">'OF - Otorinolaringoiatria'!M34</f>
        <v>R</v>
      </c>
      <c r="M1191" s="367" t="str">
        <f aca="false">'OF - Otorinolaringoiatria'!N34</f>
        <v>DSC</v>
      </c>
      <c r="N1191" s="367" t="str">
        <f aca="false">'OF - Otorinolaringoiatria'!O34</f>
        <v>DSC</v>
      </c>
    </row>
    <row r="1192" customFormat="false" ht="13.8" hidden="false" customHeight="false" outlineLevel="0" collapsed="false">
      <c r="A1192" s="464" t="str">
        <f aca="false">'OF - Otorinolaringoiatria'!B33</f>
        <v>OTORINOLARINGOIATRIA</v>
      </c>
      <c r="B1192" s="367" t="str">
        <f aca="false">'OF - Otorinolaringoiatria'!C33</f>
        <v>III</v>
      </c>
      <c r="C1192" s="464" t="str">
        <f aca="false">'OF - Otorinolaringoiatria'!D33</f>
        <v>Patologia Testa-Collo III</v>
      </c>
      <c r="D1192" s="367" t="str">
        <f aca="false">'OF - Otorinolaringoiatria'!E33</f>
        <v>MED/31</v>
      </c>
      <c r="E1192" s="464" t="str">
        <f aca="false">'OF - Otorinolaringoiatria'!F33</f>
        <v>Discipline Specifiche per la Tipologia</v>
      </c>
      <c r="F1192" s="367" t="str">
        <f aca="false">'OF - Otorinolaringoiatria'!G33</f>
        <v>B</v>
      </c>
      <c r="G1192" s="367" t="n">
        <f aca="false">'OF - Otorinolaringoiatria'!H33</f>
        <v>40</v>
      </c>
      <c r="H1192" s="367" t="n">
        <f aca="false">'OF - Otorinolaringoiatria'!I33</f>
        <v>5</v>
      </c>
      <c r="I1192" s="367" t="n">
        <f aca="false">'OF - Otorinolaringoiatria'!J33</f>
        <v>15</v>
      </c>
      <c r="J1192" s="367" t="n">
        <f aca="false">'OF - Otorinolaringoiatria'!K33</f>
        <v>20</v>
      </c>
      <c r="K1192" s="464" t="str">
        <f aca="false">'OF - Otorinolaringoiatria'!L33</f>
        <v>Puxeddu Roberto</v>
      </c>
      <c r="L1192" s="367" t="str">
        <f aca="false">'OF - Otorinolaringoiatria'!M33</f>
        <v>I</v>
      </c>
      <c r="M1192" s="367" t="str">
        <f aca="false">'OF - Otorinolaringoiatria'!N33</f>
        <v>DSC</v>
      </c>
      <c r="N1192" s="367" t="str">
        <f aca="false">'OF - Otorinolaringoiatria'!O33</f>
        <v>DSC</v>
      </c>
    </row>
    <row r="1193" customFormat="false" ht="13.8" hidden="false" customHeight="false" outlineLevel="0" collapsed="false">
      <c r="A1193" s="464" t="str">
        <f aca="false">'OF - Otorinolaringoiatria'!B43</f>
        <v>OTORINOLARINGOIATRIA</v>
      </c>
      <c r="B1193" s="367" t="str">
        <f aca="false">'OF - Otorinolaringoiatria'!C43</f>
        <v>IV</v>
      </c>
      <c r="C1193" s="464" t="str">
        <f aca="false">'OF - Otorinolaringoiatria'!D43</f>
        <v>Patologia Testa- Collo IV</v>
      </c>
      <c r="D1193" s="367" t="str">
        <f aca="false">'OF - Otorinolaringoiatria'!E43</f>
        <v>MED/31</v>
      </c>
      <c r="E1193" s="464" t="str">
        <f aca="false">'OF - Otorinolaringoiatria'!F43</f>
        <v>Discipline Specifiche per la Tipologia</v>
      </c>
      <c r="F1193" s="367" t="str">
        <f aca="false">'OF - Otorinolaringoiatria'!G43</f>
        <v>B</v>
      </c>
      <c r="G1193" s="367" t="n">
        <f aca="false">'OF - Otorinolaringoiatria'!H43</f>
        <v>8</v>
      </c>
      <c r="H1193" s="367" t="n">
        <f aca="false">'OF - Otorinolaringoiatria'!I43</f>
        <v>1</v>
      </c>
      <c r="I1193" s="367" t="n">
        <f aca="false">'OF - Otorinolaringoiatria'!J43</f>
        <v>10</v>
      </c>
      <c r="J1193" s="367" t="n">
        <f aca="false">'OF - Otorinolaringoiatria'!K43</f>
        <v>11</v>
      </c>
      <c r="K1193" s="464" t="str">
        <f aca="false">'OF - Otorinolaringoiatria'!L43</f>
        <v>Carta Filippo</v>
      </c>
      <c r="L1193" s="367" t="str">
        <f aca="false">'OF - Otorinolaringoiatria'!M43</f>
        <v>RTD</v>
      </c>
      <c r="M1193" s="367" t="str">
        <f aca="false">'OF - Otorinolaringoiatria'!N43</f>
        <v>DSC</v>
      </c>
      <c r="N1193" s="367" t="str">
        <f aca="false">'OF - Otorinolaringoiatria'!O43</f>
        <v>DSC</v>
      </c>
    </row>
    <row r="1194" customFormat="false" ht="13.8" hidden="false" customHeight="false" outlineLevel="0" collapsed="false">
      <c r="A1194" s="464" t="str">
        <f aca="false">'OF - Otorinolaringoiatria'!B42</f>
        <v>OTORINOLARINGOIATRIA</v>
      </c>
      <c r="B1194" s="367" t="str">
        <f aca="false">'OF - Otorinolaringoiatria'!C42</f>
        <v>IV</v>
      </c>
      <c r="C1194" s="464" t="str">
        <f aca="false">'OF - Otorinolaringoiatria'!D42</f>
        <v>Patologia Testa- Collo IV</v>
      </c>
      <c r="D1194" s="367" t="str">
        <f aca="false">'OF - Otorinolaringoiatria'!E42</f>
        <v>MED/31</v>
      </c>
      <c r="E1194" s="464" t="str">
        <f aca="false">'OF - Otorinolaringoiatria'!F42</f>
        <v>Discipline Specifiche per la Tipologia</v>
      </c>
      <c r="F1194" s="367" t="str">
        <f aca="false">'OF - Otorinolaringoiatria'!G42</f>
        <v>B</v>
      </c>
      <c r="G1194" s="367" t="n">
        <f aca="false">'OF - Otorinolaringoiatria'!H42</f>
        <v>0</v>
      </c>
      <c r="H1194" s="367" t="n">
        <f aca="false">'OF - Otorinolaringoiatria'!I42</f>
        <v>0</v>
      </c>
      <c r="I1194" s="367" t="n">
        <f aca="false">'OF - Otorinolaringoiatria'!J42</f>
        <v>10</v>
      </c>
      <c r="J1194" s="367" t="n">
        <f aca="false">'OF - Otorinolaringoiatria'!K42</f>
        <v>10</v>
      </c>
      <c r="K1194" s="464" t="str">
        <f aca="false">'OF - Otorinolaringoiatria'!L42</f>
        <v>De Seta Daniele</v>
      </c>
      <c r="L1194" s="367" t="str">
        <f aca="false">'OF - Otorinolaringoiatria'!M42</f>
        <v>R</v>
      </c>
      <c r="M1194" s="367" t="str">
        <f aca="false">'OF - Otorinolaringoiatria'!N42</f>
        <v>DSC</v>
      </c>
      <c r="N1194" s="367" t="str">
        <f aca="false">'OF - Otorinolaringoiatria'!O42</f>
        <v>DSC</v>
      </c>
    </row>
    <row r="1195" customFormat="false" ht="13.8" hidden="false" customHeight="false" outlineLevel="0" collapsed="false">
      <c r="A1195" s="464" t="str">
        <f aca="false">'OF - Otorinolaringoiatria'!B41</f>
        <v>OTORINOLARINGOIATRIA</v>
      </c>
      <c r="B1195" s="367" t="str">
        <f aca="false">'OF - Otorinolaringoiatria'!C41</f>
        <v>IV</v>
      </c>
      <c r="C1195" s="464" t="str">
        <f aca="false">'OF - Otorinolaringoiatria'!D41</f>
        <v>Patologia Testa- Collo IV</v>
      </c>
      <c r="D1195" s="367" t="str">
        <f aca="false">'OF - Otorinolaringoiatria'!E41</f>
        <v>MED/31</v>
      </c>
      <c r="E1195" s="464" t="str">
        <f aca="false">'OF - Otorinolaringoiatria'!F41</f>
        <v>Discipline Specifiche per la Tipologia</v>
      </c>
      <c r="F1195" s="367" t="str">
        <f aca="false">'OF - Otorinolaringoiatria'!G41</f>
        <v>B</v>
      </c>
      <c r="G1195" s="367" t="n">
        <f aca="false">'OF - Otorinolaringoiatria'!H41</f>
        <v>24</v>
      </c>
      <c r="H1195" s="367" t="n">
        <f aca="false">'OF - Otorinolaringoiatria'!I41</f>
        <v>3</v>
      </c>
      <c r="I1195" s="367" t="n">
        <f aca="false">'OF - Otorinolaringoiatria'!J41</f>
        <v>11</v>
      </c>
      <c r="J1195" s="367" t="n">
        <f aca="false">'OF - Otorinolaringoiatria'!K41</f>
        <v>14</v>
      </c>
      <c r="K1195" s="464" t="str">
        <f aca="false">'OF - Otorinolaringoiatria'!L41</f>
        <v>Puxeddu Roberto</v>
      </c>
      <c r="L1195" s="367" t="str">
        <f aca="false">'OF - Otorinolaringoiatria'!M41</f>
        <v>I</v>
      </c>
      <c r="M1195" s="367" t="str">
        <f aca="false">'OF - Otorinolaringoiatria'!N41</f>
        <v>DSC</v>
      </c>
      <c r="N1195" s="367" t="str">
        <f aca="false">'OF - Otorinolaringoiatria'!O41</f>
        <v>DSC</v>
      </c>
    </row>
    <row r="1196" customFormat="false" ht="13.8" hidden="false" customHeight="false" outlineLevel="0" collapsed="false">
      <c r="A1196" s="464" t="str">
        <f aca="false">'OF - Otorinolaringoiatria'!B46</f>
        <v>OTORINOLARINGOIATRIA</v>
      </c>
      <c r="B1196" s="367" t="str">
        <f aca="false">'OF - Otorinolaringoiatria'!C46</f>
        <v>IV</v>
      </c>
      <c r="C1196" s="464" t="str">
        <f aca="false">'OF - Otorinolaringoiatria'!D46</f>
        <v>Tecniche chirurgiche ORL speciali</v>
      </c>
      <c r="D1196" s="367" t="str">
        <f aca="false">'OF - Otorinolaringoiatria'!E46</f>
        <v>MED/31</v>
      </c>
      <c r="E1196" s="464" t="str">
        <f aca="false">'OF - Otorinolaringoiatria'!F46</f>
        <v>Discipline Specifiche per la Tipologia</v>
      </c>
      <c r="F1196" s="367" t="str">
        <f aca="false">'OF - Otorinolaringoiatria'!G46</f>
        <v>B</v>
      </c>
      <c r="G1196" s="367" t="n">
        <f aca="false">'OF - Otorinolaringoiatria'!H46</f>
        <v>16</v>
      </c>
      <c r="H1196" s="367" t="n">
        <f aca="false">'OF - Otorinolaringoiatria'!I46</f>
        <v>2</v>
      </c>
      <c r="I1196" s="367" t="n">
        <f aca="false">'OF - Otorinolaringoiatria'!J46</f>
        <v>1</v>
      </c>
      <c r="J1196" s="367" t="n">
        <f aca="false">'OF - Otorinolaringoiatria'!K46</f>
        <v>3</v>
      </c>
      <c r="K1196" s="464" t="str">
        <f aca="false">'OF - Otorinolaringoiatria'!L46</f>
        <v>Carta Filippo</v>
      </c>
      <c r="L1196" s="367" t="str">
        <f aca="false">'OF - Otorinolaringoiatria'!M46</f>
        <v>RTD</v>
      </c>
      <c r="M1196" s="367" t="str">
        <f aca="false">'OF - Otorinolaringoiatria'!N46</f>
        <v>DSC</v>
      </c>
      <c r="N1196" s="367" t="str">
        <f aca="false">'OF - Otorinolaringoiatria'!O46</f>
        <v>DSC</v>
      </c>
    </row>
    <row r="1197" customFormat="false" ht="13.8" hidden="false" customHeight="false" outlineLevel="0" collapsed="false">
      <c r="A1197" s="464" t="str">
        <f aca="false">'OF - Otorinolaringoiatria'!B45</f>
        <v>OTORINOLARINGOIATRIA</v>
      </c>
      <c r="B1197" s="367" t="str">
        <f aca="false">'OF - Otorinolaringoiatria'!C45</f>
        <v>IV</v>
      </c>
      <c r="C1197" s="464" t="str">
        <f aca="false">'OF - Otorinolaringoiatria'!D45</f>
        <v>Tecniche chirurgiche ORL speciali</v>
      </c>
      <c r="D1197" s="367" t="str">
        <f aca="false">'OF - Otorinolaringoiatria'!E45</f>
        <v>MED/31</v>
      </c>
      <c r="E1197" s="464" t="str">
        <f aca="false">'OF - Otorinolaringoiatria'!F45</f>
        <v>Discipline Specifiche per la Tipologia</v>
      </c>
      <c r="F1197" s="367" t="str">
        <f aca="false">'OF - Otorinolaringoiatria'!G45</f>
        <v>B</v>
      </c>
      <c r="G1197" s="367" t="n">
        <f aca="false">'OF - Otorinolaringoiatria'!H45</f>
        <v>0</v>
      </c>
      <c r="H1197" s="367" t="n">
        <f aca="false">'OF - Otorinolaringoiatria'!I45</f>
        <v>0</v>
      </c>
      <c r="I1197" s="367" t="n">
        <f aca="false">'OF - Otorinolaringoiatria'!J45</f>
        <v>2</v>
      </c>
      <c r="J1197" s="367" t="n">
        <f aca="false">'OF - Otorinolaringoiatria'!K45</f>
        <v>2</v>
      </c>
      <c r="K1197" s="464" t="str">
        <f aca="false">'OF - Otorinolaringoiatria'!L45</f>
        <v>De Seta Daniele</v>
      </c>
      <c r="L1197" s="367" t="str">
        <f aca="false">'OF - Otorinolaringoiatria'!M45</f>
        <v>R</v>
      </c>
      <c r="M1197" s="367" t="str">
        <f aca="false">'OF - Otorinolaringoiatria'!N45</f>
        <v>DSC</v>
      </c>
      <c r="N1197" s="367" t="str">
        <f aca="false">'OF - Otorinolaringoiatria'!O45</f>
        <v>DSC</v>
      </c>
    </row>
    <row r="1198" customFormat="false" ht="13.8" hidden="false" customHeight="false" outlineLevel="0" collapsed="false">
      <c r="A1198" s="464" t="str">
        <f aca="false">'OF - Otorinolaringoiatria'!B44</f>
        <v>OTORINOLARINGOIATRIA</v>
      </c>
      <c r="B1198" s="367" t="str">
        <f aca="false">'OF - Otorinolaringoiatria'!C44</f>
        <v>IV</v>
      </c>
      <c r="C1198" s="464" t="str">
        <f aca="false">'OF - Otorinolaringoiatria'!D44</f>
        <v>Tecniche chirurgiche ORL speciali</v>
      </c>
      <c r="D1198" s="367" t="str">
        <f aca="false">'OF - Otorinolaringoiatria'!E44</f>
        <v>MED/31</v>
      </c>
      <c r="E1198" s="464" t="str">
        <f aca="false">'OF - Otorinolaringoiatria'!F44</f>
        <v>Discipline Specifiche per la Tipologia</v>
      </c>
      <c r="F1198" s="367" t="str">
        <f aca="false">'OF - Otorinolaringoiatria'!G44</f>
        <v>B</v>
      </c>
      <c r="G1198" s="367" t="n">
        <f aca="false">'OF - Otorinolaringoiatria'!H44</f>
        <v>24</v>
      </c>
      <c r="H1198" s="367" t="n">
        <f aca="false">'OF - Otorinolaringoiatria'!I44</f>
        <v>3</v>
      </c>
      <c r="I1198" s="367" t="n">
        <f aca="false">'OF - Otorinolaringoiatria'!J44</f>
        <v>2</v>
      </c>
      <c r="J1198" s="367" t="n">
        <f aca="false">'OF - Otorinolaringoiatria'!K44</f>
        <v>5</v>
      </c>
      <c r="K1198" s="464" t="str">
        <f aca="false">'OF - Otorinolaringoiatria'!L44</f>
        <v>Puxeddu Roberto</v>
      </c>
      <c r="L1198" s="367" t="str">
        <f aca="false">'OF - Otorinolaringoiatria'!M44</f>
        <v>I</v>
      </c>
      <c r="M1198" s="367" t="str">
        <f aca="false">'OF - Otorinolaringoiatria'!N44</f>
        <v>DSC</v>
      </c>
      <c r="N1198" s="367" t="str">
        <f aca="false">'OF - Otorinolaringoiatria'!O44</f>
        <v>DSC</v>
      </c>
    </row>
    <row r="1199" customFormat="false" ht="13.8" hidden="false" customHeight="false" outlineLevel="0" collapsed="false">
      <c r="A1199" s="466" t="str">
        <f aca="false">'OF - Otorinolaringoiatria'!B47</f>
        <v>OTORINOLARINGOIATRIA</v>
      </c>
      <c r="B1199" s="467" t="str">
        <f aca="false">'OF - Otorinolaringoiatria'!C47</f>
        <v>IV</v>
      </c>
      <c r="C1199" s="466" t="str">
        <f aca="false">'OF - Otorinolaringoiatria'!D47</f>
        <v>TESI DI DIPLOMA</v>
      </c>
      <c r="D1199" s="467" t="str">
        <f aca="false">'OF - Otorinolaringoiatria'!E47</f>
        <v>INT</v>
      </c>
      <c r="E1199" s="466" t="str">
        <f aca="false">'OF - Otorinolaringoiatria'!F47</f>
        <v>PROVA FINALE</v>
      </c>
      <c r="F1199" s="467" t="str">
        <f aca="false">'OF - Otorinolaringoiatria'!G47</f>
        <v>E</v>
      </c>
      <c r="G1199" s="467" t="n">
        <f aca="false">'OF - Otorinolaringoiatria'!H47</f>
        <v>40</v>
      </c>
      <c r="H1199" s="467" t="n">
        <f aca="false">'OF - Otorinolaringoiatria'!I47</f>
        <v>5</v>
      </c>
      <c r="I1199" s="467" t="n">
        <f aca="false">'OF - Otorinolaringoiatria'!J47</f>
        <v>10</v>
      </c>
      <c r="J1199" s="467" t="n">
        <f aca="false">'OF - Otorinolaringoiatria'!K47</f>
        <v>15</v>
      </c>
      <c r="K1199" s="466" t="str">
        <f aca="false">'OF - Otorinolaringoiatria'!L47</f>
        <v>COMMISSIONE DI DIPLOMA</v>
      </c>
      <c r="L1199" s="467" t="str">
        <f aca="false">'OF - Otorinolaringoiatria'!M47</f>
        <v>N/A</v>
      </c>
      <c r="M1199" s="467" t="str">
        <f aca="false">'OF - Otorinolaringoiatria'!N47</f>
        <v>N/A</v>
      </c>
      <c r="N1199" s="467" t="s">
        <v>142</v>
      </c>
    </row>
    <row r="1200" customFormat="false" ht="13.8" hidden="false" customHeight="false" outlineLevel="0" collapsed="false">
      <c r="A1200" s="464" t="str">
        <f aca="false">'OF - Patologia Clinica'!B5</f>
        <v>PATOLOGIA CLINICA</v>
      </c>
      <c r="B1200" s="367" t="str">
        <f aca="false">'OF - Patologia Clinica'!C5</f>
        <v>I</v>
      </c>
      <c r="C1200" s="464" t="str">
        <f aca="false">'OF - Patologia Clinica'!D5</f>
        <v>Biochimica</v>
      </c>
      <c r="D1200" s="367" t="str">
        <f aca="false">'OF - Patologia Clinica'!E5</f>
        <v>BIO/10</v>
      </c>
      <c r="E1200" s="464" t="str">
        <f aca="false">'OF - Patologia Clinica'!F5</f>
        <v>Discipline Generali</v>
      </c>
      <c r="F1200" s="367" t="str">
        <f aca="false">'OF - Patologia Clinica'!G5</f>
        <v>A</v>
      </c>
      <c r="G1200" s="367" t="n">
        <f aca="false">'OF - Patologia Clinica'!H5</f>
        <v>8</v>
      </c>
      <c r="H1200" s="367" t="n">
        <f aca="false">'OF - Patologia Clinica'!I5</f>
        <v>1</v>
      </c>
      <c r="I1200" s="367" t="n">
        <f aca="false">'OF - Patologia Clinica'!J5</f>
        <v>0</v>
      </c>
      <c r="J1200" s="367" t="n">
        <f aca="false">'OF - Patologia Clinica'!K5</f>
        <v>1</v>
      </c>
      <c r="K1200" s="464" t="str">
        <f aca="false">'OF - Patologia Clinica'!L5</f>
        <v>Cabras Tiziana</v>
      </c>
      <c r="L1200" s="367" t="str">
        <f aca="false">'OF - Patologia Clinica'!M5</f>
        <v>II</v>
      </c>
      <c r="M1200" s="367" t="str">
        <f aca="false">'OF - Patologia Clinica'!N5</f>
        <v>DSVA</v>
      </c>
      <c r="N1200" s="367" t="str">
        <f aca="false">'OF - Patologia Clinica'!O5</f>
        <v>DSB</v>
      </c>
    </row>
    <row r="1201" customFormat="false" ht="13.8" hidden="false" customHeight="false" outlineLevel="0" collapsed="false">
      <c r="A1201" s="464" t="str">
        <f aca="false">'OF - Patologia Clinica'!B8</f>
        <v>PATOLOGIA CLINICA</v>
      </c>
      <c r="B1201" s="367" t="str">
        <f aca="false">'OF - Patologia Clinica'!C8</f>
        <v>I</v>
      </c>
      <c r="C1201" s="464" t="str">
        <f aca="false">'OF - Patologia Clinica'!D8</f>
        <v>Biochimica Clinica e Biologia Molecolare Clinica</v>
      </c>
      <c r="D1201" s="367" t="str">
        <f aca="false">'OF - Patologia Clinica'!E8</f>
        <v>BIO/12</v>
      </c>
      <c r="E1201" s="464" t="str">
        <f aca="false">'OF - Patologia Clinica'!F8</f>
        <v>Tronco Comune</v>
      </c>
      <c r="F1201" s="367" t="str">
        <f aca="false">'OF - Patologia Clinica'!G8</f>
        <v>B</v>
      </c>
      <c r="G1201" s="367" t="n">
        <f aca="false">'OF - Patologia Clinica'!H8</f>
        <v>24</v>
      </c>
      <c r="H1201" s="367" t="n">
        <f aca="false">'OF - Patologia Clinica'!I8</f>
        <v>3</v>
      </c>
      <c r="I1201" s="367" t="n">
        <f aca="false">'OF - Patologia Clinica'!J8</f>
        <v>15</v>
      </c>
      <c r="J1201" s="367" t="n">
        <f aca="false">'OF - Patologia Clinica'!K8</f>
        <v>17</v>
      </c>
      <c r="K1201" s="464" t="str">
        <f aca="false">'OF - Patologia Clinica'!L8</f>
        <v>Da definire</v>
      </c>
      <c r="L1201" s="367" t="n">
        <f aca="false">'OF - Patologia Clinica'!M8</f>
        <v>0</v>
      </c>
      <c r="M1201" s="367" t="n">
        <f aca="false">'OF - Patologia Clinica'!N8</f>
        <v>0</v>
      </c>
      <c r="N1201" s="367" t="n">
        <f aca="false">'OF - Patologia Clinica'!O8</f>
        <v>0</v>
      </c>
    </row>
    <row r="1202" customFormat="false" ht="13.8" hidden="false" customHeight="false" outlineLevel="0" collapsed="false">
      <c r="A1202" s="464" t="str">
        <f aca="false">'OF - Patologia Clinica'!B6</f>
        <v>PATOLOGIA CLINICA</v>
      </c>
      <c r="B1202" s="367" t="str">
        <f aca="false">'OF - Patologia Clinica'!C6</f>
        <v>I</v>
      </c>
      <c r="C1202" s="464" t="str">
        <f aca="false">'OF - Patologia Clinica'!D6</f>
        <v>Biologia Molecolare</v>
      </c>
      <c r="D1202" s="367" t="str">
        <f aca="false">'OF - Patologia Clinica'!E6</f>
        <v>BIO/11</v>
      </c>
      <c r="E1202" s="464" t="str">
        <f aca="false">'OF - Patologia Clinica'!F6</f>
        <v>Discipline Generali</v>
      </c>
      <c r="F1202" s="367" t="str">
        <f aca="false">'OF - Patologia Clinica'!G6</f>
        <v>A</v>
      </c>
      <c r="G1202" s="367" t="n">
        <f aca="false">'OF - Patologia Clinica'!H6</f>
        <v>16</v>
      </c>
      <c r="H1202" s="367" t="n">
        <f aca="false">'OF - Patologia Clinica'!I6</f>
        <v>2</v>
      </c>
      <c r="I1202" s="367" t="n">
        <f aca="false">'OF - Patologia Clinica'!J6</f>
        <v>0</v>
      </c>
      <c r="J1202" s="367" t="n">
        <f aca="false">'OF - Patologia Clinica'!K6</f>
        <v>2</v>
      </c>
      <c r="K1202" s="464" t="str">
        <f aca="false">'OF - Patologia Clinica'!L6</f>
        <v>Coiana Alessandra</v>
      </c>
      <c r="L1202" s="367" t="str">
        <f aca="false">'OF - Patologia Clinica'!M6</f>
        <v>R</v>
      </c>
      <c r="M1202" s="367" t="str">
        <f aca="false">'OF - Patologia Clinica'!N6</f>
        <v>DSMSP</v>
      </c>
      <c r="N1202" s="367" t="str">
        <f aca="false">'OF - Patologia Clinica'!O6</f>
        <v>DSMSP</v>
      </c>
    </row>
    <row r="1203" customFormat="false" ht="13.8" hidden="false" customHeight="false" outlineLevel="0" collapsed="false">
      <c r="A1203" s="464" t="str">
        <f aca="false">'OF - Patologia Clinica'!B10</f>
        <v>PATOLOGIA CLINICA</v>
      </c>
      <c r="B1203" s="367" t="str">
        <f aca="false">'OF - Patologia Clinica'!C10</f>
        <v>I</v>
      </c>
      <c r="C1203" s="464" t="str">
        <f aca="false">'OF - Patologia Clinica'!D10</f>
        <v>Patologia Clinica</v>
      </c>
      <c r="D1203" s="367" t="str">
        <f aca="false">'OF - Patologia Clinica'!E10</f>
        <v>MED/05</v>
      </c>
      <c r="E1203" s="464" t="str">
        <f aca="false">'OF - Patologia Clinica'!F10</f>
        <v>Discipline Specifiche per la Tipologia</v>
      </c>
      <c r="F1203" s="367" t="str">
        <f aca="false">'OF - Patologia Clinica'!G10</f>
        <v>B</v>
      </c>
      <c r="G1203" s="367" t="n">
        <f aca="false">'OF - Patologia Clinica'!H10</f>
        <v>40</v>
      </c>
      <c r="H1203" s="367" t="n">
        <f aca="false">'OF - Patologia Clinica'!I10</f>
        <v>5</v>
      </c>
      <c r="I1203" s="367" t="n">
        <f aca="false">'OF - Patologia Clinica'!J10</f>
        <v>15</v>
      </c>
      <c r="J1203" s="367" t="n">
        <f aca="false">'OF - Patologia Clinica'!K10</f>
        <v>20</v>
      </c>
      <c r="K1203" s="464" t="str">
        <f aca="false">'OF - Patologia Clinica'!L10</f>
        <v>Perra Andrea</v>
      </c>
      <c r="L1203" s="367" t="str">
        <f aca="false">'OF - Patologia Clinica'!M10</f>
        <v>II</v>
      </c>
      <c r="M1203" s="367" t="str">
        <f aca="false">'OF - Patologia Clinica'!N10</f>
        <v>DSB</v>
      </c>
      <c r="N1203" s="367" t="str">
        <f aca="false">'OF - Patologia Clinica'!O10</f>
        <v>DSB</v>
      </c>
    </row>
    <row r="1204" customFormat="false" ht="13.8" hidden="false" customHeight="false" outlineLevel="0" collapsed="false">
      <c r="A1204" s="464" t="str">
        <f aca="false">'OF - Patologia Clinica'!B9</f>
        <v>PATOLOGIA CLINICA</v>
      </c>
      <c r="B1204" s="367" t="str">
        <f aca="false">'OF - Patologia Clinica'!C9</f>
        <v>I</v>
      </c>
      <c r="C1204" s="464" t="str">
        <f aca="false">'OF - Patologia Clinica'!D9</f>
        <v>Patologia Generale</v>
      </c>
      <c r="D1204" s="367" t="str">
        <f aca="false">'OF - Patologia Clinica'!E9</f>
        <v>MED/04</v>
      </c>
      <c r="E1204" s="464" t="str">
        <f aca="false">'OF - Patologia Clinica'!F9</f>
        <v>Discipline Specifiche per la Tipologia</v>
      </c>
      <c r="F1204" s="367" t="str">
        <f aca="false">'OF - Patologia Clinica'!G9</f>
        <v>B</v>
      </c>
      <c r="G1204" s="367" t="n">
        <f aca="false">'OF - Patologia Clinica'!H9</f>
        <v>32</v>
      </c>
      <c r="H1204" s="367" t="n">
        <f aca="false">'OF - Patologia Clinica'!I9</f>
        <v>4</v>
      </c>
      <c r="I1204" s="367" t="n">
        <f aca="false">'OF - Patologia Clinica'!J9</f>
        <v>13</v>
      </c>
      <c r="J1204" s="367" t="n">
        <f aca="false">'OF - Patologia Clinica'!K9</f>
        <v>18</v>
      </c>
      <c r="K1204" s="464" t="str">
        <f aca="false">'OF - Patologia Clinica'!L9</f>
        <v>Marongiu Fabio</v>
      </c>
      <c r="L1204" s="367" t="str">
        <f aca="false">'OF - Patologia Clinica'!M9</f>
        <v>RTD</v>
      </c>
      <c r="M1204" s="367" t="str">
        <f aca="false">'OF - Patologia Clinica'!N9</f>
        <v>DSB</v>
      </c>
      <c r="N1204" s="367" t="str">
        <f aca="false">'OF - Patologia Clinica'!O9</f>
        <v>DSB</v>
      </c>
    </row>
    <row r="1205" customFormat="false" ht="13.8" hidden="false" customHeight="false" outlineLevel="0" collapsed="false">
      <c r="A1205" s="464" t="str">
        <f aca="false">'OF - Patologia Clinica'!B7</f>
        <v>PATOLOGIA CLINICA</v>
      </c>
      <c r="B1205" s="367" t="str">
        <f aca="false">'OF - Patologia Clinica'!C7</f>
        <v>I</v>
      </c>
      <c r="C1205" s="464" t="str">
        <f aca="false">'OF - Patologia Clinica'!D7</f>
        <v>Statistica Medica</v>
      </c>
      <c r="D1205" s="367" t="str">
        <f aca="false">'OF - Patologia Clinica'!E7</f>
        <v>MED/01</v>
      </c>
      <c r="E1205" s="464" t="str">
        <f aca="false">'OF - Patologia Clinica'!F7</f>
        <v>Discipline Generali</v>
      </c>
      <c r="F1205" s="367" t="str">
        <f aca="false">'OF - Patologia Clinica'!G7</f>
        <v>A</v>
      </c>
      <c r="G1205" s="367" t="n">
        <f aca="false">'OF - Patologia Clinica'!H7</f>
        <v>16</v>
      </c>
      <c r="H1205" s="367" t="n">
        <f aca="false">'OF - Patologia Clinica'!I7</f>
        <v>2</v>
      </c>
      <c r="I1205" s="367" t="n">
        <f aca="false">'OF - Patologia Clinica'!J7</f>
        <v>0</v>
      </c>
      <c r="J1205" s="367" t="n">
        <f aca="false">'OF - Patologia Clinica'!K7</f>
        <v>2</v>
      </c>
      <c r="K1205" s="464" t="str">
        <f aca="false">'OF - Patologia Clinica'!L7</f>
        <v>Minerba Luigi</v>
      </c>
      <c r="L1205" s="367" t="str">
        <f aca="false">'OF - Patologia Clinica'!M7</f>
        <v>II</v>
      </c>
      <c r="M1205" s="367" t="str">
        <f aca="false">'OF - Patologia Clinica'!N7</f>
        <v>DSMSP</v>
      </c>
      <c r="N1205" s="367" t="str">
        <f aca="false">'OF - Patologia Clinica'!O7</f>
        <v>DSMSP</v>
      </c>
    </row>
    <row r="1206" customFormat="false" ht="13.8" hidden="false" customHeight="false" outlineLevel="0" collapsed="false">
      <c r="A1206" s="464" t="str">
        <f aca="false">'OF - Patologia Clinica'!B17</f>
        <v>PATOLOGIA CLINICA</v>
      </c>
      <c r="B1206" s="367" t="str">
        <f aca="false">'OF - Patologia Clinica'!C17</f>
        <v>II</v>
      </c>
      <c r="C1206" s="464" t="str">
        <f aca="false">'OF - Patologia Clinica'!D17</f>
        <v>A scelta discente</v>
      </c>
      <c r="D1206" s="367" t="str">
        <f aca="false">'OF - Patologia Clinica'!E17</f>
        <v>INT</v>
      </c>
      <c r="E1206" s="464" t="str">
        <f aca="false">'OF - Patologia Clinica'!F17</f>
        <v>Discipline Specifiche per la Tipologia</v>
      </c>
      <c r="F1206" s="367" t="str">
        <f aca="false">'OF - Patologia Clinica'!G17</f>
        <v>B</v>
      </c>
      <c r="G1206" s="367" t="n">
        <f aca="false">'OF - Patologia Clinica'!H17</f>
        <v>0</v>
      </c>
      <c r="H1206" s="367" t="n">
        <f aca="false">'OF - Patologia Clinica'!I17</f>
        <v>0</v>
      </c>
      <c r="I1206" s="367" t="n">
        <f aca="false">'OF - Patologia Clinica'!J17</f>
        <v>5</v>
      </c>
      <c r="J1206" s="367" t="n">
        <f aca="false">'OF - Patologia Clinica'!K17</f>
        <v>5</v>
      </c>
      <c r="K1206" s="464" t="str">
        <f aca="false">'OF - Patologia Clinica'!L17</f>
        <v>Da definire</v>
      </c>
      <c r="L1206" s="367" t="n">
        <f aca="false">'OF - Patologia Clinica'!M17</f>
        <v>0</v>
      </c>
      <c r="M1206" s="367" t="n">
        <f aca="false">'OF - Patologia Clinica'!N17</f>
        <v>0</v>
      </c>
      <c r="N1206" s="367" t="n">
        <f aca="false">'OF - Patologia Clinica'!O17</f>
        <v>0</v>
      </c>
    </row>
    <row r="1207" customFormat="false" ht="13.8" hidden="false" customHeight="false" outlineLevel="0" collapsed="false">
      <c r="A1207" s="464" t="str">
        <f aca="false">'OF - Patologia Clinica'!B15</f>
        <v>PATOLOGIA CLINICA</v>
      </c>
      <c r="B1207" s="367" t="str">
        <f aca="false">'OF - Patologia Clinica'!C15</f>
        <v>II</v>
      </c>
      <c r="C1207" s="464" t="str">
        <f aca="false">'OF - Patologia Clinica'!D15</f>
        <v>Biochimica Clinica e Biologia Molecolare Clinica</v>
      </c>
      <c r="D1207" s="367" t="str">
        <f aca="false">'OF - Patologia Clinica'!E15</f>
        <v>BIO/12</v>
      </c>
      <c r="E1207" s="464" t="str">
        <f aca="false">'OF - Patologia Clinica'!F15</f>
        <v>Discipline Specifiche per la Tipologia</v>
      </c>
      <c r="F1207" s="367" t="str">
        <f aca="false">'OF - Patologia Clinica'!G15</f>
        <v>B</v>
      </c>
      <c r="G1207" s="367" t="n">
        <f aca="false">'OF - Patologia Clinica'!H15</f>
        <v>24</v>
      </c>
      <c r="H1207" s="367" t="n">
        <f aca="false">'OF - Patologia Clinica'!I15</f>
        <v>3</v>
      </c>
      <c r="I1207" s="367" t="n">
        <f aca="false">'OF - Patologia Clinica'!J15</f>
        <v>13</v>
      </c>
      <c r="J1207" s="367" t="n">
        <f aca="false">'OF - Patologia Clinica'!K15</f>
        <v>16</v>
      </c>
      <c r="K1207" s="464" t="str">
        <f aca="false">'OF - Patologia Clinica'!L15</f>
        <v>Da definire</v>
      </c>
      <c r="L1207" s="367" t="n">
        <f aca="false">'OF - Patologia Clinica'!M15</f>
        <v>0</v>
      </c>
      <c r="M1207" s="367" t="n">
        <f aca="false">'OF - Patologia Clinica'!N15</f>
        <v>0</v>
      </c>
      <c r="N1207" s="367" t="n">
        <f aca="false">'OF - Patologia Clinica'!O15</f>
        <v>0</v>
      </c>
    </row>
    <row r="1208" customFormat="false" ht="13.8" hidden="false" customHeight="false" outlineLevel="0" collapsed="false">
      <c r="A1208" s="464" t="str">
        <f aca="false">'OF - Patologia Clinica'!B18</f>
        <v>PATOLOGIA CLINICA</v>
      </c>
      <c r="B1208" s="367" t="str">
        <f aca="false">'OF - Patologia Clinica'!C18</f>
        <v>II</v>
      </c>
      <c r="C1208" s="464" t="str">
        <f aca="false">'OF - Patologia Clinica'!D18</f>
        <v>Genetica Medica</v>
      </c>
      <c r="D1208" s="367" t="str">
        <f aca="false">'OF - Patologia Clinica'!E18</f>
        <v>MED/03</v>
      </c>
      <c r="E1208" s="464" t="str">
        <f aca="false">'OF - Patologia Clinica'!F18</f>
        <v>Discipline Affini o Integrative</v>
      </c>
      <c r="F1208" s="367" t="str">
        <f aca="false">'OF - Patologia Clinica'!G18</f>
        <v>C</v>
      </c>
      <c r="G1208" s="367" t="n">
        <f aca="false">'OF - Patologia Clinica'!H18</f>
        <v>8</v>
      </c>
      <c r="H1208" s="367" t="n">
        <f aca="false">'OF - Patologia Clinica'!I18</f>
        <v>1</v>
      </c>
      <c r="I1208" s="367" t="n">
        <f aca="false">'OF - Patologia Clinica'!J18</f>
        <v>0</v>
      </c>
      <c r="J1208" s="367" t="n">
        <f aca="false">'OF - Patologia Clinica'!K18</f>
        <v>1</v>
      </c>
      <c r="K1208" s="464" t="str">
        <f aca="false">'OF - Patologia Clinica'!L18</f>
        <v>Orrù Sandro</v>
      </c>
      <c r="L1208" s="367" t="str">
        <f aca="false">'OF - Patologia Clinica'!M18</f>
        <v>II</v>
      </c>
      <c r="M1208" s="367" t="str">
        <f aca="false">'OF - Patologia Clinica'!N18</f>
        <v>DSMSP</v>
      </c>
      <c r="N1208" s="367" t="str">
        <f aca="false">'OF - Patologia Clinica'!O18</f>
        <v>DSMSP</v>
      </c>
    </row>
    <row r="1209" customFormat="false" ht="13.8" hidden="false" customHeight="false" outlineLevel="0" collapsed="false">
      <c r="A1209" s="464" t="str">
        <f aca="false">'OF - Patologia Clinica'!B21</f>
        <v>PATOLOGIA CLINICA</v>
      </c>
      <c r="B1209" s="367" t="str">
        <f aca="false">'OF - Patologia Clinica'!C21</f>
        <v>II</v>
      </c>
      <c r="C1209" s="464" t="str">
        <f aca="false">'OF - Patologia Clinica'!D21</f>
        <v>Lingua Inglese</v>
      </c>
      <c r="D1209" s="367" t="str">
        <f aca="false">'OF - Patologia Clinica'!E21</f>
        <v>INT</v>
      </c>
      <c r="E1209" s="464" t="str">
        <f aca="false">'OF - Patologia Clinica'!F21</f>
        <v>Abilità Linguistiche</v>
      </c>
      <c r="F1209" s="367" t="str">
        <f aca="false">'OF - Patologia Clinica'!G21</f>
        <v>F</v>
      </c>
      <c r="G1209" s="367" t="n">
        <f aca="false">'OF - Patologia Clinica'!H21</f>
        <v>24</v>
      </c>
      <c r="H1209" s="367" t="n">
        <f aca="false">'OF - Patologia Clinica'!I21</f>
        <v>3</v>
      </c>
      <c r="I1209" s="367" t="n">
        <f aca="false">'OF - Patologia Clinica'!J21</f>
        <v>0</v>
      </c>
      <c r="J1209" s="367" t="n">
        <f aca="false">'OF - Patologia Clinica'!K21</f>
        <v>3</v>
      </c>
      <c r="K1209" s="464" t="str">
        <f aca="false">'OF - Patologia Clinica'!L21</f>
        <v>CLA</v>
      </c>
      <c r="L1209" s="367" t="s">
        <v>142</v>
      </c>
      <c r="M1209" s="367" t="s">
        <v>142</v>
      </c>
      <c r="N1209" s="367" t="s">
        <v>142</v>
      </c>
    </row>
    <row r="1210" customFormat="false" ht="13.8" hidden="false" customHeight="false" outlineLevel="0" collapsed="false">
      <c r="A1210" s="464" t="str">
        <f aca="false">'OF - Patologia Clinica'!B19</f>
        <v>PATOLOGIA CLINICA</v>
      </c>
      <c r="B1210" s="367" t="str">
        <f aca="false">'OF - Patologia Clinica'!C19</f>
        <v>II</v>
      </c>
      <c r="C1210" s="464" t="str">
        <f aca="false">'OF - Patologia Clinica'!D19</f>
        <v>Malattie del Sangue</v>
      </c>
      <c r="D1210" s="367" t="str">
        <f aca="false">'OF - Patologia Clinica'!E19</f>
        <v>MED/15</v>
      </c>
      <c r="E1210" s="464" t="str">
        <f aca="false">'OF - Patologia Clinica'!F19</f>
        <v>Discipline Affini o Integrative</v>
      </c>
      <c r="F1210" s="367" t="str">
        <f aca="false">'OF - Patologia Clinica'!G19</f>
        <v>C</v>
      </c>
      <c r="G1210" s="367" t="n">
        <f aca="false">'OF - Patologia Clinica'!H19</f>
        <v>8</v>
      </c>
      <c r="H1210" s="367" t="n">
        <f aca="false">'OF - Patologia Clinica'!I19</f>
        <v>1</v>
      </c>
      <c r="I1210" s="367" t="n">
        <f aca="false">'OF - Patologia Clinica'!J19</f>
        <v>0</v>
      </c>
      <c r="J1210" s="367" t="n">
        <f aca="false">'OF - Patologia Clinica'!K19</f>
        <v>1</v>
      </c>
      <c r="K1210" s="464" t="str">
        <f aca="false">'OF - Patologia Clinica'!L19</f>
        <v>La Nasa Giorgio</v>
      </c>
      <c r="L1210" s="367" t="str">
        <f aca="false">'OF - Patologia Clinica'!M19</f>
        <v>I</v>
      </c>
      <c r="M1210" s="367" t="str">
        <f aca="false">'OF - Patologia Clinica'!N19</f>
        <v>DSMSP</v>
      </c>
      <c r="N1210" s="367" t="str">
        <f aca="false">'OF - Patologia Clinica'!O19</f>
        <v>DSMSP</v>
      </c>
    </row>
    <row r="1211" customFormat="false" ht="13.8" hidden="false" customHeight="false" outlineLevel="0" collapsed="false">
      <c r="A1211" s="464" t="str">
        <f aca="false">'OF - Patologia Clinica'!B20</f>
        <v>PATOLOGIA CLINICA</v>
      </c>
      <c r="B1211" s="367" t="str">
        <f aca="false">'OF - Patologia Clinica'!C20</f>
        <v>II</v>
      </c>
      <c r="C1211" s="464" t="str">
        <f aca="false">'OF - Patologia Clinica'!D20</f>
        <v>Medicina Interna</v>
      </c>
      <c r="D1211" s="367" t="str">
        <f aca="false">'OF - Patologia Clinica'!E20</f>
        <v>MED/09</v>
      </c>
      <c r="E1211" s="464" t="str">
        <f aca="false">'OF - Patologia Clinica'!F20</f>
        <v>Discipline Affini o Integrative</v>
      </c>
      <c r="F1211" s="367" t="str">
        <f aca="false">'OF - Patologia Clinica'!G20</f>
        <v>C</v>
      </c>
      <c r="G1211" s="367" t="n">
        <f aca="false">'OF - Patologia Clinica'!H20</f>
        <v>8</v>
      </c>
      <c r="H1211" s="367" t="n">
        <f aca="false">'OF - Patologia Clinica'!I20</f>
        <v>1</v>
      </c>
      <c r="I1211" s="367" t="n">
        <f aca="false">'OF - Patologia Clinica'!J20</f>
        <v>0</v>
      </c>
      <c r="J1211" s="367" t="n">
        <f aca="false">'OF - Patologia Clinica'!K20</f>
        <v>1</v>
      </c>
      <c r="K1211" s="464" t="str">
        <f aca="false">'OF - Patologia Clinica'!L20</f>
        <v>Mandas Antonella</v>
      </c>
      <c r="L1211" s="367" t="str">
        <f aca="false">'OF - Patologia Clinica'!M20</f>
        <v>II</v>
      </c>
      <c r="M1211" s="367" t="str">
        <f aca="false">'OF - Patologia Clinica'!N20</f>
        <v>DSMSP</v>
      </c>
      <c r="N1211" s="367" t="str">
        <f aca="false">'OF - Patologia Clinica'!O20</f>
        <v>DSMSP</v>
      </c>
    </row>
    <row r="1212" customFormat="false" ht="13.8" hidden="false" customHeight="false" outlineLevel="0" collapsed="false">
      <c r="A1212" s="464" t="str">
        <f aca="false">'OF - Patologia Clinica'!B14</f>
        <v>PATOLOGIA CLINICA</v>
      </c>
      <c r="B1212" s="367" t="str">
        <f aca="false">'OF - Patologia Clinica'!C14</f>
        <v>II</v>
      </c>
      <c r="C1212" s="464" t="str">
        <f aca="false">'OF - Patologia Clinica'!D14</f>
        <v>Patologia Clinica</v>
      </c>
      <c r="D1212" s="367" t="str">
        <f aca="false">'OF - Patologia Clinica'!E14</f>
        <v>MED/05</v>
      </c>
      <c r="E1212" s="464" t="str">
        <f aca="false">'OF - Patologia Clinica'!F14</f>
        <v>Tronco Comune</v>
      </c>
      <c r="F1212" s="367" t="str">
        <f aca="false">'OF - Patologia Clinica'!G14</f>
        <v>B</v>
      </c>
      <c r="G1212" s="367" t="n">
        <f aca="false">'OF - Patologia Clinica'!H14</f>
        <v>40</v>
      </c>
      <c r="H1212" s="367" t="n">
        <f aca="false">'OF - Patologia Clinica'!I14</f>
        <v>5</v>
      </c>
      <c r="I1212" s="367" t="n">
        <f aca="false">'OF - Patologia Clinica'!J14</f>
        <v>12</v>
      </c>
      <c r="J1212" s="367" t="n">
        <f aca="false">'OF - Patologia Clinica'!K14</f>
        <v>17</v>
      </c>
      <c r="K1212" s="464" t="str">
        <f aca="false">'OF - Patologia Clinica'!L14</f>
        <v>Atzori Luigi</v>
      </c>
      <c r="L1212" s="367" t="str">
        <f aca="false">'OF - Patologia Clinica'!M14</f>
        <v>I</v>
      </c>
      <c r="M1212" s="367" t="str">
        <f aca="false">'OF - Patologia Clinica'!N14</f>
        <v>DSB</v>
      </c>
      <c r="N1212" s="367" t="str">
        <f aca="false">'OF - Patologia Clinica'!O14</f>
        <v>DSB</v>
      </c>
    </row>
    <row r="1213" customFormat="false" ht="13.8" hidden="false" customHeight="false" outlineLevel="0" collapsed="false">
      <c r="A1213" s="464" t="str">
        <f aca="false">'OF - Patologia Clinica'!B16</f>
        <v>PATOLOGIA CLINICA</v>
      </c>
      <c r="B1213" s="367" t="str">
        <f aca="false">'OF - Patologia Clinica'!C16</f>
        <v>II</v>
      </c>
      <c r="C1213" s="464" t="str">
        <f aca="false">'OF - Patologia Clinica'!D16</f>
        <v>Patologia Generale</v>
      </c>
      <c r="D1213" s="367" t="str">
        <f aca="false">'OF - Patologia Clinica'!E16</f>
        <v>MED/04</v>
      </c>
      <c r="E1213" s="464" t="str">
        <f aca="false">'OF - Patologia Clinica'!F16</f>
        <v>Discipline Specifiche per la Tipologia</v>
      </c>
      <c r="F1213" s="367" t="str">
        <f aca="false">'OF - Patologia Clinica'!G16</f>
        <v>B</v>
      </c>
      <c r="G1213" s="367" t="n">
        <f aca="false">'OF - Patologia Clinica'!H16</f>
        <v>40</v>
      </c>
      <c r="H1213" s="367" t="n">
        <f aca="false">'OF - Patologia Clinica'!I16</f>
        <v>5</v>
      </c>
      <c r="I1213" s="367" t="n">
        <f aca="false">'OF - Patologia Clinica'!J16</f>
        <v>11</v>
      </c>
      <c r="J1213" s="367" t="n">
        <f aca="false">'OF - Patologia Clinica'!K16</f>
        <v>16</v>
      </c>
      <c r="K1213" s="464" t="str">
        <f aca="false">'OF - Patologia Clinica'!L16</f>
        <v>Batetta Barbara</v>
      </c>
      <c r="L1213" s="367" t="str">
        <f aca="false">'OF - Patologia Clinica'!M16</f>
        <v>R</v>
      </c>
      <c r="M1213" s="367" t="str">
        <f aca="false">'OF - Patologia Clinica'!N16</f>
        <v>DSB</v>
      </c>
      <c r="N1213" s="367" t="str">
        <f aca="false">'OF - Patologia Clinica'!O16</f>
        <v>DSB</v>
      </c>
    </row>
    <row r="1214" customFormat="false" ht="13.8" hidden="false" customHeight="false" outlineLevel="0" collapsed="false">
      <c r="A1214" s="464" t="str">
        <f aca="false">'OF - Patologia Clinica'!B25</f>
        <v>PATOLOGIA CLINICA</v>
      </c>
      <c r="B1214" s="367" t="str">
        <f aca="false">'OF - Patologia Clinica'!C25</f>
        <v>III</v>
      </c>
      <c r="C1214" s="464" t="str">
        <f aca="false">'OF - Patologia Clinica'!D25</f>
        <v>Biochimica Clinica e Biologia Molecolare Clinica</v>
      </c>
      <c r="D1214" s="367" t="str">
        <f aca="false">'OF - Patologia Clinica'!E25</f>
        <v>BIO/12</v>
      </c>
      <c r="E1214" s="464" t="str">
        <f aca="false">'OF - Patologia Clinica'!F25</f>
        <v>Discipline Specifiche per la Tipologia</v>
      </c>
      <c r="F1214" s="367" t="str">
        <f aca="false">'OF - Patologia Clinica'!G25</f>
        <v>B</v>
      </c>
      <c r="G1214" s="367" t="n">
        <f aca="false">'OF - Patologia Clinica'!H25</f>
        <v>16</v>
      </c>
      <c r="H1214" s="367" t="n">
        <f aca="false">'OF - Patologia Clinica'!I25</f>
        <v>2</v>
      </c>
      <c r="I1214" s="367" t="n">
        <f aca="false">'OF - Patologia Clinica'!J25</f>
        <v>12</v>
      </c>
      <c r="J1214" s="367" t="n">
        <f aca="false">'OF - Patologia Clinica'!K25</f>
        <v>14</v>
      </c>
      <c r="K1214" s="464" t="str">
        <f aca="false">'OF - Patologia Clinica'!L25</f>
        <v>Da definire</v>
      </c>
      <c r="L1214" s="367" t="n">
        <f aca="false">'OF - Patologia Clinica'!M25</f>
        <v>0</v>
      </c>
      <c r="M1214" s="367" t="n">
        <f aca="false">'OF - Patologia Clinica'!N25</f>
        <v>0</v>
      </c>
      <c r="N1214" s="367" t="n">
        <f aca="false">'OF - Patologia Clinica'!O25</f>
        <v>0</v>
      </c>
    </row>
    <row r="1215" customFormat="false" ht="13.8" hidden="false" customHeight="false" outlineLevel="0" collapsed="false">
      <c r="A1215" s="464" t="str">
        <f aca="false">'OF - Patologia Clinica'!B29</f>
        <v>PATOLOGIA CLINICA</v>
      </c>
      <c r="B1215" s="367" t="str">
        <f aca="false">'OF - Patologia Clinica'!C29</f>
        <v>III</v>
      </c>
      <c r="C1215" s="464" t="str">
        <f aca="false">'OF - Patologia Clinica'!D29</f>
        <v>Chirurgia Generale</v>
      </c>
      <c r="D1215" s="367" t="str">
        <f aca="false">'OF - Patologia Clinica'!E29</f>
        <v>MED/18</v>
      </c>
      <c r="E1215" s="464" t="str">
        <f aca="false">'OF - Patologia Clinica'!F29</f>
        <v>Discipline Affini o Integrative</v>
      </c>
      <c r="F1215" s="367" t="str">
        <f aca="false">'OF - Patologia Clinica'!G29</f>
        <v>C</v>
      </c>
      <c r="G1215" s="367" t="n">
        <f aca="false">'OF - Patologia Clinica'!H29</f>
        <v>8</v>
      </c>
      <c r="H1215" s="367" t="n">
        <f aca="false">'OF - Patologia Clinica'!I29</f>
        <v>1</v>
      </c>
      <c r="I1215" s="367" t="n">
        <f aca="false">'OF - Patologia Clinica'!J29</f>
        <v>0</v>
      </c>
      <c r="J1215" s="367" t="n">
        <f aca="false">'OF - Patologia Clinica'!K29</f>
        <v>1</v>
      </c>
      <c r="K1215" s="465" t="str">
        <f aca="false">'OF - Patologia Clinica'!L29</f>
        <v>Calò Pietro Giorgio</v>
      </c>
      <c r="L1215" s="367" t="str">
        <f aca="false">'OF - Patologia Clinica'!M29</f>
        <v>I</v>
      </c>
      <c r="M1215" s="367" t="str">
        <f aca="false">'OF - Patologia Clinica'!N29</f>
        <v>DSC</v>
      </c>
      <c r="N1215" s="367" t="str">
        <f aca="false">'OF - Patologia Clinica'!O29</f>
        <v>DSC</v>
      </c>
    </row>
    <row r="1216" customFormat="false" ht="13.8" hidden="false" customHeight="false" outlineLevel="0" collapsed="false">
      <c r="A1216" s="464" t="str">
        <f aca="false">'OF - Patologia Clinica'!B30</f>
        <v>PATOLOGIA CLINICA</v>
      </c>
      <c r="B1216" s="367" t="str">
        <f aca="false">'OF - Patologia Clinica'!C30</f>
        <v>III</v>
      </c>
      <c r="C1216" s="464" t="str">
        <f aca="false">'OF - Patologia Clinica'!D30</f>
        <v>La Cartella Informatizzata</v>
      </c>
      <c r="D1216" s="367" t="str">
        <f aca="false">'OF - Patologia Clinica'!E30</f>
        <v>INF/01</v>
      </c>
      <c r="E1216" s="464" t="str">
        <f aca="false">'OF - Patologia Clinica'!F30</f>
        <v>Abilità Informatiche</v>
      </c>
      <c r="F1216" s="367" t="str">
        <f aca="false">'OF - Patologia Clinica'!G30</f>
        <v>F</v>
      </c>
      <c r="G1216" s="367" t="n">
        <f aca="false">'OF - Patologia Clinica'!H30</f>
        <v>16</v>
      </c>
      <c r="H1216" s="367" t="n">
        <f aca="false">'OF - Patologia Clinica'!I30</f>
        <v>2</v>
      </c>
      <c r="I1216" s="367" t="n">
        <f aca="false">'OF - Patologia Clinica'!J30</f>
        <v>0</v>
      </c>
      <c r="J1216" s="367" t="n">
        <f aca="false">'OF - Patologia Clinica'!K30</f>
        <v>2</v>
      </c>
      <c r="K1216" s="464" t="str">
        <f aca="false">'OF - Patologia Clinica'!L30</f>
        <v>Casanova Andrea</v>
      </c>
      <c r="L1216" s="367" t="str">
        <f aca="false">'OF - Patologia Clinica'!M30</f>
        <v>R</v>
      </c>
      <c r="M1216" s="367" t="str">
        <f aca="false">'OF - Patologia Clinica'!N30</f>
        <v>DMI</v>
      </c>
      <c r="N1216" s="367" t="str">
        <f aca="false">'OF - Patologia Clinica'!O30</f>
        <v>DMI</v>
      </c>
    </row>
    <row r="1217" customFormat="false" ht="13.8" hidden="false" customHeight="false" outlineLevel="0" collapsed="false">
      <c r="A1217" s="464" t="str">
        <f aca="false">'OF - Patologia Clinica'!B27</f>
        <v>PATOLOGIA CLINICA</v>
      </c>
      <c r="B1217" s="367" t="str">
        <f aca="false">'OF - Patologia Clinica'!C27</f>
        <v>III</v>
      </c>
      <c r="C1217" s="464" t="str">
        <f aca="false">'OF - Patologia Clinica'!D27</f>
        <v>Patologia Clinica</v>
      </c>
      <c r="D1217" s="367" t="str">
        <f aca="false">'OF - Patologia Clinica'!E27</f>
        <v>MED/05</v>
      </c>
      <c r="E1217" s="464" t="str">
        <f aca="false">'OF - Patologia Clinica'!F27</f>
        <v>Discipline Specifiche per la Tipologia</v>
      </c>
      <c r="F1217" s="367" t="str">
        <f aca="false">'OF - Patologia Clinica'!G27</f>
        <v>B</v>
      </c>
      <c r="G1217" s="367" t="n">
        <f aca="false">'OF - Patologia Clinica'!H27</f>
        <v>40</v>
      </c>
      <c r="H1217" s="367" t="n">
        <f aca="false">'OF - Patologia Clinica'!I27</f>
        <v>5</v>
      </c>
      <c r="I1217" s="367" t="n">
        <f aca="false">'OF - Patologia Clinica'!J27</f>
        <v>12</v>
      </c>
      <c r="J1217" s="367" t="n">
        <f aca="false">'OF - Patologia Clinica'!K27</f>
        <v>17</v>
      </c>
      <c r="K1217" s="464" t="str">
        <f aca="false">'OF - Patologia Clinica'!L27</f>
        <v>Atzori Luigi</v>
      </c>
      <c r="L1217" s="367" t="str">
        <f aca="false">'OF - Patologia Clinica'!M27</f>
        <v>I</v>
      </c>
      <c r="M1217" s="367" t="str">
        <f aca="false">'OF - Patologia Clinica'!N27</f>
        <v>DSB</v>
      </c>
      <c r="N1217" s="367" t="str">
        <f aca="false">'OF - Patologia Clinica'!O27</f>
        <v>DSB</v>
      </c>
    </row>
    <row r="1218" customFormat="false" ht="13.8" hidden="false" customHeight="false" outlineLevel="0" collapsed="false">
      <c r="A1218" s="464" t="str">
        <f aca="false">'OF - Patologia Clinica'!B26</f>
        <v>PATOLOGIA CLINICA</v>
      </c>
      <c r="B1218" s="367" t="str">
        <f aca="false">'OF - Patologia Clinica'!C26</f>
        <v>III</v>
      </c>
      <c r="C1218" s="464" t="str">
        <f aca="false">'OF - Patologia Clinica'!D26</f>
        <v>Patologia Generale</v>
      </c>
      <c r="D1218" s="367" t="str">
        <f aca="false">'OF - Patologia Clinica'!E26</f>
        <v>MED/04</v>
      </c>
      <c r="E1218" s="464" t="str">
        <f aca="false">'OF - Patologia Clinica'!F26</f>
        <v>Discipline Specifiche per la Tipologia</v>
      </c>
      <c r="F1218" s="367" t="str">
        <f aca="false">'OF - Patologia Clinica'!G26</f>
        <v>B</v>
      </c>
      <c r="G1218" s="367" t="n">
        <f aca="false">'OF - Patologia Clinica'!H26</f>
        <v>32</v>
      </c>
      <c r="H1218" s="367" t="n">
        <f aca="false">'OF - Patologia Clinica'!I26</f>
        <v>4</v>
      </c>
      <c r="I1218" s="367" t="n">
        <f aca="false">'OF - Patologia Clinica'!J26</f>
        <v>9</v>
      </c>
      <c r="J1218" s="367" t="n">
        <f aca="false">'OF - Patologia Clinica'!K26</f>
        <v>13</v>
      </c>
      <c r="K1218" s="464" t="str">
        <f aca="false">'OF - Patologia Clinica'!L26</f>
        <v>Laconi Ezio</v>
      </c>
      <c r="L1218" s="367" t="str">
        <f aca="false">'OF - Patologia Clinica'!M26</f>
        <v>II</v>
      </c>
      <c r="M1218" s="367" t="str">
        <f aca="false">'OF - Patologia Clinica'!N26</f>
        <v>DSB</v>
      </c>
      <c r="N1218" s="367" t="str">
        <f aca="false">'OF - Patologia Clinica'!O26</f>
        <v>DSB</v>
      </c>
    </row>
    <row r="1219" customFormat="false" ht="13.8" hidden="false" customHeight="false" outlineLevel="0" collapsed="false">
      <c r="A1219" s="464" t="str">
        <f aca="false">'OF - Patologia Clinica'!B28</f>
        <v>PATOLOGIA CLINICA</v>
      </c>
      <c r="B1219" s="367" t="str">
        <f aca="false">'OF - Patologia Clinica'!C28</f>
        <v>III</v>
      </c>
      <c r="C1219" s="464" t="str">
        <f aca="false">'OF - Patologia Clinica'!D28</f>
        <v>Scienze Tecniche Mediche Applicate</v>
      </c>
      <c r="D1219" s="367" t="str">
        <f aca="false">'OF - Patologia Clinica'!E28</f>
        <v>MED/50</v>
      </c>
      <c r="E1219" s="464" t="str">
        <f aca="false">'OF - Patologia Clinica'!F28</f>
        <v>Discipline Specifiche per la Tipologia</v>
      </c>
      <c r="F1219" s="367" t="str">
        <f aca="false">'OF - Patologia Clinica'!G28</f>
        <v>B</v>
      </c>
      <c r="G1219" s="367" t="n">
        <f aca="false">'OF - Patologia Clinica'!H28</f>
        <v>0</v>
      </c>
      <c r="H1219" s="367" t="n">
        <f aca="false">'OF - Patologia Clinica'!I28</f>
        <v>0</v>
      </c>
      <c r="I1219" s="367" t="n">
        <f aca="false">'OF - Patologia Clinica'!J28</f>
        <v>8</v>
      </c>
      <c r="J1219" s="367" t="n">
        <f aca="false">'OF - Patologia Clinica'!K28</f>
        <v>8</v>
      </c>
      <c r="K1219" s="464" t="str">
        <f aca="false">'OF - Patologia Clinica'!L28</f>
        <v>Orrù Germano</v>
      </c>
      <c r="L1219" s="367" t="str">
        <f aca="false">'OF - Patologia Clinica'!M28</f>
        <v>I</v>
      </c>
      <c r="M1219" s="367" t="str">
        <f aca="false">'OF - Patologia Clinica'!N28</f>
        <v>DSC</v>
      </c>
      <c r="N1219" s="367" t="str">
        <f aca="false">'OF - Patologia Clinica'!O28</f>
        <v>DSMSP</v>
      </c>
    </row>
    <row r="1220" customFormat="false" ht="13.8" hidden="false" customHeight="false" outlineLevel="0" collapsed="false">
      <c r="A1220" s="464" t="str">
        <f aca="false">'OF - Patologia Clinica'!B31</f>
        <v>PATOLOGIA CLINICA</v>
      </c>
      <c r="B1220" s="367" t="str">
        <f aca="false">'OF - Patologia Clinica'!C31</f>
        <v>III</v>
      </c>
      <c r="C1220" s="464" t="str">
        <f aca="false">'OF - Patologia Clinica'!D31</f>
        <v>TESI DI DIPLOMA</v>
      </c>
      <c r="D1220" s="367" t="str">
        <f aca="false">'OF - Patologia Clinica'!E31</f>
        <v>INT</v>
      </c>
      <c r="E1220" s="464" t="str">
        <f aca="false">'OF - Patologia Clinica'!F31</f>
        <v>PROVA FINALE</v>
      </c>
      <c r="F1220" s="367" t="str">
        <f aca="false">'OF - Patologia Clinica'!G31</f>
        <v>E</v>
      </c>
      <c r="G1220" s="367" t="n">
        <f aca="false">'OF - Patologia Clinica'!H31</f>
        <v>0</v>
      </c>
      <c r="H1220" s="367" t="n">
        <f aca="false">'OF - Patologia Clinica'!I31</f>
        <v>0</v>
      </c>
      <c r="I1220" s="367" t="n">
        <f aca="false">'OF - Patologia Clinica'!J31</f>
        <v>5</v>
      </c>
      <c r="J1220" s="367" t="n">
        <f aca="false">'OF - Patologia Clinica'!K31</f>
        <v>5</v>
      </c>
      <c r="K1220" s="464" t="str">
        <f aca="false">'OF - Patologia Clinica'!L31</f>
        <v>COMMISSIONE DI DIPLOMA</v>
      </c>
      <c r="L1220" s="367" t="str">
        <f aca="false">'OF - Patologia Clinica'!M31</f>
        <v>N/A</v>
      </c>
      <c r="M1220" s="367" t="str">
        <f aca="false">'OF - Patologia Clinica'!N31</f>
        <v>N/A</v>
      </c>
      <c r="N1220" s="367" t="str">
        <f aca="false">'OF - Patologia Clinica'!O31</f>
        <v>N/A</v>
      </c>
    </row>
    <row r="1221" customFormat="false" ht="13.8" hidden="false" customHeight="false" outlineLevel="0" collapsed="false">
      <c r="A1221" s="464" t="str">
        <f aca="false">'OF - Patologia Clinica'!B35</f>
        <v>PATOLOGIA CLINICA</v>
      </c>
      <c r="B1221" s="367" t="str">
        <f aca="false">'OF - Patologia Clinica'!C35</f>
        <v>IV</v>
      </c>
      <c r="C1221" s="464" t="str">
        <f aca="false">'OF - Patologia Clinica'!D35</f>
        <v>Biochimica Clinica e Biologia Molecolare Clinica</v>
      </c>
      <c r="D1221" s="367" t="str">
        <f aca="false">'OF - Patologia Clinica'!E35</f>
        <v>BIO/12</v>
      </c>
      <c r="E1221" s="464" t="str">
        <f aca="false">'OF - Patologia Clinica'!F35</f>
        <v>Discipline Specifiche per la Tipologia</v>
      </c>
      <c r="F1221" s="367" t="str">
        <f aca="false">'OF - Patologia Clinica'!G35</f>
        <v>B</v>
      </c>
      <c r="G1221" s="367" t="n">
        <f aca="false">'OF - Patologia Clinica'!H35</f>
        <v>0</v>
      </c>
      <c r="H1221" s="367" t="n">
        <f aca="false">'OF - Patologia Clinica'!I35</f>
        <v>0</v>
      </c>
      <c r="I1221" s="367" t="n">
        <f aca="false">'OF - Patologia Clinica'!J35</f>
        <v>12</v>
      </c>
      <c r="J1221" s="367" t="n">
        <f aca="false">'OF - Patologia Clinica'!K35</f>
        <v>12</v>
      </c>
      <c r="K1221" s="464" t="str">
        <f aca="false">'OF - Patologia Clinica'!L35</f>
        <v>Da definire</v>
      </c>
      <c r="L1221" s="367" t="n">
        <f aca="false">'OF - Patologia Clinica'!M35</f>
        <v>0</v>
      </c>
      <c r="M1221" s="367" t="n">
        <f aca="false">'OF - Patologia Clinica'!N35</f>
        <v>0</v>
      </c>
      <c r="N1221" s="367" t="n">
        <f aca="false">'OF - Patologia Clinica'!O35</f>
        <v>0</v>
      </c>
    </row>
    <row r="1222" customFormat="false" ht="13.8" hidden="false" customHeight="false" outlineLevel="0" collapsed="false">
      <c r="A1222" s="464" t="str">
        <f aca="false">'OF - Patologia Clinica'!B39</f>
        <v>PATOLOGIA CLINICA</v>
      </c>
      <c r="B1222" s="367" t="str">
        <f aca="false">'OF - Patologia Clinica'!C39</f>
        <v>IV</v>
      </c>
      <c r="C1222" s="464" t="str">
        <f aca="false">'OF - Patologia Clinica'!D39</f>
        <v>Medicina Legale</v>
      </c>
      <c r="D1222" s="367" t="str">
        <f aca="false">'OF - Patologia Clinica'!E39</f>
        <v>MED/43</v>
      </c>
      <c r="E1222" s="464" t="str">
        <f aca="false">'OF - Patologia Clinica'!F39</f>
        <v>Discipline Affini o Integrative</v>
      </c>
      <c r="F1222" s="367" t="str">
        <f aca="false">'OF - Patologia Clinica'!G39</f>
        <v>C</v>
      </c>
      <c r="G1222" s="367" t="n">
        <f aca="false">'OF - Patologia Clinica'!H39</f>
        <v>8</v>
      </c>
      <c r="H1222" s="367" t="n">
        <f aca="false">'OF - Patologia Clinica'!I39</f>
        <v>1</v>
      </c>
      <c r="I1222" s="367" t="n">
        <f aca="false">'OF - Patologia Clinica'!J39</f>
        <v>0</v>
      </c>
      <c r="J1222" s="367" t="n">
        <f aca="false">'OF - Patologia Clinica'!K39</f>
        <v>1</v>
      </c>
      <c r="K1222" s="464" t="str">
        <f aca="false">'OF - Patologia Clinica'!L39</f>
        <v>D'Aloja Ernesto</v>
      </c>
      <c r="L1222" s="367" t="str">
        <f aca="false">'OF - Patologia Clinica'!M39</f>
        <v>I</v>
      </c>
      <c r="M1222" s="367" t="str">
        <f aca="false">'OF - Patologia Clinica'!N39</f>
        <v>DSMSP</v>
      </c>
      <c r="N1222" s="367" t="str">
        <f aca="false">'OF - Patologia Clinica'!O39</f>
        <v>DSMSP</v>
      </c>
    </row>
    <row r="1223" customFormat="false" ht="13.8" hidden="false" customHeight="false" outlineLevel="0" collapsed="false">
      <c r="A1223" s="464" t="str">
        <f aca="false">'OF - Patologia Clinica'!B37</f>
        <v>PATOLOGIA CLINICA</v>
      </c>
      <c r="B1223" s="367" t="str">
        <f aca="false">'OF - Patologia Clinica'!C37</f>
        <v>IV</v>
      </c>
      <c r="C1223" s="464" t="str">
        <f aca="false">'OF - Patologia Clinica'!D37</f>
        <v>Patologia Clinica</v>
      </c>
      <c r="D1223" s="367" t="str">
        <f aca="false">'OF - Patologia Clinica'!E37</f>
        <v>MED/05</v>
      </c>
      <c r="E1223" s="464" t="str">
        <f aca="false">'OF - Patologia Clinica'!F37</f>
        <v>Discipline Specifiche per la Tipologia</v>
      </c>
      <c r="F1223" s="367" t="str">
        <f aca="false">'OF - Patologia Clinica'!G37</f>
        <v>B</v>
      </c>
      <c r="G1223" s="367" t="n">
        <f aca="false">'OF - Patologia Clinica'!H37</f>
        <v>0</v>
      </c>
      <c r="H1223" s="367" t="n">
        <f aca="false">'OF - Patologia Clinica'!I37</f>
        <v>0</v>
      </c>
      <c r="I1223" s="367" t="n">
        <f aca="false">'OF - Patologia Clinica'!J37</f>
        <v>15</v>
      </c>
      <c r="J1223" s="367" t="n">
        <f aca="false">'OF - Patologia Clinica'!K37</f>
        <v>15</v>
      </c>
      <c r="K1223" s="464" t="str">
        <f aca="false">'OF - Patologia Clinica'!L37</f>
        <v>Atzori Luigi</v>
      </c>
      <c r="L1223" s="367" t="str">
        <f aca="false">'OF - Patologia Clinica'!M37</f>
        <v>I</v>
      </c>
      <c r="M1223" s="367" t="str">
        <f aca="false">'OF - Patologia Clinica'!N37</f>
        <v>DSB</v>
      </c>
      <c r="N1223" s="367" t="str">
        <f aca="false">'OF - Patologia Clinica'!O37</f>
        <v>DSB</v>
      </c>
    </row>
    <row r="1224" customFormat="false" ht="13.8" hidden="false" customHeight="false" outlineLevel="0" collapsed="false">
      <c r="A1224" s="464" t="str">
        <f aca="false">'OF - Patologia Clinica'!B36</f>
        <v>PATOLOGIA CLINICA</v>
      </c>
      <c r="B1224" s="367" t="str">
        <f aca="false">'OF - Patologia Clinica'!C36</f>
        <v>IV</v>
      </c>
      <c r="C1224" s="464" t="str">
        <f aca="false">'OF - Patologia Clinica'!D36</f>
        <v>Patologia Generale</v>
      </c>
      <c r="D1224" s="367" t="str">
        <f aca="false">'OF - Patologia Clinica'!E36</f>
        <v>MED/04</v>
      </c>
      <c r="E1224" s="464" t="str">
        <f aca="false">'OF - Patologia Clinica'!F36</f>
        <v>Discipline Specifiche per la Tipologia</v>
      </c>
      <c r="F1224" s="367" t="str">
        <f aca="false">'OF - Patologia Clinica'!G36</f>
        <v>B</v>
      </c>
      <c r="G1224" s="367" t="n">
        <f aca="false">'OF - Patologia Clinica'!H36</f>
        <v>0</v>
      </c>
      <c r="H1224" s="367" t="n">
        <f aca="false">'OF - Patologia Clinica'!I36</f>
        <v>0</v>
      </c>
      <c r="I1224" s="367" t="n">
        <f aca="false">'OF - Patologia Clinica'!J36</f>
        <v>12</v>
      </c>
      <c r="J1224" s="367" t="n">
        <f aca="false">'OF - Patologia Clinica'!K36</f>
        <v>12</v>
      </c>
      <c r="K1224" s="464" t="str">
        <f aca="false">'OF - Patologia Clinica'!L36</f>
        <v>Laconi Ezio</v>
      </c>
      <c r="L1224" s="367" t="str">
        <f aca="false">'OF - Patologia Clinica'!M36</f>
        <v>II</v>
      </c>
      <c r="M1224" s="367" t="str">
        <f aca="false">'OF - Patologia Clinica'!N36</f>
        <v>DSB</v>
      </c>
      <c r="N1224" s="367" t="str">
        <f aca="false">'OF - Patologia Clinica'!O36</f>
        <v>DSB</v>
      </c>
    </row>
    <row r="1225" customFormat="false" ht="13.8" hidden="false" customHeight="false" outlineLevel="0" collapsed="false">
      <c r="A1225" s="464" t="str">
        <f aca="false">'OF - Patologia Clinica'!B38</f>
        <v>PATOLOGIA CLINICA</v>
      </c>
      <c r="B1225" s="367" t="str">
        <f aca="false">'OF - Patologia Clinica'!C38</f>
        <v>IV</v>
      </c>
      <c r="C1225" s="464" t="str">
        <f aca="false">'OF - Patologia Clinica'!D38</f>
        <v>Scienze Tecniche Mediche Applicate</v>
      </c>
      <c r="D1225" s="367" t="str">
        <f aca="false">'OF - Patologia Clinica'!E38</f>
        <v>MED/50</v>
      </c>
      <c r="E1225" s="464" t="str">
        <f aca="false">'OF - Patologia Clinica'!F38</f>
        <v>Discipline Specifiche per la Tipologia</v>
      </c>
      <c r="F1225" s="367" t="str">
        <f aca="false">'OF - Patologia Clinica'!G38</f>
        <v>B</v>
      </c>
      <c r="G1225" s="367" t="n">
        <f aca="false">'OF - Patologia Clinica'!H38</f>
        <v>0</v>
      </c>
      <c r="H1225" s="367" t="n">
        <f aca="false">'OF - Patologia Clinica'!I38</f>
        <v>0</v>
      </c>
      <c r="I1225" s="367" t="n">
        <f aca="false">'OF - Patologia Clinica'!J38</f>
        <v>10</v>
      </c>
      <c r="J1225" s="367" t="n">
        <f aca="false">'OF - Patologia Clinica'!K38</f>
        <v>10</v>
      </c>
      <c r="K1225" s="464" t="str">
        <f aca="false">'OF - Patologia Clinica'!L38</f>
        <v>Orrù Germano</v>
      </c>
      <c r="L1225" s="367" t="str">
        <f aca="false">'OF - Patologia Clinica'!M38</f>
        <v>I</v>
      </c>
      <c r="M1225" s="367" t="str">
        <f aca="false">'OF - Patologia Clinica'!N38</f>
        <v>DSC</v>
      </c>
      <c r="N1225" s="367" t="str">
        <f aca="false">'OF - Patologia Clinica'!O38</f>
        <v>DSMSP</v>
      </c>
    </row>
    <row r="1226" customFormat="false" ht="13.8" hidden="false" customHeight="false" outlineLevel="0" collapsed="false">
      <c r="A1226" s="466" t="str">
        <f aca="false">'OF - Patologia Clinica'!B40</f>
        <v>PATOLOGIA CLINICA</v>
      </c>
      <c r="B1226" s="467" t="str">
        <f aca="false">'OF - Patologia Clinica'!C40</f>
        <v>IV</v>
      </c>
      <c r="C1226" s="466" t="str">
        <f aca="false">'OF - Patologia Clinica'!D40</f>
        <v>TESI DI DIPLOMA</v>
      </c>
      <c r="D1226" s="467" t="str">
        <f aca="false">'OF - Patologia Clinica'!E40</f>
        <v>INT</v>
      </c>
      <c r="E1226" s="466" t="str">
        <f aca="false">'OF - Patologia Clinica'!F40</f>
        <v>PROVA FINALE</v>
      </c>
      <c r="F1226" s="467" t="str">
        <f aca="false">'OF - Patologia Clinica'!G40</f>
        <v>E</v>
      </c>
      <c r="G1226" s="467" t="n">
        <f aca="false">'OF - Patologia Clinica'!H40</f>
        <v>80</v>
      </c>
      <c r="H1226" s="467" t="n">
        <f aca="false">'OF - Patologia Clinica'!I40</f>
        <v>10</v>
      </c>
      <c r="I1226" s="467" t="n">
        <f aca="false">'OF - Patologia Clinica'!J40</f>
        <v>0</v>
      </c>
      <c r="J1226" s="467" t="n">
        <f aca="false">'OF - Patologia Clinica'!K40</f>
        <v>10</v>
      </c>
      <c r="K1226" s="466" t="str">
        <f aca="false">'OF - Patologia Clinica'!L40</f>
        <v>COMMISSIONE DI DIPLOMA</v>
      </c>
      <c r="L1226" s="467" t="str">
        <f aca="false">'OF - Patologia Clinica'!M40</f>
        <v>N/A</v>
      </c>
      <c r="M1226" s="467" t="str">
        <f aca="false">'OF - Patologia Clinica'!N40</f>
        <v>N/A</v>
      </c>
      <c r="N1226" s="467" t="s">
        <v>142</v>
      </c>
    </row>
    <row r="1227" customFormat="false" ht="13.8" hidden="false" customHeight="false" outlineLevel="0" collapsed="false">
      <c r="A1227" s="464" t="str">
        <f aca="false">'OF - Pediatria'!B6</f>
        <v>PEDIATRIA</v>
      </c>
      <c r="B1227" s="367" t="str">
        <f aca="false">'OF - Pediatria'!C6</f>
        <v>I</v>
      </c>
      <c r="C1227" s="464" t="str">
        <f aca="false">'OF - Pediatria'!D6</f>
        <v>Biochimica Clinica e Biologia Molecolare</v>
      </c>
      <c r="D1227" s="367" t="str">
        <f aca="false">'OF - Pediatria'!E6</f>
        <v>BIO/11</v>
      </c>
      <c r="E1227" s="464" t="str">
        <f aca="false">'OF - Pediatria'!F6</f>
        <v>Discipline Generali</v>
      </c>
      <c r="F1227" s="367" t="str">
        <f aca="false">'OF - Pediatria'!G6</f>
        <v>A</v>
      </c>
      <c r="G1227" s="367" t="n">
        <f aca="false">'OF - Pediatria'!H6</f>
        <v>8</v>
      </c>
      <c r="H1227" s="367" t="n">
        <f aca="false">'OF - Pediatria'!I6</f>
        <v>1</v>
      </c>
      <c r="I1227" s="367" t="n">
        <f aca="false">'OF - Pediatria'!J6</f>
        <v>0</v>
      </c>
      <c r="J1227" s="367" t="n">
        <f aca="false">'OF - Pediatria'!K6</f>
        <v>1</v>
      </c>
      <c r="K1227" s="464" t="str">
        <f aca="false">'OF - Pediatria'!L6</f>
        <v>Coiana Alessandra</v>
      </c>
      <c r="L1227" s="367" t="str">
        <f aca="false">'OF - Pediatria'!M6</f>
        <v>R</v>
      </c>
      <c r="M1227" s="367" t="str">
        <f aca="false">'OF - Pediatria'!N6</f>
        <v>DSMSP</v>
      </c>
      <c r="N1227" s="367" t="str">
        <f aca="false">'OF - Pediatria'!O6</f>
        <v>DSMSP</v>
      </c>
    </row>
    <row r="1228" customFormat="false" ht="13.8" hidden="false" customHeight="false" outlineLevel="0" collapsed="false">
      <c r="A1228" s="464" t="str">
        <f aca="false">'OF - Pediatria'!B12</f>
        <v>PEDIATRIA</v>
      </c>
      <c r="B1228" s="367" t="str">
        <f aca="false">'OF - Pediatria'!C12</f>
        <v>I</v>
      </c>
      <c r="C1228" s="464" t="str">
        <f aca="false">'OF - Pediatria'!D12</f>
        <v>Chirurgia pediatrica</v>
      </c>
      <c r="D1228" s="367" t="str">
        <f aca="false">'OF - Pediatria'!E12</f>
        <v>MED/20</v>
      </c>
      <c r="E1228" s="464" t="str">
        <f aca="false">'OF - Pediatria'!F12</f>
        <v>Tronco Comune</v>
      </c>
      <c r="F1228" s="367" t="str">
        <f aca="false">'OF - Pediatria'!G12</f>
        <v>B</v>
      </c>
      <c r="G1228" s="367" t="n">
        <f aca="false">'OF - Pediatria'!H12</f>
        <v>0</v>
      </c>
      <c r="H1228" s="367" t="n">
        <f aca="false">'OF - Pediatria'!I12</f>
        <v>0</v>
      </c>
      <c r="I1228" s="367" t="n">
        <f aca="false">'OF - Pediatria'!J12</f>
        <v>2</v>
      </c>
      <c r="J1228" s="367" t="n">
        <f aca="false">'OF - Pediatria'!K12</f>
        <v>2</v>
      </c>
      <c r="K1228" s="464" t="str">
        <f aca="false">'OF - Pediatria'!L12</f>
        <v>Mascia Luigi</v>
      </c>
      <c r="L1228" s="367" t="str">
        <f aca="false">'OF - Pediatria'!M12</f>
        <v>SSN</v>
      </c>
      <c r="M1228" s="367" t="str">
        <f aca="false">'OF - Pediatria'!N12</f>
        <v>AOBrotzu</v>
      </c>
      <c r="N1228" s="367" t="str">
        <f aca="false">'OF - Pediatria'!O12</f>
        <v>DSC</v>
      </c>
    </row>
    <row r="1229" customFormat="false" ht="13.8" hidden="false" customHeight="false" outlineLevel="0" collapsed="false">
      <c r="A1229" s="464" t="str">
        <f aca="false">'OF - Pediatria'!B8</f>
        <v>PEDIATRIA</v>
      </c>
      <c r="B1229" s="367" t="str">
        <f aca="false">'OF - Pediatria'!C8</f>
        <v>I</v>
      </c>
      <c r="C1229" s="464" t="str">
        <f aca="false">'OF - Pediatria'!D8</f>
        <v>Diagnostica per immagini</v>
      </c>
      <c r="D1229" s="367" t="str">
        <f aca="false">'OF - Pediatria'!E8</f>
        <v>MED/36</v>
      </c>
      <c r="E1229" s="464" t="str">
        <f aca="false">'OF - Pediatria'!F8</f>
        <v>Tronco Comune</v>
      </c>
      <c r="F1229" s="367" t="str">
        <f aca="false">'OF - Pediatria'!G8</f>
        <v>B</v>
      </c>
      <c r="G1229" s="367" t="n">
        <f aca="false">'OF - Pediatria'!H8</f>
        <v>0</v>
      </c>
      <c r="H1229" s="367" t="n">
        <f aca="false">'OF - Pediatria'!I8</f>
        <v>0</v>
      </c>
      <c r="I1229" s="367" t="n">
        <f aca="false">'OF - Pediatria'!J8</f>
        <v>1</v>
      </c>
      <c r="J1229" s="367" t="n">
        <f aca="false">'OF - Pediatria'!K8</f>
        <v>1</v>
      </c>
      <c r="K1229" s="464" t="str">
        <f aca="false">'OF - Pediatria'!L8</f>
        <v>Saba Luca</v>
      </c>
      <c r="L1229" s="367" t="str">
        <f aca="false">'OF - Pediatria'!M8</f>
        <v>I</v>
      </c>
      <c r="M1229" s="367" t="str">
        <f aca="false">'OF - Pediatria'!N8</f>
        <v>DSMSP</v>
      </c>
      <c r="N1229" s="367" t="str">
        <f aca="false">'OF - Pediatria'!O8</f>
        <v>DSMSP</v>
      </c>
    </row>
    <row r="1230" customFormat="false" ht="13.8" hidden="false" customHeight="false" outlineLevel="0" collapsed="false">
      <c r="A1230" s="464" t="str">
        <f aca="false">'OF - Pediatria'!B19</f>
        <v>PEDIATRIA</v>
      </c>
      <c r="B1230" s="367" t="str">
        <f aca="false">'OF - Pediatria'!C19</f>
        <v>I</v>
      </c>
      <c r="C1230" s="464" t="str">
        <f aca="false">'OF - Pediatria'!D19</f>
        <v>Diagnostica per immagini in Pediatria</v>
      </c>
      <c r="D1230" s="367" t="str">
        <f aca="false">'OF - Pediatria'!E19</f>
        <v>MED/36</v>
      </c>
      <c r="E1230" s="464" t="str">
        <f aca="false">'OF - Pediatria'!F19</f>
        <v>Discipline Specifiche per la Tipologia</v>
      </c>
      <c r="F1230" s="367" t="str">
        <f aca="false">'OF - Pediatria'!G19</f>
        <v>B</v>
      </c>
      <c r="G1230" s="367" t="n">
        <f aca="false">'OF - Pediatria'!H19</f>
        <v>0</v>
      </c>
      <c r="H1230" s="367" t="n">
        <f aca="false">'OF - Pediatria'!I19</f>
        <v>0</v>
      </c>
      <c r="I1230" s="367" t="n">
        <f aca="false">'OF - Pediatria'!J19</f>
        <v>10</v>
      </c>
      <c r="J1230" s="367" t="n">
        <f aca="false">'OF - Pediatria'!K19</f>
        <v>10</v>
      </c>
      <c r="K1230" s="464" t="str">
        <f aca="false">'OF - Pediatria'!L19</f>
        <v>Saba Luca</v>
      </c>
      <c r="L1230" s="367" t="str">
        <f aca="false">'OF - Pediatria'!M19</f>
        <v>I</v>
      </c>
      <c r="M1230" s="367" t="str">
        <f aca="false">'OF - Pediatria'!N19</f>
        <v>DSMSP</v>
      </c>
      <c r="N1230" s="367" t="str">
        <f aca="false">'OF - Pediatria'!O19</f>
        <v>DSMSP</v>
      </c>
    </row>
    <row r="1231" customFormat="false" ht="13.8" hidden="false" customHeight="false" outlineLevel="0" collapsed="false">
      <c r="A1231" s="464" t="str">
        <f aca="false">'OF - Pediatria'!B18</f>
        <v>PEDIATRIA</v>
      </c>
      <c r="B1231" s="367" t="str">
        <f aca="false">'OF - Pediatria'!C18</f>
        <v>I</v>
      </c>
      <c r="C1231" s="464" t="str">
        <f aca="false">'OF - Pediatria'!D18</f>
        <v>Genetica in pediatria</v>
      </c>
      <c r="D1231" s="367" t="str">
        <f aca="false">'OF - Pediatria'!E18</f>
        <v>MED/03</v>
      </c>
      <c r="E1231" s="464" t="str">
        <f aca="false">'OF - Pediatria'!F18</f>
        <v>Discipline Specifiche per la Tipologia</v>
      </c>
      <c r="F1231" s="367" t="str">
        <f aca="false">'OF - Pediatria'!G18</f>
        <v>B</v>
      </c>
      <c r="G1231" s="367" t="n">
        <f aca="false">'OF - Pediatria'!H18</f>
        <v>8</v>
      </c>
      <c r="H1231" s="367" t="n">
        <f aca="false">'OF - Pediatria'!I18</f>
        <v>1</v>
      </c>
      <c r="I1231" s="367" t="n">
        <f aca="false">'OF - Pediatria'!J18</f>
        <v>0</v>
      </c>
      <c r="J1231" s="367" t="n">
        <f aca="false">'OF - Pediatria'!K18</f>
        <v>1</v>
      </c>
      <c r="K1231" s="464" t="str">
        <f aca="false">'OF - Pediatria'!L18</f>
        <v>Giglio Sabrina</v>
      </c>
      <c r="L1231" s="367" t="str">
        <f aca="false">'OF - Pediatria'!M18</f>
        <v>I</v>
      </c>
      <c r="M1231" s="367" t="str">
        <f aca="false">'OF - Pediatria'!N18</f>
        <v>DSMSP</v>
      </c>
      <c r="N1231" s="367" t="str">
        <f aca="false">'OF - Pediatria'!O18</f>
        <v>DSMSP</v>
      </c>
    </row>
    <row r="1232" customFormat="false" ht="13.8" hidden="false" customHeight="false" outlineLevel="0" collapsed="false">
      <c r="A1232" s="464" t="str">
        <f aca="false">'OF - Pediatria'!B5</f>
        <v>PEDIATRIA</v>
      </c>
      <c r="B1232" s="367" t="str">
        <f aca="false">'OF - Pediatria'!C5</f>
        <v>I</v>
      </c>
      <c r="C1232" s="464" t="str">
        <f aca="false">'OF - Pediatria'!D5</f>
        <v>Genetica Medica</v>
      </c>
      <c r="D1232" s="367" t="str">
        <f aca="false">'OF - Pediatria'!E5</f>
        <v>MED/06</v>
      </c>
      <c r="E1232" s="464" t="str">
        <f aca="false">'OF - Pediatria'!F5</f>
        <v>Discipline Generali</v>
      </c>
      <c r="F1232" s="367" t="str">
        <f aca="false">'OF - Pediatria'!G5</f>
        <v>A</v>
      </c>
      <c r="G1232" s="367" t="n">
        <f aca="false">'OF - Pediatria'!H5</f>
        <v>8</v>
      </c>
      <c r="H1232" s="367" t="n">
        <f aca="false">'OF - Pediatria'!I5</f>
        <v>1</v>
      </c>
      <c r="I1232" s="367" t="n">
        <f aca="false">'OF - Pediatria'!J5</f>
        <v>0</v>
      </c>
      <c r="J1232" s="367" t="n">
        <f aca="false">'OF - Pediatria'!K5</f>
        <v>1</v>
      </c>
      <c r="K1232" s="464" t="str">
        <f aca="false">'OF - Pediatria'!L5</f>
        <v>Giglio Sabrina</v>
      </c>
      <c r="L1232" s="367" t="str">
        <f aca="false">'OF - Pediatria'!M5</f>
        <v>I</v>
      </c>
      <c r="M1232" s="367" t="str">
        <f aca="false">'OF - Pediatria'!N5</f>
        <v>DSMSP</v>
      </c>
      <c r="N1232" s="367" t="str">
        <f aca="false">'OF - Pediatria'!O5</f>
        <v>DSMSP</v>
      </c>
    </row>
    <row r="1233" customFormat="false" ht="13.8" hidden="false" customHeight="false" outlineLevel="0" collapsed="false">
      <c r="A1233" s="464" t="str">
        <f aca="false">'OF - Pediatria'!B16</f>
        <v>PEDIATRIA</v>
      </c>
      <c r="B1233" s="367" t="str">
        <f aca="false">'OF - Pediatria'!C16</f>
        <v>I</v>
      </c>
      <c r="C1233" s="464" t="str">
        <f aca="false">'OF - Pediatria'!D16</f>
        <v>La Chirurgia in pediatria</v>
      </c>
      <c r="D1233" s="367" t="str">
        <f aca="false">'OF - Pediatria'!E16</f>
        <v>MED/38</v>
      </c>
      <c r="E1233" s="464" t="str">
        <f aca="false">'OF - Pediatria'!F16</f>
        <v>Discipline Specifiche per la Tipologia</v>
      </c>
      <c r="F1233" s="367" t="str">
        <f aca="false">'OF - Pediatria'!G16</f>
        <v>B</v>
      </c>
      <c r="G1233" s="367" t="n">
        <f aca="false">'OF - Pediatria'!H16</f>
        <v>8</v>
      </c>
      <c r="H1233" s="367" t="n">
        <f aca="false">'OF - Pediatria'!I16</f>
        <v>1</v>
      </c>
      <c r="I1233" s="367" t="n">
        <f aca="false">'OF - Pediatria'!J16</f>
        <v>1</v>
      </c>
      <c r="J1233" s="367" t="n">
        <f aca="false">'OF - Pediatria'!K16</f>
        <v>2</v>
      </c>
      <c r="K1233" s="465" t="str">
        <f aca="false">'OF - Pediatria'!L16</f>
        <v>Calò Pietro Giorgio</v>
      </c>
      <c r="L1233" s="367" t="str">
        <f aca="false">'OF - Pediatria'!M16</f>
        <v>I</v>
      </c>
      <c r="M1233" s="367" t="str">
        <f aca="false">'OF - Pediatria'!N16</f>
        <v>DSC</v>
      </c>
      <c r="N1233" s="367" t="str">
        <f aca="false">'OF - Pediatria'!O16</f>
        <v>DSC</v>
      </c>
    </row>
    <row r="1234" customFormat="false" ht="13.8" hidden="false" customHeight="false" outlineLevel="0" collapsed="false">
      <c r="A1234" s="464" t="str">
        <f aca="false">'OF - Pediatria'!B9</f>
        <v>PEDIATRIA</v>
      </c>
      <c r="B1234" s="367" t="str">
        <f aca="false">'OF - Pediatria'!C9</f>
        <v>I</v>
      </c>
      <c r="C1234" s="464" t="str">
        <f aca="false">'OF - Pediatria'!D9</f>
        <v>Malattie Apparato Locomotore </v>
      </c>
      <c r="D1234" s="367" t="str">
        <f aca="false">'OF - Pediatria'!E9</f>
        <v>MED/33</v>
      </c>
      <c r="E1234" s="464" t="str">
        <f aca="false">'OF - Pediatria'!F9</f>
        <v>Tronco Comune</v>
      </c>
      <c r="F1234" s="367" t="str">
        <f aca="false">'OF - Pediatria'!G9</f>
        <v>B</v>
      </c>
      <c r="G1234" s="367" t="n">
        <f aca="false">'OF - Pediatria'!H9</f>
        <v>0</v>
      </c>
      <c r="H1234" s="367" t="n">
        <f aca="false">'OF - Pediatria'!I9</f>
        <v>0</v>
      </c>
      <c r="I1234" s="367" t="n">
        <f aca="false">'OF - Pediatria'!J9</f>
        <v>2</v>
      </c>
      <c r="J1234" s="367" t="n">
        <f aca="false">'OF - Pediatria'!K9</f>
        <v>2</v>
      </c>
      <c r="K1234" s="464" t="str">
        <f aca="false">'OF - Pediatria'!L9</f>
        <v>Capone Antonio</v>
      </c>
      <c r="L1234" s="367" t="str">
        <f aca="false">'OF - Pediatria'!M9</f>
        <v>II</v>
      </c>
      <c r="M1234" s="367" t="str">
        <f aca="false">'OF - Pediatria'!N9</f>
        <v>DSC</v>
      </c>
      <c r="N1234" s="367" t="str">
        <f aca="false">'OF - Pediatria'!O9</f>
        <v>DSC</v>
      </c>
    </row>
    <row r="1235" customFormat="false" ht="13.8" hidden="false" customHeight="false" outlineLevel="0" collapsed="false">
      <c r="A1235" s="464" t="str">
        <f aca="false">'OF - Pediatria'!B17</f>
        <v>PEDIATRIA</v>
      </c>
      <c r="B1235" s="367" t="str">
        <f aca="false">'OF - Pediatria'!C17</f>
        <v>I</v>
      </c>
      <c r="C1235" s="464" t="str">
        <f aca="false">'OF - Pediatria'!D17</f>
        <v>Microbiologia in pediatria</v>
      </c>
      <c r="D1235" s="367" t="str">
        <f aca="false">'OF - Pediatria'!E17</f>
        <v>MED/07</v>
      </c>
      <c r="E1235" s="464" t="str">
        <f aca="false">'OF - Pediatria'!F17</f>
        <v>Discipline Specifiche per la Tipologia</v>
      </c>
      <c r="F1235" s="367" t="str">
        <f aca="false">'OF - Pediatria'!G17</f>
        <v>B</v>
      </c>
      <c r="G1235" s="367" t="n">
        <f aca="false">'OF - Pediatria'!H17</f>
        <v>8</v>
      </c>
      <c r="H1235" s="367" t="n">
        <f aca="false">'OF - Pediatria'!I17</f>
        <v>1</v>
      </c>
      <c r="I1235" s="367" t="n">
        <f aca="false">'OF - Pediatria'!J17</f>
        <v>0</v>
      </c>
      <c r="J1235" s="367" t="n">
        <f aca="false">'OF - Pediatria'!K17</f>
        <v>1</v>
      </c>
      <c r="K1235" s="464" t="str">
        <f aca="false">'OF - Pediatria'!L17</f>
        <v>Manzin Aldo</v>
      </c>
      <c r="L1235" s="367" t="str">
        <f aca="false">'OF - Pediatria'!M17</f>
        <v>I</v>
      </c>
      <c r="M1235" s="367" t="str">
        <f aca="false">'OF - Pediatria'!N17</f>
        <v>DSB</v>
      </c>
      <c r="N1235" s="367" t="str">
        <f aca="false">'OF - Pediatria'!O17</f>
        <v>DSB</v>
      </c>
    </row>
    <row r="1236" customFormat="false" ht="13.8" hidden="false" customHeight="false" outlineLevel="0" collapsed="false">
      <c r="A1236" s="464" t="str">
        <f aca="false">'OF - Pediatria'!B15</f>
        <v>PEDIATRIA</v>
      </c>
      <c r="B1236" s="367" t="str">
        <f aca="false">'OF - Pediatria'!C15</f>
        <v>I</v>
      </c>
      <c r="C1236" s="464" t="str">
        <f aca="false">'OF - Pediatria'!D15</f>
        <v>Neuropsichiatria applicata alla pediatria</v>
      </c>
      <c r="D1236" s="367" t="str">
        <f aca="false">'OF - Pediatria'!E15</f>
        <v>MED/38</v>
      </c>
      <c r="E1236" s="464" t="str">
        <f aca="false">'OF - Pediatria'!F15</f>
        <v>Discipline Specifiche per la Tipologia</v>
      </c>
      <c r="F1236" s="367" t="str">
        <f aca="false">'OF - Pediatria'!G15</f>
        <v>B</v>
      </c>
      <c r="G1236" s="367" t="n">
        <f aca="false">'OF - Pediatria'!H15</f>
        <v>8</v>
      </c>
      <c r="H1236" s="367" t="n">
        <f aca="false">'OF - Pediatria'!I15</f>
        <v>1</v>
      </c>
      <c r="I1236" s="367" t="n">
        <f aca="false">'OF - Pediatria'!J15</f>
        <v>0</v>
      </c>
      <c r="J1236" s="367" t="n">
        <f aca="false">'OF - Pediatria'!K15</f>
        <v>1</v>
      </c>
      <c r="K1236" s="464" t="str">
        <f aca="false">'OF - Pediatria'!L15</f>
        <v>Zuddas Alessandro</v>
      </c>
      <c r="L1236" s="367" t="str">
        <f aca="false">'OF - Pediatria'!M15</f>
        <v>I</v>
      </c>
      <c r="M1236" s="367" t="str">
        <f aca="false">'OF - Pediatria'!N15</f>
        <v>DSB</v>
      </c>
      <c r="N1236" s="367" t="str">
        <f aca="false">'OF - Pediatria'!O15</f>
        <v>DSB</v>
      </c>
    </row>
    <row r="1237" customFormat="false" ht="13.8" hidden="false" customHeight="false" outlineLevel="0" collapsed="false">
      <c r="A1237" s="464" t="str">
        <f aca="false">'OF - Pediatria'!B11</f>
        <v>PEDIATRIA</v>
      </c>
      <c r="B1237" s="367" t="str">
        <f aca="false">'OF - Pediatria'!C11</f>
        <v>I</v>
      </c>
      <c r="C1237" s="464" t="str">
        <f aca="false">'OF - Pediatria'!D11</f>
        <v>Neuropsichiatria Infantile</v>
      </c>
      <c r="D1237" s="367" t="str">
        <f aca="false">'OF - Pediatria'!E11</f>
        <v>MED/39</v>
      </c>
      <c r="E1237" s="464" t="str">
        <f aca="false">'OF - Pediatria'!F11</f>
        <v>Tronco Comune</v>
      </c>
      <c r="F1237" s="367" t="str">
        <f aca="false">'OF - Pediatria'!G11</f>
        <v>B</v>
      </c>
      <c r="G1237" s="367" t="n">
        <f aca="false">'OF - Pediatria'!H11</f>
        <v>0</v>
      </c>
      <c r="H1237" s="367" t="n">
        <f aca="false">'OF - Pediatria'!I11</f>
        <v>0</v>
      </c>
      <c r="I1237" s="367" t="n">
        <f aca="false">'OF - Pediatria'!J11</f>
        <v>2</v>
      </c>
      <c r="J1237" s="367" t="n">
        <f aca="false">'OF - Pediatria'!K11</f>
        <v>2</v>
      </c>
      <c r="K1237" s="464" t="str">
        <f aca="false">'OF - Pediatria'!L11</f>
        <v>Zuddas Alessandro</v>
      </c>
      <c r="L1237" s="367" t="str">
        <f aca="false">'OF - Pediatria'!M11</f>
        <v>I</v>
      </c>
      <c r="M1237" s="367" t="str">
        <f aca="false">'OF - Pediatria'!N11</f>
        <v>DSB</v>
      </c>
      <c r="N1237" s="367" t="str">
        <f aca="false">'OF - Pediatria'!O11</f>
        <v>DSB</v>
      </c>
    </row>
    <row r="1238" customFormat="false" ht="13.8" hidden="false" customHeight="false" outlineLevel="0" collapsed="false">
      <c r="A1238" s="464" t="str">
        <f aca="false">'OF - Pediatria'!B7</f>
        <v>PEDIATRIA</v>
      </c>
      <c r="B1238" s="367" t="str">
        <f aca="false">'OF - Pediatria'!C7</f>
        <v>I</v>
      </c>
      <c r="C1238" s="464" t="str">
        <f aca="false">'OF - Pediatria'!D7</f>
        <v>Pediatria</v>
      </c>
      <c r="D1238" s="367" t="str">
        <f aca="false">'OF - Pediatria'!E7</f>
        <v>MED/38</v>
      </c>
      <c r="E1238" s="464" t="str">
        <f aca="false">'OF - Pediatria'!F7</f>
        <v>Tronco Comune</v>
      </c>
      <c r="F1238" s="367" t="str">
        <f aca="false">'OF - Pediatria'!G7</f>
        <v>B</v>
      </c>
      <c r="G1238" s="367" t="n">
        <f aca="false">'OF - Pediatria'!H7</f>
        <v>0</v>
      </c>
      <c r="H1238" s="367" t="n">
        <f aca="false">'OF - Pediatria'!I7</f>
        <v>0</v>
      </c>
      <c r="I1238" s="367" t="n">
        <f aca="false">'OF - Pediatria'!J7</f>
        <v>7</v>
      </c>
      <c r="J1238" s="367" t="n">
        <f aca="false">'OF - Pediatria'!K7</f>
        <v>7</v>
      </c>
      <c r="K1238" s="464" t="str">
        <f aca="false">'OF - Pediatria'!L7</f>
        <v>Fanos Vassilios</v>
      </c>
      <c r="L1238" s="367" t="str">
        <f aca="false">'OF - Pediatria'!M7</f>
        <v>I</v>
      </c>
      <c r="M1238" s="367" t="str">
        <f aca="false">'OF - Pediatria'!N7</f>
        <v>DSC</v>
      </c>
      <c r="N1238" s="367" t="str">
        <f aca="false">'OF - Pediatria'!O7</f>
        <v>DSC</v>
      </c>
    </row>
    <row r="1239" customFormat="false" ht="13.8" hidden="false" customHeight="false" outlineLevel="0" collapsed="false">
      <c r="A1239" s="464" t="str">
        <f aca="false">'OF - Pediatria'!B13</f>
        <v>PEDIATRIA</v>
      </c>
      <c r="B1239" s="367" t="str">
        <f aca="false">'OF - Pediatria'!C13</f>
        <v>I</v>
      </c>
      <c r="C1239" s="464" t="str">
        <f aca="false">'OF - Pediatria'!D13</f>
        <v>Pediatria</v>
      </c>
      <c r="D1239" s="367" t="str">
        <f aca="false">'OF - Pediatria'!E13</f>
        <v>MED/38</v>
      </c>
      <c r="E1239" s="464" t="str">
        <f aca="false">'OF - Pediatria'!F13</f>
        <v>Discipline Specifiche per la Tipologia</v>
      </c>
      <c r="F1239" s="367" t="str">
        <f aca="false">'OF - Pediatria'!G13</f>
        <v>B</v>
      </c>
      <c r="G1239" s="367" t="n">
        <f aca="false">'OF - Pediatria'!H13</f>
        <v>56</v>
      </c>
      <c r="H1239" s="367" t="n">
        <f aca="false">'OF - Pediatria'!I13</f>
        <v>7</v>
      </c>
      <c r="I1239" s="367" t="n">
        <f aca="false">'OF - Pediatria'!J13</f>
        <v>7</v>
      </c>
      <c r="J1239" s="367" t="n">
        <f aca="false">'OF - Pediatria'!K13</f>
        <v>14</v>
      </c>
      <c r="K1239" s="464" t="str">
        <f aca="false">'OF - Pediatria'!L13</f>
        <v>Fanos Vassilios</v>
      </c>
      <c r="L1239" s="367" t="str">
        <f aca="false">'OF - Pediatria'!M13</f>
        <v>I</v>
      </c>
      <c r="M1239" s="367" t="str">
        <f aca="false">'OF - Pediatria'!N13</f>
        <v>DSC</v>
      </c>
      <c r="N1239" s="367" t="str">
        <f aca="false">'OF - Pediatria'!O13</f>
        <v>DSC</v>
      </c>
    </row>
    <row r="1240" customFormat="false" ht="13.8" hidden="false" customHeight="false" outlineLevel="0" collapsed="false">
      <c r="A1240" s="464" t="str">
        <f aca="false">'OF - Pediatria'!B10</f>
        <v>PEDIATRIA</v>
      </c>
      <c r="B1240" s="367" t="str">
        <f aca="false">'OF - Pediatria'!C10</f>
        <v>I</v>
      </c>
      <c r="C1240" s="464" t="str">
        <f aca="false">'OF - Pediatria'!D10</f>
        <v>Pediatria d'urgenza e cure intensive</v>
      </c>
      <c r="D1240" s="367" t="str">
        <f aca="false">'OF - Pediatria'!E10</f>
        <v>MED/38</v>
      </c>
      <c r="E1240" s="464" t="str">
        <f aca="false">'OF - Pediatria'!F10</f>
        <v>Tronco Comune</v>
      </c>
      <c r="F1240" s="367" t="str">
        <f aca="false">'OF - Pediatria'!G10</f>
        <v>B</v>
      </c>
      <c r="G1240" s="367" t="n">
        <f aca="false">'OF - Pediatria'!H10</f>
        <v>0</v>
      </c>
      <c r="H1240" s="367" t="n">
        <f aca="false">'OF - Pediatria'!I10</f>
        <v>0</v>
      </c>
      <c r="I1240" s="367" t="n">
        <f aca="false">'OF - Pediatria'!J10</f>
        <v>6</v>
      </c>
      <c r="J1240" s="367" t="n">
        <f aca="false">'OF - Pediatria'!K10</f>
        <v>6</v>
      </c>
      <c r="K1240" s="464" t="str">
        <f aca="false">'OF - Pediatria'!L10</f>
        <v>Moi Paolo</v>
      </c>
      <c r="L1240" s="367" t="str">
        <f aca="false">'OF - Pediatria'!M10</f>
        <v>II</v>
      </c>
      <c r="M1240" s="367" t="str">
        <f aca="false">'OF - Pediatria'!N10</f>
        <v>DSMSP</v>
      </c>
      <c r="N1240" s="367" t="str">
        <f aca="false">'OF - Pediatria'!O10</f>
        <v>DSC</v>
      </c>
    </row>
    <row r="1241" customFormat="false" ht="13.8" hidden="false" customHeight="false" outlineLevel="0" collapsed="false">
      <c r="A1241" s="464" t="str">
        <f aca="false">'OF - Pediatria'!B14</f>
        <v>PEDIATRIA</v>
      </c>
      <c r="B1241" s="367" t="str">
        <f aca="false">'OF - Pediatria'!C14</f>
        <v>I</v>
      </c>
      <c r="C1241" s="464" t="str">
        <f aca="false">'OF - Pediatria'!D14</f>
        <v>Pediatria d'urgenza e cure intensive (P.S. e sale parto)</v>
      </c>
      <c r="D1241" s="367" t="str">
        <f aca="false">'OF - Pediatria'!E14</f>
        <v>MED/38</v>
      </c>
      <c r="E1241" s="464" t="str">
        <f aca="false">'OF - Pediatria'!F14</f>
        <v>Discipline Specifiche per la Tipologia</v>
      </c>
      <c r="F1241" s="367" t="str">
        <f aca="false">'OF - Pediatria'!G14</f>
        <v>B</v>
      </c>
      <c r="G1241" s="367" t="n">
        <f aca="false">'OF - Pediatria'!H14</f>
        <v>56</v>
      </c>
      <c r="H1241" s="367" t="n">
        <f aca="false">'OF - Pediatria'!I14</f>
        <v>7</v>
      </c>
      <c r="I1241" s="367" t="n">
        <f aca="false">'OF - Pediatria'!J14</f>
        <v>2</v>
      </c>
      <c r="J1241" s="367" t="n">
        <f aca="false">'OF - Pediatria'!K14</f>
        <v>9</v>
      </c>
      <c r="K1241" s="464" t="str">
        <f aca="false">'OF - Pediatria'!L14</f>
        <v>Dessì Angelica</v>
      </c>
      <c r="L1241" s="367" t="str">
        <f aca="false">'OF - Pediatria'!M14</f>
        <v>II</v>
      </c>
      <c r="M1241" s="367" t="str">
        <f aca="false">'OF - Pediatria'!N14</f>
        <v>DSC</v>
      </c>
      <c r="N1241" s="367" t="str">
        <f aca="false">'OF - Pediatria'!O14</f>
        <v>DSC</v>
      </c>
    </row>
    <row r="1242" customFormat="false" ht="13.8" hidden="false" customHeight="false" outlineLevel="0" collapsed="false">
      <c r="A1242" s="464" t="str">
        <f aca="false">'OF - Pediatria'!B35</f>
        <v>PEDIATRIA</v>
      </c>
      <c r="B1242" s="367" t="str">
        <f aca="false">'OF - Pediatria'!C35</f>
        <v>II</v>
      </c>
      <c r="C1242" s="464" t="str">
        <f aca="false">'OF - Pediatria'!D35</f>
        <v>Cardiologia</v>
      </c>
      <c r="D1242" s="367" t="str">
        <f aca="false">'OF - Pediatria'!E35</f>
        <v>MED/11</v>
      </c>
      <c r="E1242" s="464" t="str">
        <f aca="false">'OF - Pediatria'!F35</f>
        <v>Discipline Affini o Integrative</v>
      </c>
      <c r="F1242" s="367" t="str">
        <f aca="false">'OF - Pediatria'!G35</f>
        <v>C</v>
      </c>
      <c r="G1242" s="367" t="n">
        <f aca="false">'OF - Pediatria'!H35</f>
        <v>8</v>
      </c>
      <c r="H1242" s="367" t="n">
        <f aca="false">'OF - Pediatria'!I35</f>
        <v>1</v>
      </c>
      <c r="I1242" s="367" t="n">
        <f aca="false">'OF - Pediatria'!J35</f>
        <v>0</v>
      </c>
      <c r="J1242" s="367" t="n">
        <f aca="false">'OF - Pediatria'!K35</f>
        <v>1</v>
      </c>
      <c r="K1242" s="464" t="str">
        <f aca="false">'OF - Pediatria'!L35</f>
        <v>Cadeddu Christian</v>
      </c>
      <c r="L1242" s="367" t="str">
        <f aca="false">'OF - Pediatria'!M35</f>
        <v>II</v>
      </c>
      <c r="M1242" s="367" t="str">
        <f aca="false">'OF - Pediatria'!N35</f>
        <v>DSMSP</v>
      </c>
      <c r="N1242" s="367" t="str">
        <f aca="false">'OF - Pediatria'!O35</f>
        <v>DSMSP</v>
      </c>
    </row>
    <row r="1243" customFormat="false" ht="13.8" hidden="false" customHeight="false" outlineLevel="0" collapsed="false">
      <c r="A1243" s="464" t="str">
        <f aca="false">'OF - Pediatria'!B27</f>
        <v>PEDIATRIA</v>
      </c>
      <c r="B1243" s="367" t="str">
        <f aca="false">'OF - Pediatria'!C27</f>
        <v>II</v>
      </c>
      <c r="C1243" s="464" t="str">
        <f aca="false">'OF - Pediatria'!D27</f>
        <v>Chirurgia pediatrica</v>
      </c>
      <c r="D1243" s="367" t="str">
        <f aca="false">'OF - Pediatria'!E27</f>
        <v>MED/20</v>
      </c>
      <c r="E1243" s="464" t="str">
        <f aca="false">'OF - Pediatria'!F27</f>
        <v>Tronco Comune</v>
      </c>
      <c r="F1243" s="367" t="str">
        <f aca="false">'OF - Pediatria'!G27</f>
        <v>B</v>
      </c>
      <c r="G1243" s="367" t="n">
        <f aca="false">'OF - Pediatria'!H27</f>
        <v>0</v>
      </c>
      <c r="H1243" s="367" t="n">
        <f aca="false">'OF - Pediatria'!I27</f>
        <v>0</v>
      </c>
      <c r="I1243" s="367" t="n">
        <f aca="false">'OF - Pediatria'!J27</f>
        <v>2</v>
      </c>
      <c r="J1243" s="367" t="n">
        <f aca="false">'OF - Pediatria'!K27</f>
        <v>2</v>
      </c>
      <c r="K1243" s="464" t="str">
        <f aca="false">'OF - Pediatria'!L27</f>
        <v>Mascia Luigi</v>
      </c>
      <c r="L1243" s="367" t="str">
        <f aca="false">'OF - Pediatria'!M27</f>
        <v>SSN</v>
      </c>
      <c r="M1243" s="367" t="str">
        <f aca="false">'OF - Pediatria'!N27</f>
        <v>AOBrotzu</v>
      </c>
      <c r="N1243" s="367" t="str">
        <f aca="false">'OF - Pediatria'!O27</f>
        <v>DSC</v>
      </c>
    </row>
    <row r="1244" customFormat="false" ht="13.8" hidden="false" customHeight="false" outlineLevel="0" collapsed="false">
      <c r="A1244" s="464" t="str">
        <f aca="false">'OF - Pediatria'!B31</f>
        <v>PEDIATRIA</v>
      </c>
      <c r="B1244" s="367" t="str">
        <f aca="false">'OF - Pediatria'!C31</f>
        <v>II</v>
      </c>
      <c r="C1244" s="464" t="str">
        <f aca="false">'OF - Pediatria'!D31</f>
        <v>Chirurgia pediatrica</v>
      </c>
      <c r="D1244" s="367" t="str">
        <f aca="false">'OF - Pediatria'!E31</f>
        <v>MED/38</v>
      </c>
      <c r="E1244" s="464" t="str">
        <f aca="false">'OF - Pediatria'!F31</f>
        <v>Discipline Specifiche per la Tipologia</v>
      </c>
      <c r="F1244" s="367" t="str">
        <f aca="false">'OF - Pediatria'!G31</f>
        <v>B</v>
      </c>
      <c r="G1244" s="367" t="n">
        <f aca="false">'OF - Pediatria'!H31</f>
        <v>8</v>
      </c>
      <c r="H1244" s="367" t="n">
        <f aca="false">'OF - Pediatria'!I31</f>
        <v>1</v>
      </c>
      <c r="I1244" s="367" t="n">
        <f aca="false">'OF - Pediatria'!J31</f>
        <v>0</v>
      </c>
      <c r="J1244" s="367" t="n">
        <f aca="false">'OF - Pediatria'!K31</f>
        <v>1</v>
      </c>
      <c r="K1244" s="465" t="str">
        <f aca="false">'OF - Pediatria'!L31</f>
        <v>Calò Pietro Giorgio</v>
      </c>
      <c r="L1244" s="367" t="str">
        <f aca="false">'OF - Pediatria'!M31</f>
        <v>I</v>
      </c>
      <c r="M1244" s="367" t="str">
        <f aca="false">'OF - Pediatria'!N31</f>
        <v>DSC</v>
      </c>
      <c r="N1244" s="367" t="str">
        <f aca="false">'OF - Pediatria'!O31</f>
        <v>DSC</v>
      </c>
    </row>
    <row r="1245" customFormat="false" ht="13.8" hidden="false" customHeight="false" outlineLevel="0" collapsed="false">
      <c r="A1245" s="464" t="str">
        <f aca="false">'OF - Pediatria'!B36</f>
        <v>PEDIATRIA</v>
      </c>
      <c r="B1245" s="367" t="str">
        <f aca="false">'OF - Pediatria'!C36</f>
        <v>II</v>
      </c>
      <c r="C1245" s="464" t="str">
        <f aca="false">'OF - Pediatria'!D36</f>
        <v>Dermatologia</v>
      </c>
      <c r="D1245" s="367" t="str">
        <f aca="false">'OF - Pediatria'!E36</f>
        <v>MED/35</v>
      </c>
      <c r="E1245" s="464" t="str">
        <f aca="false">'OF - Pediatria'!F36</f>
        <v>Discipline Affini o Integrative</v>
      </c>
      <c r="F1245" s="367" t="str">
        <f aca="false">'OF - Pediatria'!G36</f>
        <v>C</v>
      </c>
      <c r="G1245" s="367" t="n">
        <f aca="false">'OF - Pediatria'!H36</f>
        <v>8</v>
      </c>
      <c r="H1245" s="367" t="n">
        <f aca="false">'OF - Pediatria'!I36</f>
        <v>1</v>
      </c>
      <c r="I1245" s="367" t="n">
        <f aca="false">'OF - Pediatria'!J36</f>
        <v>0</v>
      </c>
      <c r="J1245" s="367" t="n">
        <f aca="false">'OF - Pediatria'!K36</f>
        <v>1</v>
      </c>
      <c r="K1245" s="465" t="str">
        <f aca="false">'OF - Pediatria'!L36</f>
        <v>Atzori Laura</v>
      </c>
      <c r="L1245" s="367" t="str">
        <f aca="false">'OF - Pediatria'!M36</f>
        <v>I</v>
      </c>
      <c r="M1245" s="367" t="str">
        <f aca="false">'OF - Pediatria'!N36</f>
        <v>DSMSP</v>
      </c>
      <c r="N1245" s="367" t="str">
        <f aca="false">'OF - Pediatria'!O36</f>
        <v>DSMSP</v>
      </c>
    </row>
    <row r="1246" customFormat="false" ht="13.8" hidden="false" customHeight="false" outlineLevel="0" collapsed="false">
      <c r="A1246" s="464" t="str">
        <f aca="false">'OF - Pediatria'!B24</f>
        <v>PEDIATRIA</v>
      </c>
      <c r="B1246" s="367" t="str">
        <f aca="false">'OF - Pediatria'!C24</f>
        <v>II</v>
      </c>
      <c r="C1246" s="464" t="str">
        <f aca="false">'OF - Pediatria'!D24</f>
        <v>Farmacologia</v>
      </c>
      <c r="D1246" s="367" t="str">
        <f aca="false">'OF - Pediatria'!E24</f>
        <v>BIO/14</v>
      </c>
      <c r="E1246" s="464" t="str">
        <f aca="false">'OF - Pediatria'!F24</f>
        <v>Discipline Generali</v>
      </c>
      <c r="F1246" s="367" t="str">
        <f aca="false">'OF - Pediatria'!G24</f>
        <v>A</v>
      </c>
      <c r="G1246" s="367" t="n">
        <f aca="false">'OF - Pediatria'!H24</f>
        <v>8</v>
      </c>
      <c r="H1246" s="367" t="n">
        <f aca="false">'OF - Pediatria'!I24</f>
        <v>1</v>
      </c>
      <c r="I1246" s="367" t="n">
        <f aca="false">'OF - Pediatria'!J24</f>
        <v>0</v>
      </c>
      <c r="J1246" s="367" t="n">
        <f aca="false">'OF - Pediatria'!K24</f>
        <v>1</v>
      </c>
      <c r="K1246" s="464" t="str">
        <f aca="false">'OF - Pediatria'!L24</f>
        <v>Severino Giovanni</v>
      </c>
      <c r="L1246" s="367" t="str">
        <f aca="false">'OF - Pediatria'!M24</f>
        <v>R</v>
      </c>
      <c r="M1246" s="367" t="str">
        <f aca="false">'OF - Pediatria'!N24</f>
        <v>DSB</v>
      </c>
      <c r="N1246" s="367" t="str">
        <f aca="false">'OF - Pediatria'!O24</f>
        <v>DSB</v>
      </c>
    </row>
    <row r="1247" customFormat="false" ht="13.8" hidden="false" customHeight="false" outlineLevel="0" collapsed="false">
      <c r="A1247" s="464" t="str">
        <f aca="false">'OF - Pediatria'!B33</f>
        <v>PEDIATRIA</v>
      </c>
      <c r="B1247" s="367" t="str">
        <f aca="false">'OF - Pediatria'!C33</f>
        <v>II</v>
      </c>
      <c r="C1247" s="464" t="str">
        <f aca="false">'OF - Pediatria'!D33</f>
        <v>Igiene</v>
      </c>
      <c r="D1247" s="367" t="str">
        <f aca="false">'OF - Pediatria'!E33</f>
        <v>MED/42</v>
      </c>
      <c r="E1247" s="464" t="str">
        <f aca="false">'OF - Pediatria'!F33</f>
        <v>Discipline Specifiche per la Tipologia</v>
      </c>
      <c r="F1247" s="367" t="str">
        <f aca="false">'OF - Pediatria'!G33</f>
        <v>B</v>
      </c>
      <c r="G1247" s="367" t="n">
        <f aca="false">'OF - Pediatria'!H33</f>
        <v>8</v>
      </c>
      <c r="H1247" s="367" t="n">
        <f aca="false">'OF - Pediatria'!I33</f>
        <v>1</v>
      </c>
      <c r="I1247" s="367" t="n">
        <f aca="false">'OF - Pediatria'!J33</f>
        <v>1</v>
      </c>
      <c r="J1247" s="367" t="n">
        <f aca="false">'OF - Pediatria'!K33</f>
        <v>2</v>
      </c>
      <c r="K1247" s="464" t="str">
        <f aca="false">'OF - Pediatria'!L33</f>
        <v>Schintu Marco</v>
      </c>
      <c r="L1247" s="367" t="str">
        <f aca="false">'OF - Pediatria'!M33</f>
        <v>II</v>
      </c>
      <c r="M1247" s="367" t="str">
        <f aca="false">'OF - Pediatria'!N33</f>
        <v>DSMSP</v>
      </c>
      <c r="N1247" s="367" t="str">
        <f aca="false">'OF - Pediatria'!O33</f>
        <v>DSMSP</v>
      </c>
    </row>
    <row r="1248" customFormat="false" ht="13.8" hidden="false" customHeight="false" outlineLevel="0" collapsed="false">
      <c r="A1248" s="464" t="str">
        <f aca="false">'OF - Pediatria'!B37</f>
        <v>PEDIATRIA</v>
      </c>
      <c r="B1248" s="367" t="str">
        <f aca="false">'OF - Pediatria'!C37</f>
        <v>II</v>
      </c>
      <c r="C1248" s="464" t="str">
        <f aca="false">'OF - Pediatria'!D37</f>
        <v>Lingua inglese</v>
      </c>
      <c r="D1248" s="367" t="str">
        <f aca="false">'OF - Pediatria'!E37</f>
        <v>INT</v>
      </c>
      <c r="E1248" s="464" t="str">
        <f aca="false">'OF - Pediatria'!F37</f>
        <v>Abilità Linguistiche</v>
      </c>
      <c r="F1248" s="367" t="str">
        <f aca="false">'OF - Pediatria'!G37</f>
        <v>F</v>
      </c>
      <c r="G1248" s="367" t="n">
        <f aca="false">'OF - Pediatria'!H37</f>
        <v>8</v>
      </c>
      <c r="H1248" s="367" t="n">
        <f aca="false">'OF - Pediatria'!I37</f>
        <v>1</v>
      </c>
      <c r="I1248" s="367" t="n">
        <f aca="false">'OF - Pediatria'!J37</f>
        <v>0</v>
      </c>
      <c r="J1248" s="367" t="n">
        <f aca="false">'OF - Pediatria'!K37</f>
        <v>1</v>
      </c>
      <c r="K1248" s="465" t="str">
        <f aca="false">'OF - Pediatria'!L37</f>
        <v>CLA</v>
      </c>
      <c r="L1248" s="367" t="str">
        <f aca="false">'OF - Pediatria'!M37</f>
        <v>N/A</v>
      </c>
      <c r="M1248" s="367" t="str">
        <f aca="false">'OF - Pediatria'!N37</f>
        <v>N/A</v>
      </c>
      <c r="N1248" s="367" t="str">
        <f aca="false">'OF - Pediatria'!O37</f>
        <v>N/A</v>
      </c>
    </row>
    <row r="1249" customFormat="false" ht="13.8" hidden="false" customHeight="false" outlineLevel="0" collapsed="false">
      <c r="A1249" s="464" t="str">
        <f aca="false">'OF - Pediatria'!B32</f>
        <v>PEDIATRIA</v>
      </c>
      <c r="B1249" s="367" t="str">
        <f aca="false">'OF - Pediatria'!C32</f>
        <v>II</v>
      </c>
      <c r="C1249" s="464" t="str">
        <f aca="false">'OF - Pediatria'!D32</f>
        <v>Microbiologia e Microbiologia Clinica in pediatria</v>
      </c>
      <c r="D1249" s="367" t="str">
        <f aca="false">'OF - Pediatria'!E32</f>
        <v>MED/07</v>
      </c>
      <c r="E1249" s="464" t="str">
        <f aca="false">'OF - Pediatria'!F32</f>
        <v>Discipline Specifiche per la Tipologia</v>
      </c>
      <c r="F1249" s="367" t="str">
        <f aca="false">'OF - Pediatria'!G32</f>
        <v>B</v>
      </c>
      <c r="G1249" s="367" t="n">
        <f aca="false">'OF - Pediatria'!H32</f>
        <v>0</v>
      </c>
      <c r="H1249" s="367" t="n">
        <f aca="false">'OF - Pediatria'!I32</f>
        <v>0</v>
      </c>
      <c r="I1249" s="367" t="n">
        <f aca="false">'OF - Pediatria'!J32</f>
        <v>1</v>
      </c>
      <c r="J1249" s="367" t="n">
        <f aca="false">'OF - Pediatria'!K32</f>
        <v>1</v>
      </c>
      <c r="K1249" s="464" t="str">
        <f aca="false">'OF - Pediatria'!L32</f>
        <v>Manzin Aldo</v>
      </c>
      <c r="L1249" s="367" t="str">
        <f aca="false">'OF - Pediatria'!M32</f>
        <v>I</v>
      </c>
      <c r="M1249" s="367" t="str">
        <f aca="false">'OF - Pediatria'!N32</f>
        <v>DSB</v>
      </c>
      <c r="N1249" s="367" t="str">
        <f aca="false">'OF - Pediatria'!O32</f>
        <v>DSB</v>
      </c>
    </row>
    <row r="1250" customFormat="false" ht="13.8" hidden="false" customHeight="false" outlineLevel="0" collapsed="false">
      <c r="A1250" s="464" t="str">
        <f aca="false">'OF - Pediatria'!B29</f>
        <v>PEDIATRIA</v>
      </c>
      <c r="B1250" s="367" t="str">
        <f aca="false">'OF - Pediatria'!C29</f>
        <v>II</v>
      </c>
      <c r="C1250" s="464" t="str">
        <f aca="false">'OF - Pediatria'!D29</f>
        <v>Neonatologia, malattie metaboliche neonatali</v>
      </c>
      <c r="D1250" s="367" t="str">
        <f aca="false">'OF - Pediatria'!E29</f>
        <v>MED/38</v>
      </c>
      <c r="E1250" s="464" t="str">
        <f aca="false">'OF - Pediatria'!F29</f>
        <v>Discipline Specifiche per la Tipologia</v>
      </c>
      <c r="F1250" s="367" t="str">
        <f aca="false">'OF - Pediatria'!G29</f>
        <v>B</v>
      </c>
      <c r="G1250" s="367" t="n">
        <f aca="false">'OF - Pediatria'!H29</f>
        <v>16</v>
      </c>
      <c r="H1250" s="367" t="n">
        <f aca="false">'OF - Pediatria'!I29</f>
        <v>2</v>
      </c>
      <c r="I1250" s="367" t="n">
        <f aca="false">'OF - Pediatria'!J29</f>
        <v>0</v>
      </c>
      <c r="J1250" s="367" t="n">
        <f aca="false">'OF - Pediatria'!K29</f>
        <v>2</v>
      </c>
      <c r="K1250" s="464" t="str">
        <f aca="false">'OF - Pediatria'!L29</f>
        <v>Dessì Angelica</v>
      </c>
      <c r="L1250" s="367" t="str">
        <f aca="false">'OF - Pediatria'!M29</f>
        <v>II</v>
      </c>
      <c r="M1250" s="367" t="str">
        <f aca="false">'OF - Pediatria'!N29</f>
        <v>DSC</v>
      </c>
      <c r="N1250" s="367" t="str">
        <f aca="false">'OF - Pediatria'!O29</f>
        <v>DSC</v>
      </c>
    </row>
    <row r="1251" customFormat="false" ht="13.8" hidden="false" customHeight="false" outlineLevel="0" collapsed="false">
      <c r="A1251" s="464" t="str">
        <f aca="false">'OF - Pediatria'!B30</f>
        <v>PEDIATRIA</v>
      </c>
      <c r="B1251" s="367" t="str">
        <f aca="false">'OF - Pediatria'!C30</f>
        <v>II</v>
      </c>
      <c r="C1251" s="464" t="str">
        <f aca="false">'OF - Pediatria'!D30</f>
        <v>Neuropsichiatria Infantile</v>
      </c>
      <c r="D1251" s="367" t="str">
        <f aca="false">'OF - Pediatria'!E30</f>
        <v>MED/38</v>
      </c>
      <c r="E1251" s="464" t="str">
        <f aca="false">'OF - Pediatria'!F30</f>
        <v>Discipline Specifiche per la Tipologia</v>
      </c>
      <c r="F1251" s="367" t="str">
        <f aca="false">'OF - Pediatria'!G30</f>
        <v>B</v>
      </c>
      <c r="G1251" s="367" t="n">
        <f aca="false">'OF - Pediatria'!H30</f>
        <v>16</v>
      </c>
      <c r="H1251" s="367" t="n">
        <f aca="false">'OF - Pediatria'!I30</f>
        <v>2</v>
      </c>
      <c r="I1251" s="367" t="n">
        <f aca="false">'OF - Pediatria'!J30</f>
        <v>0</v>
      </c>
      <c r="J1251" s="367" t="n">
        <f aca="false">'OF - Pediatria'!K30</f>
        <v>2</v>
      </c>
      <c r="K1251" s="464" t="str">
        <f aca="false">'OF - Pediatria'!L30</f>
        <v>Zuddas Alessandro</v>
      </c>
      <c r="L1251" s="367" t="str">
        <f aca="false">'OF - Pediatria'!M30</f>
        <v>I</v>
      </c>
      <c r="M1251" s="367" t="str">
        <f aca="false">'OF - Pediatria'!N30</f>
        <v>DSB</v>
      </c>
      <c r="N1251" s="367" t="str">
        <f aca="false">'OF - Pediatria'!O30</f>
        <v>DSB</v>
      </c>
    </row>
    <row r="1252" customFormat="false" ht="13.8" hidden="false" customHeight="false" outlineLevel="0" collapsed="false">
      <c r="A1252" s="464" t="str">
        <f aca="false">'OF - Pediatria'!B26</f>
        <v>PEDIATRIA</v>
      </c>
      <c r="B1252" s="367" t="str">
        <f aca="false">'OF - Pediatria'!C26</f>
        <v>II</v>
      </c>
      <c r="C1252" s="464" t="str">
        <f aca="false">'OF - Pediatria'!D26</f>
        <v>Neuropsichiatria Infantile</v>
      </c>
      <c r="D1252" s="367" t="str">
        <f aca="false">'OF - Pediatria'!E26</f>
        <v>MED/39</v>
      </c>
      <c r="E1252" s="464" t="str">
        <f aca="false">'OF - Pediatria'!F26</f>
        <v>Tronco Comune</v>
      </c>
      <c r="F1252" s="367" t="str">
        <f aca="false">'OF - Pediatria'!G26</f>
        <v>B</v>
      </c>
      <c r="G1252" s="367" t="n">
        <f aca="false">'OF - Pediatria'!H26</f>
        <v>0</v>
      </c>
      <c r="H1252" s="367" t="n">
        <f aca="false">'OF - Pediatria'!I26</f>
        <v>0</v>
      </c>
      <c r="I1252" s="367" t="n">
        <f aca="false">'OF - Pediatria'!J26</f>
        <v>4</v>
      </c>
      <c r="J1252" s="367" t="n">
        <f aca="false">'OF - Pediatria'!K26</f>
        <v>4</v>
      </c>
      <c r="K1252" s="464" t="str">
        <f aca="false">'OF - Pediatria'!L26</f>
        <v>Zuddas Alessandro</v>
      </c>
      <c r="L1252" s="367" t="str">
        <f aca="false">'OF - Pediatria'!M26</f>
        <v>I</v>
      </c>
      <c r="M1252" s="367" t="str">
        <f aca="false">'OF - Pediatria'!N26</f>
        <v>DSB</v>
      </c>
      <c r="N1252" s="367" t="str">
        <f aca="false">'OF - Pediatria'!O26</f>
        <v>DSB</v>
      </c>
    </row>
    <row r="1253" customFormat="false" ht="13.8" hidden="false" customHeight="false" outlineLevel="0" collapsed="false">
      <c r="A1253" s="464" t="str">
        <f aca="false">'OF - Pediatria'!B28</f>
        <v>PEDIATRIA</v>
      </c>
      <c r="B1253" s="367" t="str">
        <f aca="false">'OF - Pediatria'!C28</f>
        <v>II</v>
      </c>
      <c r="C1253" s="464" t="str">
        <f aca="false">'OF - Pediatria'!D28</f>
        <v>Pediatria</v>
      </c>
      <c r="D1253" s="367" t="str">
        <f aca="false">'OF - Pediatria'!E28</f>
        <v>MED/38</v>
      </c>
      <c r="E1253" s="464" t="str">
        <f aca="false">'OF - Pediatria'!F28</f>
        <v>Discipline Specifiche per la Tipologia</v>
      </c>
      <c r="F1253" s="367" t="str">
        <f aca="false">'OF - Pediatria'!G28</f>
        <v>B</v>
      </c>
      <c r="G1253" s="367" t="n">
        <f aca="false">'OF - Pediatria'!H28</f>
        <v>64</v>
      </c>
      <c r="H1253" s="367" t="n">
        <f aca="false">'OF - Pediatria'!I28</f>
        <v>8</v>
      </c>
      <c r="I1253" s="367" t="n">
        <f aca="false">'OF - Pediatria'!J28</f>
        <v>8</v>
      </c>
      <c r="J1253" s="367" t="n">
        <f aca="false">'OF - Pediatria'!K28</f>
        <v>16</v>
      </c>
      <c r="K1253" s="464" t="str">
        <f aca="false">'OF - Pediatria'!L28</f>
        <v>Moi Paolo</v>
      </c>
      <c r="L1253" s="367" t="str">
        <f aca="false">'OF - Pediatria'!M28</f>
        <v>II</v>
      </c>
      <c r="M1253" s="367" t="str">
        <f aca="false">'OF - Pediatria'!N28</f>
        <v>DSMSP</v>
      </c>
      <c r="N1253" s="367" t="str">
        <f aca="false">'OF - Pediatria'!O28</f>
        <v>DSC</v>
      </c>
    </row>
    <row r="1254" customFormat="false" ht="13.8" hidden="false" customHeight="false" outlineLevel="0" collapsed="false">
      <c r="A1254" s="464" t="str">
        <f aca="false">'OF - Pediatria'!B25</f>
        <v>PEDIATRIA</v>
      </c>
      <c r="B1254" s="367" t="str">
        <f aca="false">'OF - Pediatria'!C25</f>
        <v>II</v>
      </c>
      <c r="C1254" s="464" t="str">
        <f aca="false">'OF - Pediatria'!D25</f>
        <v>Pediatria, Neonatologia, malattie metaboliche neonatali</v>
      </c>
      <c r="D1254" s="367" t="str">
        <f aca="false">'OF - Pediatria'!E25</f>
        <v>MED/38</v>
      </c>
      <c r="E1254" s="464" t="str">
        <f aca="false">'OF - Pediatria'!F25</f>
        <v>Tronco Comune</v>
      </c>
      <c r="F1254" s="367" t="str">
        <f aca="false">'OF - Pediatria'!G25</f>
        <v>B</v>
      </c>
      <c r="G1254" s="367" t="n">
        <f aca="false">'OF - Pediatria'!H25</f>
        <v>0</v>
      </c>
      <c r="H1254" s="367" t="n">
        <f aca="false">'OF - Pediatria'!I25</f>
        <v>0</v>
      </c>
      <c r="I1254" s="367" t="n">
        <f aca="false">'OF - Pediatria'!J25</f>
        <v>14</v>
      </c>
      <c r="J1254" s="367" t="n">
        <f aca="false">'OF - Pediatria'!K25</f>
        <v>14</v>
      </c>
      <c r="K1254" s="464" t="str">
        <f aca="false">'OF - Pediatria'!L25</f>
        <v>Fanos Vassilios</v>
      </c>
      <c r="L1254" s="367" t="str">
        <f aca="false">'OF - Pediatria'!M25</f>
        <v>I</v>
      </c>
      <c r="M1254" s="367" t="str">
        <f aca="false">'OF - Pediatria'!N25</f>
        <v>DSC</v>
      </c>
      <c r="N1254" s="367" t="str">
        <f aca="false">'OF - Pediatria'!O25</f>
        <v>DSC</v>
      </c>
    </row>
    <row r="1255" customFormat="false" ht="13.8" hidden="false" customHeight="false" outlineLevel="0" collapsed="false">
      <c r="A1255" s="464" t="str">
        <f aca="false">'OF - Pediatria'!B34</f>
        <v>PEDIATRIA</v>
      </c>
      <c r="B1255" s="367" t="str">
        <f aca="false">'OF - Pediatria'!C34</f>
        <v>II</v>
      </c>
      <c r="C1255" s="464" t="str">
        <f aca="false">'OF - Pediatria'!D34</f>
        <v>Radiologia pediatrica</v>
      </c>
      <c r="D1255" s="367" t="str">
        <f aca="false">'OF - Pediatria'!E34</f>
        <v>MED/36</v>
      </c>
      <c r="E1255" s="464" t="str">
        <f aca="false">'OF - Pediatria'!F34</f>
        <v>Discipline Specifiche per la Tipologia</v>
      </c>
      <c r="F1255" s="367" t="str">
        <f aca="false">'OF - Pediatria'!G34</f>
        <v>B</v>
      </c>
      <c r="G1255" s="367" t="n">
        <f aca="false">'OF - Pediatria'!H34</f>
        <v>8</v>
      </c>
      <c r="H1255" s="367" t="n">
        <f aca="false">'OF - Pediatria'!I34</f>
        <v>1</v>
      </c>
      <c r="I1255" s="367" t="n">
        <f aca="false">'OF - Pediatria'!J34</f>
        <v>10</v>
      </c>
      <c r="J1255" s="367" t="n">
        <f aca="false">'OF - Pediatria'!K34</f>
        <v>11</v>
      </c>
      <c r="K1255" s="464" t="str">
        <f aca="false">'OF - Pediatria'!L34</f>
        <v>Saba Luca</v>
      </c>
      <c r="L1255" s="367" t="str">
        <f aca="false">'OF - Pediatria'!M34</f>
        <v>I</v>
      </c>
      <c r="M1255" s="367" t="str">
        <f aca="false">'OF - Pediatria'!N34</f>
        <v>DSMSP</v>
      </c>
      <c r="N1255" s="367" t="str">
        <f aca="false">'OF - Pediatria'!O34</f>
        <v>DSMSP</v>
      </c>
    </row>
    <row r="1256" customFormat="false" ht="13.8" hidden="false" customHeight="false" outlineLevel="0" collapsed="false">
      <c r="A1256" s="464" t="str">
        <f aca="false">'OF - Pediatria'!B23</f>
        <v>PEDIATRIA</v>
      </c>
      <c r="B1256" s="367" t="str">
        <f aca="false">'OF - Pediatria'!C23</f>
        <v>II</v>
      </c>
      <c r="C1256" s="464" t="str">
        <f aca="false">'OF - Pediatria'!D23</f>
        <v>Statistica Medica</v>
      </c>
      <c r="D1256" s="367" t="str">
        <f aca="false">'OF - Pediatria'!E23</f>
        <v>MED/01</v>
      </c>
      <c r="E1256" s="464" t="str">
        <f aca="false">'OF - Pediatria'!F23</f>
        <v>Discipline Generali</v>
      </c>
      <c r="F1256" s="367" t="str">
        <f aca="false">'OF - Pediatria'!G23</f>
        <v>A</v>
      </c>
      <c r="G1256" s="367" t="n">
        <f aca="false">'OF - Pediatria'!H23</f>
        <v>8</v>
      </c>
      <c r="H1256" s="367" t="n">
        <f aca="false">'OF - Pediatria'!I23</f>
        <v>1</v>
      </c>
      <c r="I1256" s="367" t="n">
        <f aca="false">'OF - Pediatria'!J23</f>
        <v>0</v>
      </c>
      <c r="J1256" s="367" t="n">
        <f aca="false">'OF - Pediatria'!K23</f>
        <v>1</v>
      </c>
      <c r="K1256" s="464" t="str">
        <f aca="false">'OF - Pediatria'!L23</f>
        <v>Minerba Luigi</v>
      </c>
      <c r="L1256" s="367" t="str">
        <f aca="false">'OF - Pediatria'!M23</f>
        <v>II</v>
      </c>
      <c r="M1256" s="367" t="str">
        <f aca="false">'OF - Pediatria'!N23</f>
        <v>DSMSP</v>
      </c>
      <c r="N1256" s="367" t="str">
        <f aca="false">'OF - Pediatria'!O23</f>
        <v>DSMSP</v>
      </c>
    </row>
    <row r="1257" customFormat="false" ht="13.8" hidden="false" customHeight="false" outlineLevel="0" collapsed="false">
      <c r="A1257" s="464" t="str">
        <f aca="false">'OF - Pediatria'!B41</f>
        <v>PEDIATRIA</v>
      </c>
      <c r="B1257" s="367" t="str">
        <f aca="false">'OF - Pediatria'!C41</f>
        <v>III</v>
      </c>
      <c r="C1257" s="464" t="str">
        <f aca="false">'OF - Pediatria'!D41</f>
        <v>Anatomia Patologica</v>
      </c>
      <c r="D1257" s="367" t="str">
        <f aca="false">'OF - Pediatria'!E41</f>
        <v>MED/08</v>
      </c>
      <c r="E1257" s="464" t="str">
        <f aca="false">'OF - Pediatria'!F41</f>
        <v>Discipline Generali</v>
      </c>
      <c r="F1257" s="367" t="str">
        <f aca="false">'OF - Pediatria'!G41</f>
        <v>A</v>
      </c>
      <c r="G1257" s="367" t="n">
        <f aca="false">'OF - Pediatria'!H41</f>
        <v>8</v>
      </c>
      <c r="H1257" s="367" t="n">
        <f aca="false">'OF - Pediatria'!I41</f>
        <v>1</v>
      </c>
      <c r="I1257" s="367" t="n">
        <f aca="false">'OF - Pediatria'!J41</f>
        <v>0</v>
      </c>
      <c r="J1257" s="367" t="n">
        <f aca="false">'OF - Pediatria'!K41</f>
        <v>1</v>
      </c>
      <c r="K1257" s="464" t="str">
        <f aca="false">'OF - Pediatria'!L41</f>
        <v>Faa Gavino</v>
      </c>
      <c r="L1257" s="367" t="str">
        <f aca="false">'OF - Pediatria'!M41</f>
        <v>I</v>
      </c>
      <c r="M1257" s="367" t="str">
        <f aca="false">'OF - Pediatria'!N41</f>
        <v>DSMSP</v>
      </c>
      <c r="N1257" s="367" t="str">
        <f aca="false">'OF - Pediatria'!O41</f>
        <v>DSMSP</v>
      </c>
    </row>
    <row r="1258" customFormat="false" ht="13.8" hidden="false" customHeight="false" outlineLevel="0" collapsed="false">
      <c r="A1258" s="464" t="str">
        <f aca="false">'OF - Pediatria'!B44</f>
        <v>PEDIATRIA</v>
      </c>
      <c r="B1258" s="367" t="str">
        <f aca="false">'OF - Pediatria'!C44</f>
        <v>III</v>
      </c>
      <c r="C1258" s="464" t="str">
        <f aca="false">'OF - Pediatria'!D44</f>
        <v>Emergenze Anestesiologiche pediatriche, terapie antalgiche e cure palliative</v>
      </c>
      <c r="D1258" s="367" t="str">
        <f aca="false">'OF - Pediatria'!E44</f>
        <v>MED/41</v>
      </c>
      <c r="E1258" s="464" t="str">
        <f aca="false">'OF - Pediatria'!F44</f>
        <v>Tronco Comune</v>
      </c>
      <c r="F1258" s="367" t="str">
        <f aca="false">'OF - Pediatria'!G44</f>
        <v>B</v>
      </c>
      <c r="G1258" s="367" t="n">
        <f aca="false">'OF - Pediatria'!H44</f>
        <v>0</v>
      </c>
      <c r="H1258" s="367" t="n">
        <f aca="false">'OF - Pediatria'!I44</f>
        <v>0</v>
      </c>
      <c r="I1258" s="367" t="n">
        <f aca="false">'OF - Pediatria'!J44</f>
        <v>3</v>
      </c>
      <c r="J1258" s="367" t="n">
        <f aca="false">'OF - Pediatria'!K44</f>
        <v>3</v>
      </c>
      <c r="K1258" s="464" t="str">
        <f aca="false">'OF - Pediatria'!L44</f>
        <v>Finco Gabriele</v>
      </c>
      <c r="L1258" s="367" t="str">
        <f aca="false">'OF - Pediatria'!M44</f>
        <v>I</v>
      </c>
      <c r="M1258" s="367" t="str">
        <f aca="false">'OF - Pediatria'!N44</f>
        <v>DSMSP</v>
      </c>
      <c r="N1258" s="367" t="str">
        <f aca="false">'OF - Pediatria'!O44</f>
        <v>DSMSP</v>
      </c>
    </row>
    <row r="1259" customFormat="false" ht="13.8" hidden="false" customHeight="false" outlineLevel="0" collapsed="false">
      <c r="A1259" s="464" t="str">
        <f aca="false">'OF - Pediatria'!B43</f>
        <v>PEDIATRIA</v>
      </c>
      <c r="B1259" s="367" t="str">
        <f aca="false">'OF - Pediatria'!C43</f>
        <v>III</v>
      </c>
      <c r="C1259" s="464" t="str">
        <f aca="false">'OF - Pediatria'!D43</f>
        <v>Emergenze in Pediatria</v>
      </c>
      <c r="D1259" s="367" t="str">
        <f aca="false">'OF - Pediatria'!E43</f>
        <v>MED/38</v>
      </c>
      <c r="E1259" s="464" t="str">
        <f aca="false">'OF - Pediatria'!F43</f>
        <v>Tronco Comune</v>
      </c>
      <c r="F1259" s="367" t="str">
        <f aca="false">'OF - Pediatria'!G43</f>
        <v>B</v>
      </c>
      <c r="G1259" s="367" t="n">
        <f aca="false">'OF - Pediatria'!H43</f>
        <v>0</v>
      </c>
      <c r="H1259" s="367" t="n">
        <f aca="false">'OF - Pediatria'!I43</f>
        <v>0</v>
      </c>
      <c r="I1259" s="367" t="n">
        <f aca="false">'OF - Pediatria'!J43</f>
        <v>10</v>
      </c>
      <c r="J1259" s="367" t="n">
        <f aca="false">'OF - Pediatria'!K43</f>
        <v>10</v>
      </c>
      <c r="K1259" s="464" t="str">
        <f aca="false">'OF - Pediatria'!L43</f>
        <v>Moi Paolo</v>
      </c>
      <c r="L1259" s="367" t="str">
        <f aca="false">'OF - Pediatria'!M43</f>
        <v>II</v>
      </c>
      <c r="M1259" s="367" t="str">
        <f aca="false">'OF - Pediatria'!N43</f>
        <v>DSMSP</v>
      </c>
      <c r="N1259" s="367" t="str">
        <f aca="false">'OF - Pediatria'!O43</f>
        <v>DSC</v>
      </c>
    </row>
    <row r="1260" customFormat="false" ht="13.8" hidden="false" customHeight="false" outlineLevel="0" collapsed="false">
      <c r="A1260" s="464" t="str">
        <f aca="false">'OF - Pediatria'!B55</f>
        <v>PEDIATRIA</v>
      </c>
      <c r="B1260" s="367" t="str">
        <f aca="false">'OF - Pediatria'!C55</f>
        <v>III</v>
      </c>
      <c r="C1260" s="464" t="str">
        <f aca="false">'OF - Pediatria'!D55</f>
        <v>Informatica</v>
      </c>
      <c r="D1260" s="367" t="str">
        <f aca="false">'OF - Pediatria'!E55</f>
        <v>INF/01</v>
      </c>
      <c r="E1260" s="464" t="str">
        <f aca="false">'OF - Pediatria'!F55</f>
        <v>Abilità Informatiche</v>
      </c>
      <c r="F1260" s="367" t="str">
        <f aca="false">'OF - Pediatria'!G55</f>
        <v>F</v>
      </c>
      <c r="G1260" s="367" t="n">
        <f aca="false">'OF - Pediatria'!H55</f>
        <v>8</v>
      </c>
      <c r="H1260" s="367" t="n">
        <f aca="false">'OF - Pediatria'!I55</f>
        <v>1</v>
      </c>
      <c r="I1260" s="367" t="n">
        <f aca="false">'OF - Pediatria'!J55</f>
        <v>0</v>
      </c>
      <c r="J1260" s="367" t="n">
        <f aca="false">'OF - Pediatria'!K55</f>
        <v>1</v>
      </c>
      <c r="K1260" s="464" t="str">
        <f aca="false">'OF - Pediatria'!L55</f>
        <v>Casanova Andrea</v>
      </c>
      <c r="L1260" s="367" t="str">
        <f aca="false">'OF - Pediatria'!M55</f>
        <v>R</v>
      </c>
      <c r="M1260" s="367" t="str">
        <f aca="false">'OF - Pediatria'!N55</f>
        <v>DMI</v>
      </c>
      <c r="N1260" s="367" t="str">
        <f aca="false">'OF - Pediatria'!O55</f>
        <v>DMI</v>
      </c>
    </row>
    <row r="1261" customFormat="false" ht="13.8" hidden="false" customHeight="false" outlineLevel="0" collapsed="false">
      <c r="A1261" s="464" t="str">
        <f aca="false">'OF - Pediatria'!B46</f>
        <v>PEDIATRIA</v>
      </c>
      <c r="B1261" s="367" t="str">
        <f aca="false">'OF - Pediatria'!C46</f>
        <v>III</v>
      </c>
      <c r="C1261" s="464" t="str">
        <f aca="false">'OF - Pediatria'!D46</f>
        <v>Le malattie infettive dell'età pediatrica</v>
      </c>
      <c r="D1261" s="367" t="str">
        <f aca="false">'OF - Pediatria'!E46</f>
        <v>MED/17</v>
      </c>
      <c r="E1261" s="464" t="str">
        <f aca="false">'OF - Pediatria'!F46</f>
        <v>Discipline Specifiche per la Tipologia</v>
      </c>
      <c r="F1261" s="367" t="str">
        <f aca="false">'OF - Pediatria'!G46</f>
        <v>B</v>
      </c>
      <c r="G1261" s="367" t="n">
        <f aca="false">'OF - Pediatria'!H46</f>
        <v>8</v>
      </c>
      <c r="H1261" s="367" t="n">
        <f aca="false">'OF - Pediatria'!I46</f>
        <v>1</v>
      </c>
      <c r="I1261" s="367" t="n">
        <f aca="false">'OF - Pediatria'!J46</f>
        <v>0</v>
      </c>
      <c r="J1261" s="367" t="n">
        <f aca="false">'OF - Pediatria'!K46</f>
        <v>1</v>
      </c>
      <c r="K1261" s="464" t="str">
        <f aca="false">'OF - Pediatria'!L46</f>
        <v>Chessa Luchino</v>
      </c>
      <c r="L1261" s="367" t="str">
        <f aca="false">'OF - Pediatria'!M46</f>
        <v>R</v>
      </c>
      <c r="M1261" s="367" t="str">
        <f aca="false">'OF - Pediatria'!N46</f>
        <v>DSMSP</v>
      </c>
      <c r="N1261" s="367" t="str">
        <f aca="false">'OF - Pediatria'!O46</f>
        <v>DSMSP</v>
      </c>
    </row>
    <row r="1262" customFormat="false" ht="13.8" hidden="false" customHeight="false" outlineLevel="0" collapsed="false">
      <c r="A1262" s="464" t="str">
        <f aca="false">'OF - Pediatria'!B50</f>
        <v>PEDIATRIA</v>
      </c>
      <c r="B1262" s="367" t="str">
        <f aca="false">'OF - Pediatria'!C50</f>
        <v>III</v>
      </c>
      <c r="C1262" s="464" t="str">
        <f aca="false">'OF - Pediatria'!D50</f>
        <v>Malattie apparato respiratorio del neonato e del  bambino</v>
      </c>
      <c r="D1262" s="367" t="str">
        <f aca="false">'OF - Pediatria'!E50</f>
        <v>MED/38</v>
      </c>
      <c r="E1262" s="464" t="str">
        <f aca="false">'OF - Pediatria'!F50</f>
        <v>Discipline Specifiche per la Tipologia</v>
      </c>
      <c r="F1262" s="367" t="str">
        <f aca="false">'OF - Pediatria'!G50</f>
        <v>B</v>
      </c>
      <c r="G1262" s="367" t="n">
        <f aca="false">'OF - Pediatria'!H50</f>
        <v>8</v>
      </c>
      <c r="H1262" s="367" t="n">
        <f aca="false">'OF - Pediatria'!I50</f>
        <v>1</v>
      </c>
      <c r="I1262" s="367" t="n">
        <f aca="false">'OF - Pediatria'!J50</f>
        <v>0</v>
      </c>
      <c r="J1262" s="367" t="n">
        <f aca="false">'OF - Pediatria'!K50</f>
        <v>1</v>
      </c>
      <c r="K1262" s="464" t="str">
        <f aca="false">'OF - Pediatria'!L50</f>
        <v>Fanos Vassilios</v>
      </c>
      <c r="L1262" s="367" t="str">
        <f aca="false">'OF - Pediatria'!M50</f>
        <v>I</v>
      </c>
      <c r="M1262" s="367" t="str">
        <f aca="false">'OF - Pediatria'!N50</f>
        <v>DSC</v>
      </c>
      <c r="N1262" s="367" t="str">
        <f aca="false">'OF - Pediatria'!O50</f>
        <v>DSC</v>
      </c>
    </row>
    <row r="1263" customFormat="false" ht="13.8" hidden="false" customHeight="false" outlineLevel="0" collapsed="false">
      <c r="A1263" s="464" t="str">
        <f aca="false">'OF - Pediatria'!B52</f>
        <v>PEDIATRIA</v>
      </c>
      <c r="B1263" s="367" t="str">
        <f aca="false">'OF - Pediatria'!C52</f>
        <v>III</v>
      </c>
      <c r="C1263" s="464" t="str">
        <f aca="false">'OF - Pediatria'!D52</f>
        <v>Medicina legale</v>
      </c>
      <c r="D1263" s="367" t="str">
        <f aca="false">'OF - Pediatria'!E52</f>
        <v>MED/43</v>
      </c>
      <c r="E1263" s="464" t="str">
        <f aca="false">'OF - Pediatria'!F52</f>
        <v>Discipline Affini o Integrative</v>
      </c>
      <c r="F1263" s="367" t="str">
        <f aca="false">'OF - Pediatria'!G52</f>
        <v>C</v>
      </c>
      <c r="G1263" s="367" t="n">
        <f aca="false">'OF - Pediatria'!H52</f>
        <v>8</v>
      </c>
      <c r="H1263" s="367" t="n">
        <f aca="false">'OF - Pediatria'!I52</f>
        <v>1</v>
      </c>
      <c r="I1263" s="367" t="n">
        <f aca="false">'OF - Pediatria'!J52</f>
        <v>4</v>
      </c>
      <c r="J1263" s="367" t="n">
        <f aca="false">'OF - Pediatria'!K52</f>
        <v>5</v>
      </c>
      <c r="K1263" s="464" t="str">
        <f aca="false">'OF - Pediatria'!L52</f>
        <v>D'Aloja Ernesto</v>
      </c>
      <c r="L1263" s="367" t="str">
        <f aca="false">'OF - Pediatria'!M52</f>
        <v>I</v>
      </c>
      <c r="M1263" s="367" t="str">
        <f aca="false">'OF - Pediatria'!N52</f>
        <v>DSMSP</v>
      </c>
      <c r="N1263" s="367" t="str">
        <f aca="false">'OF - Pediatria'!O52</f>
        <v>DSMSP</v>
      </c>
    </row>
    <row r="1264" customFormat="false" ht="13.8" hidden="false" customHeight="false" outlineLevel="0" collapsed="false">
      <c r="A1264" s="464" t="str">
        <f aca="false">'OF - Pediatria'!B48</f>
        <v>PEDIATRIA</v>
      </c>
      <c r="B1264" s="367" t="str">
        <f aca="false">'OF - Pediatria'!C48</f>
        <v>III</v>
      </c>
      <c r="C1264" s="464" t="str">
        <f aca="false">'OF - Pediatria'!D48</f>
        <v>Nefrologia pediatrica</v>
      </c>
      <c r="D1264" s="367" t="str">
        <f aca="false">'OF - Pediatria'!E48</f>
        <v>MED/38</v>
      </c>
      <c r="E1264" s="464" t="str">
        <f aca="false">'OF - Pediatria'!F48</f>
        <v>Discipline Specifiche per la Tipologia</v>
      </c>
      <c r="F1264" s="367" t="str">
        <f aca="false">'OF - Pediatria'!G48</f>
        <v>B</v>
      </c>
      <c r="G1264" s="367" t="n">
        <f aca="false">'OF - Pediatria'!H48</f>
        <v>16</v>
      </c>
      <c r="H1264" s="367" t="n">
        <f aca="false">'OF - Pediatria'!I48</f>
        <v>2</v>
      </c>
      <c r="I1264" s="367" t="n">
        <f aca="false">'OF - Pediatria'!J48</f>
        <v>4</v>
      </c>
      <c r="J1264" s="367" t="n">
        <f aca="false">'OF - Pediatria'!K48</f>
        <v>6</v>
      </c>
      <c r="K1264" s="464" t="str">
        <f aca="false">'OF - Pediatria'!L48</f>
        <v>Fanos Vassilios</v>
      </c>
      <c r="L1264" s="367" t="str">
        <f aca="false">'OF - Pediatria'!M48</f>
        <v>I</v>
      </c>
      <c r="M1264" s="367" t="str">
        <f aca="false">'OF - Pediatria'!N48</f>
        <v>DSC</v>
      </c>
      <c r="N1264" s="367" t="str">
        <f aca="false">'OF - Pediatria'!O48</f>
        <v>DSC</v>
      </c>
    </row>
    <row r="1265" customFormat="false" ht="13.8" hidden="false" customHeight="false" outlineLevel="0" collapsed="false">
      <c r="A1265" s="464" t="str">
        <f aca="false">'OF - Pediatria'!B47</f>
        <v>PEDIATRIA</v>
      </c>
      <c r="B1265" s="367" t="str">
        <f aca="false">'OF - Pediatria'!C47</f>
        <v>III</v>
      </c>
      <c r="C1265" s="464" t="str">
        <f aca="false">'OF - Pediatria'!D47</f>
        <v>Neonatologia</v>
      </c>
      <c r="D1265" s="367" t="str">
        <f aca="false">'OF - Pediatria'!E47</f>
        <v>MED/38</v>
      </c>
      <c r="E1265" s="464" t="str">
        <f aca="false">'OF - Pediatria'!F47</f>
        <v>Discipline Specifiche per la Tipologia</v>
      </c>
      <c r="F1265" s="367" t="str">
        <f aca="false">'OF - Pediatria'!G47</f>
        <v>B</v>
      </c>
      <c r="G1265" s="367" t="n">
        <f aca="false">'OF - Pediatria'!H47</f>
        <v>24</v>
      </c>
      <c r="H1265" s="367" t="n">
        <f aca="false">'OF - Pediatria'!I47</f>
        <v>3</v>
      </c>
      <c r="I1265" s="367" t="n">
        <f aca="false">'OF - Pediatria'!J47</f>
        <v>6</v>
      </c>
      <c r="J1265" s="367" t="n">
        <f aca="false">'OF - Pediatria'!K47</f>
        <v>9</v>
      </c>
      <c r="K1265" s="464" t="str">
        <f aca="false">'OF - Pediatria'!L47</f>
        <v>Fanos Vassilios</v>
      </c>
      <c r="L1265" s="367" t="str">
        <f aca="false">'OF - Pediatria'!M47</f>
        <v>I</v>
      </c>
      <c r="M1265" s="367" t="str">
        <f aca="false">'OF - Pediatria'!N47</f>
        <v>DSC</v>
      </c>
      <c r="N1265" s="367" t="str">
        <f aca="false">'OF - Pediatria'!O47</f>
        <v>DSC</v>
      </c>
    </row>
    <row r="1266" customFormat="false" ht="13.8" hidden="false" customHeight="false" outlineLevel="0" collapsed="false">
      <c r="A1266" s="464" t="str">
        <f aca="false">'OF - Pediatria'!B53</f>
        <v>PEDIATRIA</v>
      </c>
      <c r="B1266" s="367" t="str">
        <f aca="false">'OF - Pediatria'!C53</f>
        <v>III</v>
      </c>
      <c r="C1266" s="464" t="str">
        <f aca="false">'OF - Pediatria'!D53</f>
        <v>Neurologia</v>
      </c>
      <c r="D1266" s="367" t="str">
        <f aca="false">'OF - Pediatria'!E53</f>
        <v>MED/26</v>
      </c>
      <c r="E1266" s="464" t="str">
        <f aca="false">'OF - Pediatria'!F53</f>
        <v>Discipline Affini o Integrative</v>
      </c>
      <c r="F1266" s="367" t="str">
        <f aca="false">'OF - Pediatria'!G53</f>
        <v>C</v>
      </c>
      <c r="G1266" s="367" t="n">
        <f aca="false">'OF - Pediatria'!H53</f>
        <v>8</v>
      </c>
      <c r="H1266" s="367" t="n">
        <f aca="false">'OF - Pediatria'!I53</f>
        <v>1</v>
      </c>
      <c r="I1266" s="367" t="n">
        <f aca="false">'OF - Pediatria'!J53</f>
        <v>0</v>
      </c>
      <c r="J1266" s="367" t="n">
        <f aca="false">'OF - Pediatria'!K53</f>
        <v>1</v>
      </c>
      <c r="K1266" s="464" t="str">
        <f aca="false">'OF - Pediatria'!L53</f>
        <v>Gagliano Antonella</v>
      </c>
      <c r="L1266" s="367" t="str">
        <f aca="false">'OF - Pediatria'!M53</f>
        <v>II</v>
      </c>
      <c r="M1266" s="367" t="str">
        <f aca="false">'OF - Pediatria'!N53</f>
        <v>DSB</v>
      </c>
      <c r="N1266" s="367" t="str">
        <f aca="false">'OF - Pediatria'!O53</f>
        <v>DSMSP</v>
      </c>
    </row>
    <row r="1267" customFormat="false" ht="13.8" hidden="false" customHeight="false" outlineLevel="0" collapsed="false">
      <c r="A1267" s="464" t="str">
        <f aca="false">'OF - Pediatria'!B49</f>
        <v>PEDIATRIA</v>
      </c>
      <c r="B1267" s="367" t="str">
        <f aca="false">'OF - Pediatria'!C49</f>
        <v>III</v>
      </c>
      <c r="C1267" s="464" t="str">
        <f aca="false">'OF - Pediatria'!D49</f>
        <v>Odontostomatologia Pediatrica</v>
      </c>
      <c r="D1267" s="367" t="str">
        <f aca="false">'OF - Pediatria'!E49</f>
        <v>MED/38</v>
      </c>
      <c r="E1267" s="464" t="str">
        <f aca="false">'OF - Pediatria'!F49</f>
        <v>Discipline Specifiche per la Tipologia</v>
      </c>
      <c r="F1267" s="367" t="str">
        <f aca="false">'OF - Pediatria'!G49</f>
        <v>B</v>
      </c>
      <c r="G1267" s="367" t="n">
        <f aca="false">'OF - Pediatria'!H49</f>
        <v>8</v>
      </c>
      <c r="H1267" s="367" t="n">
        <f aca="false">'OF - Pediatria'!I49</f>
        <v>1</v>
      </c>
      <c r="I1267" s="367" t="n">
        <f aca="false">'OF - Pediatria'!J49</f>
        <v>0</v>
      </c>
      <c r="J1267" s="367" t="n">
        <f aca="false">'OF - Pediatria'!K49</f>
        <v>1</v>
      </c>
      <c r="K1267" s="464" t="str">
        <f aca="false">'OF - Pediatria'!L49</f>
        <v>Denotti Gloria</v>
      </c>
      <c r="L1267" s="367" t="str">
        <f aca="false">'OF - Pediatria'!M49</f>
        <v>II</v>
      </c>
      <c r="M1267" s="367" t="str">
        <f aca="false">'OF - Pediatria'!N49</f>
        <v>DSC</v>
      </c>
      <c r="N1267" s="367" t="str">
        <f aca="false">'OF - Pediatria'!O49</f>
        <v>DSC</v>
      </c>
    </row>
    <row r="1268" customFormat="false" ht="13.8" hidden="false" customHeight="false" outlineLevel="0" collapsed="false">
      <c r="A1268" s="464" t="str">
        <f aca="false">'OF - Pediatria'!B54</f>
        <v>PEDIATRIA</v>
      </c>
      <c r="B1268" s="367" t="str">
        <f aca="false">'OF - Pediatria'!C54</f>
        <v>III</v>
      </c>
      <c r="C1268" s="464" t="str">
        <f aca="false">'OF - Pediatria'!D54</f>
        <v>Otorinolaringoiatria</v>
      </c>
      <c r="D1268" s="367" t="str">
        <f aca="false">'OF - Pediatria'!E54</f>
        <v>MED/31</v>
      </c>
      <c r="E1268" s="464" t="str">
        <f aca="false">'OF - Pediatria'!F54</f>
        <v>Discipline Affini o Integrative</v>
      </c>
      <c r="F1268" s="367" t="str">
        <f aca="false">'OF - Pediatria'!G54</f>
        <v>C</v>
      </c>
      <c r="G1268" s="367" t="n">
        <f aca="false">'OF - Pediatria'!H54</f>
        <v>8</v>
      </c>
      <c r="H1268" s="367" t="n">
        <f aca="false">'OF - Pediatria'!I54</f>
        <v>1</v>
      </c>
      <c r="I1268" s="367" t="n">
        <f aca="false">'OF - Pediatria'!J54</f>
        <v>0</v>
      </c>
      <c r="J1268" s="367" t="n">
        <f aca="false">'OF - Pediatria'!K54</f>
        <v>1</v>
      </c>
      <c r="K1268" s="464" t="str">
        <f aca="false">'OF - Pediatria'!L54</f>
        <v>Puxeddu Roberto</v>
      </c>
      <c r="L1268" s="367" t="str">
        <f aca="false">'OF - Pediatria'!M54</f>
        <v>I</v>
      </c>
      <c r="M1268" s="367" t="str">
        <f aca="false">'OF - Pediatria'!N54</f>
        <v>DSC</v>
      </c>
      <c r="N1268" s="367" t="str">
        <f aca="false">'OF - Pediatria'!O54</f>
        <v>DSC</v>
      </c>
    </row>
    <row r="1269" customFormat="false" ht="13.8" hidden="false" customHeight="false" outlineLevel="0" collapsed="false">
      <c r="A1269" s="464" t="str">
        <f aca="false">'OF - Pediatria'!B45</f>
        <v>PEDIATRIA</v>
      </c>
      <c r="B1269" s="367" t="str">
        <f aca="false">'OF - Pediatria'!C45</f>
        <v>III</v>
      </c>
      <c r="C1269" s="464" t="str">
        <f aca="false">'OF - Pediatria'!D45</f>
        <v>Pediatria</v>
      </c>
      <c r="D1269" s="367" t="str">
        <f aca="false">'OF - Pediatria'!E45</f>
        <v>MED/38</v>
      </c>
      <c r="E1269" s="464" t="str">
        <f aca="false">'OF - Pediatria'!F45</f>
        <v>Discipline Specifiche per la Tipologia</v>
      </c>
      <c r="F1269" s="367" t="str">
        <f aca="false">'OF - Pediatria'!G45</f>
        <v>B</v>
      </c>
      <c r="G1269" s="367" t="n">
        <f aca="false">'OF - Pediatria'!H45</f>
        <v>24</v>
      </c>
      <c r="H1269" s="367" t="n">
        <f aca="false">'OF - Pediatria'!I45</f>
        <v>3</v>
      </c>
      <c r="I1269" s="367" t="n">
        <f aca="false">'OF - Pediatria'!J45</f>
        <v>4</v>
      </c>
      <c r="J1269" s="367" t="n">
        <f aca="false">'OF - Pediatria'!K45</f>
        <v>7</v>
      </c>
      <c r="K1269" s="464" t="str">
        <f aca="false">'OF - Pediatria'!L45</f>
        <v>Dessì Angelica</v>
      </c>
      <c r="L1269" s="367" t="str">
        <f aca="false">'OF - Pediatria'!M45</f>
        <v>II</v>
      </c>
      <c r="M1269" s="367" t="str">
        <f aca="false">'OF - Pediatria'!N45</f>
        <v>DSC</v>
      </c>
      <c r="N1269" s="367" t="str">
        <f aca="false">'OF - Pediatria'!O45</f>
        <v>DSC</v>
      </c>
    </row>
    <row r="1270" customFormat="false" ht="13.8" hidden="false" customHeight="false" outlineLevel="0" collapsed="false">
      <c r="A1270" s="464" t="str">
        <f aca="false">'OF - Pediatria'!B42</f>
        <v>PEDIATRIA</v>
      </c>
      <c r="B1270" s="367" t="str">
        <f aca="false">'OF - Pediatria'!C42</f>
        <v>III</v>
      </c>
      <c r="C1270" s="464" t="str">
        <f aca="false">'OF - Pediatria'!D42</f>
        <v>Pediatria</v>
      </c>
      <c r="D1270" s="367" t="str">
        <f aca="false">'OF - Pediatria'!E42</f>
        <v>MED/38</v>
      </c>
      <c r="E1270" s="464" t="str">
        <f aca="false">'OF - Pediatria'!F42</f>
        <v>Tronco Comune</v>
      </c>
      <c r="F1270" s="367" t="str">
        <f aca="false">'OF - Pediatria'!G42</f>
        <v>B</v>
      </c>
      <c r="G1270" s="367" t="n">
        <f aca="false">'OF - Pediatria'!H42</f>
        <v>0</v>
      </c>
      <c r="H1270" s="367" t="n">
        <f aca="false">'OF - Pediatria'!I42</f>
        <v>0</v>
      </c>
      <c r="I1270" s="367" t="n">
        <f aca="false">'OF - Pediatria'!J42</f>
        <v>7</v>
      </c>
      <c r="J1270" s="367" t="n">
        <f aca="false">'OF - Pediatria'!K42</f>
        <v>7</v>
      </c>
      <c r="K1270" s="464" t="str">
        <f aca="false">'OF - Pediatria'!L42</f>
        <v>Fanos Vassilios</v>
      </c>
      <c r="L1270" s="367" t="str">
        <f aca="false">'OF - Pediatria'!M42</f>
        <v>I</v>
      </c>
      <c r="M1270" s="367" t="str">
        <f aca="false">'OF - Pediatria'!N42</f>
        <v>DSC</v>
      </c>
      <c r="N1270" s="367" t="str">
        <f aca="false">'OF - Pediatria'!O42</f>
        <v>DSC</v>
      </c>
    </row>
    <row r="1271" customFormat="false" ht="13.8" hidden="false" customHeight="false" outlineLevel="0" collapsed="false">
      <c r="A1271" s="464" t="str">
        <f aca="false">'OF - Pediatria'!B51</f>
        <v>PEDIATRIA</v>
      </c>
      <c r="B1271" s="367" t="str">
        <f aca="false">'OF - Pediatria'!C51</f>
        <v>III</v>
      </c>
      <c r="C1271" s="464" t="str">
        <f aca="false">'OF - Pediatria'!D51</f>
        <v>Urologia pediatrica</v>
      </c>
      <c r="D1271" s="367" t="str">
        <f aca="false">'OF - Pediatria'!E51</f>
        <v>MED/38</v>
      </c>
      <c r="E1271" s="464" t="str">
        <f aca="false">'OF - Pediatria'!F51</f>
        <v>Discipline Specifiche per la Tipologia</v>
      </c>
      <c r="F1271" s="367" t="str">
        <f aca="false">'OF - Pediatria'!G51</f>
        <v>B</v>
      </c>
      <c r="G1271" s="367" t="n">
        <f aca="false">'OF - Pediatria'!H51</f>
        <v>16</v>
      </c>
      <c r="H1271" s="367" t="n">
        <f aca="false">'OF - Pediatria'!I51</f>
        <v>2</v>
      </c>
      <c r="I1271" s="367" t="n">
        <f aca="false">'OF - Pediatria'!J51</f>
        <v>4</v>
      </c>
      <c r="J1271" s="367" t="n">
        <f aca="false">'OF - Pediatria'!K51</f>
        <v>6</v>
      </c>
      <c r="K1271" s="464" t="str">
        <f aca="false">'OF - Pediatria'!L51</f>
        <v>De Lisa Antonello</v>
      </c>
      <c r="L1271" s="367" t="str">
        <f aca="false">'OF - Pediatria'!M51</f>
        <v>I</v>
      </c>
      <c r="M1271" s="367" t="str">
        <f aca="false">'OF - Pediatria'!N51</f>
        <v>DSC</v>
      </c>
      <c r="N1271" s="367" t="str">
        <f aca="false">'OF - Pediatria'!O51</f>
        <v>DSC</v>
      </c>
    </row>
    <row r="1272" customFormat="false" ht="13.8" hidden="false" customHeight="false" outlineLevel="0" collapsed="false">
      <c r="A1272" s="464" t="str">
        <f aca="false">'OF - Pediatria'!B61</f>
        <v>PEDIATRIA</v>
      </c>
      <c r="B1272" s="367" t="str">
        <f aca="false">'OF - Pediatria'!C61</f>
        <v>IV</v>
      </c>
      <c r="C1272" s="464" t="str">
        <f aca="false">'OF - Pediatria'!D61</f>
        <v>Cardiologia Pediatrica</v>
      </c>
      <c r="D1272" s="367" t="str">
        <f aca="false">'OF - Pediatria'!E61</f>
        <v>MED/11</v>
      </c>
      <c r="E1272" s="464" t="str">
        <f aca="false">'OF - Pediatria'!F61</f>
        <v>Discipline Specifiche per la Tipologia</v>
      </c>
      <c r="F1272" s="367" t="str">
        <f aca="false">'OF - Pediatria'!G61</f>
        <v>B</v>
      </c>
      <c r="G1272" s="367" t="n">
        <f aca="false">'OF - Pediatria'!H61</f>
        <v>16</v>
      </c>
      <c r="H1272" s="367" t="n">
        <f aca="false">'OF - Pediatria'!I61</f>
        <v>2</v>
      </c>
      <c r="I1272" s="367" t="n">
        <f aca="false">'OF - Pediatria'!J61</f>
        <v>6</v>
      </c>
      <c r="J1272" s="367" t="n">
        <f aca="false">'OF - Pediatria'!K61</f>
        <v>8</v>
      </c>
      <c r="K1272" s="464" t="str">
        <f aca="false">'OF - Pediatria'!L61</f>
        <v>Cadeddu Christian</v>
      </c>
      <c r="L1272" s="367" t="str">
        <f aca="false">'OF - Pediatria'!M61</f>
        <v>II</v>
      </c>
      <c r="M1272" s="367" t="str">
        <f aca="false">'OF - Pediatria'!N61</f>
        <v>DSMSP</v>
      </c>
      <c r="N1272" s="367" t="str">
        <f aca="false">'OF - Pediatria'!O61</f>
        <v>DSMSP</v>
      </c>
    </row>
    <row r="1273" customFormat="false" ht="13.8" hidden="false" customHeight="false" outlineLevel="0" collapsed="false">
      <c r="A1273" s="464" t="str">
        <f aca="false">'OF - Pediatria'!B65</f>
        <v>PEDIATRIA</v>
      </c>
      <c r="B1273" s="367" t="str">
        <f aca="false">'OF - Pediatria'!C65</f>
        <v>IV</v>
      </c>
      <c r="C1273" s="464" t="str">
        <f aca="false">'OF - Pediatria'!D65</f>
        <v>Endocrinologia e diabetologia pediatrica</v>
      </c>
      <c r="D1273" s="367" t="str">
        <f aca="false">'OF - Pediatria'!E65</f>
        <v>MED/13</v>
      </c>
      <c r="E1273" s="464" t="str">
        <f aca="false">'OF - Pediatria'!F65</f>
        <v>Discipline Affini o Integrative</v>
      </c>
      <c r="F1273" s="367" t="str">
        <f aca="false">'OF - Pediatria'!G65</f>
        <v>C</v>
      </c>
      <c r="G1273" s="367" t="n">
        <f aca="false">'OF - Pediatria'!H65</f>
        <v>8</v>
      </c>
      <c r="H1273" s="367" t="n">
        <f aca="false">'OF - Pediatria'!I65</f>
        <v>1</v>
      </c>
      <c r="I1273" s="367" t="n">
        <f aca="false">'OF - Pediatria'!J65</f>
        <v>0</v>
      </c>
      <c r="J1273" s="367" t="n">
        <f aca="false">'OF - Pediatria'!K65</f>
        <v>1</v>
      </c>
      <c r="K1273" s="464" t="str">
        <f aca="false">'OF - Pediatria'!L65</f>
        <v>Boi Francesco</v>
      </c>
      <c r="L1273" s="367" t="str">
        <f aca="false">'OF - Pediatria'!M65</f>
        <v>II</v>
      </c>
      <c r="M1273" s="367" t="str">
        <f aca="false">'OF - Pediatria'!N65</f>
        <v>DSMSP</v>
      </c>
      <c r="N1273" s="367" t="str">
        <f aca="false">'OF - Pediatria'!O65</f>
        <v>DSMSP</v>
      </c>
    </row>
    <row r="1274" customFormat="false" ht="13.8" hidden="false" customHeight="false" outlineLevel="0" collapsed="false">
      <c r="A1274" s="464" t="str">
        <f aca="false">'OF - Pediatria'!B62</f>
        <v>PEDIATRIA</v>
      </c>
      <c r="B1274" s="367" t="str">
        <f aca="false">'OF - Pediatria'!C62</f>
        <v>IV</v>
      </c>
      <c r="C1274" s="464" t="str">
        <f aca="false">'OF - Pediatria'!D62</f>
        <v>Endocrinologia e diabetologia pediatrica</v>
      </c>
      <c r="D1274" s="367" t="str">
        <f aca="false">'OF - Pediatria'!E62</f>
        <v>MED/13</v>
      </c>
      <c r="E1274" s="464" t="str">
        <f aca="false">'OF - Pediatria'!F62</f>
        <v>Discipline Specifiche per la Tipologia</v>
      </c>
      <c r="F1274" s="367" t="str">
        <f aca="false">'OF - Pediatria'!G62</f>
        <v>B</v>
      </c>
      <c r="G1274" s="367" t="n">
        <f aca="false">'OF - Pediatria'!H62</f>
        <v>0</v>
      </c>
      <c r="H1274" s="367" t="n">
        <f aca="false">'OF - Pediatria'!I62</f>
        <v>0</v>
      </c>
      <c r="I1274" s="367" t="n">
        <f aca="false">'OF - Pediatria'!J62</f>
        <v>2</v>
      </c>
      <c r="J1274" s="367" t="n">
        <f aca="false">'OF - Pediatria'!K62</f>
        <v>2</v>
      </c>
      <c r="K1274" s="464" t="str">
        <f aca="false">'OF - Pediatria'!L62</f>
        <v>Boi Francesco</v>
      </c>
      <c r="L1274" s="367" t="str">
        <f aca="false">'OF - Pediatria'!M62</f>
        <v>II</v>
      </c>
      <c r="M1274" s="367" t="str">
        <f aca="false">'OF - Pediatria'!N62</f>
        <v>DSMSP</v>
      </c>
      <c r="N1274" s="367" t="str">
        <f aca="false">'OF - Pediatria'!O62</f>
        <v>DSMSP</v>
      </c>
    </row>
    <row r="1275" customFormat="false" ht="13.8" hidden="false" customHeight="false" outlineLevel="0" collapsed="false">
      <c r="A1275" s="464" t="str">
        <f aca="false">'OF - Pediatria'!B63</f>
        <v>PEDIATRIA</v>
      </c>
      <c r="B1275" s="367" t="str">
        <f aca="false">'OF - Pediatria'!C63</f>
        <v>IV</v>
      </c>
      <c r="C1275" s="464" t="str">
        <f aca="false">'OF - Pediatria'!D63</f>
        <v>Gastroenterologia ed Epatologia pediatrica e nutrizione</v>
      </c>
      <c r="D1275" s="367" t="str">
        <f aca="false">'OF - Pediatria'!E63</f>
        <v>MED/38</v>
      </c>
      <c r="E1275" s="464" t="str">
        <f aca="false">'OF - Pediatria'!F63</f>
        <v>Discipline Specifiche per la Tipologia</v>
      </c>
      <c r="F1275" s="367" t="str">
        <f aca="false">'OF - Pediatria'!G63</f>
        <v>B</v>
      </c>
      <c r="G1275" s="367" t="n">
        <f aca="false">'OF - Pediatria'!H63</f>
        <v>16</v>
      </c>
      <c r="H1275" s="367" t="n">
        <f aca="false">'OF - Pediatria'!I63</f>
        <v>2</v>
      </c>
      <c r="I1275" s="367" t="n">
        <f aca="false">'OF - Pediatria'!J63</f>
        <v>2</v>
      </c>
      <c r="J1275" s="367" t="n">
        <f aca="false">'OF - Pediatria'!K63</f>
        <v>4</v>
      </c>
      <c r="K1275" s="464" t="str">
        <f aca="false">'OF - Pediatria'!L63</f>
        <v>Congia Mauro</v>
      </c>
      <c r="L1275" s="367" t="str">
        <f aca="false">'OF - Pediatria'!M63</f>
        <v>SSN</v>
      </c>
      <c r="M1275" s="367" t="str">
        <f aca="false">'OF - Pediatria'!N63</f>
        <v>AOBrotzu</v>
      </c>
      <c r="N1275" s="367" t="str">
        <f aca="false">'OF - Pediatria'!O63</f>
        <v>DSC</v>
      </c>
    </row>
    <row r="1276" customFormat="false" ht="13.8" hidden="false" customHeight="false" outlineLevel="0" collapsed="false">
      <c r="A1276" s="464" t="str">
        <f aca="false">'OF - Pediatria'!B66</f>
        <v>PEDIATRIA</v>
      </c>
      <c r="B1276" s="367" t="str">
        <f aca="false">'OF - Pediatria'!C66</f>
        <v>IV</v>
      </c>
      <c r="C1276" s="464" t="str">
        <f aca="false">'OF - Pediatria'!D66</f>
        <v>Lingua Inglese</v>
      </c>
      <c r="D1276" s="367" t="str">
        <f aca="false">'OF - Pediatria'!E66</f>
        <v>INT</v>
      </c>
      <c r="E1276" s="464" t="str">
        <f aca="false">'OF - Pediatria'!F66</f>
        <v>Abilità Linguistiche</v>
      </c>
      <c r="F1276" s="367" t="str">
        <f aca="false">'OF - Pediatria'!G66</f>
        <v>F</v>
      </c>
      <c r="G1276" s="367" t="n">
        <f aca="false">'OF - Pediatria'!H66</f>
        <v>8</v>
      </c>
      <c r="H1276" s="367" t="n">
        <f aca="false">'OF - Pediatria'!I66</f>
        <v>1</v>
      </c>
      <c r="I1276" s="367" t="n">
        <f aca="false">'OF - Pediatria'!J66</f>
        <v>0</v>
      </c>
      <c r="J1276" s="367" t="n">
        <f aca="false">'OF - Pediatria'!K66</f>
        <v>1</v>
      </c>
      <c r="K1276" s="465" t="str">
        <f aca="false">'OF - Pediatria'!L66</f>
        <v>CLA</v>
      </c>
      <c r="L1276" s="367" t="str">
        <f aca="false">'OF - Pediatria'!M66</f>
        <v>N/A</v>
      </c>
      <c r="M1276" s="367" t="str">
        <f aca="false">'OF - Pediatria'!N66</f>
        <v>N/A</v>
      </c>
      <c r="N1276" s="367" t="str">
        <f aca="false">'OF - Pediatria'!O66</f>
        <v>N/A</v>
      </c>
    </row>
    <row r="1277" customFormat="false" ht="13.8" hidden="false" customHeight="false" outlineLevel="0" collapsed="false">
      <c r="A1277" s="464" t="str">
        <f aca="false">'OF - Pediatria'!B64</f>
        <v>PEDIATRIA</v>
      </c>
      <c r="B1277" s="367" t="str">
        <f aca="false">'OF - Pediatria'!C64</f>
        <v>IV</v>
      </c>
      <c r="C1277" s="464" t="str">
        <f aca="false">'OF - Pediatria'!D64</f>
        <v>Malattie dell'apparato visivo</v>
      </c>
      <c r="D1277" s="367" t="str">
        <f aca="false">'OF - Pediatria'!E64</f>
        <v>MED/30</v>
      </c>
      <c r="E1277" s="464" t="str">
        <f aca="false">'OF - Pediatria'!F64</f>
        <v>Discipline Affini o Integrative</v>
      </c>
      <c r="F1277" s="367" t="str">
        <f aca="false">'OF - Pediatria'!G64</f>
        <v>C</v>
      </c>
      <c r="G1277" s="367" t="n">
        <f aca="false">'OF - Pediatria'!H64</f>
        <v>8</v>
      </c>
      <c r="H1277" s="367" t="n">
        <f aca="false">'OF - Pediatria'!I64</f>
        <v>1</v>
      </c>
      <c r="I1277" s="367" t="n">
        <f aca="false">'OF - Pediatria'!J64</f>
        <v>0</v>
      </c>
      <c r="J1277" s="367" t="n">
        <f aca="false">'OF - Pediatria'!K64</f>
        <v>1</v>
      </c>
      <c r="K1277" s="464" t="str">
        <f aca="false">'OF - Pediatria'!L64</f>
        <v>Fossarello Maurizio</v>
      </c>
      <c r="L1277" s="367" t="str">
        <f aca="false">'OF - Pediatria'!M64</f>
        <v>II</v>
      </c>
      <c r="M1277" s="367" t="str">
        <f aca="false">'OF - Pediatria'!N64</f>
        <v>DSC</v>
      </c>
      <c r="N1277" s="367" t="str">
        <f aca="false">'OF - Pediatria'!O64</f>
        <v>DSC</v>
      </c>
    </row>
    <row r="1278" customFormat="false" ht="13.8" hidden="false" customHeight="false" outlineLevel="0" collapsed="false">
      <c r="A1278" s="464" t="str">
        <f aca="false">'OF - Pediatria'!B60</f>
        <v>PEDIATRIA</v>
      </c>
      <c r="B1278" s="367" t="str">
        <f aca="false">'OF - Pediatria'!C60</f>
        <v>IV</v>
      </c>
      <c r="C1278" s="464" t="str">
        <f aca="false">'OF - Pediatria'!D60</f>
        <v>Neonatologia e Terapia Intensiva Neonatale</v>
      </c>
      <c r="D1278" s="367" t="str">
        <f aca="false">'OF - Pediatria'!E60</f>
        <v>MED/38</v>
      </c>
      <c r="E1278" s="464" t="str">
        <f aca="false">'OF - Pediatria'!F60</f>
        <v>Discipline Specifiche per la Tipologia</v>
      </c>
      <c r="F1278" s="367" t="str">
        <f aca="false">'OF - Pediatria'!G60</f>
        <v>B</v>
      </c>
      <c r="G1278" s="367" t="n">
        <f aca="false">'OF - Pediatria'!H60</f>
        <v>24</v>
      </c>
      <c r="H1278" s="367" t="n">
        <f aca="false">'OF - Pediatria'!I60</f>
        <v>3</v>
      </c>
      <c r="I1278" s="367" t="n">
        <f aca="false">'OF - Pediatria'!J60</f>
        <v>15</v>
      </c>
      <c r="J1278" s="367" t="n">
        <f aca="false">'OF - Pediatria'!K60</f>
        <v>18</v>
      </c>
      <c r="K1278" s="464" t="str">
        <f aca="false">'OF - Pediatria'!L60</f>
        <v>Fanos Vassilios</v>
      </c>
      <c r="L1278" s="367" t="str">
        <f aca="false">'OF - Pediatria'!M60</f>
        <v>I</v>
      </c>
      <c r="M1278" s="367" t="str">
        <f aca="false">'OF - Pediatria'!N60</f>
        <v>DSC</v>
      </c>
      <c r="N1278" s="367" t="str">
        <f aca="false">'OF - Pediatria'!O60</f>
        <v>DSC</v>
      </c>
    </row>
    <row r="1279" customFormat="false" ht="13.8" hidden="false" customHeight="false" outlineLevel="0" collapsed="false">
      <c r="A1279" s="464" t="str">
        <f aca="false">'OF - Pediatria'!B59</f>
        <v>PEDIATRIA</v>
      </c>
      <c r="B1279" s="367" t="str">
        <f aca="false">'OF - Pediatria'!C59</f>
        <v>IV</v>
      </c>
      <c r="C1279" s="464" t="str">
        <f aca="false">'OF - Pediatria'!D59</f>
        <v>Pediatria (Neurologia ed Ematologia)</v>
      </c>
      <c r="D1279" s="367" t="str">
        <f aca="false">'OF - Pediatria'!E59</f>
        <v>MED/38</v>
      </c>
      <c r="E1279" s="464" t="str">
        <f aca="false">'OF - Pediatria'!F59</f>
        <v>Discipline Specifiche per la Tipologia</v>
      </c>
      <c r="F1279" s="367" t="str">
        <f aca="false">'OF - Pediatria'!G59</f>
        <v>B</v>
      </c>
      <c r="G1279" s="367" t="n">
        <f aca="false">'OF - Pediatria'!H59</f>
        <v>32</v>
      </c>
      <c r="H1279" s="367" t="n">
        <f aca="false">'OF - Pediatria'!I59</f>
        <v>4</v>
      </c>
      <c r="I1279" s="367" t="n">
        <f aca="false">'OF - Pediatria'!J59</f>
        <v>16</v>
      </c>
      <c r="J1279" s="367" t="n">
        <f aca="false">'OF - Pediatria'!K59</f>
        <v>20</v>
      </c>
      <c r="K1279" s="464" t="str">
        <f aca="false">'OF - Pediatria'!L59</f>
        <v>Moi Paolo</v>
      </c>
      <c r="L1279" s="367" t="str">
        <f aca="false">'OF - Pediatria'!M59</f>
        <v>II</v>
      </c>
      <c r="M1279" s="367" t="str">
        <f aca="false">'OF - Pediatria'!N59</f>
        <v>DSMSP</v>
      </c>
      <c r="N1279" s="367" t="str">
        <f aca="false">'OF - Pediatria'!O59</f>
        <v>DSC</v>
      </c>
    </row>
    <row r="1280" customFormat="false" ht="13.8" hidden="false" customHeight="false" outlineLevel="0" collapsed="false">
      <c r="A1280" s="464" t="str">
        <f aca="false">'OF - Pediatria'!B67</f>
        <v>PEDIATRIA</v>
      </c>
      <c r="B1280" s="367" t="str">
        <f aca="false">'OF - Pediatria'!C67</f>
        <v>IV</v>
      </c>
      <c r="C1280" s="464" t="str">
        <f aca="false">'OF - Pediatria'!D67</f>
        <v>TESI DI DIPLOMA</v>
      </c>
      <c r="D1280" s="367" t="str">
        <f aca="false">'OF - Pediatria'!E67</f>
        <v>INT</v>
      </c>
      <c r="E1280" s="464" t="str">
        <f aca="false">'OF - Pediatria'!F67</f>
        <v>PROVA FINALE</v>
      </c>
      <c r="F1280" s="367" t="str">
        <f aca="false">'OF - Pediatria'!G67</f>
        <v>E</v>
      </c>
      <c r="G1280" s="367" t="n">
        <f aca="false">'OF - Pediatria'!H67</f>
        <v>0</v>
      </c>
      <c r="H1280" s="367" t="n">
        <f aca="false">'OF - Pediatria'!I67</f>
        <v>0</v>
      </c>
      <c r="I1280" s="367" t="n">
        <f aca="false">'OF - Pediatria'!J67</f>
        <v>5</v>
      </c>
      <c r="J1280" s="367" t="n">
        <f aca="false">'OF - Pediatria'!K67</f>
        <v>5</v>
      </c>
      <c r="K1280" s="464" t="str">
        <f aca="false">'OF - Pediatria'!L67</f>
        <v>COMMISSIONE DI DIPLOMA</v>
      </c>
      <c r="L1280" s="367" t="str">
        <f aca="false">'OF - Pediatria'!M67</f>
        <v>N/A</v>
      </c>
      <c r="M1280" s="367" t="str">
        <f aca="false">'OF - Pediatria'!N67</f>
        <v>N/A</v>
      </c>
      <c r="N1280" s="367" t="str">
        <f aca="false">'OF - Pediatria'!O67</f>
        <v>N/A</v>
      </c>
    </row>
    <row r="1281" customFormat="false" ht="13.8" hidden="false" customHeight="false" outlineLevel="0" collapsed="false">
      <c r="A1281" s="464" t="str">
        <f aca="false">'OF - Pediatria'!B73</f>
        <v>PEDIATRIA</v>
      </c>
      <c r="B1281" s="367" t="str">
        <f aca="false">'OF - Pediatria'!C73</f>
        <v>v</v>
      </c>
      <c r="C1281" s="464" t="str">
        <f aca="false">'OF - Pediatria'!D73</f>
        <v>Lingua Inglese</v>
      </c>
      <c r="D1281" s="367" t="str">
        <f aca="false">'OF - Pediatria'!E73</f>
        <v>INT</v>
      </c>
      <c r="E1281" s="464" t="str">
        <f aca="false">'OF - Pediatria'!F73</f>
        <v>Abilità Linguistiche</v>
      </c>
      <c r="F1281" s="367" t="str">
        <f aca="false">'OF - Pediatria'!G73</f>
        <v>F</v>
      </c>
      <c r="G1281" s="367" t="n">
        <f aca="false">'OF - Pediatria'!H73</f>
        <v>16</v>
      </c>
      <c r="H1281" s="367" t="n">
        <f aca="false">'OF - Pediatria'!I73</f>
        <v>2</v>
      </c>
      <c r="I1281" s="367" t="n">
        <f aca="false">'OF - Pediatria'!J73</f>
        <v>0</v>
      </c>
      <c r="J1281" s="367" t="n">
        <f aca="false">'OF - Pediatria'!K73</f>
        <v>2</v>
      </c>
      <c r="K1281" s="465" t="str">
        <f aca="false">'OF - Pediatria'!L73</f>
        <v>CLA</v>
      </c>
      <c r="L1281" s="367" t="str">
        <f aca="false">'OF - Pediatria'!M73</f>
        <v>N/A</v>
      </c>
      <c r="M1281" s="367" t="str">
        <f aca="false">'OF - Pediatria'!N73</f>
        <v>N/A</v>
      </c>
      <c r="N1281" s="367" t="str">
        <f aca="false">'OF - Pediatria'!O73</f>
        <v>N/A</v>
      </c>
    </row>
    <row r="1282" customFormat="false" ht="13.8" hidden="false" customHeight="false" outlineLevel="0" collapsed="false">
      <c r="A1282" s="464" t="str">
        <f aca="false">'OF - Pediatria'!B71</f>
        <v>PEDIATRIA</v>
      </c>
      <c r="B1282" s="367" t="str">
        <f aca="false">'OF - Pediatria'!C71</f>
        <v>v</v>
      </c>
      <c r="C1282" s="464" t="str">
        <f aca="false">'OF - Pediatria'!D71</f>
        <v>Neonatologia Allergologia e Immunologia</v>
      </c>
      <c r="D1282" s="367" t="str">
        <f aca="false">'OF - Pediatria'!E71</f>
        <v>MED/38</v>
      </c>
      <c r="E1282" s="464" t="str">
        <f aca="false">'OF - Pediatria'!F71</f>
        <v>Discipline Specifiche per la Tipologia</v>
      </c>
      <c r="F1282" s="367" t="str">
        <f aca="false">'OF - Pediatria'!G71</f>
        <v>B</v>
      </c>
      <c r="G1282" s="367" t="n">
        <f aca="false">'OF - Pediatria'!H71</f>
        <v>48</v>
      </c>
      <c r="H1282" s="367" t="n">
        <f aca="false">'OF - Pediatria'!I71</f>
        <v>6</v>
      </c>
      <c r="I1282" s="367" t="n">
        <f aca="false">'OF - Pediatria'!J71</f>
        <v>36</v>
      </c>
      <c r="J1282" s="367" t="n">
        <f aca="false">'OF - Pediatria'!K71</f>
        <v>42</v>
      </c>
      <c r="K1282" s="464" t="str">
        <f aca="false">'OF - Pediatria'!L71</f>
        <v>Fanos Vassilios</v>
      </c>
      <c r="L1282" s="367" t="str">
        <f aca="false">'OF - Pediatria'!M71</f>
        <v>I</v>
      </c>
      <c r="M1282" s="367" t="str">
        <f aca="false">'OF - Pediatria'!N71</f>
        <v>DSC</v>
      </c>
      <c r="N1282" s="367" t="str">
        <f aca="false">'OF - Pediatria'!O71</f>
        <v>DSC</v>
      </c>
    </row>
    <row r="1283" customFormat="false" ht="13.8" hidden="false" customHeight="false" outlineLevel="0" collapsed="false">
      <c r="A1283" s="464" t="str">
        <f aca="false">'OF - Pediatria'!B72</f>
        <v>PEDIATRIA</v>
      </c>
      <c r="B1283" s="367" t="str">
        <f aca="false">'OF - Pediatria'!C72</f>
        <v>v</v>
      </c>
      <c r="C1283" s="464" t="str">
        <f aca="false">'OF - Pediatria'!D72</f>
        <v>Reumatologia pediatrica</v>
      </c>
      <c r="D1283" s="367" t="str">
        <f aca="false">'OF - Pediatria'!E72</f>
        <v>MED/16</v>
      </c>
      <c r="E1283" s="464" t="str">
        <f aca="false">'OF - Pediatria'!F72</f>
        <v>Discipline Specifiche per la Tipologia</v>
      </c>
      <c r="F1283" s="367" t="str">
        <f aca="false">'OF - Pediatria'!G72</f>
        <v>B</v>
      </c>
      <c r="G1283" s="367" t="n">
        <f aca="false">'OF - Pediatria'!H72</f>
        <v>8</v>
      </c>
      <c r="H1283" s="367" t="n">
        <f aca="false">'OF - Pediatria'!I72</f>
        <v>1</v>
      </c>
      <c r="I1283" s="367" t="n">
        <f aca="false">'OF - Pediatria'!J72</f>
        <v>5</v>
      </c>
      <c r="J1283" s="367" t="n">
        <f aca="false">'OF - Pediatria'!K72</f>
        <v>6</v>
      </c>
      <c r="K1283" s="464" t="str">
        <f aca="false">'OF - Pediatria'!L72</f>
        <v>Cauli Alberto</v>
      </c>
      <c r="L1283" s="367" t="str">
        <f aca="false">'OF - Pediatria'!M72</f>
        <v>I</v>
      </c>
      <c r="M1283" s="367" t="str">
        <f aca="false">'OF - Pediatria'!N72</f>
        <v>DSMSP</v>
      </c>
      <c r="N1283" s="367" t="str">
        <f aca="false">'OF - Pediatria'!O72</f>
        <v>DSMSP</v>
      </c>
    </row>
    <row r="1284" customFormat="false" ht="13.8" hidden="false" customHeight="false" outlineLevel="0" collapsed="false">
      <c r="A1284" s="466" t="str">
        <f aca="false">'OF - Pediatria'!B74</f>
        <v>PEDIATRIA</v>
      </c>
      <c r="B1284" s="467" t="str">
        <f aca="false">'OF - Pediatria'!C74</f>
        <v>v</v>
      </c>
      <c r="C1284" s="466" t="str">
        <f aca="false">'OF - Pediatria'!D74</f>
        <v>TESI DI DIPLOMA</v>
      </c>
      <c r="D1284" s="467" t="str">
        <f aca="false">'OF - Pediatria'!E74</f>
        <v>INT</v>
      </c>
      <c r="E1284" s="466" t="str">
        <f aca="false">'OF - Pediatria'!F74</f>
        <v>PROVA FINALE</v>
      </c>
      <c r="F1284" s="467" t="str">
        <f aca="false">'OF - Pediatria'!G74</f>
        <v>E</v>
      </c>
      <c r="G1284" s="467" t="n">
        <f aca="false">'OF - Pediatria'!H74</f>
        <v>40</v>
      </c>
      <c r="H1284" s="467" t="n">
        <f aca="false">'OF - Pediatria'!I74</f>
        <v>5</v>
      </c>
      <c r="I1284" s="467" t="n">
        <f aca="false">'OF - Pediatria'!J74</f>
        <v>5</v>
      </c>
      <c r="J1284" s="467" t="n">
        <f aca="false">'OF - Pediatria'!K74</f>
        <v>10</v>
      </c>
      <c r="K1284" s="466" t="str">
        <f aca="false">'OF - Pediatria'!L74</f>
        <v>COMMISSIONE DI DIPLOMA</v>
      </c>
      <c r="L1284" s="467" t="str">
        <f aca="false">'OF - Pediatria'!M74</f>
        <v>N/A</v>
      </c>
      <c r="M1284" s="467" t="str">
        <f aca="false">'OF - Pediatria'!N74</f>
        <v>N/A</v>
      </c>
      <c r="N1284" s="467" t="s">
        <v>142</v>
      </c>
    </row>
    <row r="1285" customFormat="false" ht="13.8" hidden="false" customHeight="false" outlineLevel="0" collapsed="false">
      <c r="A1285" s="464" t="str">
        <f aca="false">'OF - Psichiatria'!B6</f>
        <v>PSICHIATRIA</v>
      </c>
      <c r="B1285" s="367" t="str">
        <f aca="false">'OF - Psichiatria'!C6</f>
        <v>I</v>
      </c>
      <c r="C1285" s="464" t="str">
        <f aca="false">'OF - Psichiatria'!D6</f>
        <v>Anatomia umana</v>
      </c>
      <c r="D1285" s="367" t="str">
        <f aca="false">'OF - Psichiatria'!E6</f>
        <v>BIO/16</v>
      </c>
      <c r="E1285" s="464" t="str">
        <f aca="false">'OF - Psichiatria'!F6</f>
        <v>Discipline Generali</v>
      </c>
      <c r="F1285" s="367" t="str">
        <f aca="false">'OF - Psichiatria'!G6</f>
        <v>A</v>
      </c>
      <c r="G1285" s="367" t="n">
        <f aca="false">'OF - Psichiatria'!H6</f>
        <v>8</v>
      </c>
      <c r="H1285" s="367" t="n">
        <f aca="false">'OF - Psichiatria'!I6</f>
        <v>1</v>
      </c>
      <c r="I1285" s="367" t="n">
        <f aca="false">'OF - Psichiatria'!J6</f>
        <v>0</v>
      </c>
      <c r="J1285" s="367" t="n">
        <f aca="false">'OF - Psichiatria'!K6</f>
        <v>1</v>
      </c>
      <c r="K1285" s="464" t="str">
        <f aca="false">'OF - Psichiatria'!L6</f>
        <v>Ferri Gianluigi</v>
      </c>
      <c r="L1285" s="367" t="str">
        <f aca="false">'OF - Psichiatria'!M6</f>
        <v>I</v>
      </c>
      <c r="M1285" s="367" t="str">
        <f aca="false">'OF - Psichiatria'!N6</f>
        <v>DSB</v>
      </c>
      <c r="N1285" s="367" t="str">
        <f aca="false">'OF - Psichiatria'!O6</f>
        <v>DSB</v>
      </c>
    </row>
    <row r="1286" customFormat="false" ht="13.8" hidden="false" customHeight="false" outlineLevel="0" collapsed="false">
      <c r="A1286" s="464" t="str">
        <f aca="false">'OF - Psichiatria'!B8</f>
        <v>PSICHIATRIA</v>
      </c>
      <c r="B1286" s="367" t="str">
        <f aca="false">'OF - Psichiatria'!C8</f>
        <v>I</v>
      </c>
      <c r="C1286" s="464" t="str">
        <f aca="false">'OF - Psichiatria'!D8</f>
        <v>Biochimica</v>
      </c>
      <c r="D1286" s="367" t="str">
        <f aca="false">'OF - Psichiatria'!E8</f>
        <v>BIO/10</v>
      </c>
      <c r="E1286" s="464" t="str">
        <f aca="false">'OF - Psichiatria'!F8</f>
        <v>Discipline Generali</v>
      </c>
      <c r="F1286" s="367" t="str">
        <f aca="false">'OF - Psichiatria'!G8</f>
        <v>A</v>
      </c>
      <c r="G1286" s="367" t="n">
        <f aca="false">'OF - Psichiatria'!H8</f>
        <v>8</v>
      </c>
      <c r="H1286" s="367" t="n">
        <f aca="false">'OF - Psichiatria'!I8</f>
        <v>1</v>
      </c>
      <c r="I1286" s="367" t="n">
        <f aca="false">'OF - Psichiatria'!J8</f>
        <v>0</v>
      </c>
      <c r="J1286" s="367" t="n">
        <f aca="false">'OF - Psichiatria'!K8</f>
        <v>1</v>
      </c>
      <c r="K1286" s="464" t="str">
        <f aca="false">'OF - Psichiatria'!L8</f>
        <v>Rinaldi Andrea</v>
      </c>
      <c r="L1286" s="367" t="str">
        <f aca="false">'OF - Psichiatria'!M8</f>
        <v>I</v>
      </c>
      <c r="M1286" s="367" t="str">
        <f aca="false">'OF - Psichiatria'!N8</f>
        <v>DSB</v>
      </c>
      <c r="N1286" s="367" t="str">
        <f aca="false">'OF - Psichiatria'!O8</f>
        <v>DSB</v>
      </c>
    </row>
    <row r="1287" customFormat="false" ht="13.8" hidden="false" customHeight="false" outlineLevel="0" collapsed="false">
      <c r="A1287" s="464" t="str">
        <f aca="false">'OF - Psichiatria'!B17</f>
        <v>PSICHIATRIA</v>
      </c>
      <c r="B1287" s="367" t="str">
        <f aca="false">'OF - Psichiatria'!C17</f>
        <v>I</v>
      </c>
      <c r="C1287" s="464" t="str">
        <f aca="false">'OF - Psichiatria'!D17</f>
        <v>Disturbi depressivi e disturbi bipolari</v>
      </c>
      <c r="D1287" s="367" t="str">
        <f aca="false">'OF - Psichiatria'!E17</f>
        <v>MED/25</v>
      </c>
      <c r="E1287" s="464" t="str">
        <f aca="false">'OF - Psichiatria'!F17</f>
        <v>Discipline Specifiche per la Tipologia</v>
      </c>
      <c r="F1287" s="367" t="str">
        <f aca="false">'OF - Psichiatria'!G17</f>
        <v>B</v>
      </c>
      <c r="G1287" s="367" t="n">
        <f aca="false">'OF - Psichiatria'!H17</f>
        <v>16</v>
      </c>
      <c r="H1287" s="367" t="n">
        <f aca="false">'OF - Psichiatria'!I17</f>
        <v>2</v>
      </c>
      <c r="I1287" s="367" t="n">
        <f aca="false">'OF - Psichiatria'!J17</f>
        <v>0</v>
      </c>
      <c r="J1287" s="367" t="n">
        <f aca="false">'OF - Psichiatria'!K17</f>
        <v>2</v>
      </c>
      <c r="K1287" s="464" t="str">
        <f aca="false">'OF - Psichiatria'!L17</f>
        <v>Carpiniello Bernardo</v>
      </c>
      <c r="L1287" s="367" t="str">
        <f aca="false">'OF - Psichiatria'!M17</f>
        <v>I</v>
      </c>
      <c r="M1287" s="367" t="str">
        <f aca="false">'OF - Psichiatria'!N17</f>
        <v>DSMSP</v>
      </c>
      <c r="N1287" s="367" t="str">
        <f aca="false">'OF - Psichiatria'!O17</f>
        <v>DSMSP</v>
      </c>
    </row>
    <row r="1288" customFormat="false" ht="13.8" hidden="false" customHeight="false" outlineLevel="0" collapsed="false">
      <c r="A1288" s="464" t="str">
        <f aca="false">'OF - Psichiatria'!B16</f>
        <v>PSICHIATRIA</v>
      </c>
      <c r="B1288" s="367" t="str">
        <f aca="false">'OF - Psichiatria'!C16</f>
        <v>I</v>
      </c>
      <c r="C1288" s="464" t="str">
        <f aca="false">'OF - Psichiatria'!D16</f>
        <v>Disturbi mentali (d. ansia, d. ossessivo-compulsivo, d. correlati ad eventi traumatici)</v>
      </c>
      <c r="D1288" s="367" t="str">
        <f aca="false">'OF - Psichiatria'!E16</f>
        <v>MED/25</v>
      </c>
      <c r="E1288" s="464" t="str">
        <f aca="false">'OF - Psichiatria'!F16</f>
        <v>Discipline Specifiche per la Tipologia</v>
      </c>
      <c r="F1288" s="367" t="str">
        <f aca="false">'OF - Psichiatria'!G16</f>
        <v>B</v>
      </c>
      <c r="G1288" s="367" t="n">
        <f aca="false">'OF - Psichiatria'!H16</f>
        <v>24</v>
      </c>
      <c r="H1288" s="367" t="n">
        <f aca="false">'OF - Psichiatria'!I16</f>
        <v>3</v>
      </c>
      <c r="I1288" s="367" t="n">
        <f aca="false">'OF - Psichiatria'!J16</f>
        <v>0</v>
      </c>
      <c r="J1288" s="367" t="n">
        <f aca="false">'OF - Psichiatria'!K16</f>
        <v>3</v>
      </c>
      <c r="K1288" s="464" t="str">
        <f aca="false">'OF - Psichiatria'!L16</f>
        <v>Pinna Federica</v>
      </c>
      <c r="L1288" s="367" t="str">
        <f aca="false">'OF - Psichiatria'!M16</f>
        <v>II</v>
      </c>
      <c r="M1288" s="367" t="str">
        <f aca="false">'OF - Psichiatria'!N16</f>
        <v>DSMSP</v>
      </c>
      <c r="N1288" s="367" t="str">
        <f aca="false">'OF - Psichiatria'!O16</f>
        <v>DSMSP</v>
      </c>
    </row>
    <row r="1289" customFormat="false" ht="13.8" hidden="false" customHeight="false" outlineLevel="0" collapsed="false">
      <c r="A1289" s="464" t="str">
        <f aca="false">'OF - Psichiatria'!B15</f>
        <v>PSICHIATRIA</v>
      </c>
      <c r="B1289" s="367" t="str">
        <f aca="false">'OF - Psichiatria'!C15</f>
        <v>I</v>
      </c>
      <c r="C1289" s="464" t="str">
        <f aca="false">'OF - Psichiatria'!D15</f>
        <v>Elementi di psicopatologia generale, diagnosi e classificazione dei disturbi mentali</v>
      </c>
      <c r="D1289" s="367" t="str">
        <f aca="false">'OF - Psichiatria'!E15</f>
        <v>MED/25</v>
      </c>
      <c r="E1289" s="464" t="str">
        <f aca="false">'OF - Psichiatria'!F15</f>
        <v>Discipline Specifiche per la Tipologia</v>
      </c>
      <c r="F1289" s="367" t="str">
        <f aca="false">'OF - Psichiatria'!G15</f>
        <v>B</v>
      </c>
      <c r="G1289" s="367" t="n">
        <f aca="false">'OF - Psichiatria'!H15</f>
        <v>16</v>
      </c>
      <c r="H1289" s="367" t="n">
        <f aca="false">'OF - Psichiatria'!I15</f>
        <v>2</v>
      </c>
      <c r="I1289" s="367" t="n">
        <f aca="false">'OF - Psichiatria'!J15</f>
        <v>0</v>
      </c>
      <c r="J1289" s="367" t="n">
        <f aca="false">'OF - Psichiatria'!K15</f>
        <v>2</v>
      </c>
      <c r="K1289" s="464" t="str">
        <f aca="false">'OF - Psichiatria'!L15</f>
        <v>Carpiniello Bernardo</v>
      </c>
      <c r="L1289" s="367" t="str">
        <f aca="false">'OF - Psichiatria'!M15</f>
        <v>I</v>
      </c>
      <c r="M1289" s="367" t="str">
        <f aca="false">'OF - Psichiatria'!N15</f>
        <v>DSMSP</v>
      </c>
      <c r="N1289" s="367" t="str">
        <f aca="false">'OF - Psichiatria'!O15</f>
        <v>DSMSP</v>
      </c>
    </row>
    <row r="1290" customFormat="false" ht="13.8" hidden="false" customHeight="false" outlineLevel="0" collapsed="false">
      <c r="A1290" s="464" t="str">
        <f aca="false">'OF - Psichiatria'!B12</f>
        <v>PSICHIATRIA</v>
      </c>
      <c r="B1290" s="367" t="str">
        <f aca="false">'OF - Psichiatria'!C12</f>
        <v>I</v>
      </c>
      <c r="C1290" s="464" t="str">
        <f aca="false">'OF - Psichiatria'!D12</f>
        <v>Emergenza in medicina interna</v>
      </c>
      <c r="D1290" s="367" t="str">
        <f aca="false">'OF - Psichiatria'!E12</f>
        <v>MED/25</v>
      </c>
      <c r="E1290" s="464" t="str">
        <f aca="false">'OF - Psichiatria'!F12</f>
        <v>Tronco Comune</v>
      </c>
      <c r="F1290" s="367" t="str">
        <f aca="false">'OF - Psichiatria'!G12</f>
        <v>A</v>
      </c>
      <c r="G1290" s="367" t="n">
        <f aca="false">'OF - Psichiatria'!H12</f>
        <v>0</v>
      </c>
      <c r="H1290" s="367" t="n">
        <f aca="false">'OF - Psichiatria'!I12</f>
        <v>0</v>
      </c>
      <c r="I1290" s="367" t="n">
        <f aca="false">'OF - Psichiatria'!J12</f>
        <v>4</v>
      </c>
      <c r="J1290" s="367" t="n">
        <f aca="false">'OF - Psichiatria'!K12</f>
        <v>4</v>
      </c>
      <c r="K1290" s="464" t="str">
        <f aca="false">'OF - Psichiatria'!L12</f>
        <v>Pia Giorgio</v>
      </c>
      <c r="L1290" s="367" t="str">
        <f aca="false">'OF - Psichiatria'!M12</f>
        <v>SSN</v>
      </c>
      <c r="M1290" s="367" t="str">
        <f aca="false">'OF - Psichiatria'!N12</f>
        <v>ATS</v>
      </c>
      <c r="N1290" s="367" t="str">
        <f aca="false">'OF - Psichiatria'!O12</f>
        <v>DSMSP</v>
      </c>
    </row>
    <row r="1291" customFormat="false" ht="13.8" hidden="false" customHeight="false" outlineLevel="0" collapsed="false">
      <c r="A1291" s="464" t="str">
        <f aca="false">'OF - Psichiatria'!B14</f>
        <v>PSICHIATRIA</v>
      </c>
      <c r="B1291" s="367" t="str">
        <f aca="false">'OF - Psichiatria'!C14</f>
        <v>I</v>
      </c>
      <c r="C1291" s="464" t="str">
        <f aca="false">'OF - Psichiatria'!D14</f>
        <v>Esame clinico e valutazione psicodiagnostica</v>
      </c>
      <c r="D1291" s="367" t="str">
        <f aca="false">'OF - Psichiatria'!E14</f>
        <v>MED/25</v>
      </c>
      <c r="E1291" s="464" t="str">
        <f aca="false">'OF - Psichiatria'!F14</f>
        <v>Discipline Specifiche per la Tipologia</v>
      </c>
      <c r="F1291" s="367" t="str">
        <f aca="false">'OF - Psichiatria'!G14</f>
        <v>B</v>
      </c>
      <c r="G1291" s="367" t="n">
        <f aca="false">'OF - Psichiatria'!H14</f>
        <v>16</v>
      </c>
      <c r="H1291" s="367" t="n">
        <f aca="false">'OF - Psichiatria'!I14</f>
        <v>2</v>
      </c>
      <c r="I1291" s="367" t="n">
        <f aca="false">'OF - Psichiatria'!J14</f>
        <v>0</v>
      </c>
      <c r="J1291" s="367" t="n">
        <f aca="false">'OF - Psichiatria'!K14</f>
        <v>2</v>
      </c>
      <c r="K1291" s="464" t="str">
        <f aca="false">'OF - Psichiatria'!L14</f>
        <v>Pinna Federica</v>
      </c>
      <c r="L1291" s="367" t="str">
        <f aca="false">'OF - Psichiatria'!M14</f>
        <v>II</v>
      </c>
      <c r="M1291" s="367" t="str">
        <f aca="false">'OF - Psichiatria'!N14</f>
        <v>DSMSP</v>
      </c>
      <c r="N1291" s="367" t="str">
        <f aca="false">'OF - Psichiatria'!O14</f>
        <v>DSMSP</v>
      </c>
    </row>
    <row r="1292" customFormat="false" ht="13.8" hidden="false" customHeight="false" outlineLevel="0" collapsed="false">
      <c r="A1292" s="464" t="str">
        <f aca="false">'OF - Psichiatria'!B5</f>
        <v>PSICHIATRIA</v>
      </c>
      <c r="B1292" s="367" t="str">
        <f aca="false">'OF - Psichiatria'!C5</f>
        <v>I</v>
      </c>
      <c r="C1292" s="464" t="str">
        <f aca="false">'OF - Psichiatria'!D5</f>
        <v>Farmacologia</v>
      </c>
      <c r="D1292" s="367" t="str">
        <f aca="false">'OF - Psichiatria'!E5</f>
        <v>BIO/14</v>
      </c>
      <c r="E1292" s="464" t="str">
        <f aca="false">'OF - Psichiatria'!F5</f>
        <v>Discipline Generali</v>
      </c>
      <c r="F1292" s="367" t="str">
        <f aca="false">'OF - Psichiatria'!G5</f>
        <v>A</v>
      </c>
      <c r="G1292" s="367" t="n">
        <f aca="false">'OF - Psichiatria'!H5</f>
        <v>8</v>
      </c>
      <c r="H1292" s="367" t="n">
        <f aca="false">'OF - Psichiatria'!I5</f>
        <v>1</v>
      </c>
      <c r="I1292" s="367" t="n">
        <f aca="false">'OF - Psichiatria'!J5</f>
        <v>0</v>
      </c>
      <c r="J1292" s="367" t="n">
        <f aca="false">'OF - Psichiatria'!K5</f>
        <v>1</v>
      </c>
      <c r="K1292" s="464" t="str">
        <f aca="false">'OF - Psichiatria'!L5</f>
        <v>Fadda Paola</v>
      </c>
      <c r="L1292" s="367" t="str">
        <f aca="false">'OF - Psichiatria'!M5</f>
        <v>I</v>
      </c>
      <c r="M1292" s="367" t="str">
        <f aca="false">'OF - Psichiatria'!N5</f>
        <v>DSB</v>
      </c>
      <c r="N1292" s="367" t="str">
        <f aca="false">'OF - Psichiatria'!O5</f>
        <v>DSB</v>
      </c>
    </row>
    <row r="1293" customFormat="false" ht="13.8" hidden="false" customHeight="false" outlineLevel="0" collapsed="false">
      <c r="A1293" s="464" t="str">
        <f aca="false">'OF - Psichiatria'!B7</f>
        <v>PSICHIATRIA</v>
      </c>
      <c r="B1293" s="367" t="str">
        <f aca="false">'OF - Psichiatria'!C7</f>
        <v>I</v>
      </c>
      <c r="C1293" s="464" t="str">
        <f aca="false">'OF - Psichiatria'!D7</f>
        <v>Fisiologia</v>
      </c>
      <c r="D1293" s="367" t="str">
        <f aca="false">'OF - Psichiatria'!E7</f>
        <v>BIO/09</v>
      </c>
      <c r="E1293" s="464" t="str">
        <f aca="false">'OF - Psichiatria'!F7</f>
        <v>Discipline Generali</v>
      </c>
      <c r="F1293" s="367" t="str">
        <f aca="false">'OF - Psichiatria'!G7</f>
        <v>A</v>
      </c>
      <c r="G1293" s="367" t="n">
        <f aca="false">'OF - Psichiatria'!H7</f>
        <v>8</v>
      </c>
      <c r="H1293" s="367" t="n">
        <f aca="false">'OF - Psichiatria'!I7</f>
        <v>1</v>
      </c>
      <c r="I1293" s="367" t="n">
        <f aca="false">'OF - Psichiatria'!J7</f>
        <v>0</v>
      </c>
      <c r="J1293" s="367" t="n">
        <f aca="false">'OF - Psichiatria'!K7</f>
        <v>1</v>
      </c>
      <c r="K1293" s="464" t="str">
        <f aca="false">'OF - Psichiatria'!L7</f>
        <v>Stancampiano Roberto</v>
      </c>
      <c r="L1293" s="367" t="str">
        <f aca="false">'OF - Psichiatria'!M7</f>
        <v>R</v>
      </c>
      <c r="M1293" s="367" t="str">
        <f aca="false">'OF - Psichiatria'!N7</f>
        <v>DSB</v>
      </c>
      <c r="N1293" s="367" t="str">
        <f aca="false">'OF - Psichiatria'!O7</f>
        <v>DSB</v>
      </c>
    </row>
    <row r="1294" customFormat="false" ht="13.8" hidden="false" customHeight="false" outlineLevel="0" collapsed="false">
      <c r="A1294" s="464" t="str">
        <f aca="false">'OF - Psichiatria'!B9</f>
        <v>PSICHIATRIA</v>
      </c>
      <c r="B1294" s="367" t="str">
        <f aca="false">'OF - Psichiatria'!C9</f>
        <v>I</v>
      </c>
      <c r="C1294" s="464" t="str">
        <f aca="false">'OF - Psichiatria'!D9</f>
        <v>Genetica Medica</v>
      </c>
      <c r="D1294" s="367" t="str">
        <f aca="false">'OF - Psichiatria'!E9</f>
        <v>MED/03</v>
      </c>
      <c r="E1294" s="464" t="str">
        <f aca="false">'OF - Psichiatria'!F9</f>
        <v>Discipline Generali</v>
      </c>
      <c r="F1294" s="367" t="str">
        <f aca="false">'OF - Psichiatria'!G9</f>
        <v>A</v>
      </c>
      <c r="G1294" s="367" t="n">
        <f aca="false">'OF - Psichiatria'!H9</f>
        <v>8</v>
      </c>
      <c r="H1294" s="367" t="n">
        <f aca="false">'OF - Psichiatria'!I9</f>
        <v>1</v>
      </c>
      <c r="I1294" s="367" t="n">
        <f aca="false">'OF - Psichiatria'!J9</f>
        <v>0</v>
      </c>
      <c r="J1294" s="367" t="n">
        <f aca="false">'OF - Psichiatria'!K9</f>
        <v>1</v>
      </c>
      <c r="K1294" s="464" t="str">
        <f aca="false">'OF - Psichiatria'!L9</f>
        <v>Orrù Sandro</v>
      </c>
      <c r="L1294" s="367" t="str">
        <f aca="false">'OF - Psichiatria'!M9</f>
        <v>II</v>
      </c>
      <c r="M1294" s="367" t="str">
        <f aca="false">'OF - Psichiatria'!N9</f>
        <v>DSMSP</v>
      </c>
      <c r="N1294" s="367" t="str">
        <f aca="false">'OF - Psichiatria'!O9</f>
        <v>DSMSP</v>
      </c>
    </row>
    <row r="1295" customFormat="false" ht="13.8" hidden="false" customHeight="false" outlineLevel="0" collapsed="false">
      <c r="A1295" s="464" t="str">
        <f aca="false">'OF - Psichiatria'!B19</f>
        <v>PSICHIATRIA</v>
      </c>
      <c r="B1295" s="367" t="str">
        <f aca="false">'OF - Psichiatria'!C19</f>
        <v>I</v>
      </c>
      <c r="C1295" s="464" t="str">
        <f aca="false">'OF - Psichiatria'!D19</f>
        <v>Lingua inglese</v>
      </c>
      <c r="D1295" s="367" t="str">
        <f aca="false">'OF - Psichiatria'!E19</f>
        <v>INT</v>
      </c>
      <c r="E1295" s="464" t="str">
        <f aca="false">'OF - Psichiatria'!F19</f>
        <v>Abilità Linguistiche</v>
      </c>
      <c r="F1295" s="367" t="str">
        <f aca="false">'OF - Psichiatria'!G19</f>
        <v>F</v>
      </c>
      <c r="G1295" s="367" t="n">
        <f aca="false">'OF - Psichiatria'!H19</f>
        <v>0</v>
      </c>
      <c r="H1295" s="367" t="n">
        <f aca="false">'OF - Psichiatria'!I19</f>
        <v>0</v>
      </c>
      <c r="I1295" s="367" t="n">
        <f aca="false">'OF - Psichiatria'!J19</f>
        <v>2</v>
      </c>
      <c r="J1295" s="367" t="n">
        <f aca="false">'OF - Psichiatria'!K19</f>
        <v>2</v>
      </c>
      <c r="K1295" s="464" t="str">
        <f aca="false">'OF - Psichiatria'!L19</f>
        <v>CLA</v>
      </c>
      <c r="L1295" s="367" t="str">
        <f aca="false">'OF - Psichiatria'!M19</f>
        <v>N/A</v>
      </c>
      <c r="M1295" s="367" t="str">
        <f aca="false">'OF - Psichiatria'!N19</f>
        <v>N/A</v>
      </c>
      <c r="N1295" s="367" t="str">
        <f aca="false">'OF - Psichiatria'!O19</f>
        <v>N/A</v>
      </c>
    </row>
    <row r="1296" customFormat="false" ht="13.8" hidden="false" customHeight="false" outlineLevel="0" collapsed="false">
      <c r="A1296" s="464" t="str">
        <f aca="false">'OF - Psichiatria'!B11</f>
        <v>PSICHIATRIA</v>
      </c>
      <c r="B1296" s="367" t="str">
        <f aca="false">'OF - Psichiatria'!C11</f>
        <v>I</v>
      </c>
      <c r="C1296" s="464" t="str">
        <f aca="false">'OF - Psichiatria'!D11</f>
        <v>Medicina interna</v>
      </c>
      <c r="D1296" s="367" t="str">
        <f aca="false">'OF - Psichiatria'!E11</f>
        <v>MED/25</v>
      </c>
      <c r="E1296" s="464" t="str">
        <f aca="false">'OF - Psichiatria'!F11</f>
        <v>Tronco Comune</v>
      </c>
      <c r="F1296" s="367" t="str">
        <f aca="false">'OF - Psichiatria'!G11</f>
        <v>A</v>
      </c>
      <c r="G1296" s="367" t="n">
        <f aca="false">'OF - Psichiatria'!H11</f>
        <v>0</v>
      </c>
      <c r="H1296" s="367" t="n">
        <f aca="false">'OF - Psichiatria'!I11</f>
        <v>0</v>
      </c>
      <c r="I1296" s="367" t="n">
        <f aca="false">'OF - Psichiatria'!J11</f>
        <v>4</v>
      </c>
      <c r="J1296" s="367" t="n">
        <f aca="false">'OF - Psichiatria'!K11</f>
        <v>4</v>
      </c>
      <c r="K1296" s="464" t="str">
        <f aca="false">'OF - Psichiatria'!L11</f>
        <v>Caddori Aldo</v>
      </c>
      <c r="L1296" s="367" t="str">
        <f aca="false">'OF - Psichiatria'!M11</f>
        <v>SSN</v>
      </c>
      <c r="M1296" s="367" t="str">
        <f aca="false">'OF - Psichiatria'!N11</f>
        <v>ATS</v>
      </c>
      <c r="N1296" s="367" t="str">
        <f aca="false">'OF - Psichiatria'!O11</f>
        <v>DSMSP</v>
      </c>
    </row>
    <row r="1297" customFormat="false" ht="13.8" hidden="false" customHeight="false" outlineLevel="0" collapsed="false">
      <c r="A1297" s="464" t="str">
        <f aca="false">'OF - Psichiatria'!B18</f>
        <v>PSICHIATRIA</v>
      </c>
      <c r="B1297" s="367" t="str">
        <f aca="false">'OF - Psichiatria'!C18</f>
        <v>I</v>
      </c>
      <c r="C1297" s="464" t="str">
        <f aca="false">'OF - Psichiatria'!D18</f>
        <v>Psichiatria</v>
      </c>
      <c r="D1297" s="367" t="str">
        <f aca="false">'OF - Psichiatria'!E18</f>
        <v>MED/25</v>
      </c>
      <c r="E1297" s="464" t="str">
        <f aca="false">'OF - Psichiatria'!F18</f>
        <v>Discipline Specifiche per la Tipologia</v>
      </c>
      <c r="F1297" s="367" t="str">
        <f aca="false">'OF - Psichiatria'!G18</f>
        <v>B</v>
      </c>
      <c r="G1297" s="367" t="n">
        <f aca="false">'OF - Psichiatria'!H18</f>
        <v>0</v>
      </c>
      <c r="H1297" s="367" t="n">
        <f aca="false">'OF - Psichiatria'!I18</f>
        <v>0</v>
      </c>
      <c r="I1297" s="367" t="n">
        <f aca="false">'OF - Psichiatria'!J18</f>
        <v>32</v>
      </c>
      <c r="J1297" s="367" t="n">
        <f aca="false">'OF - Psichiatria'!K18</f>
        <v>32</v>
      </c>
      <c r="K1297" s="464" t="str">
        <f aca="false">'OF - Psichiatria'!L18</f>
        <v>Carpiniello Bernardo</v>
      </c>
      <c r="L1297" s="367" t="str">
        <f aca="false">'OF - Psichiatria'!M18</f>
        <v>I</v>
      </c>
      <c r="M1297" s="367" t="str">
        <f aca="false">'OF - Psichiatria'!N18</f>
        <v>DSMSP</v>
      </c>
      <c r="N1297" s="367" t="str">
        <f aca="false">'OF - Psichiatria'!O18</f>
        <v>DSMSP</v>
      </c>
    </row>
    <row r="1298" customFormat="false" ht="13.8" hidden="false" customHeight="false" outlineLevel="0" collapsed="false">
      <c r="A1298" s="464" t="str">
        <f aca="false">'OF - Psichiatria'!B10</f>
        <v>PSICHIATRIA</v>
      </c>
      <c r="B1298" s="367" t="str">
        <f aca="false">'OF - Psichiatria'!C10</f>
        <v>I</v>
      </c>
      <c r="C1298" s="464" t="str">
        <f aca="false">'OF - Psichiatria'!D10</f>
        <v>Reazione terapeutica ed approccio psicoterapico alla persona affetta da disturbi mentali</v>
      </c>
      <c r="D1298" s="367" t="str">
        <f aca="false">'OF - Psichiatria'!E10</f>
        <v>MED/25</v>
      </c>
      <c r="E1298" s="464" t="str">
        <f aca="false">'OF - Psichiatria'!F10</f>
        <v>Tronco Comune</v>
      </c>
      <c r="F1298" s="367" t="str">
        <f aca="false">'OF - Psichiatria'!G10</f>
        <v>A</v>
      </c>
      <c r="G1298" s="367" t="n">
        <f aca="false">'OF - Psichiatria'!H10</f>
        <v>16</v>
      </c>
      <c r="H1298" s="367" t="n">
        <f aca="false">'OF - Psichiatria'!I10</f>
        <v>2</v>
      </c>
      <c r="I1298" s="367" t="n">
        <f aca="false">'OF - Psichiatria'!J10</f>
        <v>0</v>
      </c>
      <c r="J1298" s="367" t="n">
        <f aca="false">'OF - Psichiatria'!K10</f>
        <v>2</v>
      </c>
      <c r="K1298" s="464" t="str">
        <f aca="false">'OF - Psichiatria'!L10</f>
        <v>Carpiniello Bernardo</v>
      </c>
      <c r="L1298" s="367" t="str">
        <f aca="false">'OF - Psichiatria'!M10</f>
        <v>I</v>
      </c>
      <c r="M1298" s="367" t="str">
        <f aca="false">'OF - Psichiatria'!N10</f>
        <v>DSMSP</v>
      </c>
      <c r="N1298" s="367" t="str">
        <f aca="false">'OF - Psichiatria'!O10</f>
        <v>DSMSP</v>
      </c>
    </row>
    <row r="1299" customFormat="false" ht="13.8" hidden="false" customHeight="false" outlineLevel="0" collapsed="false">
      <c r="A1299" s="464" t="str">
        <f aca="false">'OF - Psichiatria'!B13</f>
        <v>PSICHIATRIA</v>
      </c>
      <c r="B1299" s="367" t="str">
        <f aca="false">'OF - Psichiatria'!C13</f>
        <v>I</v>
      </c>
      <c r="C1299" s="464" t="str">
        <f aca="false">'OF - Psichiatria'!D13</f>
        <v>Storia della psichiatria e della psicopatologia</v>
      </c>
      <c r="D1299" s="367" t="str">
        <f aca="false">'OF - Psichiatria'!E13</f>
        <v>MED/25</v>
      </c>
      <c r="E1299" s="464" t="str">
        <f aca="false">'OF - Psichiatria'!F13</f>
        <v>Discipline Specifiche per la Tipologia</v>
      </c>
      <c r="F1299" s="367" t="str">
        <f aca="false">'OF - Psichiatria'!G13</f>
        <v>B</v>
      </c>
      <c r="G1299" s="367" t="n">
        <f aca="false">'OF - Psichiatria'!H13</f>
        <v>16</v>
      </c>
      <c r="H1299" s="367" t="n">
        <f aca="false">'OF - Psichiatria'!I13</f>
        <v>2</v>
      </c>
      <c r="I1299" s="367" t="n">
        <f aca="false">'OF - Psichiatria'!J13</f>
        <v>0</v>
      </c>
      <c r="J1299" s="367" t="n">
        <f aca="false">'OF - Psichiatria'!K13</f>
        <v>2</v>
      </c>
      <c r="K1299" s="464" t="str">
        <f aca="false">'OF - Psichiatria'!L13</f>
        <v>Carta Mauro</v>
      </c>
      <c r="L1299" s="367" t="str">
        <f aca="false">'OF - Psichiatria'!M13</f>
        <v>I</v>
      </c>
      <c r="M1299" s="367" t="str">
        <f aca="false">'OF - Psichiatria'!N13</f>
        <v>DSMSP</v>
      </c>
      <c r="N1299" s="367" t="str">
        <f aca="false">'OF - Psichiatria'!O13</f>
        <v>DSMSP</v>
      </c>
    </row>
    <row r="1300" customFormat="false" ht="13.8" hidden="false" customHeight="false" outlineLevel="0" collapsed="false">
      <c r="A1300" s="464" t="str">
        <f aca="false">'OF - Psichiatria'!B29</f>
        <v>PSICHIATRIA</v>
      </c>
      <c r="B1300" s="367" t="str">
        <f aca="false">'OF - Psichiatria'!C29</f>
        <v>II</v>
      </c>
      <c r="C1300" s="464" t="str">
        <f aca="false">'OF - Psichiatria'!D29</f>
        <v>Disturbi da sintomi somatici</v>
      </c>
      <c r="D1300" s="367" t="str">
        <f aca="false">'OF - Psichiatria'!E29</f>
        <v>MED/25</v>
      </c>
      <c r="E1300" s="464" t="str">
        <f aca="false">'OF - Psichiatria'!F29</f>
        <v>Discipline Specifiche per la Tipologia</v>
      </c>
      <c r="F1300" s="367" t="str">
        <f aca="false">'OF - Psichiatria'!G29</f>
        <v>B</v>
      </c>
      <c r="G1300" s="367" t="n">
        <f aca="false">'OF - Psichiatria'!H29</f>
        <v>16</v>
      </c>
      <c r="H1300" s="367" t="n">
        <f aca="false">'OF - Psichiatria'!I29</f>
        <v>2</v>
      </c>
      <c r="I1300" s="367" t="n">
        <f aca="false">'OF - Psichiatria'!J29</f>
        <v>0</v>
      </c>
      <c r="J1300" s="367" t="n">
        <f aca="false">'OF - Psichiatria'!K29</f>
        <v>2</v>
      </c>
      <c r="K1300" s="464" t="str">
        <f aca="false">'OF - Psichiatria'!L29</f>
        <v>Pinna Federica</v>
      </c>
      <c r="L1300" s="367" t="str">
        <f aca="false">'OF - Psichiatria'!M29</f>
        <v>II</v>
      </c>
      <c r="M1300" s="367" t="str">
        <f aca="false">'OF - Psichiatria'!N29</f>
        <v>DSMSP</v>
      </c>
      <c r="N1300" s="367" t="str">
        <f aca="false">'OF - Psichiatria'!O29</f>
        <v>DSMSP</v>
      </c>
    </row>
    <row r="1301" customFormat="false" ht="13.8" hidden="false" customHeight="false" outlineLevel="0" collapsed="false">
      <c r="A1301" s="464" t="str">
        <f aca="false">'OF - Psichiatria'!B28</f>
        <v>PSICHIATRIA</v>
      </c>
      <c r="B1301" s="367" t="str">
        <f aca="false">'OF - Psichiatria'!C28</f>
        <v>II</v>
      </c>
      <c r="C1301" s="464" t="str">
        <f aca="false">'OF - Psichiatria'!D28</f>
        <v>Disturbi della nutrizione ed alimentazione</v>
      </c>
      <c r="D1301" s="367" t="str">
        <f aca="false">'OF - Psichiatria'!E28</f>
        <v>MED/25</v>
      </c>
      <c r="E1301" s="464" t="str">
        <f aca="false">'OF - Psichiatria'!F28</f>
        <v>Discipline Specifiche per la Tipologia</v>
      </c>
      <c r="F1301" s="367" t="str">
        <f aca="false">'OF - Psichiatria'!G28</f>
        <v>B</v>
      </c>
      <c r="G1301" s="367" t="n">
        <f aca="false">'OF - Psichiatria'!H28</f>
        <v>16</v>
      </c>
      <c r="H1301" s="367" t="n">
        <f aca="false">'OF - Psichiatria'!I28</f>
        <v>2</v>
      </c>
      <c r="I1301" s="367" t="n">
        <f aca="false">'OF - Psichiatria'!J28</f>
        <v>0</v>
      </c>
      <c r="J1301" s="367" t="n">
        <f aca="false">'OF - Psichiatria'!K28</f>
        <v>2</v>
      </c>
      <c r="K1301" s="464" t="str">
        <f aca="false">'OF - Psichiatria'!L28</f>
        <v>Pinna Federica</v>
      </c>
      <c r="L1301" s="367" t="str">
        <f aca="false">'OF - Psichiatria'!M28</f>
        <v>II</v>
      </c>
      <c r="M1301" s="367" t="str">
        <f aca="false">'OF - Psichiatria'!N28</f>
        <v>DSMSP</v>
      </c>
      <c r="N1301" s="367" t="str">
        <f aca="false">'OF - Psichiatria'!O28</f>
        <v>DSMSP</v>
      </c>
    </row>
    <row r="1302" customFormat="false" ht="13.8" hidden="false" customHeight="false" outlineLevel="0" collapsed="false">
      <c r="A1302" s="464" t="str">
        <f aca="false">'OF - Psichiatria'!B27</f>
        <v>PSICHIATRIA</v>
      </c>
      <c r="B1302" s="367" t="str">
        <f aca="false">'OF - Psichiatria'!C27</f>
        <v>II</v>
      </c>
      <c r="C1302" s="464" t="str">
        <f aca="false">'OF - Psichiatria'!D27</f>
        <v>Disturbi dello spettro della schizofrenia</v>
      </c>
      <c r="D1302" s="367" t="str">
        <f aca="false">'OF - Psichiatria'!E27</f>
        <v>MED/25</v>
      </c>
      <c r="E1302" s="464" t="str">
        <f aca="false">'OF - Psichiatria'!F27</f>
        <v>Discipline Specifiche per la Tipologia</v>
      </c>
      <c r="F1302" s="367" t="str">
        <f aca="false">'OF - Psichiatria'!G27</f>
        <v>B</v>
      </c>
      <c r="G1302" s="367" t="n">
        <f aca="false">'OF - Psichiatria'!H27</f>
        <v>24</v>
      </c>
      <c r="H1302" s="367" t="n">
        <f aca="false">'OF - Psichiatria'!I27</f>
        <v>3</v>
      </c>
      <c r="I1302" s="367" t="n">
        <f aca="false">'OF - Psichiatria'!J27</f>
        <v>0</v>
      </c>
      <c r="J1302" s="367" t="n">
        <f aca="false">'OF - Psichiatria'!K27</f>
        <v>3</v>
      </c>
      <c r="K1302" s="464" t="str">
        <f aca="false">'OF - Psichiatria'!L27</f>
        <v>Carpiniello Bernardo</v>
      </c>
      <c r="L1302" s="367" t="str">
        <f aca="false">'OF - Psichiatria'!M27</f>
        <v>I</v>
      </c>
      <c r="M1302" s="367" t="str">
        <f aca="false">'OF - Psichiatria'!N27</f>
        <v>DSMSP</v>
      </c>
      <c r="N1302" s="367" t="str">
        <f aca="false">'OF - Psichiatria'!O27</f>
        <v>DSMSP</v>
      </c>
    </row>
    <row r="1303" customFormat="false" ht="13.8" hidden="false" customHeight="false" outlineLevel="0" collapsed="false">
      <c r="A1303" s="464" t="str">
        <f aca="false">'OF - Psichiatria'!B37</f>
        <v>PSICHIATRIA</v>
      </c>
      <c r="B1303" s="367" t="str">
        <f aca="false">'OF - Psichiatria'!C37</f>
        <v>II</v>
      </c>
      <c r="C1303" s="464" t="str">
        <f aca="false">'OF - Psichiatria'!D37</f>
        <v>La cartella informatizzata</v>
      </c>
      <c r="D1303" s="367" t="str">
        <f aca="false">'OF - Psichiatria'!E37</f>
        <v>INF/01</v>
      </c>
      <c r="E1303" s="464" t="str">
        <f aca="false">'OF - Psichiatria'!F37</f>
        <v>Abilità Informatiche</v>
      </c>
      <c r="F1303" s="367" t="str">
        <f aca="false">'OF - Psichiatria'!G37</f>
        <v>F</v>
      </c>
      <c r="G1303" s="367" t="n">
        <f aca="false">'OF - Psichiatria'!H37</f>
        <v>0</v>
      </c>
      <c r="H1303" s="367" t="n">
        <f aca="false">'OF - Psichiatria'!I37</f>
        <v>0</v>
      </c>
      <c r="I1303" s="367" t="n">
        <f aca="false">'OF - Psichiatria'!J37</f>
        <v>1</v>
      </c>
      <c r="J1303" s="367" t="n">
        <f aca="false">'OF - Psichiatria'!K37</f>
        <v>1</v>
      </c>
      <c r="K1303" s="464" t="str">
        <f aca="false">'OF - Psichiatria'!L37</f>
        <v>Casanova Andrea</v>
      </c>
      <c r="L1303" s="367" t="str">
        <f aca="false">'OF - Psichiatria'!M37</f>
        <v>R</v>
      </c>
      <c r="M1303" s="367" t="str">
        <f aca="false">'OF - Psichiatria'!N37</f>
        <v>DMI</v>
      </c>
      <c r="N1303" s="367" t="str">
        <f aca="false">'OF - Psichiatria'!O37</f>
        <v>DMI</v>
      </c>
    </row>
    <row r="1304" customFormat="false" ht="13.8" hidden="false" customHeight="false" outlineLevel="0" collapsed="false">
      <c r="A1304" s="464" t="str">
        <f aca="false">'OF - Psichiatria'!B23</f>
        <v>PSICHIATRIA</v>
      </c>
      <c r="B1304" s="367" t="str">
        <f aca="false">'OF - Psichiatria'!C23</f>
        <v>II</v>
      </c>
      <c r="C1304" s="464" t="str">
        <f aca="false">'OF - Psichiatria'!D23</f>
        <v>Medicina interna</v>
      </c>
      <c r="D1304" s="367" t="str">
        <f aca="false">'OF - Psichiatria'!E23</f>
        <v>MED/09</v>
      </c>
      <c r="E1304" s="464" t="str">
        <f aca="false">'OF - Psichiatria'!F23</f>
        <v>Tronco Comune</v>
      </c>
      <c r="F1304" s="367" t="str">
        <f aca="false">'OF - Psichiatria'!G23</f>
        <v>B</v>
      </c>
      <c r="G1304" s="367" t="n">
        <f aca="false">'OF - Psichiatria'!H23</f>
        <v>0</v>
      </c>
      <c r="H1304" s="367" t="n">
        <f aca="false">'OF - Psichiatria'!I23</f>
        <v>0</v>
      </c>
      <c r="I1304" s="367" t="n">
        <f aca="false">'OF - Psichiatria'!J23</f>
        <v>4</v>
      </c>
      <c r="J1304" s="367" t="n">
        <f aca="false">'OF - Psichiatria'!K23</f>
        <v>4</v>
      </c>
      <c r="K1304" s="464" t="str">
        <f aca="false">'OF - Psichiatria'!L23</f>
        <v>Caddori Aldo</v>
      </c>
      <c r="L1304" s="367" t="str">
        <f aca="false">'OF - Psichiatria'!M23</f>
        <v>SSN</v>
      </c>
      <c r="M1304" s="367" t="str">
        <f aca="false">'OF - Psichiatria'!N23</f>
        <v>ATS</v>
      </c>
      <c r="N1304" s="367" t="str">
        <f aca="false">'OF - Psichiatria'!O23</f>
        <v>DSMSP</v>
      </c>
    </row>
    <row r="1305" customFormat="false" ht="13.8" hidden="false" customHeight="false" outlineLevel="0" collapsed="false">
      <c r="A1305" s="464" t="str">
        <f aca="false">'OF - Psichiatria'!B26</f>
        <v>PSICHIATRIA</v>
      </c>
      <c r="B1305" s="367" t="str">
        <f aca="false">'OF - Psichiatria'!C26</f>
        <v>II</v>
      </c>
      <c r="C1305" s="464" t="str">
        <f aca="false">'OF - Psichiatria'!D26</f>
        <v>Neurologia</v>
      </c>
      <c r="D1305" s="367" t="str">
        <f aca="false">'OF - Psichiatria'!E26</f>
        <v>MED/26</v>
      </c>
      <c r="E1305" s="464" t="str">
        <f aca="false">'OF - Psichiatria'!F26</f>
        <v>Tronco Comune</v>
      </c>
      <c r="F1305" s="367" t="str">
        <f aca="false">'OF - Psichiatria'!G26</f>
        <v>B</v>
      </c>
      <c r="G1305" s="367" t="n">
        <f aca="false">'OF - Psichiatria'!H26</f>
        <v>0</v>
      </c>
      <c r="H1305" s="367" t="n">
        <f aca="false">'OF - Psichiatria'!I26</f>
        <v>0</v>
      </c>
      <c r="I1305" s="367" t="n">
        <f aca="false">'OF - Psichiatria'!J26</f>
        <v>4</v>
      </c>
      <c r="J1305" s="367" t="n">
        <f aca="false">'OF - Psichiatria'!K26</f>
        <v>4</v>
      </c>
      <c r="K1305" s="464" t="str">
        <f aca="false">'OF - Psichiatria'!L26</f>
        <v>Defazio Giovanni</v>
      </c>
      <c r="L1305" s="367" t="str">
        <f aca="false">'OF - Psichiatria'!M26</f>
        <v>I</v>
      </c>
      <c r="M1305" s="367" t="str">
        <f aca="false">'OF - Psichiatria'!N26</f>
        <v>DSMSP</v>
      </c>
      <c r="N1305" s="367" t="str">
        <f aca="false">'OF - Psichiatria'!O26</f>
        <v>DSMSP</v>
      </c>
    </row>
    <row r="1306" customFormat="false" ht="13.8" hidden="false" customHeight="false" outlineLevel="0" collapsed="false">
      <c r="A1306" s="464" t="str">
        <f aca="false">'OF - Psichiatria'!B25</f>
        <v>PSICHIATRIA</v>
      </c>
      <c r="B1306" s="367" t="str">
        <f aca="false">'OF - Psichiatria'!C25</f>
        <v>II</v>
      </c>
      <c r="C1306" s="464" t="str">
        <f aca="false">'OF - Psichiatria'!D25</f>
        <v>Neuroradiologia / diagnostica per immagini</v>
      </c>
      <c r="D1306" s="367" t="str">
        <f aca="false">'OF - Psichiatria'!E25</f>
        <v>MED/36</v>
      </c>
      <c r="E1306" s="464" t="str">
        <f aca="false">'OF - Psichiatria'!F25</f>
        <v>Tronco Comune</v>
      </c>
      <c r="F1306" s="367" t="str">
        <f aca="false">'OF - Psichiatria'!G25</f>
        <v>B</v>
      </c>
      <c r="G1306" s="367" t="n">
        <f aca="false">'OF - Psichiatria'!H25</f>
        <v>0</v>
      </c>
      <c r="H1306" s="367" t="n">
        <f aca="false">'OF - Psichiatria'!I25</f>
        <v>0</v>
      </c>
      <c r="I1306" s="367" t="n">
        <f aca="false">'OF - Psichiatria'!J25</f>
        <v>1</v>
      </c>
      <c r="J1306" s="367" t="n">
        <f aca="false">'OF - Psichiatria'!K25</f>
        <v>1</v>
      </c>
      <c r="K1306" s="464" t="str">
        <f aca="false">'OF - Psichiatria'!L25</f>
        <v>Saba Luca</v>
      </c>
      <c r="L1306" s="367" t="str">
        <f aca="false">'OF - Psichiatria'!M25</f>
        <v>I</v>
      </c>
      <c r="M1306" s="367" t="str">
        <f aca="false">'OF - Psichiatria'!N25</f>
        <v>DSMSP</v>
      </c>
      <c r="N1306" s="367" t="str">
        <f aca="false">'OF - Psichiatria'!O25</f>
        <v>DSMSP</v>
      </c>
    </row>
    <row r="1307" customFormat="false" ht="13.8" hidden="false" customHeight="false" outlineLevel="0" collapsed="false">
      <c r="A1307" s="464" t="str">
        <f aca="false">'OF - Psichiatria'!B35</f>
        <v>PSICHIATRIA</v>
      </c>
      <c r="B1307" s="367" t="str">
        <f aca="false">'OF - Psichiatria'!C35</f>
        <v>II</v>
      </c>
      <c r="C1307" s="464" t="str">
        <f aca="false">'OF - Psichiatria'!D35</f>
        <v>Psichiatria</v>
      </c>
      <c r="D1307" s="367" t="str">
        <f aca="false">'OF - Psichiatria'!E35</f>
        <v>MED/25</v>
      </c>
      <c r="E1307" s="464" t="str">
        <f aca="false">'OF - Psichiatria'!F35</f>
        <v>Discipline Specifiche per la Tipologia</v>
      </c>
      <c r="F1307" s="367" t="str">
        <f aca="false">'OF - Psichiatria'!G35</f>
        <v>B</v>
      </c>
      <c r="G1307" s="367" t="n">
        <f aca="false">'OF - Psichiatria'!H35</f>
        <v>0</v>
      </c>
      <c r="H1307" s="367" t="n">
        <f aca="false">'OF - Psichiatria'!I35</f>
        <v>0</v>
      </c>
      <c r="I1307" s="367" t="n">
        <f aca="false">'OF - Psichiatria'!J35</f>
        <v>4</v>
      </c>
      <c r="J1307" s="367" t="n">
        <f aca="false">'OF - Psichiatria'!K35</f>
        <v>4</v>
      </c>
      <c r="K1307" s="465" t="str">
        <f aca="false">'OF - Psichiatria'!L35</f>
        <v>Boi Graziella</v>
      </c>
      <c r="L1307" s="367" t="str">
        <f aca="false">'OF - Psichiatria'!M35</f>
        <v>SSN</v>
      </c>
      <c r="M1307" s="367" t="str">
        <f aca="false">'OF - Psichiatria'!N35</f>
        <v>ATS</v>
      </c>
      <c r="N1307" s="367" t="str">
        <f aca="false">'OF - Psichiatria'!O35</f>
        <v>DSMSP</v>
      </c>
    </row>
    <row r="1308" customFormat="false" ht="13.8" hidden="false" customHeight="false" outlineLevel="0" collapsed="false">
      <c r="A1308" s="464" t="str">
        <f aca="false">'OF - Psichiatria'!B34</f>
        <v>PSICHIATRIA</v>
      </c>
      <c r="B1308" s="367" t="str">
        <f aca="false">'OF - Psichiatria'!C34</f>
        <v>II</v>
      </c>
      <c r="C1308" s="464" t="str">
        <f aca="false">'OF - Psichiatria'!D34</f>
        <v>Psichiatria</v>
      </c>
      <c r="D1308" s="367" t="str">
        <f aca="false">'OF - Psichiatria'!E34</f>
        <v>MED/25</v>
      </c>
      <c r="E1308" s="464" t="str">
        <f aca="false">'OF - Psichiatria'!F34</f>
        <v>Discipline Specifiche per la Tipologia</v>
      </c>
      <c r="F1308" s="367" t="str">
        <f aca="false">'OF - Psichiatria'!G34</f>
        <v>B</v>
      </c>
      <c r="G1308" s="367" t="n">
        <f aca="false">'OF - Psichiatria'!H34</f>
        <v>0</v>
      </c>
      <c r="H1308" s="367" t="n">
        <f aca="false">'OF - Psichiatria'!I34</f>
        <v>0</v>
      </c>
      <c r="I1308" s="367" t="n">
        <f aca="false">'OF - Psichiatria'!J34</f>
        <v>26</v>
      </c>
      <c r="J1308" s="367" t="n">
        <f aca="false">'OF - Psichiatria'!K34</f>
        <v>26</v>
      </c>
      <c r="K1308" s="464" t="str">
        <f aca="false">'OF - Psichiatria'!L34</f>
        <v>Carpiniello Bernardo</v>
      </c>
      <c r="L1308" s="367" t="str">
        <f aca="false">'OF - Psichiatria'!M34</f>
        <v>I</v>
      </c>
      <c r="M1308" s="367" t="str">
        <f aca="false">'OF - Psichiatria'!N34</f>
        <v>DSMSP</v>
      </c>
      <c r="N1308" s="367" t="str">
        <f aca="false">'OF - Psichiatria'!O34</f>
        <v>DSMSP</v>
      </c>
    </row>
    <row r="1309" customFormat="false" ht="13.8" hidden="false" customHeight="false" outlineLevel="0" collapsed="false">
      <c r="A1309" s="464" t="str">
        <f aca="false">'OF - Psichiatria'!B36</f>
        <v>PSICHIATRIA</v>
      </c>
      <c r="B1309" s="367" t="str">
        <f aca="false">'OF - Psichiatria'!C36</f>
        <v>II</v>
      </c>
      <c r="C1309" s="464" t="str">
        <f aca="false">'OF - Psichiatria'!D36</f>
        <v>Psichiatria</v>
      </c>
      <c r="D1309" s="367" t="str">
        <f aca="false">'OF - Psichiatria'!E36</f>
        <v>MED/25</v>
      </c>
      <c r="E1309" s="464" t="str">
        <f aca="false">'OF - Psichiatria'!F36</f>
        <v>Discipline Specifiche per la Tipologia</v>
      </c>
      <c r="F1309" s="367" t="str">
        <f aca="false">'OF - Psichiatria'!G36</f>
        <v>B</v>
      </c>
      <c r="G1309" s="367" t="n">
        <f aca="false">'OF - Psichiatria'!H36</f>
        <v>0</v>
      </c>
      <c r="H1309" s="367" t="n">
        <f aca="false">'OF - Psichiatria'!I36</f>
        <v>0</v>
      </c>
      <c r="I1309" s="367" t="n">
        <f aca="false">'OF - Psichiatria'!J36</f>
        <v>2</v>
      </c>
      <c r="J1309" s="367" t="n">
        <f aca="false">'OF - Psichiatria'!K36</f>
        <v>2</v>
      </c>
      <c r="K1309" s="464" t="str">
        <f aca="false">'OF - Psichiatria'!L36</f>
        <v>Demontis Antonello</v>
      </c>
      <c r="L1309" s="367" t="str">
        <f aca="false">'OF - Psichiatria'!M36</f>
        <v>SSN</v>
      </c>
      <c r="M1309" s="367" t="str">
        <f aca="false">'OF - Psichiatria'!N36</f>
        <v>ATS</v>
      </c>
      <c r="N1309" s="367" t="str">
        <f aca="false">'OF - Psichiatria'!O36</f>
        <v>DSMSP</v>
      </c>
    </row>
    <row r="1310" customFormat="false" ht="13.8" hidden="false" customHeight="false" outlineLevel="0" collapsed="false">
      <c r="A1310" s="464" t="str">
        <f aca="false">'OF - Psichiatria'!B31</f>
        <v>PSICHIATRIA</v>
      </c>
      <c r="B1310" s="367" t="str">
        <f aca="false">'OF - Psichiatria'!C31</f>
        <v>II</v>
      </c>
      <c r="C1310" s="464" t="str">
        <f aca="false">'OF - Psichiatria'!D31</f>
        <v>Psicofarmacologia clinica degli antipsicotici</v>
      </c>
      <c r="D1310" s="367" t="str">
        <f aca="false">'OF - Psichiatria'!E31</f>
        <v>MED/25</v>
      </c>
      <c r="E1310" s="464" t="str">
        <f aca="false">'OF - Psichiatria'!F31</f>
        <v>Discipline Specifiche per la Tipologia</v>
      </c>
      <c r="F1310" s="367" t="str">
        <f aca="false">'OF - Psichiatria'!G31</f>
        <v>B</v>
      </c>
      <c r="G1310" s="367" t="n">
        <f aca="false">'OF - Psichiatria'!H31</f>
        <v>16</v>
      </c>
      <c r="H1310" s="367" t="n">
        <f aca="false">'OF - Psichiatria'!I31</f>
        <v>2</v>
      </c>
      <c r="I1310" s="367" t="n">
        <f aca="false">'OF - Psichiatria'!J31</f>
        <v>0</v>
      </c>
      <c r="J1310" s="367" t="n">
        <f aca="false">'OF - Psichiatria'!K31</f>
        <v>2</v>
      </c>
      <c r="K1310" s="464" t="str">
        <f aca="false">'OF - Psichiatria'!L31</f>
        <v>Manchia Mirko</v>
      </c>
      <c r="L1310" s="367" t="str">
        <f aca="false">'OF - Psichiatria'!M31</f>
        <v>RTD</v>
      </c>
      <c r="M1310" s="367" t="str">
        <f aca="false">'OF - Psichiatria'!N31</f>
        <v>DSMSP</v>
      </c>
      <c r="N1310" s="367" t="str">
        <f aca="false">'OF - Psichiatria'!O31</f>
        <v>DSMSP</v>
      </c>
    </row>
    <row r="1311" customFormat="false" ht="13.8" hidden="false" customHeight="false" outlineLevel="0" collapsed="false">
      <c r="A1311" s="464" t="str">
        <f aca="false">'OF - Psichiatria'!B33</f>
        <v>PSICHIATRIA</v>
      </c>
      <c r="B1311" s="367" t="str">
        <f aca="false">'OF - Psichiatria'!C33</f>
        <v>II</v>
      </c>
      <c r="C1311" s="464" t="str">
        <f aca="false">'OF - Psichiatria'!D33</f>
        <v>Psicofarmacologia clinica degli stabilizzatori dell'umore</v>
      </c>
      <c r="D1311" s="367" t="str">
        <f aca="false">'OF - Psichiatria'!E33</f>
        <v>MED/25</v>
      </c>
      <c r="E1311" s="464" t="str">
        <f aca="false">'OF - Psichiatria'!F33</f>
        <v>Discipline Specifiche per la Tipologia</v>
      </c>
      <c r="F1311" s="367" t="str">
        <f aca="false">'OF - Psichiatria'!G33</f>
        <v>B</v>
      </c>
      <c r="G1311" s="367" t="n">
        <f aca="false">'OF - Psichiatria'!H33</f>
        <v>16</v>
      </c>
      <c r="H1311" s="367" t="n">
        <f aca="false">'OF - Psichiatria'!I33</f>
        <v>2</v>
      </c>
      <c r="I1311" s="367" t="n">
        <f aca="false">'OF - Psichiatria'!J33</f>
        <v>0</v>
      </c>
      <c r="J1311" s="367" t="n">
        <f aca="false">'OF - Psichiatria'!K33</f>
        <v>2</v>
      </c>
      <c r="K1311" s="464" t="str">
        <f aca="false">'OF - Psichiatria'!L33</f>
        <v>Pinna Federica</v>
      </c>
      <c r="L1311" s="367" t="str">
        <f aca="false">'OF - Psichiatria'!M33</f>
        <v>II</v>
      </c>
      <c r="M1311" s="367" t="str">
        <f aca="false">'OF - Psichiatria'!N33</f>
        <v>DSMSP</v>
      </c>
      <c r="N1311" s="367" t="str">
        <f aca="false">'OF - Psichiatria'!O33</f>
        <v>DSMSP</v>
      </c>
    </row>
    <row r="1312" customFormat="false" ht="13.8" hidden="false" customHeight="false" outlineLevel="0" collapsed="false">
      <c r="A1312" s="464" t="str">
        <f aca="false">'OF - Psichiatria'!B30</f>
        <v>PSICHIATRIA</v>
      </c>
      <c r="B1312" s="367" t="str">
        <f aca="false">'OF - Psichiatria'!C30</f>
        <v>II</v>
      </c>
      <c r="C1312" s="464" t="str">
        <f aca="false">'OF - Psichiatria'!D30</f>
        <v>Psicofarmacologia clinica dei farmaci antidepressivi ed ansiolitici</v>
      </c>
      <c r="D1312" s="367" t="str">
        <f aca="false">'OF - Psichiatria'!E30</f>
        <v>MED/25</v>
      </c>
      <c r="E1312" s="464" t="str">
        <f aca="false">'OF - Psichiatria'!F30</f>
        <v>Discipline Specifiche per la Tipologia</v>
      </c>
      <c r="F1312" s="367" t="str">
        <f aca="false">'OF - Psichiatria'!G30</f>
        <v>B</v>
      </c>
      <c r="G1312" s="367" t="n">
        <f aca="false">'OF - Psichiatria'!H30</f>
        <v>16</v>
      </c>
      <c r="H1312" s="367" t="n">
        <f aca="false">'OF - Psichiatria'!I30</f>
        <v>2</v>
      </c>
      <c r="I1312" s="367" t="n">
        <f aca="false">'OF - Psichiatria'!J30</f>
        <v>0</v>
      </c>
      <c r="J1312" s="367" t="n">
        <f aca="false">'OF - Psichiatria'!K30</f>
        <v>2</v>
      </c>
      <c r="K1312" s="464" t="str">
        <f aca="false">'OF - Psichiatria'!L30</f>
        <v>Manchia Mirko</v>
      </c>
      <c r="L1312" s="367" t="str">
        <f aca="false">'OF - Psichiatria'!M30</f>
        <v>RTD</v>
      </c>
      <c r="M1312" s="367" t="str">
        <f aca="false">'OF - Psichiatria'!N30</f>
        <v>DSMSP</v>
      </c>
      <c r="N1312" s="367" t="str">
        <f aca="false">'OF - Psichiatria'!O30</f>
        <v>DSMSP</v>
      </c>
    </row>
    <row r="1313" customFormat="false" ht="13.8" hidden="false" customHeight="false" outlineLevel="0" collapsed="false">
      <c r="A1313" s="464" t="str">
        <f aca="false">'OF - Psichiatria'!B24</f>
        <v>PSICHIATRIA</v>
      </c>
      <c r="B1313" s="367" t="str">
        <f aca="false">'OF - Psichiatria'!C24</f>
        <v>II</v>
      </c>
      <c r="C1313" s="464" t="str">
        <f aca="false">'OF - Psichiatria'!D24</f>
        <v>Psicosomatica</v>
      </c>
      <c r="D1313" s="367" t="str">
        <f aca="false">'OF - Psichiatria'!E24</f>
        <v>MED/25</v>
      </c>
      <c r="E1313" s="464" t="str">
        <f aca="false">'OF - Psichiatria'!F24</f>
        <v>Tronco Comune</v>
      </c>
      <c r="F1313" s="367" t="str">
        <f aca="false">'OF - Psichiatria'!G24</f>
        <v>B</v>
      </c>
      <c r="G1313" s="367" t="n">
        <f aca="false">'OF - Psichiatria'!H24</f>
        <v>8</v>
      </c>
      <c r="H1313" s="367" t="n">
        <f aca="false">'OF - Psichiatria'!I24</f>
        <v>1</v>
      </c>
      <c r="I1313" s="367" t="n">
        <f aca="false">'OF - Psichiatria'!J24</f>
        <v>0</v>
      </c>
      <c r="J1313" s="367" t="n">
        <f aca="false">'OF - Psichiatria'!K24</f>
        <v>1</v>
      </c>
      <c r="K1313" s="464" t="str">
        <f aca="false">'OF - Psichiatria'!L24</f>
        <v>Carpiniello Bernardo</v>
      </c>
      <c r="L1313" s="367" t="str">
        <f aca="false">'OF - Psichiatria'!M24</f>
        <v>I</v>
      </c>
      <c r="M1313" s="367" t="str">
        <f aca="false">'OF - Psichiatria'!N24</f>
        <v>DSMSP</v>
      </c>
      <c r="N1313" s="367" t="str">
        <f aca="false">'OF - Psichiatria'!O24</f>
        <v>DSMSP</v>
      </c>
    </row>
    <row r="1314" customFormat="false" ht="13.8" hidden="false" customHeight="false" outlineLevel="0" collapsed="false">
      <c r="A1314" s="464" t="str">
        <f aca="false">'OF - Psichiatria'!B32</f>
        <v>PSICHIATRIA</v>
      </c>
      <c r="B1314" s="367" t="str">
        <f aca="false">'OF - Psichiatria'!C32</f>
        <v>II</v>
      </c>
      <c r="C1314" s="464" t="str">
        <f aca="false">'OF - Psichiatria'!D32</f>
        <v>Psicoterapia I</v>
      </c>
      <c r="D1314" s="367" t="str">
        <f aca="false">'OF - Psichiatria'!E32</f>
        <v>MED/25</v>
      </c>
      <c r="E1314" s="464" t="str">
        <f aca="false">'OF - Psichiatria'!F32</f>
        <v>Discipline Specifiche per la Tipologia</v>
      </c>
      <c r="F1314" s="367" t="str">
        <f aca="false">'OF - Psichiatria'!G32</f>
        <v>B</v>
      </c>
      <c r="G1314" s="367" t="n">
        <f aca="false">'OF - Psichiatria'!H32</f>
        <v>32</v>
      </c>
      <c r="H1314" s="367" t="n">
        <f aca="false">'OF - Psichiatria'!I32</f>
        <v>4</v>
      </c>
      <c r="I1314" s="367" t="n">
        <f aca="false">'OF - Psichiatria'!J32</f>
        <v>0</v>
      </c>
      <c r="J1314" s="367" t="n">
        <f aca="false">'OF - Psichiatria'!K32</f>
        <v>4</v>
      </c>
      <c r="K1314" s="464" t="str">
        <f aca="false">'OF - Psichiatria'!L32</f>
        <v>Pinna Federica</v>
      </c>
      <c r="L1314" s="367" t="str">
        <f aca="false">'OF - Psichiatria'!M32</f>
        <v>II</v>
      </c>
      <c r="M1314" s="367" t="str">
        <f aca="false">'OF - Psichiatria'!N32</f>
        <v>DSMSP</v>
      </c>
      <c r="N1314" s="367" t="str">
        <f aca="false">'OF - Psichiatria'!O32</f>
        <v>DSMSP</v>
      </c>
    </row>
    <row r="1315" customFormat="false" ht="13.8" hidden="false" customHeight="false" outlineLevel="0" collapsed="false">
      <c r="A1315" s="464" t="str">
        <f aca="false">'OF - Psichiatria'!B46</f>
        <v>PSICHIATRIA</v>
      </c>
      <c r="B1315" s="367" t="str">
        <f aca="false">'OF - Psichiatria'!C46</f>
        <v>III</v>
      </c>
      <c r="C1315" s="464" t="str">
        <f aca="false">'OF - Psichiatria'!D46</f>
        <v>Disturbi del neurosviluppo nell'adulto, disturbi del controllo degli impulsi, d. sessuali e dell'identità di genere</v>
      </c>
      <c r="D1315" s="367" t="str">
        <f aca="false">'OF - Psichiatria'!E46</f>
        <v>MED/25</v>
      </c>
      <c r="E1315" s="464" t="str">
        <f aca="false">'OF - Psichiatria'!F46</f>
        <v>Discipline Specifiche per la Tipologia</v>
      </c>
      <c r="F1315" s="367" t="str">
        <f aca="false">'OF - Psichiatria'!G46</f>
        <v>B</v>
      </c>
      <c r="G1315" s="367" t="n">
        <f aca="false">'OF - Psichiatria'!H46</f>
        <v>8</v>
      </c>
      <c r="H1315" s="367" t="n">
        <f aca="false">'OF - Psichiatria'!I46</f>
        <v>1</v>
      </c>
      <c r="I1315" s="367" t="n">
        <f aca="false">'OF - Psichiatria'!J46</f>
        <v>0</v>
      </c>
      <c r="J1315" s="367" t="n">
        <f aca="false">'OF - Psichiatria'!K46</f>
        <v>1</v>
      </c>
      <c r="K1315" s="464" t="str">
        <f aca="false">'OF - Psichiatria'!L46</f>
        <v>Pinna Federica</v>
      </c>
      <c r="L1315" s="367" t="str">
        <f aca="false">'OF - Psichiatria'!M46</f>
        <v>II</v>
      </c>
      <c r="M1315" s="367" t="str">
        <f aca="false">'OF - Psichiatria'!N46</f>
        <v>DSMSP</v>
      </c>
      <c r="N1315" s="367" t="str">
        <f aca="false">'OF - Psichiatria'!O46</f>
        <v>DSMSP</v>
      </c>
    </row>
    <row r="1316" customFormat="false" ht="13.8" hidden="false" customHeight="false" outlineLevel="0" collapsed="false">
      <c r="A1316" s="464" t="str">
        <f aca="false">'OF - Psichiatria'!B44</f>
        <v>PSICHIATRIA</v>
      </c>
      <c r="B1316" s="367" t="str">
        <f aca="false">'OF - Psichiatria'!C44</f>
        <v>III</v>
      </c>
      <c r="C1316" s="464" t="str">
        <f aca="false">'OF - Psichiatria'!D44</f>
        <v>Disturbi mentali alcol-correlati</v>
      </c>
      <c r="D1316" s="367" t="str">
        <f aca="false">'OF - Psichiatria'!E44</f>
        <v>MED/25</v>
      </c>
      <c r="E1316" s="464" t="str">
        <f aca="false">'OF - Psichiatria'!F44</f>
        <v>Discipline Specifiche per la Tipologia</v>
      </c>
      <c r="F1316" s="367" t="str">
        <f aca="false">'OF - Psichiatria'!G44</f>
        <v>B</v>
      </c>
      <c r="G1316" s="367" t="n">
        <f aca="false">'OF - Psichiatria'!H44</f>
        <v>8</v>
      </c>
      <c r="H1316" s="367" t="n">
        <f aca="false">'OF - Psichiatria'!I44</f>
        <v>1</v>
      </c>
      <c r="I1316" s="367" t="n">
        <f aca="false">'OF - Psichiatria'!J44</f>
        <v>0</v>
      </c>
      <c r="J1316" s="367" t="n">
        <f aca="false">'OF - Psichiatria'!K44</f>
        <v>1</v>
      </c>
      <c r="K1316" s="464" t="str">
        <f aca="false">'OF - Psichiatria'!L44</f>
        <v>Pinna Federica</v>
      </c>
      <c r="L1316" s="367" t="str">
        <f aca="false">'OF - Psichiatria'!M44</f>
        <v>II</v>
      </c>
      <c r="M1316" s="367" t="str">
        <f aca="false">'OF - Psichiatria'!N44</f>
        <v>DSMSP</v>
      </c>
      <c r="N1316" s="367" t="str">
        <f aca="false">'OF - Psichiatria'!O44</f>
        <v>DSMSP</v>
      </c>
    </row>
    <row r="1317" customFormat="false" ht="13.8" hidden="false" customHeight="false" outlineLevel="0" collapsed="false">
      <c r="A1317" s="464" t="str">
        <f aca="false">'OF - Psichiatria'!B48</f>
        <v>PSICHIATRIA</v>
      </c>
      <c r="B1317" s="367" t="str">
        <f aca="false">'OF - Psichiatria'!C48</f>
        <v>III</v>
      </c>
      <c r="C1317" s="464" t="str">
        <f aca="false">'OF - Psichiatria'!D48</f>
        <v>Disturbi neurocognitivi</v>
      </c>
      <c r="D1317" s="367" t="str">
        <f aca="false">'OF - Psichiatria'!E48</f>
        <v>MED/25</v>
      </c>
      <c r="E1317" s="464" t="str">
        <f aca="false">'OF - Psichiatria'!F48</f>
        <v>Discipline Specifiche per la Tipologia</v>
      </c>
      <c r="F1317" s="367" t="str">
        <f aca="false">'OF - Psichiatria'!G48</f>
        <v>B</v>
      </c>
      <c r="G1317" s="367" t="n">
        <f aca="false">'OF - Psichiatria'!H48</f>
        <v>8</v>
      </c>
      <c r="H1317" s="367" t="n">
        <f aca="false">'OF - Psichiatria'!I48</f>
        <v>1</v>
      </c>
      <c r="I1317" s="367" t="n">
        <f aca="false">'OF - Psichiatria'!J48</f>
        <v>0</v>
      </c>
      <c r="J1317" s="367" t="n">
        <f aca="false">'OF - Psichiatria'!K48</f>
        <v>1</v>
      </c>
      <c r="K1317" s="464" t="str">
        <f aca="false">'OF - Psichiatria'!L48</f>
        <v>Carpiniello Bernardo</v>
      </c>
      <c r="L1317" s="367" t="str">
        <f aca="false">'OF - Psichiatria'!M48</f>
        <v>I</v>
      </c>
      <c r="M1317" s="367" t="str">
        <f aca="false">'OF - Psichiatria'!N48</f>
        <v>DSMSP</v>
      </c>
      <c r="N1317" s="367" t="str">
        <f aca="false">'OF - Psichiatria'!O48</f>
        <v>DSMSP</v>
      </c>
    </row>
    <row r="1318" customFormat="false" ht="13.8" hidden="false" customHeight="false" outlineLevel="0" collapsed="false">
      <c r="A1318" s="464" t="str">
        <f aca="false">'OF - Psichiatria'!B47</f>
        <v>PSICHIATRIA</v>
      </c>
      <c r="B1318" s="367" t="str">
        <f aca="false">'OF - Psichiatria'!C47</f>
        <v>III</v>
      </c>
      <c r="C1318" s="464" t="str">
        <f aca="false">'OF - Psichiatria'!D47</f>
        <v>Disturbi somatici e dissociativi</v>
      </c>
      <c r="D1318" s="367" t="str">
        <f aca="false">'OF - Psichiatria'!E47</f>
        <v>MED/25</v>
      </c>
      <c r="E1318" s="464" t="str">
        <f aca="false">'OF - Psichiatria'!F47</f>
        <v>Discipline Specifiche per la Tipologia</v>
      </c>
      <c r="F1318" s="367" t="str">
        <f aca="false">'OF - Psichiatria'!G47</f>
        <v>B</v>
      </c>
      <c r="G1318" s="367" t="n">
        <f aca="false">'OF - Psichiatria'!H47</f>
        <v>8</v>
      </c>
      <c r="H1318" s="367" t="n">
        <f aca="false">'OF - Psichiatria'!I47</f>
        <v>1</v>
      </c>
      <c r="I1318" s="367" t="n">
        <f aca="false">'OF - Psichiatria'!J47</f>
        <v>0</v>
      </c>
      <c r="J1318" s="367" t="n">
        <f aca="false">'OF - Psichiatria'!K47</f>
        <v>1</v>
      </c>
      <c r="K1318" s="464" t="str">
        <f aca="false">'OF - Psichiatria'!L47</f>
        <v>Pinna Federica</v>
      </c>
      <c r="L1318" s="367" t="str">
        <f aca="false">'OF - Psichiatria'!M47</f>
        <v>II</v>
      </c>
      <c r="M1318" s="367" t="str">
        <f aca="false">'OF - Psichiatria'!N47</f>
        <v>DSMSP</v>
      </c>
      <c r="N1318" s="367" t="str">
        <f aca="false">'OF - Psichiatria'!O47</f>
        <v>DSMSP</v>
      </c>
    </row>
    <row r="1319" customFormat="false" ht="13.8" hidden="false" customHeight="false" outlineLevel="0" collapsed="false">
      <c r="A1319" s="464" t="str">
        <f aca="false">'OF - Psichiatria'!B45</f>
        <v>PSICHIATRIA</v>
      </c>
      <c r="B1319" s="367" t="str">
        <f aca="false">'OF - Psichiatria'!C45</f>
        <v>III</v>
      </c>
      <c r="C1319" s="464" t="str">
        <f aca="false">'OF - Psichiatria'!D45</f>
        <v>Emergenze psichiatriche</v>
      </c>
      <c r="D1319" s="367" t="str">
        <f aca="false">'OF - Psichiatria'!E45</f>
        <v>MED/25</v>
      </c>
      <c r="E1319" s="464" t="str">
        <f aca="false">'OF - Psichiatria'!F45</f>
        <v>Discipline Specifiche per la Tipologia</v>
      </c>
      <c r="F1319" s="367" t="str">
        <f aca="false">'OF - Psichiatria'!G45</f>
        <v>B</v>
      </c>
      <c r="G1319" s="367" t="n">
        <f aca="false">'OF - Psichiatria'!H45</f>
        <v>8</v>
      </c>
      <c r="H1319" s="367" t="n">
        <f aca="false">'OF - Psichiatria'!I45</f>
        <v>1</v>
      </c>
      <c r="I1319" s="367" t="n">
        <f aca="false">'OF - Psichiatria'!J45</f>
        <v>0</v>
      </c>
      <c r="J1319" s="367" t="n">
        <f aca="false">'OF - Psichiatria'!K45</f>
        <v>1</v>
      </c>
      <c r="K1319" s="464" t="str">
        <f aca="false">'OF - Psichiatria'!L45</f>
        <v>Carpiniello Bernardo</v>
      </c>
      <c r="L1319" s="367" t="str">
        <f aca="false">'OF - Psichiatria'!M45</f>
        <v>I</v>
      </c>
      <c r="M1319" s="367" t="str">
        <f aca="false">'OF - Psichiatria'!N45</f>
        <v>DSMSP</v>
      </c>
      <c r="N1319" s="367" t="str">
        <f aca="false">'OF - Psichiatria'!O45</f>
        <v>DSMSP</v>
      </c>
    </row>
    <row r="1320" customFormat="false" ht="13.8" hidden="false" customHeight="false" outlineLevel="0" collapsed="false">
      <c r="A1320" s="464" t="str">
        <f aca="false">'OF - Psichiatria'!B50</f>
        <v>PSICHIATRIA</v>
      </c>
      <c r="B1320" s="367" t="str">
        <f aca="false">'OF - Psichiatria'!C50</f>
        <v>III</v>
      </c>
      <c r="C1320" s="464" t="str">
        <f aca="false">'OF - Psichiatria'!D50</f>
        <v>Evidenze in salute mentale e ricerca clinica in psichiatria</v>
      </c>
      <c r="D1320" s="367" t="str">
        <f aca="false">'OF - Psichiatria'!E50</f>
        <v>MED/25</v>
      </c>
      <c r="E1320" s="464" t="str">
        <f aca="false">'OF - Psichiatria'!F50</f>
        <v>Discipline Specifiche per la Tipologia</v>
      </c>
      <c r="F1320" s="367" t="str">
        <f aca="false">'OF - Psichiatria'!G50</f>
        <v>B</v>
      </c>
      <c r="G1320" s="367" t="n">
        <f aca="false">'OF - Psichiatria'!H50</f>
        <v>8</v>
      </c>
      <c r="H1320" s="367" t="n">
        <f aca="false">'OF - Psichiatria'!I50</f>
        <v>1</v>
      </c>
      <c r="I1320" s="367" t="n">
        <f aca="false">'OF - Psichiatria'!J50</f>
        <v>0</v>
      </c>
      <c r="J1320" s="367" t="n">
        <f aca="false">'OF - Psichiatria'!K50</f>
        <v>1</v>
      </c>
      <c r="K1320" s="464" t="str">
        <f aca="false">'OF - Psichiatria'!L50</f>
        <v>Pinna Federica</v>
      </c>
      <c r="L1320" s="367" t="str">
        <f aca="false">'OF - Psichiatria'!M50</f>
        <v>II</v>
      </c>
      <c r="M1320" s="367" t="str">
        <f aca="false">'OF - Psichiatria'!N50</f>
        <v>DSMSP</v>
      </c>
      <c r="N1320" s="367" t="str">
        <f aca="false">'OF - Psichiatria'!O50</f>
        <v>DSMSP</v>
      </c>
    </row>
    <row r="1321" customFormat="false" ht="13.8" hidden="false" customHeight="false" outlineLevel="0" collapsed="false">
      <c r="A1321" s="464" t="str">
        <f aca="false">'OF - Psichiatria'!B43</f>
        <v>PSICHIATRIA</v>
      </c>
      <c r="B1321" s="367" t="str">
        <f aca="false">'OF - Psichiatria'!C43</f>
        <v>III</v>
      </c>
      <c r="C1321" s="464" t="str">
        <f aca="false">'OF - Psichiatria'!D43</f>
        <v>Neuropsichiatria infantile</v>
      </c>
      <c r="D1321" s="367" t="str">
        <f aca="false">'OF - Psichiatria'!E43</f>
        <v>MED/39</v>
      </c>
      <c r="E1321" s="464" t="str">
        <f aca="false">'OF - Psichiatria'!F43</f>
        <v>Tronco Comune</v>
      </c>
      <c r="F1321" s="367" t="str">
        <f aca="false">'OF - Psichiatria'!G43</f>
        <v>B</v>
      </c>
      <c r="G1321" s="367" t="n">
        <f aca="false">'OF - Psichiatria'!H43</f>
        <v>0</v>
      </c>
      <c r="H1321" s="367" t="n">
        <f aca="false">'OF - Psichiatria'!I43</f>
        <v>0</v>
      </c>
      <c r="I1321" s="367" t="n">
        <f aca="false">'OF - Psichiatria'!J43</f>
        <v>4</v>
      </c>
      <c r="J1321" s="367" t="n">
        <f aca="false">'OF - Psichiatria'!K43</f>
        <v>4</v>
      </c>
      <c r="K1321" s="464" t="str">
        <f aca="false">'OF - Psichiatria'!L43</f>
        <v>Zuddas Alessandro</v>
      </c>
      <c r="L1321" s="367" t="str">
        <f aca="false">'OF - Psichiatria'!M43</f>
        <v>I</v>
      </c>
      <c r="M1321" s="367" t="str">
        <f aca="false">'OF - Psichiatria'!N43</f>
        <v>DSB</v>
      </c>
      <c r="N1321" s="367" t="str">
        <f aca="false">'OF - Psichiatria'!O43</f>
        <v>DSB</v>
      </c>
    </row>
    <row r="1322" customFormat="false" ht="13.8" hidden="false" customHeight="false" outlineLevel="0" collapsed="false">
      <c r="A1322" s="464" t="str">
        <f aca="false">'OF - Psichiatria'!B55</f>
        <v>PSICHIATRIA</v>
      </c>
      <c r="B1322" s="367" t="str">
        <f aca="false">'OF - Psichiatria'!C55</f>
        <v>III</v>
      </c>
      <c r="C1322" s="464" t="str">
        <f aca="false">'OF - Psichiatria'!D55</f>
        <v>Psichiatria</v>
      </c>
      <c r="D1322" s="367" t="str">
        <f aca="false">'OF - Psichiatria'!E55</f>
        <v>MED/25</v>
      </c>
      <c r="E1322" s="464" t="str">
        <f aca="false">'OF - Psichiatria'!F55</f>
        <v>Discipline Specifiche per la Tipologia</v>
      </c>
      <c r="F1322" s="367" t="str">
        <f aca="false">'OF - Psichiatria'!G55</f>
        <v>B</v>
      </c>
      <c r="G1322" s="367" t="n">
        <f aca="false">'OF - Psichiatria'!H55</f>
        <v>0</v>
      </c>
      <c r="H1322" s="367" t="n">
        <f aca="false">'OF - Psichiatria'!I55</f>
        <v>0</v>
      </c>
      <c r="I1322" s="367" t="n">
        <f aca="false">'OF - Psichiatria'!J55</f>
        <v>30</v>
      </c>
      <c r="J1322" s="367" t="n">
        <f aca="false">'OF - Psichiatria'!K55</f>
        <v>30</v>
      </c>
      <c r="K1322" s="464" t="str">
        <f aca="false">'OF - Psichiatria'!L55</f>
        <v>Carpiniello Bernardo</v>
      </c>
      <c r="L1322" s="367" t="str">
        <f aca="false">'OF - Psichiatria'!M55</f>
        <v>I</v>
      </c>
      <c r="M1322" s="367" t="str">
        <f aca="false">'OF - Psichiatria'!N55</f>
        <v>DSMSP</v>
      </c>
      <c r="N1322" s="367" t="str">
        <f aca="false">'OF - Psichiatria'!O55</f>
        <v>DSMSP</v>
      </c>
    </row>
    <row r="1323" customFormat="false" ht="13.8" hidden="false" customHeight="false" outlineLevel="0" collapsed="false">
      <c r="A1323" s="464" t="str">
        <f aca="false">'OF - Psichiatria'!B56</f>
        <v>PSICHIATRIA</v>
      </c>
      <c r="B1323" s="367" t="str">
        <f aca="false">'OF - Psichiatria'!C56</f>
        <v>III</v>
      </c>
      <c r="C1323" s="464" t="str">
        <f aca="false">'OF - Psichiatria'!D56</f>
        <v>Psichiatria</v>
      </c>
      <c r="D1323" s="367" t="str">
        <f aca="false">'OF - Psichiatria'!E56</f>
        <v>MED/25</v>
      </c>
      <c r="E1323" s="464" t="str">
        <f aca="false">'OF - Psichiatria'!F56</f>
        <v>Discipline Specifiche per la Tipologia</v>
      </c>
      <c r="F1323" s="367" t="str">
        <f aca="false">'OF - Psichiatria'!G56</f>
        <v>B</v>
      </c>
      <c r="G1323" s="367" t="n">
        <f aca="false">'OF - Psichiatria'!H56</f>
        <v>0</v>
      </c>
      <c r="H1323" s="367" t="n">
        <f aca="false">'OF - Psichiatria'!I56</f>
        <v>0</v>
      </c>
      <c r="I1323" s="367" t="n">
        <f aca="false">'OF - Psichiatria'!J56</f>
        <v>4</v>
      </c>
      <c r="J1323" s="367" t="n">
        <f aca="false">'OF - Psichiatria'!K56</f>
        <v>4</v>
      </c>
      <c r="K1323" s="464" t="str">
        <f aca="false">'OF - Psichiatria'!L56</f>
        <v>Trincas Pierfranco</v>
      </c>
      <c r="L1323" s="367" t="str">
        <f aca="false">'OF - Psichiatria'!M56</f>
        <v>SSN</v>
      </c>
      <c r="M1323" s="367" t="str">
        <f aca="false">'OF - Psichiatria'!N56</f>
        <v>ATS</v>
      </c>
      <c r="N1323" s="367" t="str">
        <f aca="false">'OF - Psichiatria'!O56</f>
        <v>DSMSP</v>
      </c>
    </row>
    <row r="1324" customFormat="false" ht="13.8" hidden="false" customHeight="false" outlineLevel="0" collapsed="false">
      <c r="A1324" s="464" t="str">
        <f aca="false">'OF - Psichiatria'!B51</f>
        <v>PSICHIATRIA</v>
      </c>
      <c r="B1324" s="367" t="str">
        <f aca="false">'OF - Psichiatria'!C51</f>
        <v>III</v>
      </c>
      <c r="C1324" s="464" t="str">
        <f aca="false">'OF - Psichiatria'!D51</f>
        <v>Psichiatria di consultazione</v>
      </c>
      <c r="D1324" s="367" t="str">
        <f aca="false">'OF - Psichiatria'!E51</f>
        <v>MED/25</v>
      </c>
      <c r="E1324" s="464" t="str">
        <f aca="false">'OF - Psichiatria'!F51</f>
        <v>Discipline Specifiche per la Tipologia</v>
      </c>
      <c r="F1324" s="367" t="str">
        <f aca="false">'OF - Psichiatria'!G51</f>
        <v>B</v>
      </c>
      <c r="G1324" s="367" t="n">
        <f aca="false">'OF - Psichiatria'!H51</f>
        <v>8</v>
      </c>
      <c r="H1324" s="367" t="n">
        <f aca="false">'OF - Psichiatria'!I51</f>
        <v>1</v>
      </c>
      <c r="I1324" s="367" t="n">
        <f aca="false">'OF - Psichiatria'!J51</f>
        <v>0</v>
      </c>
      <c r="J1324" s="367" t="n">
        <f aca="false">'OF - Psichiatria'!K51</f>
        <v>1</v>
      </c>
      <c r="K1324" s="464" t="str">
        <f aca="false">'OF - Psichiatria'!L51</f>
        <v>Carpiniello Bernardo</v>
      </c>
      <c r="L1324" s="367" t="str">
        <f aca="false">'OF - Psichiatria'!M51</f>
        <v>I</v>
      </c>
      <c r="M1324" s="367" t="str">
        <f aca="false">'OF - Psichiatria'!N51</f>
        <v>DSMSP</v>
      </c>
      <c r="N1324" s="367" t="str">
        <f aca="false">'OF - Psichiatria'!O51</f>
        <v>DSMSP</v>
      </c>
    </row>
    <row r="1325" customFormat="false" ht="13.8" hidden="false" customHeight="false" outlineLevel="0" collapsed="false">
      <c r="A1325" s="464" t="str">
        <f aca="false">'OF - Psichiatria'!B49</f>
        <v>PSICHIATRIA</v>
      </c>
      <c r="B1325" s="367" t="str">
        <f aca="false">'OF - Psichiatria'!C49</f>
        <v>III</v>
      </c>
      <c r="C1325" s="464" t="str">
        <f aca="false">'OF - Psichiatria'!D49</f>
        <v>Psichiatria sociale e neuroscienze sociali</v>
      </c>
      <c r="D1325" s="367" t="str">
        <f aca="false">'OF - Psichiatria'!E49</f>
        <v>MED/25</v>
      </c>
      <c r="E1325" s="464" t="str">
        <f aca="false">'OF - Psichiatria'!F49</f>
        <v>Discipline Specifiche per la Tipologia</v>
      </c>
      <c r="F1325" s="367" t="str">
        <f aca="false">'OF - Psichiatria'!G49</f>
        <v>B</v>
      </c>
      <c r="G1325" s="367" t="n">
        <f aca="false">'OF - Psichiatria'!H49</f>
        <v>8</v>
      </c>
      <c r="H1325" s="367" t="n">
        <f aca="false">'OF - Psichiatria'!I49</f>
        <v>1</v>
      </c>
      <c r="I1325" s="367" t="n">
        <f aca="false">'OF - Psichiatria'!J49</f>
        <v>0</v>
      </c>
      <c r="J1325" s="367" t="n">
        <f aca="false">'OF - Psichiatria'!K49</f>
        <v>1</v>
      </c>
      <c r="K1325" s="464" t="str">
        <f aca="false">'OF - Psichiatria'!L49</f>
        <v>Carpiniello Bernardo</v>
      </c>
      <c r="L1325" s="367" t="str">
        <f aca="false">'OF - Psichiatria'!M49</f>
        <v>I</v>
      </c>
      <c r="M1325" s="367" t="str">
        <f aca="false">'OF - Psichiatria'!N49</f>
        <v>DSMSP</v>
      </c>
      <c r="N1325" s="367" t="str">
        <f aca="false">'OF - Psichiatria'!O49</f>
        <v>DSMSP</v>
      </c>
    </row>
    <row r="1326" customFormat="false" ht="13.8" hidden="false" customHeight="false" outlineLevel="0" collapsed="false">
      <c r="A1326" s="464" t="str">
        <f aca="false">'OF - Psichiatria'!B53</f>
        <v>PSICHIATRIA</v>
      </c>
      <c r="B1326" s="367" t="str">
        <f aca="false">'OF - Psichiatria'!C53</f>
        <v>III</v>
      </c>
      <c r="C1326" s="464" t="str">
        <f aca="false">'OF - Psichiatria'!D53</f>
        <v>Psicofarmacologia clinica degli stabilizzatori dell'umore</v>
      </c>
      <c r="D1326" s="367" t="str">
        <f aca="false">'OF - Psichiatria'!E53</f>
        <v>MED/25</v>
      </c>
      <c r="E1326" s="464" t="str">
        <f aca="false">'OF - Psichiatria'!F53</f>
        <v>Discipline Specifiche per la Tipologia</v>
      </c>
      <c r="F1326" s="367" t="str">
        <f aca="false">'OF - Psichiatria'!G53</f>
        <v>B</v>
      </c>
      <c r="G1326" s="367" t="n">
        <f aca="false">'OF - Psichiatria'!H53</f>
        <v>16</v>
      </c>
      <c r="H1326" s="367" t="n">
        <f aca="false">'OF - Psichiatria'!I53</f>
        <v>2</v>
      </c>
      <c r="I1326" s="367" t="n">
        <f aca="false">'OF - Psichiatria'!J53</f>
        <v>0</v>
      </c>
      <c r="J1326" s="367" t="n">
        <f aca="false">'OF - Psichiatria'!K53</f>
        <v>2</v>
      </c>
      <c r="K1326" s="464" t="str">
        <f aca="false">'OF - Psichiatria'!L53</f>
        <v>Pinna Federica</v>
      </c>
      <c r="L1326" s="367" t="str">
        <f aca="false">'OF - Psichiatria'!M53</f>
        <v>II</v>
      </c>
      <c r="M1326" s="367" t="str">
        <f aca="false">'OF - Psichiatria'!N53</f>
        <v>DSMSP</v>
      </c>
      <c r="N1326" s="367" t="str">
        <f aca="false">'OF - Psichiatria'!O53</f>
        <v>DSMSP</v>
      </c>
    </row>
    <row r="1327" customFormat="false" ht="13.8" hidden="false" customHeight="false" outlineLevel="0" collapsed="false">
      <c r="A1327" s="464" t="str">
        <f aca="false">'OF - Psichiatria'!B54</f>
        <v>PSICHIATRIA</v>
      </c>
      <c r="B1327" s="367" t="str">
        <f aca="false">'OF - Psichiatria'!C54</f>
        <v>III</v>
      </c>
      <c r="C1327" s="464" t="str">
        <f aca="false">'OF - Psichiatria'!D54</f>
        <v>Psicogeriatria</v>
      </c>
      <c r="D1327" s="367" t="str">
        <f aca="false">'OF - Psichiatria'!E54</f>
        <v>MED/25</v>
      </c>
      <c r="E1327" s="464" t="str">
        <f aca="false">'OF - Psichiatria'!F54</f>
        <v>Discipline Specifiche per la Tipologia</v>
      </c>
      <c r="F1327" s="367" t="str">
        <f aca="false">'OF - Psichiatria'!G54</f>
        <v>B</v>
      </c>
      <c r="G1327" s="367" t="n">
        <f aca="false">'OF - Psichiatria'!H54</f>
        <v>8</v>
      </c>
      <c r="H1327" s="367" t="n">
        <f aca="false">'OF - Psichiatria'!I54</f>
        <v>1</v>
      </c>
      <c r="I1327" s="367" t="n">
        <f aca="false">'OF - Psichiatria'!J54</f>
        <v>0</v>
      </c>
      <c r="J1327" s="367" t="n">
        <f aca="false">'OF - Psichiatria'!K54</f>
        <v>1</v>
      </c>
      <c r="K1327" s="464" t="str">
        <f aca="false">'OF - Psichiatria'!L54</f>
        <v>Carpiniello Bernardo</v>
      </c>
      <c r="L1327" s="367" t="str">
        <f aca="false">'OF - Psichiatria'!M54</f>
        <v>I</v>
      </c>
      <c r="M1327" s="367" t="str">
        <f aca="false">'OF - Psichiatria'!N54</f>
        <v>DSMSP</v>
      </c>
      <c r="N1327" s="367" t="str">
        <f aca="false">'OF - Psichiatria'!O54</f>
        <v>DSMSP</v>
      </c>
    </row>
    <row r="1328" customFormat="false" ht="13.8" hidden="false" customHeight="false" outlineLevel="0" collapsed="false">
      <c r="A1328" s="464" t="str">
        <f aca="false">'OF - Psichiatria'!B52</f>
        <v>PSICHIATRIA</v>
      </c>
      <c r="B1328" s="367" t="str">
        <f aca="false">'OF - Psichiatria'!C52</f>
        <v>III</v>
      </c>
      <c r="C1328" s="464" t="str">
        <f aca="false">'OF - Psichiatria'!D52</f>
        <v>Psicoterapia II</v>
      </c>
      <c r="D1328" s="367" t="str">
        <f aca="false">'OF - Psichiatria'!E52</f>
        <v>MED/25</v>
      </c>
      <c r="E1328" s="464" t="str">
        <f aca="false">'OF - Psichiatria'!F52</f>
        <v>Discipline Specifiche per la Tipologia</v>
      </c>
      <c r="F1328" s="367" t="str">
        <f aca="false">'OF - Psichiatria'!G52</f>
        <v>B</v>
      </c>
      <c r="G1328" s="367" t="n">
        <f aca="false">'OF - Psichiatria'!H52</f>
        <v>32</v>
      </c>
      <c r="H1328" s="367" t="n">
        <f aca="false">'OF - Psichiatria'!I52</f>
        <v>4</v>
      </c>
      <c r="I1328" s="367" t="n">
        <f aca="false">'OF - Psichiatria'!J52</f>
        <v>0</v>
      </c>
      <c r="J1328" s="367" t="n">
        <f aca="false">'OF - Psichiatria'!K52</f>
        <v>4</v>
      </c>
      <c r="K1328" s="464" t="str">
        <f aca="false">'OF - Psichiatria'!L52</f>
        <v>Carpiniello Bernardo</v>
      </c>
      <c r="L1328" s="367" t="str">
        <f aca="false">'OF - Psichiatria'!M52</f>
        <v>I</v>
      </c>
      <c r="M1328" s="367" t="str">
        <f aca="false">'OF - Psichiatria'!N52</f>
        <v>DSMSP</v>
      </c>
      <c r="N1328" s="367" t="str">
        <f aca="false">'OF - Psichiatria'!O52</f>
        <v>DSMSP</v>
      </c>
    </row>
    <row r="1329" customFormat="false" ht="13.8" hidden="false" customHeight="false" outlineLevel="0" collapsed="false">
      <c r="A1329" s="464" t="str">
        <f aca="false">'OF - Psichiatria'!B42</f>
        <v>PSICHIATRIA</v>
      </c>
      <c r="B1329" s="367" t="str">
        <f aca="false">'OF - Psichiatria'!C42</f>
        <v>III</v>
      </c>
      <c r="C1329" s="464" t="str">
        <f aca="false">'OF - Psichiatria'!D42</f>
        <v>Psicoterapia III</v>
      </c>
      <c r="D1329" s="367" t="str">
        <f aca="false">'OF - Psichiatria'!E42</f>
        <v>MED/25</v>
      </c>
      <c r="E1329" s="464" t="str">
        <f aca="false">'OF - Psichiatria'!F42</f>
        <v>Tronco Comune</v>
      </c>
      <c r="F1329" s="367" t="str">
        <f aca="false">'OF - Psichiatria'!G42</f>
        <v>B</v>
      </c>
      <c r="G1329" s="367" t="n">
        <f aca="false">'OF - Psichiatria'!H42</f>
        <v>0</v>
      </c>
      <c r="H1329" s="367" t="n">
        <f aca="false">'OF - Psichiatria'!I42</f>
        <v>0</v>
      </c>
      <c r="I1329" s="367" t="n">
        <f aca="false">'OF - Psichiatria'!J42</f>
        <v>2</v>
      </c>
      <c r="J1329" s="367" t="n">
        <f aca="false">'OF - Psichiatria'!K42</f>
        <v>2</v>
      </c>
      <c r="K1329" s="464" t="str">
        <f aca="false">'OF - Psichiatria'!L42</f>
        <v>Masia Maria Angela</v>
      </c>
      <c r="L1329" s="367" t="str">
        <f aca="false">'OF - Psichiatria'!M42</f>
        <v>SSN</v>
      </c>
      <c r="M1329" s="367" t="str">
        <f aca="false">'OF - Psichiatria'!N42</f>
        <v>AOU-CA</v>
      </c>
      <c r="N1329" s="367" t="str">
        <f aca="false">'OF - Psichiatria'!O42</f>
        <v>DSMSP</v>
      </c>
    </row>
    <row r="1330" customFormat="false" ht="13.8" hidden="false" customHeight="false" outlineLevel="0" collapsed="false">
      <c r="A1330" s="464" t="str">
        <f aca="false">'OF - Psichiatria'!B41</f>
        <v>PSICHIATRIA</v>
      </c>
      <c r="B1330" s="367" t="str">
        <f aca="false">'OF - Psichiatria'!C41</f>
        <v>III</v>
      </c>
      <c r="C1330" s="464" t="str">
        <f aca="false">'OF - Psichiatria'!D41</f>
        <v>Psicoterapia III</v>
      </c>
      <c r="D1330" s="367" t="str">
        <f aca="false">'OF - Psichiatria'!E41</f>
        <v>MED/25</v>
      </c>
      <c r="E1330" s="464" t="str">
        <f aca="false">'OF - Psichiatria'!F41</f>
        <v>Tronco Comune</v>
      </c>
      <c r="F1330" s="367" t="str">
        <f aca="false">'OF - Psichiatria'!G41</f>
        <v>B</v>
      </c>
      <c r="G1330" s="367" t="n">
        <f aca="false">'OF - Psichiatria'!H41</f>
        <v>0</v>
      </c>
      <c r="H1330" s="367" t="n">
        <f aca="false">'OF - Psichiatria'!I41</f>
        <v>0</v>
      </c>
      <c r="I1330" s="367" t="n">
        <f aca="false">'OF - Psichiatria'!J41</f>
        <v>2</v>
      </c>
      <c r="J1330" s="367" t="n">
        <f aca="false">'OF - Psichiatria'!K41</f>
        <v>2</v>
      </c>
      <c r="K1330" s="464" t="str">
        <f aca="false">'OF - Psichiatria'!L41</f>
        <v>Orrù Maria Giovanna</v>
      </c>
      <c r="L1330" s="367" t="str">
        <f aca="false">'OF - Psichiatria'!M41</f>
        <v>SSN</v>
      </c>
      <c r="M1330" s="367" t="str">
        <f aca="false">'OF - Psichiatria'!N41</f>
        <v>AOU-CA</v>
      </c>
      <c r="N1330" s="367" t="str">
        <f aca="false">'OF - Psichiatria'!O41</f>
        <v>DSMSP</v>
      </c>
    </row>
    <row r="1331" customFormat="false" ht="13.8" hidden="false" customHeight="false" outlineLevel="0" collapsed="false">
      <c r="A1331" s="464" t="str">
        <f aca="false">'OF - Psichiatria'!B57</f>
        <v>PSICHIATRIA</v>
      </c>
      <c r="B1331" s="367" t="str">
        <f aca="false">'OF - Psichiatria'!C57</f>
        <v>III</v>
      </c>
      <c r="C1331" s="464" t="str">
        <f aca="false">'OF - Psichiatria'!D57</f>
        <v>Statistica medica</v>
      </c>
      <c r="D1331" s="367" t="str">
        <f aca="false">'OF - Psichiatria'!E57</f>
        <v>MED/01</v>
      </c>
      <c r="E1331" s="464" t="str">
        <f aca="false">'OF - Psichiatria'!F57</f>
        <v>Discipline Affini o Integrative</v>
      </c>
      <c r="F1331" s="367" t="str">
        <f aca="false">'OF - Psichiatria'!G57</f>
        <v>F</v>
      </c>
      <c r="G1331" s="367" t="n">
        <f aca="false">'OF - Psichiatria'!H57</f>
        <v>8</v>
      </c>
      <c r="H1331" s="367" t="n">
        <f aca="false">'OF - Psichiatria'!I57</f>
        <v>1</v>
      </c>
      <c r="I1331" s="367" t="n">
        <f aca="false">'OF - Psichiatria'!J57</f>
        <v>0</v>
      </c>
      <c r="J1331" s="367" t="n">
        <f aca="false">'OF - Psichiatria'!K57</f>
        <v>1</v>
      </c>
      <c r="K1331" s="464" t="str">
        <f aca="false">'OF - Psichiatria'!L57</f>
        <v>Minerba Luigi</v>
      </c>
      <c r="L1331" s="367" t="str">
        <f aca="false">'OF - Psichiatria'!M57</f>
        <v>II</v>
      </c>
      <c r="M1331" s="367" t="str">
        <f aca="false">'OF - Psichiatria'!N57</f>
        <v>DSMSP</v>
      </c>
      <c r="N1331" s="367" t="str">
        <f aca="false">'OF - Psichiatria'!O57</f>
        <v>DSMSP</v>
      </c>
    </row>
    <row r="1332" customFormat="false" ht="13.8" hidden="false" customHeight="false" outlineLevel="0" collapsed="false">
      <c r="A1332" s="464" t="str">
        <f aca="false">'OF - Psichiatria'!B58</f>
        <v>PSICHIATRIA</v>
      </c>
      <c r="B1332" s="367" t="str">
        <f aca="false">'OF - Psichiatria'!C58</f>
        <v>III</v>
      </c>
      <c r="C1332" s="464" t="str">
        <f aca="false">'OF - Psichiatria'!D58</f>
        <v>TESI DI DIPLOMA</v>
      </c>
      <c r="D1332" s="367" t="str">
        <f aca="false">'OF - Psichiatria'!E58</f>
        <v>INT</v>
      </c>
      <c r="E1332" s="464" t="str">
        <f aca="false">'OF - Psichiatria'!F58</f>
        <v>Per la Prova Finale</v>
      </c>
      <c r="F1332" s="367" t="str">
        <f aca="false">'OF - Psichiatria'!G58</f>
        <v>F</v>
      </c>
      <c r="G1332" s="367" t="n">
        <f aca="false">'OF - Psichiatria'!H58</f>
        <v>16</v>
      </c>
      <c r="H1332" s="367" t="n">
        <f aca="false">'OF - Psichiatria'!I58</f>
        <v>2</v>
      </c>
      <c r="I1332" s="367" t="n">
        <f aca="false">'OF - Psichiatria'!J58</f>
        <v>0</v>
      </c>
      <c r="J1332" s="367" t="n">
        <f aca="false">'OF - Psichiatria'!K58</f>
        <v>2</v>
      </c>
      <c r="K1332" s="464" t="str">
        <f aca="false">'OF - Psichiatria'!L58</f>
        <v>COMMISSIONE DI DIPLOMA</v>
      </c>
      <c r="L1332" s="367" t="str">
        <f aca="false">'OF - Psichiatria'!M58</f>
        <v>N/A</v>
      </c>
      <c r="M1332" s="367" t="str">
        <f aca="false">'OF - Psichiatria'!N58</f>
        <v>N/A</v>
      </c>
      <c r="N1332" s="367" t="str">
        <f aca="false">'OF - Psichiatria'!O58</f>
        <v>N/A</v>
      </c>
    </row>
    <row r="1333" customFormat="false" ht="13.8" hidden="false" customHeight="false" outlineLevel="0" collapsed="false">
      <c r="A1333" s="464" t="str">
        <f aca="false">'OF - Psichiatria'!B63</f>
        <v>PSICHIATRIA</v>
      </c>
      <c r="B1333" s="367" t="str">
        <f aca="false">'OF - Psichiatria'!C63</f>
        <v>IV</v>
      </c>
      <c r="C1333" s="464" t="str">
        <f aca="false">'OF - Psichiatria'!D63</f>
        <v>Altri trattamenti biologici in psichiatria</v>
      </c>
      <c r="D1333" s="367" t="str">
        <f aca="false">'OF - Psichiatria'!E63</f>
        <v>MED/25</v>
      </c>
      <c r="E1333" s="464" t="str">
        <f aca="false">'OF - Psichiatria'!F63</f>
        <v>Discipline Specifiche per la Tipologia</v>
      </c>
      <c r="F1333" s="367" t="str">
        <f aca="false">'OF - Psichiatria'!G63</f>
        <v>B</v>
      </c>
      <c r="G1333" s="367" t="n">
        <f aca="false">'OF - Psichiatria'!H63</f>
        <v>8</v>
      </c>
      <c r="H1333" s="367" t="n">
        <f aca="false">'OF - Psichiatria'!I63</f>
        <v>1</v>
      </c>
      <c r="I1333" s="367" t="n">
        <f aca="false">'OF - Psichiatria'!J63</f>
        <v>0</v>
      </c>
      <c r="J1333" s="367" t="n">
        <f aca="false">'OF - Psichiatria'!K63</f>
        <v>1</v>
      </c>
      <c r="K1333" s="464" t="str">
        <f aca="false">'OF - Psichiatria'!L63</f>
        <v>Carpiniello Bernardo</v>
      </c>
      <c r="L1333" s="367" t="str">
        <f aca="false">'OF - Psichiatria'!M63</f>
        <v>I</v>
      </c>
      <c r="M1333" s="367" t="str">
        <f aca="false">'OF - Psichiatria'!N63</f>
        <v>DSMSP</v>
      </c>
      <c r="N1333" s="367" t="str">
        <f aca="false">'OF - Psichiatria'!O63</f>
        <v>DSMSP</v>
      </c>
    </row>
    <row r="1334" customFormat="false" ht="13.8" hidden="false" customHeight="false" outlineLevel="0" collapsed="false">
      <c r="A1334" s="464" t="str">
        <f aca="false">'OF - Psichiatria'!B68</f>
        <v>PSICHIATRIA</v>
      </c>
      <c r="B1334" s="367" t="str">
        <f aca="false">'OF - Psichiatria'!C68</f>
        <v>IV</v>
      </c>
      <c r="C1334" s="464" t="str">
        <f aca="false">'OF - Psichiatria'!D68</f>
        <v>Disturbi da uso di sostanze e nuove dipendenze</v>
      </c>
      <c r="D1334" s="367" t="str">
        <f aca="false">'OF - Psichiatria'!E68</f>
        <v>MED/25</v>
      </c>
      <c r="E1334" s="464" t="str">
        <f aca="false">'OF - Psichiatria'!F68</f>
        <v>Discipline Specifiche per la Tipologia</v>
      </c>
      <c r="F1334" s="367" t="str">
        <f aca="false">'OF - Psichiatria'!G68</f>
        <v>B</v>
      </c>
      <c r="G1334" s="367" t="n">
        <f aca="false">'OF - Psichiatria'!H68</f>
        <v>16</v>
      </c>
      <c r="H1334" s="367" t="n">
        <f aca="false">'OF - Psichiatria'!I68</f>
        <v>2</v>
      </c>
      <c r="I1334" s="367" t="n">
        <f aca="false">'OF - Psichiatria'!J68</f>
        <v>0</v>
      </c>
      <c r="J1334" s="367" t="n">
        <f aca="false">'OF - Psichiatria'!K68</f>
        <v>2</v>
      </c>
      <c r="K1334" s="464" t="str">
        <f aca="false">'OF - Psichiatria'!L68</f>
        <v>Agabio Roberta</v>
      </c>
      <c r="L1334" s="367" t="str">
        <f aca="false">'OF - Psichiatria'!M68</f>
        <v>R</v>
      </c>
      <c r="M1334" s="367" t="str">
        <f aca="false">'OF - Psichiatria'!N68</f>
        <v>DSB</v>
      </c>
      <c r="N1334" s="367" t="str">
        <f aca="false">'OF - Psichiatria'!O68</f>
        <v>DSMSP</v>
      </c>
    </row>
    <row r="1335" customFormat="false" ht="13.8" hidden="false" customHeight="false" outlineLevel="0" collapsed="false">
      <c r="A1335" s="464" t="str">
        <f aca="false">'OF - Psichiatria'!B66</f>
        <v>PSICHIATRIA</v>
      </c>
      <c r="B1335" s="367" t="str">
        <f aca="false">'OF - Psichiatria'!C66</f>
        <v>IV</v>
      </c>
      <c r="C1335" s="464" t="str">
        <f aca="false">'OF - Psichiatria'!D66</f>
        <v>Disturbi di personalità</v>
      </c>
      <c r="D1335" s="367" t="str">
        <f aca="false">'OF - Psichiatria'!E66</f>
        <v>MED/25</v>
      </c>
      <c r="E1335" s="464" t="str">
        <f aca="false">'OF - Psichiatria'!F66</f>
        <v>Discipline Specifiche per la Tipologia</v>
      </c>
      <c r="F1335" s="367" t="str">
        <f aca="false">'OF - Psichiatria'!G66</f>
        <v>B</v>
      </c>
      <c r="G1335" s="367" t="n">
        <f aca="false">'OF - Psichiatria'!H66</f>
        <v>16</v>
      </c>
      <c r="H1335" s="367" t="n">
        <f aca="false">'OF - Psichiatria'!I66</f>
        <v>2</v>
      </c>
      <c r="I1335" s="367" t="n">
        <f aca="false">'OF - Psichiatria'!J66</f>
        <v>0</v>
      </c>
      <c r="J1335" s="367" t="n">
        <f aca="false">'OF - Psichiatria'!K66</f>
        <v>2</v>
      </c>
      <c r="K1335" s="464" t="str">
        <f aca="false">'OF - Psichiatria'!L66</f>
        <v>Pinna Federica</v>
      </c>
      <c r="L1335" s="367" t="str">
        <f aca="false">'OF - Psichiatria'!M66</f>
        <v>II</v>
      </c>
      <c r="M1335" s="367" t="str">
        <f aca="false">'OF - Psichiatria'!N66</f>
        <v>DSMSP</v>
      </c>
      <c r="N1335" s="367" t="str">
        <f aca="false">'OF - Psichiatria'!O66</f>
        <v>DSMSP</v>
      </c>
    </row>
    <row r="1336" customFormat="false" ht="13.8" hidden="false" customHeight="false" outlineLevel="0" collapsed="false">
      <c r="A1336" s="464" t="str">
        <f aca="false">'OF - Psichiatria'!B67</f>
        <v>PSICHIATRIA</v>
      </c>
      <c r="B1336" s="367" t="str">
        <f aca="false">'OF - Psichiatria'!C67</f>
        <v>IV</v>
      </c>
      <c r="C1336" s="464" t="str">
        <f aca="false">'OF - Psichiatria'!D67</f>
        <v>Emergenze in psichiatria</v>
      </c>
      <c r="D1336" s="367" t="str">
        <f aca="false">'OF - Psichiatria'!E67</f>
        <v>MED/25</v>
      </c>
      <c r="E1336" s="464" t="str">
        <f aca="false">'OF - Psichiatria'!F67</f>
        <v>Discipline Specifiche per la Tipologia</v>
      </c>
      <c r="F1336" s="367" t="str">
        <f aca="false">'OF - Psichiatria'!G67</f>
        <v>B</v>
      </c>
      <c r="G1336" s="367" t="n">
        <f aca="false">'OF - Psichiatria'!H67</f>
        <v>16</v>
      </c>
      <c r="H1336" s="367" t="n">
        <f aca="false">'OF - Psichiatria'!I67</f>
        <v>2</v>
      </c>
      <c r="I1336" s="367" t="n">
        <f aca="false">'OF - Psichiatria'!J67</f>
        <v>0</v>
      </c>
      <c r="J1336" s="367" t="n">
        <f aca="false">'OF - Psichiatria'!K67</f>
        <v>2</v>
      </c>
      <c r="K1336" s="464" t="str">
        <f aca="false">'OF - Psichiatria'!L67</f>
        <v>Carpiniello Bernardo</v>
      </c>
      <c r="L1336" s="367" t="str">
        <f aca="false">'OF - Psichiatria'!M67</f>
        <v>I</v>
      </c>
      <c r="M1336" s="367" t="str">
        <f aca="false">'OF - Psichiatria'!N67</f>
        <v>DSMSP</v>
      </c>
      <c r="N1336" s="367" t="str">
        <f aca="false">'OF - Psichiatria'!O67</f>
        <v>DSMSP</v>
      </c>
    </row>
    <row r="1337" customFormat="false" ht="13.8" hidden="false" customHeight="false" outlineLevel="0" collapsed="false">
      <c r="A1337" s="464" t="str">
        <f aca="false">'OF - Psichiatria'!B65</f>
        <v>PSICHIATRIA</v>
      </c>
      <c r="B1337" s="367" t="str">
        <f aca="false">'OF - Psichiatria'!C65</f>
        <v>IV</v>
      </c>
      <c r="C1337" s="464" t="str">
        <f aca="false">'OF - Psichiatria'!D65</f>
        <v>La riabilitazione e gli interventi finalizzati al recovery</v>
      </c>
      <c r="D1337" s="367" t="str">
        <f aca="false">'OF - Psichiatria'!E65</f>
        <v>MED/25</v>
      </c>
      <c r="E1337" s="464" t="str">
        <f aca="false">'OF - Psichiatria'!F65</f>
        <v>Discipline Specifiche per la Tipologia</v>
      </c>
      <c r="F1337" s="367" t="str">
        <f aca="false">'OF - Psichiatria'!G65</f>
        <v>B</v>
      </c>
      <c r="G1337" s="367" t="n">
        <f aca="false">'OF - Psichiatria'!H65</f>
        <v>16</v>
      </c>
      <c r="H1337" s="367" t="n">
        <f aca="false">'OF - Psichiatria'!I65</f>
        <v>2</v>
      </c>
      <c r="I1337" s="367" t="n">
        <f aca="false">'OF - Psichiatria'!J65</f>
        <v>0</v>
      </c>
      <c r="J1337" s="367" t="n">
        <f aca="false">'OF - Psichiatria'!K65</f>
        <v>2</v>
      </c>
      <c r="K1337" s="465" t="str">
        <f aca="false">'OF - Psichiatria'!L65</f>
        <v>Cara Mauro</v>
      </c>
      <c r="L1337" s="367" t="str">
        <f aca="false">'OF - Psichiatria'!M65</f>
        <v>I</v>
      </c>
      <c r="M1337" s="367" t="str">
        <f aca="false">'OF - Psichiatria'!N65</f>
        <v>DSMSP</v>
      </c>
      <c r="N1337" s="367" t="str">
        <f aca="false">'OF - Psichiatria'!O65</f>
        <v>DSMSP</v>
      </c>
    </row>
    <row r="1338" customFormat="false" ht="13.8" hidden="false" customHeight="false" outlineLevel="0" collapsed="false">
      <c r="A1338" s="464" t="str">
        <f aca="false">'OF - Psichiatria'!B69</f>
        <v>PSICHIATRIA</v>
      </c>
      <c r="B1338" s="367" t="str">
        <f aca="false">'OF - Psichiatria'!C69</f>
        <v>IV</v>
      </c>
      <c r="C1338" s="464" t="str">
        <f aca="false">'OF - Psichiatria'!D69</f>
        <v>Linee-guida e pratica clinica</v>
      </c>
      <c r="D1338" s="367" t="str">
        <f aca="false">'OF - Psichiatria'!E69</f>
        <v>MED/25</v>
      </c>
      <c r="E1338" s="464" t="str">
        <f aca="false">'OF - Psichiatria'!F69</f>
        <v>Discipline Specifiche per la Tipologia</v>
      </c>
      <c r="F1338" s="367" t="str">
        <f aca="false">'OF - Psichiatria'!G69</f>
        <v>B</v>
      </c>
      <c r="G1338" s="367" t="n">
        <f aca="false">'OF - Psichiatria'!H69</f>
        <v>8</v>
      </c>
      <c r="H1338" s="367" t="n">
        <f aca="false">'OF - Psichiatria'!I69</f>
        <v>1</v>
      </c>
      <c r="I1338" s="367" t="n">
        <f aca="false">'OF - Psichiatria'!J69</f>
        <v>0</v>
      </c>
      <c r="J1338" s="367" t="n">
        <f aca="false">'OF - Psichiatria'!K69</f>
        <v>1</v>
      </c>
      <c r="K1338" s="464" t="str">
        <f aca="false">'OF - Psichiatria'!L69</f>
        <v>Pinna Federica</v>
      </c>
      <c r="L1338" s="367" t="str">
        <f aca="false">'OF - Psichiatria'!M69</f>
        <v>II</v>
      </c>
      <c r="M1338" s="367" t="str">
        <f aca="false">'OF - Psichiatria'!N69</f>
        <v>DSMSP</v>
      </c>
      <c r="N1338" s="367" t="str">
        <f aca="false">'OF - Psichiatria'!O69</f>
        <v>DSMSP</v>
      </c>
    </row>
    <row r="1339" customFormat="false" ht="13.8" hidden="false" customHeight="false" outlineLevel="0" collapsed="false">
      <c r="A1339" s="464" t="str">
        <f aca="false">'OF - Psichiatria'!B75</f>
        <v>PSICHIATRIA</v>
      </c>
      <c r="B1339" s="367" t="str">
        <f aca="false">'OF - Psichiatria'!C75</f>
        <v>IV</v>
      </c>
      <c r="C1339" s="464" t="str">
        <f aca="false">'OF - Psichiatria'!D75</f>
        <v>Medicina legale</v>
      </c>
      <c r="D1339" s="367" t="str">
        <f aca="false">'OF - Psichiatria'!E75</f>
        <v>MED/43</v>
      </c>
      <c r="E1339" s="464" t="str">
        <f aca="false">'OF - Psichiatria'!F75</f>
        <v>Discipline Affini o Integrative</v>
      </c>
      <c r="F1339" s="367" t="str">
        <f aca="false">'OF - Psichiatria'!G75</f>
        <v>C</v>
      </c>
      <c r="G1339" s="367" t="n">
        <f aca="false">'OF - Psichiatria'!H75</f>
        <v>8</v>
      </c>
      <c r="H1339" s="367" t="n">
        <f aca="false">'OF - Psichiatria'!I75</f>
        <v>1</v>
      </c>
      <c r="I1339" s="367" t="n">
        <f aca="false">'OF - Psichiatria'!J75</f>
        <v>0</v>
      </c>
      <c r="J1339" s="367" t="n">
        <f aca="false">'OF - Psichiatria'!K75</f>
        <v>1</v>
      </c>
      <c r="K1339" s="464" t="str">
        <f aca="false">'OF - Psichiatria'!L75</f>
        <v>D'Aloja Ernesto</v>
      </c>
      <c r="L1339" s="367" t="str">
        <f aca="false">'OF - Psichiatria'!M75</f>
        <v>I</v>
      </c>
      <c r="M1339" s="367" t="str">
        <f aca="false">'OF - Psichiatria'!N75</f>
        <v>DSMSP</v>
      </c>
      <c r="N1339" s="367" t="str">
        <f aca="false">'OF - Psichiatria'!O75</f>
        <v>DSMSP</v>
      </c>
    </row>
    <row r="1340" customFormat="false" ht="13.8" hidden="false" customHeight="false" outlineLevel="0" collapsed="false">
      <c r="A1340" s="464" t="str">
        <f aca="false">'OF - Psichiatria'!B70</f>
        <v>PSICHIATRIA</v>
      </c>
      <c r="B1340" s="367" t="str">
        <f aca="false">'OF - Psichiatria'!C70</f>
        <v>IV</v>
      </c>
      <c r="C1340" s="464" t="str">
        <f aca="false">'OF - Psichiatria'!D70</f>
        <v>Organizzazione dei servizi di salute mentale</v>
      </c>
      <c r="D1340" s="367" t="str">
        <f aca="false">'OF - Psichiatria'!E70</f>
        <v>MED/25</v>
      </c>
      <c r="E1340" s="464" t="str">
        <f aca="false">'OF - Psichiatria'!F70</f>
        <v>Discipline Specifiche per la Tipologia</v>
      </c>
      <c r="F1340" s="367" t="str">
        <f aca="false">'OF - Psichiatria'!G70</f>
        <v>B</v>
      </c>
      <c r="G1340" s="367" t="n">
        <f aca="false">'OF - Psichiatria'!H70</f>
        <v>8</v>
      </c>
      <c r="H1340" s="367" t="n">
        <f aca="false">'OF - Psichiatria'!I70</f>
        <v>1</v>
      </c>
      <c r="I1340" s="367" t="n">
        <f aca="false">'OF - Psichiatria'!J70</f>
        <v>0</v>
      </c>
      <c r="J1340" s="367" t="n">
        <f aca="false">'OF - Psichiatria'!K70</f>
        <v>1</v>
      </c>
      <c r="K1340" s="464" t="str">
        <f aca="false">'OF - Psichiatria'!L70</f>
        <v>Pinna Federica</v>
      </c>
      <c r="L1340" s="367" t="str">
        <f aca="false">'OF - Psichiatria'!M70</f>
        <v>II</v>
      </c>
      <c r="M1340" s="367" t="str">
        <f aca="false">'OF - Psichiatria'!N70</f>
        <v>DSMSP</v>
      </c>
      <c r="N1340" s="367" t="str">
        <f aca="false">'OF - Psichiatria'!O70</f>
        <v>DSMSP</v>
      </c>
    </row>
    <row r="1341" customFormat="false" ht="13.8" hidden="false" customHeight="false" outlineLevel="0" collapsed="false">
      <c r="A1341" s="464" t="str">
        <f aca="false">'OF - Psichiatria'!B72</f>
        <v>PSICHIATRIA</v>
      </c>
      <c r="B1341" s="367" t="str">
        <f aca="false">'OF - Psichiatria'!C72</f>
        <v>IV</v>
      </c>
      <c r="C1341" s="464" t="str">
        <f aca="false">'OF - Psichiatria'!D72</f>
        <v>Psichiatria</v>
      </c>
      <c r="D1341" s="367" t="str">
        <f aca="false">'OF - Psichiatria'!E72</f>
        <v>MED/25</v>
      </c>
      <c r="E1341" s="464" t="str">
        <f aca="false">'OF - Psichiatria'!F72</f>
        <v>Discipline Specifiche per la Tipologia</v>
      </c>
      <c r="F1341" s="367" t="str">
        <f aca="false">'OF - Psichiatria'!G72</f>
        <v>B</v>
      </c>
      <c r="G1341" s="367" t="n">
        <f aca="false">'OF - Psichiatria'!H72</f>
        <v>0</v>
      </c>
      <c r="H1341" s="367" t="n">
        <f aca="false">'OF - Psichiatria'!I72</f>
        <v>0</v>
      </c>
      <c r="I1341" s="367" t="n">
        <f aca="false">'OF - Psichiatria'!J72</f>
        <v>24</v>
      </c>
      <c r="J1341" s="367" t="n">
        <f aca="false">'OF - Psichiatria'!K72</f>
        <v>24</v>
      </c>
      <c r="K1341" s="464" t="str">
        <f aca="false">'OF - Psichiatria'!L72</f>
        <v>Carpiniello Bernardo</v>
      </c>
      <c r="L1341" s="367" t="str">
        <f aca="false">'OF - Psichiatria'!M72</f>
        <v>I</v>
      </c>
      <c r="M1341" s="367" t="str">
        <f aca="false">'OF - Psichiatria'!N72</f>
        <v>DSMSP</v>
      </c>
      <c r="N1341" s="367" t="str">
        <f aca="false">'OF - Psichiatria'!O72</f>
        <v>DSMSP</v>
      </c>
    </row>
    <row r="1342" customFormat="false" ht="13.8" hidden="false" customHeight="false" outlineLevel="0" collapsed="false">
      <c r="A1342" s="464" t="str">
        <f aca="false">'OF - Psichiatria'!B73</f>
        <v>PSICHIATRIA</v>
      </c>
      <c r="B1342" s="367" t="str">
        <f aca="false">'OF - Psichiatria'!C73</f>
        <v>IV</v>
      </c>
      <c r="C1342" s="464" t="str">
        <f aca="false">'OF - Psichiatria'!D73</f>
        <v>Psichiatria</v>
      </c>
      <c r="D1342" s="367" t="str">
        <f aca="false">'OF - Psichiatria'!E73</f>
        <v>MED/25</v>
      </c>
      <c r="E1342" s="464" t="str">
        <f aca="false">'OF - Psichiatria'!F73</f>
        <v>Discipline Specifiche per la Tipologia</v>
      </c>
      <c r="F1342" s="367" t="str">
        <f aca="false">'OF - Psichiatria'!G73</f>
        <v>B</v>
      </c>
      <c r="G1342" s="367" t="n">
        <f aca="false">'OF - Psichiatria'!H73</f>
        <v>0</v>
      </c>
      <c r="H1342" s="367" t="n">
        <f aca="false">'OF - Psichiatria'!I73</f>
        <v>0</v>
      </c>
      <c r="I1342" s="367" t="n">
        <f aca="false">'OF - Psichiatria'!J73</f>
        <v>4</v>
      </c>
      <c r="J1342" s="367" t="n">
        <f aca="false">'OF - Psichiatria'!K73</f>
        <v>4</v>
      </c>
      <c r="K1342" s="465" t="str">
        <f aca="false">'OF - Psichiatria'!L73</f>
        <v>Mascia Irene</v>
      </c>
      <c r="L1342" s="367" t="str">
        <f aca="false">'OF - Psichiatria'!M73</f>
        <v>SSN</v>
      </c>
      <c r="M1342" s="367" t="str">
        <f aca="false">'OF - Psichiatria'!N73</f>
        <v>ATS</v>
      </c>
      <c r="N1342" s="367" t="str">
        <f aca="false">'OF - Psichiatria'!O73</f>
        <v>DSMSP</v>
      </c>
    </row>
    <row r="1343" customFormat="false" ht="13.8" hidden="false" customHeight="false" outlineLevel="0" collapsed="false">
      <c r="A1343" s="464" t="str">
        <f aca="false">'OF - Psichiatria'!B74</f>
        <v>PSICHIATRIA</v>
      </c>
      <c r="B1343" s="367" t="str">
        <f aca="false">'OF - Psichiatria'!C74</f>
        <v>IV</v>
      </c>
      <c r="C1343" s="464" t="str">
        <f aca="false">'OF - Psichiatria'!D74</f>
        <v>Psichiatria</v>
      </c>
      <c r="D1343" s="367" t="str">
        <f aca="false">'OF - Psichiatria'!E74</f>
        <v>MED/25</v>
      </c>
      <c r="E1343" s="464" t="str">
        <f aca="false">'OF - Psichiatria'!F74</f>
        <v>Discipline Specifiche per la Tipologia</v>
      </c>
      <c r="F1343" s="367" t="str">
        <f aca="false">'OF - Psichiatria'!G74</f>
        <v>B</v>
      </c>
      <c r="G1343" s="367" t="n">
        <f aca="false">'OF - Psichiatria'!H74</f>
        <v>0</v>
      </c>
      <c r="H1343" s="367" t="n">
        <f aca="false">'OF - Psichiatria'!I74</f>
        <v>0</v>
      </c>
      <c r="I1343" s="367" t="n">
        <f aca="false">'OF - Psichiatria'!J74</f>
        <v>4</v>
      </c>
      <c r="J1343" s="367" t="n">
        <f aca="false">'OF - Psichiatria'!K74</f>
        <v>4</v>
      </c>
      <c r="K1343" s="464" t="str">
        <f aca="false">'OF - Psichiatria'!L74</f>
        <v>Trincas Pierfranco</v>
      </c>
      <c r="L1343" s="367" t="str">
        <f aca="false">'OF - Psichiatria'!M74</f>
        <v>SSN</v>
      </c>
      <c r="M1343" s="367" t="str">
        <f aca="false">'OF - Psichiatria'!N74</f>
        <v>ATS</v>
      </c>
      <c r="N1343" s="367" t="str">
        <f aca="false">'OF - Psichiatria'!O74</f>
        <v>DSMSP</v>
      </c>
    </row>
    <row r="1344" customFormat="false" ht="13.8" hidden="false" customHeight="false" outlineLevel="0" collapsed="false">
      <c r="A1344" s="464" t="str">
        <f aca="false">'OF - Psichiatria'!B71</f>
        <v>PSICHIATRIA</v>
      </c>
      <c r="B1344" s="367" t="str">
        <f aca="false">'OF - Psichiatria'!C71</f>
        <v>IV</v>
      </c>
      <c r="C1344" s="464" t="str">
        <f aca="false">'OF - Psichiatria'!D71</f>
        <v>Psichiatria forense</v>
      </c>
      <c r="D1344" s="367" t="str">
        <f aca="false">'OF - Psichiatria'!E71</f>
        <v>MED/25</v>
      </c>
      <c r="E1344" s="464" t="str">
        <f aca="false">'OF - Psichiatria'!F71</f>
        <v>Discipline Specifiche per la Tipologia</v>
      </c>
      <c r="F1344" s="367" t="str">
        <f aca="false">'OF - Psichiatria'!G71</f>
        <v>B</v>
      </c>
      <c r="G1344" s="367" t="n">
        <f aca="false">'OF - Psichiatria'!H71</f>
        <v>16</v>
      </c>
      <c r="H1344" s="367" t="n">
        <f aca="false">'OF - Psichiatria'!I71</f>
        <v>2</v>
      </c>
      <c r="I1344" s="367" t="n">
        <f aca="false">'OF - Psichiatria'!J71</f>
        <v>0</v>
      </c>
      <c r="J1344" s="367" t="n">
        <f aca="false">'OF - Psichiatria'!K71</f>
        <v>2</v>
      </c>
      <c r="K1344" s="464" t="str">
        <f aca="false">'OF - Psichiatria'!L71</f>
        <v>Carpiniello Bernardo</v>
      </c>
      <c r="L1344" s="367" t="str">
        <f aca="false">'OF - Psichiatria'!M71</f>
        <v>I</v>
      </c>
      <c r="M1344" s="367" t="str">
        <f aca="false">'OF - Psichiatria'!N71</f>
        <v>DSMSP</v>
      </c>
      <c r="N1344" s="367" t="str">
        <f aca="false">'OF - Psichiatria'!O71</f>
        <v>DSMSP</v>
      </c>
    </row>
    <row r="1345" customFormat="false" ht="13.8" hidden="false" customHeight="false" outlineLevel="0" collapsed="false">
      <c r="A1345" s="464" t="str">
        <f aca="false">'OF - Psichiatria'!B62</f>
        <v>PSICHIATRIA</v>
      </c>
      <c r="B1345" s="367" t="str">
        <f aca="false">'OF - Psichiatria'!C62</f>
        <v>IV</v>
      </c>
      <c r="C1345" s="464" t="str">
        <f aca="false">'OF - Psichiatria'!D62</f>
        <v>Psicofarmacologia clinica degli antipsicotici</v>
      </c>
      <c r="D1345" s="367" t="str">
        <f aca="false">'OF - Psichiatria'!E62</f>
        <v>MED/25</v>
      </c>
      <c r="E1345" s="464" t="str">
        <f aca="false">'OF - Psichiatria'!F62</f>
        <v>Discipline Specifiche per la Tipologia</v>
      </c>
      <c r="F1345" s="367" t="str">
        <f aca="false">'OF - Psichiatria'!G62</f>
        <v>B</v>
      </c>
      <c r="G1345" s="367" t="n">
        <f aca="false">'OF - Psichiatria'!H62</f>
        <v>16</v>
      </c>
      <c r="H1345" s="367" t="n">
        <f aca="false">'OF - Psichiatria'!I62</f>
        <v>2</v>
      </c>
      <c r="I1345" s="367" t="n">
        <f aca="false">'OF - Psichiatria'!J62</f>
        <v>0</v>
      </c>
      <c r="J1345" s="367" t="n">
        <f aca="false">'OF - Psichiatria'!K62</f>
        <v>2</v>
      </c>
      <c r="K1345" s="464" t="str">
        <f aca="false">'OF - Psichiatria'!L62</f>
        <v>Manchia Mirko</v>
      </c>
      <c r="L1345" s="367" t="str">
        <f aca="false">'OF - Psichiatria'!M62</f>
        <v>RTD</v>
      </c>
      <c r="M1345" s="367" t="str">
        <f aca="false">'OF - Psichiatria'!N62</f>
        <v>DSMSP</v>
      </c>
      <c r="N1345" s="367" t="str">
        <f aca="false">'OF - Psichiatria'!O62</f>
        <v>DSMSP</v>
      </c>
    </row>
    <row r="1346" customFormat="false" ht="13.8" hidden="false" customHeight="false" outlineLevel="0" collapsed="false">
      <c r="A1346" s="464" t="str">
        <f aca="false">'OF - Psichiatria'!B64</f>
        <v>PSICHIATRIA</v>
      </c>
      <c r="B1346" s="367" t="str">
        <f aca="false">'OF - Psichiatria'!C64</f>
        <v>IV</v>
      </c>
      <c r="C1346" s="464" t="str">
        <f aca="false">'OF - Psichiatria'!D64</f>
        <v>Psicoterapia IV</v>
      </c>
      <c r="D1346" s="367" t="str">
        <f aca="false">'OF - Psichiatria'!E64</f>
        <v>MED/25</v>
      </c>
      <c r="E1346" s="464" t="str">
        <f aca="false">'OF - Psichiatria'!F64</f>
        <v>Discipline Specifiche per la Tipologia</v>
      </c>
      <c r="F1346" s="367" t="str">
        <f aca="false">'OF - Psichiatria'!G64</f>
        <v>B</v>
      </c>
      <c r="G1346" s="367" t="n">
        <f aca="false">'OF - Psichiatria'!H64</f>
        <v>16</v>
      </c>
      <c r="H1346" s="367" t="n">
        <f aca="false">'OF - Psichiatria'!I64</f>
        <v>2</v>
      </c>
      <c r="I1346" s="367" t="n">
        <f aca="false">'OF - Psichiatria'!J64</f>
        <v>0</v>
      </c>
      <c r="J1346" s="367" t="n">
        <f aca="false">'OF - Psichiatria'!K64</f>
        <v>2</v>
      </c>
      <c r="K1346" s="464" t="str">
        <f aca="false">'OF - Psichiatria'!L64</f>
        <v>Pinna Federica</v>
      </c>
      <c r="L1346" s="367" t="str">
        <f aca="false">'OF - Psichiatria'!M64</f>
        <v>II</v>
      </c>
      <c r="M1346" s="367" t="str">
        <f aca="false">'OF - Psichiatria'!N64</f>
        <v>DSMSP</v>
      </c>
      <c r="N1346" s="367" t="str">
        <f aca="false">'OF - Psichiatria'!O64</f>
        <v>DSMSP</v>
      </c>
    </row>
    <row r="1347" customFormat="false" ht="13.8" hidden="false" customHeight="false" outlineLevel="0" collapsed="false">
      <c r="A1347" s="466" t="str">
        <f aca="false">'OF - Psichiatria'!B76</f>
        <v>PSICHIATRIA</v>
      </c>
      <c r="B1347" s="467" t="str">
        <f aca="false">'OF - Psichiatria'!C76</f>
        <v>IV</v>
      </c>
      <c r="C1347" s="466" t="str">
        <f aca="false">'OF - Psichiatria'!D76</f>
        <v>TESI DI DIPLOMA</v>
      </c>
      <c r="D1347" s="467" t="str">
        <f aca="false">'OF - Psichiatria'!E76</f>
        <v>INT</v>
      </c>
      <c r="E1347" s="466" t="str">
        <f aca="false">'OF - Psichiatria'!F76</f>
        <v>PROVA FINALE</v>
      </c>
      <c r="F1347" s="467" t="str">
        <f aca="false">'OF - Psichiatria'!G76</f>
        <v>E</v>
      </c>
      <c r="G1347" s="467" t="n">
        <f aca="false">'OF - Psichiatria'!H76</f>
        <v>0</v>
      </c>
      <c r="H1347" s="467" t="n">
        <f aca="false">'OF - Psichiatria'!I76</f>
        <v>0</v>
      </c>
      <c r="I1347" s="467" t="n">
        <f aca="false">'OF - Psichiatria'!J76</f>
        <v>10</v>
      </c>
      <c r="J1347" s="467" t="n">
        <f aca="false">'OF - Psichiatria'!K76</f>
        <v>10</v>
      </c>
      <c r="K1347" s="466" t="str">
        <f aca="false">'OF - Psichiatria'!L76</f>
        <v>COMMISSIONE DI DIPLOMA</v>
      </c>
      <c r="L1347" s="467" t="str">
        <f aca="false">'OF - Psichiatria'!M76</f>
        <v>N/A</v>
      </c>
      <c r="M1347" s="467" t="str">
        <f aca="false">'OF - Psichiatria'!N76</f>
        <v>N/A</v>
      </c>
      <c r="N1347" s="467" t="str">
        <f aca="false">'OF - Psichiatria'!O76</f>
        <v>N/A</v>
      </c>
    </row>
    <row r="1348" customFormat="false" ht="13.8" hidden="false" customHeight="false" outlineLevel="0" collapsed="false">
      <c r="A1348" s="464" t="str">
        <f aca="false">'OF - Radiodiagnostica '!B5</f>
        <v>RADIODIAGNOSTICA</v>
      </c>
      <c r="B1348" s="367" t="str">
        <f aca="false">'OF - Radiodiagnostica '!C5</f>
        <v>I</v>
      </c>
      <c r="C1348" s="464" t="str">
        <f aca="false">'OF - Radiodiagnostica '!D5</f>
        <v>Fisiologia</v>
      </c>
      <c r="D1348" s="367" t="str">
        <f aca="false">'OF - Radiodiagnostica '!E5</f>
        <v>BIO/09</v>
      </c>
      <c r="E1348" s="464" t="str">
        <f aca="false">'OF - Radiodiagnostica '!F5</f>
        <v>Discipline Generali</v>
      </c>
      <c r="F1348" s="367" t="str">
        <f aca="false">'OF - Radiodiagnostica '!G5</f>
        <v>A</v>
      </c>
      <c r="G1348" s="367" t="n">
        <f aca="false">'OF - Radiodiagnostica '!H5</f>
        <v>8</v>
      </c>
      <c r="H1348" s="367" t="n">
        <f aca="false">'OF - Radiodiagnostica '!I5</f>
        <v>1</v>
      </c>
      <c r="I1348" s="367" t="n">
        <f aca="false">'OF - Radiodiagnostica '!J5</f>
        <v>0</v>
      </c>
      <c r="J1348" s="367" t="n">
        <f aca="false">'OF - Radiodiagnostica '!K5</f>
        <v>1</v>
      </c>
      <c r="K1348" s="464" t="str">
        <f aca="false">'OF - Radiodiagnostica '!L5</f>
        <v>Stancampiano Roberto</v>
      </c>
      <c r="L1348" s="367" t="str">
        <f aca="false">'OF - Radiodiagnostica '!M5</f>
        <v>R</v>
      </c>
      <c r="M1348" s="367" t="str">
        <f aca="false">'OF - Radiodiagnostica '!N5</f>
        <v>DSB</v>
      </c>
      <c r="N1348" s="367" t="str">
        <f aca="false">'OF - Radiodiagnostica '!O5</f>
        <v>DSB</v>
      </c>
    </row>
    <row r="1349" customFormat="false" ht="13.8" hidden="false" customHeight="false" outlineLevel="0" collapsed="false">
      <c r="A1349" s="464" t="str">
        <f aca="false">'OF - Radiodiagnostica '!B6</f>
        <v>RADIODIAGNOSTICA</v>
      </c>
      <c r="B1349" s="367" t="str">
        <f aca="false">'OF - Radiodiagnostica '!C6</f>
        <v>I</v>
      </c>
      <c r="C1349" s="464" t="str">
        <f aca="false">'OF - Radiodiagnostica '!D6</f>
        <v>Anatomia Umana</v>
      </c>
      <c r="D1349" s="367" t="str">
        <f aca="false">'OF - Radiodiagnostica '!E6</f>
        <v>BIO/16</v>
      </c>
      <c r="E1349" s="464" t="str">
        <f aca="false">'OF - Radiodiagnostica '!F6</f>
        <v>Discipline Generali</v>
      </c>
      <c r="F1349" s="367" t="str">
        <f aca="false">'OF - Radiodiagnostica '!G6</f>
        <v>A</v>
      </c>
      <c r="G1349" s="367" t="n">
        <f aca="false">'OF - Radiodiagnostica '!H6</f>
        <v>8</v>
      </c>
      <c r="H1349" s="367" t="n">
        <f aca="false">'OF - Radiodiagnostica '!I6</f>
        <v>1</v>
      </c>
      <c r="I1349" s="367" t="n">
        <f aca="false">'OF - Radiodiagnostica '!J6</f>
        <v>0</v>
      </c>
      <c r="J1349" s="367" t="n">
        <f aca="false">'OF - Radiodiagnostica '!K6</f>
        <v>1</v>
      </c>
      <c r="K1349" s="464" t="str">
        <f aca="false">'OF - Radiodiagnostica '!L6</f>
        <v>Loy Francesco</v>
      </c>
      <c r="L1349" s="367" t="str">
        <f aca="false">'OF - Radiodiagnostica '!M6</f>
        <v>R</v>
      </c>
      <c r="M1349" s="367" t="str">
        <f aca="false">'OF - Radiodiagnostica '!N6</f>
        <v>DSB</v>
      </c>
      <c r="N1349" s="367" t="str">
        <f aca="false">'OF - Radiodiagnostica '!O6</f>
        <v>DSB</v>
      </c>
    </row>
    <row r="1350" customFormat="false" ht="13.8" hidden="false" customHeight="false" outlineLevel="0" collapsed="false">
      <c r="A1350" s="464" t="str">
        <f aca="false">'OF - Radiodiagnostica '!B7</f>
        <v>RADIODIAGNOSTICA</v>
      </c>
      <c r="B1350" s="367" t="str">
        <f aca="false">'OF - Radiodiagnostica '!C7</f>
        <v>I</v>
      </c>
      <c r="C1350" s="464" t="str">
        <f aca="false">'OF - Radiodiagnostica '!D7</f>
        <v>Medicina Legale</v>
      </c>
      <c r="D1350" s="367" t="str">
        <f aca="false">'OF - Radiodiagnostica '!E7</f>
        <v>MED/43</v>
      </c>
      <c r="E1350" s="464" t="str">
        <f aca="false">'OF - Radiodiagnostica '!F7</f>
        <v>Discipline Generali</v>
      </c>
      <c r="F1350" s="367" t="str">
        <f aca="false">'OF - Radiodiagnostica '!G7</f>
        <v>A</v>
      </c>
      <c r="G1350" s="367" t="n">
        <f aca="false">'OF - Radiodiagnostica '!H7</f>
        <v>8</v>
      </c>
      <c r="H1350" s="367" t="n">
        <f aca="false">'OF - Radiodiagnostica '!I7</f>
        <v>1</v>
      </c>
      <c r="I1350" s="367" t="n">
        <f aca="false">'OF - Radiodiagnostica '!J7</f>
        <v>0</v>
      </c>
      <c r="J1350" s="367" t="n">
        <f aca="false">'OF - Radiodiagnostica '!K7</f>
        <v>1</v>
      </c>
      <c r="K1350" s="464" t="str">
        <f aca="false">'OF - Radiodiagnostica '!L7</f>
        <v>D'Aloja Ernesto</v>
      </c>
      <c r="L1350" s="367" t="str">
        <f aca="false">'OF - Radiodiagnostica '!M7</f>
        <v>I</v>
      </c>
      <c r="M1350" s="367" t="str">
        <f aca="false">'OF - Radiodiagnostica '!N7</f>
        <v>DSMSP</v>
      </c>
      <c r="N1350" s="367" t="str">
        <f aca="false">'OF - Radiodiagnostica '!O7</f>
        <v>DSMSP</v>
      </c>
    </row>
    <row r="1351" customFormat="false" ht="13.8" hidden="false" customHeight="false" outlineLevel="0" collapsed="false">
      <c r="A1351" s="464" t="str">
        <f aca="false">'OF - Radiodiagnostica '!B8</f>
        <v>RADIODIAGNOSTICA</v>
      </c>
      <c r="B1351" s="367" t="str">
        <f aca="false">'OF - Radiodiagnostica '!C8</f>
        <v>I</v>
      </c>
      <c r="C1351" s="464" t="str">
        <f aca="false">'OF - Radiodiagnostica '!D8</f>
        <v>Igiene</v>
      </c>
      <c r="D1351" s="367" t="str">
        <f aca="false">'OF - Radiodiagnostica '!E8</f>
        <v>MED/42</v>
      </c>
      <c r="E1351" s="464" t="str">
        <f aca="false">'OF - Radiodiagnostica '!F8</f>
        <v>Discipline Generali</v>
      </c>
      <c r="F1351" s="367" t="str">
        <f aca="false">'OF - Radiodiagnostica '!G8</f>
        <v>A</v>
      </c>
      <c r="G1351" s="367" t="n">
        <f aca="false">'OF - Radiodiagnostica '!H8</f>
        <v>8</v>
      </c>
      <c r="H1351" s="367" t="n">
        <f aca="false">'OF - Radiodiagnostica '!I8</f>
        <v>1</v>
      </c>
      <c r="I1351" s="367" t="n">
        <f aca="false">'OF - Radiodiagnostica '!J8</f>
        <v>0</v>
      </c>
      <c r="J1351" s="367" t="n">
        <f aca="false">'OF - Radiodiagnostica '!K8</f>
        <v>1</v>
      </c>
      <c r="K1351" s="464" t="str">
        <f aca="false">'OF - Radiodiagnostica '!L8</f>
        <v>Contu Paolo</v>
      </c>
      <c r="L1351" s="367" t="str">
        <f aca="false">'OF - Radiodiagnostica '!M8</f>
        <v>I</v>
      </c>
      <c r="M1351" s="367" t="str">
        <f aca="false">'OF - Radiodiagnostica '!N8</f>
        <v>DSMSP</v>
      </c>
      <c r="N1351" s="367" t="str">
        <f aca="false">'OF - Radiodiagnostica '!O8</f>
        <v>DSMSP</v>
      </c>
    </row>
    <row r="1352" customFormat="false" ht="13.8" hidden="false" customHeight="false" outlineLevel="0" collapsed="false">
      <c r="A1352" s="464" t="str">
        <f aca="false">'OF - Radiodiagnostica '!B9</f>
        <v>RADIODIAGNOSTICA</v>
      </c>
      <c r="B1352" s="367" t="str">
        <f aca="false">'OF - Radiodiagnostica '!C9</f>
        <v>I</v>
      </c>
      <c r="C1352" s="464" t="str">
        <f aca="false">'OF - Radiodiagnostica '!D9</f>
        <v>Anatomia Patologica</v>
      </c>
      <c r="D1352" s="367" t="str">
        <f aca="false">'OF - Radiodiagnostica '!E9</f>
        <v>MED/08</v>
      </c>
      <c r="E1352" s="464" t="str">
        <f aca="false">'OF - Radiodiagnostica '!F9</f>
        <v>Discipline Generali</v>
      </c>
      <c r="F1352" s="367" t="str">
        <f aca="false">'OF - Radiodiagnostica '!G9</f>
        <v>A</v>
      </c>
      <c r="G1352" s="367" t="n">
        <f aca="false">'OF - Radiodiagnostica '!H9</f>
        <v>8</v>
      </c>
      <c r="H1352" s="367" t="n">
        <f aca="false">'OF - Radiodiagnostica '!I9</f>
        <v>1</v>
      </c>
      <c r="I1352" s="367" t="n">
        <f aca="false">'OF - Radiodiagnostica '!J9</f>
        <v>0</v>
      </c>
      <c r="J1352" s="367" t="n">
        <f aca="false">'OF - Radiodiagnostica '!K9</f>
        <v>1</v>
      </c>
      <c r="K1352" s="464" t="str">
        <f aca="false">'OF - Radiodiagnostica '!L9</f>
        <v>Faa Gavino</v>
      </c>
      <c r="L1352" s="367" t="str">
        <f aca="false">'OF - Radiodiagnostica '!M9</f>
        <v>I</v>
      </c>
      <c r="M1352" s="367" t="str">
        <f aca="false">'OF - Radiodiagnostica '!N9</f>
        <v>DSMSP</v>
      </c>
      <c r="N1352" s="367" t="str">
        <f aca="false">'OF - Radiodiagnostica '!O9</f>
        <v>DSMSP</v>
      </c>
    </row>
    <row r="1353" customFormat="false" ht="13.8" hidden="false" customHeight="false" outlineLevel="0" collapsed="false">
      <c r="A1353" s="464" t="str">
        <f aca="false">'OF - Radiodiagnostica '!B10</f>
        <v>RADIODIAGNOSTICA</v>
      </c>
      <c r="B1353" s="367" t="str">
        <f aca="false">'OF - Radiodiagnostica '!C10</f>
        <v>I</v>
      </c>
      <c r="C1353" s="464" t="str">
        <f aca="false">'OF - Radiodiagnostica '!D10</f>
        <v>Emergenze Cardiovascolari</v>
      </c>
      <c r="D1353" s="367" t="str">
        <f aca="false">'OF - Radiodiagnostica '!E10</f>
        <v>MED/11</v>
      </c>
      <c r="E1353" s="464" t="str">
        <f aca="false">'OF - Radiodiagnostica '!F10</f>
        <v>Tronco Comune</v>
      </c>
      <c r="F1353" s="367" t="str">
        <f aca="false">'OF - Radiodiagnostica '!G10</f>
        <v>B</v>
      </c>
      <c r="G1353" s="367" t="n">
        <f aca="false">'OF - Radiodiagnostica '!H10</f>
        <v>0</v>
      </c>
      <c r="H1353" s="367" t="n">
        <f aca="false">'OF - Radiodiagnostica '!I10</f>
        <v>0</v>
      </c>
      <c r="I1353" s="367" t="n">
        <f aca="false">'OF - Radiodiagnostica '!J10</f>
        <v>3</v>
      </c>
      <c r="J1353" s="367" t="n">
        <f aca="false">'OF - Radiodiagnostica '!K10</f>
        <v>3</v>
      </c>
      <c r="K1353" s="464" t="str">
        <f aca="false">'OF - Radiodiagnostica '!L10</f>
        <v>Meloni Luigi</v>
      </c>
      <c r="L1353" s="367" t="str">
        <f aca="false">'OF - Radiodiagnostica '!M10</f>
        <v>I</v>
      </c>
      <c r="M1353" s="367" t="str">
        <f aca="false">'OF - Radiodiagnostica '!N10</f>
        <v>DSMSP</v>
      </c>
      <c r="N1353" s="367" t="str">
        <f aca="false">'OF - Radiodiagnostica '!O10</f>
        <v>DSMSP</v>
      </c>
    </row>
    <row r="1354" customFormat="false" ht="13.8" hidden="false" customHeight="false" outlineLevel="0" collapsed="false">
      <c r="A1354" s="464" t="str">
        <f aca="false">'OF - Radiodiagnostica '!B11</f>
        <v>RADIODIAGNOSTICA</v>
      </c>
      <c r="B1354" s="367" t="str">
        <f aca="false">'OF - Radiodiagnostica '!C11</f>
        <v>I</v>
      </c>
      <c r="C1354" s="464" t="str">
        <f aca="false">'OF - Radiodiagnostica '!D11</f>
        <v>Emergenze Addominali</v>
      </c>
      <c r="D1354" s="367" t="str">
        <f aca="false">'OF - Radiodiagnostica '!E11</f>
        <v>MED/18</v>
      </c>
      <c r="E1354" s="464" t="str">
        <f aca="false">'OF - Radiodiagnostica '!F11</f>
        <v>Tronco Comune</v>
      </c>
      <c r="F1354" s="367" t="str">
        <f aca="false">'OF - Radiodiagnostica '!G11</f>
        <v>B</v>
      </c>
      <c r="G1354" s="367" t="n">
        <f aca="false">'OF - Radiodiagnostica '!H11</f>
        <v>0</v>
      </c>
      <c r="H1354" s="367" t="n">
        <f aca="false">'OF - Radiodiagnostica '!I11</f>
        <v>0</v>
      </c>
      <c r="I1354" s="367" t="n">
        <f aca="false">'OF - Radiodiagnostica '!J11</f>
        <v>4</v>
      </c>
      <c r="J1354" s="367" t="n">
        <f aca="false">'OF - Radiodiagnostica '!K11</f>
        <v>4</v>
      </c>
      <c r="K1354" s="464" t="str">
        <f aca="false">'OF - Radiodiagnostica '!L11</f>
        <v>Pisanu Adolfo</v>
      </c>
      <c r="L1354" s="367" t="str">
        <f aca="false">'OF - Radiodiagnostica '!M11</f>
        <v>I</v>
      </c>
      <c r="M1354" s="367" t="str">
        <f aca="false">'OF - Radiodiagnostica '!N11</f>
        <v>DSC</v>
      </c>
      <c r="N1354" s="367" t="str">
        <f aca="false">'OF - Radiodiagnostica '!O11</f>
        <v>DSC</v>
      </c>
    </row>
    <row r="1355" customFormat="false" ht="13.8" hidden="false" customHeight="false" outlineLevel="0" collapsed="false">
      <c r="A1355" s="464" t="str">
        <f aca="false">'OF - Radiodiagnostica '!B12</f>
        <v>RADIODIAGNOSTICA</v>
      </c>
      <c r="B1355" s="367" t="str">
        <f aca="false">'OF - Radiodiagnostica '!C12</f>
        <v>I</v>
      </c>
      <c r="C1355" s="464" t="str">
        <f aca="false">'OF - Radiodiagnostica '!D12</f>
        <v>Oncologia Medica</v>
      </c>
      <c r="D1355" s="367" t="str">
        <f aca="false">'OF - Radiodiagnostica '!E12</f>
        <v>MED/06</v>
      </c>
      <c r="E1355" s="464" t="str">
        <f aca="false">'OF - Radiodiagnostica '!F12</f>
        <v>Tronco Comune</v>
      </c>
      <c r="F1355" s="367" t="str">
        <f aca="false">'OF - Radiodiagnostica '!G12</f>
        <v>B</v>
      </c>
      <c r="G1355" s="367" t="n">
        <f aca="false">'OF - Radiodiagnostica '!H12</f>
        <v>0</v>
      </c>
      <c r="H1355" s="367" t="n">
        <f aca="false">'OF - Radiodiagnostica '!I12</f>
        <v>0</v>
      </c>
      <c r="I1355" s="367" t="n">
        <f aca="false">'OF - Radiodiagnostica '!J12</f>
        <v>4</v>
      </c>
      <c r="J1355" s="367" t="n">
        <f aca="false">'OF - Radiodiagnostica '!K12</f>
        <v>4</v>
      </c>
      <c r="K1355" s="464" t="str">
        <f aca="false">'OF - Radiodiagnostica '!L12</f>
        <v>Scartozzi Mario</v>
      </c>
      <c r="L1355" s="367" t="str">
        <f aca="false">'OF - Radiodiagnostica '!M12</f>
        <v>I</v>
      </c>
      <c r="M1355" s="367" t="str">
        <f aca="false">'OF - Radiodiagnostica '!N12</f>
        <v>DSMSP</v>
      </c>
      <c r="N1355" s="367" t="str">
        <f aca="false">'OF - Radiodiagnostica '!O12</f>
        <v>DSMSP</v>
      </c>
    </row>
    <row r="1356" customFormat="false" ht="13.8" hidden="false" customHeight="false" outlineLevel="0" collapsed="false">
      <c r="A1356" s="464" t="str">
        <f aca="false">'OF - Radiodiagnostica '!B13</f>
        <v>RADIODIAGNOSTICA</v>
      </c>
      <c r="B1356" s="367" t="str">
        <f aca="false">'OF - Radiodiagnostica '!C13</f>
        <v>I</v>
      </c>
      <c r="C1356" s="464" t="str">
        <f aca="false">'OF - Radiodiagnostica '!D13</f>
        <v>Medicina Interna</v>
      </c>
      <c r="D1356" s="367" t="str">
        <f aca="false">'OF - Radiodiagnostica '!E13</f>
        <v>MED/09</v>
      </c>
      <c r="E1356" s="464" t="str">
        <f aca="false">'OF - Radiodiagnostica '!F13</f>
        <v>Tronco Comune</v>
      </c>
      <c r="F1356" s="367" t="str">
        <f aca="false">'OF - Radiodiagnostica '!G13</f>
        <v>B</v>
      </c>
      <c r="G1356" s="367" t="n">
        <f aca="false">'OF - Radiodiagnostica '!H13</f>
        <v>0</v>
      </c>
      <c r="H1356" s="367" t="n">
        <f aca="false">'OF - Radiodiagnostica '!I13</f>
        <v>0</v>
      </c>
      <c r="I1356" s="367" t="n">
        <f aca="false">'OF - Radiodiagnostica '!J13</f>
        <v>4</v>
      </c>
      <c r="J1356" s="367" t="n">
        <f aca="false">'OF - Radiodiagnostica '!K13</f>
        <v>4</v>
      </c>
      <c r="K1356" s="464" t="str">
        <f aca="false">'OF - Radiodiagnostica '!L13</f>
        <v>Da definire</v>
      </c>
      <c r="L1356" s="367" t="n">
        <f aca="false">'OF - Radiodiagnostica '!M13</f>
        <v>0</v>
      </c>
      <c r="M1356" s="367" t="n">
        <f aca="false">'OF - Radiodiagnostica '!N13</f>
        <v>0</v>
      </c>
      <c r="N1356" s="367" t="n">
        <f aca="false">'OF - Radiodiagnostica '!O13</f>
        <v>0</v>
      </c>
    </row>
    <row r="1357" customFormat="false" ht="13.8" hidden="false" customHeight="false" outlineLevel="0" collapsed="false">
      <c r="A1357" s="464" t="str">
        <f aca="false">'OF - Radiodiagnostica '!B14</f>
        <v>RADIODIAGNOSTICA</v>
      </c>
      <c r="B1357" s="367" t="str">
        <f aca="false">'OF - Radiodiagnostica '!C14</f>
        <v>I</v>
      </c>
      <c r="C1357" s="464" t="str">
        <f aca="false">'OF - Radiodiagnostica '!D14</f>
        <v>Medicina Nucleare</v>
      </c>
      <c r="D1357" s="367" t="str">
        <f aca="false">'OF - Radiodiagnostica '!E14</f>
        <v>MED/36</v>
      </c>
      <c r="E1357" s="464" t="str">
        <f aca="false">'OF - Radiodiagnostica '!F14</f>
        <v>Discipline Specifiche per la Tipologia</v>
      </c>
      <c r="F1357" s="367" t="str">
        <f aca="false">'OF - Radiodiagnostica '!G14</f>
        <v>B</v>
      </c>
      <c r="G1357" s="367" t="n">
        <f aca="false">'OF - Radiodiagnostica '!H14</f>
        <v>32</v>
      </c>
      <c r="H1357" s="367" t="n">
        <f aca="false">'OF - Radiodiagnostica '!I14</f>
        <v>4</v>
      </c>
      <c r="I1357" s="367" t="n">
        <f aca="false">'OF - Radiodiagnostica '!J14</f>
        <v>4</v>
      </c>
      <c r="J1357" s="367" t="n">
        <f aca="false">'OF - Radiodiagnostica '!K14</f>
        <v>8</v>
      </c>
      <c r="K1357" s="464" t="str">
        <f aca="false">'OF - Radiodiagnostica '!L14</f>
        <v>Serra Alesssandra</v>
      </c>
      <c r="L1357" s="367" t="str">
        <f aca="false">'OF - Radiodiagnostica '!M14</f>
        <v>R</v>
      </c>
      <c r="M1357" s="367" t="str">
        <f aca="false">'OF - Radiodiagnostica '!N14</f>
        <v>DSMSP</v>
      </c>
      <c r="N1357" s="367" t="str">
        <f aca="false">'OF - Radiodiagnostica '!O14</f>
        <v>DSMSP</v>
      </c>
    </row>
    <row r="1358" customFormat="false" ht="13.8" hidden="false" customHeight="false" outlineLevel="0" collapsed="false">
      <c r="A1358" s="464" t="str">
        <f aca="false">'OF - Radiodiagnostica '!B15</f>
        <v>RADIODIAGNOSTICA</v>
      </c>
      <c r="B1358" s="367" t="str">
        <f aca="false">'OF - Radiodiagnostica '!C15</f>
        <v>I</v>
      </c>
      <c r="C1358" s="464" t="str">
        <f aca="false">'OF - Radiodiagnostica '!D15</f>
        <v>Radioterapia</v>
      </c>
      <c r="D1358" s="367" t="str">
        <f aca="false">'OF - Radiodiagnostica '!E15</f>
        <v>MED/36</v>
      </c>
      <c r="E1358" s="464" t="str">
        <f aca="false">'OF - Radiodiagnostica '!F15</f>
        <v>Discipline Specifiche per la Tipologia</v>
      </c>
      <c r="F1358" s="367" t="str">
        <f aca="false">'OF - Radiodiagnostica '!G15</f>
        <v>B</v>
      </c>
      <c r="G1358" s="367" t="n">
        <f aca="false">'OF - Radiodiagnostica '!H15</f>
        <v>32</v>
      </c>
      <c r="H1358" s="367" t="n">
        <f aca="false">'OF - Radiodiagnostica '!I15</f>
        <v>4</v>
      </c>
      <c r="I1358" s="367" t="n">
        <f aca="false">'OF - Radiodiagnostica '!J15</f>
        <v>4</v>
      </c>
      <c r="J1358" s="367" t="n">
        <f aca="false">'OF - Radiodiagnostica '!K15</f>
        <v>8</v>
      </c>
      <c r="K1358" s="464" t="str">
        <f aca="false">'OF - Radiodiagnostica '!L15</f>
        <v>Ferrara Teresa</v>
      </c>
      <c r="L1358" s="367" t="str">
        <f aca="false">'OF - Radiodiagnostica '!M15</f>
        <v>SSN</v>
      </c>
      <c r="M1358" s="367" t="str">
        <f aca="false">'OF - Radiodiagnostica '!N15</f>
        <v>ATS</v>
      </c>
      <c r="N1358" s="367" t="str">
        <f aca="false">'OF - Radiodiagnostica '!O15</f>
        <v>DSMSP</v>
      </c>
    </row>
    <row r="1359" customFormat="false" ht="13.8" hidden="false" customHeight="false" outlineLevel="0" collapsed="false">
      <c r="A1359" s="464" t="str">
        <f aca="false">'OF - Radiodiagnostica '!B16</f>
        <v>RADIODIAGNOSTICA</v>
      </c>
      <c r="B1359" s="367" t="str">
        <f aca="false">'OF - Radiodiagnostica '!C16</f>
        <v>I</v>
      </c>
      <c r="C1359" s="464" t="str">
        <f aca="false">'OF - Radiodiagnostica '!D16</f>
        <v>Anatomia Radiologica</v>
      </c>
      <c r="D1359" s="367" t="str">
        <f aca="false">'OF - Radiodiagnostica '!E16</f>
        <v>MED/36</v>
      </c>
      <c r="E1359" s="464" t="str">
        <f aca="false">'OF - Radiodiagnostica '!F16</f>
        <v>Discipline Specifiche per la Tipologia</v>
      </c>
      <c r="F1359" s="367" t="str">
        <f aca="false">'OF - Radiodiagnostica '!G16</f>
        <v>B</v>
      </c>
      <c r="G1359" s="367" t="n">
        <f aca="false">'OF - Radiodiagnostica '!H16</f>
        <v>32</v>
      </c>
      <c r="H1359" s="367" t="n">
        <f aca="false">'OF - Radiodiagnostica '!I16</f>
        <v>4</v>
      </c>
      <c r="I1359" s="367" t="n">
        <f aca="false">'OF - Radiodiagnostica '!J16</f>
        <v>6</v>
      </c>
      <c r="J1359" s="367" t="n">
        <f aca="false">'OF - Radiodiagnostica '!K16</f>
        <v>10</v>
      </c>
      <c r="K1359" s="464" t="str">
        <f aca="false">'OF - Radiodiagnostica '!L16</f>
        <v>Saba Luca</v>
      </c>
      <c r="L1359" s="367" t="str">
        <f aca="false">'OF - Radiodiagnostica '!M16</f>
        <v>I</v>
      </c>
      <c r="M1359" s="367" t="str">
        <f aca="false">'OF - Radiodiagnostica '!N16</f>
        <v>DSMSP</v>
      </c>
      <c r="N1359" s="367" t="str">
        <f aca="false">'OF - Radiodiagnostica '!O16</f>
        <v>DSMSP</v>
      </c>
    </row>
    <row r="1360" customFormat="false" ht="13.8" hidden="false" customHeight="false" outlineLevel="0" collapsed="false">
      <c r="A1360" s="464" t="str">
        <f aca="false">'OF - Radiodiagnostica '!B17</f>
        <v>RADIODIAGNOSTICA</v>
      </c>
      <c r="B1360" s="367" t="str">
        <f aca="false">'OF - Radiodiagnostica '!C17</f>
        <v>I</v>
      </c>
      <c r="C1360" s="464" t="str">
        <f aca="false">'OF - Radiodiagnostica '!D17</f>
        <v>Neuroradiologia Pediatrica</v>
      </c>
      <c r="D1360" s="367" t="str">
        <f aca="false">'OF - Radiodiagnostica '!E17</f>
        <v>MED/36</v>
      </c>
      <c r="E1360" s="464" t="str">
        <f aca="false">'OF - Radiodiagnostica '!F17</f>
        <v>Discipline Specifiche per la Tipologia</v>
      </c>
      <c r="F1360" s="367" t="str">
        <f aca="false">'OF - Radiodiagnostica '!G17</f>
        <v>B</v>
      </c>
      <c r="G1360" s="367" t="n">
        <f aca="false">'OF - Radiodiagnostica '!H17</f>
        <v>32</v>
      </c>
      <c r="H1360" s="367" t="n">
        <f aca="false">'OF - Radiodiagnostica '!I17</f>
        <v>4</v>
      </c>
      <c r="I1360" s="367" t="n">
        <f aca="false">'OF - Radiodiagnostica '!J17</f>
        <v>6</v>
      </c>
      <c r="J1360" s="367" t="n">
        <f aca="false">'OF - Radiodiagnostica '!K17</f>
        <v>10</v>
      </c>
      <c r="K1360" s="464" t="str">
        <f aca="false">'OF - Radiodiagnostica '!L17</f>
        <v>Porcu Carmela</v>
      </c>
      <c r="L1360" s="367" t="str">
        <f aca="false">'OF - Radiodiagnostica '!M17</f>
        <v>SSN</v>
      </c>
      <c r="M1360" s="367" t="str">
        <f aca="false">'OF - Radiodiagnostica '!N17</f>
        <v>AOU-CA</v>
      </c>
      <c r="N1360" s="367" t="str">
        <f aca="false">'OF - Radiodiagnostica '!O17</f>
        <v>DSMSP</v>
      </c>
    </row>
    <row r="1361" customFormat="false" ht="13.8" hidden="false" customHeight="false" outlineLevel="0" collapsed="false">
      <c r="A1361" s="464" t="str">
        <f aca="false">'OF - Radiodiagnostica '!B18</f>
        <v>RADIODIAGNOSTICA</v>
      </c>
      <c r="B1361" s="367" t="str">
        <f aca="false">'OF - Radiodiagnostica '!C18</f>
        <v>I</v>
      </c>
      <c r="C1361" s="464" t="str">
        <f aca="false">'OF - Radiodiagnostica '!D18</f>
        <v>Processo Estrazione Immagine</v>
      </c>
      <c r="D1361" s="367" t="str">
        <f aca="false">'OF - Radiodiagnostica '!E18</f>
        <v>MED/36</v>
      </c>
      <c r="E1361" s="464" t="str">
        <f aca="false">'OF - Radiodiagnostica '!F18</f>
        <v>Discipline Specifiche per la Tipologia</v>
      </c>
      <c r="F1361" s="367" t="str">
        <f aca="false">'OF - Radiodiagnostica '!G18</f>
        <v>B</v>
      </c>
      <c r="G1361" s="367" t="n">
        <f aca="false">'OF - Radiodiagnostica '!H18</f>
        <v>32</v>
      </c>
      <c r="H1361" s="367" t="n">
        <f aca="false">'OF - Radiodiagnostica '!I18</f>
        <v>4</v>
      </c>
      <c r="I1361" s="367" t="n">
        <f aca="false">'OF - Radiodiagnostica '!J18</f>
        <v>0</v>
      </c>
      <c r="J1361" s="367" t="n">
        <f aca="false">'OF - Radiodiagnostica '!K18</f>
        <v>4</v>
      </c>
      <c r="K1361" s="464" t="str">
        <f aca="false">'OF - Radiodiagnostica '!L18</f>
        <v>Saba Luca</v>
      </c>
      <c r="L1361" s="367" t="str">
        <f aca="false">'OF - Radiodiagnostica '!M18</f>
        <v>I</v>
      </c>
      <c r="M1361" s="367" t="str">
        <f aca="false">'OF - Radiodiagnostica '!N18</f>
        <v>DSMSP</v>
      </c>
      <c r="N1361" s="367" t="str">
        <f aca="false">'OF - Radiodiagnostica '!O18</f>
        <v>DSMSP</v>
      </c>
    </row>
    <row r="1362" customFormat="false" ht="13.8" hidden="false" customHeight="false" outlineLevel="0" collapsed="false">
      <c r="A1362" s="464" t="str">
        <f aca="false">'OF - Radiodiagnostica '!B22</f>
        <v>RADIODIAGNOSTICA</v>
      </c>
      <c r="B1362" s="367" t="str">
        <f aca="false">'OF - Radiodiagnostica '!C22</f>
        <v>II</v>
      </c>
      <c r="C1362" s="464" t="str">
        <f aca="false">'OF - Radiodiagnostica '!D22</f>
        <v>Pediatria</v>
      </c>
      <c r="D1362" s="367" t="str">
        <f aca="false">'OF - Radiodiagnostica '!E22</f>
        <v>MED/38</v>
      </c>
      <c r="E1362" s="464" t="str">
        <f aca="false">'OF - Radiodiagnostica '!F22</f>
        <v>Tronco Comune</v>
      </c>
      <c r="F1362" s="367" t="str">
        <f aca="false">'OF - Radiodiagnostica '!G22</f>
        <v>B</v>
      </c>
      <c r="G1362" s="367" t="n">
        <f aca="false">'OF - Radiodiagnostica '!H22</f>
        <v>0</v>
      </c>
      <c r="H1362" s="367" t="n">
        <f aca="false">'OF - Radiodiagnostica '!I22</f>
        <v>0</v>
      </c>
      <c r="I1362" s="367" t="n">
        <f aca="false">'OF - Radiodiagnostica '!J22</f>
        <v>4</v>
      </c>
      <c r="J1362" s="367" t="n">
        <f aca="false">'OF - Radiodiagnostica '!K22</f>
        <v>4</v>
      </c>
      <c r="K1362" s="464" t="str">
        <f aca="false">'OF - Radiodiagnostica '!L22</f>
        <v>Fanos Vassilios</v>
      </c>
      <c r="L1362" s="367" t="str">
        <f aca="false">'OF - Radiodiagnostica '!M22</f>
        <v>I</v>
      </c>
      <c r="M1362" s="367" t="str">
        <f aca="false">'OF - Radiodiagnostica '!N22</f>
        <v>DSC</v>
      </c>
      <c r="N1362" s="367" t="str">
        <f aca="false">'OF - Radiodiagnostica '!O22</f>
        <v>DSC</v>
      </c>
    </row>
    <row r="1363" customFormat="false" ht="13.8" hidden="false" customHeight="false" outlineLevel="0" collapsed="false">
      <c r="A1363" s="464" t="str">
        <f aca="false">'OF - Radiodiagnostica '!B23</f>
        <v>RADIODIAGNOSTICA</v>
      </c>
      <c r="B1363" s="367" t="str">
        <f aca="false">'OF - Radiodiagnostica '!C23</f>
        <v>II</v>
      </c>
      <c r="C1363" s="464" t="str">
        <f aca="false">'OF - Radiodiagnostica '!D23</f>
        <v>Emergenze Ginecologiche</v>
      </c>
      <c r="D1363" s="367" t="str">
        <f aca="false">'OF - Radiodiagnostica '!E23</f>
        <v>MED/40</v>
      </c>
      <c r="E1363" s="464" t="str">
        <f aca="false">'OF - Radiodiagnostica '!F23</f>
        <v>Tronco Comune</v>
      </c>
      <c r="F1363" s="367" t="str">
        <f aca="false">'OF - Radiodiagnostica '!G23</f>
        <v>B</v>
      </c>
      <c r="G1363" s="367" t="n">
        <f aca="false">'OF - Radiodiagnostica '!H23</f>
        <v>0</v>
      </c>
      <c r="H1363" s="367" t="n">
        <f aca="false">'OF - Radiodiagnostica '!I23</f>
        <v>0</v>
      </c>
      <c r="I1363" s="367" t="n">
        <f aca="false">'OF - Radiodiagnostica '!J23</f>
        <v>4</v>
      </c>
      <c r="J1363" s="367" t="n">
        <f aca="false">'OF - Radiodiagnostica '!K23</f>
        <v>4</v>
      </c>
      <c r="K1363" s="464" t="str">
        <f aca="false">'OF - Radiodiagnostica '!L23</f>
        <v>Guerriero Stefano</v>
      </c>
      <c r="L1363" s="367" t="str">
        <f aca="false">'OF - Radiodiagnostica '!M23</f>
        <v>I</v>
      </c>
      <c r="M1363" s="367" t="str">
        <f aca="false">'OF - Radiodiagnostica '!N23</f>
        <v>DSC</v>
      </c>
      <c r="N1363" s="367" t="str">
        <f aca="false">'OF - Radiodiagnostica '!O23</f>
        <v>DSC</v>
      </c>
    </row>
    <row r="1364" customFormat="false" ht="13.8" hidden="false" customHeight="false" outlineLevel="0" collapsed="false">
      <c r="A1364" s="464" t="str">
        <f aca="false">'OF - Radiodiagnostica '!B24</f>
        <v>RADIODIAGNOSTICA</v>
      </c>
      <c r="B1364" s="367" t="str">
        <f aca="false">'OF - Radiodiagnostica '!C24</f>
        <v>II</v>
      </c>
      <c r="C1364" s="464" t="str">
        <f aca="false">'OF - Radiodiagnostica '!D24</f>
        <v>Malattie dell'Apparato Locomotore</v>
      </c>
      <c r="D1364" s="367" t="str">
        <f aca="false">'OF - Radiodiagnostica '!E24</f>
        <v>MED/33</v>
      </c>
      <c r="E1364" s="464" t="str">
        <f aca="false">'OF - Radiodiagnostica '!F24</f>
        <v>Tronco Comune</v>
      </c>
      <c r="F1364" s="367" t="str">
        <f aca="false">'OF - Radiodiagnostica '!G24</f>
        <v>B</v>
      </c>
      <c r="G1364" s="367" t="n">
        <f aca="false">'OF - Radiodiagnostica '!H24</f>
        <v>0</v>
      </c>
      <c r="H1364" s="367" t="n">
        <f aca="false">'OF - Radiodiagnostica '!I24</f>
        <v>0</v>
      </c>
      <c r="I1364" s="367" t="n">
        <f aca="false">'OF - Radiodiagnostica '!J24</f>
        <v>3</v>
      </c>
      <c r="J1364" s="367" t="n">
        <f aca="false">'OF - Radiodiagnostica '!K24</f>
        <v>3</v>
      </c>
      <c r="K1364" s="464" t="str">
        <f aca="false">'OF - Radiodiagnostica '!L24</f>
        <v>Capone Antonio</v>
      </c>
      <c r="L1364" s="367" t="str">
        <f aca="false">'OF - Radiodiagnostica '!M24</f>
        <v>II</v>
      </c>
      <c r="M1364" s="367" t="str">
        <f aca="false">'OF - Radiodiagnostica '!N24</f>
        <v>DSC</v>
      </c>
      <c r="N1364" s="367" t="str">
        <f aca="false">'OF - Radiodiagnostica '!O24</f>
        <v>DSC</v>
      </c>
    </row>
    <row r="1365" customFormat="false" ht="13.8" hidden="false" customHeight="false" outlineLevel="0" collapsed="false">
      <c r="A1365" s="464" t="str">
        <f aca="false">'OF - Radiodiagnostica '!B25</f>
        <v>RADIODIAGNOSTICA</v>
      </c>
      <c r="B1365" s="367" t="str">
        <f aca="false">'OF - Radiodiagnostica '!C25</f>
        <v>II</v>
      </c>
      <c r="C1365" s="464" t="str">
        <f aca="false">'OF - Radiodiagnostica '!D25</f>
        <v>Anestesia e Rainimazione</v>
      </c>
      <c r="D1365" s="367" t="str">
        <f aca="false">'OF - Radiodiagnostica '!E25</f>
        <v>MED/41</v>
      </c>
      <c r="E1365" s="464" t="str">
        <f aca="false">'OF - Radiodiagnostica '!F25</f>
        <v>Tronco Comune</v>
      </c>
      <c r="F1365" s="367" t="str">
        <f aca="false">'OF - Radiodiagnostica '!G25</f>
        <v>B</v>
      </c>
      <c r="G1365" s="367" t="n">
        <f aca="false">'OF - Radiodiagnostica '!H25</f>
        <v>0</v>
      </c>
      <c r="H1365" s="367" t="n">
        <f aca="false">'OF - Radiodiagnostica '!I25</f>
        <v>0</v>
      </c>
      <c r="I1365" s="367" t="n">
        <f aca="false">'OF - Radiodiagnostica '!J25</f>
        <v>4</v>
      </c>
      <c r="J1365" s="367" t="n">
        <f aca="false">'OF - Radiodiagnostica '!K25</f>
        <v>4</v>
      </c>
      <c r="K1365" s="464" t="str">
        <f aca="false">'OF - Radiodiagnostica '!L25</f>
        <v>Finco Gabriele</v>
      </c>
      <c r="L1365" s="367" t="str">
        <f aca="false">'OF - Radiodiagnostica '!M25</f>
        <v>I</v>
      </c>
      <c r="M1365" s="367" t="str">
        <f aca="false">'OF - Radiodiagnostica '!N25</f>
        <v>DSMSP</v>
      </c>
      <c r="N1365" s="367" t="str">
        <f aca="false">'OF - Radiodiagnostica '!O25</f>
        <v>DSMSP</v>
      </c>
    </row>
    <row r="1366" customFormat="false" ht="13.8" hidden="false" customHeight="false" outlineLevel="0" collapsed="false">
      <c r="A1366" s="464" t="str">
        <f aca="false">'OF - Radiodiagnostica '!B26</f>
        <v>RADIODIAGNOSTICA</v>
      </c>
      <c r="B1366" s="367" t="str">
        <f aca="false">'OF - Radiodiagnostica '!C26</f>
        <v>II</v>
      </c>
      <c r="C1366" s="464" t="str">
        <f aca="false">'OF - Radiodiagnostica '!D26</f>
        <v>Medicina Nucleare</v>
      </c>
      <c r="D1366" s="367" t="str">
        <f aca="false">'OF - Radiodiagnostica '!E26</f>
        <v>MED/36</v>
      </c>
      <c r="E1366" s="464" t="str">
        <f aca="false">'OF - Radiodiagnostica '!F26</f>
        <v>Discipline Specifiche per la Tipologia</v>
      </c>
      <c r="F1366" s="367" t="str">
        <f aca="false">'OF - Radiodiagnostica '!G26</f>
        <v>B</v>
      </c>
      <c r="G1366" s="367" t="n">
        <f aca="false">'OF - Radiodiagnostica '!H26</f>
        <v>24</v>
      </c>
      <c r="H1366" s="367" t="n">
        <f aca="false">'OF - Radiodiagnostica '!I26</f>
        <v>3</v>
      </c>
      <c r="I1366" s="367" t="n">
        <f aca="false">'OF - Radiodiagnostica '!J26</f>
        <v>2</v>
      </c>
      <c r="J1366" s="367" t="n">
        <f aca="false">'OF - Radiodiagnostica '!K26</f>
        <v>5</v>
      </c>
      <c r="K1366" s="464" t="str">
        <f aca="false">'OF - Radiodiagnostica '!L26</f>
        <v>Serra Alesssandra</v>
      </c>
      <c r="L1366" s="367" t="str">
        <f aca="false">'OF - Radiodiagnostica '!M26</f>
        <v>R</v>
      </c>
      <c r="M1366" s="367" t="str">
        <f aca="false">'OF - Radiodiagnostica '!N26</f>
        <v>DSMSP</v>
      </c>
      <c r="N1366" s="367" t="str">
        <f aca="false">'OF - Radiodiagnostica '!O26</f>
        <v>DSMSP</v>
      </c>
    </row>
    <row r="1367" customFormat="false" ht="13.8" hidden="false" customHeight="false" outlineLevel="0" collapsed="false">
      <c r="A1367" s="464" t="str">
        <f aca="false">'OF - Radiodiagnostica '!B27</f>
        <v>RADIODIAGNOSTICA</v>
      </c>
      <c r="B1367" s="367" t="str">
        <f aca="false">'OF - Radiodiagnostica '!C27</f>
        <v>II</v>
      </c>
      <c r="C1367" s="464" t="str">
        <f aca="false">'OF - Radiodiagnostica '!D27</f>
        <v>Radioterapia</v>
      </c>
      <c r="D1367" s="367" t="str">
        <f aca="false">'OF - Radiodiagnostica '!E27</f>
        <v>MED/36</v>
      </c>
      <c r="E1367" s="464" t="str">
        <f aca="false">'OF - Radiodiagnostica '!F27</f>
        <v>Discipline Specifiche per la Tipologia</v>
      </c>
      <c r="F1367" s="367" t="str">
        <f aca="false">'OF - Radiodiagnostica '!G27</f>
        <v>B</v>
      </c>
      <c r="G1367" s="367" t="n">
        <f aca="false">'OF - Radiodiagnostica '!H27</f>
        <v>24</v>
      </c>
      <c r="H1367" s="367" t="n">
        <f aca="false">'OF - Radiodiagnostica '!I27</f>
        <v>3</v>
      </c>
      <c r="I1367" s="367" t="n">
        <f aca="false">'OF - Radiodiagnostica '!J27</f>
        <v>1</v>
      </c>
      <c r="J1367" s="367" t="n">
        <f aca="false">'OF - Radiodiagnostica '!K27</f>
        <v>4</v>
      </c>
      <c r="K1367" s="464" t="str">
        <f aca="false">'OF - Radiodiagnostica '!L27</f>
        <v>Ferrara Teresa</v>
      </c>
      <c r="L1367" s="367" t="str">
        <f aca="false">'OF - Radiodiagnostica '!M27</f>
        <v>SSN</v>
      </c>
      <c r="M1367" s="367" t="str">
        <f aca="false">'OF - Radiodiagnostica '!N27</f>
        <v>ATS</v>
      </c>
      <c r="N1367" s="367" t="str">
        <f aca="false">'OF - Radiodiagnostica '!O27</f>
        <v>DSMSP</v>
      </c>
    </row>
    <row r="1368" customFormat="false" ht="13.8" hidden="false" customHeight="false" outlineLevel="0" collapsed="false">
      <c r="A1368" s="464" t="str">
        <f aca="false">'OF - Radiodiagnostica '!B28</f>
        <v>RADIODIAGNOSTICA</v>
      </c>
      <c r="B1368" s="367" t="str">
        <f aca="false">'OF - Radiodiagnostica '!C28</f>
        <v>II</v>
      </c>
      <c r="C1368" s="464" t="str">
        <f aca="false">'OF - Radiodiagnostica '!D28</f>
        <v>Anatomia Radiologica</v>
      </c>
      <c r="D1368" s="367" t="str">
        <f aca="false">'OF - Radiodiagnostica '!E28</f>
        <v>MED/36</v>
      </c>
      <c r="E1368" s="464" t="str">
        <f aca="false">'OF - Radiodiagnostica '!F28</f>
        <v>Discipline Specifiche per la Tipologia</v>
      </c>
      <c r="F1368" s="367" t="str">
        <f aca="false">'OF - Radiodiagnostica '!G28</f>
        <v>B</v>
      </c>
      <c r="G1368" s="367" t="n">
        <f aca="false">'OF - Radiodiagnostica '!H28</f>
        <v>24</v>
      </c>
      <c r="H1368" s="367" t="n">
        <f aca="false">'OF - Radiodiagnostica '!I28</f>
        <v>3</v>
      </c>
      <c r="I1368" s="367" t="n">
        <f aca="false">'OF - Radiodiagnostica '!J28</f>
        <v>3</v>
      </c>
      <c r="J1368" s="367" t="n">
        <f aca="false">'OF - Radiodiagnostica '!K28</f>
        <v>6</v>
      </c>
      <c r="K1368" s="464" t="str">
        <f aca="false">'OF - Radiodiagnostica '!L28</f>
        <v>Saba Luca</v>
      </c>
      <c r="L1368" s="367" t="str">
        <f aca="false">'OF - Radiodiagnostica '!M28</f>
        <v>I</v>
      </c>
      <c r="M1368" s="367" t="str">
        <f aca="false">'OF - Radiodiagnostica '!N28</f>
        <v>DSMSP</v>
      </c>
      <c r="N1368" s="367" t="str">
        <f aca="false">'OF - Radiodiagnostica '!O28</f>
        <v>DSMSP</v>
      </c>
    </row>
    <row r="1369" customFormat="false" ht="13.8" hidden="false" customHeight="false" outlineLevel="0" collapsed="false">
      <c r="A1369" s="464" t="str">
        <f aca="false">'OF - Radiodiagnostica '!B29</f>
        <v>RADIODIAGNOSTICA</v>
      </c>
      <c r="B1369" s="367" t="str">
        <f aca="false">'OF - Radiodiagnostica '!C29</f>
        <v>II</v>
      </c>
      <c r="C1369" s="464" t="str">
        <f aca="false">'OF - Radiodiagnostica '!D29</f>
        <v>Radiologia Tradizionale dell'Apparato Gastroenterico</v>
      </c>
      <c r="D1369" s="367" t="str">
        <f aca="false">'OF - Radiodiagnostica '!E29</f>
        <v>MED/36</v>
      </c>
      <c r="E1369" s="464" t="str">
        <f aca="false">'OF - Radiodiagnostica '!F29</f>
        <v>Discipline Specifiche per la Tipologia</v>
      </c>
      <c r="F1369" s="367" t="str">
        <f aca="false">'OF - Radiodiagnostica '!G29</f>
        <v>B</v>
      </c>
      <c r="G1369" s="367" t="n">
        <f aca="false">'OF - Radiodiagnostica '!H29</f>
        <v>24</v>
      </c>
      <c r="H1369" s="367" t="n">
        <f aca="false">'OF - Radiodiagnostica '!I29</f>
        <v>3</v>
      </c>
      <c r="I1369" s="367" t="n">
        <f aca="false">'OF - Radiodiagnostica '!J29</f>
        <v>3</v>
      </c>
      <c r="J1369" s="367" t="n">
        <f aca="false">'OF - Radiodiagnostica '!K29</f>
        <v>6</v>
      </c>
      <c r="K1369" s="464" t="str">
        <f aca="false">'OF - Radiodiagnostica '!L29</f>
        <v>Balestrieri Antonella</v>
      </c>
      <c r="L1369" s="367" t="str">
        <f aca="false">'OF - Radiodiagnostica '!M29</f>
        <v>R</v>
      </c>
      <c r="M1369" s="367" t="str">
        <f aca="false">'OF - Radiodiagnostica '!N29</f>
        <v>DSMSP</v>
      </c>
      <c r="N1369" s="367" t="str">
        <f aca="false">'OF - Radiodiagnostica '!O29</f>
        <v>DSMSP</v>
      </c>
    </row>
    <row r="1370" customFormat="false" ht="13.8" hidden="false" customHeight="false" outlineLevel="0" collapsed="false">
      <c r="A1370" s="464" t="str">
        <f aca="false">'OF - Radiodiagnostica '!B30</f>
        <v>RADIODIAGNOSTICA</v>
      </c>
      <c r="B1370" s="367" t="str">
        <f aca="false">'OF - Radiodiagnostica '!C30</f>
        <v>II</v>
      </c>
      <c r="C1370" s="464" t="str">
        <f aca="false">'OF - Radiodiagnostica '!D30</f>
        <v>Mezzi di Contrasto</v>
      </c>
      <c r="D1370" s="367" t="str">
        <f aca="false">'OF - Radiodiagnostica '!E30</f>
        <v>MED/36</v>
      </c>
      <c r="E1370" s="464" t="str">
        <f aca="false">'OF - Radiodiagnostica '!F30</f>
        <v>Discipline Specifiche per la Tipologia</v>
      </c>
      <c r="F1370" s="367" t="str">
        <f aca="false">'OF - Radiodiagnostica '!G30</f>
        <v>B</v>
      </c>
      <c r="G1370" s="367" t="n">
        <f aca="false">'OF - Radiodiagnostica '!H30</f>
        <v>24</v>
      </c>
      <c r="H1370" s="367" t="n">
        <f aca="false">'OF - Radiodiagnostica '!I30</f>
        <v>3</v>
      </c>
      <c r="I1370" s="367" t="n">
        <f aca="false">'OF - Radiodiagnostica '!J30</f>
        <v>4</v>
      </c>
      <c r="J1370" s="367" t="n">
        <f aca="false">'OF - Radiodiagnostica '!K30</f>
        <v>7</v>
      </c>
      <c r="K1370" s="464" t="str">
        <f aca="false">'OF - Radiodiagnostica '!L30</f>
        <v>Saba Luca</v>
      </c>
      <c r="L1370" s="367" t="str">
        <f aca="false">'OF - Radiodiagnostica '!M30</f>
        <v>I</v>
      </c>
      <c r="M1370" s="367" t="str">
        <f aca="false">'OF - Radiodiagnostica '!N30</f>
        <v>DSMSP</v>
      </c>
      <c r="N1370" s="367" t="str">
        <f aca="false">'OF - Radiodiagnostica '!O30</f>
        <v>DSMSP</v>
      </c>
    </row>
    <row r="1371" customFormat="false" ht="13.8" hidden="false" customHeight="false" outlineLevel="0" collapsed="false">
      <c r="A1371" s="464" t="str">
        <f aca="false">'OF - Radiodiagnostica '!B31</f>
        <v>RADIODIAGNOSTICA</v>
      </c>
      <c r="B1371" s="367" t="str">
        <f aca="false">'OF - Radiodiagnostica '!C31</f>
        <v>II</v>
      </c>
      <c r="C1371" s="464" t="str">
        <f aca="false">'OF - Radiodiagnostica '!D31</f>
        <v>Interventistica</v>
      </c>
      <c r="D1371" s="367" t="str">
        <f aca="false">'OF - Radiodiagnostica '!E31</f>
        <v>MED/36</v>
      </c>
      <c r="E1371" s="464" t="str">
        <f aca="false">'OF - Radiodiagnostica '!F31</f>
        <v>Discipline Specifiche per la Tipologia</v>
      </c>
      <c r="F1371" s="367" t="str">
        <f aca="false">'OF - Radiodiagnostica '!G31</f>
        <v>B</v>
      </c>
      <c r="G1371" s="367" t="n">
        <f aca="false">'OF - Radiodiagnostica '!H31</f>
        <v>24</v>
      </c>
      <c r="H1371" s="367" t="n">
        <f aca="false">'OF - Radiodiagnostica '!I31</f>
        <v>3</v>
      </c>
      <c r="I1371" s="367" t="n">
        <f aca="false">'OF - Radiodiagnostica '!J31</f>
        <v>4</v>
      </c>
      <c r="J1371" s="367" t="n">
        <f aca="false">'OF - Radiodiagnostica '!K31</f>
        <v>7</v>
      </c>
      <c r="K1371" s="464" t="str">
        <f aca="false">'OF - Radiodiagnostica '!L31</f>
        <v>Marcia Stefano</v>
      </c>
      <c r="L1371" s="367" t="str">
        <f aca="false">'OF - Radiodiagnostica '!M31</f>
        <v>SSN</v>
      </c>
      <c r="M1371" s="367" t="str">
        <f aca="false">'OF - Radiodiagnostica '!N31</f>
        <v>ATS</v>
      </c>
      <c r="N1371" s="367" t="str">
        <f aca="false">'OF - Radiodiagnostica '!O31</f>
        <v>DSMSP</v>
      </c>
    </row>
    <row r="1372" customFormat="false" ht="13.8" hidden="false" customHeight="false" outlineLevel="0" collapsed="false">
      <c r="A1372" s="464" t="str">
        <f aca="false">'OF - Radiodiagnostica '!B32</f>
        <v>RADIODIAGNOSTICA</v>
      </c>
      <c r="B1372" s="367" t="str">
        <f aca="false">'OF - Radiodiagnostica '!C32</f>
        <v>II</v>
      </c>
      <c r="C1372" s="464" t="str">
        <f aca="false">'OF - Radiodiagnostica '!D32</f>
        <v>Radiologia Forense</v>
      </c>
      <c r="D1372" s="367" t="str">
        <f aca="false">'OF - Radiodiagnostica '!E32</f>
        <v>MED/36</v>
      </c>
      <c r="E1372" s="464" t="str">
        <f aca="false">'OF - Radiodiagnostica '!F32</f>
        <v>Discipline Specifiche per la Tipologia</v>
      </c>
      <c r="F1372" s="367" t="str">
        <f aca="false">'OF - Radiodiagnostica '!G32</f>
        <v>B</v>
      </c>
      <c r="G1372" s="367" t="n">
        <f aca="false">'OF - Radiodiagnostica '!H32</f>
        <v>16</v>
      </c>
      <c r="H1372" s="367" t="n">
        <f aca="false">'OF - Radiodiagnostica '!I32</f>
        <v>2</v>
      </c>
      <c r="I1372" s="367" t="n">
        <f aca="false">'OF - Radiodiagnostica '!J32</f>
        <v>3</v>
      </c>
      <c r="J1372" s="367" t="n">
        <f aca="false">'OF - Radiodiagnostica '!K32</f>
        <v>5</v>
      </c>
      <c r="K1372" s="464" t="str">
        <f aca="false">'OF - Radiodiagnostica '!L32</f>
        <v>Politi Carola</v>
      </c>
      <c r="L1372" s="367" t="str">
        <f aca="false">'OF - Radiodiagnostica '!M32</f>
        <v>R</v>
      </c>
      <c r="M1372" s="367" t="str">
        <f aca="false">'OF - Radiodiagnostica '!N32</f>
        <v>DSMSP</v>
      </c>
      <c r="N1372" s="367" t="str">
        <f aca="false">'OF - Radiodiagnostica '!O32</f>
        <v>DSMSP</v>
      </c>
    </row>
    <row r="1373" customFormat="false" ht="13.8" hidden="false" customHeight="false" outlineLevel="0" collapsed="false">
      <c r="A1373" s="464" t="str">
        <f aca="false">'OF - Radiodiagnostica '!B33</f>
        <v>RADIODIAGNOSTICA</v>
      </c>
      <c r="B1373" s="367" t="str">
        <f aca="false">'OF - Radiodiagnostica '!C33</f>
        <v>II</v>
      </c>
      <c r="C1373" s="464" t="str">
        <f aca="false">'OF - Radiodiagnostica '!D33</f>
        <v>Statistica Medica</v>
      </c>
      <c r="D1373" s="367" t="str">
        <f aca="false">'OF - Radiodiagnostica '!E33</f>
        <v>MED/01</v>
      </c>
      <c r="E1373" s="464" t="str">
        <f aca="false">'OF - Radiodiagnostica '!F33</f>
        <v>Discipline Affini o Integrative</v>
      </c>
      <c r="F1373" s="367" t="str">
        <f aca="false">'OF - Radiodiagnostica '!G33</f>
        <v>C</v>
      </c>
      <c r="G1373" s="367" t="n">
        <f aca="false">'OF - Radiodiagnostica '!H33</f>
        <v>8</v>
      </c>
      <c r="H1373" s="367" t="n">
        <f aca="false">'OF - Radiodiagnostica '!I33</f>
        <v>1</v>
      </c>
      <c r="I1373" s="367" t="n">
        <f aca="false">'OF - Radiodiagnostica '!J33</f>
        <v>0</v>
      </c>
      <c r="J1373" s="367" t="n">
        <f aca="false">'OF - Radiodiagnostica '!K33</f>
        <v>1</v>
      </c>
      <c r="K1373" s="464" t="str">
        <f aca="false">'OF - Radiodiagnostica '!L33</f>
        <v>Minerba Luigi</v>
      </c>
      <c r="L1373" s="367" t="str">
        <f aca="false">'OF - Radiodiagnostica '!M33</f>
        <v>II</v>
      </c>
      <c r="M1373" s="367" t="str">
        <f aca="false">'OF - Radiodiagnostica '!N33</f>
        <v>DSMSP</v>
      </c>
      <c r="N1373" s="367" t="str">
        <f aca="false">'OF - Radiodiagnostica '!O33</f>
        <v>DSMSP</v>
      </c>
    </row>
    <row r="1374" customFormat="false" ht="13.8" hidden="false" customHeight="false" outlineLevel="0" collapsed="false">
      <c r="A1374" s="464" t="str">
        <f aca="false">'OF - Radiodiagnostica '!B34</f>
        <v>RADIODIAGNOSTICA</v>
      </c>
      <c r="B1374" s="367" t="str">
        <f aca="false">'OF - Radiodiagnostica '!C34</f>
        <v>II</v>
      </c>
      <c r="C1374" s="464" t="str">
        <f aca="false">'OF - Radiodiagnostica '!D34</f>
        <v>Farmacologia</v>
      </c>
      <c r="D1374" s="367" t="str">
        <f aca="false">'OF - Radiodiagnostica '!E34</f>
        <v>BIO/14</v>
      </c>
      <c r="E1374" s="464" t="str">
        <f aca="false">'OF - Radiodiagnostica '!F34</f>
        <v>Discipline Affini o Integrative</v>
      </c>
      <c r="F1374" s="367" t="str">
        <f aca="false">'OF - Radiodiagnostica '!G34</f>
        <v>C</v>
      </c>
      <c r="G1374" s="367" t="n">
        <f aca="false">'OF - Radiodiagnostica '!H34</f>
        <v>8</v>
      </c>
      <c r="H1374" s="367" t="n">
        <f aca="false">'OF - Radiodiagnostica '!I34</f>
        <v>1</v>
      </c>
      <c r="I1374" s="367" t="n">
        <f aca="false">'OF - Radiodiagnostica '!J34</f>
        <v>0</v>
      </c>
      <c r="J1374" s="367" t="n">
        <f aca="false">'OF - Radiodiagnostica '!K34</f>
        <v>1</v>
      </c>
      <c r="K1374" s="464" t="str">
        <f aca="false">'OF - Radiodiagnostica '!L34</f>
        <v>Fadda Paola</v>
      </c>
      <c r="L1374" s="367" t="str">
        <f aca="false">'OF - Radiodiagnostica '!M34</f>
        <v>I</v>
      </c>
      <c r="M1374" s="367" t="str">
        <f aca="false">'OF - Radiodiagnostica '!N34</f>
        <v>DSB</v>
      </c>
      <c r="N1374" s="367" t="str">
        <f aca="false">'OF - Radiodiagnostica '!O34</f>
        <v>DSB</v>
      </c>
    </row>
    <row r="1375" customFormat="false" ht="13.8" hidden="false" customHeight="false" outlineLevel="0" collapsed="false">
      <c r="A1375" s="464" t="str">
        <f aca="false">'OF - Radiodiagnostica '!B35</f>
        <v>RADIODIAGNOSTICA</v>
      </c>
      <c r="B1375" s="367" t="str">
        <f aca="false">'OF - Radiodiagnostica '!C35</f>
        <v>II</v>
      </c>
      <c r="C1375" s="464" t="str">
        <f aca="false">'OF - Radiodiagnostica '!D35</f>
        <v>La Cartella Informatizzata</v>
      </c>
      <c r="D1375" s="367" t="str">
        <f aca="false">'OF - Radiodiagnostica '!E35</f>
        <v>INF/01</v>
      </c>
      <c r="E1375" s="464" t="str">
        <f aca="false">'OF - Radiodiagnostica '!F35</f>
        <v>Abilità Informatiche</v>
      </c>
      <c r="F1375" s="367" t="str">
        <f aca="false">'OF - Radiodiagnostica '!G35</f>
        <v>F</v>
      </c>
      <c r="G1375" s="367" t="n">
        <f aca="false">'OF - Radiodiagnostica '!H35</f>
        <v>16</v>
      </c>
      <c r="H1375" s="367" t="n">
        <f aca="false">'OF - Radiodiagnostica '!I35</f>
        <v>2</v>
      </c>
      <c r="I1375" s="367" t="n">
        <f aca="false">'OF - Radiodiagnostica '!J35</f>
        <v>0</v>
      </c>
      <c r="J1375" s="367" t="n">
        <f aca="false">'OF - Radiodiagnostica '!K35</f>
        <v>2</v>
      </c>
      <c r="K1375" s="464" t="str">
        <f aca="false">'OF - Radiodiagnostica '!L35</f>
        <v>Casanova Andrea</v>
      </c>
      <c r="L1375" s="367" t="str">
        <f aca="false">'OF - Radiodiagnostica '!M35</f>
        <v>R</v>
      </c>
      <c r="M1375" s="367" t="str">
        <f aca="false">'OF - Radiodiagnostica '!N35</f>
        <v>DMI</v>
      </c>
      <c r="N1375" s="367" t="str">
        <f aca="false">'OF - Radiodiagnostica '!O35</f>
        <v>DMI</v>
      </c>
    </row>
    <row r="1376" customFormat="false" ht="13.8" hidden="false" customHeight="false" outlineLevel="0" collapsed="false">
      <c r="A1376" s="464" t="str">
        <f aca="false">'OF - Radiodiagnostica '!B36</f>
        <v>RADIODIAGNOSTICA</v>
      </c>
      <c r="B1376" s="367" t="str">
        <f aca="false">'OF - Radiodiagnostica '!C36</f>
        <v>II</v>
      </c>
      <c r="C1376" s="464" t="str">
        <f aca="false">'OF - Radiodiagnostica '!D36</f>
        <v>La Comunicazione Medico-Paziente</v>
      </c>
      <c r="D1376" s="367" t="str">
        <f aca="false">'OF - Radiodiagnostica '!E36</f>
        <v>INT</v>
      </c>
      <c r="E1376" s="464" t="str">
        <f aca="false">'OF - Radiodiagnostica '!F36</f>
        <v>Abilità' Relazionali</v>
      </c>
      <c r="F1376" s="367" t="str">
        <f aca="false">'OF - Radiodiagnostica '!G36</f>
        <v>F</v>
      </c>
      <c r="G1376" s="367" t="n">
        <f aca="false">'OF - Radiodiagnostica '!H36</f>
        <v>8</v>
      </c>
      <c r="H1376" s="367" t="n">
        <f aca="false">'OF - Radiodiagnostica '!I36</f>
        <v>1</v>
      </c>
      <c r="I1376" s="367" t="n">
        <f aca="false">'OF - Radiodiagnostica '!J36</f>
        <v>0</v>
      </c>
      <c r="J1376" s="367" t="n">
        <f aca="false">'OF - Radiodiagnostica '!K36</f>
        <v>1</v>
      </c>
      <c r="K1376" s="464" t="str">
        <f aca="false">'OF - Radiodiagnostica '!L36</f>
        <v>Demontis Roberto</v>
      </c>
      <c r="L1376" s="367" t="str">
        <f aca="false">'OF - Radiodiagnostica '!M36</f>
        <v>II</v>
      </c>
      <c r="M1376" s="367" t="str">
        <f aca="false">'OF - Radiodiagnostica '!N36</f>
        <v>DSMSP</v>
      </c>
      <c r="N1376" s="367" t="str">
        <f aca="false">'OF - Radiodiagnostica '!O36</f>
        <v>DSMSP</v>
      </c>
    </row>
    <row r="1377" customFormat="false" ht="13.8" hidden="false" customHeight="false" outlineLevel="0" collapsed="false">
      <c r="A1377" s="464" t="str">
        <f aca="false">'OF - Radiodiagnostica '!B40</f>
        <v>RADIODIAGNOSTICA</v>
      </c>
      <c r="B1377" s="367" t="str">
        <f aca="false">'OF - Radiodiagnostica '!C40</f>
        <v>III</v>
      </c>
      <c r="C1377" s="464" t="str">
        <f aca="false">'OF - Radiodiagnostica '!D40</f>
        <v>Medicina Nucleare</v>
      </c>
      <c r="D1377" s="367" t="str">
        <f aca="false">'OF - Radiodiagnostica '!E40</f>
        <v>MED/36</v>
      </c>
      <c r="E1377" s="464" t="str">
        <f aca="false">'OF - Radiodiagnostica '!F40</f>
        <v>Discipline Specifiche per la Tipologia</v>
      </c>
      <c r="F1377" s="367" t="str">
        <f aca="false">'OF - Radiodiagnostica '!G40</f>
        <v>B</v>
      </c>
      <c r="G1377" s="367" t="n">
        <f aca="false">'OF - Radiodiagnostica '!H40</f>
        <v>8</v>
      </c>
      <c r="H1377" s="367" t="n">
        <f aca="false">'OF - Radiodiagnostica '!I40</f>
        <v>1</v>
      </c>
      <c r="I1377" s="367" t="n">
        <f aca="false">'OF - Radiodiagnostica '!J40</f>
        <v>2</v>
      </c>
      <c r="J1377" s="367" t="n">
        <f aca="false">'OF - Radiodiagnostica '!K40</f>
        <v>3</v>
      </c>
      <c r="K1377" s="464" t="str">
        <f aca="false">'OF - Radiodiagnostica '!L40</f>
        <v>Serra Alesssandra</v>
      </c>
      <c r="L1377" s="367" t="str">
        <f aca="false">'OF - Radiodiagnostica '!M40</f>
        <v>R</v>
      </c>
      <c r="M1377" s="367" t="str">
        <f aca="false">'OF - Radiodiagnostica '!N40</f>
        <v>DSMSP</v>
      </c>
      <c r="N1377" s="367" t="str">
        <f aca="false">'OF - Radiodiagnostica '!O40</f>
        <v>DSMSP</v>
      </c>
    </row>
    <row r="1378" customFormat="false" ht="13.8" hidden="false" customHeight="false" outlineLevel="0" collapsed="false">
      <c r="A1378" s="464" t="str">
        <f aca="false">'OF - Radiodiagnostica '!B41</f>
        <v>RADIODIAGNOSTICA</v>
      </c>
      <c r="B1378" s="367" t="str">
        <f aca="false">'OF - Radiodiagnostica '!C41</f>
        <v>III</v>
      </c>
      <c r="C1378" s="464" t="str">
        <f aca="false">'OF - Radiodiagnostica '!D41</f>
        <v>Radioterapia</v>
      </c>
      <c r="D1378" s="367" t="str">
        <f aca="false">'OF - Radiodiagnostica '!E41</f>
        <v>MED/36</v>
      </c>
      <c r="E1378" s="464" t="str">
        <f aca="false">'OF - Radiodiagnostica '!F41</f>
        <v>Discipline Specifiche per la Tipologia</v>
      </c>
      <c r="F1378" s="367" t="str">
        <f aca="false">'OF - Radiodiagnostica '!G41</f>
        <v>B</v>
      </c>
      <c r="G1378" s="367" t="n">
        <f aca="false">'OF - Radiodiagnostica '!H41</f>
        <v>8</v>
      </c>
      <c r="H1378" s="367" t="n">
        <f aca="false">'OF - Radiodiagnostica '!I41</f>
        <v>1</v>
      </c>
      <c r="I1378" s="367" t="n">
        <f aca="false">'OF - Radiodiagnostica '!J41</f>
        <v>1</v>
      </c>
      <c r="J1378" s="367" t="n">
        <f aca="false">'OF - Radiodiagnostica '!K41</f>
        <v>2</v>
      </c>
      <c r="K1378" s="464" t="str">
        <f aca="false">'OF - Radiodiagnostica '!L41</f>
        <v>Ferrara Teresa</v>
      </c>
      <c r="L1378" s="367" t="str">
        <f aca="false">'OF - Radiodiagnostica '!M41</f>
        <v>SSN</v>
      </c>
      <c r="M1378" s="367" t="str">
        <f aca="false">'OF - Radiodiagnostica '!N41</f>
        <v>ATS</v>
      </c>
      <c r="N1378" s="367" t="str">
        <f aca="false">'OF - Radiodiagnostica '!O41</f>
        <v>DSMSP</v>
      </c>
    </row>
    <row r="1379" customFormat="false" ht="13.8" hidden="false" customHeight="false" outlineLevel="0" collapsed="false">
      <c r="A1379" s="464" t="str">
        <f aca="false">'OF - Radiodiagnostica '!B42</f>
        <v>RADIODIAGNOSTICA</v>
      </c>
      <c r="B1379" s="367" t="str">
        <f aca="false">'OF - Radiodiagnostica '!C42</f>
        <v>III</v>
      </c>
      <c r="C1379" s="464" t="str">
        <f aca="false">'OF - Radiodiagnostica '!D42</f>
        <v>Radioterapia Toracica</v>
      </c>
      <c r="D1379" s="367" t="str">
        <f aca="false">'OF - Radiodiagnostica '!E42</f>
        <v>MED/36</v>
      </c>
      <c r="E1379" s="464" t="str">
        <f aca="false">'OF - Radiodiagnostica '!F42</f>
        <v>Discipline Specifiche per la Tipologia</v>
      </c>
      <c r="F1379" s="367" t="str">
        <f aca="false">'OF - Radiodiagnostica '!G42</f>
        <v>B</v>
      </c>
      <c r="G1379" s="367" t="n">
        <f aca="false">'OF - Radiodiagnostica '!H42</f>
        <v>8</v>
      </c>
      <c r="H1379" s="367" t="n">
        <f aca="false">'OF - Radiodiagnostica '!I42</f>
        <v>1</v>
      </c>
      <c r="I1379" s="367" t="n">
        <f aca="false">'OF - Radiodiagnostica '!J42</f>
        <v>4</v>
      </c>
      <c r="J1379" s="367" t="n">
        <f aca="false">'OF - Radiodiagnostica '!K42</f>
        <v>5</v>
      </c>
      <c r="K1379" s="464" t="str">
        <f aca="false">'OF - Radiodiagnostica '!L42</f>
        <v>Balestrieri Antonella</v>
      </c>
      <c r="L1379" s="367" t="str">
        <f aca="false">'OF - Radiodiagnostica '!M42</f>
        <v>R</v>
      </c>
      <c r="M1379" s="367" t="str">
        <f aca="false">'OF - Radiodiagnostica '!N42</f>
        <v>DSMSP</v>
      </c>
      <c r="N1379" s="367" t="str">
        <f aca="false">'OF - Radiodiagnostica '!O42</f>
        <v>DSMSP</v>
      </c>
    </row>
    <row r="1380" customFormat="false" ht="13.8" hidden="false" customHeight="false" outlineLevel="0" collapsed="false">
      <c r="A1380" s="464" t="str">
        <f aca="false">'OF - Radiodiagnostica '!B43</f>
        <v>RADIODIAGNOSTICA</v>
      </c>
      <c r="B1380" s="367" t="str">
        <f aca="false">'OF - Radiodiagnostica '!C43</f>
        <v>III</v>
      </c>
      <c r="C1380" s="464" t="str">
        <f aca="false">'OF - Radiodiagnostica '!D43</f>
        <v>Radiologia Cardiovascolare</v>
      </c>
      <c r="D1380" s="367" t="str">
        <f aca="false">'OF - Radiodiagnostica '!E43</f>
        <v>MED/36</v>
      </c>
      <c r="E1380" s="464" t="str">
        <f aca="false">'OF - Radiodiagnostica '!F43</f>
        <v>Discipline Specifiche per la Tipologia</v>
      </c>
      <c r="F1380" s="367" t="str">
        <f aca="false">'OF - Radiodiagnostica '!G43</f>
        <v>B</v>
      </c>
      <c r="G1380" s="367" t="n">
        <f aca="false">'OF - Radiodiagnostica '!H43</f>
        <v>8</v>
      </c>
      <c r="H1380" s="367" t="n">
        <f aca="false">'OF - Radiodiagnostica '!I43</f>
        <v>1</v>
      </c>
      <c r="I1380" s="367" t="n">
        <f aca="false">'OF - Radiodiagnostica '!J43</f>
        <v>7</v>
      </c>
      <c r="J1380" s="367" t="n">
        <f aca="false">'OF - Radiodiagnostica '!K43</f>
        <v>8</v>
      </c>
      <c r="K1380" s="464" t="str">
        <f aca="false">'OF - Radiodiagnostica '!L43</f>
        <v>Saba Luca</v>
      </c>
      <c r="L1380" s="367" t="str">
        <f aca="false">'OF - Radiodiagnostica '!M43</f>
        <v>I</v>
      </c>
      <c r="M1380" s="367" t="str">
        <f aca="false">'OF - Radiodiagnostica '!N43</f>
        <v>DSMSP</v>
      </c>
      <c r="N1380" s="367" t="str">
        <f aca="false">'OF - Radiodiagnostica '!O43</f>
        <v>DSMSP</v>
      </c>
    </row>
    <row r="1381" customFormat="false" ht="13.8" hidden="false" customHeight="false" outlineLevel="0" collapsed="false">
      <c r="A1381" s="464" t="str">
        <f aca="false">'OF - Radiodiagnostica '!B44</f>
        <v>RADIODIAGNOSTICA</v>
      </c>
      <c r="B1381" s="367" t="str">
        <f aca="false">'OF - Radiodiagnostica '!C44</f>
        <v>III</v>
      </c>
      <c r="C1381" s="464" t="str">
        <f aca="false">'OF - Radiodiagnostica '!D44</f>
        <v>Radiologia  Senologica</v>
      </c>
      <c r="D1381" s="367" t="str">
        <f aca="false">'OF - Radiodiagnostica '!E44</f>
        <v>MED/36</v>
      </c>
      <c r="E1381" s="464" t="str">
        <f aca="false">'OF - Radiodiagnostica '!F44</f>
        <v>Discipline Specifiche per la Tipologia</v>
      </c>
      <c r="F1381" s="367" t="str">
        <f aca="false">'OF - Radiodiagnostica '!G44</f>
        <v>B</v>
      </c>
      <c r="G1381" s="367" t="n">
        <f aca="false">'OF - Radiodiagnostica '!H44</f>
        <v>8</v>
      </c>
      <c r="H1381" s="367" t="n">
        <f aca="false">'OF - Radiodiagnostica '!I44</f>
        <v>1</v>
      </c>
      <c r="I1381" s="367" t="n">
        <f aca="false">'OF - Radiodiagnostica '!J44</f>
        <v>4</v>
      </c>
      <c r="J1381" s="367" t="n">
        <f aca="false">'OF - Radiodiagnostica '!K44</f>
        <v>5</v>
      </c>
      <c r="K1381" s="464" t="str">
        <f aca="false">'OF - Radiodiagnostica '!L44</f>
        <v>Politi Carola</v>
      </c>
      <c r="L1381" s="367" t="str">
        <f aca="false">'OF - Radiodiagnostica '!M44</f>
        <v>R</v>
      </c>
      <c r="M1381" s="367" t="str">
        <f aca="false">'OF - Radiodiagnostica '!N44</f>
        <v>DSMSP</v>
      </c>
      <c r="N1381" s="367" t="str">
        <f aca="false">'OF - Radiodiagnostica '!O44</f>
        <v>DSMSP</v>
      </c>
    </row>
    <row r="1382" customFormat="false" ht="13.8" hidden="false" customHeight="false" outlineLevel="0" collapsed="false">
      <c r="A1382" s="464" t="str">
        <f aca="false">'OF - Radiodiagnostica '!B45</f>
        <v>RADIODIAGNOSTICA</v>
      </c>
      <c r="B1382" s="367" t="str">
        <f aca="false">'OF - Radiodiagnostica '!C45</f>
        <v>III</v>
      </c>
      <c r="C1382" s="464" t="str">
        <f aca="false">'OF - Radiodiagnostica '!D45</f>
        <v>Radiologia Muscolo-Scheletrica</v>
      </c>
      <c r="D1382" s="367" t="str">
        <f aca="false">'OF - Radiodiagnostica '!E45</f>
        <v>MED/36</v>
      </c>
      <c r="E1382" s="464" t="str">
        <f aca="false">'OF - Radiodiagnostica '!F45</f>
        <v>Discipline Specifiche per la Tipologia</v>
      </c>
      <c r="F1382" s="367" t="str">
        <f aca="false">'OF - Radiodiagnostica '!G45</f>
        <v>B</v>
      </c>
      <c r="G1382" s="367" t="n">
        <f aca="false">'OF - Radiodiagnostica '!H45</f>
        <v>8</v>
      </c>
      <c r="H1382" s="367" t="n">
        <f aca="false">'OF - Radiodiagnostica '!I45</f>
        <v>1</v>
      </c>
      <c r="I1382" s="367" t="n">
        <f aca="false">'OF - Radiodiagnostica '!J45</f>
        <v>4</v>
      </c>
      <c r="J1382" s="367" t="n">
        <f aca="false">'OF - Radiodiagnostica '!K45</f>
        <v>5</v>
      </c>
      <c r="K1382" s="464" t="str">
        <f aca="false">'OF - Radiodiagnostica '!L45</f>
        <v>Casciu Luigi</v>
      </c>
      <c r="L1382" s="367" t="str">
        <f aca="false">'OF - Radiodiagnostica '!M45</f>
        <v>SSN</v>
      </c>
      <c r="M1382" s="367" t="str">
        <f aca="false">'OF - Radiodiagnostica '!N45</f>
        <v>ATS</v>
      </c>
      <c r="N1382" s="367" t="str">
        <f aca="false">'OF - Radiodiagnostica '!O45</f>
        <v>DSMSP</v>
      </c>
    </row>
    <row r="1383" customFormat="false" ht="13.8" hidden="false" customHeight="false" outlineLevel="0" collapsed="false">
      <c r="A1383" s="464" t="str">
        <f aca="false">'OF - Radiodiagnostica '!B46</f>
        <v>RADIODIAGNOSTICA</v>
      </c>
      <c r="B1383" s="367" t="str">
        <f aca="false">'OF - Radiodiagnostica '!C46</f>
        <v>III</v>
      </c>
      <c r="C1383" s="464" t="str">
        <f aca="false">'OF - Radiodiagnostica '!D46</f>
        <v>Radiologia  Uro-Genitale</v>
      </c>
      <c r="D1383" s="367" t="str">
        <f aca="false">'OF - Radiodiagnostica '!E46</f>
        <v>MED/36</v>
      </c>
      <c r="E1383" s="464" t="str">
        <f aca="false">'OF - Radiodiagnostica '!F46</f>
        <v>Discipline Specifiche per la Tipologia</v>
      </c>
      <c r="F1383" s="367" t="str">
        <f aca="false">'OF - Radiodiagnostica '!G46</f>
        <v>B</v>
      </c>
      <c r="G1383" s="367" t="n">
        <f aca="false">'OF - Radiodiagnostica '!H46</f>
        <v>8</v>
      </c>
      <c r="H1383" s="367" t="n">
        <f aca="false">'OF - Radiodiagnostica '!I46</f>
        <v>1</v>
      </c>
      <c r="I1383" s="367" t="n">
        <f aca="false">'OF - Radiodiagnostica '!J46</f>
        <v>3</v>
      </c>
      <c r="J1383" s="367" t="n">
        <f aca="false">'OF - Radiodiagnostica '!K46</f>
        <v>4</v>
      </c>
      <c r="K1383" s="464" t="str">
        <f aca="false">'OF - Radiodiagnostica '!L46</f>
        <v>Balestrieri Antonella</v>
      </c>
      <c r="L1383" s="367" t="str">
        <f aca="false">'OF - Radiodiagnostica '!M46</f>
        <v>R</v>
      </c>
      <c r="M1383" s="367" t="str">
        <f aca="false">'OF - Radiodiagnostica '!N46</f>
        <v>DSMSP</v>
      </c>
      <c r="N1383" s="367" t="str">
        <f aca="false">'OF - Radiodiagnostica '!O46</f>
        <v>DSMSP</v>
      </c>
    </row>
    <row r="1384" customFormat="false" ht="13.8" hidden="false" customHeight="false" outlineLevel="0" collapsed="false">
      <c r="A1384" s="464" t="str">
        <f aca="false">'OF - Radiodiagnostica '!B47</f>
        <v>RADIODIAGNOSTICA</v>
      </c>
      <c r="B1384" s="367" t="str">
        <f aca="false">'OF - Radiodiagnostica '!C47</f>
        <v>III</v>
      </c>
      <c r="C1384" s="464" t="str">
        <f aca="false">'OF - Radiodiagnostica '!D47</f>
        <v>Radiologia  Interventistica</v>
      </c>
      <c r="D1384" s="367" t="str">
        <f aca="false">'OF - Radiodiagnostica '!E47</f>
        <v>MED/36</v>
      </c>
      <c r="E1384" s="464" t="str">
        <f aca="false">'OF - Radiodiagnostica '!F47</f>
        <v>Discipline Specifiche per la Tipologia</v>
      </c>
      <c r="F1384" s="367" t="str">
        <f aca="false">'OF - Radiodiagnostica '!G47</f>
        <v>B</v>
      </c>
      <c r="G1384" s="367" t="n">
        <f aca="false">'OF - Radiodiagnostica '!H47</f>
        <v>8</v>
      </c>
      <c r="H1384" s="367" t="n">
        <f aca="false">'OF - Radiodiagnostica '!I47</f>
        <v>1</v>
      </c>
      <c r="I1384" s="367" t="n">
        <f aca="false">'OF - Radiodiagnostica '!J47</f>
        <v>2</v>
      </c>
      <c r="J1384" s="367" t="n">
        <f aca="false">'OF - Radiodiagnostica '!K47</f>
        <v>3</v>
      </c>
      <c r="K1384" s="464" t="str">
        <f aca="false">'OF - Radiodiagnostica '!L47</f>
        <v>Marcia Stefano</v>
      </c>
      <c r="L1384" s="367" t="str">
        <f aca="false">'OF - Radiodiagnostica '!M47</f>
        <v>SSN</v>
      </c>
      <c r="M1384" s="367" t="str">
        <f aca="false">'OF - Radiodiagnostica '!N47</f>
        <v>ATS</v>
      </c>
      <c r="N1384" s="367" t="str">
        <f aca="false">'OF - Radiodiagnostica '!O47</f>
        <v>DSMSP</v>
      </c>
    </row>
    <row r="1385" customFormat="false" ht="13.8" hidden="false" customHeight="false" outlineLevel="0" collapsed="false">
      <c r="A1385" s="464" t="str">
        <f aca="false">'OF - Radiodiagnostica '!B48</f>
        <v>RADIODIAGNOSTICA</v>
      </c>
      <c r="B1385" s="367" t="str">
        <f aca="false">'OF - Radiodiagnostica '!C48</f>
        <v>III</v>
      </c>
      <c r="C1385" s="464" t="str">
        <f aca="false">'OF - Radiodiagnostica '!D48</f>
        <v>Radiologia Addomino-Gastrointestinale</v>
      </c>
      <c r="D1385" s="367" t="str">
        <f aca="false">'OF - Radiodiagnostica '!E48</f>
        <v>MED/36</v>
      </c>
      <c r="E1385" s="464" t="str">
        <f aca="false">'OF - Radiodiagnostica '!F48</f>
        <v>Discipline Specifiche per la Tipologia</v>
      </c>
      <c r="F1385" s="367" t="str">
        <f aca="false">'OF - Radiodiagnostica '!G48</f>
        <v>B</v>
      </c>
      <c r="G1385" s="367" t="n">
        <f aca="false">'OF - Radiodiagnostica '!H48</f>
        <v>16</v>
      </c>
      <c r="H1385" s="367" t="n">
        <f aca="false">'OF - Radiodiagnostica '!I48</f>
        <v>2</v>
      </c>
      <c r="I1385" s="367" t="n">
        <f aca="false">'OF - Radiodiagnostica '!J48</f>
        <v>2</v>
      </c>
      <c r="J1385" s="367" t="n">
        <f aca="false">'OF - Radiodiagnostica '!K48</f>
        <v>4</v>
      </c>
      <c r="K1385" s="464" t="str">
        <f aca="false">'OF - Radiodiagnostica '!L48</f>
        <v>Saba Luca</v>
      </c>
      <c r="L1385" s="367" t="str">
        <f aca="false">'OF - Radiodiagnostica '!M48</f>
        <v>I</v>
      </c>
      <c r="M1385" s="367" t="str">
        <f aca="false">'OF - Radiodiagnostica '!N48</f>
        <v>DSMSP</v>
      </c>
      <c r="N1385" s="367" t="str">
        <f aca="false">'OF - Radiodiagnostica '!O48</f>
        <v>DSMSP</v>
      </c>
    </row>
    <row r="1386" customFormat="false" ht="13.8" hidden="false" customHeight="false" outlineLevel="0" collapsed="false">
      <c r="A1386" s="464" t="str">
        <f aca="false">'OF - Radiodiagnostica '!B49</f>
        <v>RADIODIAGNOSTICA</v>
      </c>
      <c r="B1386" s="367" t="str">
        <f aca="false">'OF - Radiodiagnostica '!C49</f>
        <v>III</v>
      </c>
      <c r="C1386" s="464" t="str">
        <f aca="false">'OF - Radiodiagnostica '!D49</f>
        <v>Radiologia  Pediatrica</v>
      </c>
      <c r="D1386" s="367" t="str">
        <f aca="false">'OF - Radiodiagnostica '!E49</f>
        <v>MED/36</v>
      </c>
      <c r="E1386" s="464" t="str">
        <f aca="false">'OF - Radiodiagnostica '!F49</f>
        <v>Discipline Specifiche per la Tipologia</v>
      </c>
      <c r="F1386" s="367" t="str">
        <f aca="false">'OF - Radiodiagnostica '!G49</f>
        <v>B</v>
      </c>
      <c r="G1386" s="367" t="n">
        <f aca="false">'OF - Radiodiagnostica '!H49</f>
        <v>8</v>
      </c>
      <c r="H1386" s="367" t="n">
        <f aca="false">'OF - Radiodiagnostica '!I49</f>
        <v>1</v>
      </c>
      <c r="I1386" s="367" t="n">
        <f aca="false">'OF - Radiodiagnostica '!J49</f>
        <v>0</v>
      </c>
      <c r="J1386" s="367" t="n">
        <f aca="false">'OF - Radiodiagnostica '!K49</f>
        <v>1</v>
      </c>
      <c r="K1386" s="464" t="str">
        <f aca="false">'OF - Radiodiagnostica '!L49</f>
        <v>Politi Carola</v>
      </c>
      <c r="L1386" s="367" t="str">
        <f aca="false">'OF - Radiodiagnostica '!M49</f>
        <v>R</v>
      </c>
      <c r="M1386" s="367" t="str">
        <f aca="false">'OF - Radiodiagnostica '!N49</f>
        <v>DSMSP</v>
      </c>
      <c r="N1386" s="367" t="str">
        <f aca="false">'OF - Radiodiagnostica '!O49</f>
        <v>DSMSP</v>
      </c>
    </row>
    <row r="1387" customFormat="false" ht="13.8" hidden="false" customHeight="false" outlineLevel="0" collapsed="false">
      <c r="A1387" s="464" t="str">
        <f aca="false">'OF - Radiodiagnostica '!B50</f>
        <v>RADIODIAGNOSTICA</v>
      </c>
      <c r="B1387" s="367" t="str">
        <f aca="false">'OF - Radiodiagnostica '!C50</f>
        <v>III</v>
      </c>
      <c r="C1387" s="464" t="str">
        <f aca="false">'OF - Radiodiagnostica '!D50</f>
        <v>Radiologia Odontoiatrica</v>
      </c>
      <c r="D1387" s="367" t="str">
        <f aca="false">'OF - Radiodiagnostica '!E50</f>
        <v>MED/36</v>
      </c>
      <c r="E1387" s="464" t="str">
        <f aca="false">'OF - Radiodiagnostica '!F50</f>
        <v>Discipline Specifiche per la Tipologia</v>
      </c>
      <c r="F1387" s="367" t="str">
        <f aca="false">'OF - Radiodiagnostica '!G50</f>
        <v>B</v>
      </c>
      <c r="G1387" s="367" t="n">
        <f aca="false">'OF - Radiodiagnostica '!H50</f>
        <v>8</v>
      </c>
      <c r="H1387" s="367" t="n">
        <f aca="false">'OF - Radiodiagnostica '!I50</f>
        <v>1</v>
      </c>
      <c r="I1387" s="367" t="n">
        <f aca="false">'OF - Radiodiagnostica '!J50</f>
        <v>3</v>
      </c>
      <c r="J1387" s="367" t="n">
        <f aca="false">'OF - Radiodiagnostica '!K50</f>
        <v>4</v>
      </c>
      <c r="K1387" s="464" t="str">
        <f aca="false">'OF - Radiodiagnostica '!L50</f>
        <v>Politi Carola</v>
      </c>
      <c r="L1387" s="367" t="str">
        <f aca="false">'OF - Radiodiagnostica '!M50</f>
        <v>R</v>
      </c>
      <c r="M1387" s="367" t="str">
        <f aca="false">'OF - Radiodiagnostica '!N50</f>
        <v>DSMSP</v>
      </c>
      <c r="N1387" s="367" t="str">
        <f aca="false">'OF - Radiodiagnostica '!O50</f>
        <v>DSMSP</v>
      </c>
    </row>
    <row r="1388" customFormat="false" ht="13.8" hidden="false" customHeight="false" outlineLevel="0" collapsed="false">
      <c r="A1388" s="464" t="str">
        <f aca="false">'OF - Radiodiagnostica '!B51</f>
        <v>RADIODIAGNOSTICA</v>
      </c>
      <c r="B1388" s="367" t="str">
        <f aca="false">'OF - Radiodiagnostica '!C51</f>
        <v>III</v>
      </c>
      <c r="C1388" s="464" t="str">
        <f aca="false">'OF - Radiodiagnostica '!D51</f>
        <v>Radiologia  nelle Urgenze</v>
      </c>
      <c r="D1388" s="367" t="str">
        <f aca="false">'OF - Radiodiagnostica '!E51</f>
        <v>MED/36</v>
      </c>
      <c r="E1388" s="464" t="str">
        <f aca="false">'OF - Radiodiagnostica '!F51</f>
        <v>Discipline Specifiche per la Tipologia</v>
      </c>
      <c r="F1388" s="367" t="str">
        <f aca="false">'OF - Radiodiagnostica '!G51</f>
        <v>B</v>
      </c>
      <c r="G1388" s="367" t="n">
        <f aca="false">'OF - Radiodiagnostica '!H51</f>
        <v>8</v>
      </c>
      <c r="H1388" s="367" t="n">
        <f aca="false">'OF - Radiodiagnostica '!I51</f>
        <v>1</v>
      </c>
      <c r="I1388" s="367" t="n">
        <f aca="false">'OF - Radiodiagnostica '!J51</f>
        <v>3</v>
      </c>
      <c r="J1388" s="367" t="n">
        <f aca="false">'OF - Radiodiagnostica '!K51</f>
        <v>4</v>
      </c>
      <c r="K1388" s="464" t="str">
        <f aca="false">'OF - Radiodiagnostica '!L51</f>
        <v>Argiolas Giovanni</v>
      </c>
      <c r="L1388" s="367" t="str">
        <f aca="false">'OF - Radiodiagnostica '!M51</f>
        <v>SSN</v>
      </c>
      <c r="M1388" s="367" t="str">
        <f aca="false">'OF - Radiodiagnostica '!N51</f>
        <v>AOBrotzu</v>
      </c>
      <c r="N1388" s="367" t="str">
        <f aca="false">'OF - Radiodiagnostica '!O51</f>
        <v>DSMSP</v>
      </c>
    </row>
    <row r="1389" customFormat="false" ht="13.8" hidden="false" customHeight="false" outlineLevel="0" collapsed="false">
      <c r="A1389" s="464" t="str">
        <f aca="false">'OF - Radiodiagnostica '!B52</f>
        <v>RADIODIAGNOSTICA</v>
      </c>
      <c r="B1389" s="367" t="str">
        <f aca="false">'OF - Radiodiagnostica '!C52</f>
        <v>III</v>
      </c>
      <c r="C1389" s="464" t="str">
        <f aca="false">'OF - Radiodiagnostica '!D52</f>
        <v>Neuroradiologia</v>
      </c>
      <c r="D1389" s="367" t="str">
        <f aca="false">'OF - Radiodiagnostica '!E52</f>
        <v>MED/37</v>
      </c>
      <c r="E1389" s="464" t="str">
        <f aca="false">'OF - Radiodiagnostica '!F52</f>
        <v>Discipline Specifiche per la Tipologia</v>
      </c>
      <c r="F1389" s="367" t="str">
        <f aca="false">'OF - Radiodiagnostica '!G52</f>
        <v>B</v>
      </c>
      <c r="G1389" s="367" t="n">
        <f aca="false">'OF - Radiodiagnostica '!H52</f>
        <v>16</v>
      </c>
      <c r="H1389" s="367" t="n">
        <f aca="false">'OF - Radiodiagnostica '!I52</f>
        <v>2</v>
      </c>
      <c r="I1389" s="367" t="n">
        <f aca="false">'OF - Radiodiagnostica '!J52</f>
        <v>5</v>
      </c>
      <c r="J1389" s="367" t="n">
        <f aca="false">'OF - Radiodiagnostica '!K52</f>
        <v>7</v>
      </c>
      <c r="K1389" s="464" t="str">
        <f aca="false">'OF - Radiodiagnostica '!L52</f>
        <v>Saba Luca</v>
      </c>
      <c r="L1389" s="367" t="str">
        <f aca="false">'OF - Radiodiagnostica '!M52</f>
        <v>I</v>
      </c>
      <c r="M1389" s="367" t="str">
        <f aca="false">'OF - Radiodiagnostica '!N52</f>
        <v>DSMSP</v>
      </c>
      <c r="N1389" s="367" t="str">
        <f aca="false">'OF - Radiodiagnostica '!O52</f>
        <v>DSMSP</v>
      </c>
    </row>
    <row r="1390" customFormat="false" ht="13.8" hidden="false" customHeight="false" outlineLevel="0" collapsed="false">
      <c r="A1390" s="464" t="str">
        <f aca="false">'OF - Radiodiagnostica '!B53</f>
        <v>RADIODIAGNOSTICA</v>
      </c>
      <c r="B1390" s="367" t="str">
        <f aca="false">'OF - Radiodiagnostica '!C53</f>
        <v>III</v>
      </c>
      <c r="C1390" s="464" t="str">
        <f aca="false">'OF - Radiodiagnostica '!D53</f>
        <v>Fisica Medica Applicata</v>
      </c>
      <c r="D1390" s="367" t="str">
        <f aca="false">'OF - Radiodiagnostica '!E53</f>
        <v>FIS/07</v>
      </c>
      <c r="E1390" s="464" t="str">
        <f aca="false">'OF - Radiodiagnostica '!F53</f>
        <v>Discipline Affini o Integrative</v>
      </c>
      <c r="F1390" s="367" t="str">
        <f aca="false">'OF - Radiodiagnostica '!G53</f>
        <v>C</v>
      </c>
      <c r="G1390" s="367" t="n">
        <f aca="false">'OF - Radiodiagnostica '!H53</f>
        <v>16</v>
      </c>
      <c r="H1390" s="367" t="n">
        <f aca="false">'OF - Radiodiagnostica '!I53</f>
        <v>2</v>
      </c>
      <c r="I1390" s="367" t="n">
        <f aca="false">'OF - Radiodiagnostica '!J53</f>
        <v>0</v>
      </c>
      <c r="J1390" s="367" t="n">
        <f aca="false">'OF - Radiodiagnostica '!K53</f>
        <v>2</v>
      </c>
      <c r="K1390" s="464" t="str">
        <f aca="false">'OF - Radiodiagnostica '!L53</f>
        <v>Barberini Luigi</v>
      </c>
      <c r="L1390" s="367" t="str">
        <f aca="false">'OF - Radiodiagnostica '!M53</f>
        <v>T</v>
      </c>
      <c r="M1390" s="367" t="str">
        <f aca="false">'OF - Radiodiagnostica '!N53</f>
        <v>DSMSP</v>
      </c>
      <c r="N1390" s="367" t="str">
        <f aca="false">'OF - Radiodiagnostica '!O53</f>
        <v>DF</v>
      </c>
    </row>
    <row r="1391" customFormat="false" ht="13.8" hidden="false" customHeight="false" outlineLevel="0" collapsed="false">
      <c r="A1391" s="464" t="str">
        <f aca="false">'OF - Radiodiagnostica '!B54</f>
        <v>RADIODIAGNOSTICA</v>
      </c>
      <c r="B1391" s="367" t="str">
        <f aca="false">'OF - Radiodiagnostica '!C54</f>
        <v>III</v>
      </c>
      <c r="C1391" s="464" t="str">
        <f aca="false">'OF - Radiodiagnostica '!D54</f>
        <v>La Cartella Informatizzata</v>
      </c>
      <c r="D1391" s="367" t="str">
        <f aca="false">'OF - Radiodiagnostica '!E54</f>
        <v>INF/01</v>
      </c>
      <c r="E1391" s="464" t="str">
        <f aca="false">'OF - Radiodiagnostica '!F54</f>
        <v>Abilità Informatiche</v>
      </c>
      <c r="F1391" s="367" t="str">
        <f aca="false">'OF - Radiodiagnostica '!G54</f>
        <v>F</v>
      </c>
      <c r="G1391" s="367" t="n">
        <f aca="false">'OF - Radiodiagnostica '!H54</f>
        <v>8</v>
      </c>
      <c r="H1391" s="367" t="n">
        <f aca="false">'OF - Radiodiagnostica '!I54</f>
        <v>1</v>
      </c>
      <c r="I1391" s="367" t="n">
        <f aca="false">'OF - Radiodiagnostica '!J54</f>
        <v>0</v>
      </c>
      <c r="J1391" s="367" t="n">
        <f aca="false">'OF - Radiodiagnostica '!K54</f>
        <v>1</v>
      </c>
      <c r="K1391" s="464" t="str">
        <f aca="false">'OF - Radiodiagnostica '!L54</f>
        <v>Casanova Andrea</v>
      </c>
      <c r="L1391" s="367" t="str">
        <f aca="false">'OF - Radiodiagnostica '!M54</f>
        <v>R</v>
      </c>
      <c r="M1391" s="367" t="str">
        <f aca="false">'OF - Radiodiagnostica '!N54</f>
        <v>DMI</v>
      </c>
      <c r="N1391" s="367" t="str">
        <f aca="false">'OF - Radiodiagnostica '!O54</f>
        <v>DMI</v>
      </c>
    </row>
    <row r="1392" customFormat="false" ht="13.8" hidden="false" customHeight="false" outlineLevel="0" collapsed="false">
      <c r="A1392" s="464" t="str">
        <f aca="false">'OF - Radiodiagnostica '!B55</f>
        <v>RADIODIAGNOSTICA</v>
      </c>
      <c r="B1392" s="367" t="str">
        <f aca="false">'OF - Radiodiagnostica '!C55</f>
        <v>III</v>
      </c>
      <c r="C1392" s="464" t="str">
        <f aca="false">'OF - Radiodiagnostica '!D55</f>
        <v>Lingua Inglese</v>
      </c>
      <c r="D1392" s="367" t="str">
        <f aca="false">'OF - Radiodiagnostica '!E55</f>
        <v>INT</v>
      </c>
      <c r="E1392" s="464" t="str">
        <f aca="false">'OF - Radiodiagnostica '!F55</f>
        <v>Abilità Linguistiche</v>
      </c>
      <c r="F1392" s="367" t="str">
        <f aca="false">'OF - Radiodiagnostica '!G55</f>
        <v>F</v>
      </c>
      <c r="G1392" s="367" t="n">
        <f aca="false">'OF - Radiodiagnostica '!H55</f>
        <v>16</v>
      </c>
      <c r="H1392" s="367" t="n">
        <f aca="false">'OF - Radiodiagnostica '!I55</f>
        <v>2</v>
      </c>
      <c r="I1392" s="367" t="n">
        <f aca="false">'OF - Radiodiagnostica '!J55</f>
        <v>0</v>
      </c>
      <c r="J1392" s="367" t="n">
        <f aca="false">'OF - Radiodiagnostica '!K55</f>
        <v>2</v>
      </c>
      <c r="K1392" s="464" t="str">
        <f aca="false">'OF - Radiodiagnostica '!L55</f>
        <v>CLA</v>
      </c>
      <c r="L1392" s="367" t="str">
        <f aca="false">'OF - Radiodiagnostica '!M55</f>
        <v>N/A</v>
      </c>
      <c r="M1392" s="367" t="str">
        <f aca="false">'OF - Radiodiagnostica '!N55</f>
        <v>N/A</v>
      </c>
      <c r="N1392" s="367" t="str">
        <f aca="false">'OF - Radiodiagnostica '!O55</f>
        <v>N/A</v>
      </c>
    </row>
    <row r="1393" customFormat="false" ht="13.8" hidden="false" customHeight="false" outlineLevel="0" collapsed="false">
      <c r="A1393" s="464" t="str">
        <f aca="false">'OF - Radiodiagnostica '!B59</f>
        <v>RADIODIAGNOSTICA</v>
      </c>
      <c r="B1393" s="367" t="str">
        <f aca="false">'OF - Radiodiagnostica '!C59</f>
        <v>IV</v>
      </c>
      <c r="C1393" s="464" t="str">
        <f aca="false">'OF - Radiodiagnostica '!D59</f>
        <v>Neuroradiologia</v>
      </c>
      <c r="D1393" s="367" t="str">
        <f aca="false">'OF - Radiodiagnostica '!E59</f>
        <v>MED/37</v>
      </c>
      <c r="E1393" s="464" t="str">
        <f aca="false">'OF - Radiodiagnostica '!F59</f>
        <v>Discipline Specifiche per la Tipologia</v>
      </c>
      <c r="F1393" s="367" t="str">
        <f aca="false">'OF - Radiodiagnostica '!G59</f>
        <v>B</v>
      </c>
      <c r="G1393" s="367" t="n">
        <f aca="false">'OF - Radiodiagnostica '!H59</f>
        <v>8</v>
      </c>
      <c r="H1393" s="367" t="n">
        <f aca="false">'OF - Radiodiagnostica '!I59</f>
        <v>1</v>
      </c>
      <c r="I1393" s="367" t="n">
        <f aca="false">'OF - Radiodiagnostica '!J59</f>
        <v>7</v>
      </c>
      <c r="J1393" s="367" t="n">
        <f aca="false">'OF - Radiodiagnostica '!K59</f>
        <v>8</v>
      </c>
      <c r="K1393" s="464" t="str">
        <f aca="false">'OF - Radiodiagnostica '!L59</f>
        <v>Balestrieri Antonella</v>
      </c>
      <c r="L1393" s="367" t="str">
        <f aca="false">'OF - Radiodiagnostica '!M59</f>
        <v>R</v>
      </c>
      <c r="M1393" s="367" t="str">
        <f aca="false">'OF - Radiodiagnostica '!N59</f>
        <v>DSMSP</v>
      </c>
      <c r="N1393" s="367" t="str">
        <f aca="false">'OF - Radiodiagnostica '!O59</f>
        <v>DSMSP</v>
      </c>
    </row>
    <row r="1394" customFormat="false" ht="13.8" hidden="false" customHeight="false" outlineLevel="0" collapsed="false">
      <c r="A1394" s="464" t="str">
        <f aca="false">'OF - Radiodiagnostica '!B60</f>
        <v>RADIODIAGNOSTICA</v>
      </c>
      <c r="B1394" s="367" t="str">
        <f aca="false">'OF - Radiodiagnostica '!C60</f>
        <v>IV</v>
      </c>
      <c r="C1394" s="464" t="str">
        <f aca="false">'OF - Radiodiagnostica '!D60</f>
        <v>Radiologia Interventistica</v>
      </c>
      <c r="D1394" s="367" t="str">
        <f aca="false">'OF - Radiodiagnostica '!E60</f>
        <v>MED/36</v>
      </c>
      <c r="E1394" s="464" t="str">
        <f aca="false">'OF - Radiodiagnostica '!F60</f>
        <v>Discipline Specifiche per la Tipologia</v>
      </c>
      <c r="F1394" s="367" t="str">
        <f aca="false">'OF - Radiodiagnostica '!G60</f>
        <v>B</v>
      </c>
      <c r="G1394" s="367" t="n">
        <f aca="false">'OF - Radiodiagnostica '!H60</f>
        <v>0</v>
      </c>
      <c r="H1394" s="367" t="n">
        <f aca="false">'OF - Radiodiagnostica '!I60</f>
        <v>0</v>
      </c>
      <c r="I1394" s="367" t="n">
        <f aca="false">'OF - Radiodiagnostica '!J60</f>
        <v>8</v>
      </c>
      <c r="J1394" s="367" t="n">
        <f aca="false">'OF - Radiodiagnostica '!K60</f>
        <v>8</v>
      </c>
      <c r="K1394" s="464" t="str">
        <f aca="false">'OF - Radiodiagnostica '!L60</f>
        <v>Politi Carola</v>
      </c>
      <c r="L1394" s="367" t="str">
        <f aca="false">'OF - Radiodiagnostica '!M60</f>
        <v>R</v>
      </c>
      <c r="M1394" s="367" t="str">
        <f aca="false">'OF - Radiodiagnostica '!N60</f>
        <v>DSMSP</v>
      </c>
      <c r="N1394" s="367" t="str">
        <f aca="false">'OF - Radiodiagnostica '!O60</f>
        <v>DSMSP</v>
      </c>
    </row>
    <row r="1395" customFormat="false" ht="13.8" hidden="false" customHeight="false" outlineLevel="0" collapsed="false">
      <c r="A1395" s="464" t="str">
        <f aca="false">'OF - Radiodiagnostica '!B61</f>
        <v>RADIODIAGNOSTICA</v>
      </c>
      <c r="B1395" s="367" t="str">
        <f aca="false">'OF - Radiodiagnostica '!C61</f>
        <v>IV</v>
      </c>
      <c r="C1395" s="464" t="str">
        <f aca="false">'OF - Radiodiagnostica '!D61</f>
        <v>Radiologia Addominale Gastrointestinale</v>
      </c>
      <c r="D1395" s="367" t="str">
        <f aca="false">'OF - Radiodiagnostica '!E61</f>
        <v>MED/36</v>
      </c>
      <c r="E1395" s="464" t="str">
        <f aca="false">'OF - Radiodiagnostica '!F61</f>
        <v>Discipline Specifiche per la Tipologia</v>
      </c>
      <c r="F1395" s="367" t="str">
        <f aca="false">'OF - Radiodiagnostica '!G61</f>
        <v>B</v>
      </c>
      <c r="G1395" s="367" t="n">
        <f aca="false">'OF - Radiodiagnostica '!H61</f>
        <v>0</v>
      </c>
      <c r="H1395" s="367" t="n">
        <f aca="false">'OF - Radiodiagnostica '!I61</f>
        <v>0</v>
      </c>
      <c r="I1395" s="367" t="n">
        <f aca="false">'OF - Radiodiagnostica '!J61</f>
        <v>6</v>
      </c>
      <c r="J1395" s="367" t="n">
        <f aca="false">'OF - Radiodiagnostica '!K61</f>
        <v>6</v>
      </c>
      <c r="K1395" s="464" t="str">
        <f aca="false">'OF - Radiodiagnostica '!L61</f>
        <v>Balestrieri Antonella</v>
      </c>
      <c r="L1395" s="367" t="str">
        <f aca="false">'OF - Radiodiagnostica '!M61</f>
        <v>R</v>
      </c>
      <c r="M1395" s="367" t="str">
        <f aca="false">'OF - Radiodiagnostica '!N61</f>
        <v>DSMSP</v>
      </c>
      <c r="N1395" s="367" t="str">
        <f aca="false">'OF - Radiodiagnostica '!O61</f>
        <v>DSMSP</v>
      </c>
    </row>
    <row r="1396" customFormat="false" ht="13.8" hidden="false" customHeight="false" outlineLevel="0" collapsed="false">
      <c r="A1396" s="464" t="str">
        <f aca="false">'OF - Radiodiagnostica '!B62</f>
        <v>RADIODIAGNOSTICA</v>
      </c>
      <c r="B1396" s="367" t="str">
        <f aca="false">'OF - Radiodiagnostica '!C62</f>
        <v>IV</v>
      </c>
      <c r="C1396" s="464" t="str">
        <f aca="false">'OF - Radiodiagnostica '!D62</f>
        <v>Radiologia Odontoiatrica</v>
      </c>
      <c r="D1396" s="367" t="str">
        <f aca="false">'OF - Radiodiagnostica '!E62</f>
        <v>MED/36</v>
      </c>
      <c r="E1396" s="464" t="str">
        <f aca="false">'OF - Radiodiagnostica '!F62</f>
        <v>Discipline Specifiche per la Tipologia</v>
      </c>
      <c r="F1396" s="367" t="str">
        <f aca="false">'OF - Radiodiagnostica '!G62</f>
        <v>B</v>
      </c>
      <c r="G1396" s="367" t="n">
        <f aca="false">'OF - Radiodiagnostica '!H62</f>
        <v>0</v>
      </c>
      <c r="H1396" s="367" t="n">
        <f aca="false">'OF - Radiodiagnostica '!I62</f>
        <v>0</v>
      </c>
      <c r="I1396" s="367" t="n">
        <f aca="false">'OF - Radiodiagnostica '!J62</f>
        <v>1</v>
      </c>
      <c r="J1396" s="367" t="n">
        <f aca="false">'OF - Radiodiagnostica '!K62</f>
        <v>1</v>
      </c>
      <c r="K1396" s="464" t="str">
        <f aca="false">'OF - Radiodiagnostica '!L62</f>
        <v>Politi Carola</v>
      </c>
      <c r="L1396" s="367" t="str">
        <f aca="false">'OF - Radiodiagnostica '!M62</f>
        <v>R</v>
      </c>
      <c r="M1396" s="367" t="str">
        <f aca="false">'OF - Radiodiagnostica '!N62</f>
        <v>DSMSP</v>
      </c>
      <c r="N1396" s="367" t="str">
        <f aca="false">'OF - Radiodiagnostica '!O62</f>
        <v>DSMSP</v>
      </c>
    </row>
    <row r="1397" customFormat="false" ht="13.8" hidden="false" customHeight="false" outlineLevel="0" collapsed="false">
      <c r="A1397" s="464" t="str">
        <f aca="false">'OF - Radiodiagnostica '!B63</f>
        <v>RADIODIAGNOSTICA</v>
      </c>
      <c r="B1397" s="367" t="str">
        <f aca="false">'OF - Radiodiagnostica '!C63</f>
        <v>IV</v>
      </c>
      <c r="C1397" s="464" t="str">
        <f aca="false">'OF - Radiodiagnostica '!D63</f>
        <v>Radiologia nelle Ugenze</v>
      </c>
      <c r="D1397" s="367" t="str">
        <f aca="false">'OF - Radiodiagnostica '!E63</f>
        <v>MED/36</v>
      </c>
      <c r="E1397" s="464" t="str">
        <f aca="false">'OF - Radiodiagnostica '!F63</f>
        <v>Discipline Specifiche per la Tipologia</v>
      </c>
      <c r="F1397" s="367" t="str">
        <f aca="false">'OF - Radiodiagnostica '!G63</f>
        <v>B</v>
      </c>
      <c r="G1397" s="367" t="n">
        <f aca="false">'OF - Radiodiagnostica '!H63</f>
        <v>0</v>
      </c>
      <c r="H1397" s="367" t="n">
        <f aca="false">'OF - Radiodiagnostica '!I63</f>
        <v>0</v>
      </c>
      <c r="I1397" s="367" t="n">
        <f aca="false">'OF - Radiodiagnostica '!J63</f>
        <v>7</v>
      </c>
      <c r="J1397" s="367" t="n">
        <f aca="false">'OF - Radiodiagnostica '!K63</f>
        <v>7</v>
      </c>
      <c r="K1397" s="464" t="str">
        <f aca="false">'OF - Radiodiagnostica '!L63</f>
        <v>Ledda Giuseppe</v>
      </c>
      <c r="L1397" s="367" t="str">
        <f aca="false">'OF - Radiodiagnostica '!M63</f>
        <v>SSN</v>
      </c>
      <c r="M1397" s="367" t="str">
        <f aca="false">'OF - Radiodiagnostica '!N63</f>
        <v>AOU-CA</v>
      </c>
      <c r="N1397" s="367" t="str">
        <f aca="false">'OF - Radiodiagnostica '!O63</f>
        <v>DSMSP</v>
      </c>
    </row>
    <row r="1398" customFormat="false" ht="13.8" hidden="false" customHeight="false" outlineLevel="0" collapsed="false">
      <c r="A1398" s="464" t="str">
        <f aca="false">'OF - Radiodiagnostica '!B64</f>
        <v>RADIODIAGNOSTICA</v>
      </c>
      <c r="B1398" s="367" t="str">
        <f aca="false">'OF - Radiodiagnostica '!C64</f>
        <v>IV</v>
      </c>
      <c r="C1398" s="464" t="str">
        <f aca="false">'OF - Radiodiagnostica '!D64</f>
        <v>Informatica e tecnologia digitale</v>
      </c>
      <c r="D1398" s="367" t="str">
        <f aca="false">'OF - Radiodiagnostica '!E64</f>
        <v>MED/36</v>
      </c>
      <c r="E1398" s="464" t="str">
        <f aca="false">'OF - Radiodiagnostica '!F64</f>
        <v>Discipline Specifiche per la Tipologia</v>
      </c>
      <c r="F1398" s="367" t="str">
        <f aca="false">'OF - Radiodiagnostica '!G64</f>
        <v>B</v>
      </c>
      <c r="G1398" s="367" t="n">
        <f aca="false">'OF - Radiodiagnostica '!H64</f>
        <v>8</v>
      </c>
      <c r="H1398" s="367" t="n">
        <f aca="false">'OF - Radiodiagnostica '!I64</f>
        <v>1</v>
      </c>
      <c r="I1398" s="367" t="n">
        <f aca="false">'OF - Radiodiagnostica '!J64</f>
        <v>0</v>
      </c>
      <c r="J1398" s="367" t="n">
        <f aca="false">'OF - Radiodiagnostica '!K64</f>
        <v>1</v>
      </c>
      <c r="K1398" s="464" t="str">
        <f aca="false">'OF - Radiodiagnostica '!L64</f>
        <v>Saba Luca</v>
      </c>
      <c r="L1398" s="367" t="str">
        <f aca="false">'OF - Radiodiagnostica '!M64</f>
        <v>I</v>
      </c>
      <c r="M1398" s="367" t="str">
        <f aca="false">'OF - Radiodiagnostica '!N64</f>
        <v>DSMSP</v>
      </c>
      <c r="N1398" s="367" t="str">
        <f aca="false">'OF - Radiodiagnostica '!O64</f>
        <v>DSMSP</v>
      </c>
    </row>
    <row r="1399" customFormat="false" ht="13.8" hidden="false" customHeight="false" outlineLevel="0" collapsed="false">
      <c r="A1399" s="464" t="str">
        <f aca="false">'OF - Radiodiagnostica '!B65</f>
        <v>RADIODIAGNOSTICA</v>
      </c>
      <c r="B1399" s="367" t="str">
        <f aca="false">'OF - Radiodiagnostica '!C65</f>
        <v>IV</v>
      </c>
      <c r="C1399" s="464" t="str">
        <f aca="false">'OF - Radiodiagnostica '!D65</f>
        <v>Radiologia senologica</v>
      </c>
      <c r="D1399" s="367" t="str">
        <f aca="false">'OF - Radiodiagnostica '!E65</f>
        <v>MED/36</v>
      </c>
      <c r="E1399" s="464" t="str">
        <f aca="false">'OF - Radiodiagnostica '!F65</f>
        <v>Discipline Specifiche per la Tipologia</v>
      </c>
      <c r="F1399" s="367" t="str">
        <f aca="false">'OF - Radiodiagnostica '!G65</f>
        <v>B</v>
      </c>
      <c r="G1399" s="367" t="n">
        <f aca="false">'OF - Radiodiagnostica '!H65</f>
        <v>0</v>
      </c>
      <c r="H1399" s="367" t="n">
        <f aca="false">'OF - Radiodiagnostica '!I65</f>
        <v>0</v>
      </c>
      <c r="I1399" s="367" t="n">
        <f aca="false">'OF - Radiodiagnostica '!J65</f>
        <v>6</v>
      </c>
      <c r="J1399" s="367" t="n">
        <f aca="false">'OF - Radiodiagnostica '!K65</f>
        <v>6</v>
      </c>
      <c r="K1399" s="464" t="str">
        <f aca="false">'OF - Radiodiagnostica '!L65</f>
        <v>Politi Carola</v>
      </c>
      <c r="L1399" s="367" t="str">
        <f aca="false">'OF - Radiodiagnostica '!M65</f>
        <v>R</v>
      </c>
      <c r="M1399" s="367" t="str">
        <f aca="false">'OF - Radiodiagnostica '!N65</f>
        <v>DSMSP</v>
      </c>
      <c r="N1399" s="367" t="str">
        <f aca="false">'OF - Radiodiagnostica '!O65</f>
        <v>DSMSP</v>
      </c>
    </row>
    <row r="1400" customFormat="false" ht="13.8" hidden="false" customHeight="false" outlineLevel="0" collapsed="false">
      <c r="A1400" s="464" t="str">
        <f aca="false">'OF - Radiodiagnostica '!B66</f>
        <v>RADIODIAGNOSTICA</v>
      </c>
      <c r="B1400" s="367" t="str">
        <f aca="false">'OF - Radiodiagnostica '!C66</f>
        <v>IV</v>
      </c>
      <c r="C1400" s="464" t="str">
        <f aca="false">'OF - Radiodiagnostica '!D66</f>
        <v>Radiodiagnostica</v>
      </c>
      <c r="D1400" s="367" t="str">
        <f aca="false">'OF - Radiodiagnostica '!E66</f>
        <v>MED/36</v>
      </c>
      <c r="E1400" s="464" t="str">
        <f aca="false">'OF - Radiodiagnostica '!F66</f>
        <v>Discipline Specifiche per la Tipologia</v>
      </c>
      <c r="F1400" s="367" t="str">
        <f aca="false">'OF - Radiodiagnostica '!G66</f>
        <v>B</v>
      </c>
      <c r="G1400" s="367" t="n">
        <f aca="false">'OF - Radiodiagnostica '!H66</f>
        <v>0</v>
      </c>
      <c r="H1400" s="367" t="n">
        <f aca="false">'OF - Radiodiagnostica '!I66</f>
        <v>0</v>
      </c>
      <c r="I1400" s="367" t="n">
        <f aca="false">'OF - Radiodiagnostica '!J66</f>
        <v>8</v>
      </c>
      <c r="J1400" s="367" t="n">
        <f aca="false">'OF - Radiodiagnostica '!K66</f>
        <v>8</v>
      </c>
      <c r="K1400" s="464" t="str">
        <f aca="false">'OF - Radiodiagnostica '!L66</f>
        <v>Porcu Michele</v>
      </c>
      <c r="L1400" s="367" t="str">
        <f aca="false">'OF - Radiodiagnostica '!M66</f>
        <v>SSN</v>
      </c>
      <c r="M1400" s="367" t="str">
        <f aca="false">'OF - Radiodiagnostica '!N66</f>
        <v>AOU-CA</v>
      </c>
      <c r="N1400" s="367" t="str">
        <f aca="false">'OF - Radiodiagnostica '!O66</f>
        <v>DSMSP</v>
      </c>
    </row>
    <row r="1401" customFormat="false" ht="13.8" hidden="false" customHeight="false" outlineLevel="0" collapsed="false">
      <c r="A1401" s="466" t="str">
        <f aca="false">'OF - Radiodiagnostica '!B67</f>
        <v>RADIODIAGNOSTICA</v>
      </c>
      <c r="B1401" s="467" t="str">
        <f aca="false">'OF - Radiodiagnostica '!C67</f>
        <v>IV</v>
      </c>
      <c r="C1401" s="466" t="str">
        <f aca="false">'OF - Radiodiagnostica '!D67</f>
        <v>PER LA PROVA FINALE</v>
      </c>
      <c r="D1401" s="467" t="str">
        <f aca="false">'OF - Radiodiagnostica '!E67</f>
        <v>INT</v>
      </c>
      <c r="E1401" s="466" t="str">
        <f aca="false">'OF - Radiodiagnostica '!F67</f>
        <v>PROVA FINALE</v>
      </c>
      <c r="F1401" s="467" t="str">
        <f aca="false">'OF - Radiodiagnostica '!G67</f>
        <v>E</v>
      </c>
      <c r="G1401" s="467" t="n">
        <f aca="false">'OF - Radiodiagnostica '!H67</f>
        <v>0</v>
      </c>
      <c r="H1401" s="467" t="n">
        <f aca="false">'OF - Radiodiagnostica '!I67</f>
        <v>0</v>
      </c>
      <c r="I1401" s="467" t="n">
        <f aca="false">'OF - Radiodiagnostica '!J67</f>
        <v>15</v>
      </c>
      <c r="J1401" s="467" t="n">
        <f aca="false">'OF - Radiodiagnostica '!K67</f>
        <v>15</v>
      </c>
      <c r="K1401" s="466" t="str">
        <f aca="false">'OF - Radiodiagnostica '!L67</f>
        <v>COMMISSIONE DI DIPLOMA</v>
      </c>
      <c r="L1401" s="467" t="str">
        <f aca="false">'OF - Radiodiagnostica '!M67</f>
        <v>N/A</v>
      </c>
      <c r="M1401" s="467" t="str">
        <f aca="false">'OF - Radiodiagnostica '!N67</f>
        <v>N/A</v>
      </c>
      <c r="N1401" s="467" t="str">
        <f aca="false">'OF - Radiodiagnostica '!O67</f>
        <v>N/A</v>
      </c>
    </row>
    <row r="1402" customFormat="false" ht="13.8" hidden="false" customHeight="false" outlineLevel="0" collapsed="false">
      <c r="A1402" s="464" t="str">
        <f aca="false">'OF - Reumatologia'!B7</f>
        <v>REUMATOLOGIA</v>
      </c>
      <c r="B1402" s="367" t="str">
        <f aca="false">'OF - Reumatologia'!C7</f>
        <v>I</v>
      </c>
      <c r="C1402" s="464" t="str">
        <f aca="false">'OF - Reumatologia'!D7</f>
        <v>Genetica Medica</v>
      </c>
      <c r="D1402" s="367" t="str">
        <f aca="false">'OF - Reumatologia'!E7</f>
        <v>MED/03</v>
      </c>
      <c r="E1402" s="464" t="str">
        <f aca="false">'OF - Reumatologia'!F7</f>
        <v>Discipline Generali</v>
      </c>
      <c r="F1402" s="367" t="str">
        <f aca="false">'OF - Reumatologia'!G7</f>
        <v>A</v>
      </c>
      <c r="G1402" s="367" t="n">
        <f aca="false">'OF - Reumatologia'!H7</f>
        <v>8</v>
      </c>
      <c r="H1402" s="367" t="n">
        <f aca="false">'OF - Reumatologia'!I7</f>
        <v>1</v>
      </c>
      <c r="I1402" s="367" t="n">
        <f aca="false">'OF - Reumatologia'!J7</f>
        <v>0</v>
      </c>
      <c r="J1402" s="367" t="n">
        <f aca="false">'OF - Reumatologia'!K7</f>
        <v>1</v>
      </c>
      <c r="K1402" s="464" t="str">
        <f aca="false">'OF - Reumatologia'!L7</f>
        <v>Giglio Sabrina</v>
      </c>
      <c r="L1402" s="367" t="str">
        <f aca="false">'OF - Reumatologia'!M7</f>
        <v>I</v>
      </c>
      <c r="M1402" s="367" t="str">
        <f aca="false">'OF - Reumatologia'!N7</f>
        <v>DSMSP</v>
      </c>
      <c r="N1402" s="367" t="str">
        <f aca="false">'OF - Reumatologia'!O7</f>
        <v>DSMSP</v>
      </c>
    </row>
    <row r="1403" customFormat="false" ht="13.8" hidden="false" customHeight="false" outlineLevel="0" collapsed="false">
      <c r="A1403" s="464" t="str">
        <f aca="false">'OF - Reumatologia'!B13</f>
        <v>REUMATOLOGIA</v>
      </c>
      <c r="B1403" s="367" t="str">
        <f aca="false">'OF - Reumatologia'!C13</f>
        <v>I</v>
      </c>
      <c r="C1403" s="464" t="str">
        <f aca="false">'OF - Reumatologia'!D13</f>
        <v>La Comunicazione Medico-Paziente</v>
      </c>
      <c r="D1403" s="367" t="str">
        <f aca="false">'OF - Reumatologia'!E13</f>
        <v>INT</v>
      </c>
      <c r="E1403" s="464" t="str">
        <f aca="false">'OF - Reumatologia'!F13</f>
        <v>Abilità' Relazionali</v>
      </c>
      <c r="F1403" s="367" t="str">
        <f aca="false">'OF - Reumatologia'!G13</f>
        <v>F</v>
      </c>
      <c r="G1403" s="367" t="n">
        <f aca="false">'OF - Reumatologia'!H13</f>
        <v>8</v>
      </c>
      <c r="H1403" s="367" t="n">
        <f aca="false">'OF - Reumatologia'!I13</f>
        <v>1</v>
      </c>
      <c r="I1403" s="367" t="n">
        <f aca="false">'OF - Reumatologia'!J13</f>
        <v>0</v>
      </c>
      <c r="J1403" s="367" t="n">
        <f aca="false">'OF - Reumatologia'!K13</f>
        <v>1</v>
      </c>
      <c r="K1403" s="464" t="str">
        <f aca="false">'OF - Reumatologia'!L13</f>
        <v>Demontis Roberto</v>
      </c>
      <c r="L1403" s="367" t="str">
        <f aca="false">'OF - Reumatologia'!M13</f>
        <v>II</v>
      </c>
      <c r="M1403" s="367" t="str">
        <f aca="false">'OF - Reumatologia'!N13</f>
        <v>DSMSP</v>
      </c>
      <c r="N1403" s="367" t="str">
        <f aca="false">'OF - Reumatologia'!O13</f>
        <v>DSMSP</v>
      </c>
    </row>
    <row r="1404" customFormat="false" ht="13.8" hidden="false" customHeight="false" outlineLevel="0" collapsed="false">
      <c r="A1404" s="464" t="str">
        <f aca="false">'OF - Reumatologia'!B9</f>
        <v>REUMATOLOGIA</v>
      </c>
      <c r="B1404" s="367" t="str">
        <f aca="false">'OF - Reumatologia'!C9</f>
        <v>I</v>
      </c>
      <c r="C1404" s="464" t="str">
        <f aca="false">'OF - Reumatologia'!D9</f>
        <v>Medicina Interna</v>
      </c>
      <c r="D1404" s="367" t="str">
        <f aca="false">'OF - Reumatologia'!E9</f>
        <v>MED/16</v>
      </c>
      <c r="E1404" s="464" t="str">
        <f aca="false">'OF - Reumatologia'!F9</f>
        <v>Tronco Comune</v>
      </c>
      <c r="F1404" s="367" t="str">
        <f aca="false">'OF - Reumatologia'!G9</f>
        <v>B</v>
      </c>
      <c r="G1404" s="367" t="n">
        <f aca="false">'OF - Reumatologia'!H9</f>
        <v>0</v>
      </c>
      <c r="H1404" s="367" t="n">
        <f aca="false">'OF - Reumatologia'!I9</f>
        <v>0</v>
      </c>
      <c r="I1404" s="367" t="n">
        <f aca="false">'OF - Reumatologia'!J9</f>
        <v>15</v>
      </c>
      <c r="J1404" s="367" t="n">
        <f aca="false">'OF - Reumatologia'!K9</f>
        <v>15</v>
      </c>
      <c r="K1404" s="464" t="str">
        <f aca="false">'OF - Reumatologia'!L9</f>
        <v>Scuteri Angelo</v>
      </c>
      <c r="L1404" s="367" t="str">
        <f aca="false">'OF - Reumatologia'!M9</f>
        <v>I</v>
      </c>
      <c r="M1404" s="367" t="str">
        <f aca="false">'OF - Reumatologia'!N9</f>
        <v>DSMSP</v>
      </c>
      <c r="N1404" s="367" t="str">
        <f aca="false">'OF - Reumatologia'!O9</f>
        <v>DSMSP</v>
      </c>
    </row>
    <row r="1405" customFormat="false" ht="13.8" hidden="false" customHeight="false" outlineLevel="0" collapsed="false">
      <c r="A1405" s="464" t="str">
        <f aca="false">'OF - Reumatologia'!B8</f>
        <v>REUMATOLOGIA</v>
      </c>
      <c r="B1405" s="367" t="str">
        <f aca="false">'OF - Reumatologia'!C8</f>
        <v>I</v>
      </c>
      <c r="C1405" s="464" t="str">
        <f aca="false">'OF - Reumatologia'!D8</f>
        <v>Microbiologia e Microbiologia Clinica</v>
      </c>
      <c r="D1405" s="367" t="str">
        <f aca="false">'OF - Reumatologia'!E8</f>
        <v>MED/07</v>
      </c>
      <c r="E1405" s="464" t="str">
        <f aca="false">'OF - Reumatologia'!F8</f>
        <v>Discipline Generali</v>
      </c>
      <c r="F1405" s="367" t="str">
        <f aca="false">'OF - Reumatologia'!G8</f>
        <v>A</v>
      </c>
      <c r="G1405" s="367" t="n">
        <f aca="false">'OF - Reumatologia'!H8</f>
        <v>8</v>
      </c>
      <c r="H1405" s="367" t="n">
        <f aca="false">'OF - Reumatologia'!I8</f>
        <v>1</v>
      </c>
      <c r="I1405" s="367" t="n">
        <f aca="false">'OF - Reumatologia'!J8</f>
        <v>0</v>
      </c>
      <c r="J1405" s="367" t="n">
        <f aca="false">'OF - Reumatologia'!K8</f>
        <v>1</v>
      </c>
      <c r="K1405" s="464" t="str">
        <f aca="false">'OF - Reumatologia'!L8</f>
        <v>Manzin Aldo</v>
      </c>
      <c r="L1405" s="367" t="str">
        <f aca="false">'OF - Reumatologia'!M8</f>
        <v>I</v>
      </c>
      <c r="M1405" s="367" t="str">
        <f aca="false">'OF - Reumatologia'!N8</f>
        <v>DSB</v>
      </c>
      <c r="N1405" s="367" t="str">
        <f aca="false">'OF - Reumatologia'!O8</f>
        <v>DSB</v>
      </c>
    </row>
    <row r="1406" customFormat="false" ht="13.8" hidden="false" customHeight="false" outlineLevel="0" collapsed="false">
      <c r="A1406" s="464" t="str">
        <f aca="false">'OF - Reumatologia'!B6</f>
        <v>REUMATOLOGIA</v>
      </c>
      <c r="B1406" s="367" t="str">
        <f aca="false">'OF - Reumatologia'!C6</f>
        <v>I</v>
      </c>
      <c r="C1406" s="464" t="str">
        <f aca="false">'OF - Reumatologia'!D6</f>
        <v>Patologia Clinica</v>
      </c>
      <c r="D1406" s="367" t="str">
        <f aca="false">'OF - Reumatologia'!E6</f>
        <v>MED/05</v>
      </c>
      <c r="E1406" s="464" t="str">
        <f aca="false">'OF - Reumatologia'!F6</f>
        <v>Discipline Generali</v>
      </c>
      <c r="F1406" s="367" t="str">
        <f aca="false">'OF - Reumatologia'!G6</f>
        <v>A</v>
      </c>
      <c r="G1406" s="367" t="n">
        <f aca="false">'OF - Reumatologia'!H6</f>
        <v>16</v>
      </c>
      <c r="H1406" s="367" t="n">
        <f aca="false">'OF - Reumatologia'!I6</f>
        <v>2</v>
      </c>
      <c r="I1406" s="367" t="n">
        <f aca="false">'OF - Reumatologia'!J6</f>
        <v>0</v>
      </c>
      <c r="J1406" s="367" t="n">
        <f aca="false">'OF - Reumatologia'!K6</f>
        <v>2</v>
      </c>
      <c r="K1406" s="464" t="str">
        <f aca="false">'OF - Reumatologia'!L6</f>
        <v>Atzori Luigi</v>
      </c>
      <c r="L1406" s="367" t="str">
        <f aca="false">'OF - Reumatologia'!M6</f>
        <v>I</v>
      </c>
      <c r="M1406" s="367" t="str">
        <f aca="false">'OF - Reumatologia'!N6</f>
        <v>DSB</v>
      </c>
      <c r="N1406" s="367" t="str">
        <f aca="false">'OF - Reumatologia'!O6</f>
        <v>DSB</v>
      </c>
    </row>
    <row r="1407" customFormat="false" ht="13.8" hidden="false" customHeight="false" outlineLevel="0" collapsed="false">
      <c r="A1407" s="464" t="str">
        <f aca="false">'OF - Reumatologia'!B10</f>
        <v>REUMATOLOGIA</v>
      </c>
      <c r="B1407" s="367" t="str">
        <f aca="false">'OF - Reumatologia'!C10</f>
        <v>I</v>
      </c>
      <c r="C1407" s="464" t="str">
        <f aca="false">'OF - Reumatologia'!D10</f>
        <v>Reumatologia</v>
      </c>
      <c r="D1407" s="367" t="str">
        <f aca="false">'OF - Reumatologia'!E10</f>
        <v>MED/16</v>
      </c>
      <c r="E1407" s="464" t="str">
        <f aca="false">'OF - Reumatologia'!F10</f>
        <v>Discipline Specifiche per la Tipologia</v>
      </c>
      <c r="F1407" s="367" t="str">
        <f aca="false">'OF - Reumatologia'!G10</f>
        <v>B</v>
      </c>
      <c r="G1407" s="367" t="n">
        <f aca="false">'OF - Reumatologia'!H10</f>
        <v>32</v>
      </c>
      <c r="H1407" s="367" t="n">
        <f aca="false">'OF - Reumatologia'!I10</f>
        <v>4</v>
      </c>
      <c r="I1407" s="367" t="n">
        <f aca="false">'OF - Reumatologia'!J10</f>
        <v>18</v>
      </c>
      <c r="J1407" s="367" t="n">
        <f aca="false">'OF - Reumatologia'!K10</f>
        <v>22</v>
      </c>
      <c r="K1407" s="464" t="str">
        <f aca="false">'OF - Reumatologia'!L10</f>
        <v>Cauli Alberto</v>
      </c>
      <c r="L1407" s="367" t="str">
        <f aca="false">'OF - Reumatologia'!M10</f>
        <v>I</v>
      </c>
      <c r="M1407" s="367" t="str">
        <f aca="false">'OF - Reumatologia'!N10</f>
        <v>DSMSP</v>
      </c>
      <c r="N1407" s="367" t="str">
        <f aca="false">'OF - Reumatologia'!O10</f>
        <v>DSMSP</v>
      </c>
    </row>
    <row r="1408" customFormat="false" ht="13.8" hidden="false" customHeight="false" outlineLevel="0" collapsed="false">
      <c r="A1408" s="464" t="str">
        <f aca="false">'OF - Reumatologia'!B11</f>
        <v>REUMATOLOGIA</v>
      </c>
      <c r="B1408" s="367" t="str">
        <f aca="false">'OF - Reumatologia'!C11</f>
        <v>I</v>
      </c>
      <c r="C1408" s="464" t="str">
        <f aca="false">'OF - Reumatologia'!D11</f>
        <v>Reumatologia</v>
      </c>
      <c r="D1408" s="367" t="str">
        <f aca="false">'OF - Reumatologia'!E11</f>
        <v>MED/16</v>
      </c>
      <c r="E1408" s="464" t="str">
        <f aca="false">'OF - Reumatologia'!F11</f>
        <v>Discipline Specifiche per la Tipologia</v>
      </c>
      <c r="F1408" s="367" t="str">
        <f aca="false">'OF - Reumatologia'!G11</f>
        <v>B</v>
      </c>
      <c r="G1408" s="367" t="n">
        <f aca="false">'OF - Reumatologia'!H11</f>
        <v>16</v>
      </c>
      <c r="H1408" s="367" t="n">
        <f aca="false">'OF - Reumatologia'!I11</f>
        <v>2</v>
      </c>
      <c r="I1408" s="367" t="n">
        <f aca="false">'OF - Reumatologia'!J11</f>
        <v>9</v>
      </c>
      <c r="J1408" s="367" t="n">
        <f aca="false">'OF - Reumatologia'!K11</f>
        <v>11</v>
      </c>
      <c r="K1408" s="464" t="str">
        <f aca="false">'OF - Reumatologia'!L11</f>
        <v>Piga Matteo</v>
      </c>
      <c r="L1408" s="367" t="str">
        <f aca="false">'OF - Reumatologia'!M11</f>
        <v>II</v>
      </c>
      <c r="M1408" s="367" t="str">
        <f aca="false">'OF - Reumatologia'!N11</f>
        <v>DSMSP</v>
      </c>
      <c r="N1408" s="367" t="str">
        <f aca="false">'OF - Reumatologia'!O11</f>
        <v>DSMSP</v>
      </c>
    </row>
    <row r="1409" customFormat="false" ht="13.8" hidden="false" customHeight="false" outlineLevel="0" collapsed="false">
      <c r="A1409" s="464" t="str">
        <f aca="false">'OF - Reumatologia'!B12</f>
        <v>REUMATOLOGIA</v>
      </c>
      <c r="B1409" s="367" t="str">
        <f aca="false">'OF - Reumatologia'!C12</f>
        <v>I</v>
      </c>
      <c r="C1409" s="464" t="str">
        <f aca="false">'OF - Reumatologia'!D12</f>
        <v>Reumatologia (SS)</v>
      </c>
      <c r="D1409" s="367" t="str">
        <f aca="false">'OF - Reumatologia'!E12</f>
        <v>MED/16</v>
      </c>
      <c r="E1409" s="464" t="str">
        <f aca="false">'OF - Reumatologia'!F12</f>
        <v>Discipline Specifiche per la Tipologia</v>
      </c>
      <c r="F1409" s="367" t="str">
        <f aca="false">'OF - Reumatologia'!G12</f>
        <v>B</v>
      </c>
      <c r="G1409" s="367" t="n">
        <f aca="false">'OF - Reumatologia'!H12</f>
        <v>8</v>
      </c>
      <c r="H1409" s="367" t="n">
        <f aca="false">'OF - Reumatologia'!I12</f>
        <v>1</v>
      </c>
      <c r="I1409" s="367" t="n">
        <f aca="false">'OF - Reumatologia'!J12</f>
        <v>5</v>
      </c>
      <c r="J1409" s="367" t="n">
        <f aca="false">'OF - Reumatologia'!K12</f>
        <v>6</v>
      </c>
      <c r="K1409" s="464" t="str">
        <f aca="false">'OF - Reumatologia'!L12</f>
        <v>Erre Gianluca</v>
      </c>
      <c r="L1409" s="367" t="str">
        <f aca="false">'OF - Reumatologia'!M12</f>
        <v>RTD</v>
      </c>
      <c r="M1409" s="367" t="str">
        <f aca="false">'OF - Reumatologia'!N12</f>
        <v>ALTRI</v>
      </c>
      <c r="N1409" s="367" t="str">
        <f aca="false">'OF - Reumatologia'!O12</f>
        <v>DSMSP</v>
      </c>
    </row>
    <row r="1410" customFormat="false" ht="13.8" hidden="false" customHeight="false" outlineLevel="0" collapsed="false">
      <c r="A1410" s="464" t="str">
        <f aca="false">'OF - Reumatologia'!B5</f>
        <v>REUMATOLOGIA</v>
      </c>
      <c r="B1410" s="367" t="str">
        <f aca="false">'OF - Reumatologia'!C5</f>
        <v>I</v>
      </c>
      <c r="C1410" s="464" t="str">
        <f aca="false">'OF - Reumatologia'!D5</f>
        <v>Statistica Medica</v>
      </c>
      <c r="D1410" s="367" t="str">
        <f aca="false">'OF - Reumatologia'!E5</f>
        <v>MED/01</v>
      </c>
      <c r="E1410" s="464" t="str">
        <f aca="false">'OF - Reumatologia'!F5</f>
        <v>Discipline Generali</v>
      </c>
      <c r="F1410" s="367" t="str">
        <f aca="false">'OF - Reumatologia'!G5</f>
        <v>A</v>
      </c>
      <c r="G1410" s="367" t="n">
        <f aca="false">'OF - Reumatologia'!H5</f>
        <v>8</v>
      </c>
      <c r="H1410" s="367" t="n">
        <f aca="false">'OF - Reumatologia'!I5</f>
        <v>1</v>
      </c>
      <c r="I1410" s="367" t="n">
        <f aca="false">'OF - Reumatologia'!J5</f>
        <v>0</v>
      </c>
      <c r="J1410" s="367" t="n">
        <f aca="false">'OF - Reumatologia'!K5</f>
        <v>1</v>
      </c>
      <c r="K1410" s="464" t="str">
        <f aca="false">'OF - Reumatologia'!L5</f>
        <v>Minerba Luigi</v>
      </c>
      <c r="L1410" s="367" t="str">
        <f aca="false">'OF - Reumatologia'!M5</f>
        <v>II</v>
      </c>
      <c r="M1410" s="367" t="str">
        <f aca="false">'OF - Reumatologia'!N5</f>
        <v>DSMSP</v>
      </c>
      <c r="N1410" s="367" t="str">
        <f aca="false">'OF - Reumatologia'!O5</f>
        <v>DSMSP</v>
      </c>
    </row>
    <row r="1411" customFormat="false" ht="13.8" hidden="false" customHeight="false" outlineLevel="0" collapsed="false">
      <c r="A1411" s="464" t="str">
        <f aca="false">'OF - Reumatologia'!B20</f>
        <v>REUMATOLOGIA</v>
      </c>
      <c r="B1411" s="367" t="str">
        <f aca="false">'OF - Reumatologia'!C20</f>
        <v>II</v>
      </c>
      <c r="C1411" s="464" t="str">
        <f aca="false">'OF - Reumatologia'!D20</f>
        <v>Diagnostica per immagini</v>
      </c>
      <c r="D1411" s="367" t="str">
        <f aca="false">'OF - Reumatologia'!E20</f>
        <v>MED/36</v>
      </c>
      <c r="E1411" s="464" t="str">
        <f aca="false">'OF - Reumatologia'!F20</f>
        <v>Discipline Affini o Integrative</v>
      </c>
      <c r="F1411" s="367" t="str">
        <f aca="false">'OF - Reumatologia'!G20</f>
        <v>B</v>
      </c>
      <c r="G1411" s="367" t="n">
        <f aca="false">'OF - Reumatologia'!H20</f>
        <v>0</v>
      </c>
      <c r="H1411" s="367" t="n">
        <f aca="false">'OF - Reumatologia'!I20</f>
        <v>0</v>
      </c>
      <c r="I1411" s="367" t="n">
        <f aca="false">'OF - Reumatologia'!J20</f>
        <v>1</v>
      </c>
      <c r="J1411" s="367" t="n">
        <f aca="false">'OF - Reumatologia'!K20</f>
        <v>1</v>
      </c>
      <c r="K1411" s="464" t="str">
        <f aca="false">'OF - Reumatologia'!L20</f>
        <v>Saba Luca</v>
      </c>
      <c r="L1411" s="367" t="str">
        <f aca="false">'OF - Reumatologia'!M20</f>
        <v>I</v>
      </c>
      <c r="M1411" s="367" t="str">
        <f aca="false">'OF - Reumatologia'!N20</f>
        <v>DSMSP</v>
      </c>
      <c r="N1411" s="367" t="str">
        <f aca="false">'OF - Reumatologia'!O20</f>
        <v>DSMSP</v>
      </c>
    </row>
    <row r="1412" customFormat="false" ht="13.8" hidden="false" customHeight="false" outlineLevel="0" collapsed="false">
      <c r="A1412" s="464" t="str">
        <f aca="false">'OF - Reumatologia'!B17</f>
        <v>REUMATOLOGIA</v>
      </c>
      <c r="B1412" s="367" t="str">
        <f aca="false">'OF - Reumatologia'!C17</f>
        <v>II</v>
      </c>
      <c r="C1412" s="464" t="str">
        <f aca="false">'OF - Reumatologia'!D17</f>
        <v>Farmacologia</v>
      </c>
      <c r="D1412" s="367" t="str">
        <f aca="false">'OF - Reumatologia'!E17</f>
        <v>BIO/14</v>
      </c>
      <c r="E1412" s="464" t="str">
        <f aca="false">'OF - Reumatologia'!F17</f>
        <v>Discipline Generali</v>
      </c>
      <c r="F1412" s="367" t="str">
        <f aca="false">'OF - Reumatologia'!G17</f>
        <v>A</v>
      </c>
      <c r="G1412" s="367" t="n">
        <f aca="false">'OF - Reumatologia'!H17</f>
        <v>8</v>
      </c>
      <c r="H1412" s="367" t="n">
        <f aca="false">'OF - Reumatologia'!I17</f>
        <v>1</v>
      </c>
      <c r="I1412" s="367" t="n">
        <f aca="false">'OF - Reumatologia'!J17</f>
        <v>0</v>
      </c>
      <c r="J1412" s="367" t="n">
        <f aca="false">'OF - Reumatologia'!K17</f>
        <v>1</v>
      </c>
      <c r="K1412" s="464" t="str">
        <f aca="false">'OF - Reumatologia'!L17</f>
        <v>Del Zompo Maria</v>
      </c>
      <c r="L1412" s="367" t="str">
        <f aca="false">'OF - Reumatologia'!M17</f>
        <v>I</v>
      </c>
      <c r="M1412" s="367" t="str">
        <f aca="false">'OF - Reumatologia'!N17</f>
        <v>DSB</v>
      </c>
      <c r="N1412" s="367" t="str">
        <f aca="false">'OF - Reumatologia'!O17</f>
        <v>DSB</v>
      </c>
    </row>
    <row r="1413" customFormat="false" ht="13.8" hidden="false" customHeight="false" outlineLevel="0" collapsed="false">
      <c r="A1413" s="464" t="str">
        <f aca="false">'OF - Reumatologia'!B23</f>
        <v>REUMATOLOGIA</v>
      </c>
      <c r="B1413" s="367" t="str">
        <f aca="false">'OF - Reumatologia'!C23</f>
        <v>II</v>
      </c>
      <c r="C1413" s="464" t="str">
        <f aca="false">'OF - Reumatologia'!D23</f>
        <v>La Cartella Informatizzata</v>
      </c>
      <c r="D1413" s="367" t="str">
        <f aca="false">'OF - Reumatologia'!E23</f>
        <v>INF/01</v>
      </c>
      <c r="E1413" s="464" t="str">
        <f aca="false">'OF - Reumatologia'!F23</f>
        <v>Abilità Informatiche</v>
      </c>
      <c r="F1413" s="367" t="str">
        <f aca="false">'OF - Reumatologia'!G23</f>
        <v>F</v>
      </c>
      <c r="G1413" s="367" t="n">
        <f aca="false">'OF - Reumatologia'!H23</f>
        <v>8</v>
      </c>
      <c r="H1413" s="367" t="n">
        <f aca="false">'OF - Reumatologia'!I23</f>
        <v>1</v>
      </c>
      <c r="I1413" s="367" t="n">
        <f aca="false">'OF - Reumatologia'!J23</f>
        <v>0</v>
      </c>
      <c r="J1413" s="367" t="n">
        <f aca="false">'OF - Reumatologia'!K23</f>
        <v>1</v>
      </c>
      <c r="K1413" s="464" t="str">
        <f aca="false">'OF - Reumatologia'!L23</f>
        <v>Casanova Andrea</v>
      </c>
      <c r="L1413" s="367" t="str">
        <f aca="false">'OF - Reumatologia'!M23</f>
        <v>R</v>
      </c>
      <c r="M1413" s="367" t="str">
        <f aca="false">'OF - Reumatologia'!N23</f>
        <v>DMI</v>
      </c>
      <c r="N1413" s="367" t="str">
        <f aca="false">'OF - Reumatologia'!O23</f>
        <v>DMI</v>
      </c>
    </row>
    <row r="1414" customFormat="false" ht="13.8" hidden="false" customHeight="false" outlineLevel="0" collapsed="false">
      <c r="A1414" s="464" t="str">
        <f aca="false">'OF - Reumatologia'!B24</f>
        <v>REUMATOLOGIA</v>
      </c>
      <c r="B1414" s="367" t="str">
        <f aca="false">'OF - Reumatologia'!C24</f>
        <v>II</v>
      </c>
      <c r="C1414" s="464" t="str">
        <f aca="false">'OF - Reumatologia'!D24</f>
        <v>Lingua Inglese</v>
      </c>
      <c r="D1414" s="367" t="str">
        <f aca="false">'OF - Reumatologia'!E24</f>
        <v>INT</v>
      </c>
      <c r="E1414" s="464" t="str">
        <f aca="false">'OF - Reumatologia'!F24</f>
        <v>Abilità Linguistiche</v>
      </c>
      <c r="F1414" s="367" t="str">
        <f aca="false">'OF - Reumatologia'!G24</f>
        <v>F</v>
      </c>
      <c r="G1414" s="367" t="n">
        <f aca="false">'OF - Reumatologia'!H24</f>
        <v>8</v>
      </c>
      <c r="H1414" s="367" t="n">
        <f aca="false">'OF - Reumatologia'!I24</f>
        <v>1</v>
      </c>
      <c r="I1414" s="367" t="n">
        <f aca="false">'OF - Reumatologia'!J24</f>
        <v>0</v>
      </c>
      <c r="J1414" s="367" t="n">
        <f aca="false">'OF - Reumatologia'!K24</f>
        <v>1</v>
      </c>
      <c r="K1414" s="464" t="str">
        <f aca="false">'OF - Reumatologia'!L24</f>
        <v>CLA</v>
      </c>
      <c r="L1414" s="367" t="str">
        <f aca="false">'OF - Reumatologia'!M24</f>
        <v>N/A</v>
      </c>
      <c r="M1414" s="367" t="str">
        <f aca="false">'OF - Reumatologia'!N24</f>
        <v>N/A</v>
      </c>
      <c r="N1414" s="367" t="str">
        <f aca="false">'OF - Reumatologia'!O24</f>
        <v>N/A</v>
      </c>
    </row>
    <row r="1415" customFormat="false" ht="13.8" hidden="false" customHeight="false" outlineLevel="0" collapsed="false">
      <c r="A1415" s="464" t="str">
        <f aca="false">'OF - Reumatologia'!B22</f>
        <v>REUMATOLOGIA</v>
      </c>
      <c r="B1415" s="367" t="str">
        <f aca="false">'OF - Reumatologia'!C22</f>
        <v>II</v>
      </c>
      <c r="C1415" s="464" t="str">
        <f aca="false">'OF - Reumatologia'!D22</f>
        <v>Malattie dell'Apparato Locomotore</v>
      </c>
      <c r="D1415" s="367" t="str">
        <f aca="false">'OF - Reumatologia'!E22</f>
        <v>MED/33</v>
      </c>
      <c r="E1415" s="464" t="str">
        <f aca="false">'OF - Reumatologia'!F22</f>
        <v>Discipline Affini o Integrative</v>
      </c>
      <c r="F1415" s="367" t="str">
        <f aca="false">'OF - Reumatologia'!G22</f>
        <v>C</v>
      </c>
      <c r="G1415" s="367" t="n">
        <f aca="false">'OF - Reumatologia'!H22</f>
        <v>0</v>
      </c>
      <c r="H1415" s="367" t="n">
        <f aca="false">'OF - Reumatologia'!I22</f>
        <v>0</v>
      </c>
      <c r="I1415" s="367" t="n">
        <f aca="false">'OF - Reumatologia'!J22</f>
        <v>1</v>
      </c>
      <c r="J1415" s="367" t="n">
        <f aca="false">'OF - Reumatologia'!K22</f>
        <v>1</v>
      </c>
      <c r="K1415" s="464" t="str">
        <f aca="false">'OF - Reumatologia'!L22</f>
        <v>Capone Antonio</v>
      </c>
      <c r="L1415" s="367" t="str">
        <f aca="false">'OF - Reumatologia'!M22</f>
        <v>II</v>
      </c>
      <c r="M1415" s="367" t="str">
        <f aca="false">'OF - Reumatologia'!N22</f>
        <v>DSC</v>
      </c>
      <c r="N1415" s="367" t="str">
        <f aca="false">'OF - Reumatologia'!O22</f>
        <v>DSC</v>
      </c>
    </row>
    <row r="1416" customFormat="false" ht="13.8" hidden="false" customHeight="false" outlineLevel="0" collapsed="false">
      <c r="A1416" s="464" t="str">
        <f aca="false">'OF - Reumatologia'!B21</f>
        <v>REUMATOLOGIA</v>
      </c>
      <c r="B1416" s="367" t="str">
        <f aca="false">'OF - Reumatologia'!C21</f>
        <v>II</v>
      </c>
      <c r="C1416" s="464" t="str">
        <f aca="false">'OF - Reumatologia'!D21</f>
        <v>Medicina Fisica e Riabilitativa</v>
      </c>
      <c r="D1416" s="367" t="str">
        <f aca="false">'OF - Reumatologia'!E21</f>
        <v>MED/34</v>
      </c>
      <c r="E1416" s="464" t="str">
        <f aca="false">'OF - Reumatologia'!F21</f>
        <v>Discipline Affini o Integrative</v>
      </c>
      <c r="F1416" s="367" t="str">
        <f aca="false">'OF - Reumatologia'!G21</f>
        <v>C</v>
      </c>
      <c r="G1416" s="367" t="n">
        <f aca="false">'OF - Reumatologia'!H21</f>
        <v>0</v>
      </c>
      <c r="H1416" s="367" t="n">
        <f aca="false">'OF - Reumatologia'!I21</f>
        <v>0</v>
      </c>
      <c r="I1416" s="367" t="n">
        <f aca="false">'OF - Reumatologia'!J21</f>
        <v>1</v>
      </c>
      <c r="J1416" s="367" t="n">
        <f aca="false">'OF - Reumatologia'!K21</f>
        <v>1</v>
      </c>
      <c r="K1416" s="464" t="str">
        <f aca="false">'OF - Reumatologia'!L21</f>
        <v>Monticone Marco</v>
      </c>
      <c r="L1416" s="367" t="str">
        <f aca="false">'OF - Reumatologia'!M21</f>
        <v>I</v>
      </c>
      <c r="M1416" s="367" t="str">
        <f aca="false">'OF - Reumatologia'!N21</f>
        <v>DSMSP</v>
      </c>
      <c r="N1416" s="367" t="str">
        <f aca="false">'OF - Reumatologia'!O21</f>
        <v>DSMSP</v>
      </c>
    </row>
    <row r="1417" customFormat="false" ht="13.8" hidden="false" customHeight="false" outlineLevel="0" collapsed="false">
      <c r="A1417" s="464" t="str">
        <f aca="false">'OF - Reumatologia'!B18</f>
        <v>REUMATOLOGIA</v>
      </c>
      <c r="B1417" s="367" t="str">
        <f aca="false">'OF - Reumatologia'!C18</f>
        <v>II</v>
      </c>
      <c r="C1417" s="464" t="str">
        <f aca="false">'OF - Reumatologia'!D18</f>
        <v>Reumatologia</v>
      </c>
      <c r="D1417" s="367" t="str">
        <f aca="false">'OF - Reumatologia'!E18</f>
        <v>MED/16</v>
      </c>
      <c r="E1417" s="464" t="str">
        <f aca="false">'OF - Reumatologia'!F18</f>
        <v>Discipline Specifiche per la Tipologia</v>
      </c>
      <c r="F1417" s="367" t="str">
        <f aca="false">'OF - Reumatologia'!G18</f>
        <v>B</v>
      </c>
      <c r="G1417" s="367" t="n">
        <f aca="false">'OF - Reumatologia'!H18</f>
        <v>48</v>
      </c>
      <c r="H1417" s="367" t="n">
        <f aca="false">'OF - Reumatologia'!I18</f>
        <v>6</v>
      </c>
      <c r="I1417" s="367" t="n">
        <f aca="false">'OF - Reumatologia'!J18</f>
        <v>23</v>
      </c>
      <c r="J1417" s="367" t="n">
        <f aca="false">'OF - Reumatologia'!K18</f>
        <v>29</v>
      </c>
      <c r="K1417" s="464" t="str">
        <f aca="false">'OF - Reumatologia'!L18</f>
        <v>Cauli Alberto</v>
      </c>
      <c r="L1417" s="367" t="str">
        <f aca="false">'OF - Reumatologia'!M18</f>
        <v>I</v>
      </c>
      <c r="M1417" s="367" t="str">
        <f aca="false">'OF - Reumatologia'!N18</f>
        <v>DSMSP</v>
      </c>
      <c r="N1417" s="367" t="str">
        <f aca="false">'OF - Reumatologia'!O18</f>
        <v>DSMSP</v>
      </c>
    </row>
    <row r="1418" customFormat="false" ht="13.8" hidden="false" customHeight="false" outlineLevel="0" collapsed="false">
      <c r="A1418" s="464" t="str">
        <f aca="false">'OF - Reumatologia'!B19</f>
        <v>REUMATOLOGIA</v>
      </c>
      <c r="B1418" s="367" t="str">
        <f aca="false">'OF - Reumatologia'!C19</f>
        <v>II</v>
      </c>
      <c r="C1418" s="464" t="str">
        <f aca="false">'OF - Reumatologia'!D19</f>
        <v>Reumatologia</v>
      </c>
      <c r="D1418" s="367" t="str">
        <f aca="false">'OF - Reumatologia'!E19</f>
        <v>MED/16</v>
      </c>
      <c r="E1418" s="464" t="str">
        <f aca="false">'OF - Reumatologia'!F19</f>
        <v>Discipline Specifiche per la Tipologia</v>
      </c>
      <c r="F1418" s="367" t="str">
        <f aca="false">'OF - Reumatologia'!G19</f>
        <v>B</v>
      </c>
      <c r="G1418" s="367" t="n">
        <f aca="false">'OF - Reumatologia'!H19</f>
        <v>40</v>
      </c>
      <c r="H1418" s="367" t="n">
        <f aca="false">'OF - Reumatologia'!I19</f>
        <v>5</v>
      </c>
      <c r="I1418" s="367" t="n">
        <f aca="false">'OF - Reumatologia'!J19</f>
        <v>20</v>
      </c>
      <c r="J1418" s="367" t="n">
        <f aca="false">'OF - Reumatologia'!K19</f>
        <v>25</v>
      </c>
      <c r="K1418" s="464" t="str">
        <f aca="false">'OF - Reumatologia'!L19</f>
        <v>Piga Matteo</v>
      </c>
      <c r="L1418" s="367" t="str">
        <f aca="false">'OF - Reumatologia'!M19</f>
        <v>II</v>
      </c>
      <c r="M1418" s="367" t="str">
        <f aca="false">'OF - Reumatologia'!N19</f>
        <v>DSMSP</v>
      </c>
      <c r="N1418" s="367" t="str">
        <f aca="false">'OF - Reumatologia'!O19</f>
        <v>DSMSP</v>
      </c>
    </row>
    <row r="1419" customFormat="false" ht="13.8" hidden="false" customHeight="false" outlineLevel="0" collapsed="false">
      <c r="A1419" s="464" t="str">
        <f aca="false">'OF - Reumatologia'!B30</f>
        <v>REUMATOLOGIA</v>
      </c>
      <c r="B1419" s="367" t="str">
        <f aca="false">'OF - Reumatologia'!C30</f>
        <v>III</v>
      </c>
      <c r="C1419" s="464" t="str">
        <f aca="false">'OF - Reumatologia'!D30</f>
        <v>Gastroenterologia</v>
      </c>
      <c r="D1419" s="367" t="str">
        <f aca="false">'OF - Reumatologia'!E30</f>
        <v>MED/12</v>
      </c>
      <c r="E1419" s="464" t="str">
        <f aca="false">'OF - Reumatologia'!F30</f>
        <v>Discipline Affini o Integrative</v>
      </c>
      <c r="F1419" s="367" t="str">
        <f aca="false">'OF - Reumatologia'!G30</f>
        <v>C</v>
      </c>
      <c r="G1419" s="367" t="n">
        <f aca="false">'OF - Reumatologia'!H30</f>
        <v>0</v>
      </c>
      <c r="H1419" s="367" t="n">
        <f aca="false">'OF - Reumatologia'!I30</f>
        <v>0</v>
      </c>
      <c r="I1419" s="367" t="n">
        <f aca="false">'OF - Reumatologia'!J30</f>
        <v>1</v>
      </c>
      <c r="J1419" s="367" t="n">
        <f aca="false">'OF - Reumatologia'!K30</f>
        <v>1</v>
      </c>
      <c r="K1419" s="464" t="str">
        <f aca="false">'OF - Reumatologia'!L30</f>
        <v>Usai Paolo</v>
      </c>
      <c r="L1419" s="367" t="str">
        <f aca="false">'OF - Reumatologia'!M30</f>
        <v>II</v>
      </c>
      <c r="M1419" s="367" t="str">
        <f aca="false">'OF - Reumatologia'!N30</f>
        <v>DSMSP</v>
      </c>
      <c r="N1419" s="367" t="str">
        <f aca="false">'OF - Reumatologia'!O30</f>
        <v>DSMSP</v>
      </c>
    </row>
    <row r="1420" customFormat="false" ht="13.8" hidden="false" customHeight="false" outlineLevel="0" collapsed="false">
      <c r="A1420" s="464" t="str">
        <f aca="false">'OF - Reumatologia'!B33</f>
        <v>REUMATOLOGIA</v>
      </c>
      <c r="B1420" s="367" t="str">
        <f aca="false">'OF - Reumatologia'!C33</f>
        <v>III</v>
      </c>
      <c r="C1420" s="464" t="str">
        <f aca="false">'OF - Reumatologia'!D33</f>
        <v>Lingua Inglese</v>
      </c>
      <c r="D1420" s="367" t="str">
        <f aca="false">'OF - Reumatologia'!E33</f>
        <v>INT</v>
      </c>
      <c r="E1420" s="464" t="str">
        <f aca="false">'OF - Reumatologia'!F33</f>
        <v>Abilità Linguistiche</v>
      </c>
      <c r="F1420" s="367" t="str">
        <f aca="false">'OF - Reumatologia'!G33</f>
        <v>F</v>
      </c>
      <c r="G1420" s="367" t="n">
        <f aca="false">'OF - Reumatologia'!H33</f>
        <v>8</v>
      </c>
      <c r="H1420" s="367" t="n">
        <f aca="false">'OF - Reumatologia'!I33</f>
        <v>1</v>
      </c>
      <c r="I1420" s="367" t="n">
        <f aca="false">'OF - Reumatologia'!J33</f>
        <v>0</v>
      </c>
      <c r="J1420" s="367" t="n">
        <f aca="false">'OF - Reumatologia'!K33</f>
        <v>1</v>
      </c>
      <c r="K1420" s="464" t="str">
        <f aca="false">'OF - Reumatologia'!L33</f>
        <v>CLA</v>
      </c>
      <c r="L1420" s="367" t="str">
        <f aca="false">'OF - Reumatologia'!M33</f>
        <v>N/A</v>
      </c>
      <c r="M1420" s="367" t="str">
        <f aca="false">'OF - Reumatologia'!N33</f>
        <v>N/A</v>
      </c>
      <c r="N1420" s="367" t="str">
        <f aca="false">'OF - Reumatologia'!O33</f>
        <v>N/A</v>
      </c>
    </row>
    <row r="1421" customFormat="false" ht="13.8" hidden="false" customHeight="false" outlineLevel="0" collapsed="false">
      <c r="A1421" s="464" t="str">
        <f aca="false">'OF - Reumatologia'!B31</f>
        <v>REUMATOLOGIA</v>
      </c>
      <c r="B1421" s="367" t="str">
        <f aca="false">'OF - Reumatologia'!C31</f>
        <v>III</v>
      </c>
      <c r="C1421" s="464" t="str">
        <f aca="false">'OF - Reumatologia'!D31</f>
        <v>Malattie Cutanee e Veneree</v>
      </c>
      <c r="D1421" s="367" t="str">
        <f aca="false">'OF - Reumatologia'!E31</f>
        <v>MED/35</v>
      </c>
      <c r="E1421" s="464" t="str">
        <f aca="false">'OF - Reumatologia'!F31</f>
        <v>Discipline Affini o Integrative</v>
      </c>
      <c r="F1421" s="367" t="str">
        <f aca="false">'OF - Reumatologia'!G31</f>
        <v>C</v>
      </c>
      <c r="G1421" s="367" t="n">
        <f aca="false">'OF - Reumatologia'!H31</f>
        <v>0</v>
      </c>
      <c r="H1421" s="367" t="n">
        <f aca="false">'OF - Reumatologia'!I31</f>
        <v>0</v>
      </c>
      <c r="I1421" s="367" t="n">
        <f aca="false">'OF - Reumatologia'!J31</f>
        <v>1</v>
      </c>
      <c r="J1421" s="367" t="n">
        <f aca="false">'OF - Reumatologia'!K31</f>
        <v>1</v>
      </c>
      <c r="K1421" s="464" t="str">
        <f aca="false">'OF - Reumatologia'!L31</f>
        <v>Atzori Laura</v>
      </c>
      <c r="L1421" s="367" t="str">
        <f aca="false">'OF - Reumatologia'!M31</f>
        <v>II</v>
      </c>
      <c r="M1421" s="367" t="str">
        <f aca="false">'OF - Reumatologia'!N31</f>
        <v>DSMSP</v>
      </c>
      <c r="N1421" s="367" t="str">
        <f aca="false">'OF - Reumatologia'!O31</f>
        <v>DSMSP</v>
      </c>
    </row>
    <row r="1422" customFormat="false" ht="13.8" hidden="false" customHeight="false" outlineLevel="0" collapsed="false">
      <c r="A1422" s="464" t="str">
        <f aca="false">'OF - Reumatologia'!B32</f>
        <v>REUMATOLOGIA</v>
      </c>
      <c r="B1422" s="367" t="str">
        <f aca="false">'OF - Reumatologia'!C32</f>
        <v>III</v>
      </c>
      <c r="C1422" s="464" t="str">
        <f aca="false">'OF - Reumatologia'!D32</f>
        <v>Nefrologia in Reumatologia</v>
      </c>
      <c r="D1422" s="367" t="str">
        <f aca="false">'OF - Reumatologia'!E32</f>
        <v>MED/16</v>
      </c>
      <c r="E1422" s="464" t="str">
        <f aca="false">'OF - Reumatologia'!F32</f>
        <v>Discipline Specifiche per la Tipologia</v>
      </c>
      <c r="F1422" s="367" t="str">
        <f aca="false">'OF - Reumatologia'!G32</f>
        <v>C</v>
      </c>
      <c r="G1422" s="367" t="n">
        <f aca="false">'OF - Reumatologia'!H32</f>
        <v>0</v>
      </c>
      <c r="H1422" s="367" t="n">
        <f aca="false">'OF - Reumatologia'!I32</f>
        <v>0</v>
      </c>
      <c r="I1422" s="367" t="n">
        <f aca="false">'OF - Reumatologia'!J32</f>
        <v>1</v>
      </c>
      <c r="J1422" s="367" t="n">
        <f aca="false">'OF - Reumatologia'!K32</f>
        <v>1</v>
      </c>
      <c r="K1422" s="464" t="str">
        <f aca="false">'OF - Reumatologia'!L32</f>
        <v>Pani Antonello</v>
      </c>
      <c r="L1422" s="367" t="str">
        <f aca="false">'OF - Reumatologia'!M32</f>
        <v>II</v>
      </c>
      <c r="M1422" s="367" t="str">
        <f aca="false">'OF - Reumatologia'!N32</f>
        <v>DSMSP</v>
      </c>
      <c r="N1422" s="367" t="str">
        <f aca="false">'OF - Reumatologia'!O32</f>
        <v>DSMSP</v>
      </c>
    </row>
    <row r="1423" customFormat="false" ht="13.8" hidden="false" customHeight="false" outlineLevel="0" collapsed="false">
      <c r="A1423" s="464" t="str">
        <f aca="false">'OF - Reumatologia'!B28</f>
        <v>REUMATOLOGIA</v>
      </c>
      <c r="B1423" s="367" t="str">
        <f aca="false">'OF - Reumatologia'!C28</f>
        <v>III</v>
      </c>
      <c r="C1423" s="464" t="str">
        <f aca="false">'OF - Reumatologia'!D28</f>
        <v>Reumatologia</v>
      </c>
      <c r="D1423" s="367" t="str">
        <f aca="false">'OF - Reumatologia'!E28</f>
        <v>MED/16</v>
      </c>
      <c r="E1423" s="464" t="str">
        <f aca="false">'OF - Reumatologia'!F28</f>
        <v>Discipline Specifiche per la Tipologia</v>
      </c>
      <c r="F1423" s="367" t="str">
        <f aca="false">'OF - Reumatologia'!G28</f>
        <v>B</v>
      </c>
      <c r="G1423" s="367" t="n">
        <f aca="false">'OF - Reumatologia'!H28</f>
        <v>56</v>
      </c>
      <c r="H1423" s="367" t="n">
        <f aca="false">'OF - Reumatologia'!I28</f>
        <v>7</v>
      </c>
      <c r="I1423" s="367" t="n">
        <f aca="false">'OF - Reumatologia'!J28</f>
        <v>19</v>
      </c>
      <c r="J1423" s="367" t="n">
        <f aca="false">'OF - Reumatologia'!K28</f>
        <v>26</v>
      </c>
      <c r="K1423" s="464" t="str">
        <f aca="false">'OF - Reumatologia'!L28</f>
        <v>Cauli Alberto</v>
      </c>
      <c r="L1423" s="367" t="str">
        <f aca="false">'OF - Reumatologia'!M28</f>
        <v>I</v>
      </c>
      <c r="M1423" s="367" t="str">
        <f aca="false">'OF - Reumatologia'!N28</f>
        <v>DSMSP</v>
      </c>
      <c r="N1423" s="367" t="str">
        <f aca="false">'OF - Reumatologia'!O28</f>
        <v>DSMSP</v>
      </c>
    </row>
    <row r="1424" customFormat="false" ht="13.8" hidden="false" customHeight="false" outlineLevel="0" collapsed="false">
      <c r="A1424" s="464" t="str">
        <f aca="false">'OF - Reumatologia'!B29</f>
        <v>REUMATOLOGIA</v>
      </c>
      <c r="B1424" s="367" t="str">
        <f aca="false">'OF - Reumatologia'!C29</f>
        <v>III</v>
      </c>
      <c r="C1424" s="464" t="str">
        <f aca="false">'OF - Reumatologia'!D29</f>
        <v>Reumatologia</v>
      </c>
      <c r="D1424" s="367" t="str">
        <f aca="false">'OF - Reumatologia'!E29</f>
        <v>MED/16</v>
      </c>
      <c r="E1424" s="464" t="str">
        <f aca="false">'OF - Reumatologia'!F29</f>
        <v>Discipline Specifiche per la Tipologia</v>
      </c>
      <c r="F1424" s="367" t="str">
        <f aca="false">'OF - Reumatologia'!G29</f>
        <v>B</v>
      </c>
      <c r="G1424" s="367" t="n">
        <f aca="false">'OF - Reumatologia'!H29</f>
        <v>56</v>
      </c>
      <c r="H1424" s="367" t="n">
        <f aca="false">'OF - Reumatologia'!I29</f>
        <v>7</v>
      </c>
      <c r="I1424" s="367" t="n">
        <f aca="false">'OF - Reumatologia'!J29</f>
        <v>18</v>
      </c>
      <c r="J1424" s="367" t="n">
        <f aca="false">'OF - Reumatologia'!K29</f>
        <v>25</v>
      </c>
      <c r="K1424" s="464" t="str">
        <f aca="false">'OF - Reumatologia'!L29</f>
        <v>Piga Matteo</v>
      </c>
      <c r="L1424" s="367" t="str">
        <f aca="false">'OF - Reumatologia'!M29</f>
        <v>II</v>
      </c>
      <c r="M1424" s="367" t="str">
        <f aca="false">'OF - Reumatologia'!N29</f>
        <v>DSMSP</v>
      </c>
      <c r="N1424" s="367" t="str">
        <f aca="false">'OF - Reumatologia'!O29</f>
        <v>DSMSP</v>
      </c>
    </row>
    <row r="1425" customFormat="false" ht="13.8" hidden="false" customHeight="false" outlineLevel="0" collapsed="false">
      <c r="A1425" s="464" t="str">
        <f aca="false">'OF - Reumatologia'!B34</f>
        <v>REUMATOLOGIA</v>
      </c>
      <c r="B1425" s="367" t="str">
        <f aca="false">'OF - Reumatologia'!C34</f>
        <v>III</v>
      </c>
      <c r="C1425" s="464" t="str">
        <f aca="false">'OF - Reumatologia'!D34</f>
        <v>TESI DI DIPLOMA</v>
      </c>
      <c r="D1425" s="367" t="str">
        <f aca="false">'OF - Reumatologia'!E34</f>
        <v>INT</v>
      </c>
      <c r="E1425" s="464" t="str">
        <f aca="false">'OF - Reumatologia'!F34</f>
        <v>PROVA FINALE</v>
      </c>
      <c r="F1425" s="367" t="str">
        <f aca="false">'OF - Reumatologia'!G34</f>
        <v>E</v>
      </c>
      <c r="G1425" s="367" t="n">
        <f aca="false">'OF - Reumatologia'!H34</f>
        <v>40</v>
      </c>
      <c r="H1425" s="367" t="n">
        <f aca="false">'OF - Reumatologia'!I34</f>
        <v>5</v>
      </c>
      <c r="I1425" s="367" t="n">
        <f aca="false">'OF - Reumatologia'!J34</f>
        <v>0</v>
      </c>
      <c r="J1425" s="367" t="n">
        <f aca="false">'OF - Reumatologia'!K34</f>
        <v>5</v>
      </c>
      <c r="K1425" s="464" t="str">
        <f aca="false">'OF - Reumatologia'!L34</f>
        <v>COMMISSIONE DI DIPLOMA</v>
      </c>
      <c r="L1425" s="367" t="str">
        <f aca="false">'OF - Reumatologia'!M34</f>
        <v>N/A</v>
      </c>
      <c r="M1425" s="367" t="str">
        <f aca="false">'OF - Reumatologia'!N34</f>
        <v>N/A</v>
      </c>
      <c r="N1425" s="367" t="str">
        <f aca="false">'OF - Reumatologia'!O34</f>
        <v>N/A</v>
      </c>
    </row>
    <row r="1426" customFormat="false" ht="13.8" hidden="false" customHeight="false" outlineLevel="0" collapsed="false">
      <c r="A1426" s="464" t="str">
        <f aca="false">'OF - Reumatologia'!B41</f>
        <v>REUMATOLOGIA</v>
      </c>
      <c r="B1426" s="367" t="str">
        <f aca="false">'OF - Reumatologia'!C41</f>
        <v>IV</v>
      </c>
      <c r="C1426" s="464" t="str">
        <f aca="false">'OF - Reumatologia'!D41</f>
        <v>Lingua Inglese</v>
      </c>
      <c r="D1426" s="367" t="str">
        <f aca="false">'OF - Reumatologia'!E41</f>
        <v>INT</v>
      </c>
      <c r="E1426" s="464" t="str">
        <f aca="false">'OF - Reumatologia'!F41</f>
        <v>Abilità Linguistiche</v>
      </c>
      <c r="F1426" s="367" t="str">
        <f aca="false">'OF - Reumatologia'!G41</f>
        <v>F</v>
      </c>
      <c r="G1426" s="367" t="n">
        <f aca="false">'OF - Reumatologia'!H41</f>
        <v>8</v>
      </c>
      <c r="H1426" s="367" t="n">
        <f aca="false">'OF - Reumatologia'!I41</f>
        <v>1</v>
      </c>
      <c r="I1426" s="367" t="n">
        <f aca="false">'OF - Reumatologia'!J41</f>
        <v>0</v>
      </c>
      <c r="J1426" s="367" t="n">
        <f aca="false">'OF - Reumatologia'!K41</f>
        <v>1</v>
      </c>
      <c r="K1426" s="464" t="str">
        <f aca="false">'OF - Reumatologia'!L41</f>
        <v>CLA</v>
      </c>
      <c r="L1426" s="367" t="str">
        <f aca="false">'OF - Reumatologia'!M41</f>
        <v>N/A</v>
      </c>
      <c r="M1426" s="367" t="str">
        <f aca="false">'OF - Reumatologia'!N41</f>
        <v>N/A</v>
      </c>
      <c r="N1426" s="367" t="str">
        <f aca="false">'OF - Reumatologia'!O41</f>
        <v>N/A</v>
      </c>
    </row>
    <row r="1427" customFormat="false" ht="13.8" hidden="false" customHeight="false" outlineLevel="0" collapsed="false">
      <c r="A1427" s="464" t="str">
        <f aca="false">'OF - Reumatologia'!B38</f>
        <v>REUMATOLOGIA</v>
      </c>
      <c r="B1427" s="367" t="str">
        <f aca="false">'OF - Reumatologia'!C38</f>
        <v>IV</v>
      </c>
      <c r="C1427" s="464" t="str">
        <f aca="false">'OF - Reumatologia'!D38</f>
        <v>Reumatologia</v>
      </c>
      <c r="D1427" s="367" t="str">
        <f aca="false">'OF - Reumatologia'!E38</f>
        <v>MED/16</v>
      </c>
      <c r="E1427" s="464" t="str">
        <f aca="false">'OF - Reumatologia'!F38</f>
        <v>Discipline Specifiche per la Tipologia</v>
      </c>
      <c r="F1427" s="367" t="str">
        <f aca="false">'OF - Reumatologia'!G38</f>
        <v>B</v>
      </c>
      <c r="G1427" s="367" t="n">
        <f aca="false">'OF - Reumatologia'!H38</f>
        <v>48</v>
      </c>
      <c r="H1427" s="367" t="n">
        <f aca="false">'OF - Reumatologia'!I38</f>
        <v>6</v>
      </c>
      <c r="I1427" s="367" t="n">
        <f aca="false">'OF - Reumatologia'!J38</f>
        <v>18</v>
      </c>
      <c r="J1427" s="367" t="n">
        <f aca="false">'OF - Reumatologia'!K38</f>
        <v>24</v>
      </c>
      <c r="K1427" s="464" t="str">
        <f aca="false">'OF - Reumatologia'!L38</f>
        <v>Cauli Alberto</v>
      </c>
      <c r="L1427" s="367" t="str">
        <f aca="false">'OF - Reumatologia'!M38</f>
        <v>I</v>
      </c>
      <c r="M1427" s="367" t="str">
        <f aca="false">'OF - Reumatologia'!N38</f>
        <v>DSMSP</v>
      </c>
      <c r="N1427" s="367" t="str">
        <f aca="false">'OF - Reumatologia'!O38</f>
        <v>DSMSP</v>
      </c>
    </row>
    <row r="1428" customFormat="false" ht="13.8" hidden="false" customHeight="false" outlineLevel="0" collapsed="false">
      <c r="A1428" s="464" t="str">
        <f aca="false">'OF - Reumatologia'!B40</f>
        <v>REUMATOLOGIA</v>
      </c>
      <c r="B1428" s="367" t="str">
        <f aca="false">'OF - Reumatologia'!C40</f>
        <v>IV</v>
      </c>
      <c r="C1428" s="464" t="str">
        <f aca="false">'OF - Reumatologia'!D40</f>
        <v>Reumatologia</v>
      </c>
      <c r="D1428" s="367" t="str">
        <f aca="false">'OF - Reumatologia'!E40</f>
        <v>MED/16</v>
      </c>
      <c r="E1428" s="464" t="str">
        <f aca="false">'OF - Reumatologia'!F40</f>
        <v>Discipline Specifiche per la Tipologia</v>
      </c>
      <c r="F1428" s="367" t="str">
        <f aca="false">'OF - Reumatologia'!G40</f>
        <v>B</v>
      </c>
      <c r="G1428" s="367" t="n">
        <f aca="false">'OF - Reumatologia'!H40</f>
        <v>16</v>
      </c>
      <c r="H1428" s="367" t="n">
        <f aca="false">'OF - Reumatologia'!I40</f>
        <v>2</v>
      </c>
      <c r="I1428" s="367" t="n">
        <f aca="false">'OF - Reumatologia'!J40</f>
        <v>0</v>
      </c>
      <c r="J1428" s="367" t="n">
        <f aca="false">'OF - Reumatologia'!K40</f>
        <v>2</v>
      </c>
      <c r="K1428" s="464" t="str">
        <f aca="false">'OF - Reumatologia'!L40</f>
        <v>Da definire</v>
      </c>
      <c r="L1428" s="469" t="n">
        <f aca="false">'OF - Reumatologia'!M40</f>
        <v>0</v>
      </c>
      <c r="M1428" s="367" t="n">
        <f aca="false">'OF - Reumatologia'!N40</f>
        <v>0</v>
      </c>
      <c r="N1428" s="367" t="n">
        <f aca="false">'OF - Reumatologia'!O40</f>
        <v>0</v>
      </c>
    </row>
    <row r="1429" customFormat="false" ht="13.8" hidden="false" customHeight="false" outlineLevel="0" collapsed="false">
      <c r="A1429" s="464" t="str">
        <f aca="false">'OF - Reumatologia'!B39</f>
        <v>REUMATOLOGIA</v>
      </c>
      <c r="B1429" s="367" t="str">
        <f aca="false">'OF - Reumatologia'!C39</f>
        <v>IV</v>
      </c>
      <c r="C1429" s="464" t="str">
        <f aca="false">'OF - Reumatologia'!D39</f>
        <v>Reumatologia</v>
      </c>
      <c r="D1429" s="367" t="str">
        <f aca="false">'OF - Reumatologia'!E39</f>
        <v>MED/16</v>
      </c>
      <c r="E1429" s="464" t="str">
        <f aca="false">'OF - Reumatologia'!F39</f>
        <v>Discipline Specifiche per la Tipologia</v>
      </c>
      <c r="F1429" s="367" t="str">
        <f aca="false">'OF - Reumatologia'!G39</f>
        <v>B</v>
      </c>
      <c r="G1429" s="367" t="n">
        <f aca="false">'OF - Reumatologia'!H39</f>
        <v>48</v>
      </c>
      <c r="H1429" s="367" t="n">
        <f aca="false">'OF - Reumatologia'!I39</f>
        <v>6</v>
      </c>
      <c r="I1429" s="367" t="n">
        <f aca="false">'OF - Reumatologia'!J39</f>
        <v>17</v>
      </c>
      <c r="J1429" s="367" t="n">
        <f aca="false">'OF - Reumatologia'!K39</f>
        <v>23</v>
      </c>
      <c r="K1429" s="464" t="str">
        <f aca="false">'OF - Reumatologia'!L39</f>
        <v>Piga Matteo</v>
      </c>
      <c r="L1429" s="367" t="str">
        <f aca="false">'OF - Reumatologia'!M39</f>
        <v>II</v>
      </c>
      <c r="M1429" s="367" t="str">
        <f aca="false">'OF - Reumatologia'!N39</f>
        <v>DSMSP</v>
      </c>
      <c r="N1429" s="367" t="str">
        <f aca="false">'OF - Reumatologia'!O39</f>
        <v>DSMSP</v>
      </c>
    </row>
    <row r="1430" customFormat="false" ht="13.8" hidden="false" customHeight="false" outlineLevel="0" collapsed="false">
      <c r="A1430" s="466" t="str">
        <f aca="false">'OF - Reumatologia'!B42</f>
        <v>REUMATOLOGIA</v>
      </c>
      <c r="B1430" s="467" t="str">
        <f aca="false">'OF - Reumatologia'!C42</f>
        <v>IV</v>
      </c>
      <c r="C1430" s="466" t="str">
        <f aca="false">'OF - Reumatologia'!D42</f>
        <v>TESI DI DIPLOMA</v>
      </c>
      <c r="D1430" s="467" t="str">
        <f aca="false">'OF - Reumatologia'!E42</f>
        <v>INT</v>
      </c>
      <c r="E1430" s="466" t="str">
        <f aca="false">'OF - Reumatologia'!F42</f>
        <v>PROVA FINALE</v>
      </c>
      <c r="F1430" s="467" t="str">
        <f aca="false">'OF - Reumatologia'!G42</f>
        <v>E</v>
      </c>
      <c r="G1430" s="467" t="n">
        <f aca="false">'OF - Reumatologia'!H42</f>
        <v>0</v>
      </c>
      <c r="H1430" s="467" t="n">
        <f aca="false">'OF - Reumatologia'!I42</f>
        <v>0</v>
      </c>
      <c r="I1430" s="467" t="n">
        <f aca="false">'OF - Reumatologia'!J42</f>
        <v>10</v>
      </c>
      <c r="J1430" s="467" t="n">
        <f aca="false">'OF - Reumatologia'!K42</f>
        <v>10</v>
      </c>
      <c r="K1430" s="466" t="str">
        <f aca="false">'OF - Reumatologia'!L42</f>
        <v>COMMISSIONE DI DIPLOMA</v>
      </c>
      <c r="L1430" s="467" t="str">
        <f aca="false">'OF - Reumatologia'!M42</f>
        <v>N/A</v>
      </c>
      <c r="M1430" s="467" t="str">
        <f aca="false">'OF - Reumatologia'!N42</f>
        <v>N/A</v>
      </c>
      <c r="N1430" s="467" t="s">
        <v>142</v>
      </c>
    </row>
    <row r="1431" customFormat="false" ht="13.8" hidden="false" customHeight="false" outlineLevel="0" collapsed="false">
      <c r="A1431" s="464" t="str">
        <f aca="false">'OF - Scienza Alimentazione'!B5</f>
        <v>SCIENZA DELLA ALIMENTAZIONE</v>
      </c>
      <c r="B1431" s="367" t="str">
        <f aca="false">'OF - Scienza Alimentazione'!C5</f>
        <v>I</v>
      </c>
      <c r="C1431" s="464" t="str">
        <f aca="false">'OF - Scienza Alimentazione'!D5</f>
        <v>Basi cellulari e molecolari della nutrizione</v>
      </c>
      <c r="D1431" s="367" t="str">
        <f aca="false">'OF - Scienza Alimentazione'!E5</f>
        <v>BIO/09</v>
      </c>
      <c r="E1431" s="464" t="str">
        <f aca="false">'OF - Scienza Alimentazione'!F5</f>
        <v>Discipline Generali</v>
      </c>
      <c r="F1431" s="367" t="str">
        <f aca="false">'OF - Scienza Alimentazione'!G5</f>
        <v>A</v>
      </c>
      <c r="G1431" s="367" t="n">
        <f aca="false">'OF - Scienza Alimentazione'!H5</f>
        <v>16</v>
      </c>
      <c r="H1431" s="367" t="n">
        <f aca="false">'OF - Scienza Alimentazione'!I5</f>
        <v>2</v>
      </c>
      <c r="I1431" s="367" t="n">
        <f aca="false">'OF - Scienza Alimentazione'!J5</f>
        <v>0</v>
      </c>
      <c r="J1431" s="367" t="n">
        <f aca="false">'OF - Scienza Alimentazione'!K5</f>
        <v>2</v>
      </c>
      <c r="K1431" s="464" t="str">
        <f aca="false">'OF - Scienza Alimentazione'!L5</f>
        <v>Banni Sebastiano</v>
      </c>
      <c r="L1431" s="367" t="str">
        <f aca="false">'OF - Scienza Alimentazione'!M5</f>
        <v>I</v>
      </c>
      <c r="M1431" s="367" t="str">
        <f aca="false">'OF - Scienza Alimentazione'!N5</f>
        <v>DSB</v>
      </c>
      <c r="N1431" s="367" t="str">
        <f aca="false">'OF - Scienza Alimentazione'!O5</f>
        <v>DSB</v>
      </c>
    </row>
    <row r="1432" customFormat="false" ht="13.8" hidden="false" customHeight="false" outlineLevel="0" collapsed="false">
      <c r="A1432" s="464" t="str">
        <f aca="false">'OF - Scienza Alimentazione'!B6</f>
        <v>SCIENZA DELLA ALIMENTAZIONE</v>
      </c>
      <c r="B1432" s="367" t="str">
        <f aca="false">'OF - Scienza Alimentazione'!C6</f>
        <v>I</v>
      </c>
      <c r="C1432" s="464" t="str">
        <f aca="false">'OF - Scienza Alimentazione'!D6</f>
        <v>Laboratorio di fisiologia della nutrizione</v>
      </c>
      <c r="D1432" s="367" t="str">
        <f aca="false">'OF - Scienza Alimentazione'!E6</f>
        <v>BIO/09</v>
      </c>
      <c r="E1432" s="464" t="str">
        <f aca="false">'OF - Scienza Alimentazione'!F6</f>
        <v>Discipline Specifiche per la Tipologia</v>
      </c>
      <c r="F1432" s="367" t="str">
        <f aca="false">'OF - Scienza Alimentazione'!G6</f>
        <v>B</v>
      </c>
      <c r="G1432" s="367" t="n">
        <f aca="false">'OF - Scienza Alimentazione'!H6</f>
        <v>0</v>
      </c>
      <c r="H1432" s="367" t="n">
        <f aca="false">'OF - Scienza Alimentazione'!I6</f>
        <v>0</v>
      </c>
      <c r="I1432" s="367" t="n">
        <f aca="false">'OF - Scienza Alimentazione'!J6</f>
        <v>3</v>
      </c>
      <c r="J1432" s="367" t="n">
        <f aca="false">'OF - Scienza Alimentazione'!K6</f>
        <v>3</v>
      </c>
      <c r="K1432" s="464" t="str">
        <f aca="false">'OF - Scienza Alimentazione'!L6</f>
        <v>Gianfranca Carta</v>
      </c>
      <c r="L1432" s="367" t="str">
        <f aca="false">'OF - Scienza Alimentazione'!M6</f>
        <v>II</v>
      </c>
      <c r="M1432" s="367" t="str">
        <f aca="false">'OF - Scienza Alimentazione'!N6</f>
        <v>DSB</v>
      </c>
      <c r="N1432" s="367" t="str">
        <f aca="false">'OF - Scienza Alimentazione'!O6</f>
        <v>DSB</v>
      </c>
    </row>
    <row r="1433" customFormat="false" ht="13.8" hidden="false" customHeight="false" outlineLevel="0" collapsed="false">
      <c r="A1433" s="464" t="str">
        <f aca="false">'OF - Scienza Alimentazione'!B7</f>
        <v>SCIENZA DELLA ALIMENTAZIONE</v>
      </c>
      <c r="B1433" s="367" t="str">
        <f aca="false">'OF - Scienza Alimentazione'!C7</f>
        <v>I</v>
      </c>
      <c r="C1433" s="464" t="str">
        <f aca="false">'OF - Scienza Alimentazione'!D7</f>
        <v>Modelli sperimentali in alimentazione e nutrizione umana</v>
      </c>
      <c r="D1433" s="367" t="str">
        <f aca="false">'OF - Scienza Alimentazione'!E7</f>
        <v>BIO/09</v>
      </c>
      <c r="E1433" s="464" t="str">
        <f aca="false">'OF - Scienza Alimentazione'!F7</f>
        <v>Discipline Generali</v>
      </c>
      <c r="F1433" s="367" t="str">
        <f aca="false">'OF - Scienza Alimentazione'!G7</f>
        <v>A</v>
      </c>
      <c r="G1433" s="367" t="n">
        <f aca="false">'OF - Scienza Alimentazione'!H7</f>
        <v>8</v>
      </c>
      <c r="H1433" s="367" t="n">
        <f aca="false">'OF - Scienza Alimentazione'!I7</f>
        <v>1</v>
      </c>
      <c r="I1433" s="367" t="n">
        <f aca="false">'OF - Scienza Alimentazione'!J7</f>
        <v>0</v>
      </c>
      <c r="J1433" s="367" t="n">
        <f aca="false">'OF - Scienza Alimentazione'!K7</f>
        <v>1</v>
      </c>
      <c r="K1433" s="464" t="str">
        <f aca="false">'OF - Scienza Alimentazione'!L7</f>
        <v>Banni Sebastiano</v>
      </c>
      <c r="L1433" s="367" t="str">
        <f aca="false">'OF - Scienza Alimentazione'!M7</f>
        <v>I</v>
      </c>
      <c r="M1433" s="367" t="str">
        <f aca="false">'OF - Scienza Alimentazione'!N7</f>
        <v>DSB</v>
      </c>
      <c r="N1433" s="367" t="str">
        <f aca="false">'OF - Scienza Alimentazione'!O7</f>
        <v>DSB</v>
      </c>
    </row>
    <row r="1434" customFormat="false" ht="13.8" hidden="false" customHeight="false" outlineLevel="0" collapsed="false">
      <c r="A1434" s="464" t="str">
        <f aca="false">'OF - Scienza Alimentazione'!B8</f>
        <v>SCIENZA DELLA ALIMENTAZIONE</v>
      </c>
      <c r="B1434" s="367" t="str">
        <f aca="false">'OF - Scienza Alimentazione'!C8</f>
        <v>I</v>
      </c>
      <c r="C1434" s="464" t="str">
        <f aca="false">'OF - Scienza Alimentazione'!D8</f>
        <v>Statistica medica</v>
      </c>
      <c r="D1434" s="367" t="str">
        <f aca="false">'OF - Scienza Alimentazione'!E8</f>
        <v>MED/01</v>
      </c>
      <c r="E1434" s="464" t="str">
        <f aca="false">'OF - Scienza Alimentazione'!F8</f>
        <v>Discipline Generali</v>
      </c>
      <c r="F1434" s="367" t="str">
        <f aca="false">'OF - Scienza Alimentazione'!G8</f>
        <v>A</v>
      </c>
      <c r="G1434" s="367" t="n">
        <f aca="false">'OF - Scienza Alimentazione'!H8</f>
        <v>8</v>
      </c>
      <c r="H1434" s="367" t="n">
        <f aca="false">'OF - Scienza Alimentazione'!I8</f>
        <v>1</v>
      </c>
      <c r="I1434" s="367" t="n">
        <f aca="false">'OF - Scienza Alimentazione'!J8</f>
        <v>0</v>
      </c>
      <c r="J1434" s="367" t="n">
        <f aca="false">'OF - Scienza Alimentazione'!K8</f>
        <v>1</v>
      </c>
      <c r="K1434" s="464" t="str">
        <f aca="false">'OF - Scienza Alimentazione'!L8</f>
        <v>Minerba Luigi</v>
      </c>
      <c r="L1434" s="367" t="str">
        <f aca="false">'OF - Scienza Alimentazione'!M8</f>
        <v>II</v>
      </c>
      <c r="M1434" s="367" t="str">
        <f aca="false">'OF - Scienza Alimentazione'!N8</f>
        <v>DSMSP</v>
      </c>
      <c r="N1434" s="367" t="str">
        <f aca="false">'OF - Scienza Alimentazione'!O8</f>
        <v>DSMSP</v>
      </c>
    </row>
    <row r="1435" customFormat="false" ht="13.8" hidden="false" customHeight="false" outlineLevel="0" collapsed="false">
      <c r="A1435" s="464" t="str">
        <f aca="false">'OF - Scienza Alimentazione'!B9</f>
        <v>SCIENZA DELLA ALIMENTAZIONE</v>
      </c>
      <c r="B1435" s="367" t="str">
        <f aca="false">'OF - Scienza Alimentazione'!C9</f>
        <v>I</v>
      </c>
      <c r="C1435" s="464" t="str">
        <f aca="false">'OF - Scienza Alimentazione'!D9</f>
        <v>Principali meccanismi biochimici della nutrizione</v>
      </c>
      <c r="D1435" s="367" t="str">
        <f aca="false">'OF - Scienza Alimentazione'!E9</f>
        <v>BIO/10</v>
      </c>
      <c r="E1435" s="464" t="str">
        <f aca="false">'OF - Scienza Alimentazione'!F9</f>
        <v>Discipline Generali</v>
      </c>
      <c r="F1435" s="367" t="str">
        <f aca="false">'OF - Scienza Alimentazione'!G9</f>
        <v>A</v>
      </c>
      <c r="G1435" s="367" t="n">
        <f aca="false">'OF - Scienza Alimentazione'!H9</f>
        <v>8</v>
      </c>
      <c r="H1435" s="367" t="n">
        <f aca="false">'OF - Scienza Alimentazione'!I9</f>
        <v>1</v>
      </c>
      <c r="I1435" s="367" t="n">
        <f aca="false">'OF - Scienza Alimentazione'!J9</f>
        <v>0</v>
      </c>
      <c r="J1435" s="367" t="n">
        <f aca="false">'OF - Scienza Alimentazione'!K9</f>
        <v>1</v>
      </c>
      <c r="K1435" s="464" t="str">
        <f aca="false">'OF - Scienza Alimentazione'!L9</f>
        <v>Zucca Paolo</v>
      </c>
      <c r="L1435" s="367" t="str">
        <f aca="false">'OF - Scienza Alimentazione'!M9</f>
        <v>II</v>
      </c>
      <c r="M1435" s="367" t="str">
        <f aca="false">'OF - Scienza Alimentazione'!N9</f>
        <v>DSB</v>
      </c>
      <c r="N1435" s="367" t="str">
        <f aca="false">'OF - Scienza Alimentazione'!O9</f>
        <v>DSB</v>
      </c>
    </row>
    <row r="1436" customFormat="false" ht="13.8" hidden="false" customHeight="false" outlineLevel="0" collapsed="false">
      <c r="A1436" s="464" t="str">
        <f aca="false">'OF - Scienza Alimentazione'!B10</f>
        <v>SCIENZA DELLA ALIMENTAZIONE</v>
      </c>
      <c r="B1436" s="367" t="str">
        <f aca="false">'OF - Scienza Alimentazione'!C10</f>
        <v>I</v>
      </c>
      <c r="C1436" s="464" t="str">
        <f aca="false">'OF - Scienza Alimentazione'!D10</f>
        <v>Medicina interna</v>
      </c>
      <c r="D1436" s="367" t="str">
        <f aca="false">'OF - Scienza Alimentazione'!E10</f>
        <v>MED/09</v>
      </c>
      <c r="E1436" s="464" t="str">
        <f aca="false">'OF - Scienza Alimentazione'!F10</f>
        <v>Tronco Comune</v>
      </c>
      <c r="F1436" s="367" t="str">
        <f aca="false">'OF - Scienza Alimentazione'!G10</f>
        <v>B</v>
      </c>
      <c r="G1436" s="367" t="n">
        <f aca="false">'OF - Scienza Alimentazione'!H10</f>
        <v>0</v>
      </c>
      <c r="H1436" s="367" t="n">
        <f aca="false">'OF - Scienza Alimentazione'!I10</f>
        <v>0</v>
      </c>
      <c r="I1436" s="367" t="n">
        <f aca="false">'OF - Scienza Alimentazione'!J10</f>
        <v>6</v>
      </c>
      <c r="J1436" s="367" t="n">
        <f aca="false">'OF - Scienza Alimentazione'!K10</f>
        <v>6</v>
      </c>
      <c r="K1436" s="464" t="str">
        <f aca="false">'OF - Scienza Alimentazione'!L10</f>
        <v>Da definire</v>
      </c>
      <c r="L1436" s="367" t="n">
        <f aca="false">'OF - Scienza Alimentazione'!M10</f>
        <v>0</v>
      </c>
      <c r="M1436" s="367" t="n">
        <f aca="false">'OF - Scienza Alimentazione'!N10</f>
        <v>0</v>
      </c>
      <c r="N1436" s="367" t="n">
        <f aca="false">'OF - Scienza Alimentazione'!O10</f>
        <v>0</v>
      </c>
    </row>
    <row r="1437" customFormat="false" ht="13.8" hidden="false" customHeight="false" outlineLevel="0" collapsed="false">
      <c r="A1437" s="464" t="str">
        <f aca="false">'OF - Scienza Alimentazione'!B11</f>
        <v>SCIENZA DELLA ALIMENTAZIONE</v>
      </c>
      <c r="B1437" s="367" t="str">
        <f aca="false">'OF - Scienza Alimentazione'!C11</f>
        <v>I</v>
      </c>
      <c r="C1437" s="464" t="str">
        <f aca="false">'OF - Scienza Alimentazione'!D11</f>
        <v>Composizione e proprietà strutturali e "funzionali" degli alimenti, metodi di analisi dei principali componenti alimentari</v>
      </c>
      <c r="D1437" s="367" t="str">
        <f aca="false">'OF - Scienza Alimentazione'!E11</f>
        <v>CHIM/10</v>
      </c>
      <c r="E1437" s="464" t="str">
        <f aca="false">'OF - Scienza Alimentazione'!F11</f>
        <v>Discipline Specifiche per la Tipologia</v>
      </c>
      <c r="F1437" s="367" t="str">
        <f aca="false">'OF - Scienza Alimentazione'!G11</f>
        <v>B</v>
      </c>
      <c r="G1437" s="367" t="n">
        <f aca="false">'OF - Scienza Alimentazione'!H11</f>
        <v>24</v>
      </c>
      <c r="H1437" s="367" t="n">
        <f aca="false">'OF - Scienza Alimentazione'!I11</f>
        <v>3</v>
      </c>
      <c r="I1437" s="367" t="n">
        <f aca="false">'OF - Scienza Alimentazione'!J11</f>
        <v>1</v>
      </c>
      <c r="J1437" s="367" t="n">
        <f aca="false">'OF - Scienza Alimentazione'!K11</f>
        <v>4</v>
      </c>
      <c r="K1437" s="464" t="str">
        <f aca="false">'OF - Scienza Alimentazione'!L11</f>
        <v>Angioni Alberto</v>
      </c>
      <c r="L1437" s="367" t="str">
        <f aca="false">'OF - Scienza Alimentazione'!M11</f>
        <v>I</v>
      </c>
      <c r="M1437" s="367" t="str">
        <f aca="false">'OF - Scienza Alimentazione'!N11</f>
        <v>DISVA</v>
      </c>
      <c r="N1437" s="367" t="str">
        <f aca="false">'OF - Scienza Alimentazione'!O11</f>
        <v>DISVA</v>
      </c>
    </row>
    <row r="1438" customFormat="false" ht="13.8" hidden="false" customHeight="false" outlineLevel="0" collapsed="false">
      <c r="A1438" s="464" t="str">
        <f aca="false">'OF - Scienza Alimentazione'!B12</f>
        <v>SCIENZA DELLA ALIMENTAZIONE</v>
      </c>
      <c r="B1438" s="367" t="str">
        <f aca="false">'OF - Scienza Alimentazione'!C12</f>
        <v>I</v>
      </c>
      <c r="C1438" s="464" t="str">
        <f aca="false">'OF - Scienza Alimentazione'!D12</f>
        <v>Microrganismi negli alimenti e nell acque, deterioramento degli alimenti analisi batteriologiche e cariche microbiche degli alimenti identificazione delle malattie trasmesse con gli alimenti e conoscenza della legislazione relativa</v>
      </c>
      <c r="D1438" s="367" t="str">
        <f aca="false">'OF - Scienza Alimentazione'!E12</f>
        <v>MED/42</v>
      </c>
      <c r="E1438" s="464" t="str">
        <f aca="false">'OF - Scienza Alimentazione'!F12</f>
        <v>Discipline Specifiche per la Tipologia</v>
      </c>
      <c r="F1438" s="367" t="str">
        <f aca="false">'OF - Scienza Alimentazione'!G12</f>
        <v>B</v>
      </c>
      <c r="G1438" s="367" t="n">
        <f aca="false">'OF - Scienza Alimentazione'!H12</f>
        <v>40</v>
      </c>
      <c r="H1438" s="367" t="n">
        <f aca="false">'OF - Scienza Alimentazione'!I12</f>
        <v>5</v>
      </c>
      <c r="I1438" s="367" t="n">
        <f aca="false">'OF - Scienza Alimentazione'!J12</f>
        <v>3</v>
      </c>
      <c r="J1438" s="367" t="n">
        <f aca="false">'OF - Scienza Alimentazione'!K12</f>
        <v>8</v>
      </c>
      <c r="K1438" s="464" t="str">
        <f aca="false">'OF - Scienza Alimentazione'!L12</f>
        <v>Cosentino Sofia</v>
      </c>
      <c r="L1438" s="367" t="str">
        <f aca="false">'OF - Scienza Alimentazione'!M12</f>
        <v>I</v>
      </c>
      <c r="M1438" s="367" t="str">
        <f aca="false">'OF - Scienza Alimentazione'!N12</f>
        <v>DSMSP</v>
      </c>
      <c r="N1438" s="367" t="str">
        <f aca="false">'OF - Scienza Alimentazione'!O12</f>
        <v>DSMSP</v>
      </c>
    </row>
    <row r="1439" customFormat="false" ht="13.8" hidden="false" customHeight="false" outlineLevel="0" collapsed="false">
      <c r="A1439" s="464" t="str">
        <f aca="false">'OF - Scienza Alimentazione'!B13</f>
        <v>SCIENZA DELLA ALIMENTAZIONE</v>
      </c>
      <c r="B1439" s="367" t="str">
        <f aca="false">'OF - Scienza Alimentazione'!C13</f>
        <v>I</v>
      </c>
      <c r="C1439" s="464" t="str">
        <f aca="false">'OF - Scienza Alimentazione'!D13</f>
        <v>Metabolismo durante l'attività sportiva</v>
      </c>
      <c r="D1439" s="367" t="str">
        <f aca="false">'OF - Scienza Alimentazione'!E13</f>
        <v>M-EDF/02</v>
      </c>
      <c r="E1439" s="464" t="str">
        <f aca="false">'OF - Scienza Alimentazione'!F13</f>
        <v>Discipline Specifiche per la Tipologia</v>
      </c>
      <c r="F1439" s="367" t="str">
        <f aca="false">'OF - Scienza Alimentazione'!G13</f>
        <v>B</v>
      </c>
      <c r="G1439" s="367" t="n">
        <f aca="false">'OF - Scienza Alimentazione'!H13</f>
        <v>24</v>
      </c>
      <c r="H1439" s="367" t="n">
        <f aca="false">'OF - Scienza Alimentazione'!I13</f>
        <v>3</v>
      </c>
      <c r="I1439" s="367" t="n">
        <f aca="false">'OF - Scienza Alimentazione'!J13</f>
        <v>2</v>
      </c>
      <c r="J1439" s="367" t="n">
        <f aca="false">'OF - Scienza Alimentazione'!K13</f>
        <v>5</v>
      </c>
      <c r="K1439" s="464" t="str">
        <f aca="false">'OF - Scienza Alimentazione'!L13</f>
        <v>Tocco Filippo</v>
      </c>
      <c r="L1439" s="367" t="str">
        <f aca="false">'OF - Scienza Alimentazione'!M13</f>
        <v>II</v>
      </c>
      <c r="M1439" s="367" t="str">
        <f aca="false">'OF - Scienza Alimentazione'!N13</f>
        <v>DSMSP</v>
      </c>
      <c r="N1439" s="367" t="str">
        <f aca="false">'OF - Scienza Alimentazione'!O13</f>
        <v>DSMSP</v>
      </c>
    </row>
    <row r="1440" customFormat="false" ht="13.8" hidden="false" customHeight="false" outlineLevel="0" collapsed="false">
      <c r="A1440" s="464" t="str">
        <f aca="false">'OF - Scienza Alimentazione'!B14</f>
        <v>SCIENZA DELLA ALIMENTAZIONE</v>
      </c>
      <c r="B1440" s="367" t="str">
        <f aca="false">'OF - Scienza Alimentazione'!C14</f>
        <v>I</v>
      </c>
      <c r="C1440" s="464" t="str">
        <f aca="false">'OF - Scienza Alimentazione'!D14</f>
        <v>Nutrizione del sistema nervoso centrale</v>
      </c>
      <c r="D1440" s="367" t="str">
        <f aca="false">'OF - Scienza Alimentazione'!E14</f>
        <v>BIO/09</v>
      </c>
      <c r="E1440" s="464" t="str">
        <f aca="false">'OF - Scienza Alimentazione'!F14</f>
        <v>Discipline Specifiche per la Tipologia</v>
      </c>
      <c r="F1440" s="367" t="str">
        <f aca="false">'OF - Scienza Alimentazione'!G14</f>
        <v>B</v>
      </c>
      <c r="G1440" s="367" t="n">
        <f aca="false">'OF - Scienza Alimentazione'!H14</f>
        <v>24</v>
      </c>
      <c r="H1440" s="367" t="n">
        <f aca="false">'OF - Scienza Alimentazione'!I14</f>
        <v>3</v>
      </c>
      <c r="I1440" s="367" t="n">
        <f aca="false">'OF - Scienza Alimentazione'!J14</f>
        <v>2</v>
      </c>
      <c r="J1440" s="367" t="n">
        <f aca="false">'OF - Scienza Alimentazione'!K14</f>
        <v>5</v>
      </c>
      <c r="K1440" s="464" t="str">
        <f aca="false">'OF - Scienza Alimentazione'!L14</f>
        <v>Carta Manolo</v>
      </c>
      <c r="L1440" s="367" t="str">
        <f aca="false">'OF - Scienza Alimentazione'!M14</f>
        <v>II</v>
      </c>
      <c r="M1440" s="367" t="str">
        <f aca="false">'OF - Scienza Alimentazione'!N14</f>
        <v>DSB</v>
      </c>
      <c r="N1440" s="367" t="str">
        <f aca="false">'OF - Scienza Alimentazione'!O14</f>
        <v>DSB</v>
      </c>
    </row>
    <row r="1441" customFormat="false" ht="13.8" hidden="false" customHeight="false" outlineLevel="0" collapsed="false">
      <c r="A1441" s="464" t="str">
        <f aca="false">'OF - Scienza Alimentazione'!B15</f>
        <v>SCIENZA DELLA ALIMENTAZIONE</v>
      </c>
      <c r="B1441" s="367" t="str">
        <f aca="false">'OF - Scienza Alimentazione'!C15</f>
        <v>I</v>
      </c>
      <c r="C1441" s="464" t="str">
        <f aca="false">'OF - Scienza Alimentazione'!D15</f>
        <v>Nutrigenetica, Nutrigenomica e le omiche applicate alla nutrizione</v>
      </c>
      <c r="D1441" s="367" t="str">
        <f aca="false">'OF - Scienza Alimentazione'!E15</f>
        <v>INT</v>
      </c>
      <c r="E1441" s="464" t="str">
        <f aca="false">'OF - Scienza Alimentazione'!F15</f>
        <v>Discipline Specifiche per la Tipologia</v>
      </c>
      <c r="F1441" s="367" t="str">
        <f aca="false">'OF - Scienza Alimentazione'!G15</f>
        <v>B</v>
      </c>
      <c r="G1441" s="367" t="n">
        <f aca="false">'OF - Scienza Alimentazione'!H15</f>
        <v>24</v>
      </c>
      <c r="H1441" s="367" t="n">
        <f aca="false">'OF - Scienza Alimentazione'!I15</f>
        <v>3</v>
      </c>
      <c r="I1441" s="367" t="n">
        <f aca="false">'OF - Scienza Alimentazione'!J15</f>
        <v>2</v>
      </c>
      <c r="J1441" s="367" t="n">
        <f aca="false">'OF - Scienza Alimentazione'!K15</f>
        <v>5</v>
      </c>
      <c r="K1441" s="464" t="str">
        <f aca="false">'OF - Scienza Alimentazione'!L15</f>
        <v>Da definire</v>
      </c>
      <c r="L1441" s="367" t="n">
        <f aca="false">'OF - Scienza Alimentazione'!M15</f>
        <v>0</v>
      </c>
      <c r="M1441" s="367" t="n">
        <f aca="false">'OF - Scienza Alimentazione'!N15</f>
        <v>0</v>
      </c>
      <c r="N1441" s="367" t="n">
        <f aca="false">'OF - Scienza Alimentazione'!O15</f>
        <v>0</v>
      </c>
    </row>
    <row r="1442" customFormat="false" ht="13.8" hidden="false" customHeight="false" outlineLevel="0" collapsed="false">
      <c r="A1442" s="464" t="str">
        <f aca="false">'OF - Scienza Alimentazione'!B16</f>
        <v>SCIENZA DELLA ALIMENTAZIONE</v>
      </c>
      <c r="B1442" s="367" t="str">
        <f aca="false">'OF - Scienza Alimentazione'!C16</f>
        <v>I</v>
      </c>
      <c r="C1442" s="464" t="str">
        <f aca="false">'OF - Scienza Alimentazione'!D16</f>
        <v>Nutrizione e attività sportiva</v>
      </c>
      <c r="D1442" s="367" t="str">
        <f aca="false">'OF - Scienza Alimentazione'!E16</f>
        <v>BIO/09</v>
      </c>
      <c r="E1442" s="464" t="str">
        <f aca="false">'OF - Scienza Alimentazione'!F16</f>
        <v>Discipline Specifiche per la Tipologia</v>
      </c>
      <c r="F1442" s="367" t="str">
        <f aca="false">'OF - Scienza Alimentazione'!G16</f>
        <v>B</v>
      </c>
      <c r="G1442" s="367" t="n">
        <f aca="false">'OF - Scienza Alimentazione'!H16</f>
        <v>48</v>
      </c>
      <c r="H1442" s="367" t="n">
        <f aca="false">'OF - Scienza Alimentazione'!I16</f>
        <v>6</v>
      </c>
      <c r="I1442" s="367" t="n">
        <f aca="false">'OF - Scienza Alimentazione'!J16</f>
        <v>3</v>
      </c>
      <c r="J1442" s="367" t="n">
        <f aca="false">'OF - Scienza Alimentazione'!K16</f>
        <v>9</v>
      </c>
      <c r="K1442" s="464" t="str">
        <f aca="false">'OF - Scienza Alimentazione'!L16</f>
        <v>Banni Sebastiano</v>
      </c>
      <c r="L1442" s="367" t="str">
        <f aca="false">'OF - Scienza Alimentazione'!M16</f>
        <v>I</v>
      </c>
      <c r="M1442" s="367" t="str">
        <f aca="false">'OF - Scienza Alimentazione'!N16</f>
        <v>DSB</v>
      </c>
      <c r="N1442" s="367" t="str">
        <f aca="false">'OF - Scienza Alimentazione'!O16</f>
        <v>DSB</v>
      </c>
    </row>
    <row r="1443" customFormat="false" ht="13.8" hidden="false" customHeight="false" outlineLevel="0" collapsed="false">
      <c r="A1443" s="464" t="str">
        <f aca="false">'OF - Scienza Alimentazione'!B17</f>
        <v>SCIENZA DELLA ALIMENTAZIONE</v>
      </c>
      <c r="B1443" s="367" t="str">
        <f aca="false">'OF - Scienza Alimentazione'!C17</f>
        <v>I</v>
      </c>
      <c r="C1443" s="464" t="str">
        <f aca="false">'OF - Scienza Alimentazione'!D17</f>
        <v>Modelli e funzione del processo di comunicazione, mutamenti culturali e influenze della comunicazione sui consumi</v>
      </c>
      <c r="D1443" s="367" t="str">
        <f aca="false">'OF - Scienza Alimentazione'!E17</f>
        <v>SPS/08</v>
      </c>
      <c r="E1443" s="464" t="str">
        <f aca="false">'OF - Scienza Alimentazione'!F17</f>
        <v>Discipline Affini o Integrative</v>
      </c>
      <c r="F1443" s="367" t="str">
        <f aca="false">'OF - Scienza Alimentazione'!G17</f>
        <v>C</v>
      </c>
      <c r="G1443" s="367" t="n">
        <f aca="false">'OF - Scienza Alimentazione'!H17</f>
        <v>24</v>
      </c>
      <c r="H1443" s="367" t="n">
        <f aca="false">'OF - Scienza Alimentazione'!I17</f>
        <v>3</v>
      </c>
      <c r="I1443" s="367" t="n">
        <f aca="false">'OF - Scienza Alimentazione'!J17</f>
        <v>2</v>
      </c>
      <c r="J1443" s="367" t="n">
        <f aca="false">'OF - Scienza Alimentazione'!K17</f>
        <v>5</v>
      </c>
      <c r="K1443" s="464" t="str">
        <f aca="false">'OF - Scienza Alimentazione'!L17</f>
        <v>Da definire</v>
      </c>
      <c r="L1443" s="367" t="n">
        <f aca="false">'OF - Scienza Alimentazione'!M17</f>
        <v>0</v>
      </c>
      <c r="M1443" s="367" t="n">
        <f aca="false">'OF - Scienza Alimentazione'!N17</f>
        <v>0</v>
      </c>
      <c r="N1443" s="367" t="n">
        <f aca="false">'OF - Scienza Alimentazione'!O17</f>
        <v>0</v>
      </c>
    </row>
    <row r="1444" customFormat="false" ht="13.8" hidden="false" customHeight="false" outlineLevel="0" collapsed="false">
      <c r="A1444" s="464" t="str">
        <f aca="false">'OF - Scienza Alimentazione'!B18</f>
        <v>SCIENZA DELLA ALIMENTAZIONE</v>
      </c>
      <c r="B1444" s="367" t="str">
        <f aca="false">'OF - Scienza Alimentazione'!C18</f>
        <v>I</v>
      </c>
      <c r="C1444" s="464" t="str">
        <f aca="false">'OF - Scienza Alimentazione'!D18</f>
        <v>La Cartella Informatizzata</v>
      </c>
      <c r="D1444" s="367" t="str">
        <f aca="false">'OF - Scienza Alimentazione'!E18</f>
        <v>INF/01</v>
      </c>
      <c r="E1444" s="464" t="str">
        <f aca="false">'OF - Scienza Alimentazione'!F18</f>
        <v>Abilità Informatiche</v>
      </c>
      <c r="F1444" s="367" t="str">
        <f aca="false">'OF - Scienza Alimentazione'!G18</f>
        <v>F</v>
      </c>
      <c r="G1444" s="367" t="n">
        <f aca="false">'OF - Scienza Alimentazione'!H18</f>
        <v>16</v>
      </c>
      <c r="H1444" s="367" t="n">
        <f aca="false">'OF - Scienza Alimentazione'!I18</f>
        <v>2</v>
      </c>
      <c r="I1444" s="367" t="n">
        <f aca="false">'OF - Scienza Alimentazione'!J18</f>
        <v>0</v>
      </c>
      <c r="J1444" s="367" t="n">
        <f aca="false">'OF - Scienza Alimentazione'!K18</f>
        <v>2</v>
      </c>
      <c r="K1444" s="464" t="str">
        <f aca="false">'OF - Scienza Alimentazione'!L18</f>
        <v>Casanova Andrea</v>
      </c>
      <c r="L1444" s="367" t="str">
        <f aca="false">'OF - Scienza Alimentazione'!M18</f>
        <v>R</v>
      </c>
      <c r="M1444" s="367" t="str">
        <f aca="false">'OF - Scienza Alimentazione'!N18</f>
        <v>DMI</v>
      </c>
      <c r="N1444" s="367" t="str">
        <f aca="false">'OF - Scienza Alimentazione'!O18</f>
        <v>DMI</v>
      </c>
    </row>
    <row r="1445" customFormat="false" ht="13.8" hidden="false" customHeight="false" outlineLevel="0" collapsed="false">
      <c r="A1445" s="464" t="str">
        <f aca="false">'OF - Scienza Alimentazione'!B19</f>
        <v>SCIENZA DELLA ALIMENTAZIONE</v>
      </c>
      <c r="B1445" s="367" t="str">
        <f aca="false">'OF - Scienza Alimentazione'!C19</f>
        <v>I</v>
      </c>
      <c r="C1445" s="464" t="str">
        <f aca="false">'OF - Scienza Alimentazione'!D19</f>
        <v>La Comunicazione Medico-Paziente</v>
      </c>
      <c r="D1445" s="367" t="str">
        <f aca="false">'OF - Scienza Alimentazione'!E19</f>
        <v>INT</v>
      </c>
      <c r="E1445" s="464" t="str">
        <f aca="false">'OF - Scienza Alimentazione'!F19</f>
        <v>Abilità' Relazionali</v>
      </c>
      <c r="F1445" s="367" t="str">
        <f aca="false">'OF - Scienza Alimentazione'!G19</f>
        <v>F</v>
      </c>
      <c r="G1445" s="367" t="n">
        <f aca="false">'OF - Scienza Alimentazione'!H19</f>
        <v>8</v>
      </c>
      <c r="H1445" s="367" t="n">
        <f aca="false">'OF - Scienza Alimentazione'!I19</f>
        <v>1</v>
      </c>
      <c r="I1445" s="367" t="n">
        <f aca="false">'OF - Scienza Alimentazione'!J19</f>
        <v>0</v>
      </c>
      <c r="J1445" s="367" t="n">
        <f aca="false">'OF - Scienza Alimentazione'!K19</f>
        <v>1</v>
      </c>
      <c r="K1445" s="464" t="str">
        <f aca="false">'OF - Scienza Alimentazione'!L19</f>
        <v>D'Aloja Ernesto</v>
      </c>
      <c r="L1445" s="367" t="str">
        <f aca="false">'OF - Scienza Alimentazione'!M19</f>
        <v>I</v>
      </c>
      <c r="M1445" s="367" t="str">
        <f aca="false">'OF - Scienza Alimentazione'!N19</f>
        <v>DSMSP</v>
      </c>
      <c r="N1445" s="367" t="str">
        <f aca="false">'OF - Scienza Alimentazione'!O19</f>
        <v>DSMSP</v>
      </c>
    </row>
    <row r="1446" customFormat="false" ht="13.8" hidden="false" customHeight="false" outlineLevel="0" collapsed="false">
      <c r="A1446" s="464" t="str">
        <f aca="false">'OF - Scienza Alimentazione'!B20</f>
        <v>SCIENZA DELLA ALIMENTAZIONE</v>
      </c>
      <c r="B1446" s="367" t="str">
        <f aca="false">'OF - Scienza Alimentazione'!C20</f>
        <v>I</v>
      </c>
      <c r="C1446" s="464" t="str">
        <f aca="false">'OF - Scienza Alimentazione'!D20</f>
        <v>Lingua Inglese</v>
      </c>
      <c r="D1446" s="367" t="str">
        <f aca="false">'OF - Scienza Alimentazione'!E20</f>
        <v>INT</v>
      </c>
      <c r="E1446" s="464" t="str">
        <f aca="false">'OF - Scienza Alimentazione'!F20</f>
        <v>Abilità Linguistiche</v>
      </c>
      <c r="F1446" s="367" t="str">
        <f aca="false">'OF - Scienza Alimentazione'!G20</f>
        <v>F</v>
      </c>
      <c r="G1446" s="367" t="n">
        <f aca="false">'OF - Scienza Alimentazione'!H20</f>
        <v>16</v>
      </c>
      <c r="H1446" s="367" t="n">
        <f aca="false">'OF - Scienza Alimentazione'!I20</f>
        <v>2</v>
      </c>
      <c r="I1446" s="367" t="n">
        <f aca="false">'OF - Scienza Alimentazione'!J20</f>
        <v>0</v>
      </c>
      <c r="J1446" s="367" t="n">
        <f aca="false">'OF - Scienza Alimentazione'!K20</f>
        <v>2</v>
      </c>
      <c r="K1446" s="464" t="str">
        <f aca="false">'OF - Scienza Alimentazione'!L20</f>
        <v>CLA</v>
      </c>
      <c r="L1446" s="367" t="str">
        <f aca="false">'OF - Scienza Alimentazione'!M20</f>
        <v>N/A</v>
      </c>
      <c r="M1446" s="367" t="str">
        <f aca="false">'OF - Scienza Alimentazione'!N20</f>
        <v>N/A</v>
      </c>
      <c r="N1446" s="367" t="str">
        <f aca="false">'OF - Scienza Alimentazione'!O20</f>
        <v>N/A</v>
      </c>
    </row>
    <row r="1447" customFormat="false" ht="13.8" hidden="false" customHeight="false" outlineLevel="0" collapsed="false">
      <c r="A1447" s="464" t="str">
        <f aca="false">'OF - Scienza Alimentazione'!B24</f>
        <v>SCIENZA DELLA ALIMENTAZIONE</v>
      </c>
      <c r="B1447" s="367" t="str">
        <f aca="false">'OF - Scienza Alimentazione'!C24</f>
        <v>II</v>
      </c>
      <c r="C1447" s="464" t="str">
        <f aca="false">'OF - Scienza Alimentazione'!D24</f>
        <v>Meccanismi fisiologici sensoriali in nutrizione e meccanismi fame e sazietà</v>
      </c>
      <c r="D1447" s="367" t="str">
        <f aca="false">'OF - Scienza Alimentazione'!E24</f>
        <v>BIO/09</v>
      </c>
      <c r="E1447" s="464" t="str">
        <f aca="false">'OF - Scienza Alimentazione'!F24</f>
        <v>Discipline Generali</v>
      </c>
      <c r="F1447" s="367" t="str">
        <f aca="false">'OF - Scienza Alimentazione'!G24</f>
        <v>B</v>
      </c>
      <c r="G1447" s="367" t="n">
        <f aca="false">'OF - Scienza Alimentazione'!H24</f>
        <v>24</v>
      </c>
      <c r="H1447" s="367" t="n">
        <f aca="false">'OF - Scienza Alimentazione'!I24</f>
        <v>3</v>
      </c>
      <c r="I1447" s="367" t="n">
        <f aca="false">'OF - Scienza Alimentazione'!J24</f>
        <v>0</v>
      </c>
      <c r="J1447" s="367" t="n">
        <f aca="false">'OF - Scienza Alimentazione'!K24</f>
        <v>3</v>
      </c>
      <c r="K1447" s="464" t="str">
        <f aca="false">'OF - Scienza Alimentazione'!L24</f>
        <v>Tomassini Barbarossa Iole</v>
      </c>
      <c r="L1447" s="367" t="str">
        <f aca="false">'OF - Scienza Alimentazione'!M24</f>
        <v>I</v>
      </c>
      <c r="M1447" s="367" t="str">
        <f aca="false">'OF - Scienza Alimentazione'!N24</f>
        <v>DSB</v>
      </c>
      <c r="N1447" s="367" t="str">
        <f aca="false">'OF - Scienza Alimentazione'!O24</f>
        <v>DSB</v>
      </c>
    </row>
    <row r="1448" customFormat="false" ht="13.8" hidden="false" customHeight="false" outlineLevel="0" collapsed="false">
      <c r="A1448" s="464" t="str">
        <f aca="false">'OF - Scienza Alimentazione'!B25</f>
        <v>SCIENZA DELLA ALIMENTAZIONE</v>
      </c>
      <c r="B1448" s="367" t="str">
        <f aca="false">'OF - Scienza Alimentazione'!C25</f>
        <v>II</v>
      </c>
      <c r="C1448" s="464" t="str">
        <f aca="false">'OF - Scienza Alimentazione'!D25</f>
        <v>Processi metabolici a carico dei nutrienti</v>
      </c>
      <c r="D1448" s="367" t="str">
        <f aca="false">'OF - Scienza Alimentazione'!E25</f>
        <v>BIO/10</v>
      </c>
      <c r="E1448" s="464" t="str">
        <f aca="false">'OF - Scienza Alimentazione'!F25</f>
        <v>Discipline Specifiche per la Tipologia</v>
      </c>
      <c r="F1448" s="367" t="str">
        <f aca="false">'OF - Scienza Alimentazione'!G25</f>
        <v>B</v>
      </c>
      <c r="G1448" s="367" t="n">
        <f aca="false">'OF - Scienza Alimentazione'!H25</f>
        <v>24</v>
      </c>
      <c r="H1448" s="367" t="n">
        <f aca="false">'OF - Scienza Alimentazione'!I25</f>
        <v>3</v>
      </c>
      <c r="I1448" s="367" t="n">
        <f aca="false">'OF - Scienza Alimentazione'!J25</f>
        <v>0</v>
      </c>
      <c r="J1448" s="367" t="n">
        <f aca="false">'OF - Scienza Alimentazione'!K25</f>
        <v>3</v>
      </c>
      <c r="K1448" s="464" t="str">
        <f aca="false">'OF - Scienza Alimentazione'!L25</f>
        <v>Rescigno Antonio</v>
      </c>
      <c r="L1448" s="367" t="str">
        <f aca="false">'OF - Scienza Alimentazione'!M25</f>
        <v>II</v>
      </c>
      <c r="M1448" s="367" t="str">
        <f aca="false">'OF - Scienza Alimentazione'!N25</f>
        <v>DSB</v>
      </c>
      <c r="N1448" s="367" t="str">
        <f aca="false">'OF - Scienza Alimentazione'!O25</f>
        <v>DSB</v>
      </c>
    </row>
    <row r="1449" customFormat="false" ht="13.8" hidden="false" customHeight="false" outlineLevel="0" collapsed="false">
      <c r="A1449" s="464" t="str">
        <f aca="false">'OF - Scienza Alimentazione'!B26</f>
        <v>SCIENZA DELLA ALIMENTAZIONE</v>
      </c>
      <c r="B1449" s="367" t="str">
        <f aca="false">'OF - Scienza Alimentazione'!C26</f>
        <v>II</v>
      </c>
      <c r="C1449" s="464" t="str">
        <f aca="false">'OF - Scienza Alimentazione'!D26</f>
        <v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</v>
      </c>
      <c r="D1449" s="367" t="str">
        <f aca="false">'OF - Scienza Alimentazione'!E26</f>
        <v>BIO/09</v>
      </c>
      <c r="E1449" s="464" t="str">
        <f aca="false">'OF - Scienza Alimentazione'!F26</f>
        <v>Discipline Specifiche per la Tipologia</v>
      </c>
      <c r="F1449" s="367" t="str">
        <f aca="false">'OF - Scienza Alimentazione'!G26</f>
        <v>B</v>
      </c>
      <c r="G1449" s="367" t="n">
        <f aca="false">'OF - Scienza Alimentazione'!H26</f>
        <v>64</v>
      </c>
      <c r="H1449" s="367" t="n">
        <f aca="false">'OF - Scienza Alimentazione'!I26</f>
        <v>0</v>
      </c>
      <c r="I1449" s="367" t="n">
        <f aca="false">'OF - Scienza Alimentazione'!J26</f>
        <v>8</v>
      </c>
      <c r="J1449" s="367" t="n">
        <f aca="false">'OF - Scienza Alimentazione'!K26</f>
        <v>8</v>
      </c>
      <c r="K1449" s="464" t="str">
        <f aca="false">'OF - Scienza Alimentazione'!L26</f>
        <v>Carta Gianfranca</v>
      </c>
      <c r="L1449" s="367" t="str">
        <f aca="false">'OF - Scienza Alimentazione'!M26</f>
        <v>II</v>
      </c>
      <c r="M1449" s="367" t="str">
        <f aca="false">'OF - Scienza Alimentazione'!N26</f>
        <v>DSB</v>
      </c>
      <c r="N1449" s="367" t="str">
        <f aca="false">'OF - Scienza Alimentazione'!O26</f>
        <v>DSB</v>
      </c>
    </row>
    <row r="1450" customFormat="false" ht="13.8" hidden="false" customHeight="false" outlineLevel="0" collapsed="false">
      <c r="A1450" s="464" t="str">
        <f aca="false">'OF - Scienza Alimentazione'!B27</f>
        <v>SCIENZA DELLA ALIMENTAZIONE</v>
      </c>
      <c r="B1450" s="367" t="str">
        <f aca="false">'OF - Scienza Alimentazione'!C27</f>
        <v>II</v>
      </c>
      <c r="C1450" s="464" t="str">
        <f aca="false">'OF - Scienza Alimentazione'!D27</f>
        <v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II</v>
      </c>
      <c r="D1450" s="367" t="str">
        <f aca="false">'OF - Scienza Alimentazione'!E27</f>
        <v>MED/49</v>
      </c>
      <c r="E1450" s="464" t="str">
        <f aca="false">'OF - Scienza Alimentazione'!F27</f>
        <v>Discipline Specifiche per la Tipologia</v>
      </c>
      <c r="F1450" s="367" t="str">
        <f aca="false">'OF - Scienza Alimentazione'!G27</f>
        <v>B</v>
      </c>
      <c r="G1450" s="367" t="n">
        <f aca="false">'OF - Scienza Alimentazione'!H27</f>
        <v>64</v>
      </c>
      <c r="H1450" s="367" t="n">
        <f aca="false">'OF - Scienza Alimentazione'!I27</f>
        <v>0</v>
      </c>
      <c r="I1450" s="367" t="n">
        <f aca="false">'OF - Scienza Alimentazione'!J27</f>
        <v>8</v>
      </c>
      <c r="J1450" s="367" t="n">
        <f aca="false">'OF - Scienza Alimentazione'!K27</f>
        <v>8</v>
      </c>
      <c r="K1450" s="464" t="str">
        <f aca="false">'OF - Scienza Alimentazione'!L27</f>
        <v>Da definire</v>
      </c>
      <c r="L1450" s="367" t="n">
        <f aca="false">'OF - Scienza Alimentazione'!M27</f>
        <v>0</v>
      </c>
      <c r="M1450" s="367" t="n">
        <f aca="false">'OF - Scienza Alimentazione'!N27</f>
        <v>0</v>
      </c>
      <c r="N1450" s="367" t="n">
        <f aca="false">'OF - Scienza Alimentazione'!O27</f>
        <v>0</v>
      </c>
    </row>
    <row r="1451" customFormat="false" ht="13.8" hidden="false" customHeight="false" outlineLevel="0" collapsed="false">
      <c r="A1451" s="464" t="str">
        <f aca="false">'OF - Scienza Alimentazione'!B28</f>
        <v>SCIENZA DELLA ALIMENTAZIONE</v>
      </c>
      <c r="B1451" s="367" t="str">
        <f aca="false">'OF - Scienza Alimentazione'!C28</f>
        <v>II</v>
      </c>
      <c r="C1451" s="464" t="str">
        <f aca="false">'OF - Scienza Alimentazione'!D28</f>
        <v>modificazioni a carico dei nutrienti durante i processi tecnologici e livelli di sicurezza degli alimenti sottoposti a trasformazione; merceologia</v>
      </c>
      <c r="D1451" s="367" t="str">
        <f aca="false">'OF - Scienza Alimentazione'!E28</f>
        <v>SECS/P13</v>
      </c>
      <c r="E1451" s="464" t="str">
        <f aca="false">'OF - Scienza Alimentazione'!F28</f>
        <v>Discipline Specifiche per la Tipologia</v>
      </c>
      <c r="F1451" s="367" t="str">
        <f aca="false">'OF - Scienza Alimentazione'!G28</f>
        <v>B</v>
      </c>
      <c r="G1451" s="367" t="n">
        <f aca="false">'OF - Scienza Alimentazione'!H28</f>
        <v>48</v>
      </c>
      <c r="H1451" s="367" t="n">
        <f aca="false">'OF - Scienza Alimentazione'!I28</f>
        <v>0</v>
      </c>
      <c r="I1451" s="367" t="n">
        <f aca="false">'OF - Scienza Alimentazione'!J28</f>
        <v>6</v>
      </c>
      <c r="J1451" s="367" t="n">
        <f aca="false">'OF - Scienza Alimentazione'!K28</f>
        <v>6</v>
      </c>
      <c r="K1451" s="464" t="str">
        <f aca="false">'OF - Scienza Alimentazione'!L28</f>
        <v>Da definire</v>
      </c>
      <c r="L1451" s="367" t="n">
        <f aca="false">'OF - Scienza Alimentazione'!M28</f>
        <v>0</v>
      </c>
      <c r="M1451" s="367" t="n">
        <f aca="false">'OF - Scienza Alimentazione'!N28</f>
        <v>0</v>
      </c>
      <c r="N1451" s="367" t="n">
        <f aca="false">'OF - Scienza Alimentazione'!O28</f>
        <v>0</v>
      </c>
    </row>
    <row r="1452" customFormat="false" ht="13.8" hidden="false" customHeight="false" outlineLevel="0" collapsed="false">
      <c r="A1452" s="464" t="str">
        <f aca="false">'OF - Scienza Alimentazione'!B29</f>
        <v>SCIENZA DELLA ALIMENTAZIONE</v>
      </c>
      <c r="B1452" s="367" t="str">
        <f aca="false">'OF - Scienza Alimentazione'!C29</f>
        <v>II</v>
      </c>
      <c r="C1452" s="464" t="str">
        <f aca="false">'OF - Scienza Alimentazione'!D29</f>
        <v>Epidemiologia della Nutrizione</v>
      </c>
      <c r="D1452" s="367" t="str">
        <f aca="false">'OF - Scienza Alimentazione'!E29</f>
        <v>MED/42</v>
      </c>
      <c r="E1452" s="464" t="str">
        <f aca="false">'OF - Scienza Alimentazione'!F29</f>
        <v>Discipline Specifiche per la Tipologia</v>
      </c>
      <c r="F1452" s="367" t="str">
        <f aca="false">'OF - Scienza Alimentazione'!G29</f>
        <v>B</v>
      </c>
      <c r="G1452" s="367" t="n">
        <f aca="false">'OF - Scienza Alimentazione'!H29</f>
        <v>24</v>
      </c>
      <c r="H1452" s="367" t="n">
        <f aca="false">'OF - Scienza Alimentazione'!I29</f>
        <v>3</v>
      </c>
      <c r="I1452" s="367" t="n">
        <f aca="false">'OF - Scienza Alimentazione'!J29</f>
        <v>0</v>
      </c>
      <c r="J1452" s="367" t="n">
        <f aca="false">'OF - Scienza Alimentazione'!K29</f>
        <v>3</v>
      </c>
      <c r="K1452" s="464" t="str">
        <f aca="false">'OF - Scienza Alimentazione'!L29</f>
        <v>Contu Paolo</v>
      </c>
      <c r="L1452" s="367" t="str">
        <f aca="false">'OF - Scienza Alimentazione'!M29</f>
        <v>I</v>
      </c>
      <c r="M1452" s="367" t="str">
        <f aca="false">'OF - Scienza Alimentazione'!N29</f>
        <v>DSMSP</v>
      </c>
      <c r="N1452" s="367" t="str">
        <f aca="false">'OF - Scienza Alimentazione'!O29</f>
        <v>DSMSP</v>
      </c>
    </row>
    <row r="1453" customFormat="false" ht="13.8" hidden="false" customHeight="false" outlineLevel="0" collapsed="false">
      <c r="A1453" s="464" t="str">
        <f aca="false">'OF - Scienza Alimentazione'!B30</f>
        <v>SCIENZA DELLA ALIMENTAZIONE</v>
      </c>
      <c r="B1453" s="367" t="str">
        <f aca="false">'OF - Scienza Alimentazione'!C30</f>
        <v>II</v>
      </c>
      <c r="C1453" s="464" t="str">
        <f aca="false">'OF - Scienza Alimentazione'!D30</f>
        <v>Procedure di valutazione e collaudo dei processi produttivi alimentari relativamente agli aspetti biologici (certificazione di qualità) e controllo dei punti critici (sistema HACCP); valutazione della qualità igienica e nutrizionale degli alimenti</v>
      </c>
      <c r="D1453" s="367" t="str">
        <f aca="false">'OF - Scienza Alimentazione'!E30</f>
        <v>MED/42</v>
      </c>
      <c r="E1453" s="464" t="str">
        <f aca="false">'OF - Scienza Alimentazione'!F30</f>
        <v>Discipline Specifiche per la Tipologia</v>
      </c>
      <c r="F1453" s="367" t="str">
        <f aca="false">'OF - Scienza Alimentazione'!G30</f>
        <v>B</v>
      </c>
      <c r="G1453" s="367" t="n">
        <f aca="false">'OF - Scienza Alimentazione'!H30</f>
        <v>24</v>
      </c>
      <c r="H1453" s="367" t="n">
        <f aca="false">'OF - Scienza Alimentazione'!I30</f>
        <v>3</v>
      </c>
      <c r="I1453" s="367" t="n">
        <f aca="false">'OF - Scienza Alimentazione'!J30</f>
        <v>0</v>
      </c>
      <c r="J1453" s="367" t="n">
        <f aca="false">'OF - Scienza Alimentazione'!K30</f>
        <v>3</v>
      </c>
      <c r="K1453" s="464" t="str">
        <f aca="false">'OF - Scienza Alimentazione'!L30</f>
        <v>Barbara Pisano</v>
      </c>
      <c r="L1453" s="367" t="str">
        <f aca="false">'OF - Scienza Alimentazione'!M30</f>
        <v>II</v>
      </c>
      <c r="M1453" s="367" t="str">
        <f aca="false">'OF - Scienza Alimentazione'!N30</f>
        <v>DSMSP</v>
      </c>
      <c r="N1453" s="367" t="str">
        <f aca="false">'OF - Scienza Alimentazione'!O30</f>
        <v>DSMSP</v>
      </c>
    </row>
    <row r="1454" customFormat="false" ht="13.8" hidden="false" customHeight="false" outlineLevel="0" collapsed="false">
      <c r="A1454" s="464" t="str">
        <f aca="false">'OF - Scienza Alimentazione'!B31</f>
        <v>SCIENZA DELLA ALIMENTAZIONE</v>
      </c>
      <c r="B1454" s="367" t="str">
        <f aca="false">'OF - Scienza Alimentazione'!C31</f>
        <v>II</v>
      </c>
      <c r="C1454" s="464" t="str">
        <f aca="false">'OF - Scienza Alimentazione'!D31</f>
        <v>Approccio nutrizionale in condizioni di Disabilità e nelle problematiche fisiatriche</v>
      </c>
      <c r="D1454" s="367" t="str">
        <f aca="false">'OF - Scienza Alimentazione'!E31</f>
        <v>MED/34</v>
      </c>
      <c r="E1454" s="464" t="str">
        <f aca="false">'OF - Scienza Alimentazione'!F31</f>
        <v>Discipline Specifiche per la Tipologia</v>
      </c>
      <c r="F1454" s="367" t="str">
        <f aca="false">'OF - Scienza Alimentazione'!G31</f>
        <v>B</v>
      </c>
      <c r="G1454" s="367" t="n">
        <f aca="false">'OF - Scienza Alimentazione'!H31</f>
        <v>48</v>
      </c>
      <c r="H1454" s="367" t="n">
        <f aca="false">'OF - Scienza Alimentazione'!I31</f>
        <v>0</v>
      </c>
      <c r="I1454" s="367" t="n">
        <f aca="false">'OF - Scienza Alimentazione'!J31</f>
        <v>6</v>
      </c>
      <c r="J1454" s="367" t="n">
        <f aca="false">'OF - Scienza Alimentazione'!K31</f>
        <v>6</v>
      </c>
      <c r="K1454" s="464" t="str">
        <f aca="false">'OF - Scienza Alimentazione'!L31</f>
        <v>Monticone Marco</v>
      </c>
      <c r="L1454" s="367" t="str">
        <f aca="false">'OF - Scienza Alimentazione'!M31</f>
        <v>I</v>
      </c>
      <c r="M1454" s="367" t="str">
        <f aca="false">'OF - Scienza Alimentazione'!N31</f>
        <v>DSMSP</v>
      </c>
      <c r="N1454" s="367" t="str">
        <f aca="false">'OF - Scienza Alimentazione'!O31</f>
        <v>DSMSP</v>
      </c>
    </row>
    <row r="1455" customFormat="false" ht="13.8" hidden="false" customHeight="false" outlineLevel="0" collapsed="false">
      <c r="A1455" s="464" t="str">
        <f aca="false">'OF - Scienza Alimentazione'!B32</f>
        <v>SCIENZA DELLA ALIMENTAZIONE</v>
      </c>
      <c r="B1455" s="367" t="str">
        <f aca="false">'OF - Scienza Alimentazione'!C32</f>
        <v>II</v>
      </c>
      <c r="C1455" s="464" t="str">
        <f aca="false">'OF - Scienza Alimentazione'!D32</f>
        <v>Approccio nutrizionale nelle Malattie dell'apparato cardiovascolare</v>
      </c>
      <c r="D1455" s="367" t="str">
        <f aca="false">'OF - Scienza Alimentazione'!E32</f>
        <v>MED/11</v>
      </c>
      <c r="E1455" s="464" t="str">
        <f aca="false">'OF - Scienza Alimentazione'!F32</f>
        <v>Discipline Specifiche per la Tipologia</v>
      </c>
      <c r="F1455" s="367" t="str">
        <f aca="false">'OF - Scienza Alimentazione'!G32</f>
        <v>B</v>
      </c>
      <c r="G1455" s="367" t="n">
        <f aca="false">'OF - Scienza Alimentazione'!H32</f>
        <v>48</v>
      </c>
      <c r="H1455" s="367" t="n">
        <f aca="false">'OF - Scienza Alimentazione'!I32</f>
        <v>0</v>
      </c>
      <c r="I1455" s="367" t="n">
        <f aca="false">'OF - Scienza Alimentazione'!J32</f>
        <v>6</v>
      </c>
      <c r="J1455" s="367" t="n">
        <f aca="false">'OF - Scienza Alimentazione'!K32</f>
        <v>6</v>
      </c>
      <c r="K1455" s="464" t="str">
        <f aca="false">'OF - Scienza Alimentazione'!L32</f>
        <v>Cadeddu Christian</v>
      </c>
      <c r="L1455" s="367" t="str">
        <f aca="false">'OF - Scienza Alimentazione'!M32</f>
        <v>II</v>
      </c>
      <c r="M1455" s="367" t="str">
        <f aca="false">'OF - Scienza Alimentazione'!N32</f>
        <v>DSMSP</v>
      </c>
      <c r="N1455" s="367" t="str">
        <f aca="false">'OF - Scienza Alimentazione'!O32</f>
        <v>DSMSP</v>
      </c>
    </row>
    <row r="1456" customFormat="false" ht="13.8" hidden="false" customHeight="false" outlineLevel="0" collapsed="false">
      <c r="A1456" s="464" t="str">
        <f aca="false">'OF - Scienza Alimentazione'!B33</f>
        <v>SCIENZA DELLA ALIMENTAZIONE</v>
      </c>
      <c r="B1456" s="367" t="str">
        <f aca="false">'OF - Scienza Alimentazione'!C33</f>
        <v>II</v>
      </c>
      <c r="C1456" s="464" t="str">
        <f aca="false">'OF - Scienza Alimentazione'!D33</f>
        <v>Approccio nutrizionale in pediatria</v>
      </c>
      <c r="D1456" s="367" t="str">
        <f aca="false">'OF - Scienza Alimentazione'!E33</f>
        <v>MED/42</v>
      </c>
      <c r="E1456" s="464" t="str">
        <f aca="false">'OF - Scienza Alimentazione'!F33</f>
        <v>Discipline Specifiche per la Tipologia</v>
      </c>
      <c r="F1456" s="367" t="str">
        <f aca="false">'OF - Scienza Alimentazione'!G33</f>
        <v>B</v>
      </c>
      <c r="G1456" s="367" t="n">
        <f aca="false">'OF - Scienza Alimentazione'!H33</f>
        <v>48</v>
      </c>
      <c r="H1456" s="367" t="n">
        <f aca="false">'OF - Scienza Alimentazione'!I33</f>
        <v>0</v>
      </c>
      <c r="I1456" s="367" t="n">
        <f aca="false">'OF - Scienza Alimentazione'!J33</f>
        <v>6</v>
      </c>
      <c r="J1456" s="367" t="n">
        <f aca="false">'OF - Scienza Alimentazione'!K33</f>
        <v>6</v>
      </c>
      <c r="K1456" s="464" t="str">
        <f aca="false">'OF - Scienza Alimentazione'!L33</f>
        <v>Moi Paolo</v>
      </c>
      <c r="L1456" s="367" t="str">
        <f aca="false">'OF - Scienza Alimentazione'!M33</f>
        <v>II</v>
      </c>
      <c r="M1456" s="367" t="str">
        <f aca="false">'OF - Scienza Alimentazione'!N33</f>
        <v>DSMSP</v>
      </c>
      <c r="N1456" s="367" t="str">
        <f aca="false">'OF - Scienza Alimentazione'!O33</f>
        <v>DSMSP</v>
      </c>
    </row>
    <row r="1457" customFormat="false" ht="13.8" hidden="false" customHeight="false" outlineLevel="0" collapsed="false">
      <c r="A1457" s="464" t="str">
        <f aca="false">'OF - Scienza Alimentazione'!B34</f>
        <v>SCIENZA DELLA ALIMENTAZIONE</v>
      </c>
      <c r="B1457" s="367" t="str">
        <f aca="false">'OF - Scienza Alimentazione'!C34</f>
        <v>II</v>
      </c>
      <c r="C1457" s="464" t="str">
        <f aca="false">'OF - Scienza Alimentazione'!D34</f>
        <v>Approccio nutrizionale nelle Malattie del sistema immune e nelle allergie alimentari</v>
      </c>
      <c r="D1457" s="367" t="str">
        <f aca="false">'OF - Scienza Alimentazione'!E34</f>
        <v>MED/09</v>
      </c>
      <c r="E1457" s="464" t="str">
        <f aca="false">'OF - Scienza Alimentazione'!F34</f>
        <v>Discipline Specifiche per la Tipologia</v>
      </c>
      <c r="F1457" s="367" t="str">
        <f aca="false">'OF - Scienza Alimentazione'!G34</f>
        <v>B</v>
      </c>
      <c r="G1457" s="367" t="n">
        <f aca="false">'OF - Scienza Alimentazione'!H34</f>
        <v>48</v>
      </c>
      <c r="H1457" s="367" t="n">
        <f aca="false">'OF - Scienza Alimentazione'!I34</f>
        <v>0</v>
      </c>
      <c r="I1457" s="367" t="n">
        <f aca="false">'OF - Scienza Alimentazione'!J34</f>
        <v>6</v>
      </c>
      <c r="J1457" s="367" t="n">
        <f aca="false">'OF - Scienza Alimentazione'!K34</f>
        <v>6</v>
      </c>
      <c r="K1457" s="464" t="str">
        <f aca="false">'OF - Scienza Alimentazione'!L34</f>
        <v>Da definire</v>
      </c>
      <c r="L1457" s="367" t="n">
        <f aca="false">'OF - Scienza Alimentazione'!M34</f>
        <v>0</v>
      </c>
      <c r="M1457" s="367" t="n">
        <f aca="false">'OF - Scienza Alimentazione'!N34</f>
        <v>0</v>
      </c>
      <c r="N1457" s="367" t="n">
        <f aca="false">'OF - Scienza Alimentazione'!O34</f>
        <v>0</v>
      </c>
    </row>
    <row r="1458" customFormat="false" ht="13.8" hidden="false" customHeight="false" outlineLevel="0" collapsed="false">
      <c r="A1458" s="464" t="str">
        <f aca="false">'OF - Scienza Alimentazione'!B35</f>
        <v>SCIENZA DELLA ALIMENTAZIONE</v>
      </c>
      <c r="B1458" s="367" t="str">
        <f aca="false">'OF - Scienza Alimentazione'!C35</f>
        <v>II</v>
      </c>
      <c r="C1458" s="464" t="str">
        <f aca="false">'OF - Scienza Alimentazione'!D35</f>
        <v>Impatto delle produzioni alimentari sull’ambiente</v>
      </c>
      <c r="D1458" s="367" t="str">
        <f aca="false">'OF - Scienza Alimentazione'!E35</f>
        <v>AGR/15</v>
      </c>
      <c r="E1458" s="464" t="str">
        <f aca="false">'OF - Scienza Alimentazione'!F35</f>
        <v>Discipline Affini o Integrative</v>
      </c>
      <c r="F1458" s="367" t="str">
        <f aca="false">'OF - Scienza Alimentazione'!G35</f>
        <v>C</v>
      </c>
      <c r="G1458" s="367" t="n">
        <f aca="false">'OF - Scienza Alimentazione'!H35</f>
        <v>16</v>
      </c>
      <c r="H1458" s="367" t="n">
        <f aca="false">'OF - Scienza Alimentazione'!I35</f>
        <v>2</v>
      </c>
      <c r="I1458" s="367" t="n">
        <f aca="false">'OF - Scienza Alimentazione'!J35</f>
        <v>0</v>
      </c>
      <c r="J1458" s="367" t="n">
        <f aca="false">'OF - Scienza Alimentazione'!K35</f>
        <v>2</v>
      </c>
      <c r="K1458" s="464" t="str">
        <f aca="false">'OF - Scienza Alimentazione'!L35</f>
        <v>Da definire</v>
      </c>
      <c r="L1458" s="367" t="n">
        <f aca="false">'OF - Scienza Alimentazione'!M35</f>
        <v>0</v>
      </c>
      <c r="M1458" s="367" t="n">
        <f aca="false">'OF - Scienza Alimentazione'!N35</f>
        <v>0</v>
      </c>
      <c r="N1458" s="367" t="n">
        <f aca="false">'OF - Scienza Alimentazione'!O35</f>
        <v>0</v>
      </c>
    </row>
    <row r="1459" customFormat="false" ht="13.8" hidden="false" customHeight="false" outlineLevel="0" collapsed="false">
      <c r="A1459" s="464" t="str">
        <f aca="false">'OF - Scienza Alimentazione'!B39</f>
        <v>SCIENZA DELLA ALIMENTAZIONE</v>
      </c>
      <c r="B1459" s="367" t="str">
        <f aca="false">'OF - Scienza Alimentazione'!C39</f>
        <v>III</v>
      </c>
      <c r="C1459" s="464" t="str">
        <f aca="false">'OF - Scienza Alimentazione'!D39</f>
        <v>Patologie nutrizionali a carattere ereditario</v>
      </c>
      <c r="D1459" s="367" t="str">
        <f aca="false">'OF - Scienza Alimentazione'!E39</f>
        <v>MED/03</v>
      </c>
      <c r="E1459" s="464" t="str">
        <f aca="false">'OF - Scienza Alimentazione'!F39</f>
        <v>Discipline Specifiche per la Tipologia</v>
      </c>
      <c r="F1459" s="367" t="str">
        <f aca="false">'OF - Scienza Alimentazione'!G39</f>
        <v>B</v>
      </c>
      <c r="G1459" s="367" t="n">
        <f aca="false">'OF - Scienza Alimentazione'!H39</f>
        <v>24</v>
      </c>
      <c r="H1459" s="367" t="n">
        <f aca="false">'OF - Scienza Alimentazione'!I39</f>
        <v>3</v>
      </c>
      <c r="I1459" s="367" t="n">
        <f aca="false">'OF - Scienza Alimentazione'!J39</f>
        <v>0</v>
      </c>
      <c r="J1459" s="367" t="n">
        <f aca="false">'OF - Scienza Alimentazione'!K39</f>
        <v>3</v>
      </c>
      <c r="K1459" s="464" t="str">
        <f aca="false">'OF - Scienza Alimentazione'!L39</f>
        <v>Orrù Sandro</v>
      </c>
      <c r="L1459" s="367" t="str">
        <f aca="false">'OF - Scienza Alimentazione'!M39</f>
        <v>II</v>
      </c>
      <c r="M1459" s="367" t="str">
        <f aca="false">'OF - Scienza Alimentazione'!N39</f>
        <v>DSMSP</v>
      </c>
      <c r="N1459" s="367" t="str">
        <f aca="false">'OF - Scienza Alimentazione'!O39</f>
        <v>DSMSP</v>
      </c>
    </row>
    <row r="1460" customFormat="false" ht="13.8" hidden="false" customHeight="false" outlineLevel="0" collapsed="false">
      <c r="A1460" s="464" t="str">
        <f aca="false">'OF - Scienza Alimentazione'!B40</f>
        <v>SCIENZA DELLA ALIMENTAZIONE</v>
      </c>
      <c r="B1460" s="367" t="str">
        <f aca="false">'OF - Scienza Alimentazione'!C40</f>
        <v>III</v>
      </c>
      <c r="C1460" s="464" t="str">
        <f aca="false">'OF - Scienza Alimentazione'!D40</f>
        <v>Principi della ristorazione collettiva ed organizzazione dei servizi di dietetica e nutrizione clinica</v>
      </c>
      <c r="D1460" s="367" t="str">
        <f aca="false">'OF - Scienza Alimentazione'!E40</f>
        <v>MED/13</v>
      </c>
      <c r="E1460" s="464" t="str">
        <f aca="false">'OF - Scienza Alimentazione'!F40</f>
        <v>Discipline Specifiche per la Tipologia</v>
      </c>
      <c r="F1460" s="367" t="str">
        <f aca="false">'OF - Scienza Alimentazione'!G40</f>
        <v>B</v>
      </c>
      <c r="G1460" s="367" t="n">
        <f aca="false">'OF - Scienza Alimentazione'!H40</f>
        <v>24</v>
      </c>
      <c r="H1460" s="367" t="n">
        <f aca="false">'OF - Scienza Alimentazione'!I40</f>
        <v>3</v>
      </c>
      <c r="I1460" s="367" t="n">
        <f aca="false">'OF - Scienza Alimentazione'!J40</f>
        <v>0</v>
      </c>
      <c r="J1460" s="367" t="n">
        <f aca="false">'OF - Scienza Alimentazione'!K40</f>
        <v>3</v>
      </c>
      <c r="K1460" s="464" t="str">
        <f aca="false">'OF - Scienza Alimentazione'!L40</f>
        <v>Da definire</v>
      </c>
      <c r="L1460" s="367" t="n">
        <f aca="false">'OF - Scienza Alimentazione'!M40</f>
        <v>0</v>
      </c>
      <c r="M1460" s="367" t="n">
        <f aca="false">'OF - Scienza Alimentazione'!N40</f>
        <v>0</v>
      </c>
      <c r="N1460" s="367" t="n">
        <f aca="false">'OF - Scienza Alimentazione'!O40</f>
        <v>0</v>
      </c>
    </row>
    <row r="1461" customFormat="false" ht="13.8" hidden="false" customHeight="false" outlineLevel="0" collapsed="false">
      <c r="A1461" s="464" t="str">
        <f aca="false">'OF - Scienza Alimentazione'!B41</f>
        <v>SCIENZA DELLA ALIMENTAZIONE</v>
      </c>
      <c r="B1461" s="367" t="str">
        <f aca="false">'OF - Scienza Alimentazione'!C41</f>
        <v>III</v>
      </c>
      <c r="C1461" s="464" t="str">
        <f aca="false">'OF - Scienza Alimentazione'!D41</f>
        <v>Valutazione multidimensionale del paz obeso e intervento nutrizionale I</v>
      </c>
      <c r="D1461" s="367" t="str">
        <f aca="false">'OF - Scienza Alimentazione'!E41</f>
        <v>MED/13</v>
      </c>
      <c r="E1461" s="464" t="str">
        <f aca="false">'OF - Scienza Alimentazione'!F41</f>
        <v>Discipline Specifiche per la Tipologia</v>
      </c>
      <c r="F1461" s="367" t="str">
        <f aca="false">'OF - Scienza Alimentazione'!G41</f>
        <v>B</v>
      </c>
      <c r="G1461" s="367" t="n">
        <f aca="false">'OF - Scienza Alimentazione'!H41</f>
        <v>32</v>
      </c>
      <c r="H1461" s="367" t="n">
        <f aca="false">'OF - Scienza Alimentazione'!I41</f>
        <v>0</v>
      </c>
      <c r="I1461" s="367" t="n">
        <f aca="false">'OF - Scienza Alimentazione'!J41</f>
        <v>4</v>
      </c>
      <c r="J1461" s="367" t="n">
        <f aca="false">'OF - Scienza Alimentazione'!K41</f>
        <v>4</v>
      </c>
      <c r="K1461" s="464" t="str">
        <f aca="false">'OF - Scienza Alimentazione'!L41</f>
        <v>Vellluzzi Fernanda</v>
      </c>
      <c r="L1461" s="367" t="str">
        <f aca="false">'OF - Scienza Alimentazione'!M41</f>
        <v>R</v>
      </c>
      <c r="M1461" s="367" t="str">
        <f aca="false">'OF - Scienza Alimentazione'!N41</f>
        <v>DSMSP</v>
      </c>
      <c r="N1461" s="367" t="str">
        <f aca="false">'OF - Scienza Alimentazione'!O41</f>
        <v>DSMSP</v>
      </c>
    </row>
    <row r="1462" customFormat="false" ht="13.8" hidden="false" customHeight="false" outlineLevel="0" collapsed="false">
      <c r="A1462" s="464" t="str">
        <f aca="false">'OF - Scienza Alimentazione'!B42</f>
        <v>SCIENZA DELLA ALIMENTAZIONE</v>
      </c>
      <c r="B1462" s="367" t="str">
        <f aca="false">'OF - Scienza Alimentazione'!C42</f>
        <v>III</v>
      </c>
      <c r="C1462" s="464" t="str">
        <f aca="false">'OF - Scienza Alimentazione'!D42</f>
        <v>Valutazione multidimensionale del paz obeso e intervento nutrizionale II</v>
      </c>
      <c r="D1462" s="367" t="str">
        <f aca="false">'OF - Scienza Alimentazione'!E42</f>
        <v>MED/49</v>
      </c>
      <c r="E1462" s="464" t="str">
        <f aca="false">'OF - Scienza Alimentazione'!F42</f>
        <v>Discipline Specifiche per la Tipologia</v>
      </c>
      <c r="F1462" s="367" t="str">
        <f aca="false">'OF - Scienza Alimentazione'!G42</f>
        <v>B</v>
      </c>
      <c r="G1462" s="367" t="n">
        <f aca="false">'OF - Scienza Alimentazione'!H42</f>
        <v>32</v>
      </c>
      <c r="H1462" s="367" t="n">
        <f aca="false">'OF - Scienza Alimentazione'!I42</f>
        <v>0</v>
      </c>
      <c r="I1462" s="367" t="n">
        <f aca="false">'OF - Scienza Alimentazione'!J42</f>
        <v>4</v>
      </c>
      <c r="J1462" s="367" t="n">
        <f aca="false">'OF - Scienza Alimentazione'!K42</f>
        <v>4</v>
      </c>
      <c r="K1462" s="464" t="str">
        <f aca="false">'OF - Scienza Alimentazione'!L42</f>
        <v>Da definire</v>
      </c>
      <c r="L1462" s="367" t="n">
        <f aca="false">'OF - Scienza Alimentazione'!M42</f>
        <v>0</v>
      </c>
      <c r="M1462" s="367" t="n">
        <f aca="false">'OF - Scienza Alimentazione'!N42</f>
        <v>0</v>
      </c>
      <c r="N1462" s="367" t="n">
        <f aca="false">'OF - Scienza Alimentazione'!O42</f>
        <v>0</v>
      </c>
    </row>
    <row r="1463" customFormat="false" ht="13.8" hidden="false" customHeight="false" outlineLevel="0" collapsed="false">
      <c r="A1463" s="464" t="str">
        <f aca="false">'OF - Scienza Alimentazione'!B43</f>
        <v>SCIENZA DELLA ALIMENTAZIONE</v>
      </c>
      <c r="B1463" s="367" t="str">
        <f aca="false">'OF - Scienza Alimentazione'!C43</f>
        <v>III</v>
      </c>
      <c r="C1463" s="464" t="str">
        <f aca="false">'OF - Scienza Alimentazione'!D43</f>
        <v>Interazione nutrienti e farmaci</v>
      </c>
      <c r="D1463" s="367" t="str">
        <f aca="false">'OF - Scienza Alimentazione'!E43</f>
        <v>BIO/14</v>
      </c>
      <c r="E1463" s="464" t="str">
        <f aca="false">'OF - Scienza Alimentazione'!F43</f>
        <v>Discipline Specifiche per la Tipologia</v>
      </c>
      <c r="F1463" s="367" t="str">
        <f aca="false">'OF - Scienza Alimentazione'!G43</f>
        <v>B</v>
      </c>
      <c r="G1463" s="367" t="n">
        <f aca="false">'OF - Scienza Alimentazione'!H43</f>
        <v>48</v>
      </c>
      <c r="H1463" s="367" t="n">
        <f aca="false">'OF - Scienza Alimentazione'!I43</f>
        <v>0</v>
      </c>
      <c r="I1463" s="367" t="n">
        <f aca="false">'OF - Scienza Alimentazione'!J43</f>
        <v>6</v>
      </c>
      <c r="J1463" s="367" t="n">
        <f aca="false">'OF - Scienza Alimentazione'!K43</f>
        <v>6</v>
      </c>
      <c r="K1463" s="464" t="str">
        <f aca="false">'OF - Scienza Alimentazione'!L43</f>
        <v>Agabio Roberta</v>
      </c>
      <c r="L1463" s="367" t="str">
        <f aca="false">'OF - Scienza Alimentazione'!M43</f>
        <v>R</v>
      </c>
      <c r="M1463" s="367" t="str">
        <f aca="false">'OF - Scienza Alimentazione'!N43</f>
        <v>DSB</v>
      </c>
      <c r="N1463" s="367" t="str">
        <f aca="false">'OF - Scienza Alimentazione'!O43</f>
        <v>DSB</v>
      </c>
    </row>
    <row r="1464" customFormat="false" ht="13.8" hidden="false" customHeight="false" outlineLevel="0" collapsed="false">
      <c r="A1464" s="464" t="str">
        <f aca="false">'OF - Scienza Alimentazione'!B44</f>
        <v>SCIENZA DELLA ALIMENTAZIONE</v>
      </c>
      <c r="B1464" s="367" t="str">
        <f aca="false">'OF - Scienza Alimentazione'!C44</f>
        <v>III</v>
      </c>
      <c r="C1464" s="464" t="str">
        <f aca="false">'OF - Scienza Alimentazione'!D44</f>
        <v>Nutrizione artificiale</v>
      </c>
      <c r="D1464" s="367" t="str">
        <f aca="false">'OF - Scienza Alimentazione'!E44</f>
        <v>MED/49</v>
      </c>
      <c r="E1464" s="464" t="str">
        <f aca="false">'OF - Scienza Alimentazione'!F44</f>
        <v>Discipline Specifiche per la Tipologia</v>
      </c>
      <c r="F1464" s="367" t="str">
        <f aca="false">'OF - Scienza Alimentazione'!G44</f>
        <v>B</v>
      </c>
      <c r="G1464" s="367" t="n">
        <f aca="false">'OF - Scienza Alimentazione'!H44</f>
        <v>64</v>
      </c>
      <c r="H1464" s="367" t="n">
        <f aca="false">'OF - Scienza Alimentazione'!I44</f>
        <v>0</v>
      </c>
      <c r="I1464" s="367" t="n">
        <f aca="false">'OF - Scienza Alimentazione'!J44</f>
        <v>8</v>
      </c>
      <c r="J1464" s="367" t="n">
        <f aca="false">'OF - Scienza Alimentazione'!K44</f>
        <v>8</v>
      </c>
      <c r="K1464" s="464" t="str">
        <f aca="false">'OF - Scienza Alimentazione'!L44</f>
        <v>Da definire</v>
      </c>
      <c r="L1464" s="367" t="n">
        <f aca="false">'OF - Scienza Alimentazione'!M44</f>
        <v>0</v>
      </c>
      <c r="M1464" s="367" t="n">
        <f aca="false">'OF - Scienza Alimentazione'!N44</f>
        <v>0</v>
      </c>
      <c r="N1464" s="367" t="n">
        <f aca="false">'OF - Scienza Alimentazione'!O44</f>
        <v>0</v>
      </c>
    </row>
    <row r="1465" customFormat="false" ht="13.8" hidden="false" customHeight="false" outlineLevel="0" collapsed="false">
      <c r="A1465" s="464" t="str">
        <f aca="false">'OF - Scienza Alimentazione'!B45</f>
        <v>SCIENZA DELLA ALIMENTAZIONE</v>
      </c>
      <c r="B1465" s="367" t="str">
        <f aca="false">'OF - Scienza Alimentazione'!C45</f>
        <v>III</v>
      </c>
      <c r="C1465" s="464" t="str">
        <f aca="false">'OF - Scienza Alimentazione'!D45</f>
        <v>Aspetti endocrinologici correlati alla nutrizione</v>
      </c>
      <c r="D1465" s="367" t="str">
        <f aca="false">'OF - Scienza Alimentazione'!E45</f>
        <v>MED/13</v>
      </c>
      <c r="E1465" s="464" t="str">
        <f aca="false">'OF - Scienza Alimentazione'!F45</f>
        <v>Discipline Specifiche per la Tipologia</v>
      </c>
      <c r="F1465" s="367" t="str">
        <f aca="false">'OF - Scienza Alimentazione'!G45</f>
        <v>B</v>
      </c>
      <c r="G1465" s="367" t="n">
        <f aca="false">'OF - Scienza Alimentazione'!H45</f>
        <v>64</v>
      </c>
      <c r="H1465" s="367" t="n">
        <f aca="false">'OF - Scienza Alimentazione'!I45</f>
        <v>0</v>
      </c>
      <c r="I1465" s="367" t="n">
        <f aca="false">'OF - Scienza Alimentazione'!J45</f>
        <v>8</v>
      </c>
      <c r="J1465" s="367" t="n">
        <f aca="false">'OF - Scienza Alimentazione'!K45</f>
        <v>8</v>
      </c>
      <c r="K1465" s="464" t="str">
        <f aca="false">'OF - Scienza Alimentazione'!L45</f>
        <v>Vellluzzi Fernanda</v>
      </c>
      <c r="L1465" s="367" t="str">
        <f aca="false">'OF - Scienza Alimentazione'!M45</f>
        <v>R</v>
      </c>
      <c r="M1465" s="367" t="str">
        <f aca="false">'OF - Scienza Alimentazione'!N45</f>
        <v>DSMSP</v>
      </c>
      <c r="N1465" s="367" t="str">
        <f aca="false">'OF - Scienza Alimentazione'!O45</f>
        <v>DSMSP</v>
      </c>
    </row>
    <row r="1466" customFormat="false" ht="13.8" hidden="false" customHeight="false" outlineLevel="0" collapsed="false">
      <c r="A1466" s="464" t="str">
        <f aca="false">'OF - Scienza Alimentazione'!B46</f>
        <v>SCIENZA DELLA ALIMENTAZIONE</v>
      </c>
      <c r="B1466" s="367" t="str">
        <f aca="false">'OF - Scienza Alimentazione'!C46</f>
        <v>III</v>
      </c>
      <c r="C1466" s="464" t="str">
        <f aca="false">'OF - Scienza Alimentazione'!D46</f>
        <v>Approccio nutrizionale per le patologie dell'apparato respiratorio</v>
      </c>
      <c r="D1466" s="367" t="str">
        <f aca="false">'OF - Scienza Alimentazione'!E46</f>
        <v>MED/10</v>
      </c>
      <c r="E1466" s="464" t="str">
        <f aca="false">'OF - Scienza Alimentazione'!F46</f>
        <v>Discipline Specifiche per la Tipologia</v>
      </c>
      <c r="F1466" s="367" t="str">
        <f aca="false">'OF - Scienza Alimentazione'!G46</f>
        <v>B</v>
      </c>
      <c r="G1466" s="367" t="n">
        <f aca="false">'OF - Scienza Alimentazione'!H46</f>
        <v>48</v>
      </c>
      <c r="H1466" s="367" t="n">
        <f aca="false">'OF - Scienza Alimentazione'!I46</f>
        <v>0</v>
      </c>
      <c r="I1466" s="367" t="n">
        <f aca="false">'OF - Scienza Alimentazione'!J46</f>
        <v>6</v>
      </c>
      <c r="J1466" s="367" t="n">
        <f aca="false">'OF - Scienza Alimentazione'!K46</f>
        <v>6</v>
      </c>
      <c r="K1466" s="464" t="str">
        <f aca="false">'OF - Scienza Alimentazione'!L46</f>
        <v>Da definire</v>
      </c>
      <c r="L1466" s="367" t="n">
        <f aca="false">'OF - Scienza Alimentazione'!M46</f>
        <v>0</v>
      </c>
      <c r="M1466" s="367" t="n">
        <f aca="false">'OF - Scienza Alimentazione'!N46</f>
        <v>0</v>
      </c>
      <c r="N1466" s="367" t="n">
        <f aca="false">'OF - Scienza Alimentazione'!O46</f>
        <v>0</v>
      </c>
    </row>
    <row r="1467" customFormat="false" ht="13.8" hidden="false" customHeight="false" outlineLevel="0" collapsed="false">
      <c r="A1467" s="464" t="str">
        <f aca="false">'OF - Scienza Alimentazione'!B47</f>
        <v>SCIENZA DELLA ALIMENTAZIONE</v>
      </c>
      <c r="B1467" s="367" t="str">
        <f aca="false">'OF - Scienza Alimentazione'!C47</f>
        <v>III</v>
      </c>
      <c r="C1467" s="464" t="str">
        <f aca="false">'OF - Scienza Alimentazione'!D47</f>
        <v>Disturbi del comportamento alimentare</v>
      </c>
      <c r="D1467" s="367" t="str">
        <f aca="false">'OF - Scienza Alimentazione'!E47</f>
        <v>MED/39</v>
      </c>
      <c r="E1467" s="464" t="str">
        <f aca="false">'OF - Scienza Alimentazione'!F47</f>
        <v>Discipline Specifiche per la Tipologia</v>
      </c>
      <c r="F1467" s="367" t="str">
        <f aca="false">'OF - Scienza Alimentazione'!G47</f>
        <v>B</v>
      </c>
      <c r="G1467" s="367" t="n">
        <f aca="false">'OF - Scienza Alimentazione'!H47</f>
        <v>48</v>
      </c>
      <c r="H1467" s="367" t="n">
        <f aca="false">'OF - Scienza Alimentazione'!I47</f>
        <v>0</v>
      </c>
      <c r="I1467" s="367" t="n">
        <f aca="false">'OF - Scienza Alimentazione'!J47</f>
        <v>6</v>
      </c>
      <c r="J1467" s="367" t="n">
        <f aca="false">'OF - Scienza Alimentazione'!K47</f>
        <v>6</v>
      </c>
      <c r="K1467" s="464" t="str">
        <f aca="false">'OF - Scienza Alimentazione'!L47</f>
        <v>Zuddas Alessandro</v>
      </c>
      <c r="L1467" s="367" t="str">
        <f aca="false">'OF - Scienza Alimentazione'!M47</f>
        <v>I</v>
      </c>
      <c r="M1467" s="367" t="str">
        <f aca="false">'OF - Scienza Alimentazione'!N47</f>
        <v>DSB</v>
      </c>
      <c r="N1467" s="367" t="str">
        <f aca="false">'OF - Scienza Alimentazione'!O47</f>
        <v>DSB</v>
      </c>
    </row>
    <row r="1468" customFormat="false" ht="13.8" hidden="false" customHeight="false" outlineLevel="0" collapsed="false">
      <c r="A1468" s="464" t="str">
        <f aca="false">'OF - Scienza Alimentazione'!B48</f>
        <v>SCIENZA DELLA ALIMENTAZIONE</v>
      </c>
      <c r="B1468" s="367" t="str">
        <f aca="false">'OF - Scienza Alimentazione'!C48</f>
        <v>III</v>
      </c>
      <c r="C1468" s="464" t="str">
        <f aca="false">'OF - Scienza Alimentazione'!D48</f>
        <v>Approccio nutrizionale per le Patologie reumatiche</v>
      </c>
      <c r="D1468" s="367" t="str">
        <f aca="false">'OF - Scienza Alimentazione'!E48</f>
        <v>MED/16</v>
      </c>
      <c r="E1468" s="464" t="str">
        <f aca="false">'OF - Scienza Alimentazione'!F48</f>
        <v>Discipline Specifiche per la Tipologia</v>
      </c>
      <c r="F1468" s="367" t="str">
        <f aca="false">'OF - Scienza Alimentazione'!G48</f>
        <v>B</v>
      </c>
      <c r="G1468" s="367" t="n">
        <f aca="false">'OF - Scienza Alimentazione'!H48</f>
        <v>48</v>
      </c>
      <c r="H1468" s="367" t="n">
        <f aca="false">'OF - Scienza Alimentazione'!I48</f>
        <v>0</v>
      </c>
      <c r="I1468" s="367" t="n">
        <f aca="false">'OF - Scienza Alimentazione'!J48</f>
        <v>6</v>
      </c>
      <c r="J1468" s="367" t="n">
        <f aca="false">'OF - Scienza Alimentazione'!K48</f>
        <v>6</v>
      </c>
      <c r="K1468" s="464" t="str">
        <f aca="false">'OF - Scienza Alimentazione'!L48</f>
        <v>Cauli Alberto</v>
      </c>
      <c r="L1468" s="367" t="str">
        <f aca="false">'OF - Scienza Alimentazione'!M48</f>
        <v>I</v>
      </c>
      <c r="M1468" s="367" t="str">
        <f aca="false">'OF - Scienza Alimentazione'!N48</f>
        <v>DSMSP</v>
      </c>
      <c r="N1468" s="367" t="str">
        <f aca="false">'OF - Scienza Alimentazione'!O48</f>
        <v>DSMSP</v>
      </c>
    </row>
    <row r="1469" customFormat="false" ht="13.8" hidden="false" customHeight="false" outlineLevel="0" collapsed="false">
      <c r="A1469" s="464" t="str">
        <f aca="false">'OF - Scienza Alimentazione'!B49</f>
        <v>SCIENZA DELLA ALIMENTAZIONE</v>
      </c>
      <c r="B1469" s="367" t="str">
        <f aca="false">'OF - Scienza Alimentazione'!C49</f>
        <v>III</v>
      </c>
      <c r="C1469" s="464" t="str">
        <f aca="false">'OF - Scienza Alimentazione'!D49</f>
        <v>Approccio nutrizionale per le Patologie oncologiche</v>
      </c>
      <c r="D1469" s="367" t="str">
        <f aca="false">'OF - Scienza Alimentazione'!E49</f>
        <v>MED/06</v>
      </c>
      <c r="E1469" s="464" t="str">
        <f aca="false">'OF - Scienza Alimentazione'!F49</f>
        <v>Discipline Specifiche per la Tipologia</v>
      </c>
      <c r="F1469" s="367" t="str">
        <f aca="false">'OF - Scienza Alimentazione'!G49</f>
        <v>B</v>
      </c>
      <c r="G1469" s="367" t="n">
        <f aca="false">'OF - Scienza Alimentazione'!H49</f>
        <v>48</v>
      </c>
      <c r="H1469" s="367" t="n">
        <f aca="false">'OF - Scienza Alimentazione'!I49</f>
        <v>0</v>
      </c>
      <c r="I1469" s="367" t="n">
        <f aca="false">'OF - Scienza Alimentazione'!J49</f>
        <v>6</v>
      </c>
      <c r="J1469" s="367" t="n">
        <f aca="false">'OF - Scienza Alimentazione'!K49</f>
        <v>6</v>
      </c>
      <c r="K1469" s="464" t="str">
        <f aca="false">'OF - Scienza Alimentazione'!L49</f>
        <v>Madeddu Clelia</v>
      </c>
      <c r="L1469" s="367" t="str">
        <f aca="false">'OF - Scienza Alimentazione'!M49</f>
        <v>II</v>
      </c>
      <c r="M1469" s="367" t="str">
        <f aca="false">'OF - Scienza Alimentazione'!N49</f>
        <v>DSMSP</v>
      </c>
      <c r="N1469" s="367" t="str">
        <f aca="false">'OF - Scienza Alimentazione'!O49</f>
        <v>DSMSP</v>
      </c>
    </row>
    <row r="1470" customFormat="false" ht="13.8" hidden="false" customHeight="false" outlineLevel="0" collapsed="false">
      <c r="A1470" s="464" t="str">
        <f aca="false">'OF - Scienza Alimentazione'!B53</f>
        <v>SCIENZA DELLA ALIMENTAZIONE</v>
      </c>
      <c r="B1470" s="367" t="str">
        <f aca="false">'OF - Scienza Alimentazione'!C53</f>
        <v>IV</v>
      </c>
      <c r="C1470" s="464" t="str">
        <f aca="false">'OF - Scienza Alimentazione'!D53</f>
        <v>Valutazione stato di nutrizione nelle patologie correlabili con lo stato di nutrizione o che possono giovarsi di un intervento nutrizionale</v>
      </c>
      <c r="D1470" s="367" t="str">
        <f aca="false">'OF - Scienza Alimentazione'!E53</f>
        <v>MED/49</v>
      </c>
      <c r="E1470" s="464" t="str">
        <f aca="false">'OF - Scienza Alimentazione'!F53</f>
        <v>Discipline Specifiche per la Tipologia</v>
      </c>
      <c r="F1470" s="367" t="str">
        <f aca="false">'OF - Scienza Alimentazione'!G53</f>
        <v>B</v>
      </c>
      <c r="G1470" s="367" t="n">
        <f aca="false">'OF - Scienza Alimentazione'!H53</f>
        <v>40</v>
      </c>
      <c r="H1470" s="367" t="n">
        <f aca="false">'OF - Scienza Alimentazione'!I53</f>
        <v>0</v>
      </c>
      <c r="I1470" s="367" t="n">
        <f aca="false">'OF - Scienza Alimentazione'!J53</f>
        <v>5</v>
      </c>
      <c r="J1470" s="367" t="n">
        <f aca="false">'OF - Scienza Alimentazione'!K53</f>
        <v>5</v>
      </c>
      <c r="K1470" s="464" t="str">
        <f aca="false">'OF - Scienza Alimentazione'!L53</f>
        <v>Da definire</v>
      </c>
      <c r="L1470" s="367" t="n">
        <f aca="false">'OF - Scienza Alimentazione'!M53</f>
        <v>0</v>
      </c>
      <c r="M1470" s="367" t="n">
        <f aca="false">'OF - Scienza Alimentazione'!N53</f>
        <v>0</v>
      </c>
      <c r="N1470" s="367" t="n">
        <f aca="false">'OF - Scienza Alimentazione'!O53</f>
        <v>0</v>
      </c>
    </row>
    <row r="1471" customFormat="false" ht="13.8" hidden="false" customHeight="false" outlineLevel="0" collapsed="false">
      <c r="A1471" s="464" t="str">
        <f aca="false">'OF - Scienza Alimentazione'!B54</f>
        <v>SCIENZA DELLA ALIMENTAZIONE</v>
      </c>
      <c r="B1471" s="367" t="str">
        <f aca="false">'OF - Scienza Alimentazione'!C54</f>
        <v>IV</v>
      </c>
      <c r="C1471" s="464" t="str">
        <f aca="false">'OF - Scienza Alimentazione'!D54</f>
        <v>Valutazione stato di nutrizione del paziente malnutrito e intervento nutrizionale</v>
      </c>
      <c r="D1471" s="367" t="str">
        <f aca="false">'OF - Scienza Alimentazione'!E54</f>
        <v>MED/49</v>
      </c>
      <c r="E1471" s="464" t="str">
        <f aca="false">'OF - Scienza Alimentazione'!F54</f>
        <v>Discipline Specifiche per la Tipologia</v>
      </c>
      <c r="F1471" s="367" t="str">
        <f aca="false">'OF - Scienza Alimentazione'!G54</f>
        <v>B</v>
      </c>
      <c r="G1471" s="367" t="n">
        <f aca="false">'OF - Scienza Alimentazione'!H54</f>
        <v>40</v>
      </c>
      <c r="H1471" s="367" t="n">
        <f aca="false">'OF - Scienza Alimentazione'!I54</f>
        <v>0</v>
      </c>
      <c r="I1471" s="367" t="n">
        <f aca="false">'OF - Scienza Alimentazione'!J54</f>
        <v>5</v>
      </c>
      <c r="J1471" s="367" t="n">
        <f aca="false">'OF - Scienza Alimentazione'!K54</f>
        <v>5</v>
      </c>
      <c r="K1471" s="464" t="str">
        <f aca="false">'OF - Scienza Alimentazione'!L54</f>
        <v>Da definire</v>
      </c>
      <c r="L1471" s="367" t="n">
        <f aca="false">'OF - Scienza Alimentazione'!M54</f>
        <v>0</v>
      </c>
      <c r="M1471" s="367" t="n">
        <f aca="false">'OF - Scienza Alimentazione'!N54</f>
        <v>0</v>
      </c>
      <c r="N1471" s="367" t="n">
        <f aca="false">'OF - Scienza Alimentazione'!O54</f>
        <v>0</v>
      </c>
    </row>
    <row r="1472" customFormat="false" ht="13.8" hidden="false" customHeight="false" outlineLevel="0" collapsed="false">
      <c r="A1472" s="464" t="str">
        <f aca="false">'OF - Scienza Alimentazione'!B55</f>
        <v>SCIENZA DELLA ALIMENTAZIONE</v>
      </c>
      <c r="B1472" s="367" t="str">
        <f aca="false">'OF - Scienza Alimentazione'!C55</f>
        <v>IV</v>
      </c>
      <c r="C1472" s="464" t="str">
        <f aca="false">'OF - Scienza Alimentazione'!D55</f>
        <v>Aspetti clinici della malnutrizione per difetto</v>
      </c>
      <c r="D1472" s="367" t="str">
        <f aca="false">'OF - Scienza Alimentazione'!E55</f>
        <v>MED/13</v>
      </c>
      <c r="E1472" s="464" t="str">
        <f aca="false">'OF - Scienza Alimentazione'!F55</f>
        <v>Discipline Specifiche per la Tipologia</v>
      </c>
      <c r="F1472" s="367" t="str">
        <f aca="false">'OF - Scienza Alimentazione'!G55</f>
        <v>B</v>
      </c>
      <c r="G1472" s="367" t="n">
        <f aca="false">'OF - Scienza Alimentazione'!H55</f>
        <v>48</v>
      </c>
      <c r="H1472" s="367" t="n">
        <f aca="false">'OF - Scienza Alimentazione'!I55</f>
        <v>0</v>
      </c>
      <c r="I1472" s="367" t="n">
        <f aca="false">'OF - Scienza Alimentazione'!J55</f>
        <v>6</v>
      </c>
      <c r="J1472" s="367" t="n">
        <f aca="false">'OF - Scienza Alimentazione'!K55</f>
        <v>6</v>
      </c>
      <c r="K1472" s="464" t="str">
        <f aca="false">'OF - Scienza Alimentazione'!L55</f>
        <v>Vellluzzi Fernanda</v>
      </c>
      <c r="L1472" s="367" t="str">
        <f aca="false">'OF - Scienza Alimentazione'!M55</f>
        <v>R</v>
      </c>
      <c r="M1472" s="367" t="str">
        <f aca="false">'OF - Scienza Alimentazione'!N55</f>
        <v>DSMSP</v>
      </c>
      <c r="N1472" s="367" t="str">
        <f aca="false">'OF - Scienza Alimentazione'!O55</f>
        <v>DSMSP</v>
      </c>
    </row>
    <row r="1473" customFormat="false" ht="13.8" hidden="false" customHeight="false" outlineLevel="0" collapsed="false">
      <c r="A1473" s="464" t="str">
        <f aca="false">'OF - Scienza Alimentazione'!B56</f>
        <v>SCIENZA DELLA ALIMENTAZIONE</v>
      </c>
      <c r="B1473" s="367" t="str">
        <f aca="false">'OF - Scienza Alimentazione'!C56</f>
        <v>IV</v>
      </c>
      <c r="C1473" s="464" t="str">
        <f aca="false">'OF - Scienza Alimentazione'!D56</f>
        <v>Approccio nutrizionale per le patologie gastroenteriche (celiachia, allergie ed intolleranze alimentari, epatopatie) e microbiota</v>
      </c>
      <c r="D1473" s="367" t="str">
        <f aca="false">'OF - Scienza Alimentazione'!E56</f>
        <v>MED/12</v>
      </c>
      <c r="E1473" s="464" t="str">
        <f aca="false">'OF - Scienza Alimentazione'!F56</f>
        <v>Discipline Specifiche per la Tipologia</v>
      </c>
      <c r="F1473" s="367" t="str">
        <f aca="false">'OF - Scienza Alimentazione'!G56</f>
        <v>B</v>
      </c>
      <c r="G1473" s="367" t="n">
        <f aca="false">'OF - Scienza Alimentazione'!H56</f>
        <v>48</v>
      </c>
      <c r="H1473" s="367" t="n">
        <f aca="false">'OF - Scienza Alimentazione'!I56</f>
        <v>0</v>
      </c>
      <c r="I1473" s="367" t="n">
        <f aca="false">'OF - Scienza Alimentazione'!J56</f>
        <v>6</v>
      </c>
      <c r="J1473" s="367" t="n">
        <f aca="false">'OF - Scienza Alimentazione'!K56</f>
        <v>6</v>
      </c>
      <c r="K1473" s="464" t="str">
        <f aca="false">'OF - Scienza Alimentazione'!L56</f>
        <v>Usai Paolo</v>
      </c>
      <c r="L1473" s="367" t="str">
        <f aca="false">'OF - Scienza Alimentazione'!M56</f>
        <v>II</v>
      </c>
      <c r="M1473" s="367" t="str">
        <f aca="false">'OF - Scienza Alimentazione'!N56</f>
        <v>DSMSP</v>
      </c>
      <c r="N1473" s="367" t="str">
        <f aca="false">'OF - Scienza Alimentazione'!O56</f>
        <v>DSMSP</v>
      </c>
    </row>
    <row r="1474" customFormat="false" ht="13.8" hidden="false" customHeight="false" outlineLevel="0" collapsed="false">
      <c r="A1474" s="464" t="str">
        <f aca="false">'OF - Scienza Alimentazione'!B57</f>
        <v>SCIENZA DELLA ALIMENTAZIONE</v>
      </c>
      <c r="B1474" s="367" t="str">
        <f aca="false">'OF - Scienza Alimentazione'!C57</f>
        <v>IV</v>
      </c>
      <c r="C1474" s="464" t="str">
        <f aca="false">'OF - Scienza Alimentazione'!D57</f>
        <v>Approccio nutrizionale nelle patologie renali (litiasi, insufficienza renale)</v>
      </c>
      <c r="D1474" s="367" t="str">
        <f aca="false">'OF - Scienza Alimentazione'!E57</f>
        <v>MED/14</v>
      </c>
      <c r="E1474" s="464" t="str">
        <f aca="false">'OF - Scienza Alimentazione'!F57</f>
        <v>Discipline Specifiche per la Tipologia</v>
      </c>
      <c r="F1474" s="367" t="str">
        <f aca="false">'OF - Scienza Alimentazione'!G57</f>
        <v>B</v>
      </c>
      <c r="G1474" s="367" t="n">
        <f aca="false">'OF - Scienza Alimentazione'!H57</f>
        <v>48</v>
      </c>
      <c r="H1474" s="367" t="n">
        <f aca="false">'OF - Scienza Alimentazione'!I57</f>
        <v>0</v>
      </c>
      <c r="I1474" s="367" t="n">
        <f aca="false">'OF - Scienza Alimentazione'!J57</f>
        <v>6</v>
      </c>
      <c r="J1474" s="367" t="n">
        <f aca="false">'OF - Scienza Alimentazione'!K57</f>
        <v>6</v>
      </c>
      <c r="K1474" s="464" t="str">
        <f aca="false">'OF - Scienza Alimentazione'!L57</f>
        <v>Pani Antonello</v>
      </c>
      <c r="L1474" s="367" t="str">
        <f aca="false">'OF - Scienza Alimentazione'!M57</f>
        <v>II</v>
      </c>
      <c r="M1474" s="367" t="str">
        <f aca="false">'OF - Scienza Alimentazione'!N57</f>
        <v>DSMSP</v>
      </c>
      <c r="N1474" s="367" t="str">
        <f aca="false">'OF - Scienza Alimentazione'!O57</f>
        <v>DSMSP</v>
      </c>
    </row>
    <row r="1475" customFormat="false" ht="13.8" hidden="false" customHeight="false" outlineLevel="0" collapsed="false">
      <c r="A1475" s="464" t="str">
        <f aca="false">'OF - Scienza Alimentazione'!B58</f>
        <v>SCIENZA DELLA ALIMENTAZIONE</v>
      </c>
      <c r="B1475" s="367" t="str">
        <f aca="false">'OF - Scienza Alimentazione'!C58</f>
        <v>IV</v>
      </c>
      <c r="C1475" s="464" t="str">
        <f aca="false">'OF - Scienza Alimentazione'!D58</f>
        <v>Approccio nutrizionale per le patologie ginecologiche</v>
      </c>
      <c r="D1475" s="367" t="str">
        <f aca="false">'OF - Scienza Alimentazione'!E58</f>
        <v>MED/40</v>
      </c>
      <c r="E1475" s="464" t="str">
        <f aca="false">'OF - Scienza Alimentazione'!F58</f>
        <v>Discipline Specifiche per la Tipologia</v>
      </c>
      <c r="F1475" s="367" t="str">
        <f aca="false">'OF - Scienza Alimentazione'!G58</f>
        <v>B</v>
      </c>
      <c r="G1475" s="367" t="n">
        <f aca="false">'OF - Scienza Alimentazione'!H58</f>
        <v>48</v>
      </c>
      <c r="H1475" s="367" t="n">
        <f aca="false">'OF - Scienza Alimentazione'!I58</f>
        <v>0</v>
      </c>
      <c r="I1475" s="367" t="n">
        <f aca="false">'OF - Scienza Alimentazione'!J58</f>
        <v>6</v>
      </c>
      <c r="J1475" s="367" t="n">
        <f aca="false">'OF - Scienza Alimentazione'!K58</f>
        <v>6</v>
      </c>
      <c r="K1475" s="464" t="str">
        <f aca="false">'OF - Scienza Alimentazione'!L58</f>
        <v>Fulghesu Anna Maria</v>
      </c>
      <c r="L1475" s="367" t="str">
        <f aca="false">'OF - Scienza Alimentazione'!M58</f>
        <v>II</v>
      </c>
      <c r="M1475" s="367" t="str">
        <f aca="false">'OF - Scienza Alimentazione'!N58</f>
        <v>DSC</v>
      </c>
      <c r="N1475" s="367" t="str">
        <f aca="false">'OF - Scienza Alimentazione'!O58</f>
        <v>DSC</v>
      </c>
    </row>
    <row r="1476" customFormat="false" ht="13.8" hidden="false" customHeight="false" outlineLevel="0" collapsed="false">
      <c r="A1476" s="464" t="str">
        <f aca="false">'OF - Scienza Alimentazione'!B59</f>
        <v>SCIENZA DELLA ALIMENTAZIONE</v>
      </c>
      <c r="B1476" s="367" t="str">
        <f aca="false">'OF - Scienza Alimentazione'!C59</f>
        <v>IV</v>
      </c>
      <c r="C1476" s="464" t="str">
        <f aca="false">'OF - Scienza Alimentazione'!D59</f>
        <v>Approccio nutrizionale per le patologie a base infiammatoria</v>
      </c>
      <c r="D1476" s="367" t="str">
        <f aca="false">'OF - Scienza Alimentazione'!E59</f>
        <v>MED/04</v>
      </c>
      <c r="E1476" s="464" t="str">
        <f aca="false">'OF - Scienza Alimentazione'!F59</f>
        <v>Discipline Specifiche per la Tipologia</v>
      </c>
      <c r="F1476" s="367" t="str">
        <f aca="false">'OF - Scienza Alimentazione'!G59</f>
        <v>B</v>
      </c>
      <c r="G1476" s="367" t="n">
        <f aca="false">'OF - Scienza Alimentazione'!H59</f>
        <v>40</v>
      </c>
      <c r="H1476" s="367" t="n">
        <f aca="false">'OF - Scienza Alimentazione'!I59</f>
        <v>5</v>
      </c>
      <c r="I1476" s="367" t="n">
        <f aca="false">'OF - Scienza Alimentazione'!J59</f>
        <v>0</v>
      </c>
      <c r="J1476" s="367" t="n">
        <f aca="false">'OF - Scienza Alimentazione'!K59</f>
        <v>5</v>
      </c>
      <c r="K1476" s="464" t="str">
        <f aca="false">'OF - Scienza Alimentazione'!L59</f>
        <v>Batetta Barbara</v>
      </c>
      <c r="L1476" s="367" t="str">
        <f aca="false">'OF - Scienza Alimentazione'!M59</f>
        <v>R</v>
      </c>
      <c r="M1476" s="367" t="str">
        <f aca="false">'OF - Scienza Alimentazione'!N59</f>
        <v>DSB</v>
      </c>
      <c r="N1476" s="367" t="str">
        <f aca="false">'OF - Scienza Alimentazione'!O59</f>
        <v>DSB</v>
      </c>
    </row>
    <row r="1477" customFormat="false" ht="13.8" hidden="false" customHeight="false" outlineLevel="0" collapsed="false">
      <c r="A1477" s="464" t="str">
        <f aca="false">'OF - Scienza Alimentazione'!B60</f>
        <v>SCIENZA DELLA ALIMENTAZIONE</v>
      </c>
      <c r="B1477" s="367" t="str">
        <f aca="false">'OF - Scienza Alimentazione'!C60</f>
        <v>IV</v>
      </c>
      <c r="C1477" s="464" t="str">
        <f aca="false">'OF - Scienza Alimentazione'!D60</f>
        <v>Approccio nutrizionale per la sindrome metabolica</v>
      </c>
      <c r="D1477" s="367" t="str">
        <f aca="false">'OF - Scienza Alimentazione'!E60</f>
        <v>MED/04</v>
      </c>
      <c r="E1477" s="464" t="str">
        <f aca="false">'OF - Scienza Alimentazione'!F60</f>
        <v>Discipline Specifiche per la Tipologia</v>
      </c>
      <c r="F1477" s="367" t="str">
        <f aca="false">'OF - Scienza Alimentazione'!G60</f>
        <v>B</v>
      </c>
      <c r="G1477" s="367" t="n">
        <f aca="false">'OF - Scienza Alimentazione'!H60</f>
        <v>48</v>
      </c>
      <c r="H1477" s="367" t="n">
        <f aca="false">'OF - Scienza Alimentazione'!I60</f>
        <v>0</v>
      </c>
      <c r="I1477" s="367" t="n">
        <f aca="false">'OF - Scienza Alimentazione'!J60</f>
        <v>6</v>
      </c>
      <c r="J1477" s="367" t="n">
        <f aca="false">'OF - Scienza Alimentazione'!K60</f>
        <v>6</v>
      </c>
      <c r="K1477" s="464" t="str">
        <f aca="false">'OF - Scienza Alimentazione'!L60</f>
        <v>Muntoni Sandro</v>
      </c>
      <c r="L1477" s="367" t="str">
        <f aca="false">'OF - Scienza Alimentazione'!M60</f>
        <v>II</v>
      </c>
      <c r="M1477" s="367" t="str">
        <f aca="false">'OF - Scienza Alimentazione'!N60</f>
        <v>DSB</v>
      </c>
      <c r="N1477" s="367" t="str">
        <f aca="false">'OF - Scienza Alimentazione'!O60</f>
        <v>DSB</v>
      </c>
    </row>
    <row r="1478" customFormat="false" ht="13.8" hidden="false" customHeight="false" outlineLevel="0" collapsed="false">
      <c r="A1478" s="466" t="str">
        <f aca="false">'OF - Scienza Alimentazione'!B61</f>
        <v>SCIENZA DELLA ALIMENTAZIONE</v>
      </c>
      <c r="B1478" s="467" t="str">
        <f aca="false">'OF - Scienza Alimentazione'!C61</f>
        <v>IV</v>
      </c>
      <c r="C1478" s="466" t="str">
        <f aca="false">'OF - Scienza Alimentazione'!D61</f>
        <v>TESI DI DIPLOMA</v>
      </c>
      <c r="D1478" s="467" t="str">
        <f aca="false">'OF - Scienza Alimentazione'!E61</f>
        <v>INT</v>
      </c>
      <c r="E1478" s="466" t="str">
        <f aca="false">'OF - Scienza Alimentazione'!F61</f>
        <v>PROVA FINALE</v>
      </c>
      <c r="F1478" s="467" t="str">
        <f aca="false">'OF - Scienza Alimentazione'!G61</f>
        <v>E</v>
      </c>
      <c r="G1478" s="467" t="n">
        <f aca="false">'OF - Scienza Alimentazione'!H61</f>
        <v>120</v>
      </c>
      <c r="H1478" s="467" t="n">
        <f aca="false">'OF - Scienza Alimentazione'!I61</f>
        <v>5</v>
      </c>
      <c r="I1478" s="467" t="n">
        <f aca="false">'OF - Scienza Alimentazione'!J61</f>
        <v>10</v>
      </c>
      <c r="J1478" s="467" t="n">
        <f aca="false">'OF - Scienza Alimentazione'!K61</f>
        <v>15</v>
      </c>
      <c r="K1478" s="466" t="str">
        <f aca="false">'OF - Scienza Alimentazione'!L61</f>
        <v>COMMISSIONE DI DIPLOMA</v>
      </c>
      <c r="L1478" s="467" t="str">
        <f aca="false">'OF - Scienza Alimentazione'!M61</f>
        <v>N/A</v>
      </c>
      <c r="M1478" s="467" t="str">
        <f aca="false">'OF - Scienza Alimentazione'!N61</f>
        <v>N/A</v>
      </c>
      <c r="N1478" s="467" t="str">
        <f aca="false">'OF - Scienza Alimentazione'!O61</f>
        <v>N/A</v>
      </c>
    </row>
    <row r="1479" customFormat="false" ht="13.8" hidden="false" customHeight="false" outlineLevel="0" collapsed="false">
      <c r="A1479" s="464" t="str">
        <f aca="false">'OF - Urologia'!B36</f>
        <v>UROLOGIA</v>
      </c>
      <c r="B1479" s="367" t="str">
        <f aca="false">'OF - Urologia'!C36</f>
        <v>III</v>
      </c>
      <c r="C1479" s="464" t="str">
        <f aca="false">'OF - Urologia'!D36</f>
        <v>Chirurgia Generale</v>
      </c>
      <c r="D1479" s="367" t="str">
        <f aca="false">'OF - Urologia'!E36</f>
        <v>MED/18</v>
      </c>
      <c r="E1479" s="464" t="str">
        <f aca="false">'OF - Urologia'!F36</f>
        <v>Tronco Comune</v>
      </c>
      <c r="F1479" s="367" t="str">
        <f aca="false">'OF - Urologia'!G36</f>
        <v>B</v>
      </c>
      <c r="G1479" s="367" t="n">
        <f aca="false">'OF - Urologia'!H36</f>
        <v>0</v>
      </c>
      <c r="H1479" s="367" t="n">
        <f aca="false">'OF - Urologia'!I36</f>
        <v>0</v>
      </c>
      <c r="I1479" s="367" t="n">
        <f aca="false">'OF - Urologia'!J36</f>
        <v>8</v>
      </c>
      <c r="J1479" s="367" t="n">
        <f aca="false">'OF - Urologia'!K36</f>
        <v>8</v>
      </c>
      <c r="K1479" s="464" t="str">
        <f aca="false">'OF - Urologia'!L36</f>
        <v>Secchi Raffaele</v>
      </c>
      <c r="L1479" s="367" t="str">
        <f aca="false">'OF - Urologia'!M36</f>
        <v>SSN</v>
      </c>
      <c r="M1479" s="367" t="str">
        <f aca="false">'OF - Urologia'!N36</f>
        <v>ATS</v>
      </c>
      <c r="N1479" s="367" t="str">
        <f aca="false">'OF - Urologia'!O36</f>
        <v>DSC</v>
      </c>
    </row>
    <row r="1480" customFormat="false" ht="13.8" hidden="false" customHeight="false" outlineLevel="0" collapsed="false">
      <c r="A1480" s="464" t="str">
        <f aca="false">'OF - Urologia'!B37</f>
        <v>UROLOGIA</v>
      </c>
      <c r="B1480" s="367" t="str">
        <f aca="false">'OF - Urologia'!C37</f>
        <v>III</v>
      </c>
      <c r="C1480" s="464" t="str">
        <f aca="false">'OF - Urologia'!D37</f>
        <v>Medicina Interna</v>
      </c>
      <c r="D1480" s="367" t="str">
        <f aca="false">'OF - Urologia'!E37</f>
        <v>MED/09</v>
      </c>
      <c r="E1480" s="464" t="str">
        <f aca="false">'OF - Urologia'!F37</f>
        <v>Tronco Comune</v>
      </c>
      <c r="F1480" s="367" t="str">
        <f aca="false">'OF - Urologia'!G37</f>
        <v>B</v>
      </c>
      <c r="G1480" s="367" t="n">
        <f aca="false">'OF - Urologia'!H37</f>
        <v>0</v>
      </c>
      <c r="H1480" s="367" t="n">
        <f aca="false">'OF - Urologia'!I37</f>
        <v>0</v>
      </c>
      <c r="I1480" s="367" t="n">
        <f aca="false">'OF - Urologia'!J37</f>
        <v>8</v>
      </c>
      <c r="J1480" s="367" t="n">
        <f aca="false">'OF - Urologia'!K37</f>
        <v>8</v>
      </c>
      <c r="K1480" s="464" t="str">
        <f aca="false">'OF - Urologia'!L37</f>
        <v>Caddori Aldo</v>
      </c>
      <c r="L1480" s="367" t="str">
        <f aca="false">'OF - Urologia'!M37</f>
        <v>SSN</v>
      </c>
      <c r="M1480" s="367" t="str">
        <f aca="false">'OF - Urologia'!N37</f>
        <v>ATS</v>
      </c>
      <c r="N1480" s="367" t="str">
        <f aca="false">'OF - Urologia'!O37</f>
        <v>DSMSP</v>
      </c>
    </row>
    <row r="1481" customFormat="false" ht="13.8" hidden="false" customHeight="false" outlineLevel="0" collapsed="false">
      <c r="A1481" s="464" t="str">
        <f aca="false">'OF - Urologia'!B38</f>
        <v>UROLOGIA</v>
      </c>
      <c r="B1481" s="367" t="str">
        <f aca="false">'OF - Urologia'!C38</f>
        <v>III</v>
      </c>
      <c r="C1481" s="464" t="str">
        <f aca="false">'OF - Urologia'!D38</f>
        <v>Anestesia</v>
      </c>
      <c r="D1481" s="367" t="str">
        <f aca="false">'OF - Urologia'!E38</f>
        <v>MED/41</v>
      </c>
      <c r="E1481" s="464" t="str">
        <f aca="false">'OF - Urologia'!F38</f>
        <v>Tronco Comune</v>
      </c>
      <c r="F1481" s="367" t="str">
        <f aca="false">'OF - Urologia'!G38</f>
        <v>B</v>
      </c>
      <c r="G1481" s="367" t="n">
        <f aca="false">'OF - Urologia'!H38</f>
        <v>0</v>
      </c>
      <c r="H1481" s="367" t="n">
        <f aca="false">'OF - Urologia'!I38</f>
        <v>0</v>
      </c>
      <c r="I1481" s="367" t="n">
        <f aca="false">'OF - Urologia'!J38</f>
        <v>4</v>
      </c>
      <c r="J1481" s="367" t="n">
        <f aca="false">'OF - Urologia'!K38</f>
        <v>4</v>
      </c>
      <c r="K1481" s="464" t="str">
        <f aca="false">'OF - Urologia'!L38</f>
        <v>Finco Gabriele</v>
      </c>
      <c r="L1481" s="367" t="str">
        <f aca="false">'OF - Urologia'!M38</f>
        <v>I</v>
      </c>
      <c r="M1481" s="367" t="str">
        <f aca="false">'OF - Urologia'!N38</f>
        <v>DSMSP</v>
      </c>
      <c r="N1481" s="367" t="str">
        <f aca="false">'OF - Urologia'!O38</f>
        <v>DSMSP</v>
      </c>
    </row>
    <row r="1482" customFormat="false" ht="13.8" hidden="false" customHeight="false" outlineLevel="0" collapsed="false">
      <c r="A1482" s="464" t="str">
        <f aca="false">'OF - Urologia'!B39</f>
        <v>UROLOGIA</v>
      </c>
      <c r="B1482" s="367" t="str">
        <f aca="false">'OF - Urologia'!C39</f>
        <v>III</v>
      </c>
      <c r="C1482" s="464" t="str">
        <f aca="false">'OF - Urologia'!D39</f>
        <v>Urologia</v>
      </c>
      <c r="D1482" s="367" t="str">
        <f aca="false">'OF - Urologia'!E39</f>
        <v>MED/24</v>
      </c>
      <c r="E1482" s="464" t="str">
        <f aca="false">'OF - Urologia'!F39</f>
        <v>Discipline Specifiche per la Tipologia</v>
      </c>
      <c r="F1482" s="367" t="str">
        <f aca="false">'OF - Urologia'!G39</f>
        <v>B</v>
      </c>
      <c r="G1482" s="367" t="n">
        <f aca="false">'OF - Urologia'!H39</f>
        <v>0</v>
      </c>
      <c r="H1482" s="367" t="n">
        <f aca="false">'OF - Urologia'!I39</f>
        <v>0</v>
      </c>
      <c r="I1482" s="367" t="n">
        <f aca="false">'OF - Urologia'!J39</f>
        <v>25</v>
      </c>
      <c r="J1482" s="367" t="n">
        <f aca="false">'OF - Urologia'!K39</f>
        <v>25</v>
      </c>
      <c r="K1482" s="464" t="str">
        <f aca="false">'OF - Urologia'!L39</f>
        <v>Muscas Giorgio</v>
      </c>
      <c r="L1482" s="367" t="str">
        <f aca="false">'OF - Urologia'!M39</f>
        <v>SSN</v>
      </c>
      <c r="M1482" s="367" t="str">
        <f aca="false">'OF - Urologia'!N39</f>
        <v>DSC</v>
      </c>
      <c r="N1482" s="367" t="str">
        <f aca="false">'OF - Urologia'!O39</f>
        <v>DSC</v>
      </c>
    </row>
    <row r="1483" customFormat="false" ht="13.8" hidden="false" customHeight="false" outlineLevel="0" collapsed="false">
      <c r="A1483" s="464" t="str">
        <f aca="false">'OF - Urologia'!B40</f>
        <v>UROLOGIA</v>
      </c>
      <c r="B1483" s="367" t="str">
        <f aca="false">'OF - Urologia'!C40</f>
        <v>III</v>
      </c>
      <c r="C1483" s="464" t="str">
        <f aca="false">'OF - Urologia'!D40</f>
        <v>Radiologia interventistica in urologia</v>
      </c>
      <c r="D1483" s="367" t="str">
        <f aca="false">'OF - Urologia'!E40</f>
        <v>MED/24</v>
      </c>
      <c r="E1483" s="464" t="str">
        <f aca="false">'OF - Urologia'!F40</f>
        <v>Discipline Specifiche per la Tipologia</v>
      </c>
      <c r="F1483" s="367" t="str">
        <f aca="false">'OF - Urologia'!G40</f>
        <v>B</v>
      </c>
      <c r="G1483" s="367" t="n">
        <f aca="false">'OF - Urologia'!H40</f>
        <v>8</v>
      </c>
      <c r="H1483" s="367" t="n">
        <f aca="false">'OF - Urologia'!I40</f>
        <v>1</v>
      </c>
      <c r="I1483" s="367" t="n">
        <f aca="false">'OF - Urologia'!J40</f>
        <v>0</v>
      </c>
      <c r="J1483" s="367" t="n">
        <f aca="false">'OF - Urologia'!K40</f>
        <v>1</v>
      </c>
      <c r="K1483" s="464" t="str">
        <f aca="false">'OF - Urologia'!L40</f>
        <v>Marcia Stefano</v>
      </c>
      <c r="L1483" s="367" t="str">
        <f aca="false">'OF - Urologia'!M40</f>
        <v>SSN</v>
      </c>
      <c r="M1483" s="367" t="str">
        <f aca="false">'OF - Urologia'!N40</f>
        <v>ATS</v>
      </c>
      <c r="N1483" s="367" t="str">
        <f aca="false">'OF - Urologia'!O40</f>
        <v>DSC</v>
      </c>
    </row>
    <row r="1484" customFormat="false" ht="13.8" hidden="false" customHeight="false" outlineLevel="0" collapsed="false">
      <c r="A1484" s="464" t="str">
        <f aca="false">'OF - Urologia'!B41</f>
        <v>UROLOGIA</v>
      </c>
      <c r="B1484" s="367" t="str">
        <f aca="false">'OF - Urologia'!C41</f>
        <v>III</v>
      </c>
      <c r="C1484" s="464" t="str">
        <f aca="false">'OF - Urologia'!D41</f>
        <v>La laparoscopia in urologia</v>
      </c>
      <c r="D1484" s="367" t="str">
        <f aca="false">'OF - Urologia'!E41</f>
        <v>MED/24</v>
      </c>
      <c r="E1484" s="464" t="str">
        <f aca="false">'OF - Urologia'!F41</f>
        <v>Discipline Specifiche per la Tipologia</v>
      </c>
      <c r="F1484" s="367" t="str">
        <f aca="false">'OF - Urologia'!G41</f>
        <v>B</v>
      </c>
      <c r="G1484" s="367" t="n">
        <f aca="false">'OF - Urologia'!H41</f>
        <v>24</v>
      </c>
      <c r="H1484" s="367" t="n">
        <f aca="false">'OF - Urologia'!I41</f>
        <v>3</v>
      </c>
      <c r="I1484" s="367" t="n">
        <f aca="false">'OF - Urologia'!J41</f>
        <v>0</v>
      </c>
      <c r="J1484" s="367" t="n">
        <f aca="false">'OF - Urologia'!K41</f>
        <v>3</v>
      </c>
      <c r="K1484" s="464" t="str">
        <f aca="false">'OF - Urologia'!L41</f>
        <v>De Lisa Antonello</v>
      </c>
      <c r="L1484" s="367" t="str">
        <f aca="false">'OF - Urologia'!M41</f>
        <v>I</v>
      </c>
      <c r="M1484" s="367" t="str">
        <f aca="false">'OF - Urologia'!N41</f>
        <v>DSC</v>
      </c>
      <c r="N1484" s="367" t="str">
        <f aca="false">'OF - Urologia'!O41</f>
        <v>DSC</v>
      </c>
    </row>
    <row r="1485" customFormat="false" ht="13.8" hidden="false" customHeight="false" outlineLevel="0" collapsed="false">
      <c r="A1485" s="464" t="str">
        <f aca="false">'OF - Urologia'!B42</f>
        <v>UROLOGIA</v>
      </c>
      <c r="B1485" s="367" t="str">
        <f aca="false">'OF - Urologia'!C42</f>
        <v>III</v>
      </c>
      <c r="C1485" s="464" t="str">
        <f aca="false">'OF - Urologia'!D42</f>
        <v>Procedimenti chirurgici endoscopici</v>
      </c>
      <c r="D1485" s="367" t="str">
        <f aca="false">'OF - Urologia'!E42</f>
        <v>MED/24</v>
      </c>
      <c r="E1485" s="464" t="str">
        <f aca="false">'OF - Urologia'!F42</f>
        <v>Discipline Specifiche per la Tipologia</v>
      </c>
      <c r="F1485" s="367" t="str">
        <f aca="false">'OF - Urologia'!G42</f>
        <v>B</v>
      </c>
      <c r="G1485" s="367" t="n">
        <f aca="false">'OF - Urologia'!H42</f>
        <v>16</v>
      </c>
      <c r="H1485" s="367" t="n">
        <f aca="false">'OF - Urologia'!I42</f>
        <v>2</v>
      </c>
      <c r="I1485" s="367" t="n">
        <f aca="false">'OF - Urologia'!J42</f>
        <v>0</v>
      </c>
      <c r="J1485" s="367" t="n">
        <f aca="false">'OF - Urologia'!K42</f>
        <v>2</v>
      </c>
      <c r="K1485" s="464" t="str">
        <f aca="false">'OF - Urologia'!L42</f>
        <v>De Lisa Antonello</v>
      </c>
      <c r="L1485" s="367" t="str">
        <f aca="false">'OF - Urologia'!M42</f>
        <v>I</v>
      </c>
      <c r="M1485" s="367" t="str">
        <f aca="false">'OF - Urologia'!N42</f>
        <v>DSC</v>
      </c>
      <c r="N1485" s="367" t="str">
        <f aca="false">'OF - Urologia'!O42</f>
        <v>DSC</v>
      </c>
    </row>
    <row r="1486" customFormat="false" ht="13.8" hidden="false" customHeight="false" outlineLevel="0" collapsed="false">
      <c r="A1486" s="464" t="str">
        <f aca="false">'OF - Urologia'!B43</f>
        <v>UROLOGIA</v>
      </c>
      <c r="B1486" s="367" t="str">
        <f aca="false">'OF - Urologia'!C43</f>
        <v>III</v>
      </c>
      <c r="C1486" s="464" t="str">
        <f aca="false">'OF - Urologia'!D43</f>
        <v>Anatomia chirurgica apparato genitale maschile</v>
      </c>
      <c r="D1486" s="367" t="str">
        <f aca="false">'OF - Urologia'!E43</f>
        <v>MED/24</v>
      </c>
      <c r="E1486" s="464" t="str">
        <f aca="false">'OF - Urologia'!F43</f>
        <v>Discipline Specifiche per la Tipologia</v>
      </c>
      <c r="F1486" s="367" t="str">
        <f aca="false">'OF - Urologia'!G43</f>
        <v>B</v>
      </c>
      <c r="G1486" s="367" t="n">
        <f aca="false">'OF - Urologia'!H43</f>
        <v>8</v>
      </c>
      <c r="H1486" s="367" t="n">
        <f aca="false">'OF - Urologia'!I43</f>
        <v>1</v>
      </c>
      <c r="I1486" s="367" t="n">
        <f aca="false">'OF - Urologia'!J43</f>
        <v>0</v>
      </c>
      <c r="J1486" s="367" t="n">
        <f aca="false">'OF - Urologia'!K43</f>
        <v>1</v>
      </c>
      <c r="K1486" s="464" t="str">
        <f aca="false">'OF - Urologia'!L43</f>
        <v>De Lisa Antonello</v>
      </c>
      <c r="L1486" s="367" t="str">
        <f aca="false">'OF - Urologia'!M43</f>
        <v>I</v>
      </c>
      <c r="M1486" s="367" t="str">
        <f aca="false">'OF - Urologia'!N43</f>
        <v>DSC</v>
      </c>
      <c r="N1486" s="367" t="str">
        <f aca="false">'OF - Urologia'!O43</f>
        <v>DSC</v>
      </c>
    </row>
    <row r="1487" customFormat="false" ht="13.8" hidden="false" customHeight="false" outlineLevel="0" collapsed="false">
      <c r="A1487" s="464" t="str">
        <f aca="false">'OF - Urologia'!B44</f>
        <v>UROLOGIA</v>
      </c>
      <c r="B1487" s="367" t="str">
        <f aca="false">'OF - Urologia'!C44</f>
        <v>III</v>
      </c>
      <c r="C1487" s="464" t="str">
        <f aca="false">'OF - Urologia'!D44</f>
        <v>Disfunzioni e terapia della funzione sessuale e riproduttiva</v>
      </c>
      <c r="D1487" s="367" t="str">
        <f aca="false">'OF - Urologia'!E44</f>
        <v>MED/24</v>
      </c>
      <c r="E1487" s="464" t="str">
        <f aca="false">'OF - Urologia'!F44</f>
        <v>Discipline Specifiche per la Tipologia</v>
      </c>
      <c r="F1487" s="367" t="str">
        <f aca="false">'OF - Urologia'!G44</f>
        <v>B</v>
      </c>
      <c r="G1487" s="367" t="n">
        <f aca="false">'OF - Urologia'!H44</f>
        <v>24</v>
      </c>
      <c r="H1487" s="367" t="n">
        <f aca="false">'OF - Urologia'!I44</f>
        <v>3</v>
      </c>
      <c r="I1487" s="367" t="n">
        <f aca="false">'OF - Urologia'!J44</f>
        <v>0</v>
      </c>
      <c r="J1487" s="367" t="n">
        <f aca="false">'OF - Urologia'!K44</f>
        <v>3</v>
      </c>
      <c r="K1487" s="464" t="str">
        <f aca="false">'OF - Urologia'!L44</f>
        <v>De Lisa Antonello</v>
      </c>
      <c r="L1487" s="367" t="str">
        <f aca="false">'OF - Urologia'!M44</f>
        <v>I</v>
      </c>
      <c r="M1487" s="367" t="str">
        <f aca="false">'OF - Urologia'!N44</f>
        <v>DSC</v>
      </c>
      <c r="N1487" s="367" t="str">
        <f aca="false">'OF - Urologia'!O44</f>
        <v>DSC</v>
      </c>
    </row>
    <row r="1488" customFormat="false" ht="13.8" hidden="false" customHeight="false" outlineLevel="0" collapsed="false">
      <c r="A1488" s="464" t="str">
        <f aca="false">'OF - Urologia'!B45</f>
        <v>UROLOGIA</v>
      </c>
      <c r="B1488" s="367" t="str">
        <f aca="false">'OF - Urologia'!C45</f>
        <v>III</v>
      </c>
      <c r="C1488" s="464" t="str">
        <f aca="false">'OF - Urologia'!D45</f>
        <v>Diagnostica per immagini e radioterapia</v>
      </c>
      <c r="D1488" s="367" t="str">
        <f aca="false">'OF - Urologia'!E45</f>
        <v>MED/36</v>
      </c>
      <c r="E1488" s="464" t="str">
        <f aca="false">'OF - Urologia'!F45</f>
        <v>Discipline Affini o Integrative</v>
      </c>
      <c r="F1488" s="367" t="str">
        <f aca="false">'OF - Urologia'!G45</f>
        <v>C</v>
      </c>
      <c r="G1488" s="367" t="n">
        <f aca="false">'OF - Urologia'!H45</f>
        <v>8</v>
      </c>
      <c r="H1488" s="367" t="n">
        <f aca="false">'OF - Urologia'!I45</f>
        <v>1</v>
      </c>
      <c r="I1488" s="367" t="n">
        <f aca="false">'OF - Urologia'!J45</f>
        <v>1</v>
      </c>
      <c r="J1488" s="367" t="n">
        <f aca="false">'OF - Urologia'!K45</f>
        <v>2</v>
      </c>
      <c r="K1488" s="464" t="str">
        <f aca="false">'OF - Urologia'!L45</f>
        <v>Saba Luca</v>
      </c>
      <c r="L1488" s="367" t="str">
        <f aca="false">'OF - Urologia'!M45</f>
        <v>I</v>
      </c>
      <c r="M1488" s="367" t="str">
        <f aca="false">'OF - Urologia'!N45</f>
        <v>DSMSP</v>
      </c>
      <c r="N1488" s="367" t="str">
        <f aca="false">'OF - Urologia'!O45</f>
        <v>DSMSP</v>
      </c>
    </row>
    <row r="1489" customFormat="false" ht="13.8" hidden="false" customHeight="false" outlineLevel="0" collapsed="false">
      <c r="A1489" s="464" t="str">
        <f aca="false">'OF - Urologia'!B46</f>
        <v>UROLOGIA</v>
      </c>
      <c r="B1489" s="367" t="str">
        <f aca="false">'OF - Urologia'!C46</f>
        <v>III</v>
      </c>
      <c r="C1489" s="464" t="str">
        <f aca="false">'OF - Urologia'!D46</f>
        <v>Chirurgia Vascolare</v>
      </c>
      <c r="D1489" s="367" t="str">
        <f aca="false">'OF - Urologia'!E46</f>
        <v>MED/22</v>
      </c>
      <c r="E1489" s="464" t="str">
        <f aca="false">'OF - Urologia'!F46</f>
        <v>Discipline Affini o Integrative</v>
      </c>
      <c r="F1489" s="367" t="str">
        <f aca="false">'OF - Urologia'!G46</f>
        <v>C</v>
      </c>
      <c r="G1489" s="367" t="n">
        <f aca="false">'OF - Urologia'!H46</f>
        <v>8</v>
      </c>
      <c r="H1489" s="367" t="n">
        <f aca="false">'OF - Urologia'!I46</f>
        <v>1</v>
      </c>
      <c r="I1489" s="367" t="n">
        <f aca="false">'OF - Urologia'!J46</f>
        <v>0</v>
      </c>
      <c r="J1489" s="367" t="n">
        <f aca="false">'OF - Urologia'!K46</f>
        <v>1</v>
      </c>
      <c r="K1489" s="464" t="str">
        <f aca="false">'OF - Urologia'!L46</f>
        <v>Montisci Roberto</v>
      </c>
      <c r="L1489" s="367" t="str">
        <f aca="false">'OF - Urologia'!M46</f>
        <v>II</v>
      </c>
      <c r="M1489" s="367" t="str">
        <f aca="false">'OF - Urologia'!N46</f>
        <v>DSC</v>
      </c>
      <c r="N1489" s="367" t="str">
        <f aca="false">'OF - Urologia'!O46</f>
        <v>DSC</v>
      </c>
    </row>
    <row r="1490" customFormat="false" ht="13.8" hidden="false" customHeight="false" outlineLevel="0" collapsed="false">
      <c r="A1490" s="464" t="str">
        <f aca="false">'OF - Urologia'!B47</f>
        <v>UROLOGIA</v>
      </c>
      <c r="B1490" s="367" t="str">
        <f aca="false">'OF - Urologia'!C47</f>
        <v>III</v>
      </c>
      <c r="C1490" s="464" t="str">
        <f aca="false">'OF - Urologia'!D47</f>
        <v>Lingua Inglese</v>
      </c>
      <c r="D1490" s="367" t="str">
        <f aca="false">'OF - Urologia'!E47</f>
        <v>INT</v>
      </c>
      <c r="E1490" s="464" t="str">
        <f aca="false">'OF - Urologia'!F47</f>
        <v>Abilità Linguistiche</v>
      </c>
      <c r="F1490" s="367" t="str">
        <f aca="false">'OF - Urologia'!G47</f>
        <v>F</v>
      </c>
      <c r="G1490" s="367" t="n">
        <f aca="false">'OF - Urologia'!H47</f>
        <v>16</v>
      </c>
      <c r="H1490" s="367" t="n">
        <f aca="false">'OF - Urologia'!I47</f>
        <v>2</v>
      </c>
      <c r="I1490" s="367" t="n">
        <f aca="false">'OF - Urologia'!J47</f>
        <v>0</v>
      </c>
      <c r="J1490" s="367" t="n">
        <f aca="false">'OF - Urologia'!K47</f>
        <v>2</v>
      </c>
      <c r="K1490" s="464" t="str">
        <f aca="false">'OF - Urologia'!L47</f>
        <v>CLA</v>
      </c>
      <c r="L1490" s="367" t="str">
        <f aca="false">'OF - Urologia'!M47</f>
        <v>N/A</v>
      </c>
      <c r="M1490" s="367" t="str">
        <f aca="false">'OF - Urologia'!N47</f>
        <v>N/A</v>
      </c>
      <c r="N1490" s="367" t="str">
        <f aca="false">'OF - Urologia'!O47</f>
        <v>N/A</v>
      </c>
    </row>
    <row r="1491" customFormat="false" ht="13.8" hidden="false" customHeight="false" outlineLevel="0" collapsed="false">
      <c r="A1491" s="464" t="str">
        <f aca="false">'OF - Urologia'!B51</f>
        <v>UROLOGIA</v>
      </c>
      <c r="B1491" s="367" t="str">
        <f aca="false">'OF - Urologia'!C51</f>
        <v>IV</v>
      </c>
      <c r="C1491" s="464" t="str">
        <f aca="false">'OF - Urologia'!D51</f>
        <v>Urologia</v>
      </c>
      <c r="D1491" s="367" t="str">
        <f aca="false">'OF - Urologia'!E51</f>
        <v>MED/24</v>
      </c>
      <c r="E1491" s="464" t="str">
        <f aca="false">'OF - Urologia'!F51</f>
        <v>Discipline Specifiche per la Tipologia</v>
      </c>
      <c r="F1491" s="367" t="str">
        <f aca="false">'OF - Urologia'!G51</f>
        <v>B</v>
      </c>
      <c r="G1491" s="367" t="n">
        <f aca="false">'OF - Urologia'!H51</f>
        <v>0</v>
      </c>
      <c r="H1491" s="367" t="n">
        <f aca="false">'OF - Urologia'!I51</f>
        <v>0</v>
      </c>
      <c r="I1491" s="367" t="n">
        <f aca="false">'OF - Urologia'!J51</f>
        <v>20</v>
      </c>
      <c r="J1491" s="367" t="n">
        <f aca="false">'OF - Urologia'!K51</f>
        <v>20</v>
      </c>
      <c r="K1491" s="464" t="str">
        <f aca="false">'OF - Urologia'!L51</f>
        <v>Deplano Marco</v>
      </c>
      <c r="L1491" s="367" t="str">
        <f aca="false">'OF - Urologia'!M51</f>
        <v>SSN</v>
      </c>
      <c r="M1491" s="367" t="str">
        <f aca="false">'OF - Urologia'!N51</f>
        <v>ATS</v>
      </c>
      <c r="N1491" s="367" t="str">
        <f aca="false">'OF - Urologia'!O51</f>
        <v>DSC</v>
      </c>
    </row>
    <row r="1492" customFormat="false" ht="13.8" hidden="false" customHeight="false" outlineLevel="0" collapsed="false">
      <c r="A1492" s="464" t="str">
        <f aca="false">'OF - Urologia'!B52</f>
        <v>UROLOGIA</v>
      </c>
      <c r="B1492" s="367" t="str">
        <f aca="false">'OF - Urologia'!C52</f>
        <v>IV</v>
      </c>
      <c r="C1492" s="464" t="str">
        <f aca="false">'OF - Urologia'!D52</f>
        <v>Patologia genitale maschile e suo trattamento</v>
      </c>
      <c r="D1492" s="367" t="str">
        <f aca="false">'OF - Urologia'!E52</f>
        <v>MED/24</v>
      </c>
      <c r="E1492" s="464" t="str">
        <f aca="false">'OF - Urologia'!F52</f>
        <v>Discipline Specifiche per la Tipologia</v>
      </c>
      <c r="F1492" s="367" t="str">
        <f aca="false">'OF - Urologia'!G52</f>
        <v>B</v>
      </c>
      <c r="G1492" s="367" t="n">
        <f aca="false">'OF - Urologia'!H52</f>
        <v>56</v>
      </c>
      <c r="H1492" s="367" t="n">
        <f aca="false">'OF - Urologia'!I52</f>
        <v>7</v>
      </c>
      <c r="I1492" s="367" t="n">
        <f aca="false">'OF - Urologia'!J52</f>
        <v>5</v>
      </c>
      <c r="J1492" s="367" t="n">
        <f aca="false">'OF - Urologia'!K52</f>
        <v>12</v>
      </c>
      <c r="K1492" s="464" t="str">
        <f aca="false">'OF - Urologia'!L52</f>
        <v>De Lisa Antonello</v>
      </c>
      <c r="L1492" s="367" t="str">
        <f aca="false">'OF - Urologia'!M52</f>
        <v>I</v>
      </c>
      <c r="M1492" s="367" t="str">
        <f aca="false">'OF - Urologia'!N52</f>
        <v>DSC</v>
      </c>
      <c r="N1492" s="367" t="str">
        <f aca="false">'OF - Urologia'!O52</f>
        <v>DSC</v>
      </c>
    </row>
    <row r="1493" customFormat="false" ht="13.8" hidden="false" customHeight="false" outlineLevel="0" collapsed="false">
      <c r="A1493" s="464" t="str">
        <f aca="false">'OF - Urologia'!B53</f>
        <v>UROLOGIA</v>
      </c>
      <c r="B1493" s="367" t="str">
        <f aca="false">'OF - Urologia'!C53</f>
        <v>IV</v>
      </c>
      <c r="C1493" s="464" t="str">
        <f aca="false">'OF - Urologia'!D53</f>
        <v>Patologia della litiasi urinaria</v>
      </c>
      <c r="D1493" s="367" t="str">
        <f aca="false">'OF - Urologia'!E53</f>
        <v>MED/24</v>
      </c>
      <c r="E1493" s="464" t="str">
        <f aca="false">'OF - Urologia'!F53</f>
        <v>Discipline Specifiche per la Tipologia</v>
      </c>
      <c r="F1493" s="367" t="str">
        <f aca="false">'OF - Urologia'!G53</f>
        <v>B</v>
      </c>
      <c r="G1493" s="367" t="n">
        <f aca="false">'OF - Urologia'!H53</f>
        <v>16</v>
      </c>
      <c r="H1493" s="367" t="n">
        <f aca="false">'OF - Urologia'!I53</f>
        <v>2</v>
      </c>
      <c r="I1493" s="367" t="n">
        <f aca="false">'OF - Urologia'!J53</f>
        <v>5</v>
      </c>
      <c r="J1493" s="367" t="n">
        <f aca="false">'OF - Urologia'!K53</f>
        <v>7</v>
      </c>
      <c r="K1493" s="464" t="str">
        <f aca="false">'OF - Urologia'!L53</f>
        <v>De Lisa Antonello</v>
      </c>
      <c r="L1493" s="367" t="str">
        <f aca="false">'OF - Urologia'!M53</f>
        <v>I</v>
      </c>
      <c r="M1493" s="367" t="str">
        <f aca="false">'OF - Urologia'!N53</f>
        <v>DSC</v>
      </c>
      <c r="N1493" s="367" t="str">
        <f aca="false">'OF - Urologia'!O53</f>
        <v>DSC</v>
      </c>
    </row>
    <row r="1494" customFormat="false" ht="13.8" hidden="false" customHeight="false" outlineLevel="0" collapsed="false">
      <c r="A1494" s="464" t="str">
        <f aca="false">'OF - Urologia'!B54</f>
        <v>UROLOGIA</v>
      </c>
      <c r="B1494" s="367" t="str">
        <f aca="false">'OF - Urologia'!C54</f>
        <v>IV</v>
      </c>
      <c r="C1494" s="464" t="str">
        <f aca="false">'OF - Urologia'!D54</f>
        <v>Patologie uro ginecologiche</v>
      </c>
      <c r="D1494" s="367" t="str">
        <f aca="false">'OF - Urologia'!E54</f>
        <v>MED/24</v>
      </c>
      <c r="E1494" s="464" t="str">
        <f aca="false">'OF - Urologia'!F54</f>
        <v>Discipline Specifiche per la Tipologia</v>
      </c>
      <c r="F1494" s="367" t="str">
        <f aca="false">'OF - Urologia'!G54</f>
        <v>B</v>
      </c>
      <c r="G1494" s="367" t="n">
        <f aca="false">'OF - Urologia'!H54</f>
        <v>16</v>
      </c>
      <c r="H1494" s="367" t="n">
        <f aca="false">'OF - Urologia'!I54</f>
        <v>2</v>
      </c>
      <c r="I1494" s="367" t="n">
        <f aca="false">'OF - Urologia'!J54</f>
        <v>5</v>
      </c>
      <c r="J1494" s="367" t="n">
        <f aca="false">'OF - Urologia'!K54</f>
        <v>7</v>
      </c>
      <c r="K1494" s="464" t="str">
        <f aca="false">'OF - Urologia'!L54</f>
        <v>Guerriero Stefano</v>
      </c>
      <c r="L1494" s="367" t="str">
        <f aca="false">'OF - Urologia'!M54</f>
        <v>I</v>
      </c>
      <c r="M1494" s="367" t="str">
        <f aca="false">'OF - Urologia'!N54</f>
        <v>DSC</v>
      </c>
      <c r="N1494" s="367" t="str">
        <f aca="false">'OF - Urologia'!O54</f>
        <v>DSC</v>
      </c>
    </row>
    <row r="1495" customFormat="false" ht="13.8" hidden="false" customHeight="false" outlineLevel="0" collapsed="false">
      <c r="A1495" s="464" t="str">
        <f aca="false">'OF - Urologia'!B55</f>
        <v>UROLOGIA</v>
      </c>
      <c r="B1495" s="367" t="str">
        <f aca="false">'OF - Urologia'!C55</f>
        <v>IV</v>
      </c>
      <c r="C1495" s="464" t="str">
        <f aca="false">'OF - Urologia'!D55</f>
        <v>Patologia della prostata e suo trattamento</v>
      </c>
      <c r="D1495" s="367" t="str">
        <f aca="false">'OF - Urologia'!E55</f>
        <v>MED/24</v>
      </c>
      <c r="E1495" s="464" t="str">
        <f aca="false">'OF - Urologia'!F55</f>
        <v>Discipline Specifiche per la Tipologia</v>
      </c>
      <c r="F1495" s="367" t="str">
        <f aca="false">'OF - Urologia'!G55</f>
        <v>B</v>
      </c>
      <c r="G1495" s="367" t="n">
        <f aca="false">'OF - Urologia'!H55</f>
        <v>16</v>
      </c>
      <c r="H1495" s="367" t="n">
        <f aca="false">'OF - Urologia'!I55</f>
        <v>2</v>
      </c>
      <c r="I1495" s="367" t="n">
        <f aca="false">'OF - Urologia'!J55</f>
        <v>5</v>
      </c>
      <c r="J1495" s="367" t="n">
        <f aca="false">'OF - Urologia'!K55</f>
        <v>7</v>
      </c>
      <c r="K1495" s="464" t="str">
        <f aca="false">'OF - Urologia'!L55</f>
        <v>De Lisa Antonello</v>
      </c>
      <c r="L1495" s="367" t="str">
        <f aca="false">'OF - Urologia'!M55</f>
        <v>I</v>
      </c>
      <c r="M1495" s="367" t="str">
        <f aca="false">'OF - Urologia'!N55</f>
        <v>DSC</v>
      </c>
      <c r="N1495" s="367" t="str">
        <f aca="false">'OF - Urologia'!O55</f>
        <v>DSC</v>
      </c>
    </row>
    <row r="1496" customFormat="false" ht="13.8" hidden="false" customHeight="false" outlineLevel="0" collapsed="false">
      <c r="A1496" s="464" t="str">
        <f aca="false">'OF - Urologia'!B56</f>
        <v>UROLOGIA</v>
      </c>
      <c r="B1496" s="367" t="str">
        <f aca="false">'OF - Urologia'!C56</f>
        <v>IV</v>
      </c>
      <c r="C1496" s="464" t="str">
        <f aca="false">'OF - Urologia'!D56</f>
        <v>Oncologia urologica</v>
      </c>
      <c r="D1496" s="367" t="str">
        <f aca="false">'OF - Urologia'!E56</f>
        <v>MED/24</v>
      </c>
      <c r="E1496" s="464" t="str">
        <f aca="false">'OF - Urologia'!F56</f>
        <v>Discipline Specifiche per la Tipologia</v>
      </c>
      <c r="F1496" s="367" t="str">
        <f aca="false">'OF - Urologia'!G56</f>
        <v>B</v>
      </c>
      <c r="G1496" s="367" t="n">
        <f aca="false">'OF - Urologia'!H56</f>
        <v>16</v>
      </c>
      <c r="H1496" s="367" t="n">
        <f aca="false">'OF - Urologia'!I56</f>
        <v>2</v>
      </c>
      <c r="I1496" s="367" t="n">
        <f aca="false">'OF - Urologia'!J56</f>
        <v>5</v>
      </c>
      <c r="J1496" s="367" t="n">
        <f aca="false">'OF - Urologia'!K56</f>
        <v>7</v>
      </c>
      <c r="K1496" s="464" t="str">
        <f aca="false">'OF - Urologia'!L56</f>
        <v>Atzori Laura</v>
      </c>
      <c r="L1496" s="367" t="str">
        <f aca="false">'OF - Urologia'!M56</f>
        <v>II</v>
      </c>
      <c r="M1496" s="367" t="str">
        <f aca="false">'OF - Urologia'!N56</f>
        <v>DSMSP</v>
      </c>
      <c r="N1496" s="367" t="str">
        <f aca="false">'OF - Urologia'!O56</f>
        <v>DSC</v>
      </c>
    </row>
    <row r="1497" customFormat="false" ht="13.8" hidden="false" customHeight="false" outlineLevel="0" collapsed="false">
      <c r="A1497" s="464" t="str">
        <f aca="false">'OF - Urologia'!B60</f>
        <v>UROLOGIA</v>
      </c>
      <c r="B1497" s="367" t="str">
        <f aca="false">'OF - Urologia'!C60</f>
        <v>V</v>
      </c>
      <c r="C1497" s="464" t="str">
        <f aca="false">'OF - Urologia'!D60</f>
        <v>Urologia</v>
      </c>
      <c r="D1497" s="367" t="str">
        <f aca="false">'OF - Urologia'!E60</f>
        <v>MED/24</v>
      </c>
      <c r="E1497" s="464" t="str">
        <f aca="false">'OF - Urologia'!F60</f>
        <v>Discipline Specifiche per la Tipologia</v>
      </c>
      <c r="F1497" s="367" t="str">
        <f aca="false">'OF - Urologia'!G60</f>
        <v>B</v>
      </c>
      <c r="G1497" s="367" t="n">
        <f aca="false">'OF - Urologia'!H60</f>
        <v>0</v>
      </c>
      <c r="H1497" s="367" t="n">
        <f aca="false">'OF - Urologia'!I60</f>
        <v>0</v>
      </c>
      <c r="I1497" s="367" t="n">
        <f aca="false">'OF - Urologia'!J60</f>
        <v>35</v>
      </c>
      <c r="J1497" s="367" t="n">
        <f aca="false">'OF - Urologia'!K60</f>
        <v>35</v>
      </c>
      <c r="K1497" s="464" t="str">
        <f aca="false">'OF - Urologia'!L60</f>
        <v>Paulis Marco</v>
      </c>
      <c r="L1497" s="367" t="str">
        <f aca="false">'OF - Urologia'!M60</f>
        <v>SSN</v>
      </c>
      <c r="M1497" s="367" t="str">
        <f aca="false">'OF - Urologia'!N60</f>
        <v>ATS</v>
      </c>
      <c r="N1497" s="367" t="str">
        <f aca="false">'OF - Urologia'!O60</f>
        <v>DSC</v>
      </c>
    </row>
    <row r="1498" customFormat="false" ht="13.8" hidden="false" customHeight="false" outlineLevel="0" collapsed="false">
      <c r="A1498" s="464" t="str">
        <f aca="false">'OF - Urologia'!B61</f>
        <v>UROLOGIA</v>
      </c>
      <c r="B1498" s="367" t="str">
        <f aca="false">'OF - Urologia'!C61</f>
        <v>V</v>
      </c>
      <c r="C1498" s="464" t="str">
        <f aca="false">'OF - Urologia'!D61</f>
        <v>Chirurgia oncologica urinaria e genitale maschile</v>
      </c>
      <c r="D1498" s="367" t="str">
        <f aca="false">'OF - Urologia'!E61</f>
        <v>MED/24</v>
      </c>
      <c r="E1498" s="464" t="str">
        <f aca="false">'OF - Urologia'!F61</f>
        <v>Discipline Specifiche per la Tipologia</v>
      </c>
      <c r="F1498" s="367" t="str">
        <f aca="false">'OF - Urologia'!G61</f>
        <v>B</v>
      </c>
      <c r="G1498" s="367" t="n">
        <f aca="false">'OF - Urologia'!H61</f>
        <v>16</v>
      </c>
      <c r="H1498" s="367" t="n">
        <f aca="false">'OF - Urologia'!I61</f>
        <v>2</v>
      </c>
      <c r="I1498" s="367" t="n">
        <f aca="false">'OF - Urologia'!J61</f>
        <v>0</v>
      </c>
      <c r="J1498" s="367" t="n">
        <f aca="false">'OF - Urologia'!K61</f>
        <v>2</v>
      </c>
      <c r="K1498" s="464" t="str">
        <f aca="false">'OF - Urologia'!L61</f>
        <v>De Lisa Antonello</v>
      </c>
      <c r="L1498" s="367" t="str">
        <f aca="false">'OF - Urologia'!M61</f>
        <v>I</v>
      </c>
      <c r="M1498" s="367" t="str">
        <f aca="false">'OF - Urologia'!N61</f>
        <v>DSC</v>
      </c>
      <c r="N1498" s="367" t="str">
        <f aca="false">'OF - Urologia'!O61</f>
        <v>DSC</v>
      </c>
    </row>
    <row r="1499" customFormat="false" ht="13.8" hidden="false" customHeight="false" outlineLevel="0" collapsed="false">
      <c r="A1499" s="464" t="str">
        <f aca="false">'OF - Urologia'!B62</f>
        <v>UROLOGIA</v>
      </c>
      <c r="B1499" s="367" t="str">
        <f aca="false">'OF - Urologia'!C62</f>
        <v>V</v>
      </c>
      <c r="C1499" s="464" t="str">
        <f aca="false">'OF - Urologia'!D62</f>
        <v>Chirurgia sostitutiva e ricostruttiva in urologia</v>
      </c>
      <c r="D1499" s="367" t="str">
        <f aca="false">'OF - Urologia'!E62</f>
        <v>MED/24</v>
      </c>
      <c r="E1499" s="464" t="str">
        <f aca="false">'OF - Urologia'!F62</f>
        <v>Discipline Specifiche per la Tipologia</v>
      </c>
      <c r="F1499" s="367" t="str">
        <f aca="false">'OF - Urologia'!G62</f>
        <v>B</v>
      </c>
      <c r="G1499" s="367" t="n">
        <f aca="false">'OF - Urologia'!H62</f>
        <v>16</v>
      </c>
      <c r="H1499" s="367" t="n">
        <f aca="false">'OF - Urologia'!I62</f>
        <v>2</v>
      </c>
      <c r="I1499" s="367" t="n">
        <f aca="false">'OF - Urologia'!J62</f>
        <v>0</v>
      </c>
      <c r="J1499" s="367" t="n">
        <f aca="false">'OF - Urologia'!K62</f>
        <v>2</v>
      </c>
      <c r="K1499" s="464" t="str">
        <f aca="false">'OF - Urologia'!L62</f>
        <v>De Lisa Antonello</v>
      </c>
      <c r="L1499" s="367" t="str">
        <f aca="false">'OF - Urologia'!M62</f>
        <v>I</v>
      </c>
      <c r="M1499" s="367" t="str">
        <f aca="false">'OF - Urologia'!N62</f>
        <v>DSC</v>
      </c>
      <c r="N1499" s="367" t="str">
        <f aca="false">'OF - Urologia'!O62</f>
        <v>DSC</v>
      </c>
    </row>
    <row r="1500" customFormat="false" ht="13.8" hidden="false" customHeight="false" outlineLevel="0" collapsed="false">
      <c r="A1500" s="464" t="str">
        <f aca="false">'OF - Urologia'!B63</f>
        <v>UROLOGIA</v>
      </c>
      <c r="B1500" s="367" t="str">
        <f aca="false">'OF - Urologia'!C63</f>
        <v>V</v>
      </c>
      <c r="C1500" s="464" t="str">
        <f aca="false">'OF - Urologia'!D63</f>
        <v>Trattamento chirurgico e medico dei trapianti in urologia</v>
      </c>
      <c r="D1500" s="367" t="str">
        <f aca="false">'OF - Urologia'!E63</f>
        <v>MED/24</v>
      </c>
      <c r="E1500" s="464" t="str">
        <f aca="false">'OF - Urologia'!F63</f>
        <v>Discipline Specifiche per la Tipologia</v>
      </c>
      <c r="F1500" s="367" t="str">
        <f aca="false">'OF - Urologia'!G63</f>
        <v>B</v>
      </c>
      <c r="G1500" s="367" t="n">
        <f aca="false">'OF - Urologia'!H63</f>
        <v>16</v>
      </c>
      <c r="H1500" s="367" t="n">
        <f aca="false">'OF - Urologia'!I63</f>
        <v>2</v>
      </c>
      <c r="I1500" s="367" t="n">
        <f aca="false">'OF - Urologia'!J63</f>
        <v>0</v>
      </c>
      <c r="J1500" s="367" t="n">
        <f aca="false">'OF - Urologia'!K63</f>
        <v>2</v>
      </c>
      <c r="K1500" s="464" t="str">
        <f aca="false">'OF - Urologia'!L63</f>
        <v>Pani Antonello</v>
      </c>
      <c r="L1500" s="367" t="str">
        <f aca="false">'OF - Urologia'!M63</f>
        <v>II</v>
      </c>
      <c r="M1500" s="367" t="str">
        <f aca="false">'OF - Urologia'!N63</f>
        <v>DSMSP</v>
      </c>
      <c r="N1500" s="367" t="str">
        <f aca="false">'OF - Urologia'!O63</f>
        <v>DSC</v>
      </c>
    </row>
    <row r="1501" customFormat="false" ht="13.8" hidden="false" customHeight="false" outlineLevel="0" collapsed="false">
      <c r="A1501" s="464" t="str">
        <f aca="false">'OF - Urologia'!B64</f>
        <v>UROLOGIA</v>
      </c>
      <c r="B1501" s="367" t="str">
        <f aca="false">'OF - Urologia'!C64</f>
        <v>V</v>
      </c>
      <c r="C1501" s="464" t="str">
        <f aca="false">'OF - Urologia'!D64</f>
        <v>Urologia pediatrica: patologia e trattamenti</v>
      </c>
      <c r="D1501" s="367" t="str">
        <f aca="false">'OF - Urologia'!E64</f>
        <v>MED/24</v>
      </c>
      <c r="E1501" s="464" t="str">
        <f aca="false">'OF - Urologia'!F64</f>
        <v>Discipline Specifiche per la Tipologia</v>
      </c>
      <c r="F1501" s="367" t="str">
        <f aca="false">'OF - Urologia'!G64</f>
        <v>B</v>
      </c>
      <c r="G1501" s="367" t="n">
        <f aca="false">'OF - Urologia'!H64</f>
        <v>16</v>
      </c>
      <c r="H1501" s="367" t="n">
        <f aca="false">'OF - Urologia'!I64</f>
        <v>2</v>
      </c>
      <c r="I1501" s="367" t="n">
        <f aca="false">'OF - Urologia'!J64</f>
        <v>0</v>
      </c>
      <c r="J1501" s="367" t="n">
        <f aca="false">'OF - Urologia'!K64</f>
        <v>2</v>
      </c>
      <c r="K1501" s="464" t="str">
        <f aca="false">'OF - Urologia'!L64</f>
        <v>De Lisa Antonello</v>
      </c>
      <c r="L1501" s="367" t="str">
        <f aca="false">'OF - Urologia'!M64</f>
        <v>I</v>
      </c>
      <c r="M1501" s="367" t="str">
        <f aca="false">'OF - Urologia'!N64</f>
        <v>DSC</v>
      </c>
      <c r="N1501" s="367" t="str">
        <f aca="false">'OF - Urologia'!O64</f>
        <v>DSC</v>
      </c>
    </row>
    <row r="1502" customFormat="false" ht="13.8" hidden="false" customHeight="false" outlineLevel="0" collapsed="false">
      <c r="A1502" s="464" t="str">
        <f aca="false">'OF - Urologia'!B65</f>
        <v>UROLOGIA</v>
      </c>
      <c r="B1502" s="367" t="str">
        <f aca="false">'OF - Urologia'!C65</f>
        <v>V</v>
      </c>
      <c r="C1502" s="464" t="str">
        <f aca="false">'OF - Urologia'!D65</f>
        <v>Robotica in UrologiaProf.</v>
      </c>
      <c r="D1502" s="367" t="str">
        <f aca="false">'OF - Urologia'!E65</f>
        <v>MED/24</v>
      </c>
      <c r="E1502" s="464" t="str">
        <f aca="false">'OF - Urologia'!F65</f>
        <v>Discipline Specifiche per la Tipologia</v>
      </c>
      <c r="F1502" s="367" t="str">
        <f aca="false">'OF - Urologia'!G65</f>
        <v>B</v>
      </c>
      <c r="G1502" s="367" t="n">
        <f aca="false">'OF - Urologia'!H65</f>
        <v>8</v>
      </c>
      <c r="H1502" s="367" t="n">
        <f aca="false">'OF - Urologia'!I65</f>
        <v>1</v>
      </c>
      <c r="I1502" s="367" t="n">
        <f aca="false">'OF - Urologia'!J65</f>
        <v>0</v>
      </c>
      <c r="J1502" s="367" t="n">
        <f aca="false">'OF - Urologia'!K65</f>
        <v>1</v>
      </c>
      <c r="K1502" s="464" t="str">
        <f aca="false">'OF - Urologia'!L65</f>
        <v>De Lisa Antonello</v>
      </c>
      <c r="L1502" s="367" t="str">
        <f aca="false">'OF - Urologia'!M65</f>
        <v>I</v>
      </c>
      <c r="M1502" s="367" t="str">
        <f aca="false">'OF - Urologia'!N65</f>
        <v>DSC</v>
      </c>
      <c r="N1502" s="367" t="str">
        <f aca="false">'OF - Urologia'!O65</f>
        <v>DSC</v>
      </c>
    </row>
    <row r="1503" customFormat="false" ht="13.8" hidden="false" customHeight="false" outlineLevel="0" collapsed="false">
      <c r="A1503" s="464" t="str">
        <f aca="false">'OF - Urologia'!B66</f>
        <v>UROLOGIA</v>
      </c>
      <c r="B1503" s="367" t="str">
        <f aca="false">'OF - Urologia'!C66</f>
        <v>V</v>
      </c>
      <c r="C1503" s="464" t="str">
        <f aca="false">'OF - Urologia'!D66</f>
        <v>Traumatologia in urologia</v>
      </c>
      <c r="D1503" s="367" t="str">
        <f aca="false">'OF - Urologia'!E66</f>
        <v>MED/24</v>
      </c>
      <c r="E1503" s="464" t="str">
        <f aca="false">'OF - Urologia'!F66</f>
        <v>Discipline Specifiche per la Tipologia</v>
      </c>
      <c r="F1503" s="367" t="str">
        <f aca="false">'OF - Urologia'!G66</f>
        <v>B</v>
      </c>
      <c r="G1503" s="367" t="n">
        <f aca="false">'OF - Urologia'!H66</f>
        <v>8</v>
      </c>
      <c r="H1503" s="367" t="n">
        <f aca="false">'OF - Urologia'!I66</f>
        <v>1</v>
      </c>
      <c r="I1503" s="367" t="n">
        <f aca="false">'OF - Urologia'!J66</f>
        <v>0</v>
      </c>
      <c r="J1503" s="367" t="n">
        <f aca="false">'OF - Urologia'!K66</f>
        <v>1</v>
      </c>
      <c r="K1503" s="464" t="str">
        <f aca="false">'OF - Urologia'!L66</f>
        <v>De Lisa Antonello</v>
      </c>
      <c r="L1503" s="367" t="str">
        <f aca="false">'OF - Urologia'!M66</f>
        <v>I</v>
      </c>
      <c r="M1503" s="367" t="str">
        <f aca="false">'OF - Urologia'!N66</f>
        <v>DSC</v>
      </c>
      <c r="N1503" s="367" t="str">
        <f aca="false">'OF - Urologia'!O66</f>
        <v>DSC</v>
      </c>
    </row>
    <row r="1504" customFormat="false" ht="13.8" hidden="false" customHeight="false" outlineLevel="0" collapsed="false">
      <c r="A1504" s="466" t="str">
        <f aca="false">'OF - Urologia'!B67</f>
        <v>UROLOGIA</v>
      </c>
      <c r="B1504" s="467" t="str">
        <f aca="false">'OF - Urologia'!C67</f>
        <v>V</v>
      </c>
      <c r="C1504" s="466" t="str">
        <f aca="false">'OF - Urologia'!D67</f>
        <v>TESI DI DIPLOMA</v>
      </c>
      <c r="D1504" s="467" t="str">
        <f aca="false">'OF - Urologia'!E67</f>
        <v>INT</v>
      </c>
      <c r="E1504" s="466" t="str">
        <f aca="false">'OF - Urologia'!F67</f>
        <v>PROVA FINALE</v>
      </c>
      <c r="F1504" s="467" t="str">
        <f aca="false">'OF - Urologia'!G67</f>
        <v>E</v>
      </c>
      <c r="G1504" s="467" t="n">
        <f aca="false">'OF - Urologia'!H67</f>
        <v>40</v>
      </c>
      <c r="H1504" s="467" t="n">
        <f aca="false">'OF - Urologia'!I67</f>
        <v>5</v>
      </c>
      <c r="I1504" s="467" t="n">
        <f aca="false">'OF - Urologia'!J67</f>
        <v>10</v>
      </c>
      <c r="J1504" s="467" t="n">
        <f aca="false">'OF - Urologia'!K67</f>
        <v>15</v>
      </c>
      <c r="K1504" s="466" t="str">
        <f aca="false">'OF - Urologia'!L67</f>
        <v>COMMISSIONE DI DIPLOMA</v>
      </c>
      <c r="L1504" s="467" t="str">
        <f aca="false">'OF - Urologia'!M67</f>
        <v>N/A</v>
      </c>
      <c r="M1504" s="467" t="str">
        <f aca="false">'OF - Urologia'!N67</f>
        <v>N/A</v>
      </c>
      <c r="N1504" s="467" t="str">
        <f aca="false">'OF - Urologia'!O67</f>
        <v>N/A</v>
      </c>
    </row>
  </sheetData>
  <autoFilter ref="A1:N1504">
    <sortState ref="A2:N1504">
      <sortCondition ref="A2:A1504" customList=""/>
    </sortState>
  </autoFilter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N150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K1057" activeCellId="0" sqref="K1057"/>
    </sheetView>
  </sheetViews>
  <sheetFormatPr defaultColWidth="9.08984375" defaultRowHeight="13.8" zeroHeight="false" outlineLevelRow="0" outlineLevelCol="0"/>
  <cols>
    <col collapsed="false" customWidth="true" hidden="false" outlineLevel="0" max="1" min="1" style="459" width="40.33"/>
    <col collapsed="false" customWidth="true" hidden="false" outlineLevel="0" max="2" min="2" style="460" width="6.33"/>
    <col collapsed="false" customWidth="true" hidden="false" outlineLevel="0" max="3" min="3" style="461" width="57.56"/>
    <col collapsed="false" customWidth="true" hidden="false" outlineLevel="0" max="4" min="4" style="460" width="10.34"/>
    <col collapsed="false" customWidth="true" hidden="false" outlineLevel="0" max="5" min="5" style="461" width="35.66"/>
    <col collapsed="false" customWidth="true" hidden="false" outlineLevel="0" max="6" min="6" style="460" width="9.34"/>
    <col collapsed="false" customWidth="true" hidden="false" outlineLevel="0" max="8" min="7" style="460" width="7.11"/>
    <col collapsed="false" customWidth="true" hidden="false" outlineLevel="0" max="9" min="9" style="460" width="6.66"/>
    <col collapsed="false" customWidth="true" hidden="false" outlineLevel="0" max="10" min="10" style="460" width="5.44"/>
    <col collapsed="false" customWidth="true" hidden="false" outlineLevel="0" max="11" min="11" style="459" width="30.66"/>
    <col collapsed="false" customWidth="true" hidden="false" outlineLevel="0" max="12" min="12" style="460" width="13.89"/>
    <col collapsed="false" customWidth="true" hidden="false" outlineLevel="0" max="13" min="13" style="459" width="13.33"/>
    <col collapsed="false" customWidth="true" hidden="false" outlineLevel="0" max="14" min="14" style="459" width="13.55"/>
    <col collapsed="false" customWidth="false" hidden="false" outlineLevel="0" max="1024" min="15" style="459" width="9.1"/>
  </cols>
  <sheetData>
    <row r="1" customFormat="false" ht="41.4" hidden="false" customHeight="false" outlineLevel="0" collapsed="false">
      <c r="A1" s="462" t="s">
        <v>1</v>
      </c>
      <c r="B1" s="463" t="s">
        <v>2</v>
      </c>
      <c r="C1" s="462" t="s">
        <v>3</v>
      </c>
      <c r="D1" s="463" t="s">
        <v>4</v>
      </c>
      <c r="E1" s="463" t="s">
        <v>5</v>
      </c>
      <c r="F1" s="463" t="s">
        <v>1456</v>
      </c>
      <c r="G1" s="463" t="s">
        <v>1457</v>
      </c>
      <c r="H1" s="463" t="s">
        <v>1458</v>
      </c>
      <c r="I1" s="463" t="s">
        <v>1459</v>
      </c>
      <c r="J1" s="463" t="s">
        <v>1460</v>
      </c>
      <c r="K1" s="462" t="s">
        <v>1461</v>
      </c>
      <c r="L1" s="463" t="s">
        <v>12</v>
      </c>
      <c r="M1" s="463" t="s">
        <v>13</v>
      </c>
      <c r="N1" s="463" t="s">
        <v>14</v>
      </c>
    </row>
    <row r="2" customFormat="false" ht="13.8" hidden="false" customHeight="false" outlineLevel="0" collapsed="false">
      <c r="A2" s="464" t="s">
        <v>15</v>
      </c>
      <c r="B2" s="367" t="s">
        <v>16</v>
      </c>
      <c r="C2" s="464" t="s">
        <v>35</v>
      </c>
      <c r="D2" s="367" t="s">
        <v>30</v>
      </c>
      <c r="E2" s="464" t="s">
        <v>36</v>
      </c>
      <c r="F2" s="367" t="s">
        <v>32</v>
      </c>
      <c r="G2" s="367" t="n">
        <v>104</v>
      </c>
      <c r="H2" s="367" t="n">
        <v>13</v>
      </c>
      <c r="I2" s="367" t="n">
        <v>28</v>
      </c>
      <c r="J2" s="367" t="n">
        <v>41</v>
      </c>
      <c r="K2" s="464" t="s">
        <v>37</v>
      </c>
      <c r="L2" s="367" t="s">
        <v>22</v>
      </c>
      <c r="M2" s="367" t="s">
        <v>23</v>
      </c>
      <c r="N2" s="367" t="s">
        <v>23</v>
      </c>
    </row>
    <row r="3" customFormat="false" ht="13.8" hidden="false" customHeight="false" outlineLevel="0" collapsed="false">
      <c r="A3" s="464" t="s">
        <v>15</v>
      </c>
      <c r="B3" s="367" t="s">
        <v>16</v>
      </c>
      <c r="C3" s="464" t="s">
        <v>24</v>
      </c>
      <c r="D3" s="367" t="s">
        <v>25</v>
      </c>
      <c r="E3" s="464" t="s">
        <v>19</v>
      </c>
      <c r="F3" s="367" t="s">
        <v>20</v>
      </c>
      <c r="G3" s="367" t="n">
        <v>8</v>
      </c>
      <c r="H3" s="367" t="n">
        <v>1</v>
      </c>
      <c r="I3" s="367" t="n">
        <v>0</v>
      </c>
      <c r="J3" s="367" t="n">
        <v>1</v>
      </c>
      <c r="K3" s="464" t="s">
        <v>26</v>
      </c>
      <c r="L3" s="367" t="s">
        <v>27</v>
      </c>
      <c r="M3" s="367" t="s">
        <v>28</v>
      </c>
      <c r="N3" s="367" t="s">
        <v>28</v>
      </c>
    </row>
    <row r="4" customFormat="false" ht="13.8" hidden="false" customHeight="false" outlineLevel="0" collapsed="false">
      <c r="A4" s="464" t="s">
        <v>15</v>
      </c>
      <c r="B4" s="367" t="s">
        <v>16</v>
      </c>
      <c r="C4" s="464" t="s">
        <v>38</v>
      </c>
      <c r="D4" s="367" t="s">
        <v>30</v>
      </c>
      <c r="E4" s="464" t="s">
        <v>36</v>
      </c>
      <c r="F4" s="367" t="s">
        <v>32</v>
      </c>
      <c r="G4" s="367" t="n">
        <v>8</v>
      </c>
      <c r="H4" s="367" t="n">
        <v>1</v>
      </c>
      <c r="I4" s="367" t="n">
        <v>0</v>
      </c>
      <c r="J4" s="367" t="n">
        <v>1</v>
      </c>
      <c r="K4" s="464" t="s">
        <v>39</v>
      </c>
      <c r="L4" s="367" t="s">
        <v>40</v>
      </c>
      <c r="M4" s="367" t="s">
        <v>23</v>
      </c>
      <c r="N4" s="367" t="s">
        <v>23</v>
      </c>
    </row>
    <row r="5" customFormat="false" ht="13.8" hidden="false" customHeight="false" outlineLevel="0" collapsed="false">
      <c r="A5" s="464" t="s">
        <v>15</v>
      </c>
      <c r="B5" s="367" t="s">
        <v>16</v>
      </c>
      <c r="C5" s="464" t="s">
        <v>41</v>
      </c>
      <c r="D5" s="367" t="s">
        <v>42</v>
      </c>
      <c r="E5" s="464" t="s">
        <v>43</v>
      </c>
      <c r="F5" s="367" t="s">
        <v>44</v>
      </c>
      <c r="G5" s="367" t="n">
        <v>8</v>
      </c>
      <c r="H5" s="367" t="n">
        <v>1</v>
      </c>
      <c r="I5" s="367" t="n">
        <v>0</v>
      </c>
      <c r="J5" s="367" t="n">
        <v>1</v>
      </c>
      <c r="K5" s="464" t="s">
        <v>45</v>
      </c>
      <c r="L5" s="367" t="s">
        <v>16</v>
      </c>
      <c r="M5" s="367" t="s">
        <v>23</v>
      </c>
      <c r="N5" s="367" t="s">
        <v>23</v>
      </c>
    </row>
    <row r="6" customFormat="false" ht="13.8" hidden="false" customHeight="false" outlineLevel="0" collapsed="false">
      <c r="A6" s="464" t="s">
        <v>15</v>
      </c>
      <c r="B6" s="367" t="s">
        <v>16</v>
      </c>
      <c r="C6" s="464" t="s">
        <v>29</v>
      </c>
      <c r="D6" s="367" t="s">
        <v>30</v>
      </c>
      <c r="E6" s="464" t="s">
        <v>31</v>
      </c>
      <c r="F6" s="367" t="s">
        <v>32</v>
      </c>
      <c r="G6" s="367" t="n">
        <v>0</v>
      </c>
      <c r="H6" s="367" t="n">
        <v>0</v>
      </c>
      <c r="I6" s="367" t="n">
        <v>10</v>
      </c>
      <c r="J6" s="367" t="n">
        <v>10</v>
      </c>
      <c r="K6" s="464" t="s">
        <v>33</v>
      </c>
      <c r="L6" s="367" t="s">
        <v>22</v>
      </c>
      <c r="M6" s="367" t="s">
        <v>23</v>
      </c>
      <c r="N6" s="367" t="s">
        <v>23</v>
      </c>
    </row>
    <row r="7" customFormat="false" ht="13.8" hidden="false" customHeight="false" outlineLevel="0" collapsed="false">
      <c r="A7" s="464" t="s">
        <v>15</v>
      </c>
      <c r="B7" s="367" t="s">
        <v>16</v>
      </c>
      <c r="C7" s="464" t="s">
        <v>29</v>
      </c>
      <c r="D7" s="367" t="s">
        <v>30</v>
      </c>
      <c r="E7" s="464" t="s">
        <v>31</v>
      </c>
      <c r="F7" s="367" t="s">
        <v>32</v>
      </c>
      <c r="G7" s="367" t="n">
        <v>0</v>
      </c>
      <c r="H7" s="367" t="n">
        <v>0</v>
      </c>
      <c r="I7" s="367" t="n">
        <v>5</v>
      </c>
      <c r="J7" s="367" t="n">
        <v>5</v>
      </c>
      <c r="K7" s="464" t="s">
        <v>34</v>
      </c>
      <c r="L7" s="367" t="s">
        <v>16</v>
      </c>
      <c r="M7" s="367" t="s">
        <v>23</v>
      </c>
      <c r="N7" s="367" t="s">
        <v>23</v>
      </c>
    </row>
    <row r="8" customFormat="false" ht="13.8" hidden="false" customHeight="false" outlineLevel="0" collapsed="false">
      <c r="A8" s="464" t="s">
        <v>15</v>
      </c>
      <c r="B8" s="367" t="s">
        <v>16</v>
      </c>
      <c r="C8" s="464" t="s">
        <v>17</v>
      </c>
      <c r="D8" s="367" t="s">
        <v>18</v>
      </c>
      <c r="E8" s="464" t="s">
        <v>19</v>
      </c>
      <c r="F8" s="367" t="s">
        <v>20</v>
      </c>
      <c r="G8" s="367" t="n">
        <v>8</v>
      </c>
      <c r="H8" s="367" t="n">
        <v>1</v>
      </c>
      <c r="I8" s="367" t="n">
        <v>0</v>
      </c>
      <c r="J8" s="367" t="n">
        <v>1</v>
      </c>
      <c r="K8" s="464" t="s">
        <v>21</v>
      </c>
      <c r="L8" s="367" t="s">
        <v>22</v>
      </c>
      <c r="M8" s="367" t="s">
        <v>23</v>
      </c>
      <c r="N8" s="367" t="s">
        <v>23</v>
      </c>
    </row>
    <row r="9" customFormat="false" ht="13.8" hidden="false" customHeight="false" outlineLevel="0" collapsed="false">
      <c r="A9" s="464" t="s">
        <v>15</v>
      </c>
      <c r="B9" s="367" t="s">
        <v>22</v>
      </c>
      <c r="C9" s="464" t="s">
        <v>47</v>
      </c>
      <c r="D9" s="367" t="s">
        <v>48</v>
      </c>
      <c r="E9" s="464" t="s">
        <v>19</v>
      </c>
      <c r="F9" s="367" t="s">
        <v>20</v>
      </c>
      <c r="G9" s="367" t="n">
        <v>8</v>
      </c>
      <c r="H9" s="367" t="n">
        <v>1</v>
      </c>
      <c r="I9" s="367" t="n">
        <v>0</v>
      </c>
      <c r="J9" s="367" t="n">
        <v>1</v>
      </c>
      <c r="K9" s="464" t="s">
        <v>49</v>
      </c>
      <c r="L9" s="367" t="s">
        <v>22</v>
      </c>
      <c r="M9" s="367" t="s">
        <v>23</v>
      </c>
      <c r="N9" s="367" t="s">
        <v>23</v>
      </c>
    </row>
    <row r="10" customFormat="false" ht="13.8" hidden="false" customHeight="false" outlineLevel="0" collapsed="false">
      <c r="A10" s="464" t="s">
        <v>15</v>
      </c>
      <c r="B10" s="367" t="s">
        <v>22</v>
      </c>
      <c r="C10" s="464" t="s">
        <v>70</v>
      </c>
      <c r="D10" s="367" t="s">
        <v>30</v>
      </c>
      <c r="E10" s="464" t="s">
        <v>36</v>
      </c>
      <c r="F10" s="367" t="s">
        <v>32</v>
      </c>
      <c r="G10" s="367" t="n">
        <v>8</v>
      </c>
      <c r="H10" s="367" t="n">
        <v>1</v>
      </c>
      <c r="I10" s="367" t="n">
        <v>4</v>
      </c>
      <c r="J10" s="367" t="n">
        <v>5</v>
      </c>
      <c r="K10" s="464" t="s">
        <v>71</v>
      </c>
      <c r="L10" s="367" t="s">
        <v>22</v>
      </c>
      <c r="M10" s="367" t="s">
        <v>23</v>
      </c>
      <c r="N10" s="367" t="s">
        <v>23</v>
      </c>
    </row>
    <row r="11" customFormat="false" ht="13.8" hidden="false" customHeight="false" outlineLevel="0" collapsed="false">
      <c r="A11" s="464" t="s">
        <v>15</v>
      </c>
      <c r="B11" s="367" t="s">
        <v>22</v>
      </c>
      <c r="C11" s="464" t="s">
        <v>70</v>
      </c>
      <c r="D11" s="367" t="s">
        <v>30</v>
      </c>
      <c r="E11" s="464" t="s">
        <v>36</v>
      </c>
      <c r="F11" s="367" t="s">
        <v>32</v>
      </c>
      <c r="G11" s="367" t="n">
        <v>8</v>
      </c>
      <c r="H11" s="367" t="n">
        <v>1</v>
      </c>
      <c r="I11" s="367" t="n">
        <v>4</v>
      </c>
      <c r="J11" s="367" t="n">
        <v>5</v>
      </c>
      <c r="K11" s="464" t="s">
        <v>71</v>
      </c>
      <c r="L11" s="367" t="s">
        <v>22</v>
      </c>
      <c r="M11" s="367" t="s">
        <v>23</v>
      </c>
      <c r="N11" s="367" t="s">
        <v>23</v>
      </c>
    </row>
    <row r="12" customFormat="false" ht="13.8" hidden="false" customHeight="false" outlineLevel="0" collapsed="false">
      <c r="A12" s="464" t="s">
        <v>15</v>
      </c>
      <c r="B12" s="367" t="s">
        <v>22</v>
      </c>
      <c r="C12" s="464" t="s">
        <v>70</v>
      </c>
      <c r="D12" s="367" t="s">
        <v>30</v>
      </c>
      <c r="E12" s="464" t="s">
        <v>36</v>
      </c>
      <c r="F12" s="367" t="s">
        <v>32</v>
      </c>
      <c r="G12" s="367" t="n">
        <v>0</v>
      </c>
      <c r="H12" s="367" t="n">
        <v>0</v>
      </c>
      <c r="I12" s="367" t="n">
        <v>4</v>
      </c>
      <c r="J12" s="367" t="n">
        <v>4</v>
      </c>
      <c r="K12" s="464" t="s">
        <v>72</v>
      </c>
      <c r="L12" s="367" t="s">
        <v>59</v>
      </c>
      <c r="M12" s="367" t="s">
        <v>60</v>
      </c>
      <c r="N12" s="367" t="s">
        <v>23</v>
      </c>
    </row>
    <row r="13" customFormat="false" ht="13.8" hidden="false" customHeight="false" outlineLevel="0" collapsed="false">
      <c r="A13" s="464" t="s">
        <v>15</v>
      </c>
      <c r="B13" s="367" t="s">
        <v>22</v>
      </c>
      <c r="C13" s="464" t="s">
        <v>73</v>
      </c>
      <c r="D13" s="367" t="s">
        <v>30</v>
      </c>
      <c r="E13" s="464" t="s">
        <v>36</v>
      </c>
      <c r="F13" s="367" t="s">
        <v>32</v>
      </c>
      <c r="G13" s="367" t="n">
        <v>8</v>
      </c>
      <c r="H13" s="367" t="n">
        <v>1</v>
      </c>
      <c r="I13" s="367" t="n">
        <v>6</v>
      </c>
      <c r="J13" s="367" t="n">
        <v>7</v>
      </c>
      <c r="K13" s="464" t="s">
        <v>75</v>
      </c>
      <c r="L13" s="367" t="s">
        <v>59</v>
      </c>
      <c r="M13" s="367" t="s">
        <v>60</v>
      </c>
      <c r="N13" s="367" t="s">
        <v>23</v>
      </c>
    </row>
    <row r="14" customFormat="false" ht="13.8" hidden="false" customHeight="false" outlineLevel="0" collapsed="false">
      <c r="A14" s="464" t="s">
        <v>15</v>
      </c>
      <c r="B14" s="367" t="s">
        <v>22</v>
      </c>
      <c r="C14" s="464" t="s">
        <v>73</v>
      </c>
      <c r="D14" s="367" t="s">
        <v>30</v>
      </c>
      <c r="E14" s="464" t="s">
        <v>36</v>
      </c>
      <c r="F14" s="367" t="s">
        <v>32</v>
      </c>
      <c r="G14" s="367" t="n">
        <v>8</v>
      </c>
      <c r="H14" s="367" t="n">
        <v>1</v>
      </c>
      <c r="I14" s="367" t="n">
        <v>6</v>
      </c>
      <c r="J14" s="367" t="n">
        <v>7</v>
      </c>
      <c r="K14" s="464" t="s">
        <v>74</v>
      </c>
      <c r="L14" s="367" t="s">
        <v>22</v>
      </c>
      <c r="M14" s="367" t="s">
        <v>23</v>
      </c>
      <c r="N14" s="367" t="s">
        <v>23</v>
      </c>
    </row>
    <row r="15" customFormat="false" ht="13.8" hidden="false" customHeight="false" outlineLevel="0" collapsed="false">
      <c r="A15" s="464" t="s">
        <v>15</v>
      </c>
      <c r="B15" s="367" t="s">
        <v>22</v>
      </c>
      <c r="C15" s="464" t="s">
        <v>78</v>
      </c>
      <c r="D15" s="367" t="s">
        <v>30</v>
      </c>
      <c r="E15" s="464" t="s">
        <v>36</v>
      </c>
      <c r="F15" s="367" t="s">
        <v>32</v>
      </c>
      <c r="G15" s="367" t="n">
        <v>8</v>
      </c>
      <c r="H15" s="367" t="n">
        <v>1</v>
      </c>
      <c r="I15" s="367" t="n">
        <v>0</v>
      </c>
      <c r="J15" s="367" t="n">
        <v>1</v>
      </c>
      <c r="K15" s="464" t="s">
        <v>79</v>
      </c>
      <c r="L15" s="367" t="s">
        <v>27</v>
      </c>
      <c r="M15" s="367" t="s">
        <v>23</v>
      </c>
      <c r="N15" s="367" t="s">
        <v>23</v>
      </c>
    </row>
    <row r="16" customFormat="false" ht="13.8" hidden="false" customHeight="false" outlineLevel="0" collapsed="false">
      <c r="A16" s="464" t="s">
        <v>15</v>
      </c>
      <c r="B16" s="367" t="s">
        <v>22</v>
      </c>
      <c r="C16" s="464" t="s">
        <v>78</v>
      </c>
      <c r="D16" s="367" t="s">
        <v>30</v>
      </c>
      <c r="E16" s="464" t="s">
        <v>36</v>
      </c>
      <c r="F16" s="367" t="s">
        <v>32</v>
      </c>
      <c r="G16" s="367" t="n">
        <v>0</v>
      </c>
      <c r="H16" s="367" t="n">
        <v>0</v>
      </c>
      <c r="I16" s="367" t="n">
        <v>2</v>
      </c>
      <c r="J16" s="367" t="n">
        <v>2</v>
      </c>
      <c r="K16" s="464" t="s">
        <v>80</v>
      </c>
      <c r="L16" s="367" t="s">
        <v>59</v>
      </c>
      <c r="M16" s="367" t="s">
        <v>60</v>
      </c>
      <c r="N16" s="367" t="s">
        <v>23</v>
      </c>
    </row>
    <row r="17" customFormat="false" ht="13.8" hidden="false" customHeight="false" outlineLevel="0" collapsed="false">
      <c r="A17" s="464" t="s">
        <v>15</v>
      </c>
      <c r="B17" s="367" t="s">
        <v>22</v>
      </c>
      <c r="C17" s="464" t="s">
        <v>65</v>
      </c>
      <c r="D17" s="367" t="s">
        <v>30</v>
      </c>
      <c r="E17" s="464" t="s">
        <v>36</v>
      </c>
      <c r="F17" s="367" t="s">
        <v>32</v>
      </c>
      <c r="G17" s="367" t="n">
        <v>0</v>
      </c>
      <c r="H17" s="367" t="n">
        <v>0</v>
      </c>
      <c r="I17" s="367" t="n">
        <v>1</v>
      </c>
      <c r="J17" s="367" t="n">
        <v>1</v>
      </c>
      <c r="K17" s="464" t="s">
        <v>66</v>
      </c>
      <c r="L17" s="367" t="s">
        <v>67</v>
      </c>
      <c r="M17" s="367" t="s">
        <v>23</v>
      </c>
      <c r="N17" s="367" t="s">
        <v>23</v>
      </c>
    </row>
    <row r="18" customFormat="false" ht="13.8" hidden="false" customHeight="false" outlineLevel="0" collapsed="false">
      <c r="A18" s="464" t="s">
        <v>15</v>
      </c>
      <c r="B18" s="367" t="s">
        <v>22</v>
      </c>
      <c r="C18" s="464" t="s">
        <v>61</v>
      </c>
      <c r="D18" s="367" t="s">
        <v>30</v>
      </c>
      <c r="E18" s="464" t="s">
        <v>36</v>
      </c>
      <c r="F18" s="367" t="s">
        <v>32</v>
      </c>
      <c r="G18" s="367" t="n">
        <v>16</v>
      </c>
      <c r="H18" s="367" t="n">
        <v>2</v>
      </c>
      <c r="I18" s="367" t="n">
        <v>1</v>
      </c>
      <c r="J18" s="367" t="n">
        <v>3</v>
      </c>
      <c r="K18" s="464" t="s">
        <v>62</v>
      </c>
      <c r="L18" s="367" t="s">
        <v>27</v>
      </c>
      <c r="M18" s="367" t="s">
        <v>28</v>
      </c>
      <c r="N18" s="367" t="s">
        <v>23</v>
      </c>
    </row>
    <row r="19" customFormat="false" ht="13.8" hidden="false" customHeight="false" outlineLevel="0" collapsed="false">
      <c r="A19" s="464" t="s">
        <v>15</v>
      </c>
      <c r="B19" s="367" t="s">
        <v>22</v>
      </c>
      <c r="C19" s="464" t="s">
        <v>61</v>
      </c>
      <c r="D19" s="367" t="s">
        <v>30</v>
      </c>
      <c r="E19" s="464" t="s">
        <v>36</v>
      </c>
      <c r="F19" s="367" t="s">
        <v>32</v>
      </c>
      <c r="G19" s="367" t="n">
        <v>8</v>
      </c>
      <c r="H19" s="367" t="n">
        <v>1</v>
      </c>
      <c r="I19" s="367" t="n">
        <v>1</v>
      </c>
      <c r="J19" s="367" t="n">
        <v>2</v>
      </c>
      <c r="K19" s="464" t="s">
        <v>39</v>
      </c>
      <c r="L19" s="367" t="s">
        <v>40</v>
      </c>
      <c r="M19" s="367" t="s">
        <v>23</v>
      </c>
      <c r="N19" s="367" t="s">
        <v>23</v>
      </c>
    </row>
    <row r="20" customFormat="false" ht="13.8" hidden="false" customHeight="false" outlineLevel="0" collapsed="false">
      <c r="A20" s="464" t="s">
        <v>15</v>
      </c>
      <c r="B20" s="367" t="s">
        <v>22</v>
      </c>
      <c r="C20" s="464" t="s">
        <v>56</v>
      </c>
      <c r="D20" s="367" t="s">
        <v>30</v>
      </c>
      <c r="E20" s="464" t="s">
        <v>36</v>
      </c>
      <c r="F20" s="367" t="s">
        <v>32</v>
      </c>
      <c r="G20" s="367" t="n">
        <v>24</v>
      </c>
      <c r="H20" s="367" t="n">
        <v>3</v>
      </c>
      <c r="I20" s="367" t="n">
        <v>0</v>
      </c>
      <c r="J20" s="367" t="n">
        <v>3</v>
      </c>
      <c r="K20" s="464" t="s">
        <v>33</v>
      </c>
      <c r="L20" s="367" t="s">
        <v>22</v>
      </c>
      <c r="M20" s="367" t="s">
        <v>23</v>
      </c>
      <c r="N20" s="367" t="s">
        <v>23</v>
      </c>
    </row>
    <row r="21" customFormat="false" ht="13.8" hidden="false" customHeight="false" outlineLevel="0" collapsed="false">
      <c r="A21" s="464" t="s">
        <v>15</v>
      </c>
      <c r="B21" s="367" t="s">
        <v>22</v>
      </c>
      <c r="C21" s="464" t="s">
        <v>57</v>
      </c>
      <c r="D21" s="367" t="s">
        <v>30</v>
      </c>
      <c r="E21" s="464" t="s">
        <v>36</v>
      </c>
      <c r="F21" s="367" t="s">
        <v>32</v>
      </c>
      <c r="G21" s="367" t="n">
        <v>0</v>
      </c>
      <c r="H21" s="367" t="n">
        <v>0</v>
      </c>
      <c r="I21" s="367" t="n">
        <v>2</v>
      </c>
      <c r="J21" s="367" t="n">
        <v>2</v>
      </c>
      <c r="K21" s="464" t="s">
        <v>58</v>
      </c>
      <c r="L21" s="367" t="s">
        <v>59</v>
      </c>
      <c r="M21" s="367" t="s">
        <v>60</v>
      </c>
      <c r="N21" s="367" t="s">
        <v>23</v>
      </c>
    </row>
    <row r="22" customFormat="false" ht="13.8" hidden="false" customHeight="false" outlineLevel="0" collapsed="false">
      <c r="A22" s="464" t="s">
        <v>15</v>
      </c>
      <c r="B22" s="367" t="s">
        <v>22</v>
      </c>
      <c r="C22" s="464" t="s">
        <v>76</v>
      </c>
      <c r="D22" s="367" t="s">
        <v>30</v>
      </c>
      <c r="E22" s="464" t="s">
        <v>36</v>
      </c>
      <c r="F22" s="367" t="s">
        <v>32</v>
      </c>
      <c r="G22" s="367" t="n">
        <v>8</v>
      </c>
      <c r="H22" s="367" t="n">
        <v>1</v>
      </c>
      <c r="I22" s="367" t="n">
        <v>2</v>
      </c>
      <c r="J22" s="367" t="n">
        <v>3</v>
      </c>
      <c r="K22" s="464" t="s">
        <v>77</v>
      </c>
      <c r="L22" s="367" t="s">
        <v>22</v>
      </c>
      <c r="M22" s="367" t="s">
        <v>23</v>
      </c>
      <c r="N22" s="367" t="s">
        <v>23</v>
      </c>
    </row>
    <row r="23" customFormat="false" ht="13.8" hidden="false" customHeight="false" outlineLevel="0" collapsed="false">
      <c r="A23" s="464" t="s">
        <v>15</v>
      </c>
      <c r="B23" s="367" t="s">
        <v>22</v>
      </c>
      <c r="C23" s="464" t="s">
        <v>50</v>
      </c>
      <c r="D23" s="367" t="s">
        <v>51</v>
      </c>
      <c r="E23" s="464" t="s">
        <v>19</v>
      </c>
      <c r="F23" s="367" t="s">
        <v>20</v>
      </c>
      <c r="G23" s="367" t="n">
        <v>8</v>
      </c>
      <c r="H23" s="367" t="n">
        <v>1</v>
      </c>
      <c r="I23" s="367" t="n">
        <v>0</v>
      </c>
      <c r="J23" s="367" t="n">
        <v>1</v>
      </c>
      <c r="K23" s="464" t="s">
        <v>52</v>
      </c>
      <c r="L23" s="367" t="s">
        <v>22</v>
      </c>
      <c r="M23" s="367" t="s">
        <v>23</v>
      </c>
      <c r="N23" s="367" t="s">
        <v>23</v>
      </c>
    </row>
    <row r="24" customFormat="false" ht="13.8" hidden="false" customHeight="false" outlineLevel="0" collapsed="false">
      <c r="A24" s="464" t="s">
        <v>15</v>
      </c>
      <c r="B24" s="367" t="s">
        <v>22</v>
      </c>
      <c r="C24" s="464" t="s">
        <v>81</v>
      </c>
      <c r="D24" s="367" t="s">
        <v>30</v>
      </c>
      <c r="E24" s="464" t="s">
        <v>36</v>
      </c>
      <c r="F24" s="367" t="s">
        <v>32</v>
      </c>
      <c r="G24" s="367" t="n">
        <v>8</v>
      </c>
      <c r="H24" s="367" t="n">
        <v>1</v>
      </c>
      <c r="I24" s="367" t="n">
        <v>0</v>
      </c>
      <c r="J24" s="367" t="n">
        <v>1</v>
      </c>
      <c r="K24" s="464" t="s">
        <v>39</v>
      </c>
      <c r="L24" s="367" t="s">
        <v>40</v>
      </c>
      <c r="M24" s="367" t="s">
        <v>23</v>
      </c>
      <c r="N24" s="367" t="s">
        <v>23</v>
      </c>
    </row>
    <row r="25" customFormat="false" ht="13.8" hidden="false" customHeight="false" outlineLevel="0" collapsed="false">
      <c r="A25" s="464" t="s">
        <v>15</v>
      </c>
      <c r="B25" s="367" t="s">
        <v>22</v>
      </c>
      <c r="C25" s="464" t="s">
        <v>81</v>
      </c>
      <c r="D25" s="367" t="s">
        <v>30</v>
      </c>
      <c r="E25" s="464" t="s">
        <v>36</v>
      </c>
      <c r="F25" s="367" t="s">
        <v>32</v>
      </c>
      <c r="G25" s="367" t="n">
        <v>0</v>
      </c>
      <c r="H25" s="367" t="n">
        <v>0</v>
      </c>
      <c r="I25" s="367" t="n">
        <v>2</v>
      </c>
      <c r="J25" s="367" t="n">
        <v>2</v>
      </c>
      <c r="K25" s="464" t="s">
        <v>82</v>
      </c>
      <c r="L25" s="367" t="s">
        <v>59</v>
      </c>
      <c r="M25" s="367" t="s">
        <v>60</v>
      </c>
      <c r="N25" s="367" t="s">
        <v>23</v>
      </c>
    </row>
    <row r="26" customFormat="false" ht="13.8" hidden="false" customHeight="false" outlineLevel="0" collapsed="false">
      <c r="A26" s="464" t="s">
        <v>15</v>
      </c>
      <c r="B26" s="367" t="s">
        <v>22</v>
      </c>
      <c r="C26" s="464" t="s">
        <v>63</v>
      </c>
      <c r="D26" s="367" t="s">
        <v>30</v>
      </c>
      <c r="E26" s="464" t="s">
        <v>36</v>
      </c>
      <c r="F26" s="367" t="s">
        <v>32</v>
      </c>
      <c r="G26" s="367" t="n">
        <v>16</v>
      </c>
      <c r="H26" s="367" t="n">
        <v>2</v>
      </c>
      <c r="I26" s="367" t="n">
        <v>1</v>
      </c>
      <c r="J26" s="367" t="n">
        <v>3</v>
      </c>
      <c r="K26" s="464" t="s">
        <v>64</v>
      </c>
      <c r="L26" s="367" t="s">
        <v>22</v>
      </c>
      <c r="M26" s="367" t="s">
        <v>23</v>
      </c>
      <c r="N26" s="367" t="s">
        <v>23</v>
      </c>
    </row>
    <row r="27" customFormat="false" ht="13.8" hidden="false" customHeight="false" outlineLevel="0" collapsed="false">
      <c r="A27" s="464" t="s">
        <v>15</v>
      </c>
      <c r="B27" s="367" t="s">
        <v>22</v>
      </c>
      <c r="C27" s="464" t="s">
        <v>63</v>
      </c>
      <c r="D27" s="367" t="s">
        <v>30</v>
      </c>
      <c r="E27" s="464" t="s">
        <v>36</v>
      </c>
      <c r="F27" s="367" t="s">
        <v>32</v>
      </c>
      <c r="G27" s="367" t="n">
        <v>8</v>
      </c>
      <c r="H27" s="367" t="n">
        <v>1</v>
      </c>
      <c r="I27" s="367" t="n">
        <v>1</v>
      </c>
      <c r="J27" s="367" t="n">
        <v>2</v>
      </c>
      <c r="K27" s="464" t="s">
        <v>39</v>
      </c>
      <c r="L27" s="367" t="s">
        <v>40</v>
      </c>
      <c r="M27" s="367" t="s">
        <v>23</v>
      </c>
      <c r="N27" s="367" t="s">
        <v>23</v>
      </c>
    </row>
    <row r="28" customFormat="false" ht="13.8" hidden="false" customHeight="false" outlineLevel="0" collapsed="false">
      <c r="A28" s="464" t="s">
        <v>15</v>
      </c>
      <c r="B28" s="367" t="s">
        <v>22</v>
      </c>
      <c r="C28" s="464" t="s">
        <v>68</v>
      </c>
      <c r="D28" s="367" t="s">
        <v>30</v>
      </c>
      <c r="E28" s="464" t="s">
        <v>36</v>
      </c>
      <c r="F28" s="367" t="s">
        <v>32</v>
      </c>
      <c r="G28" s="367" t="n">
        <v>8</v>
      </c>
      <c r="H28" s="367" t="n">
        <v>1</v>
      </c>
      <c r="I28" s="367" t="n">
        <v>0</v>
      </c>
      <c r="J28" s="367" t="n">
        <v>1</v>
      </c>
      <c r="K28" s="464" t="s">
        <v>37</v>
      </c>
      <c r="L28" s="367" t="s">
        <v>22</v>
      </c>
      <c r="M28" s="367" t="s">
        <v>23</v>
      </c>
      <c r="N28" s="367" t="s">
        <v>23</v>
      </c>
    </row>
    <row r="29" customFormat="false" ht="13.8" hidden="false" customHeight="false" outlineLevel="0" collapsed="false">
      <c r="A29" s="464" t="s">
        <v>15</v>
      </c>
      <c r="B29" s="367" t="s">
        <v>22</v>
      </c>
      <c r="C29" s="464" t="s">
        <v>68</v>
      </c>
      <c r="D29" s="367" t="s">
        <v>30</v>
      </c>
      <c r="E29" s="464" t="s">
        <v>36</v>
      </c>
      <c r="F29" s="367" t="s">
        <v>32</v>
      </c>
      <c r="G29" s="367" t="n">
        <v>0</v>
      </c>
      <c r="H29" s="367" t="n">
        <v>0</v>
      </c>
      <c r="I29" s="367" t="n">
        <v>1</v>
      </c>
      <c r="J29" s="367" t="n">
        <v>1</v>
      </c>
      <c r="K29" s="464" t="s">
        <v>39</v>
      </c>
      <c r="L29" s="367" t="s">
        <v>40</v>
      </c>
      <c r="M29" s="367" t="s">
        <v>23</v>
      </c>
      <c r="N29" s="367" t="s">
        <v>23</v>
      </c>
    </row>
    <row r="30" customFormat="false" ht="13.8" hidden="false" customHeight="false" outlineLevel="0" collapsed="false">
      <c r="A30" s="464" t="s">
        <v>15</v>
      </c>
      <c r="B30" s="367" t="s">
        <v>22</v>
      </c>
      <c r="C30" s="464" t="s">
        <v>68</v>
      </c>
      <c r="D30" s="367" t="s">
        <v>30</v>
      </c>
      <c r="E30" s="464" t="s">
        <v>36</v>
      </c>
      <c r="F30" s="367" t="s">
        <v>32</v>
      </c>
      <c r="G30" s="367" t="n">
        <v>0</v>
      </c>
      <c r="H30" s="367" t="n">
        <v>0</v>
      </c>
      <c r="I30" s="367" t="n">
        <v>1</v>
      </c>
      <c r="J30" s="367" t="n">
        <v>1</v>
      </c>
      <c r="K30" s="464" t="s">
        <v>69</v>
      </c>
      <c r="L30" s="367" t="s">
        <v>59</v>
      </c>
      <c r="M30" s="367" t="s">
        <v>60</v>
      </c>
      <c r="N30" s="367" t="s">
        <v>23</v>
      </c>
    </row>
    <row r="31" customFormat="false" ht="13.8" hidden="false" customHeight="false" outlineLevel="0" collapsed="false">
      <c r="A31" s="464" t="s">
        <v>15</v>
      </c>
      <c r="B31" s="367" t="s">
        <v>22</v>
      </c>
      <c r="C31" s="464" t="s">
        <v>53</v>
      </c>
      <c r="D31" s="367" t="s">
        <v>54</v>
      </c>
      <c r="E31" s="464" t="s">
        <v>19</v>
      </c>
      <c r="F31" s="367" t="s">
        <v>20</v>
      </c>
      <c r="G31" s="367" t="n">
        <v>8</v>
      </c>
      <c r="H31" s="367" t="n">
        <v>1</v>
      </c>
      <c r="I31" s="367" t="n">
        <v>0</v>
      </c>
      <c r="J31" s="367" t="n">
        <v>1</v>
      </c>
      <c r="K31" s="464" t="s">
        <v>55</v>
      </c>
      <c r="L31" s="367" t="s">
        <v>22</v>
      </c>
      <c r="M31" s="367" t="s">
        <v>28</v>
      </c>
      <c r="N31" s="367" t="s">
        <v>28</v>
      </c>
    </row>
    <row r="32" customFormat="false" ht="13.8" hidden="false" customHeight="false" outlineLevel="0" collapsed="false">
      <c r="A32" s="464" t="s">
        <v>15</v>
      </c>
      <c r="B32" s="367" t="s">
        <v>22</v>
      </c>
      <c r="C32" s="464" t="s">
        <v>83</v>
      </c>
      <c r="D32" s="367" t="s">
        <v>84</v>
      </c>
      <c r="E32" s="464" t="s">
        <v>43</v>
      </c>
      <c r="F32" s="367" t="s">
        <v>44</v>
      </c>
      <c r="G32" s="367" t="n">
        <v>8</v>
      </c>
      <c r="H32" s="367" t="n">
        <v>1</v>
      </c>
      <c r="I32" s="367" t="n">
        <v>0</v>
      </c>
      <c r="J32" s="367" t="n">
        <v>1</v>
      </c>
      <c r="K32" s="464" t="s">
        <v>85</v>
      </c>
      <c r="L32" s="367" t="s">
        <v>16</v>
      </c>
      <c r="M32" s="367" t="s">
        <v>23</v>
      </c>
      <c r="N32" s="367" t="s">
        <v>23</v>
      </c>
    </row>
    <row r="33" customFormat="false" ht="13.8" hidden="false" customHeight="false" outlineLevel="0" collapsed="false">
      <c r="A33" s="464" t="s">
        <v>15</v>
      </c>
      <c r="B33" s="367" t="s">
        <v>87</v>
      </c>
      <c r="C33" s="464" t="s">
        <v>90</v>
      </c>
      <c r="D33" s="367" t="s">
        <v>30</v>
      </c>
      <c r="E33" s="464" t="s">
        <v>36</v>
      </c>
      <c r="F33" s="367" t="s">
        <v>32</v>
      </c>
      <c r="G33" s="367" t="n">
        <v>8</v>
      </c>
      <c r="H33" s="367" t="n">
        <v>1</v>
      </c>
      <c r="I33" s="367" t="n">
        <v>0</v>
      </c>
      <c r="J33" s="367" t="n">
        <v>1</v>
      </c>
      <c r="K33" s="464" t="s">
        <v>37</v>
      </c>
      <c r="L33" s="367" t="s">
        <v>22</v>
      </c>
      <c r="M33" s="367" t="s">
        <v>23</v>
      </c>
      <c r="N33" s="367" t="s">
        <v>23</v>
      </c>
    </row>
    <row r="34" customFormat="false" ht="13.8" hidden="false" customHeight="false" outlineLevel="0" collapsed="false">
      <c r="A34" s="464" t="s">
        <v>15</v>
      </c>
      <c r="B34" s="367" t="s">
        <v>87</v>
      </c>
      <c r="C34" s="464" t="s">
        <v>90</v>
      </c>
      <c r="D34" s="367" t="s">
        <v>30</v>
      </c>
      <c r="E34" s="464" t="s">
        <v>36</v>
      </c>
      <c r="F34" s="367" t="s">
        <v>32</v>
      </c>
      <c r="G34" s="367" t="n">
        <v>0</v>
      </c>
      <c r="H34" s="367" t="n">
        <v>0</v>
      </c>
      <c r="I34" s="367" t="n">
        <v>2</v>
      </c>
      <c r="J34" s="367" t="n">
        <v>2</v>
      </c>
      <c r="K34" s="464" t="s">
        <v>58</v>
      </c>
      <c r="L34" s="367" t="s">
        <v>59</v>
      </c>
      <c r="M34" s="367" t="s">
        <v>60</v>
      </c>
      <c r="N34" s="367" t="s">
        <v>23</v>
      </c>
    </row>
    <row r="35" customFormat="false" ht="13.8" hidden="false" customHeight="false" outlineLevel="0" collapsed="false">
      <c r="A35" s="464" t="s">
        <v>15</v>
      </c>
      <c r="B35" s="367" t="s">
        <v>87</v>
      </c>
      <c r="C35" s="464" t="s">
        <v>105</v>
      </c>
      <c r="D35" s="367" t="s">
        <v>106</v>
      </c>
      <c r="E35" s="464" t="s">
        <v>43</v>
      </c>
      <c r="F35" s="367" t="s">
        <v>44</v>
      </c>
      <c r="G35" s="367" t="n">
        <v>8</v>
      </c>
      <c r="H35" s="367" t="n">
        <v>1</v>
      </c>
      <c r="I35" s="367" t="n">
        <v>0</v>
      </c>
      <c r="J35" s="367" t="n">
        <v>1</v>
      </c>
      <c r="K35" s="464" t="s">
        <v>107</v>
      </c>
      <c r="L35" s="367" t="s">
        <v>16</v>
      </c>
      <c r="M35" s="367" t="s">
        <v>108</v>
      </c>
      <c r="N35" s="367" t="s">
        <v>108</v>
      </c>
    </row>
    <row r="36" customFormat="false" ht="13.8" hidden="false" customHeight="false" outlineLevel="0" collapsed="false">
      <c r="A36" s="464" t="s">
        <v>15</v>
      </c>
      <c r="B36" s="367" t="s">
        <v>87</v>
      </c>
      <c r="C36" s="464" t="s">
        <v>100</v>
      </c>
      <c r="D36" s="367" t="s">
        <v>30</v>
      </c>
      <c r="E36" s="464" t="s">
        <v>36</v>
      </c>
      <c r="F36" s="367" t="s">
        <v>32</v>
      </c>
      <c r="G36" s="367" t="n">
        <v>8</v>
      </c>
      <c r="H36" s="367" t="n">
        <v>1</v>
      </c>
      <c r="I36" s="367" t="n">
        <v>2</v>
      </c>
      <c r="J36" s="367" t="n">
        <v>3</v>
      </c>
      <c r="K36" s="464" t="s">
        <v>101</v>
      </c>
      <c r="L36" s="367" t="s">
        <v>16</v>
      </c>
      <c r="M36" s="367" t="s">
        <v>23</v>
      </c>
      <c r="N36" s="367" t="s">
        <v>23</v>
      </c>
    </row>
    <row r="37" customFormat="false" ht="13.8" hidden="false" customHeight="false" outlineLevel="0" collapsed="false">
      <c r="A37" s="464" t="s">
        <v>15</v>
      </c>
      <c r="B37" s="367" t="s">
        <v>87</v>
      </c>
      <c r="C37" s="464" t="s">
        <v>89</v>
      </c>
      <c r="D37" s="367" t="s">
        <v>30</v>
      </c>
      <c r="E37" s="464" t="s">
        <v>36</v>
      </c>
      <c r="F37" s="367" t="s">
        <v>32</v>
      </c>
      <c r="G37" s="367" t="n">
        <v>8</v>
      </c>
      <c r="H37" s="367" t="n">
        <v>1</v>
      </c>
      <c r="I37" s="367" t="n">
        <v>2</v>
      </c>
      <c r="J37" s="367" t="n">
        <v>3</v>
      </c>
      <c r="K37" s="464" t="s">
        <v>37</v>
      </c>
      <c r="L37" s="367" t="s">
        <v>22</v>
      </c>
      <c r="M37" s="367" t="s">
        <v>23</v>
      </c>
      <c r="N37" s="367" t="s">
        <v>23</v>
      </c>
    </row>
    <row r="38" customFormat="false" ht="13.8" hidden="false" customHeight="false" outlineLevel="0" collapsed="false">
      <c r="A38" s="464" t="s">
        <v>15</v>
      </c>
      <c r="B38" s="367" t="s">
        <v>87</v>
      </c>
      <c r="C38" s="464" t="s">
        <v>92</v>
      </c>
      <c r="D38" s="367" t="s">
        <v>30</v>
      </c>
      <c r="E38" s="464" t="s">
        <v>36</v>
      </c>
      <c r="F38" s="367" t="s">
        <v>32</v>
      </c>
      <c r="G38" s="367" t="n">
        <v>8</v>
      </c>
      <c r="H38" s="367" t="n">
        <v>1</v>
      </c>
      <c r="I38" s="367" t="n">
        <v>15</v>
      </c>
      <c r="J38" s="367" t="n">
        <v>16</v>
      </c>
      <c r="K38" s="464" t="s">
        <v>37</v>
      </c>
      <c r="L38" s="367" t="s">
        <v>22</v>
      </c>
      <c r="M38" s="367" t="s">
        <v>23</v>
      </c>
      <c r="N38" s="367" t="s">
        <v>23</v>
      </c>
    </row>
    <row r="39" customFormat="false" ht="13.8" hidden="false" customHeight="false" outlineLevel="0" collapsed="false">
      <c r="A39" s="464" t="s">
        <v>15</v>
      </c>
      <c r="B39" s="367" t="s">
        <v>87</v>
      </c>
      <c r="C39" s="464" t="s">
        <v>93</v>
      </c>
      <c r="D39" s="367" t="s">
        <v>30</v>
      </c>
      <c r="E39" s="464" t="s">
        <v>36</v>
      </c>
      <c r="F39" s="367" t="s">
        <v>32</v>
      </c>
      <c r="G39" s="367" t="n">
        <v>8</v>
      </c>
      <c r="H39" s="367" t="n">
        <v>1</v>
      </c>
      <c r="I39" s="367" t="n">
        <v>0</v>
      </c>
      <c r="J39" s="367" t="n">
        <v>1</v>
      </c>
      <c r="K39" s="464" t="s">
        <v>33</v>
      </c>
      <c r="L39" s="367" t="s">
        <v>22</v>
      </c>
      <c r="M39" s="367" t="s">
        <v>23</v>
      </c>
      <c r="N39" s="367" t="s">
        <v>23</v>
      </c>
    </row>
    <row r="40" customFormat="false" ht="13.8" hidden="false" customHeight="false" outlineLevel="0" collapsed="false">
      <c r="A40" s="464" t="s">
        <v>15</v>
      </c>
      <c r="B40" s="367" t="s">
        <v>87</v>
      </c>
      <c r="C40" s="464" t="s">
        <v>93</v>
      </c>
      <c r="D40" s="367" t="s">
        <v>30</v>
      </c>
      <c r="E40" s="464" t="s">
        <v>36</v>
      </c>
      <c r="F40" s="367" t="s">
        <v>32</v>
      </c>
      <c r="G40" s="367" t="n">
        <v>0</v>
      </c>
      <c r="H40" s="367" t="n">
        <v>0</v>
      </c>
      <c r="I40" s="367" t="n">
        <v>2</v>
      </c>
      <c r="J40" s="367" t="n">
        <v>2</v>
      </c>
      <c r="K40" s="464" t="s">
        <v>94</v>
      </c>
      <c r="L40" s="367" t="s">
        <v>59</v>
      </c>
      <c r="M40" s="367" t="s">
        <v>60</v>
      </c>
      <c r="N40" s="367" t="s">
        <v>23</v>
      </c>
    </row>
    <row r="41" customFormat="false" ht="13.8" hidden="false" customHeight="false" outlineLevel="0" collapsed="false">
      <c r="A41" s="464" t="s">
        <v>15</v>
      </c>
      <c r="B41" s="367" t="s">
        <v>87</v>
      </c>
      <c r="C41" s="464" t="s">
        <v>95</v>
      </c>
      <c r="D41" s="367" t="s">
        <v>30</v>
      </c>
      <c r="E41" s="464" t="s">
        <v>36</v>
      </c>
      <c r="F41" s="367" t="s">
        <v>32</v>
      </c>
      <c r="G41" s="367" t="n">
        <v>0</v>
      </c>
      <c r="H41" s="367" t="n">
        <v>0</v>
      </c>
      <c r="I41" s="367" t="n">
        <v>8</v>
      </c>
      <c r="J41" s="367" t="n">
        <v>8</v>
      </c>
      <c r="K41" s="464" t="s">
        <v>37</v>
      </c>
      <c r="L41" s="367" t="s">
        <v>22</v>
      </c>
      <c r="M41" s="367" t="s">
        <v>23</v>
      </c>
      <c r="N41" s="367" t="s">
        <v>23</v>
      </c>
    </row>
    <row r="42" customFormat="false" ht="13.8" hidden="false" customHeight="false" outlineLevel="0" collapsed="false">
      <c r="A42" s="464" t="s">
        <v>15</v>
      </c>
      <c r="B42" s="367" t="s">
        <v>87</v>
      </c>
      <c r="C42" s="464" t="s">
        <v>95</v>
      </c>
      <c r="D42" s="367" t="s">
        <v>30</v>
      </c>
      <c r="E42" s="464" t="s">
        <v>36</v>
      </c>
      <c r="F42" s="367" t="s">
        <v>32</v>
      </c>
      <c r="G42" s="367" t="n">
        <v>0</v>
      </c>
      <c r="H42" s="367" t="n">
        <v>0</v>
      </c>
      <c r="I42" s="367" t="n">
        <v>7</v>
      </c>
      <c r="J42" s="367" t="n">
        <v>7</v>
      </c>
      <c r="K42" s="464" t="s">
        <v>39</v>
      </c>
      <c r="L42" s="367" t="s">
        <v>40</v>
      </c>
      <c r="M42" s="367" t="s">
        <v>23</v>
      </c>
      <c r="N42" s="367" t="s">
        <v>23</v>
      </c>
    </row>
    <row r="43" customFormat="false" ht="13.8" hidden="false" customHeight="false" outlineLevel="0" collapsed="false">
      <c r="A43" s="464" t="s">
        <v>15</v>
      </c>
      <c r="B43" s="367" t="s">
        <v>87</v>
      </c>
      <c r="C43" s="464" t="s">
        <v>95</v>
      </c>
      <c r="D43" s="367" t="s">
        <v>30</v>
      </c>
      <c r="E43" s="464" t="s">
        <v>36</v>
      </c>
      <c r="F43" s="367" t="s">
        <v>32</v>
      </c>
      <c r="G43" s="367" t="n">
        <v>16</v>
      </c>
      <c r="H43" s="367" t="n">
        <v>2</v>
      </c>
      <c r="I43" s="367" t="n">
        <v>0</v>
      </c>
      <c r="J43" s="367" t="n">
        <v>2</v>
      </c>
      <c r="K43" s="464" t="s">
        <v>33</v>
      </c>
      <c r="L43" s="367" t="s">
        <v>22</v>
      </c>
      <c r="M43" s="367" t="s">
        <v>23</v>
      </c>
      <c r="N43" s="367" t="s">
        <v>23</v>
      </c>
    </row>
    <row r="44" customFormat="false" ht="13.8" hidden="false" customHeight="false" outlineLevel="0" collapsed="false">
      <c r="A44" s="464" t="s">
        <v>15</v>
      </c>
      <c r="B44" s="367" t="s">
        <v>87</v>
      </c>
      <c r="C44" s="464" t="s">
        <v>91</v>
      </c>
      <c r="D44" s="367" t="s">
        <v>30</v>
      </c>
      <c r="E44" s="464" t="s">
        <v>36</v>
      </c>
      <c r="F44" s="367" t="s">
        <v>32</v>
      </c>
      <c r="G44" s="367" t="n">
        <v>0</v>
      </c>
      <c r="H44" s="367" t="n">
        <v>0</v>
      </c>
      <c r="I44" s="367" t="n">
        <v>2</v>
      </c>
      <c r="J44" s="367" t="n">
        <v>2</v>
      </c>
      <c r="K44" s="464" t="s">
        <v>66</v>
      </c>
      <c r="L44" s="367" t="s">
        <v>67</v>
      </c>
      <c r="M44" s="367" t="s">
        <v>23</v>
      </c>
      <c r="N44" s="367" t="s">
        <v>23</v>
      </c>
    </row>
    <row r="45" customFormat="false" ht="13.8" hidden="false" customHeight="false" outlineLevel="0" collapsed="false">
      <c r="A45" s="464" t="s">
        <v>15</v>
      </c>
      <c r="B45" s="367" t="s">
        <v>87</v>
      </c>
      <c r="C45" s="464" t="s">
        <v>88</v>
      </c>
      <c r="D45" s="367" t="s">
        <v>30</v>
      </c>
      <c r="E45" s="464" t="s">
        <v>36</v>
      </c>
      <c r="F45" s="367" t="s">
        <v>32</v>
      </c>
      <c r="G45" s="367" t="n">
        <v>16</v>
      </c>
      <c r="H45" s="367" t="n">
        <v>2</v>
      </c>
      <c r="I45" s="367" t="n">
        <v>0</v>
      </c>
      <c r="J45" s="367" t="n">
        <v>2</v>
      </c>
      <c r="K45" s="464" t="s">
        <v>37</v>
      </c>
      <c r="L45" s="367" t="s">
        <v>22</v>
      </c>
      <c r="M45" s="367" t="s">
        <v>23</v>
      </c>
      <c r="N45" s="367" t="s">
        <v>23</v>
      </c>
    </row>
    <row r="46" customFormat="false" ht="13.8" hidden="false" customHeight="false" outlineLevel="0" collapsed="false">
      <c r="A46" s="464" t="s">
        <v>15</v>
      </c>
      <c r="B46" s="367" t="s">
        <v>87</v>
      </c>
      <c r="C46" s="464" t="s">
        <v>88</v>
      </c>
      <c r="D46" s="367" t="s">
        <v>30</v>
      </c>
      <c r="E46" s="464" t="s">
        <v>36</v>
      </c>
      <c r="F46" s="367" t="s">
        <v>32</v>
      </c>
      <c r="G46" s="367" t="n">
        <v>0</v>
      </c>
      <c r="H46" s="367" t="n">
        <v>0</v>
      </c>
      <c r="I46" s="367" t="n">
        <v>2</v>
      </c>
      <c r="J46" s="367" t="n">
        <v>2</v>
      </c>
      <c r="K46" s="464" t="s">
        <v>58</v>
      </c>
      <c r="L46" s="367" t="s">
        <v>59</v>
      </c>
      <c r="M46" s="367" t="s">
        <v>60</v>
      </c>
      <c r="N46" s="367" t="s">
        <v>23</v>
      </c>
    </row>
    <row r="47" customFormat="false" ht="13.8" hidden="false" customHeight="false" outlineLevel="0" collapsed="false">
      <c r="A47" s="464" t="s">
        <v>15</v>
      </c>
      <c r="B47" s="367" t="s">
        <v>87</v>
      </c>
      <c r="C47" s="464" t="s">
        <v>98</v>
      </c>
      <c r="D47" s="367" t="s">
        <v>30</v>
      </c>
      <c r="E47" s="464" t="s">
        <v>36</v>
      </c>
      <c r="F47" s="367" t="s">
        <v>32</v>
      </c>
      <c r="G47" s="367" t="n">
        <v>8</v>
      </c>
      <c r="H47" s="367" t="n">
        <v>1</v>
      </c>
      <c r="I47" s="367" t="n">
        <v>0</v>
      </c>
      <c r="J47" s="367" t="n">
        <v>1</v>
      </c>
      <c r="K47" s="464" t="s">
        <v>99</v>
      </c>
      <c r="L47" s="367" t="s">
        <v>22</v>
      </c>
      <c r="M47" s="367" t="s">
        <v>23</v>
      </c>
      <c r="N47" s="367" t="s">
        <v>23</v>
      </c>
    </row>
    <row r="48" customFormat="false" ht="13.8" hidden="false" customHeight="false" outlineLevel="0" collapsed="false">
      <c r="A48" s="464" t="s">
        <v>15</v>
      </c>
      <c r="B48" s="367" t="s">
        <v>87</v>
      </c>
      <c r="C48" s="464" t="s">
        <v>96</v>
      </c>
      <c r="D48" s="367" t="s">
        <v>30</v>
      </c>
      <c r="E48" s="464" t="s">
        <v>36</v>
      </c>
      <c r="F48" s="367" t="s">
        <v>32</v>
      </c>
      <c r="G48" s="367" t="n">
        <v>8</v>
      </c>
      <c r="H48" s="367" t="n">
        <v>1</v>
      </c>
      <c r="I48" s="367" t="n">
        <v>2</v>
      </c>
      <c r="J48" s="367" t="n">
        <v>3</v>
      </c>
      <c r="K48" s="464" t="s">
        <v>97</v>
      </c>
      <c r="L48" s="367" t="s">
        <v>16</v>
      </c>
      <c r="M48" s="367" t="s">
        <v>23</v>
      </c>
      <c r="N48" s="367" t="s">
        <v>23</v>
      </c>
    </row>
    <row r="49" customFormat="false" ht="13.8" hidden="false" customHeight="false" outlineLevel="0" collapsed="false">
      <c r="A49" s="464" t="s">
        <v>15</v>
      </c>
      <c r="B49" s="367" t="s">
        <v>87</v>
      </c>
      <c r="C49" s="464" t="s">
        <v>109</v>
      </c>
      <c r="D49" s="367" t="s">
        <v>110</v>
      </c>
      <c r="E49" s="464" t="s">
        <v>43</v>
      </c>
      <c r="F49" s="367" t="s">
        <v>44</v>
      </c>
      <c r="G49" s="367" t="n">
        <v>0</v>
      </c>
      <c r="H49" s="367" t="n">
        <v>0</v>
      </c>
      <c r="I49" s="367" t="n">
        <v>1</v>
      </c>
      <c r="J49" s="367" t="n">
        <v>1</v>
      </c>
      <c r="K49" s="464" t="s">
        <v>111</v>
      </c>
      <c r="L49" s="367" t="s">
        <v>22</v>
      </c>
      <c r="M49" s="367" t="s">
        <v>23</v>
      </c>
      <c r="N49" s="367" t="s">
        <v>23</v>
      </c>
    </row>
    <row r="50" customFormat="false" ht="13.8" hidden="false" customHeight="false" outlineLevel="0" collapsed="false">
      <c r="A50" s="464" t="s">
        <v>15</v>
      </c>
      <c r="B50" s="367" t="s">
        <v>87</v>
      </c>
      <c r="C50" s="464" t="s">
        <v>102</v>
      </c>
      <c r="D50" s="367" t="s">
        <v>30</v>
      </c>
      <c r="E50" s="464" t="s">
        <v>36</v>
      </c>
      <c r="F50" s="367" t="s">
        <v>32</v>
      </c>
      <c r="G50" s="367" t="n">
        <v>8</v>
      </c>
      <c r="H50" s="367" t="n">
        <v>1</v>
      </c>
      <c r="I50" s="367" t="n">
        <v>0</v>
      </c>
      <c r="J50" s="367" t="n">
        <v>1</v>
      </c>
      <c r="K50" s="464" t="s">
        <v>103</v>
      </c>
      <c r="L50" s="367" t="s">
        <v>27</v>
      </c>
      <c r="M50" s="367" t="s">
        <v>23</v>
      </c>
      <c r="N50" s="367" t="s">
        <v>23</v>
      </c>
    </row>
    <row r="51" customFormat="false" ht="13.8" hidden="false" customHeight="false" outlineLevel="0" collapsed="false">
      <c r="A51" s="464" t="s">
        <v>15</v>
      </c>
      <c r="B51" s="367" t="s">
        <v>87</v>
      </c>
      <c r="C51" s="464" t="s">
        <v>102</v>
      </c>
      <c r="D51" s="367" t="s">
        <v>30</v>
      </c>
      <c r="E51" s="464" t="s">
        <v>36</v>
      </c>
      <c r="F51" s="367" t="s">
        <v>32</v>
      </c>
      <c r="G51" s="367" t="n">
        <v>0</v>
      </c>
      <c r="H51" s="367" t="n">
        <v>0</v>
      </c>
      <c r="I51" s="367" t="n">
        <v>2</v>
      </c>
      <c r="J51" s="367" t="n">
        <v>2</v>
      </c>
      <c r="K51" s="464" t="s">
        <v>104</v>
      </c>
      <c r="L51" s="367" t="s">
        <v>59</v>
      </c>
      <c r="M51" s="367" t="s">
        <v>60</v>
      </c>
      <c r="N51" s="367" t="s">
        <v>23</v>
      </c>
    </row>
    <row r="52" customFormat="false" ht="13.8" hidden="false" customHeight="false" outlineLevel="0" collapsed="false">
      <c r="A52" s="464" t="s">
        <v>15</v>
      </c>
      <c r="B52" s="367" t="s">
        <v>113</v>
      </c>
      <c r="C52" s="464" t="s">
        <v>120</v>
      </c>
      <c r="D52" s="367" t="s">
        <v>30</v>
      </c>
      <c r="E52" s="464" t="s">
        <v>36</v>
      </c>
      <c r="F52" s="367" t="s">
        <v>32</v>
      </c>
      <c r="G52" s="367" t="n">
        <v>0</v>
      </c>
      <c r="H52" s="367" t="n">
        <v>0</v>
      </c>
      <c r="I52" s="367" t="n">
        <v>2</v>
      </c>
      <c r="J52" s="367" t="n">
        <v>2</v>
      </c>
      <c r="K52" s="464" t="s">
        <v>94</v>
      </c>
      <c r="L52" s="367" t="s">
        <v>59</v>
      </c>
      <c r="M52" s="367" t="s">
        <v>60</v>
      </c>
      <c r="N52" s="367" t="s">
        <v>23</v>
      </c>
    </row>
    <row r="53" customFormat="false" ht="13.8" hidden="false" customHeight="false" outlineLevel="0" collapsed="false">
      <c r="A53" s="464" t="s">
        <v>15</v>
      </c>
      <c r="B53" s="367" t="s">
        <v>113</v>
      </c>
      <c r="C53" s="464" t="s">
        <v>126</v>
      </c>
      <c r="D53" s="367" t="s">
        <v>30</v>
      </c>
      <c r="E53" s="464" t="s">
        <v>36</v>
      </c>
      <c r="F53" s="367" t="s">
        <v>32</v>
      </c>
      <c r="G53" s="367" t="n">
        <v>0</v>
      </c>
      <c r="H53" s="367" t="n">
        <v>0</v>
      </c>
      <c r="I53" s="367" t="n">
        <v>3</v>
      </c>
      <c r="J53" s="367" t="n">
        <v>3</v>
      </c>
      <c r="K53" s="464" t="s">
        <v>75</v>
      </c>
      <c r="L53" s="367" t="s">
        <v>59</v>
      </c>
      <c r="M53" s="367" t="s">
        <v>60</v>
      </c>
      <c r="N53" s="367" t="s">
        <v>23</v>
      </c>
    </row>
    <row r="54" customFormat="false" ht="13.8" hidden="false" customHeight="false" outlineLevel="0" collapsed="false">
      <c r="A54" s="464" t="s">
        <v>15</v>
      </c>
      <c r="B54" s="367" t="s">
        <v>113</v>
      </c>
      <c r="C54" s="464" t="s">
        <v>122</v>
      </c>
      <c r="D54" s="367" t="s">
        <v>30</v>
      </c>
      <c r="E54" s="464" t="s">
        <v>36</v>
      </c>
      <c r="F54" s="367" t="s">
        <v>32</v>
      </c>
      <c r="G54" s="367" t="n">
        <v>0</v>
      </c>
      <c r="H54" s="367" t="n">
        <v>0</v>
      </c>
      <c r="I54" s="367" t="n">
        <v>2</v>
      </c>
      <c r="J54" s="367" t="n">
        <v>2</v>
      </c>
      <c r="K54" s="464" t="s">
        <v>37</v>
      </c>
      <c r="L54" s="367" t="s">
        <v>22</v>
      </c>
      <c r="M54" s="367" t="s">
        <v>23</v>
      </c>
      <c r="N54" s="367" t="s">
        <v>23</v>
      </c>
    </row>
    <row r="55" customFormat="false" ht="13.8" hidden="false" customHeight="false" outlineLevel="0" collapsed="false">
      <c r="A55" s="464" t="s">
        <v>15</v>
      </c>
      <c r="B55" s="367" t="s">
        <v>113</v>
      </c>
      <c r="C55" s="464" t="s">
        <v>128</v>
      </c>
      <c r="D55" s="367" t="s">
        <v>30</v>
      </c>
      <c r="E55" s="464" t="s">
        <v>36</v>
      </c>
      <c r="F55" s="367" t="s">
        <v>32</v>
      </c>
      <c r="G55" s="367" t="n">
        <v>0</v>
      </c>
      <c r="H55" s="367" t="n">
        <v>0</v>
      </c>
      <c r="I55" s="367" t="n">
        <v>3</v>
      </c>
      <c r="J55" s="367" t="n">
        <v>3</v>
      </c>
      <c r="K55" s="464" t="s">
        <v>129</v>
      </c>
      <c r="L55" s="367" t="s">
        <v>59</v>
      </c>
      <c r="M55" s="367" t="s">
        <v>60</v>
      </c>
      <c r="N55" s="367" t="s">
        <v>23</v>
      </c>
    </row>
    <row r="56" customFormat="false" ht="13.8" hidden="false" customHeight="false" outlineLevel="0" collapsed="false">
      <c r="A56" s="464" t="s">
        <v>15</v>
      </c>
      <c r="B56" s="367" t="s">
        <v>113</v>
      </c>
      <c r="C56" s="464" t="s">
        <v>89</v>
      </c>
      <c r="D56" s="367" t="s">
        <v>30</v>
      </c>
      <c r="E56" s="464" t="s">
        <v>36</v>
      </c>
      <c r="F56" s="367" t="s">
        <v>32</v>
      </c>
      <c r="G56" s="367" t="n">
        <v>0</v>
      </c>
      <c r="H56" s="367" t="n">
        <v>0</v>
      </c>
      <c r="I56" s="367" t="n">
        <v>1</v>
      </c>
      <c r="J56" s="367" t="n">
        <v>1</v>
      </c>
      <c r="K56" s="464" t="s">
        <v>37</v>
      </c>
      <c r="L56" s="367" t="s">
        <v>22</v>
      </c>
      <c r="M56" s="367" t="s">
        <v>23</v>
      </c>
      <c r="N56" s="367" t="s">
        <v>23</v>
      </c>
    </row>
    <row r="57" customFormat="false" ht="13.8" hidden="false" customHeight="false" outlineLevel="0" collapsed="false">
      <c r="A57" s="464" t="s">
        <v>15</v>
      </c>
      <c r="B57" s="367" t="s">
        <v>113</v>
      </c>
      <c r="C57" s="464" t="s">
        <v>115</v>
      </c>
      <c r="D57" s="367" t="s">
        <v>30</v>
      </c>
      <c r="E57" s="464" t="s">
        <v>36</v>
      </c>
      <c r="F57" s="367" t="s">
        <v>32</v>
      </c>
      <c r="G57" s="367" t="n">
        <v>0</v>
      </c>
      <c r="H57" s="367" t="n">
        <v>0</v>
      </c>
      <c r="I57" s="367" t="n">
        <v>1</v>
      </c>
      <c r="J57" s="367" t="n">
        <v>1</v>
      </c>
      <c r="K57" s="464" t="s">
        <v>33</v>
      </c>
      <c r="L57" s="367" t="s">
        <v>22</v>
      </c>
      <c r="M57" s="367" t="s">
        <v>23</v>
      </c>
      <c r="N57" s="367" t="s">
        <v>23</v>
      </c>
    </row>
    <row r="58" customFormat="false" ht="13.8" hidden="false" customHeight="false" outlineLevel="0" collapsed="false">
      <c r="A58" s="464" t="s">
        <v>15</v>
      </c>
      <c r="B58" s="367" t="s">
        <v>113</v>
      </c>
      <c r="C58" s="464" t="s">
        <v>116</v>
      </c>
      <c r="D58" s="367" t="s">
        <v>30</v>
      </c>
      <c r="E58" s="464" t="s">
        <v>36</v>
      </c>
      <c r="F58" s="367" t="s">
        <v>32</v>
      </c>
      <c r="G58" s="367" t="n">
        <v>0</v>
      </c>
      <c r="H58" s="367" t="n">
        <v>0</v>
      </c>
      <c r="I58" s="367" t="n">
        <v>2</v>
      </c>
      <c r="J58" s="367" t="n">
        <v>2</v>
      </c>
      <c r="K58" s="464" t="s">
        <v>117</v>
      </c>
      <c r="L58" s="367" t="s">
        <v>22</v>
      </c>
      <c r="M58" s="367" t="s">
        <v>23</v>
      </c>
      <c r="N58" s="367" t="s">
        <v>23</v>
      </c>
    </row>
    <row r="59" customFormat="false" ht="13.8" hidden="false" customHeight="false" outlineLevel="0" collapsed="false">
      <c r="A59" s="464" t="s">
        <v>15</v>
      </c>
      <c r="B59" s="367" t="s">
        <v>113</v>
      </c>
      <c r="C59" s="464" t="s">
        <v>134</v>
      </c>
      <c r="D59" s="367" t="s">
        <v>135</v>
      </c>
      <c r="E59" s="464" t="s">
        <v>43</v>
      </c>
      <c r="F59" s="367" t="s">
        <v>44</v>
      </c>
      <c r="G59" s="367" t="n">
        <v>8</v>
      </c>
      <c r="H59" s="367" t="n">
        <v>1</v>
      </c>
      <c r="I59" s="367" t="n">
        <v>0</v>
      </c>
      <c r="J59" s="367" t="n">
        <v>1</v>
      </c>
      <c r="K59" s="465" t="s">
        <v>136</v>
      </c>
      <c r="L59" s="367" t="s">
        <v>22</v>
      </c>
      <c r="M59" s="367" t="s">
        <v>23</v>
      </c>
      <c r="N59" s="367" t="s">
        <v>23</v>
      </c>
    </row>
    <row r="60" customFormat="false" ht="13.8" hidden="false" customHeight="false" outlineLevel="0" collapsed="false">
      <c r="A60" s="464" t="s">
        <v>15</v>
      </c>
      <c r="B60" s="367" t="s">
        <v>113</v>
      </c>
      <c r="C60" s="464" t="s">
        <v>119</v>
      </c>
      <c r="D60" s="367" t="s">
        <v>30</v>
      </c>
      <c r="E60" s="464" t="s">
        <v>36</v>
      </c>
      <c r="F60" s="367" t="s">
        <v>32</v>
      </c>
      <c r="G60" s="367" t="n">
        <v>0</v>
      </c>
      <c r="H60" s="367" t="n">
        <v>0</v>
      </c>
      <c r="I60" s="367" t="n">
        <v>2</v>
      </c>
      <c r="J60" s="367" t="n">
        <v>2</v>
      </c>
      <c r="K60" s="464" t="s">
        <v>75</v>
      </c>
      <c r="L60" s="367" t="s">
        <v>59</v>
      </c>
      <c r="M60" s="367" t="s">
        <v>60</v>
      </c>
      <c r="N60" s="367" t="s">
        <v>23</v>
      </c>
    </row>
    <row r="61" customFormat="false" ht="13.8" hidden="false" customHeight="false" outlineLevel="0" collapsed="false">
      <c r="A61" s="464" t="s">
        <v>15</v>
      </c>
      <c r="B61" s="367" t="s">
        <v>113</v>
      </c>
      <c r="C61" s="464" t="s">
        <v>114</v>
      </c>
      <c r="D61" s="367" t="s">
        <v>30</v>
      </c>
      <c r="E61" s="464" t="s">
        <v>36</v>
      </c>
      <c r="F61" s="367" t="s">
        <v>32</v>
      </c>
      <c r="G61" s="367" t="n">
        <v>0</v>
      </c>
      <c r="H61" s="367" t="n">
        <v>0</v>
      </c>
      <c r="I61" s="367" t="n">
        <v>2</v>
      </c>
      <c r="J61" s="367" t="n">
        <v>2</v>
      </c>
      <c r="K61" s="464" t="s">
        <v>37</v>
      </c>
      <c r="L61" s="367" t="s">
        <v>22</v>
      </c>
      <c r="M61" s="367" t="s">
        <v>23</v>
      </c>
      <c r="N61" s="367" t="s">
        <v>23</v>
      </c>
    </row>
    <row r="62" customFormat="false" ht="13.8" hidden="false" customHeight="false" outlineLevel="0" collapsed="false">
      <c r="A62" s="464" t="s">
        <v>15</v>
      </c>
      <c r="B62" s="367" t="s">
        <v>113</v>
      </c>
      <c r="C62" s="464" t="s">
        <v>130</v>
      </c>
      <c r="D62" s="367" t="s">
        <v>30</v>
      </c>
      <c r="E62" s="464" t="s">
        <v>36</v>
      </c>
      <c r="F62" s="367" t="s">
        <v>32</v>
      </c>
      <c r="G62" s="367" t="n">
        <v>0</v>
      </c>
      <c r="H62" s="367" t="n">
        <v>0</v>
      </c>
      <c r="I62" s="367" t="n">
        <v>2</v>
      </c>
      <c r="J62" s="367" t="n">
        <v>2</v>
      </c>
      <c r="K62" s="464" t="s">
        <v>37</v>
      </c>
      <c r="L62" s="367" t="s">
        <v>22</v>
      </c>
      <c r="M62" s="367" t="s">
        <v>23</v>
      </c>
      <c r="N62" s="367" t="s">
        <v>23</v>
      </c>
    </row>
    <row r="63" customFormat="false" ht="13.8" hidden="false" customHeight="false" outlineLevel="0" collapsed="false">
      <c r="A63" s="464" t="s">
        <v>15</v>
      </c>
      <c r="B63" s="367" t="s">
        <v>113</v>
      </c>
      <c r="C63" s="464" t="s">
        <v>130</v>
      </c>
      <c r="D63" s="367" t="s">
        <v>30</v>
      </c>
      <c r="E63" s="464" t="s">
        <v>36</v>
      </c>
      <c r="F63" s="367" t="s">
        <v>32</v>
      </c>
      <c r="G63" s="367" t="n">
        <v>0</v>
      </c>
      <c r="H63" s="367" t="n">
        <v>0</v>
      </c>
      <c r="I63" s="367" t="n">
        <v>1</v>
      </c>
      <c r="J63" s="367" t="n">
        <v>1</v>
      </c>
      <c r="K63" s="464" t="s">
        <v>58</v>
      </c>
      <c r="L63" s="367" t="s">
        <v>59</v>
      </c>
      <c r="M63" s="367" t="s">
        <v>60</v>
      </c>
      <c r="N63" s="367" t="s">
        <v>23</v>
      </c>
    </row>
    <row r="64" customFormat="false" ht="13.8" hidden="false" customHeight="false" outlineLevel="0" collapsed="false">
      <c r="A64" s="464" t="s">
        <v>15</v>
      </c>
      <c r="B64" s="367" t="s">
        <v>113</v>
      </c>
      <c r="C64" s="464" t="s">
        <v>125</v>
      </c>
      <c r="D64" s="367" t="s">
        <v>30</v>
      </c>
      <c r="E64" s="464" t="s">
        <v>36</v>
      </c>
      <c r="F64" s="367" t="s">
        <v>32</v>
      </c>
      <c r="G64" s="367" t="n">
        <v>16</v>
      </c>
      <c r="H64" s="367" t="n">
        <v>2</v>
      </c>
      <c r="I64" s="367" t="n">
        <v>0</v>
      </c>
      <c r="J64" s="367" t="n">
        <v>2</v>
      </c>
      <c r="K64" s="464" t="s">
        <v>37</v>
      </c>
      <c r="L64" s="367" t="s">
        <v>22</v>
      </c>
      <c r="M64" s="367" t="s">
        <v>23</v>
      </c>
      <c r="N64" s="367" t="s">
        <v>23</v>
      </c>
    </row>
    <row r="65" customFormat="false" ht="13.8" hidden="false" customHeight="false" outlineLevel="0" collapsed="false">
      <c r="A65" s="464" t="s">
        <v>15</v>
      </c>
      <c r="B65" s="367" t="s">
        <v>113</v>
      </c>
      <c r="C65" s="464" t="s">
        <v>125</v>
      </c>
      <c r="D65" s="367" t="s">
        <v>30</v>
      </c>
      <c r="E65" s="464" t="s">
        <v>36</v>
      </c>
      <c r="F65" s="367" t="s">
        <v>32</v>
      </c>
      <c r="G65" s="367" t="n">
        <v>0</v>
      </c>
      <c r="H65" s="367" t="n">
        <v>0</v>
      </c>
      <c r="I65" s="367" t="n">
        <v>2</v>
      </c>
      <c r="J65" s="367" t="n">
        <v>2</v>
      </c>
      <c r="K65" s="464" t="s">
        <v>82</v>
      </c>
      <c r="L65" s="367" t="s">
        <v>59</v>
      </c>
      <c r="M65" s="367" t="s">
        <v>60</v>
      </c>
      <c r="N65" s="367" t="s">
        <v>23</v>
      </c>
    </row>
    <row r="66" customFormat="false" ht="13.8" hidden="false" customHeight="false" outlineLevel="0" collapsed="false">
      <c r="A66" s="464" t="s">
        <v>15</v>
      </c>
      <c r="B66" s="367" t="s">
        <v>113</v>
      </c>
      <c r="C66" s="464" t="s">
        <v>143</v>
      </c>
      <c r="D66" s="367" t="s">
        <v>144</v>
      </c>
      <c r="E66" s="464" t="s">
        <v>145</v>
      </c>
      <c r="F66" s="367" t="s">
        <v>140</v>
      </c>
      <c r="G66" s="367" t="n">
        <v>16</v>
      </c>
      <c r="H66" s="367" t="n">
        <v>2</v>
      </c>
      <c r="I66" s="367" t="n">
        <v>0</v>
      </c>
      <c r="J66" s="367" t="n">
        <v>2</v>
      </c>
      <c r="K66" s="464" t="s">
        <v>146</v>
      </c>
      <c r="L66" s="367" t="s">
        <v>27</v>
      </c>
      <c r="M66" s="367" t="s">
        <v>147</v>
      </c>
      <c r="N66" s="367" t="s">
        <v>147</v>
      </c>
    </row>
    <row r="67" customFormat="false" ht="13.8" hidden="false" customHeight="false" outlineLevel="0" collapsed="false">
      <c r="A67" s="464" t="s">
        <v>15</v>
      </c>
      <c r="B67" s="367" t="s">
        <v>113</v>
      </c>
      <c r="C67" s="464" t="s">
        <v>137</v>
      </c>
      <c r="D67" s="367" t="s">
        <v>138</v>
      </c>
      <c r="E67" s="464" t="s">
        <v>139</v>
      </c>
      <c r="F67" s="367" t="s">
        <v>140</v>
      </c>
      <c r="G67" s="367" t="n">
        <v>24</v>
      </c>
      <c r="H67" s="367" t="n">
        <v>3</v>
      </c>
      <c r="I67" s="367" t="n">
        <v>0</v>
      </c>
      <c r="J67" s="367" t="n">
        <v>3</v>
      </c>
      <c r="K67" s="464" t="s">
        <v>141</v>
      </c>
      <c r="L67" s="367" t="s">
        <v>142</v>
      </c>
      <c r="M67" s="367" t="s">
        <v>142</v>
      </c>
      <c r="N67" s="367" t="s">
        <v>142</v>
      </c>
    </row>
    <row r="68" customFormat="false" ht="13.8" hidden="false" customHeight="false" outlineLevel="0" collapsed="false">
      <c r="A68" s="464" t="s">
        <v>15</v>
      </c>
      <c r="B68" s="367" t="s">
        <v>113</v>
      </c>
      <c r="C68" s="464" t="s">
        <v>131</v>
      </c>
      <c r="D68" s="367" t="s">
        <v>132</v>
      </c>
      <c r="E68" s="464" t="s">
        <v>36</v>
      </c>
      <c r="F68" s="367" t="s">
        <v>32</v>
      </c>
      <c r="G68" s="367" t="n">
        <v>0</v>
      </c>
      <c r="H68" s="367" t="n">
        <v>0</v>
      </c>
      <c r="I68" s="367" t="n">
        <v>1</v>
      </c>
      <c r="J68" s="367" t="n">
        <v>1</v>
      </c>
      <c r="K68" s="464" t="s">
        <v>133</v>
      </c>
      <c r="L68" s="367" t="s">
        <v>59</v>
      </c>
      <c r="M68" s="367" t="s">
        <v>60</v>
      </c>
      <c r="N68" s="367" t="s">
        <v>23</v>
      </c>
    </row>
    <row r="69" customFormat="false" ht="13.8" hidden="false" customHeight="false" outlineLevel="0" collapsed="false">
      <c r="A69" s="464" t="s">
        <v>15</v>
      </c>
      <c r="B69" s="367" t="s">
        <v>113</v>
      </c>
      <c r="C69" s="464" t="s">
        <v>118</v>
      </c>
      <c r="D69" s="367" t="s">
        <v>30</v>
      </c>
      <c r="E69" s="464" t="s">
        <v>36</v>
      </c>
      <c r="F69" s="367" t="s">
        <v>32</v>
      </c>
      <c r="G69" s="367" t="n">
        <v>16</v>
      </c>
      <c r="H69" s="367" t="n">
        <v>2</v>
      </c>
      <c r="I69" s="367" t="n">
        <v>0</v>
      </c>
      <c r="J69" s="367" t="n">
        <v>2</v>
      </c>
      <c r="K69" s="464" t="s">
        <v>33</v>
      </c>
      <c r="L69" s="367" t="s">
        <v>22</v>
      </c>
      <c r="M69" s="367" t="s">
        <v>23</v>
      </c>
      <c r="N69" s="367" t="s">
        <v>23</v>
      </c>
    </row>
    <row r="70" customFormat="false" ht="13.8" hidden="false" customHeight="false" outlineLevel="0" collapsed="false">
      <c r="A70" s="464" t="s">
        <v>15</v>
      </c>
      <c r="B70" s="367" t="s">
        <v>113</v>
      </c>
      <c r="C70" s="464" t="s">
        <v>118</v>
      </c>
      <c r="D70" s="367" t="s">
        <v>30</v>
      </c>
      <c r="E70" s="464" t="s">
        <v>36</v>
      </c>
      <c r="F70" s="367" t="s">
        <v>32</v>
      </c>
      <c r="G70" s="367" t="n">
        <v>0</v>
      </c>
      <c r="H70" s="367" t="n">
        <v>0</v>
      </c>
      <c r="I70" s="367" t="n">
        <v>2</v>
      </c>
      <c r="J70" s="367" t="n">
        <v>2</v>
      </c>
      <c r="K70" s="464" t="s">
        <v>72</v>
      </c>
      <c r="L70" s="367" t="s">
        <v>59</v>
      </c>
      <c r="M70" s="367" t="s">
        <v>60</v>
      </c>
      <c r="N70" s="367" t="s">
        <v>23</v>
      </c>
    </row>
    <row r="71" customFormat="false" ht="13.8" hidden="false" customHeight="false" outlineLevel="0" collapsed="false">
      <c r="A71" s="464" t="s">
        <v>15</v>
      </c>
      <c r="B71" s="367" t="s">
        <v>113</v>
      </c>
      <c r="C71" s="464" t="s">
        <v>123</v>
      </c>
      <c r="D71" s="367" t="s">
        <v>30</v>
      </c>
      <c r="E71" s="464" t="s">
        <v>36</v>
      </c>
      <c r="F71" s="367" t="s">
        <v>32</v>
      </c>
      <c r="G71" s="367" t="n">
        <v>0</v>
      </c>
      <c r="H71" s="367" t="n">
        <v>0</v>
      </c>
      <c r="I71" s="367" t="n">
        <v>2</v>
      </c>
      <c r="J71" s="367" t="n">
        <v>2</v>
      </c>
      <c r="K71" s="464" t="s">
        <v>124</v>
      </c>
      <c r="L71" s="367" t="s">
        <v>59</v>
      </c>
      <c r="M71" s="367" t="s">
        <v>60</v>
      </c>
      <c r="N71" s="367" t="s">
        <v>23</v>
      </c>
    </row>
    <row r="72" customFormat="false" ht="13.8" hidden="false" customHeight="false" outlineLevel="0" collapsed="false">
      <c r="A72" s="464" t="s">
        <v>15</v>
      </c>
      <c r="B72" s="367" t="s">
        <v>113</v>
      </c>
      <c r="C72" s="464" t="s">
        <v>127</v>
      </c>
      <c r="D72" s="367" t="s">
        <v>30</v>
      </c>
      <c r="E72" s="464" t="s">
        <v>36</v>
      </c>
      <c r="F72" s="367" t="s">
        <v>32</v>
      </c>
      <c r="G72" s="367" t="n">
        <v>0</v>
      </c>
      <c r="H72" s="367" t="n">
        <v>0</v>
      </c>
      <c r="I72" s="367" t="n">
        <v>2</v>
      </c>
      <c r="J72" s="367" t="n">
        <v>2</v>
      </c>
      <c r="K72" s="464" t="s">
        <v>39</v>
      </c>
      <c r="L72" s="367" t="s">
        <v>40</v>
      </c>
      <c r="M72" s="367" t="s">
        <v>23</v>
      </c>
      <c r="N72" s="367" t="s">
        <v>23</v>
      </c>
    </row>
    <row r="73" customFormat="false" ht="13.8" hidden="false" customHeight="false" outlineLevel="0" collapsed="false">
      <c r="A73" s="464" t="s">
        <v>15</v>
      </c>
      <c r="B73" s="367" t="s">
        <v>113</v>
      </c>
      <c r="C73" s="464" t="s">
        <v>127</v>
      </c>
      <c r="D73" s="367" t="s">
        <v>30</v>
      </c>
      <c r="E73" s="464" t="s">
        <v>36</v>
      </c>
      <c r="F73" s="367" t="s">
        <v>32</v>
      </c>
      <c r="G73" s="367" t="n">
        <v>24</v>
      </c>
      <c r="H73" s="367" t="n">
        <v>3</v>
      </c>
      <c r="I73" s="367" t="n">
        <v>0</v>
      </c>
      <c r="J73" s="367" t="n">
        <v>3</v>
      </c>
      <c r="K73" s="464" t="s">
        <v>33</v>
      </c>
      <c r="L73" s="367" t="s">
        <v>22</v>
      </c>
      <c r="M73" s="367" t="s">
        <v>23</v>
      </c>
      <c r="N73" s="367" t="s">
        <v>23</v>
      </c>
    </row>
    <row r="74" customFormat="false" ht="13.8" hidden="false" customHeight="false" outlineLevel="0" collapsed="false">
      <c r="A74" s="464" t="s">
        <v>15</v>
      </c>
      <c r="B74" s="367" t="s">
        <v>113</v>
      </c>
      <c r="C74" s="464" t="s">
        <v>127</v>
      </c>
      <c r="D74" s="367" t="s">
        <v>30</v>
      </c>
      <c r="E74" s="464" t="s">
        <v>36</v>
      </c>
      <c r="F74" s="367" t="s">
        <v>32</v>
      </c>
      <c r="G74" s="367" t="n">
        <v>0</v>
      </c>
      <c r="H74" s="367" t="n">
        <v>0</v>
      </c>
      <c r="I74" s="367" t="n">
        <v>2</v>
      </c>
      <c r="J74" s="367" t="n">
        <v>2</v>
      </c>
      <c r="K74" s="464" t="s">
        <v>124</v>
      </c>
      <c r="L74" s="367" t="s">
        <v>59</v>
      </c>
      <c r="M74" s="367" t="s">
        <v>60</v>
      </c>
      <c r="N74" s="367" t="s">
        <v>23</v>
      </c>
    </row>
    <row r="75" customFormat="false" ht="13.8" hidden="false" customHeight="false" outlineLevel="0" collapsed="false">
      <c r="A75" s="466" t="s">
        <v>15</v>
      </c>
      <c r="B75" s="467" t="s">
        <v>113</v>
      </c>
      <c r="C75" s="466" t="s">
        <v>148</v>
      </c>
      <c r="D75" s="467" t="s">
        <v>138</v>
      </c>
      <c r="E75" s="466" t="s">
        <v>149</v>
      </c>
      <c r="F75" s="467" t="s">
        <v>150</v>
      </c>
      <c r="G75" s="467" t="n">
        <v>40</v>
      </c>
      <c r="H75" s="467" t="n">
        <v>5</v>
      </c>
      <c r="I75" s="467" t="n">
        <v>10</v>
      </c>
      <c r="J75" s="467" t="n">
        <v>15</v>
      </c>
      <c r="K75" s="466" t="s">
        <v>151</v>
      </c>
      <c r="L75" s="467" t="s">
        <v>142</v>
      </c>
      <c r="M75" s="467" t="s">
        <v>142</v>
      </c>
      <c r="N75" s="467" t="s">
        <v>142</v>
      </c>
    </row>
    <row r="76" customFormat="false" ht="13.8" hidden="false" customHeight="false" outlineLevel="0" collapsed="false">
      <c r="A76" s="464" t="s">
        <v>156</v>
      </c>
      <c r="B76" s="367" t="s">
        <v>16</v>
      </c>
      <c r="C76" s="464" t="s">
        <v>157</v>
      </c>
      <c r="D76" s="367" t="s">
        <v>158</v>
      </c>
      <c r="E76" s="464" t="s">
        <v>19</v>
      </c>
      <c r="F76" s="367" t="s">
        <v>20</v>
      </c>
      <c r="G76" s="367" t="n">
        <v>40</v>
      </c>
      <c r="H76" s="367" t="n">
        <v>5</v>
      </c>
      <c r="I76" s="367" t="n">
        <v>0</v>
      </c>
      <c r="J76" s="367" t="n">
        <v>5</v>
      </c>
      <c r="K76" s="464" t="s">
        <v>159</v>
      </c>
      <c r="L76" s="367" t="s">
        <v>22</v>
      </c>
      <c r="M76" s="367" t="s">
        <v>160</v>
      </c>
      <c r="N76" s="367" t="s">
        <v>28</v>
      </c>
    </row>
    <row r="77" customFormat="false" ht="13.8" hidden="false" customHeight="false" outlineLevel="0" collapsed="false">
      <c r="A77" s="464" t="s">
        <v>156</v>
      </c>
      <c r="B77" s="367" t="s">
        <v>16</v>
      </c>
      <c r="C77" s="464" t="s">
        <v>161</v>
      </c>
      <c r="D77" s="367" t="s">
        <v>162</v>
      </c>
      <c r="E77" s="464" t="s">
        <v>31</v>
      </c>
      <c r="F77" s="367" t="s">
        <v>32</v>
      </c>
      <c r="G77" s="367" t="n">
        <v>0</v>
      </c>
      <c r="H77" s="367" t="n">
        <v>0</v>
      </c>
      <c r="I77" s="367" t="n">
        <v>15</v>
      </c>
      <c r="J77" s="367" t="n">
        <v>15</v>
      </c>
      <c r="K77" s="464" t="s">
        <v>163</v>
      </c>
      <c r="L77" s="367" t="s">
        <v>59</v>
      </c>
      <c r="M77" s="367" t="s">
        <v>60</v>
      </c>
      <c r="N77" s="367" t="s">
        <v>28</v>
      </c>
    </row>
    <row r="78" customFormat="false" ht="13.8" hidden="false" customHeight="false" outlineLevel="0" collapsed="false">
      <c r="A78" s="464" t="s">
        <v>156</v>
      </c>
      <c r="B78" s="367" t="s">
        <v>16</v>
      </c>
      <c r="C78" s="464" t="s">
        <v>164</v>
      </c>
      <c r="D78" s="367" t="s">
        <v>162</v>
      </c>
      <c r="E78" s="464" t="s">
        <v>31</v>
      </c>
      <c r="F78" s="367" t="s">
        <v>32</v>
      </c>
      <c r="G78" s="367" t="n">
        <v>0</v>
      </c>
      <c r="H78" s="367" t="n">
        <v>0</v>
      </c>
      <c r="I78" s="367" t="n">
        <v>15</v>
      </c>
      <c r="J78" s="367" t="n">
        <v>15</v>
      </c>
      <c r="K78" s="464" t="s">
        <v>1462</v>
      </c>
      <c r="L78" s="367" t="s">
        <v>16</v>
      </c>
      <c r="M78" s="367" t="s">
        <v>108</v>
      </c>
      <c r="N78" s="367" t="s">
        <v>28</v>
      </c>
    </row>
    <row r="79" customFormat="false" ht="13.8" hidden="false" customHeight="false" outlineLevel="0" collapsed="false">
      <c r="A79" s="464" t="s">
        <v>156</v>
      </c>
      <c r="B79" s="367" t="s">
        <v>16</v>
      </c>
      <c r="C79" s="464" t="s">
        <v>166</v>
      </c>
      <c r="D79" s="367" t="s">
        <v>48</v>
      </c>
      <c r="E79" s="464" t="s">
        <v>36</v>
      </c>
      <c r="F79" s="367" t="s">
        <v>32</v>
      </c>
      <c r="G79" s="367" t="n">
        <v>24</v>
      </c>
      <c r="H79" s="367" t="n">
        <v>3</v>
      </c>
      <c r="I79" s="367" t="n">
        <v>0</v>
      </c>
      <c r="J79" s="367" t="n">
        <v>3</v>
      </c>
      <c r="K79" s="464" t="s">
        <v>167</v>
      </c>
      <c r="L79" s="367" t="s">
        <v>22</v>
      </c>
      <c r="M79" s="367" t="s">
        <v>23</v>
      </c>
      <c r="N79" s="367" t="s">
        <v>23</v>
      </c>
    </row>
    <row r="80" customFormat="false" ht="13.8" hidden="false" customHeight="false" outlineLevel="0" collapsed="false">
      <c r="A80" s="464" t="s">
        <v>156</v>
      </c>
      <c r="B80" s="367" t="s">
        <v>16</v>
      </c>
      <c r="C80" s="464" t="s">
        <v>168</v>
      </c>
      <c r="D80" s="367" t="s">
        <v>48</v>
      </c>
      <c r="E80" s="464" t="s">
        <v>36</v>
      </c>
      <c r="F80" s="367" t="s">
        <v>32</v>
      </c>
      <c r="G80" s="367" t="n">
        <v>16</v>
      </c>
      <c r="H80" s="367" t="n">
        <v>2</v>
      </c>
      <c r="I80" s="367" t="n">
        <v>0</v>
      </c>
      <c r="J80" s="367" t="n">
        <v>2</v>
      </c>
      <c r="K80" s="464" t="s">
        <v>169</v>
      </c>
      <c r="L80" s="367" t="s">
        <v>59</v>
      </c>
      <c r="M80" s="367" t="s">
        <v>60</v>
      </c>
      <c r="N80" s="367" t="s">
        <v>23</v>
      </c>
    </row>
    <row r="81" customFormat="false" ht="13.8" hidden="false" customHeight="false" outlineLevel="0" collapsed="false">
      <c r="A81" s="464" t="s">
        <v>156</v>
      </c>
      <c r="B81" s="367" t="s">
        <v>16</v>
      </c>
      <c r="C81" s="464" t="s">
        <v>170</v>
      </c>
      <c r="D81" s="367" t="s">
        <v>48</v>
      </c>
      <c r="E81" s="464" t="s">
        <v>36</v>
      </c>
      <c r="F81" s="367" t="s">
        <v>32</v>
      </c>
      <c r="G81" s="367" t="n">
        <v>16</v>
      </c>
      <c r="H81" s="367" t="n">
        <v>2</v>
      </c>
      <c r="I81" s="367" t="n">
        <v>0</v>
      </c>
      <c r="J81" s="367" t="n">
        <v>2</v>
      </c>
      <c r="K81" s="464" t="s">
        <v>171</v>
      </c>
      <c r="L81" s="367" t="s">
        <v>59</v>
      </c>
      <c r="M81" s="367" t="s">
        <v>60</v>
      </c>
      <c r="N81" s="367" t="s">
        <v>23</v>
      </c>
    </row>
    <row r="82" customFormat="false" ht="13.8" hidden="false" customHeight="false" outlineLevel="0" collapsed="false">
      <c r="A82" s="464" t="s">
        <v>156</v>
      </c>
      <c r="B82" s="367" t="s">
        <v>16</v>
      </c>
      <c r="C82" s="464" t="s">
        <v>172</v>
      </c>
      <c r="D82" s="367" t="s">
        <v>48</v>
      </c>
      <c r="E82" s="464" t="s">
        <v>36</v>
      </c>
      <c r="F82" s="367" t="s">
        <v>32</v>
      </c>
      <c r="G82" s="367" t="n">
        <v>16</v>
      </c>
      <c r="H82" s="367" t="n">
        <v>2</v>
      </c>
      <c r="I82" s="367" t="n">
        <v>0</v>
      </c>
      <c r="J82" s="367" t="n">
        <v>2</v>
      </c>
      <c r="K82" s="464" t="s">
        <v>173</v>
      </c>
      <c r="L82" s="367" t="s">
        <v>16</v>
      </c>
      <c r="M82" s="367" t="s">
        <v>23</v>
      </c>
      <c r="N82" s="367" t="s">
        <v>23</v>
      </c>
    </row>
    <row r="83" customFormat="false" ht="13.8" hidden="false" customHeight="false" outlineLevel="0" collapsed="false">
      <c r="A83" s="464" t="s">
        <v>156</v>
      </c>
      <c r="B83" s="367" t="s">
        <v>16</v>
      </c>
      <c r="C83" s="464" t="s">
        <v>174</v>
      </c>
      <c r="D83" s="367" t="s">
        <v>48</v>
      </c>
      <c r="E83" s="464" t="s">
        <v>36</v>
      </c>
      <c r="F83" s="367" t="s">
        <v>32</v>
      </c>
      <c r="G83" s="367" t="n">
        <v>16</v>
      </c>
      <c r="H83" s="367" t="n">
        <v>2</v>
      </c>
      <c r="I83" s="367" t="n">
        <v>0</v>
      </c>
      <c r="J83" s="367" t="n">
        <v>2</v>
      </c>
      <c r="K83" s="464" t="s">
        <v>175</v>
      </c>
      <c r="L83" s="367" t="s">
        <v>59</v>
      </c>
      <c r="M83" s="367" t="s">
        <v>60</v>
      </c>
      <c r="N83" s="367" t="s">
        <v>23</v>
      </c>
    </row>
    <row r="84" customFormat="false" ht="13.8" hidden="false" customHeight="false" outlineLevel="0" collapsed="false">
      <c r="A84" s="464" t="s">
        <v>156</v>
      </c>
      <c r="B84" s="367" t="s">
        <v>16</v>
      </c>
      <c r="C84" s="464" t="s">
        <v>176</v>
      </c>
      <c r="D84" s="367" t="s">
        <v>48</v>
      </c>
      <c r="E84" s="464" t="s">
        <v>36</v>
      </c>
      <c r="F84" s="367" t="s">
        <v>32</v>
      </c>
      <c r="G84" s="367" t="n">
        <v>16</v>
      </c>
      <c r="H84" s="367" t="n">
        <v>2</v>
      </c>
      <c r="I84" s="367" t="n">
        <v>0</v>
      </c>
      <c r="J84" s="367" t="n">
        <v>2</v>
      </c>
      <c r="K84" s="464" t="s">
        <v>177</v>
      </c>
      <c r="L84" s="367" t="s">
        <v>22</v>
      </c>
      <c r="M84" s="367" t="s">
        <v>178</v>
      </c>
      <c r="N84" s="367" t="s">
        <v>23</v>
      </c>
    </row>
    <row r="85" customFormat="false" ht="13.8" hidden="false" customHeight="false" outlineLevel="0" collapsed="false">
      <c r="A85" s="464" t="s">
        <v>156</v>
      </c>
      <c r="B85" s="367" t="s">
        <v>16</v>
      </c>
      <c r="C85" s="464" t="s">
        <v>179</v>
      </c>
      <c r="D85" s="367" t="s">
        <v>48</v>
      </c>
      <c r="E85" s="464" t="s">
        <v>36</v>
      </c>
      <c r="F85" s="367" t="s">
        <v>32</v>
      </c>
      <c r="G85" s="367" t="n">
        <v>16</v>
      </c>
      <c r="H85" s="367" t="n">
        <v>2</v>
      </c>
      <c r="I85" s="367" t="n">
        <v>0</v>
      </c>
      <c r="J85" s="367" t="n">
        <v>2</v>
      </c>
      <c r="K85" s="464" t="s">
        <v>171</v>
      </c>
      <c r="L85" s="367" t="s">
        <v>59</v>
      </c>
      <c r="M85" s="367" t="s">
        <v>60</v>
      </c>
      <c r="N85" s="367" t="s">
        <v>23</v>
      </c>
    </row>
    <row r="86" customFormat="false" ht="13.8" hidden="false" customHeight="false" outlineLevel="0" collapsed="false">
      <c r="A86" s="464" t="s">
        <v>156</v>
      </c>
      <c r="B86" s="367" t="s">
        <v>16</v>
      </c>
      <c r="C86" s="464" t="s">
        <v>180</v>
      </c>
      <c r="D86" s="367" t="s">
        <v>48</v>
      </c>
      <c r="E86" s="464" t="s">
        <v>36</v>
      </c>
      <c r="F86" s="367" t="s">
        <v>32</v>
      </c>
      <c r="G86" s="367" t="n">
        <v>16</v>
      </c>
      <c r="H86" s="367" t="n">
        <v>2</v>
      </c>
      <c r="I86" s="367" t="n">
        <v>0</v>
      </c>
      <c r="J86" s="367" t="n">
        <v>2</v>
      </c>
      <c r="K86" s="464" t="s">
        <v>181</v>
      </c>
      <c r="L86" s="367" t="s">
        <v>22</v>
      </c>
      <c r="M86" s="367" t="s">
        <v>108</v>
      </c>
      <c r="N86" s="367" t="s">
        <v>23</v>
      </c>
    </row>
    <row r="87" customFormat="false" ht="13.8" hidden="false" customHeight="false" outlineLevel="0" collapsed="false">
      <c r="A87" s="464" t="s">
        <v>156</v>
      </c>
      <c r="B87" s="367" t="s">
        <v>16</v>
      </c>
      <c r="C87" s="464" t="s">
        <v>182</v>
      </c>
      <c r="D87" s="367" t="s">
        <v>48</v>
      </c>
      <c r="E87" s="464" t="s">
        <v>36</v>
      </c>
      <c r="F87" s="367" t="s">
        <v>32</v>
      </c>
      <c r="G87" s="367" t="n">
        <v>16</v>
      </c>
      <c r="H87" s="367" t="n">
        <v>2</v>
      </c>
      <c r="I87" s="367" t="n">
        <v>0</v>
      </c>
      <c r="J87" s="367" t="n">
        <v>2</v>
      </c>
      <c r="K87" s="464" t="s">
        <v>183</v>
      </c>
      <c r="L87" s="367" t="s">
        <v>27</v>
      </c>
      <c r="M87" s="367" t="s">
        <v>23</v>
      </c>
      <c r="N87" s="367" t="s">
        <v>23</v>
      </c>
    </row>
    <row r="88" customFormat="false" ht="13.8" hidden="false" customHeight="false" outlineLevel="0" collapsed="false">
      <c r="A88" s="464" t="s">
        <v>156</v>
      </c>
      <c r="B88" s="367" t="s">
        <v>16</v>
      </c>
      <c r="C88" s="464" t="s">
        <v>184</v>
      </c>
      <c r="D88" s="367" t="s">
        <v>48</v>
      </c>
      <c r="E88" s="464" t="s">
        <v>36</v>
      </c>
      <c r="F88" s="367" t="s">
        <v>32</v>
      </c>
      <c r="G88" s="367" t="n">
        <v>16</v>
      </c>
      <c r="H88" s="367" t="n">
        <v>2</v>
      </c>
      <c r="I88" s="367" t="n">
        <v>0</v>
      </c>
      <c r="J88" s="367" t="n">
        <v>2</v>
      </c>
      <c r="K88" s="464" t="s">
        <v>185</v>
      </c>
      <c r="L88" s="367" t="s">
        <v>27</v>
      </c>
      <c r="M88" s="367" t="s">
        <v>23</v>
      </c>
      <c r="N88" s="367" t="s">
        <v>23</v>
      </c>
    </row>
    <row r="89" customFormat="false" ht="13.8" hidden="false" customHeight="false" outlineLevel="0" collapsed="false">
      <c r="A89" s="464" t="s">
        <v>156</v>
      </c>
      <c r="B89" s="367" t="s">
        <v>16</v>
      </c>
      <c r="C89" s="464" t="s">
        <v>186</v>
      </c>
      <c r="D89" s="367" t="s">
        <v>48</v>
      </c>
      <c r="E89" s="464" t="s">
        <v>36</v>
      </c>
      <c r="F89" s="367" t="s">
        <v>32</v>
      </c>
      <c r="G89" s="367" t="n">
        <v>32</v>
      </c>
      <c r="H89" s="367" t="n">
        <v>4</v>
      </c>
      <c r="I89" s="367" t="n">
        <v>0</v>
      </c>
      <c r="J89" s="367" t="n">
        <v>4</v>
      </c>
      <c r="K89" s="464" t="s">
        <v>187</v>
      </c>
      <c r="L89" s="367" t="s">
        <v>59</v>
      </c>
      <c r="M89" s="367" t="s">
        <v>188</v>
      </c>
      <c r="N89" s="367" t="s">
        <v>23</v>
      </c>
    </row>
    <row r="90" customFormat="false" ht="13.8" hidden="false" customHeight="false" outlineLevel="0" collapsed="false">
      <c r="A90" s="464" t="s">
        <v>156</v>
      </c>
      <c r="B90" s="367" t="s">
        <v>22</v>
      </c>
      <c r="C90" s="464" t="s">
        <v>189</v>
      </c>
      <c r="D90" s="367" t="s">
        <v>48</v>
      </c>
      <c r="E90" s="464" t="s">
        <v>36</v>
      </c>
      <c r="F90" s="367" t="s">
        <v>32</v>
      </c>
      <c r="G90" s="367" t="n">
        <v>40</v>
      </c>
      <c r="H90" s="367" t="n">
        <v>5</v>
      </c>
      <c r="I90" s="367" t="n">
        <v>8</v>
      </c>
      <c r="J90" s="367" t="n">
        <v>13</v>
      </c>
      <c r="K90" s="464" t="s">
        <v>190</v>
      </c>
      <c r="L90" s="367" t="s">
        <v>16</v>
      </c>
      <c r="M90" s="367" t="s">
        <v>178</v>
      </c>
      <c r="N90" s="367" t="s">
        <v>23</v>
      </c>
    </row>
    <row r="91" customFormat="false" ht="13.8" hidden="false" customHeight="false" outlineLevel="0" collapsed="false">
      <c r="A91" s="464" t="s">
        <v>156</v>
      </c>
      <c r="B91" s="367" t="s">
        <v>22</v>
      </c>
      <c r="C91" s="464" t="s">
        <v>191</v>
      </c>
      <c r="D91" s="367" t="s">
        <v>48</v>
      </c>
      <c r="E91" s="464" t="s">
        <v>36</v>
      </c>
      <c r="F91" s="367" t="s">
        <v>32</v>
      </c>
      <c r="G91" s="367" t="n">
        <v>0</v>
      </c>
      <c r="H91" s="367" t="n">
        <v>0</v>
      </c>
      <c r="I91" s="367" t="n">
        <v>2</v>
      </c>
      <c r="J91" s="367" t="n">
        <v>2</v>
      </c>
      <c r="K91" s="464" t="s">
        <v>192</v>
      </c>
      <c r="L91" s="367" t="s">
        <v>59</v>
      </c>
      <c r="M91" s="367" t="s">
        <v>193</v>
      </c>
      <c r="N91" s="367" t="s">
        <v>23</v>
      </c>
    </row>
    <row r="92" customFormat="false" ht="13.8" hidden="false" customHeight="false" outlineLevel="0" collapsed="false">
      <c r="A92" s="464" t="s">
        <v>156</v>
      </c>
      <c r="B92" s="367" t="s">
        <v>22</v>
      </c>
      <c r="C92" s="464" t="s">
        <v>194</v>
      </c>
      <c r="D92" s="367" t="s">
        <v>48</v>
      </c>
      <c r="E92" s="464" t="s">
        <v>36</v>
      </c>
      <c r="F92" s="367" t="s">
        <v>32</v>
      </c>
      <c r="G92" s="367" t="n">
        <v>0</v>
      </c>
      <c r="H92" s="367" t="n">
        <v>0</v>
      </c>
      <c r="I92" s="367" t="n">
        <v>3</v>
      </c>
      <c r="J92" s="367" t="n">
        <v>3</v>
      </c>
      <c r="K92" s="464" t="s">
        <v>195</v>
      </c>
      <c r="L92" s="367" t="s">
        <v>59</v>
      </c>
      <c r="M92" s="367" t="s">
        <v>60</v>
      </c>
      <c r="N92" s="367" t="s">
        <v>23</v>
      </c>
    </row>
    <row r="93" customFormat="false" ht="13.8" hidden="false" customHeight="false" outlineLevel="0" collapsed="false">
      <c r="A93" s="464" t="s">
        <v>156</v>
      </c>
      <c r="B93" s="367" t="s">
        <v>22</v>
      </c>
      <c r="C93" s="464" t="s">
        <v>196</v>
      </c>
      <c r="D93" s="367" t="s">
        <v>48</v>
      </c>
      <c r="E93" s="464" t="s">
        <v>36</v>
      </c>
      <c r="F93" s="367" t="s">
        <v>32</v>
      </c>
      <c r="G93" s="367" t="n">
        <v>0</v>
      </c>
      <c r="H93" s="367" t="n">
        <v>0</v>
      </c>
      <c r="I93" s="367" t="n">
        <v>3</v>
      </c>
      <c r="J93" s="367" t="n">
        <v>3</v>
      </c>
      <c r="K93" s="464" t="s">
        <v>197</v>
      </c>
      <c r="L93" s="367" t="s">
        <v>59</v>
      </c>
      <c r="M93" s="367" t="s">
        <v>60</v>
      </c>
      <c r="N93" s="367" t="s">
        <v>23</v>
      </c>
    </row>
    <row r="94" customFormat="false" ht="13.8" hidden="false" customHeight="false" outlineLevel="0" collapsed="false">
      <c r="A94" s="464" t="s">
        <v>156</v>
      </c>
      <c r="B94" s="367" t="s">
        <v>22</v>
      </c>
      <c r="C94" s="464" t="s">
        <v>198</v>
      </c>
      <c r="D94" s="367" t="s">
        <v>48</v>
      </c>
      <c r="E94" s="464" t="s">
        <v>36</v>
      </c>
      <c r="F94" s="367" t="s">
        <v>32</v>
      </c>
      <c r="G94" s="367" t="n">
        <v>0</v>
      </c>
      <c r="H94" s="367" t="n">
        <v>0</v>
      </c>
      <c r="I94" s="367" t="n">
        <v>3</v>
      </c>
      <c r="J94" s="367" t="n">
        <v>3</v>
      </c>
      <c r="K94" s="464" t="s">
        <v>167</v>
      </c>
      <c r="L94" s="367" t="s">
        <v>22</v>
      </c>
      <c r="M94" s="367" t="s">
        <v>23</v>
      </c>
      <c r="N94" s="367" t="s">
        <v>23</v>
      </c>
    </row>
    <row r="95" customFormat="false" ht="13.8" hidden="false" customHeight="false" outlineLevel="0" collapsed="false">
      <c r="A95" s="464" t="s">
        <v>156</v>
      </c>
      <c r="B95" s="367" t="s">
        <v>22</v>
      </c>
      <c r="C95" s="464" t="s">
        <v>199</v>
      </c>
      <c r="D95" s="367" t="s">
        <v>48</v>
      </c>
      <c r="E95" s="464" t="s">
        <v>36</v>
      </c>
      <c r="F95" s="367" t="s">
        <v>32</v>
      </c>
      <c r="G95" s="367" t="n">
        <v>0</v>
      </c>
      <c r="H95" s="367" t="n">
        <v>0</v>
      </c>
      <c r="I95" s="367" t="n">
        <v>3</v>
      </c>
      <c r="J95" s="367" t="n">
        <v>3</v>
      </c>
      <c r="K95" s="464" t="s">
        <v>200</v>
      </c>
      <c r="L95" s="367" t="s">
        <v>22</v>
      </c>
      <c r="M95" s="367" t="s">
        <v>23</v>
      </c>
      <c r="N95" s="367" t="s">
        <v>23</v>
      </c>
    </row>
    <row r="96" customFormat="false" ht="13.8" hidden="false" customHeight="false" outlineLevel="0" collapsed="false">
      <c r="A96" s="464" t="s">
        <v>156</v>
      </c>
      <c r="B96" s="367" t="s">
        <v>22</v>
      </c>
      <c r="C96" s="464" t="s">
        <v>201</v>
      </c>
      <c r="D96" s="367" t="s">
        <v>48</v>
      </c>
      <c r="E96" s="464" t="s">
        <v>36</v>
      </c>
      <c r="F96" s="367" t="s">
        <v>32</v>
      </c>
      <c r="G96" s="367" t="n">
        <v>0</v>
      </c>
      <c r="H96" s="367" t="n">
        <v>0</v>
      </c>
      <c r="I96" s="367" t="n">
        <v>6</v>
      </c>
      <c r="J96" s="367" t="n">
        <v>6</v>
      </c>
      <c r="K96" s="464" t="s">
        <v>177</v>
      </c>
      <c r="L96" s="367" t="s">
        <v>22</v>
      </c>
      <c r="M96" s="367" t="s">
        <v>178</v>
      </c>
      <c r="N96" s="367" t="s">
        <v>23</v>
      </c>
    </row>
    <row r="97" customFormat="false" ht="13.8" hidden="false" customHeight="false" outlineLevel="0" collapsed="false">
      <c r="A97" s="464" t="s">
        <v>156</v>
      </c>
      <c r="B97" s="367" t="s">
        <v>22</v>
      </c>
      <c r="C97" s="464" t="s">
        <v>202</v>
      </c>
      <c r="D97" s="367" t="s">
        <v>48</v>
      </c>
      <c r="E97" s="464" t="s">
        <v>36</v>
      </c>
      <c r="F97" s="367" t="s">
        <v>32</v>
      </c>
      <c r="G97" s="367" t="n">
        <v>0</v>
      </c>
      <c r="H97" s="367" t="n">
        <v>0</v>
      </c>
      <c r="I97" s="367" t="n">
        <v>5</v>
      </c>
      <c r="J97" s="367" t="n">
        <v>5</v>
      </c>
      <c r="K97" s="464" t="s">
        <v>203</v>
      </c>
      <c r="L97" s="367" t="s">
        <v>59</v>
      </c>
      <c r="M97" s="367" t="s">
        <v>60</v>
      </c>
      <c r="N97" s="367" t="s">
        <v>23</v>
      </c>
    </row>
    <row r="98" customFormat="false" ht="13.8" hidden="false" customHeight="false" outlineLevel="0" collapsed="false">
      <c r="A98" s="464" t="s">
        <v>156</v>
      </c>
      <c r="B98" s="367" t="s">
        <v>22</v>
      </c>
      <c r="C98" s="464" t="s">
        <v>204</v>
      </c>
      <c r="D98" s="367" t="s">
        <v>48</v>
      </c>
      <c r="E98" s="464" t="s">
        <v>36</v>
      </c>
      <c r="F98" s="367" t="s">
        <v>32</v>
      </c>
      <c r="G98" s="367" t="n">
        <v>0</v>
      </c>
      <c r="H98" s="367" t="n">
        <v>0</v>
      </c>
      <c r="I98" s="367" t="n">
        <v>6</v>
      </c>
      <c r="J98" s="367" t="n">
        <v>6</v>
      </c>
      <c r="K98" s="464" t="s">
        <v>1463</v>
      </c>
      <c r="L98" s="367" t="s">
        <v>59</v>
      </c>
      <c r="M98" s="367" t="s">
        <v>206</v>
      </c>
      <c r="N98" s="367" t="s">
        <v>23</v>
      </c>
    </row>
    <row r="99" customFormat="false" ht="13.8" hidden="false" customHeight="false" outlineLevel="0" collapsed="false">
      <c r="A99" s="464" t="s">
        <v>156</v>
      </c>
      <c r="B99" s="367" t="s">
        <v>22</v>
      </c>
      <c r="C99" s="464" t="s">
        <v>207</v>
      </c>
      <c r="D99" s="367" t="s">
        <v>48</v>
      </c>
      <c r="E99" s="464" t="s">
        <v>36</v>
      </c>
      <c r="F99" s="367" t="s">
        <v>32</v>
      </c>
      <c r="G99" s="367" t="n">
        <v>0</v>
      </c>
      <c r="H99" s="367" t="n">
        <v>0</v>
      </c>
      <c r="I99" s="367" t="n">
        <v>3</v>
      </c>
      <c r="J99" s="367" t="n">
        <v>3</v>
      </c>
      <c r="K99" s="464" t="s">
        <v>208</v>
      </c>
      <c r="L99" s="367" t="s">
        <v>59</v>
      </c>
      <c r="M99" s="367" t="s">
        <v>193</v>
      </c>
      <c r="N99" s="367" t="s">
        <v>23</v>
      </c>
    </row>
    <row r="100" customFormat="false" ht="13.8" hidden="false" customHeight="false" outlineLevel="0" collapsed="false">
      <c r="A100" s="464" t="s">
        <v>156</v>
      </c>
      <c r="B100" s="367" t="s">
        <v>22</v>
      </c>
      <c r="C100" s="464" t="s">
        <v>209</v>
      </c>
      <c r="D100" s="367" t="s">
        <v>48</v>
      </c>
      <c r="E100" s="464" t="s">
        <v>36</v>
      </c>
      <c r="F100" s="367" t="s">
        <v>32</v>
      </c>
      <c r="G100" s="367" t="n">
        <v>0</v>
      </c>
      <c r="H100" s="367" t="n">
        <v>0</v>
      </c>
      <c r="I100" s="367" t="n">
        <v>4</v>
      </c>
      <c r="J100" s="367" t="n">
        <v>4</v>
      </c>
      <c r="K100" s="464" t="s">
        <v>181</v>
      </c>
      <c r="L100" s="367" t="s">
        <v>22</v>
      </c>
      <c r="M100" s="367" t="s">
        <v>108</v>
      </c>
      <c r="N100" s="367" t="s">
        <v>23</v>
      </c>
    </row>
    <row r="101" customFormat="false" ht="13.8" hidden="false" customHeight="false" outlineLevel="0" collapsed="false">
      <c r="A101" s="464" t="s">
        <v>156</v>
      </c>
      <c r="B101" s="367" t="s">
        <v>22</v>
      </c>
      <c r="C101" s="464" t="s">
        <v>210</v>
      </c>
      <c r="D101" s="367" t="s">
        <v>48</v>
      </c>
      <c r="E101" s="464" t="s">
        <v>36</v>
      </c>
      <c r="F101" s="367" t="s">
        <v>32</v>
      </c>
      <c r="G101" s="367" t="n">
        <v>32</v>
      </c>
      <c r="H101" s="367" t="n">
        <v>4</v>
      </c>
      <c r="I101" s="367" t="n">
        <v>0</v>
      </c>
      <c r="J101" s="367" t="n">
        <v>4</v>
      </c>
      <c r="K101" s="464" t="s">
        <v>173</v>
      </c>
      <c r="L101" s="367" t="s">
        <v>27</v>
      </c>
      <c r="M101" s="367" t="s">
        <v>23</v>
      </c>
      <c r="N101" s="367" t="s">
        <v>23</v>
      </c>
    </row>
    <row r="102" customFormat="false" ht="13.8" hidden="false" customHeight="false" outlineLevel="0" collapsed="false">
      <c r="A102" s="464" t="s">
        <v>156</v>
      </c>
      <c r="B102" s="367" t="s">
        <v>22</v>
      </c>
      <c r="C102" s="464" t="s">
        <v>211</v>
      </c>
      <c r="D102" s="367" t="s">
        <v>51</v>
      </c>
      <c r="E102" s="464" t="s">
        <v>43</v>
      </c>
      <c r="F102" s="367" t="s">
        <v>44</v>
      </c>
      <c r="G102" s="367" t="n">
        <v>16</v>
      </c>
      <c r="H102" s="367" t="n">
        <v>2</v>
      </c>
      <c r="I102" s="367" t="n">
        <v>0</v>
      </c>
      <c r="J102" s="367" t="n">
        <v>2</v>
      </c>
      <c r="K102" s="464" t="s">
        <v>212</v>
      </c>
      <c r="L102" s="367" t="s">
        <v>16</v>
      </c>
      <c r="M102" s="367" t="s">
        <v>23</v>
      </c>
      <c r="N102" s="367" t="s">
        <v>23</v>
      </c>
    </row>
    <row r="103" customFormat="false" ht="13.8" hidden="false" customHeight="false" outlineLevel="0" collapsed="false">
      <c r="A103" s="464" t="s">
        <v>156</v>
      </c>
      <c r="B103" s="367" t="s">
        <v>22</v>
      </c>
      <c r="C103" s="464" t="s">
        <v>213</v>
      </c>
      <c r="D103" s="367" t="s">
        <v>138</v>
      </c>
      <c r="E103" s="464" t="s">
        <v>214</v>
      </c>
      <c r="F103" s="367" t="s">
        <v>140</v>
      </c>
      <c r="G103" s="367" t="n">
        <v>16</v>
      </c>
      <c r="H103" s="367" t="n">
        <v>2</v>
      </c>
      <c r="I103" s="367" t="n">
        <v>0</v>
      </c>
      <c r="J103" s="367" t="n">
        <v>2</v>
      </c>
      <c r="K103" s="464" t="s">
        <v>215</v>
      </c>
      <c r="L103" s="367" t="s">
        <v>22</v>
      </c>
      <c r="M103" s="367" t="s">
        <v>23</v>
      </c>
      <c r="N103" s="367" t="s">
        <v>23</v>
      </c>
    </row>
    <row r="104" customFormat="false" ht="13.8" hidden="false" customHeight="false" outlineLevel="0" collapsed="false">
      <c r="A104" s="464" t="s">
        <v>156</v>
      </c>
      <c r="B104" s="367" t="s">
        <v>22</v>
      </c>
      <c r="C104" s="464" t="s">
        <v>137</v>
      </c>
      <c r="D104" s="367" t="s">
        <v>138</v>
      </c>
      <c r="E104" s="464" t="s">
        <v>139</v>
      </c>
      <c r="F104" s="367" t="s">
        <v>140</v>
      </c>
      <c r="G104" s="367" t="n">
        <v>8</v>
      </c>
      <c r="H104" s="367" t="n">
        <v>1</v>
      </c>
      <c r="I104" s="367" t="n">
        <v>0</v>
      </c>
      <c r="J104" s="367" t="n">
        <v>1</v>
      </c>
      <c r="K104" s="464" t="s">
        <v>141</v>
      </c>
      <c r="L104" s="367" t="s">
        <v>142</v>
      </c>
      <c r="M104" s="367" t="s">
        <v>142</v>
      </c>
      <c r="N104" s="367" t="s">
        <v>142</v>
      </c>
    </row>
    <row r="105" customFormat="false" ht="13.8" hidden="false" customHeight="false" outlineLevel="0" collapsed="false">
      <c r="A105" s="464" t="s">
        <v>156</v>
      </c>
      <c r="B105" s="367" t="s">
        <v>87</v>
      </c>
      <c r="C105" s="464" t="s">
        <v>216</v>
      </c>
      <c r="D105" s="367" t="s">
        <v>48</v>
      </c>
      <c r="E105" s="464" t="s">
        <v>36</v>
      </c>
      <c r="F105" s="367" t="s">
        <v>32</v>
      </c>
      <c r="G105" s="367" t="n">
        <v>48</v>
      </c>
      <c r="H105" s="367" t="n">
        <v>6</v>
      </c>
      <c r="I105" s="367" t="n">
        <v>0</v>
      </c>
      <c r="J105" s="367" t="n">
        <v>6</v>
      </c>
      <c r="K105" s="464" t="s">
        <v>173</v>
      </c>
      <c r="L105" s="367" t="s">
        <v>16</v>
      </c>
      <c r="M105" s="367" t="s">
        <v>23</v>
      </c>
      <c r="N105" s="367" t="s">
        <v>23</v>
      </c>
    </row>
    <row r="106" customFormat="false" ht="13.8" hidden="false" customHeight="false" outlineLevel="0" collapsed="false">
      <c r="A106" s="464" t="s">
        <v>156</v>
      </c>
      <c r="B106" s="367" t="s">
        <v>87</v>
      </c>
      <c r="C106" s="464" t="s">
        <v>217</v>
      </c>
      <c r="D106" s="367" t="s">
        <v>48</v>
      </c>
      <c r="E106" s="464" t="s">
        <v>36</v>
      </c>
      <c r="F106" s="367" t="s">
        <v>32</v>
      </c>
      <c r="G106" s="367" t="n">
        <v>40</v>
      </c>
      <c r="H106" s="367" t="n">
        <v>5</v>
      </c>
      <c r="I106" s="367" t="n">
        <v>0</v>
      </c>
      <c r="J106" s="367" t="n">
        <v>5</v>
      </c>
      <c r="K106" s="464" t="s">
        <v>218</v>
      </c>
      <c r="L106" s="367" t="s">
        <v>16</v>
      </c>
      <c r="M106" s="367" t="s">
        <v>23</v>
      </c>
      <c r="N106" s="367" t="s">
        <v>23</v>
      </c>
    </row>
    <row r="107" customFormat="false" ht="13.8" hidden="false" customHeight="false" outlineLevel="0" collapsed="false">
      <c r="A107" s="464" t="s">
        <v>156</v>
      </c>
      <c r="B107" s="367" t="s">
        <v>87</v>
      </c>
      <c r="C107" s="464" t="s">
        <v>219</v>
      </c>
      <c r="D107" s="367" t="s">
        <v>48</v>
      </c>
      <c r="E107" s="464" t="s">
        <v>36</v>
      </c>
      <c r="F107" s="367" t="s">
        <v>32</v>
      </c>
      <c r="G107" s="367" t="n">
        <v>0</v>
      </c>
      <c r="H107" s="367" t="n">
        <v>0</v>
      </c>
      <c r="I107" s="367" t="n">
        <v>2</v>
      </c>
      <c r="J107" s="367" t="n">
        <v>2</v>
      </c>
      <c r="K107" s="464" t="s">
        <v>220</v>
      </c>
      <c r="L107" s="367" t="s">
        <v>59</v>
      </c>
      <c r="M107" s="367" t="s">
        <v>60</v>
      </c>
      <c r="N107" s="367" t="s">
        <v>23</v>
      </c>
    </row>
    <row r="108" customFormat="false" ht="13.8" hidden="false" customHeight="false" outlineLevel="0" collapsed="false">
      <c r="A108" s="464" t="s">
        <v>156</v>
      </c>
      <c r="B108" s="367" t="s">
        <v>87</v>
      </c>
      <c r="C108" s="464" t="s">
        <v>221</v>
      </c>
      <c r="D108" s="367" t="s">
        <v>48</v>
      </c>
      <c r="E108" s="464" t="s">
        <v>36</v>
      </c>
      <c r="F108" s="367" t="s">
        <v>32</v>
      </c>
      <c r="G108" s="367" t="n">
        <v>0</v>
      </c>
      <c r="H108" s="367" t="n">
        <v>0</v>
      </c>
      <c r="I108" s="367" t="n">
        <v>2</v>
      </c>
      <c r="J108" s="367" t="n">
        <v>2</v>
      </c>
      <c r="K108" s="464" t="s">
        <v>222</v>
      </c>
      <c r="L108" s="367" t="s">
        <v>59</v>
      </c>
      <c r="M108" s="367" t="s">
        <v>178</v>
      </c>
      <c r="N108" s="367" t="s">
        <v>23</v>
      </c>
    </row>
    <row r="109" customFormat="false" ht="13.8" hidden="false" customHeight="false" outlineLevel="0" collapsed="false">
      <c r="A109" s="464" t="s">
        <v>156</v>
      </c>
      <c r="B109" s="367" t="s">
        <v>87</v>
      </c>
      <c r="C109" s="464" t="s">
        <v>223</v>
      </c>
      <c r="D109" s="367" t="s">
        <v>48</v>
      </c>
      <c r="E109" s="464" t="s">
        <v>36</v>
      </c>
      <c r="F109" s="367" t="s">
        <v>32</v>
      </c>
      <c r="G109" s="367" t="n">
        <v>0</v>
      </c>
      <c r="H109" s="367" t="n">
        <v>0</v>
      </c>
      <c r="I109" s="367" t="n">
        <v>5</v>
      </c>
      <c r="J109" s="367" t="n">
        <v>5</v>
      </c>
      <c r="K109" s="464" t="s">
        <v>167</v>
      </c>
      <c r="L109" s="367" t="s">
        <v>22</v>
      </c>
      <c r="M109" s="367" t="s">
        <v>23</v>
      </c>
      <c r="N109" s="367" t="s">
        <v>23</v>
      </c>
    </row>
    <row r="110" customFormat="false" ht="13.8" hidden="false" customHeight="false" outlineLevel="0" collapsed="false">
      <c r="A110" s="464" t="s">
        <v>156</v>
      </c>
      <c r="B110" s="367" t="s">
        <v>87</v>
      </c>
      <c r="C110" s="464" t="s">
        <v>224</v>
      </c>
      <c r="D110" s="367" t="s">
        <v>48</v>
      </c>
      <c r="E110" s="464" t="s">
        <v>36</v>
      </c>
      <c r="F110" s="367" t="s">
        <v>32</v>
      </c>
      <c r="G110" s="367" t="n">
        <v>0</v>
      </c>
      <c r="H110" s="367" t="n">
        <v>0</v>
      </c>
      <c r="I110" s="367" t="n">
        <v>4</v>
      </c>
      <c r="J110" s="367" t="n">
        <v>4</v>
      </c>
      <c r="K110" s="464" t="s">
        <v>171</v>
      </c>
      <c r="L110" s="367" t="s">
        <v>59</v>
      </c>
      <c r="M110" s="367" t="s">
        <v>60</v>
      </c>
      <c r="N110" s="367" t="s">
        <v>23</v>
      </c>
    </row>
    <row r="111" customFormat="false" ht="13.8" hidden="false" customHeight="false" outlineLevel="0" collapsed="false">
      <c r="A111" s="464" t="s">
        <v>156</v>
      </c>
      <c r="B111" s="367" t="s">
        <v>87</v>
      </c>
      <c r="C111" s="464" t="s">
        <v>225</v>
      </c>
      <c r="D111" s="367" t="s">
        <v>48</v>
      </c>
      <c r="E111" s="464" t="s">
        <v>36</v>
      </c>
      <c r="F111" s="367" t="s">
        <v>32</v>
      </c>
      <c r="G111" s="367" t="n">
        <v>0</v>
      </c>
      <c r="H111" s="367" t="n">
        <v>0</v>
      </c>
      <c r="I111" s="367" t="n">
        <v>5</v>
      </c>
      <c r="J111" s="367" t="n">
        <v>5</v>
      </c>
      <c r="K111" s="464" t="s">
        <v>226</v>
      </c>
      <c r="L111" s="367" t="s">
        <v>59</v>
      </c>
      <c r="M111" s="367" t="s">
        <v>60</v>
      </c>
      <c r="N111" s="367" t="s">
        <v>23</v>
      </c>
    </row>
    <row r="112" customFormat="false" ht="13.8" hidden="false" customHeight="false" outlineLevel="0" collapsed="false">
      <c r="A112" s="464" t="s">
        <v>156</v>
      </c>
      <c r="B112" s="367" t="s">
        <v>87</v>
      </c>
      <c r="C112" s="464" t="s">
        <v>227</v>
      </c>
      <c r="D112" s="367" t="s">
        <v>48</v>
      </c>
      <c r="E112" s="464" t="s">
        <v>36</v>
      </c>
      <c r="F112" s="367" t="s">
        <v>32</v>
      </c>
      <c r="G112" s="367" t="n">
        <v>0</v>
      </c>
      <c r="H112" s="367" t="n">
        <v>0</v>
      </c>
      <c r="I112" s="367" t="n">
        <v>4</v>
      </c>
      <c r="J112" s="367" t="n">
        <v>4</v>
      </c>
      <c r="K112" s="464" t="s">
        <v>228</v>
      </c>
      <c r="L112" s="367" t="s">
        <v>59</v>
      </c>
      <c r="M112" s="367" t="s">
        <v>206</v>
      </c>
      <c r="N112" s="367" t="s">
        <v>23</v>
      </c>
    </row>
    <row r="113" customFormat="false" ht="13.8" hidden="false" customHeight="false" outlineLevel="0" collapsed="false">
      <c r="A113" s="464" t="s">
        <v>156</v>
      </c>
      <c r="B113" s="367" t="s">
        <v>87</v>
      </c>
      <c r="C113" s="464" t="s">
        <v>229</v>
      </c>
      <c r="D113" s="367" t="s">
        <v>48</v>
      </c>
      <c r="E113" s="464" t="s">
        <v>36</v>
      </c>
      <c r="F113" s="367" t="s">
        <v>32</v>
      </c>
      <c r="G113" s="367" t="n">
        <v>0</v>
      </c>
      <c r="H113" s="367" t="n">
        <v>0</v>
      </c>
      <c r="I113" s="367" t="n">
        <v>5</v>
      </c>
      <c r="J113" s="367" t="n">
        <v>5</v>
      </c>
      <c r="K113" s="464" t="s">
        <v>200</v>
      </c>
      <c r="L113" s="367" t="s">
        <v>22</v>
      </c>
      <c r="M113" s="367" t="s">
        <v>23</v>
      </c>
      <c r="N113" s="367" t="s">
        <v>23</v>
      </c>
    </row>
    <row r="114" customFormat="false" ht="13.8" hidden="false" customHeight="false" outlineLevel="0" collapsed="false">
      <c r="A114" s="464" t="s">
        <v>156</v>
      </c>
      <c r="B114" s="367" t="s">
        <v>87</v>
      </c>
      <c r="C114" s="464" t="s">
        <v>230</v>
      </c>
      <c r="D114" s="367" t="s">
        <v>48</v>
      </c>
      <c r="E114" s="464" t="s">
        <v>36</v>
      </c>
      <c r="F114" s="367" t="s">
        <v>32</v>
      </c>
      <c r="G114" s="367" t="n">
        <v>0</v>
      </c>
      <c r="H114" s="367" t="n">
        <v>0</v>
      </c>
      <c r="I114" s="367" t="n">
        <v>4</v>
      </c>
      <c r="J114" s="367" t="n">
        <v>4</v>
      </c>
      <c r="K114" s="464" t="s">
        <v>171</v>
      </c>
      <c r="L114" s="367" t="s">
        <v>59</v>
      </c>
      <c r="M114" s="367" t="s">
        <v>60</v>
      </c>
      <c r="N114" s="367" t="s">
        <v>23</v>
      </c>
    </row>
    <row r="115" customFormat="false" ht="13.8" hidden="false" customHeight="false" outlineLevel="0" collapsed="false">
      <c r="A115" s="464" t="s">
        <v>156</v>
      </c>
      <c r="B115" s="367" t="s">
        <v>87</v>
      </c>
      <c r="C115" s="464" t="s">
        <v>231</v>
      </c>
      <c r="D115" s="367" t="s">
        <v>48</v>
      </c>
      <c r="E115" s="464" t="s">
        <v>36</v>
      </c>
      <c r="F115" s="367" t="s">
        <v>32</v>
      </c>
      <c r="G115" s="367" t="n">
        <v>0</v>
      </c>
      <c r="H115" s="367" t="n">
        <v>0</v>
      </c>
      <c r="I115" s="367" t="n">
        <v>3</v>
      </c>
      <c r="J115" s="367" t="n">
        <v>3</v>
      </c>
      <c r="K115" s="464" t="s">
        <v>232</v>
      </c>
      <c r="L115" s="367" t="s">
        <v>59</v>
      </c>
      <c r="M115" s="367" t="s">
        <v>178</v>
      </c>
      <c r="N115" s="367" t="s">
        <v>23</v>
      </c>
    </row>
    <row r="116" customFormat="false" ht="13.8" hidden="false" customHeight="false" outlineLevel="0" collapsed="false">
      <c r="A116" s="464" t="s">
        <v>156</v>
      </c>
      <c r="B116" s="367" t="s">
        <v>87</v>
      </c>
      <c r="C116" s="464" t="s">
        <v>233</v>
      </c>
      <c r="D116" s="367" t="s">
        <v>48</v>
      </c>
      <c r="E116" s="464" t="s">
        <v>36</v>
      </c>
      <c r="F116" s="367" t="s">
        <v>32</v>
      </c>
      <c r="G116" s="367" t="n">
        <v>0</v>
      </c>
      <c r="H116" s="367" t="n">
        <v>0</v>
      </c>
      <c r="I116" s="367" t="n">
        <v>5</v>
      </c>
      <c r="J116" s="367" t="n">
        <v>5</v>
      </c>
      <c r="K116" s="464" t="s">
        <v>167</v>
      </c>
      <c r="L116" s="367" t="s">
        <v>22</v>
      </c>
      <c r="M116" s="367" t="s">
        <v>23</v>
      </c>
      <c r="N116" s="367" t="s">
        <v>23</v>
      </c>
    </row>
    <row r="117" customFormat="false" ht="13.8" hidden="false" customHeight="false" outlineLevel="0" collapsed="false">
      <c r="A117" s="464" t="s">
        <v>156</v>
      </c>
      <c r="B117" s="367" t="s">
        <v>87</v>
      </c>
      <c r="C117" s="464" t="s">
        <v>53</v>
      </c>
      <c r="D117" s="367" t="s">
        <v>54</v>
      </c>
      <c r="E117" s="464" t="s">
        <v>43</v>
      </c>
      <c r="F117" s="367" t="s">
        <v>44</v>
      </c>
      <c r="G117" s="367" t="n">
        <v>48</v>
      </c>
      <c r="H117" s="367" t="n">
        <v>6</v>
      </c>
      <c r="I117" s="367" t="n">
        <v>0</v>
      </c>
      <c r="J117" s="367" t="n">
        <v>6</v>
      </c>
      <c r="K117" s="464" t="s">
        <v>234</v>
      </c>
      <c r="L117" s="367" t="s">
        <v>22</v>
      </c>
      <c r="M117" s="367" t="s">
        <v>28</v>
      </c>
      <c r="N117" s="367" t="s">
        <v>28</v>
      </c>
    </row>
    <row r="118" customFormat="false" ht="13.8" hidden="false" customHeight="false" outlineLevel="0" collapsed="false">
      <c r="A118" s="464" t="s">
        <v>156</v>
      </c>
      <c r="B118" s="367" t="s">
        <v>87</v>
      </c>
      <c r="C118" s="464" t="s">
        <v>235</v>
      </c>
      <c r="D118" s="367" t="s">
        <v>236</v>
      </c>
      <c r="E118" s="464" t="s">
        <v>43</v>
      </c>
      <c r="F118" s="367" t="s">
        <v>44</v>
      </c>
      <c r="G118" s="367" t="n">
        <v>8</v>
      </c>
      <c r="H118" s="367" t="n">
        <v>1</v>
      </c>
      <c r="I118" s="367" t="n">
        <v>1</v>
      </c>
      <c r="J118" s="367" t="n">
        <v>2</v>
      </c>
      <c r="K118" s="464" t="s">
        <v>97</v>
      </c>
      <c r="L118" s="367" t="s">
        <v>16</v>
      </c>
      <c r="M118" s="367" t="s">
        <v>23</v>
      </c>
      <c r="N118" s="367" t="s">
        <v>23</v>
      </c>
    </row>
    <row r="119" customFormat="false" ht="13.8" hidden="false" customHeight="false" outlineLevel="0" collapsed="false">
      <c r="A119" s="464" t="s">
        <v>156</v>
      </c>
      <c r="B119" s="367" t="s">
        <v>87</v>
      </c>
      <c r="C119" s="464" t="s">
        <v>143</v>
      </c>
      <c r="D119" s="367" t="s">
        <v>144</v>
      </c>
      <c r="E119" s="464" t="s">
        <v>145</v>
      </c>
      <c r="F119" s="367" t="s">
        <v>140</v>
      </c>
      <c r="G119" s="367" t="n">
        <v>16</v>
      </c>
      <c r="H119" s="367" t="n">
        <v>2</v>
      </c>
      <c r="I119" s="367" t="s">
        <v>237</v>
      </c>
      <c r="J119" s="367" t="n">
        <v>2</v>
      </c>
      <c r="K119" s="464" t="s">
        <v>146</v>
      </c>
      <c r="L119" s="367" t="s">
        <v>27</v>
      </c>
      <c r="M119" s="367" t="s">
        <v>147</v>
      </c>
      <c r="N119" s="367" t="s">
        <v>147</v>
      </c>
    </row>
    <row r="120" customFormat="false" ht="13.8" hidden="false" customHeight="false" outlineLevel="0" collapsed="false">
      <c r="A120" s="464" t="s">
        <v>156</v>
      </c>
      <c r="B120" s="367" t="s">
        <v>113</v>
      </c>
      <c r="C120" s="464" t="s">
        <v>238</v>
      </c>
      <c r="D120" s="367" t="s">
        <v>48</v>
      </c>
      <c r="E120" s="464" t="s">
        <v>36</v>
      </c>
      <c r="F120" s="367" t="s">
        <v>32</v>
      </c>
      <c r="G120" s="367" t="n">
        <v>0</v>
      </c>
      <c r="H120" s="367" t="n">
        <v>0</v>
      </c>
      <c r="I120" s="367" t="n">
        <v>6</v>
      </c>
      <c r="J120" s="367" t="n">
        <v>6</v>
      </c>
      <c r="K120" s="464" t="s">
        <v>239</v>
      </c>
      <c r="L120" s="367" t="s">
        <v>27</v>
      </c>
      <c r="M120" s="367" t="s">
        <v>23</v>
      </c>
      <c r="N120" s="367" t="s">
        <v>23</v>
      </c>
    </row>
    <row r="121" customFormat="false" ht="13.8" hidden="false" customHeight="false" outlineLevel="0" collapsed="false">
      <c r="A121" s="464" t="s">
        <v>156</v>
      </c>
      <c r="B121" s="367" t="s">
        <v>113</v>
      </c>
      <c r="C121" s="464" t="s">
        <v>240</v>
      </c>
      <c r="D121" s="367" t="s">
        <v>48</v>
      </c>
      <c r="E121" s="464" t="s">
        <v>36</v>
      </c>
      <c r="F121" s="367" t="s">
        <v>32</v>
      </c>
      <c r="G121" s="367" t="n">
        <v>0</v>
      </c>
      <c r="H121" s="367" t="n">
        <v>0</v>
      </c>
      <c r="I121" s="367" t="n">
        <v>5</v>
      </c>
      <c r="J121" s="367" t="n">
        <v>5</v>
      </c>
      <c r="K121" s="464" t="s">
        <v>241</v>
      </c>
      <c r="L121" s="367" t="s">
        <v>59</v>
      </c>
      <c r="M121" s="367" t="s">
        <v>206</v>
      </c>
      <c r="N121" s="367" t="s">
        <v>23</v>
      </c>
    </row>
    <row r="122" customFormat="false" ht="13.8" hidden="false" customHeight="false" outlineLevel="0" collapsed="false">
      <c r="A122" s="464" t="s">
        <v>156</v>
      </c>
      <c r="B122" s="367" t="s">
        <v>113</v>
      </c>
      <c r="C122" s="464" t="s">
        <v>242</v>
      </c>
      <c r="D122" s="367" t="s">
        <v>48</v>
      </c>
      <c r="E122" s="464" t="s">
        <v>36</v>
      </c>
      <c r="F122" s="367" t="s">
        <v>32</v>
      </c>
      <c r="G122" s="367" t="n">
        <v>0</v>
      </c>
      <c r="H122" s="367" t="n">
        <v>0</v>
      </c>
      <c r="I122" s="367" t="n">
        <v>5</v>
      </c>
      <c r="J122" s="367" t="n">
        <v>5</v>
      </c>
      <c r="K122" s="464" t="s">
        <v>243</v>
      </c>
      <c r="L122" s="367" t="s">
        <v>16</v>
      </c>
      <c r="M122" s="367" t="s">
        <v>23</v>
      </c>
      <c r="N122" s="367" t="s">
        <v>23</v>
      </c>
    </row>
    <row r="123" customFormat="false" ht="13.8" hidden="false" customHeight="false" outlineLevel="0" collapsed="false">
      <c r="A123" s="464" t="s">
        <v>156</v>
      </c>
      <c r="B123" s="367" t="s">
        <v>113</v>
      </c>
      <c r="C123" s="464" t="s">
        <v>244</v>
      </c>
      <c r="D123" s="367" t="s">
        <v>48</v>
      </c>
      <c r="E123" s="464" t="s">
        <v>36</v>
      </c>
      <c r="F123" s="367" t="s">
        <v>32</v>
      </c>
      <c r="G123" s="367" t="n">
        <v>0</v>
      </c>
      <c r="H123" s="367" t="n">
        <v>0</v>
      </c>
      <c r="I123" s="367" t="n">
        <v>4</v>
      </c>
      <c r="J123" s="367" t="n">
        <v>4</v>
      </c>
      <c r="K123" s="464" t="s">
        <v>169</v>
      </c>
      <c r="L123" s="367" t="s">
        <v>59</v>
      </c>
      <c r="M123" s="367" t="s">
        <v>60</v>
      </c>
      <c r="N123" s="367" t="s">
        <v>23</v>
      </c>
    </row>
    <row r="124" customFormat="false" ht="13.8" hidden="false" customHeight="false" outlineLevel="0" collapsed="false">
      <c r="A124" s="464" t="s">
        <v>156</v>
      </c>
      <c r="B124" s="367" t="s">
        <v>113</v>
      </c>
      <c r="C124" s="464" t="s">
        <v>245</v>
      </c>
      <c r="D124" s="367" t="s">
        <v>48</v>
      </c>
      <c r="E124" s="464" t="s">
        <v>36</v>
      </c>
      <c r="F124" s="367" t="s">
        <v>32</v>
      </c>
      <c r="G124" s="367" t="n">
        <v>0</v>
      </c>
      <c r="H124" s="367" t="n">
        <v>0</v>
      </c>
      <c r="I124" s="367" t="n">
        <v>5</v>
      </c>
      <c r="J124" s="367" t="n">
        <v>5</v>
      </c>
      <c r="K124" s="464" t="s">
        <v>169</v>
      </c>
      <c r="L124" s="367" t="s">
        <v>59</v>
      </c>
      <c r="M124" s="367" t="s">
        <v>60</v>
      </c>
      <c r="N124" s="367" t="s">
        <v>23</v>
      </c>
    </row>
    <row r="125" customFormat="false" ht="13.8" hidden="false" customHeight="false" outlineLevel="0" collapsed="false">
      <c r="A125" s="464" t="s">
        <v>156</v>
      </c>
      <c r="B125" s="367" t="s">
        <v>113</v>
      </c>
      <c r="C125" s="464" t="s">
        <v>246</v>
      </c>
      <c r="D125" s="367" t="s">
        <v>48</v>
      </c>
      <c r="E125" s="464" t="s">
        <v>36</v>
      </c>
      <c r="F125" s="367" t="s">
        <v>32</v>
      </c>
      <c r="G125" s="367" t="n">
        <v>0</v>
      </c>
      <c r="H125" s="367" t="n">
        <v>0</v>
      </c>
      <c r="I125" s="367" t="n">
        <v>4</v>
      </c>
      <c r="J125" s="367" t="n">
        <v>4</v>
      </c>
      <c r="K125" s="464" t="s">
        <v>171</v>
      </c>
      <c r="L125" s="367" t="s">
        <v>59</v>
      </c>
      <c r="M125" s="367" t="s">
        <v>60</v>
      </c>
      <c r="N125" s="367" t="s">
        <v>23</v>
      </c>
    </row>
    <row r="126" customFormat="false" ht="13.8" hidden="false" customHeight="false" outlineLevel="0" collapsed="false">
      <c r="A126" s="464" t="s">
        <v>156</v>
      </c>
      <c r="B126" s="367" t="s">
        <v>113</v>
      </c>
      <c r="C126" s="464" t="s">
        <v>247</v>
      </c>
      <c r="D126" s="367" t="s">
        <v>48</v>
      </c>
      <c r="E126" s="464" t="s">
        <v>36</v>
      </c>
      <c r="F126" s="367" t="s">
        <v>32</v>
      </c>
      <c r="G126" s="367" t="n">
        <v>0</v>
      </c>
      <c r="H126" s="367" t="n">
        <v>0</v>
      </c>
      <c r="I126" s="367" t="n">
        <v>4</v>
      </c>
      <c r="J126" s="367" t="n">
        <v>4</v>
      </c>
      <c r="K126" s="464" t="s">
        <v>171</v>
      </c>
      <c r="L126" s="367" t="s">
        <v>59</v>
      </c>
      <c r="M126" s="367" t="s">
        <v>60</v>
      </c>
      <c r="N126" s="367" t="s">
        <v>23</v>
      </c>
    </row>
    <row r="127" customFormat="false" ht="13.8" hidden="false" customHeight="false" outlineLevel="0" collapsed="false">
      <c r="A127" s="464" t="s">
        <v>156</v>
      </c>
      <c r="B127" s="367" t="s">
        <v>113</v>
      </c>
      <c r="C127" s="464" t="s">
        <v>248</v>
      </c>
      <c r="D127" s="367" t="s">
        <v>48</v>
      </c>
      <c r="E127" s="464" t="s">
        <v>36</v>
      </c>
      <c r="F127" s="367" t="s">
        <v>32</v>
      </c>
      <c r="G127" s="367" t="n">
        <v>0</v>
      </c>
      <c r="H127" s="367" t="n">
        <v>0</v>
      </c>
      <c r="I127" s="367" t="n">
        <v>6</v>
      </c>
      <c r="J127" s="367" t="n">
        <v>6</v>
      </c>
      <c r="K127" s="464" t="s">
        <v>249</v>
      </c>
      <c r="L127" s="367" t="s">
        <v>22</v>
      </c>
      <c r="M127" s="367" t="s">
        <v>178</v>
      </c>
      <c r="N127" s="367" t="s">
        <v>23</v>
      </c>
    </row>
    <row r="128" customFormat="false" ht="13.8" hidden="false" customHeight="false" outlineLevel="0" collapsed="false">
      <c r="A128" s="464" t="s">
        <v>156</v>
      </c>
      <c r="B128" s="367" t="s">
        <v>113</v>
      </c>
      <c r="C128" s="464" t="s">
        <v>250</v>
      </c>
      <c r="D128" s="367" t="s">
        <v>48</v>
      </c>
      <c r="E128" s="464" t="s">
        <v>36</v>
      </c>
      <c r="F128" s="367" t="s">
        <v>32</v>
      </c>
      <c r="G128" s="367" t="n">
        <v>0</v>
      </c>
      <c r="H128" s="367" t="n">
        <v>0</v>
      </c>
      <c r="I128" s="367" t="n">
        <v>6</v>
      </c>
      <c r="J128" s="367" t="n">
        <v>6</v>
      </c>
      <c r="K128" s="464" t="s">
        <v>181</v>
      </c>
      <c r="L128" s="367" t="s">
        <v>22</v>
      </c>
      <c r="M128" s="367" t="s">
        <v>108</v>
      </c>
      <c r="N128" s="367" t="s">
        <v>23</v>
      </c>
    </row>
    <row r="129" customFormat="false" ht="13.8" hidden="false" customHeight="false" outlineLevel="0" collapsed="false">
      <c r="A129" s="466" t="s">
        <v>156</v>
      </c>
      <c r="B129" s="467" t="s">
        <v>113</v>
      </c>
      <c r="C129" s="466" t="s">
        <v>148</v>
      </c>
      <c r="D129" s="467" t="s">
        <v>138</v>
      </c>
      <c r="E129" s="466" t="s">
        <v>149</v>
      </c>
      <c r="F129" s="467" t="s">
        <v>150</v>
      </c>
      <c r="G129" s="467" t="n">
        <v>40</v>
      </c>
      <c r="H129" s="467" t="n">
        <v>5</v>
      </c>
      <c r="I129" s="467" t="n">
        <v>10</v>
      </c>
      <c r="J129" s="467" t="n">
        <v>15</v>
      </c>
      <c r="K129" s="466" t="s">
        <v>151</v>
      </c>
      <c r="L129" s="467" t="s">
        <v>142</v>
      </c>
      <c r="M129" s="467" t="s">
        <v>142</v>
      </c>
      <c r="N129" s="467" t="s">
        <v>142</v>
      </c>
    </row>
    <row r="130" customFormat="false" ht="13.8" hidden="false" customHeight="false" outlineLevel="0" collapsed="false">
      <c r="A130" s="464" t="s">
        <v>253</v>
      </c>
      <c r="B130" s="367" t="s">
        <v>16</v>
      </c>
      <c r="C130" s="470" t="s">
        <v>259</v>
      </c>
      <c r="D130" s="367" t="s">
        <v>260</v>
      </c>
      <c r="E130" s="470" t="s">
        <v>36</v>
      </c>
      <c r="F130" s="367" t="s">
        <v>32</v>
      </c>
      <c r="G130" s="367" t="n">
        <v>40</v>
      </c>
      <c r="H130" s="367" t="n">
        <v>5</v>
      </c>
      <c r="I130" s="367" t="n">
        <v>15</v>
      </c>
      <c r="J130" s="367" t="n">
        <v>20</v>
      </c>
      <c r="K130" s="470" t="s">
        <v>261</v>
      </c>
      <c r="L130" s="367" t="s">
        <v>16</v>
      </c>
      <c r="M130" s="367" t="s">
        <v>23</v>
      </c>
      <c r="N130" s="367" t="s">
        <v>23</v>
      </c>
    </row>
    <row r="131" customFormat="false" ht="13.8" hidden="false" customHeight="false" outlineLevel="0" collapsed="false">
      <c r="A131" s="470" t="s">
        <v>253</v>
      </c>
      <c r="B131" s="367" t="s">
        <v>16</v>
      </c>
      <c r="C131" s="470" t="s">
        <v>259</v>
      </c>
      <c r="D131" s="367" t="s">
        <v>260</v>
      </c>
      <c r="E131" s="470" t="s">
        <v>36</v>
      </c>
      <c r="F131" s="367" t="s">
        <v>32</v>
      </c>
      <c r="G131" s="367" t="n">
        <v>40</v>
      </c>
      <c r="H131" s="367" t="n">
        <v>5</v>
      </c>
      <c r="I131" s="367" t="n">
        <v>15</v>
      </c>
      <c r="J131" s="367" t="n">
        <v>20</v>
      </c>
      <c r="K131" s="470" t="s">
        <v>262</v>
      </c>
      <c r="L131" s="367" t="s">
        <v>22</v>
      </c>
      <c r="M131" s="367" t="s">
        <v>23</v>
      </c>
      <c r="N131" s="367" t="s">
        <v>23</v>
      </c>
    </row>
    <row r="132" customFormat="false" ht="13.8" hidden="false" customHeight="false" outlineLevel="0" collapsed="false">
      <c r="A132" s="470" t="s">
        <v>253</v>
      </c>
      <c r="B132" s="367" t="s">
        <v>16</v>
      </c>
      <c r="C132" s="470" t="s">
        <v>259</v>
      </c>
      <c r="D132" s="367" t="s">
        <v>260</v>
      </c>
      <c r="E132" s="470" t="s">
        <v>36</v>
      </c>
      <c r="F132" s="367" t="s">
        <v>32</v>
      </c>
      <c r="G132" s="367" t="n">
        <v>0</v>
      </c>
      <c r="H132" s="367" t="n">
        <v>0</v>
      </c>
      <c r="I132" s="367" t="n">
        <v>15</v>
      </c>
      <c r="J132" s="367" t="n">
        <v>15</v>
      </c>
      <c r="K132" s="470" t="s">
        <v>262</v>
      </c>
      <c r="L132" s="367" t="s">
        <v>22</v>
      </c>
      <c r="M132" s="367" t="s">
        <v>23</v>
      </c>
      <c r="N132" s="367" t="s">
        <v>23</v>
      </c>
    </row>
    <row r="133" customFormat="false" ht="13.8" hidden="false" customHeight="false" outlineLevel="0" collapsed="false">
      <c r="A133" s="470" t="s">
        <v>253</v>
      </c>
      <c r="B133" s="367" t="s">
        <v>16</v>
      </c>
      <c r="C133" s="470" t="s">
        <v>157</v>
      </c>
      <c r="D133" s="367" t="s">
        <v>158</v>
      </c>
      <c r="E133" s="470" t="s">
        <v>19</v>
      </c>
      <c r="F133" s="367" t="s">
        <v>20</v>
      </c>
      <c r="G133" s="367" t="n">
        <v>8</v>
      </c>
      <c r="H133" s="367" t="n">
        <v>1</v>
      </c>
      <c r="I133" s="367" t="n">
        <v>0</v>
      </c>
      <c r="J133" s="367" t="n">
        <v>1</v>
      </c>
      <c r="K133" s="471" t="s">
        <v>254</v>
      </c>
      <c r="L133" s="472" t="n">
        <v>0</v>
      </c>
      <c r="M133" s="472" t="n">
        <v>0</v>
      </c>
      <c r="N133" s="472" t="n">
        <v>0</v>
      </c>
    </row>
    <row r="134" customFormat="false" ht="13.8" hidden="false" customHeight="false" outlineLevel="0" collapsed="false">
      <c r="A134" s="470" t="s">
        <v>253</v>
      </c>
      <c r="B134" s="367" t="s">
        <v>16</v>
      </c>
      <c r="C134" s="470" t="s">
        <v>255</v>
      </c>
      <c r="D134" s="367" t="s">
        <v>25</v>
      </c>
      <c r="E134" s="470" t="s">
        <v>19</v>
      </c>
      <c r="F134" s="367" t="s">
        <v>20</v>
      </c>
      <c r="G134" s="367" t="n">
        <v>16</v>
      </c>
      <c r="H134" s="367" t="n">
        <v>2</v>
      </c>
      <c r="I134" s="367" t="n">
        <v>0</v>
      </c>
      <c r="J134" s="367" t="n">
        <v>2</v>
      </c>
      <c r="K134" s="470" t="s">
        <v>26</v>
      </c>
      <c r="L134" s="367" t="s">
        <v>27</v>
      </c>
      <c r="M134" s="367" t="s">
        <v>28</v>
      </c>
      <c r="N134" s="367" t="s">
        <v>28</v>
      </c>
    </row>
    <row r="135" customFormat="false" ht="13.8" hidden="false" customHeight="false" outlineLevel="0" collapsed="false">
      <c r="A135" s="470" t="s">
        <v>253</v>
      </c>
      <c r="B135" s="367" t="s">
        <v>16</v>
      </c>
      <c r="C135" s="470" t="s">
        <v>256</v>
      </c>
      <c r="D135" s="367" t="s">
        <v>257</v>
      </c>
      <c r="E135" s="470" t="s">
        <v>19</v>
      </c>
      <c r="F135" s="367" t="s">
        <v>20</v>
      </c>
      <c r="G135" s="367" t="n">
        <v>8</v>
      </c>
      <c r="H135" s="367" t="n">
        <v>1</v>
      </c>
      <c r="I135" s="367" t="n">
        <v>0</v>
      </c>
      <c r="J135" s="367" t="n">
        <v>1</v>
      </c>
      <c r="K135" s="470" t="s">
        <v>258</v>
      </c>
      <c r="L135" s="367" t="s">
        <v>16</v>
      </c>
      <c r="M135" s="367" t="s">
        <v>28</v>
      </c>
      <c r="N135" s="367" t="s">
        <v>28</v>
      </c>
    </row>
    <row r="136" customFormat="false" ht="13.8" hidden="false" customHeight="false" outlineLevel="0" collapsed="false">
      <c r="A136" s="470" t="s">
        <v>253</v>
      </c>
      <c r="B136" s="367" t="s">
        <v>16</v>
      </c>
      <c r="C136" s="470" t="s">
        <v>17</v>
      </c>
      <c r="D136" s="367" t="s">
        <v>18</v>
      </c>
      <c r="E136" s="470" t="s">
        <v>19</v>
      </c>
      <c r="F136" s="367" t="s">
        <v>20</v>
      </c>
      <c r="G136" s="367" t="n">
        <v>8</v>
      </c>
      <c r="H136" s="367" t="n">
        <v>1</v>
      </c>
      <c r="I136" s="367" t="n">
        <v>0</v>
      </c>
      <c r="J136" s="367" t="n">
        <v>1</v>
      </c>
      <c r="K136" s="470" t="s">
        <v>21</v>
      </c>
      <c r="L136" s="367" t="s">
        <v>22</v>
      </c>
      <c r="M136" s="367" t="s">
        <v>23</v>
      </c>
      <c r="N136" s="367" t="s">
        <v>23</v>
      </c>
    </row>
    <row r="137" customFormat="false" ht="13.8" hidden="false" customHeight="false" outlineLevel="0" collapsed="false">
      <c r="A137" s="470" t="s">
        <v>253</v>
      </c>
      <c r="B137" s="367" t="s">
        <v>22</v>
      </c>
      <c r="C137" s="470" t="s">
        <v>276</v>
      </c>
      <c r="D137" s="367" t="s">
        <v>260</v>
      </c>
      <c r="E137" s="470" t="s">
        <v>36</v>
      </c>
      <c r="F137" s="367" t="s">
        <v>32</v>
      </c>
      <c r="G137" s="367" t="n">
        <v>64</v>
      </c>
      <c r="H137" s="367" t="n">
        <v>8</v>
      </c>
      <c r="I137" s="367" t="n">
        <v>8</v>
      </c>
      <c r="J137" s="367" t="n">
        <v>16</v>
      </c>
      <c r="K137" s="470" t="s">
        <v>261</v>
      </c>
      <c r="L137" s="367" t="s">
        <v>16</v>
      </c>
      <c r="M137" s="367" t="s">
        <v>23</v>
      </c>
      <c r="N137" s="367" t="s">
        <v>23</v>
      </c>
    </row>
    <row r="138" customFormat="false" ht="13.8" hidden="false" customHeight="false" outlineLevel="0" collapsed="false">
      <c r="A138" s="470" t="s">
        <v>253</v>
      </c>
      <c r="B138" s="367" t="s">
        <v>22</v>
      </c>
      <c r="C138" s="470" t="s">
        <v>276</v>
      </c>
      <c r="D138" s="367" t="s">
        <v>260</v>
      </c>
      <c r="E138" s="470" t="s">
        <v>36</v>
      </c>
      <c r="F138" s="367" t="s">
        <v>32</v>
      </c>
      <c r="G138" s="367" t="n">
        <v>0</v>
      </c>
      <c r="H138" s="367" t="n">
        <v>0</v>
      </c>
      <c r="I138" s="367" t="n">
        <v>8</v>
      </c>
      <c r="J138" s="367" t="n">
        <v>8</v>
      </c>
      <c r="K138" s="470" t="s">
        <v>261</v>
      </c>
      <c r="L138" s="367" t="s">
        <v>16</v>
      </c>
      <c r="M138" s="367" t="s">
        <v>23</v>
      </c>
      <c r="N138" s="367" t="s">
        <v>23</v>
      </c>
    </row>
    <row r="139" customFormat="false" ht="13.8" hidden="false" customHeight="false" outlineLevel="0" collapsed="false">
      <c r="A139" s="470" t="s">
        <v>253</v>
      </c>
      <c r="B139" s="367" t="s">
        <v>22</v>
      </c>
      <c r="C139" s="470" t="s">
        <v>276</v>
      </c>
      <c r="D139" s="367" t="s">
        <v>260</v>
      </c>
      <c r="E139" s="470" t="s">
        <v>36</v>
      </c>
      <c r="F139" s="367" t="s">
        <v>32</v>
      </c>
      <c r="G139" s="367" t="n">
        <v>64</v>
      </c>
      <c r="H139" s="367" t="n">
        <v>8</v>
      </c>
      <c r="I139" s="367" t="n">
        <v>8</v>
      </c>
      <c r="J139" s="367" t="n">
        <v>16</v>
      </c>
      <c r="K139" s="470" t="s">
        <v>262</v>
      </c>
      <c r="L139" s="367" t="s">
        <v>22</v>
      </c>
      <c r="M139" s="367" t="s">
        <v>23</v>
      </c>
      <c r="N139" s="367" t="s">
        <v>23</v>
      </c>
    </row>
    <row r="140" customFormat="false" ht="13.8" hidden="false" customHeight="false" outlineLevel="0" collapsed="false">
      <c r="A140" s="470" t="s">
        <v>253</v>
      </c>
      <c r="B140" s="367" t="s">
        <v>22</v>
      </c>
      <c r="C140" s="470" t="s">
        <v>271</v>
      </c>
      <c r="D140" s="367" t="s">
        <v>272</v>
      </c>
      <c r="E140" s="470" t="s">
        <v>31</v>
      </c>
      <c r="F140" s="367" t="s">
        <v>32</v>
      </c>
      <c r="G140" s="367" t="n">
        <v>0</v>
      </c>
      <c r="H140" s="367" t="n">
        <v>0</v>
      </c>
      <c r="I140" s="367" t="n">
        <v>4</v>
      </c>
      <c r="J140" s="367" t="n">
        <v>4</v>
      </c>
      <c r="K140" s="470" t="s">
        <v>212</v>
      </c>
      <c r="L140" s="367" t="s">
        <v>16</v>
      </c>
      <c r="M140" s="367" t="s">
        <v>23</v>
      </c>
      <c r="N140" s="367" t="s">
        <v>23</v>
      </c>
    </row>
    <row r="141" customFormat="false" ht="13.8" hidden="false" customHeight="false" outlineLevel="0" collapsed="false">
      <c r="A141" s="470" t="s">
        <v>253</v>
      </c>
      <c r="B141" s="367" t="s">
        <v>22</v>
      </c>
      <c r="C141" s="470" t="s">
        <v>264</v>
      </c>
      <c r="D141" s="367" t="s">
        <v>30</v>
      </c>
      <c r="E141" s="470" t="s">
        <v>31</v>
      </c>
      <c r="F141" s="367" t="s">
        <v>32</v>
      </c>
      <c r="G141" s="367" t="n">
        <v>0</v>
      </c>
      <c r="H141" s="367" t="n">
        <v>0</v>
      </c>
      <c r="I141" s="367" t="n">
        <v>5</v>
      </c>
      <c r="J141" s="367" t="n">
        <v>5</v>
      </c>
      <c r="K141" s="470" t="s">
        <v>33</v>
      </c>
      <c r="L141" s="367" t="s">
        <v>22</v>
      </c>
      <c r="M141" s="367" t="s">
        <v>23</v>
      </c>
      <c r="N141" s="367" t="s">
        <v>23</v>
      </c>
    </row>
    <row r="142" customFormat="false" ht="13.8" hidden="false" customHeight="false" outlineLevel="0" collapsed="false">
      <c r="A142" s="470" t="s">
        <v>253</v>
      </c>
      <c r="B142" s="367" t="s">
        <v>22</v>
      </c>
      <c r="C142" s="470" t="s">
        <v>275</v>
      </c>
      <c r="D142" s="367" t="s">
        <v>30</v>
      </c>
      <c r="E142" s="470" t="s">
        <v>31</v>
      </c>
      <c r="F142" s="367" t="s">
        <v>32</v>
      </c>
      <c r="G142" s="367" t="n">
        <v>0</v>
      </c>
      <c r="H142" s="367" t="n">
        <v>0</v>
      </c>
      <c r="I142" s="367" t="n">
        <v>3</v>
      </c>
      <c r="J142" s="367" t="n">
        <v>3</v>
      </c>
      <c r="K142" s="470" t="s">
        <v>34</v>
      </c>
      <c r="L142" s="367" t="s">
        <v>16</v>
      </c>
      <c r="M142" s="367" t="s">
        <v>23</v>
      </c>
      <c r="N142" s="367" t="s">
        <v>23</v>
      </c>
    </row>
    <row r="143" customFormat="false" ht="13.8" hidden="false" customHeight="false" outlineLevel="0" collapsed="false">
      <c r="A143" s="470" t="s">
        <v>253</v>
      </c>
      <c r="B143" s="367" t="s">
        <v>22</v>
      </c>
      <c r="C143" s="470" t="s">
        <v>265</v>
      </c>
      <c r="D143" s="367" t="s">
        <v>266</v>
      </c>
      <c r="E143" s="470" t="s">
        <v>31</v>
      </c>
      <c r="F143" s="367" t="s">
        <v>32</v>
      </c>
      <c r="G143" s="367" t="n">
        <v>0</v>
      </c>
      <c r="H143" s="367" t="n">
        <v>0</v>
      </c>
      <c r="I143" s="367" t="n">
        <v>2</v>
      </c>
      <c r="J143" s="367" t="n">
        <v>2</v>
      </c>
      <c r="K143" s="465" t="s">
        <v>267</v>
      </c>
      <c r="L143" s="367" t="s">
        <v>16</v>
      </c>
      <c r="M143" s="367" t="s">
        <v>23</v>
      </c>
      <c r="N143" s="367" t="s">
        <v>23</v>
      </c>
    </row>
    <row r="144" customFormat="false" ht="13.8" hidden="false" customHeight="false" outlineLevel="0" collapsed="false">
      <c r="A144" s="470" t="s">
        <v>253</v>
      </c>
      <c r="B144" s="367" t="s">
        <v>22</v>
      </c>
      <c r="C144" s="470" t="s">
        <v>273</v>
      </c>
      <c r="D144" s="367" t="s">
        <v>274</v>
      </c>
      <c r="E144" s="470" t="s">
        <v>31</v>
      </c>
      <c r="F144" s="367" t="s">
        <v>32</v>
      </c>
      <c r="G144" s="367" t="n">
        <v>0</v>
      </c>
      <c r="H144" s="367" t="n">
        <v>0</v>
      </c>
      <c r="I144" s="367" t="n">
        <v>2</v>
      </c>
      <c r="J144" s="367" t="n">
        <v>2</v>
      </c>
      <c r="K144" s="470" t="s">
        <v>212</v>
      </c>
      <c r="L144" s="367" t="s">
        <v>16</v>
      </c>
      <c r="M144" s="367" t="s">
        <v>23</v>
      </c>
      <c r="N144" s="367" t="s">
        <v>23</v>
      </c>
    </row>
    <row r="145" customFormat="false" ht="13.8" hidden="false" customHeight="false" outlineLevel="0" collapsed="false">
      <c r="A145" s="470" t="s">
        <v>253</v>
      </c>
      <c r="B145" s="367" t="s">
        <v>22</v>
      </c>
      <c r="C145" s="470" t="s">
        <v>268</v>
      </c>
      <c r="D145" s="367" t="s">
        <v>269</v>
      </c>
      <c r="E145" s="470" t="s">
        <v>31</v>
      </c>
      <c r="F145" s="367" t="s">
        <v>32</v>
      </c>
      <c r="G145" s="367" t="n">
        <v>0</v>
      </c>
      <c r="H145" s="367" t="n">
        <v>0</v>
      </c>
      <c r="I145" s="367" t="n">
        <v>4</v>
      </c>
      <c r="J145" s="367" t="n">
        <v>4</v>
      </c>
      <c r="K145" s="470" t="s">
        <v>270</v>
      </c>
      <c r="L145" s="367" t="s">
        <v>16</v>
      </c>
      <c r="M145" s="367" t="s">
        <v>108</v>
      </c>
      <c r="N145" s="367" t="s">
        <v>108</v>
      </c>
    </row>
    <row r="146" customFormat="false" ht="13.8" hidden="false" customHeight="false" outlineLevel="0" collapsed="false">
      <c r="A146" s="470" t="s">
        <v>253</v>
      </c>
      <c r="B146" s="367" t="s">
        <v>87</v>
      </c>
      <c r="C146" s="470" t="s">
        <v>281</v>
      </c>
      <c r="D146" s="367" t="s">
        <v>260</v>
      </c>
      <c r="E146" s="470" t="s">
        <v>36</v>
      </c>
      <c r="F146" s="367" t="s">
        <v>32</v>
      </c>
      <c r="G146" s="367" t="n">
        <v>0</v>
      </c>
      <c r="H146" s="367" t="n">
        <v>0</v>
      </c>
      <c r="I146" s="367" t="n">
        <v>6</v>
      </c>
      <c r="J146" s="367" t="n">
        <v>6</v>
      </c>
      <c r="K146" s="470" t="s">
        <v>282</v>
      </c>
      <c r="L146" s="367" t="s">
        <v>27</v>
      </c>
      <c r="M146" s="367" t="s">
        <v>178</v>
      </c>
      <c r="N146" s="367" t="s">
        <v>23</v>
      </c>
    </row>
    <row r="147" customFormat="false" ht="13.8" hidden="false" customHeight="false" outlineLevel="0" collapsed="false">
      <c r="A147" s="470" t="s">
        <v>253</v>
      </c>
      <c r="B147" s="367" t="s">
        <v>87</v>
      </c>
      <c r="C147" s="470" t="s">
        <v>281</v>
      </c>
      <c r="D147" s="367" t="s">
        <v>260</v>
      </c>
      <c r="E147" s="470" t="s">
        <v>36</v>
      </c>
      <c r="F147" s="367" t="s">
        <v>32</v>
      </c>
      <c r="G147" s="367" t="n">
        <v>40</v>
      </c>
      <c r="H147" s="367" t="n">
        <v>5</v>
      </c>
      <c r="I147" s="367" t="n">
        <v>8</v>
      </c>
      <c r="J147" s="367" t="n">
        <v>13</v>
      </c>
      <c r="K147" s="470" t="s">
        <v>261</v>
      </c>
      <c r="L147" s="367" t="s">
        <v>16</v>
      </c>
      <c r="M147" s="367" t="s">
        <v>23</v>
      </c>
      <c r="N147" s="367" t="s">
        <v>23</v>
      </c>
    </row>
    <row r="148" customFormat="false" ht="13.8" hidden="false" customHeight="false" outlineLevel="0" collapsed="false">
      <c r="A148" s="470" t="s">
        <v>253</v>
      </c>
      <c r="B148" s="367" t="s">
        <v>87</v>
      </c>
      <c r="C148" s="470" t="s">
        <v>281</v>
      </c>
      <c r="D148" s="367" t="s">
        <v>260</v>
      </c>
      <c r="E148" s="470" t="s">
        <v>36</v>
      </c>
      <c r="F148" s="367" t="s">
        <v>32</v>
      </c>
      <c r="G148" s="367" t="n">
        <v>32</v>
      </c>
      <c r="H148" s="367" t="n">
        <v>4</v>
      </c>
      <c r="I148" s="367" t="n">
        <v>6</v>
      </c>
      <c r="J148" s="367" t="n">
        <v>10</v>
      </c>
      <c r="K148" s="470" t="s">
        <v>262</v>
      </c>
      <c r="L148" s="367" t="s">
        <v>22</v>
      </c>
      <c r="M148" s="367" t="s">
        <v>23</v>
      </c>
      <c r="N148" s="367" t="s">
        <v>23</v>
      </c>
    </row>
    <row r="149" customFormat="false" ht="13.8" hidden="false" customHeight="false" outlineLevel="0" collapsed="false">
      <c r="A149" s="470" t="s">
        <v>253</v>
      </c>
      <c r="B149" s="367" t="s">
        <v>87</v>
      </c>
      <c r="C149" s="470" t="s">
        <v>281</v>
      </c>
      <c r="D149" s="367" t="s">
        <v>260</v>
      </c>
      <c r="E149" s="470" t="s">
        <v>36</v>
      </c>
      <c r="F149" s="367" t="s">
        <v>32</v>
      </c>
      <c r="G149" s="367" t="n">
        <v>0</v>
      </c>
      <c r="H149" s="367" t="n">
        <v>0</v>
      </c>
      <c r="I149" s="367" t="n">
        <v>6</v>
      </c>
      <c r="J149" s="367" t="n">
        <v>6</v>
      </c>
      <c r="K149" s="470" t="s">
        <v>262</v>
      </c>
      <c r="L149" s="367" t="s">
        <v>22</v>
      </c>
      <c r="M149" s="367" t="s">
        <v>23</v>
      </c>
      <c r="N149" s="367" t="s">
        <v>23</v>
      </c>
    </row>
    <row r="150" customFormat="false" ht="13.8" hidden="false" customHeight="false" outlineLevel="0" collapsed="false">
      <c r="A150" s="470" t="s">
        <v>253</v>
      </c>
      <c r="B150" s="367" t="s">
        <v>87</v>
      </c>
      <c r="C150" s="470" t="s">
        <v>278</v>
      </c>
      <c r="D150" s="367" t="s">
        <v>279</v>
      </c>
      <c r="E150" s="470" t="s">
        <v>31</v>
      </c>
      <c r="F150" s="367" t="s">
        <v>32</v>
      </c>
      <c r="G150" s="367" t="n">
        <v>0</v>
      </c>
      <c r="H150" s="367" t="n">
        <v>0</v>
      </c>
      <c r="I150" s="367" t="n">
        <v>12</v>
      </c>
      <c r="J150" s="367" t="n">
        <v>12</v>
      </c>
      <c r="K150" s="470" t="s">
        <v>280</v>
      </c>
      <c r="L150" s="367" t="s">
        <v>16</v>
      </c>
      <c r="M150" s="367" t="s">
        <v>108</v>
      </c>
      <c r="N150" s="367" t="s">
        <v>108</v>
      </c>
    </row>
    <row r="151" customFormat="false" ht="13.8" hidden="false" customHeight="false" outlineLevel="0" collapsed="false">
      <c r="A151" s="470" t="s">
        <v>253</v>
      </c>
      <c r="B151" s="367" t="s">
        <v>87</v>
      </c>
      <c r="C151" s="470" t="s">
        <v>287</v>
      </c>
      <c r="D151" s="367" t="s">
        <v>288</v>
      </c>
      <c r="E151" s="470" t="s">
        <v>43</v>
      </c>
      <c r="F151" s="367" t="s">
        <v>44</v>
      </c>
      <c r="G151" s="367" t="n">
        <v>8</v>
      </c>
      <c r="H151" s="367" t="n">
        <v>1</v>
      </c>
      <c r="I151" s="367" t="n">
        <v>0</v>
      </c>
      <c r="J151" s="367" t="n">
        <v>1</v>
      </c>
      <c r="K151" s="470" t="s">
        <v>289</v>
      </c>
      <c r="L151" s="367" t="s">
        <v>16</v>
      </c>
      <c r="M151" s="367" t="s">
        <v>23</v>
      </c>
      <c r="N151" s="367" t="s">
        <v>23</v>
      </c>
    </row>
    <row r="152" customFormat="false" ht="13.8" hidden="false" customHeight="false" outlineLevel="0" collapsed="false">
      <c r="A152" s="470" t="s">
        <v>253</v>
      </c>
      <c r="B152" s="367" t="s">
        <v>87</v>
      </c>
      <c r="C152" s="470" t="s">
        <v>284</v>
      </c>
      <c r="D152" s="367" t="s">
        <v>285</v>
      </c>
      <c r="E152" s="470" t="s">
        <v>43</v>
      </c>
      <c r="F152" s="367" t="s">
        <v>44</v>
      </c>
      <c r="G152" s="367" t="n">
        <v>0</v>
      </c>
      <c r="H152" s="367" t="n">
        <v>0</v>
      </c>
      <c r="I152" s="367" t="n">
        <v>1</v>
      </c>
      <c r="J152" s="367" t="n">
        <v>1</v>
      </c>
      <c r="K152" s="470" t="s">
        <v>286</v>
      </c>
      <c r="L152" s="367" t="s">
        <v>22</v>
      </c>
      <c r="M152" s="367" t="s">
        <v>23</v>
      </c>
      <c r="N152" s="367" t="s">
        <v>23</v>
      </c>
    </row>
    <row r="153" customFormat="false" ht="13.8" hidden="false" customHeight="false" outlineLevel="0" collapsed="false">
      <c r="A153" s="470" t="s">
        <v>253</v>
      </c>
      <c r="B153" s="367" t="s">
        <v>87</v>
      </c>
      <c r="C153" s="470" t="s">
        <v>264</v>
      </c>
      <c r="D153" s="367" t="s">
        <v>30</v>
      </c>
      <c r="E153" s="470" t="s">
        <v>31</v>
      </c>
      <c r="F153" s="367" t="s">
        <v>32</v>
      </c>
      <c r="G153" s="367" t="n">
        <v>0</v>
      </c>
      <c r="H153" s="367" t="n">
        <v>0</v>
      </c>
      <c r="I153" s="367" t="n">
        <v>6</v>
      </c>
      <c r="J153" s="367" t="n">
        <v>6</v>
      </c>
      <c r="K153" s="470" t="s">
        <v>34</v>
      </c>
      <c r="L153" s="367" t="s">
        <v>16</v>
      </c>
      <c r="M153" s="367" t="s">
        <v>23</v>
      </c>
      <c r="N153" s="367" t="s">
        <v>23</v>
      </c>
    </row>
    <row r="154" customFormat="false" ht="13.8" hidden="false" customHeight="false" outlineLevel="0" collapsed="false">
      <c r="A154" s="470" t="s">
        <v>253</v>
      </c>
      <c r="B154" s="367" t="s">
        <v>87</v>
      </c>
      <c r="C154" s="470" t="s">
        <v>217</v>
      </c>
      <c r="D154" s="367" t="s">
        <v>283</v>
      </c>
      <c r="E154" s="470" t="s">
        <v>43</v>
      </c>
      <c r="F154" s="367" t="s">
        <v>44</v>
      </c>
      <c r="G154" s="367" t="n">
        <v>8</v>
      </c>
      <c r="H154" s="367" t="n">
        <v>1</v>
      </c>
      <c r="I154" s="367" t="n">
        <v>0</v>
      </c>
      <c r="J154" s="367" t="n">
        <v>1</v>
      </c>
      <c r="K154" s="470" t="s">
        <v>218</v>
      </c>
      <c r="L154" s="367" t="s">
        <v>16</v>
      </c>
      <c r="M154" s="367" t="s">
        <v>23</v>
      </c>
      <c r="N154" s="367" t="s">
        <v>23</v>
      </c>
    </row>
    <row r="155" customFormat="false" ht="13.8" hidden="false" customHeight="false" outlineLevel="0" collapsed="false">
      <c r="A155" s="470" t="s">
        <v>253</v>
      </c>
      <c r="B155" s="367" t="s">
        <v>87</v>
      </c>
      <c r="C155" s="470" t="s">
        <v>109</v>
      </c>
      <c r="D155" s="367" t="s">
        <v>110</v>
      </c>
      <c r="E155" s="470" t="s">
        <v>43</v>
      </c>
      <c r="F155" s="367" t="s">
        <v>44</v>
      </c>
      <c r="G155" s="367" t="n">
        <v>0</v>
      </c>
      <c r="H155" s="367" t="n">
        <v>0</v>
      </c>
      <c r="I155" s="367" t="n">
        <v>1</v>
      </c>
      <c r="J155" s="367" t="n">
        <v>1</v>
      </c>
      <c r="K155" s="470" t="s">
        <v>111</v>
      </c>
      <c r="L155" s="367" t="s">
        <v>22</v>
      </c>
      <c r="M155" s="367" t="s">
        <v>23</v>
      </c>
      <c r="N155" s="367" t="s">
        <v>23</v>
      </c>
    </row>
    <row r="156" customFormat="false" ht="13.8" hidden="false" customHeight="false" outlineLevel="0" collapsed="false">
      <c r="A156" s="470" t="s">
        <v>253</v>
      </c>
      <c r="B156" s="367" t="s">
        <v>87</v>
      </c>
      <c r="C156" s="470" t="s">
        <v>265</v>
      </c>
      <c r="D156" s="367" t="s">
        <v>266</v>
      </c>
      <c r="E156" s="470" t="s">
        <v>31</v>
      </c>
      <c r="F156" s="367" t="s">
        <v>32</v>
      </c>
      <c r="G156" s="367" t="n">
        <v>0</v>
      </c>
      <c r="H156" s="367" t="n">
        <v>0</v>
      </c>
      <c r="I156" s="367" t="n">
        <v>2</v>
      </c>
      <c r="J156" s="367" t="n">
        <v>2</v>
      </c>
      <c r="K156" s="465" t="s">
        <v>267</v>
      </c>
      <c r="L156" s="367" t="s">
        <v>16</v>
      </c>
      <c r="M156" s="367" t="s">
        <v>23</v>
      </c>
      <c r="N156" s="367" t="s">
        <v>23</v>
      </c>
    </row>
    <row r="157" customFormat="false" ht="13.8" hidden="false" customHeight="false" outlineLevel="0" collapsed="false">
      <c r="A157" s="470" t="s">
        <v>253</v>
      </c>
      <c r="B157" s="367" t="s">
        <v>87</v>
      </c>
      <c r="C157" s="470" t="s">
        <v>235</v>
      </c>
      <c r="D157" s="367" t="s">
        <v>236</v>
      </c>
      <c r="E157" s="470" t="s">
        <v>43</v>
      </c>
      <c r="F157" s="367" t="s">
        <v>44</v>
      </c>
      <c r="G157" s="367" t="n">
        <v>8</v>
      </c>
      <c r="H157" s="367" t="n">
        <v>1</v>
      </c>
      <c r="I157" s="367" t="n">
        <v>0</v>
      </c>
      <c r="J157" s="367" t="n">
        <v>1</v>
      </c>
      <c r="K157" s="470" t="s">
        <v>77</v>
      </c>
      <c r="L157" s="367" t="s">
        <v>22</v>
      </c>
      <c r="M157" s="367" t="s">
        <v>23</v>
      </c>
      <c r="N157" s="367" t="s">
        <v>23</v>
      </c>
    </row>
    <row r="158" customFormat="false" ht="13.8" hidden="false" customHeight="false" outlineLevel="0" collapsed="false">
      <c r="A158" s="470" t="s">
        <v>253</v>
      </c>
      <c r="B158" s="367" t="s">
        <v>113</v>
      </c>
      <c r="C158" s="470" t="s">
        <v>296</v>
      </c>
      <c r="D158" s="367" t="s">
        <v>260</v>
      </c>
      <c r="E158" s="470" t="s">
        <v>36</v>
      </c>
      <c r="F158" s="367" t="s">
        <v>32</v>
      </c>
      <c r="G158" s="367" t="n">
        <v>0</v>
      </c>
      <c r="H158" s="367" t="n">
        <v>0</v>
      </c>
      <c r="I158" s="367" t="n">
        <v>9</v>
      </c>
      <c r="J158" s="367" t="n">
        <v>9</v>
      </c>
      <c r="K158" s="465" t="s">
        <v>261</v>
      </c>
      <c r="L158" s="367" t="s">
        <v>16</v>
      </c>
      <c r="M158" s="367" t="s">
        <v>23</v>
      </c>
      <c r="N158" s="367" t="s">
        <v>23</v>
      </c>
    </row>
    <row r="159" customFormat="false" ht="13.8" hidden="false" customHeight="false" outlineLevel="0" collapsed="false">
      <c r="A159" s="470" t="s">
        <v>253</v>
      </c>
      <c r="B159" s="367" t="s">
        <v>113</v>
      </c>
      <c r="C159" s="470" t="s">
        <v>296</v>
      </c>
      <c r="D159" s="367" t="s">
        <v>260</v>
      </c>
      <c r="E159" s="470" t="s">
        <v>36</v>
      </c>
      <c r="F159" s="367" t="s">
        <v>32</v>
      </c>
      <c r="G159" s="367" t="n">
        <v>32</v>
      </c>
      <c r="H159" s="367" t="n">
        <v>4</v>
      </c>
      <c r="I159" s="367" t="n">
        <v>9</v>
      </c>
      <c r="J159" s="367" t="n">
        <v>13</v>
      </c>
      <c r="K159" s="470" t="s">
        <v>261</v>
      </c>
      <c r="L159" s="367" t="s">
        <v>16</v>
      </c>
      <c r="M159" s="367" t="s">
        <v>23</v>
      </c>
      <c r="N159" s="367" t="s">
        <v>23</v>
      </c>
    </row>
    <row r="160" customFormat="false" ht="13.8" hidden="false" customHeight="false" outlineLevel="0" collapsed="false">
      <c r="A160" s="470" t="s">
        <v>253</v>
      </c>
      <c r="B160" s="367" t="s">
        <v>113</v>
      </c>
      <c r="C160" s="470" t="s">
        <v>296</v>
      </c>
      <c r="D160" s="367" t="s">
        <v>260</v>
      </c>
      <c r="E160" s="470" t="s">
        <v>36</v>
      </c>
      <c r="F160" s="367" t="s">
        <v>32</v>
      </c>
      <c r="G160" s="367" t="n">
        <v>32</v>
      </c>
      <c r="H160" s="367" t="n">
        <v>4</v>
      </c>
      <c r="I160" s="367" t="n">
        <v>9</v>
      </c>
      <c r="J160" s="367" t="n">
        <v>13</v>
      </c>
      <c r="K160" s="470" t="s">
        <v>262</v>
      </c>
      <c r="L160" s="367" t="s">
        <v>22</v>
      </c>
      <c r="M160" s="367" t="s">
        <v>23</v>
      </c>
      <c r="N160" s="367" t="s">
        <v>23</v>
      </c>
    </row>
    <row r="161" customFormat="false" ht="13.8" hidden="false" customHeight="false" outlineLevel="0" collapsed="false">
      <c r="A161" s="470" t="s">
        <v>253</v>
      </c>
      <c r="B161" s="367" t="s">
        <v>113</v>
      </c>
      <c r="C161" s="470" t="s">
        <v>294</v>
      </c>
      <c r="D161" s="367" t="s">
        <v>272</v>
      </c>
      <c r="E161" s="470" t="s">
        <v>31</v>
      </c>
      <c r="F161" s="367" t="s">
        <v>32</v>
      </c>
      <c r="G161" s="367" t="n">
        <v>0</v>
      </c>
      <c r="H161" s="367" t="n">
        <v>0</v>
      </c>
      <c r="I161" s="367" t="n">
        <v>2</v>
      </c>
      <c r="J161" s="367" t="n">
        <v>2</v>
      </c>
      <c r="K161" s="470" t="s">
        <v>212</v>
      </c>
      <c r="L161" s="367" t="s">
        <v>16</v>
      </c>
      <c r="M161" s="367" t="s">
        <v>23</v>
      </c>
      <c r="N161" s="367" t="s">
        <v>23</v>
      </c>
    </row>
    <row r="162" customFormat="false" ht="13.8" hidden="false" customHeight="false" outlineLevel="0" collapsed="false">
      <c r="A162" s="470" t="s">
        <v>253</v>
      </c>
      <c r="B162" s="367" t="s">
        <v>113</v>
      </c>
      <c r="C162" s="470" t="s">
        <v>143</v>
      </c>
      <c r="D162" s="367" t="s">
        <v>144</v>
      </c>
      <c r="E162" s="470" t="s">
        <v>145</v>
      </c>
      <c r="F162" s="367" t="s">
        <v>140</v>
      </c>
      <c r="G162" s="367" t="n">
        <v>24</v>
      </c>
      <c r="H162" s="367" t="n">
        <v>3</v>
      </c>
      <c r="I162" s="367" t="s">
        <v>237</v>
      </c>
      <c r="J162" s="367" t="n">
        <v>3</v>
      </c>
      <c r="K162" s="470" t="s">
        <v>146</v>
      </c>
      <c r="L162" s="367" t="s">
        <v>27</v>
      </c>
      <c r="M162" s="367" t="s">
        <v>147</v>
      </c>
      <c r="N162" s="367" t="s">
        <v>147</v>
      </c>
    </row>
    <row r="163" customFormat="false" ht="13.8" hidden="false" customHeight="false" outlineLevel="0" collapsed="false">
      <c r="A163" s="470" t="s">
        <v>253</v>
      </c>
      <c r="B163" s="367" t="s">
        <v>113</v>
      </c>
      <c r="C163" s="470" t="s">
        <v>137</v>
      </c>
      <c r="D163" s="367" t="s">
        <v>138</v>
      </c>
      <c r="E163" s="470" t="s">
        <v>139</v>
      </c>
      <c r="F163" s="367" t="s">
        <v>140</v>
      </c>
      <c r="G163" s="367" t="n">
        <v>16</v>
      </c>
      <c r="H163" s="367" t="n">
        <v>2</v>
      </c>
      <c r="I163" s="367" t="s">
        <v>237</v>
      </c>
      <c r="J163" s="367" t="n">
        <v>2</v>
      </c>
      <c r="K163" s="470" t="s">
        <v>141</v>
      </c>
      <c r="L163" s="367" t="s">
        <v>142</v>
      </c>
      <c r="M163" s="367" t="s">
        <v>142</v>
      </c>
      <c r="N163" s="367" t="s">
        <v>142</v>
      </c>
    </row>
    <row r="164" customFormat="false" ht="13.8" hidden="false" customHeight="false" outlineLevel="0" collapsed="false">
      <c r="A164" s="470" t="s">
        <v>253</v>
      </c>
      <c r="B164" s="367" t="s">
        <v>113</v>
      </c>
      <c r="C164" s="470" t="s">
        <v>287</v>
      </c>
      <c r="D164" s="367" t="s">
        <v>288</v>
      </c>
      <c r="E164" s="470" t="s">
        <v>31</v>
      </c>
      <c r="F164" s="367" t="s">
        <v>32</v>
      </c>
      <c r="G164" s="367" t="n">
        <v>0</v>
      </c>
      <c r="H164" s="367" t="n">
        <v>0</v>
      </c>
      <c r="I164" s="367" t="n">
        <v>2</v>
      </c>
      <c r="J164" s="367" t="n">
        <v>2</v>
      </c>
      <c r="K164" s="470" t="s">
        <v>289</v>
      </c>
      <c r="L164" s="367" t="s">
        <v>16</v>
      </c>
      <c r="M164" s="367" t="s">
        <v>23</v>
      </c>
      <c r="N164" s="367" t="s">
        <v>23</v>
      </c>
    </row>
    <row r="165" customFormat="false" ht="13.8" hidden="false" customHeight="false" outlineLevel="0" collapsed="false">
      <c r="A165" s="470" t="s">
        <v>253</v>
      </c>
      <c r="B165" s="367" t="s">
        <v>113</v>
      </c>
      <c r="C165" s="470" t="s">
        <v>291</v>
      </c>
      <c r="D165" s="367" t="s">
        <v>292</v>
      </c>
      <c r="E165" s="470" t="s">
        <v>31</v>
      </c>
      <c r="F165" s="367" t="s">
        <v>32</v>
      </c>
      <c r="G165" s="367" t="n">
        <v>0</v>
      </c>
      <c r="H165" s="367" t="n">
        <v>0</v>
      </c>
      <c r="I165" s="367" t="n">
        <v>11</v>
      </c>
      <c r="J165" s="367" t="n">
        <v>11</v>
      </c>
      <c r="K165" s="470" t="s">
        <v>293</v>
      </c>
      <c r="L165" s="367" t="s">
        <v>22</v>
      </c>
      <c r="M165" s="367" t="s">
        <v>108</v>
      </c>
      <c r="N165" s="367" t="s">
        <v>108</v>
      </c>
    </row>
    <row r="166" customFormat="false" ht="13.8" hidden="false" customHeight="false" outlineLevel="0" collapsed="false">
      <c r="A166" s="470" t="s">
        <v>253</v>
      </c>
      <c r="B166" s="367" t="s">
        <v>113</v>
      </c>
      <c r="C166" s="470" t="s">
        <v>264</v>
      </c>
      <c r="D166" s="367" t="s">
        <v>30</v>
      </c>
      <c r="E166" s="470" t="s">
        <v>31</v>
      </c>
      <c r="F166" s="367" t="s">
        <v>32</v>
      </c>
      <c r="G166" s="367" t="n">
        <v>0</v>
      </c>
      <c r="H166" s="367" t="n">
        <v>0</v>
      </c>
      <c r="I166" s="367" t="n">
        <v>2</v>
      </c>
      <c r="J166" s="367" t="n">
        <v>2</v>
      </c>
      <c r="K166" s="470" t="s">
        <v>33</v>
      </c>
      <c r="L166" s="367" t="s">
        <v>22</v>
      </c>
      <c r="M166" s="367" t="s">
        <v>23</v>
      </c>
      <c r="N166" s="367" t="s">
        <v>23</v>
      </c>
    </row>
    <row r="167" customFormat="false" ht="13.8" hidden="false" customHeight="false" outlineLevel="0" collapsed="false">
      <c r="A167" s="470" t="s">
        <v>253</v>
      </c>
      <c r="B167" s="367" t="s">
        <v>113</v>
      </c>
      <c r="C167" s="470" t="s">
        <v>295</v>
      </c>
      <c r="D167" s="367" t="s">
        <v>30</v>
      </c>
      <c r="E167" s="470" t="s">
        <v>31</v>
      </c>
      <c r="F167" s="367" t="s">
        <v>32</v>
      </c>
      <c r="G167" s="367" t="n">
        <v>0</v>
      </c>
      <c r="H167" s="367" t="n">
        <v>0</v>
      </c>
      <c r="I167" s="367" t="n">
        <v>2</v>
      </c>
      <c r="J167" s="367" t="n">
        <v>2</v>
      </c>
      <c r="K167" s="470" t="s">
        <v>34</v>
      </c>
      <c r="L167" s="367" t="s">
        <v>16</v>
      </c>
      <c r="M167" s="367" t="s">
        <v>23</v>
      </c>
      <c r="N167" s="367" t="s">
        <v>23</v>
      </c>
    </row>
    <row r="168" customFormat="false" ht="13.8" hidden="false" customHeight="false" outlineLevel="0" collapsed="false">
      <c r="A168" s="470" t="s">
        <v>253</v>
      </c>
      <c r="B168" s="367" t="s">
        <v>113</v>
      </c>
      <c r="C168" s="470" t="s">
        <v>109</v>
      </c>
      <c r="D168" s="367" t="s">
        <v>110</v>
      </c>
      <c r="E168" s="470" t="s">
        <v>31</v>
      </c>
      <c r="F168" s="367" t="s">
        <v>32</v>
      </c>
      <c r="G168" s="367" t="n">
        <v>0</v>
      </c>
      <c r="H168" s="367" t="n">
        <v>0</v>
      </c>
      <c r="I168" s="367" t="n">
        <v>1</v>
      </c>
      <c r="J168" s="367" t="n">
        <v>1</v>
      </c>
      <c r="K168" s="470" t="s">
        <v>111</v>
      </c>
      <c r="L168" s="367" t="s">
        <v>22</v>
      </c>
      <c r="M168" s="367" t="s">
        <v>23</v>
      </c>
      <c r="N168" s="367" t="s">
        <v>23</v>
      </c>
    </row>
    <row r="169" customFormat="false" ht="13.8" hidden="false" customHeight="false" outlineLevel="0" collapsed="false">
      <c r="A169" s="470" t="s">
        <v>253</v>
      </c>
      <c r="B169" s="367" t="s">
        <v>302</v>
      </c>
      <c r="C169" s="470" t="s">
        <v>303</v>
      </c>
      <c r="D169" s="367" t="s">
        <v>260</v>
      </c>
      <c r="E169" s="470" t="s">
        <v>36</v>
      </c>
      <c r="F169" s="367" t="s">
        <v>32</v>
      </c>
      <c r="G169" s="367" t="n">
        <v>32</v>
      </c>
      <c r="H169" s="367" t="n">
        <v>4</v>
      </c>
      <c r="I169" s="367" t="n">
        <v>13</v>
      </c>
      <c r="J169" s="367" t="n">
        <v>17</v>
      </c>
      <c r="K169" s="470" t="s">
        <v>261</v>
      </c>
      <c r="L169" s="367" t="s">
        <v>16</v>
      </c>
      <c r="M169" s="367" t="s">
        <v>23</v>
      </c>
      <c r="N169" s="367" t="s">
        <v>23</v>
      </c>
    </row>
    <row r="170" customFormat="false" ht="13.8" hidden="false" customHeight="false" outlineLevel="0" collapsed="false">
      <c r="A170" s="470" t="s">
        <v>253</v>
      </c>
      <c r="B170" s="367" t="s">
        <v>302</v>
      </c>
      <c r="C170" s="470" t="s">
        <v>303</v>
      </c>
      <c r="D170" s="367" t="s">
        <v>260</v>
      </c>
      <c r="E170" s="470" t="s">
        <v>36</v>
      </c>
      <c r="F170" s="367" t="s">
        <v>32</v>
      </c>
      <c r="G170" s="367" t="n">
        <v>24</v>
      </c>
      <c r="H170" s="367" t="n">
        <v>3</v>
      </c>
      <c r="I170" s="367" t="n">
        <v>13</v>
      </c>
      <c r="J170" s="367" t="n">
        <v>16</v>
      </c>
      <c r="K170" s="470" t="s">
        <v>262</v>
      </c>
      <c r="L170" s="367" t="s">
        <v>22</v>
      </c>
      <c r="M170" s="367" t="s">
        <v>23</v>
      </c>
      <c r="N170" s="367" t="s">
        <v>23</v>
      </c>
    </row>
    <row r="171" customFormat="false" ht="13.8" hidden="false" customHeight="false" outlineLevel="0" collapsed="false">
      <c r="A171" s="470" t="s">
        <v>253</v>
      </c>
      <c r="B171" s="367" t="s">
        <v>302</v>
      </c>
      <c r="C171" s="470" t="s">
        <v>303</v>
      </c>
      <c r="D171" s="367" t="s">
        <v>260</v>
      </c>
      <c r="E171" s="470" t="s">
        <v>36</v>
      </c>
      <c r="F171" s="367" t="s">
        <v>32</v>
      </c>
      <c r="G171" s="367" t="n">
        <v>0</v>
      </c>
      <c r="H171" s="367" t="n">
        <v>0</v>
      </c>
      <c r="I171" s="367" t="n">
        <v>12</v>
      </c>
      <c r="J171" s="367" t="n">
        <v>12</v>
      </c>
      <c r="K171" s="470" t="s">
        <v>262</v>
      </c>
      <c r="L171" s="367" t="s">
        <v>22</v>
      </c>
      <c r="M171" s="367" t="s">
        <v>23</v>
      </c>
      <c r="N171" s="367" t="s">
        <v>23</v>
      </c>
    </row>
    <row r="172" customFormat="false" ht="13.8" hidden="false" customHeight="false" outlineLevel="0" collapsed="false">
      <c r="A172" s="466" t="s">
        <v>253</v>
      </c>
      <c r="B172" s="467" t="s">
        <v>302</v>
      </c>
      <c r="C172" s="466" t="s">
        <v>148</v>
      </c>
      <c r="D172" s="467" t="s">
        <v>138</v>
      </c>
      <c r="E172" s="466" t="s">
        <v>149</v>
      </c>
      <c r="F172" s="467" t="s">
        <v>150</v>
      </c>
      <c r="G172" s="467" t="n">
        <v>40</v>
      </c>
      <c r="H172" s="467" t="n">
        <v>5</v>
      </c>
      <c r="I172" s="467" t="n">
        <v>10</v>
      </c>
      <c r="J172" s="467" t="n">
        <v>15</v>
      </c>
      <c r="K172" s="466" t="s">
        <v>151</v>
      </c>
      <c r="L172" s="467" t="s">
        <v>142</v>
      </c>
      <c r="M172" s="467" t="s">
        <v>142</v>
      </c>
      <c r="N172" s="467" t="s">
        <v>142</v>
      </c>
    </row>
    <row r="173" customFormat="false" ht="13.8" hidden="false" customHeight="false" outlineLevel="0" collapsed="false">
      <c r="A173" s="470" t="s">
        <v>382</v>
      </c>
      <c r="B173" s="367" t="s">
        <v>16</v>
      </c>
      <c r="C173" s="470" t="s">
        <v>309</v>
      </c>
      <c r="D173" s="367" t="s">
        <v>48</v>
      </c>
      <c r="E173" s="470" t="s">
        <v>19</v>
      </c>
      <c r="F173" s="367" t="s">
        <v>20</v>
      </c>
      <c r="G173" s="367" t="n">
        <v>8</v>
      </c>
      <c r="H173" s="367" t="n">
        <v>1</v>
      </c>
      <c r="I173" s="367" t="n">
        <v>0</v>
      </c>
      <c r="J173" s="367" t="n">
        <v>1</v>
      </c>
      <c r="K173" s="470" t="s">
        <v>200</v>
      </c>
      <c r="L173" s="367" t="s">
        <v>22</v>
      </c>
      <c r="M173" s="367" t="s">
        <v>23</v>
      </c>
      <c r="N173" s="367" t="s">
        <v>23</v>
      </c>
    </row>
    <row r="174" customFormat="false" ht="13.8" hidden="false" customHeight="false" outlineLevel="0" collapsed="false">
      <c r="A174" s="470" t="s">
        <v>382</v>
      </c>
      <c r="B174" s="367" t="s">
        <v>16</v>
      </c>
      <c r="C174" s="470" t="s">
        <v>388</v>
      </c>
      <c r="D174" s="367" t="s">
        <v>279</v>
      </c>
      <c r="E174" s="470" t="s">
        <v>36</v>
      </c>
      <c r="F174" s="367" t="s">
        <v>32</v>
      </c>
      <c r="G174" s="367" t="n">
        <v>16</v>
      </c>
      <c r="H174" s="367" t="n">
        <v>2</v>
      </c>
      <c r="I174" s="367" t="n">
        <v>0</v>
      </c>
      <c r="J174" s="367" t="n">
        <v>2</v>
      </c>
      <c r="K174" s="470" t="s">
        <v>389</v>
      </c>
      <c r="L174" s="367" t="s">
        <v>27</v>
      </c>
      <c r="M174" s="367" t="s">
        <v>108</v>
      </c>
      <c r="N174" s="367" t="s">
        <v>108</v>
      </c>
    </row>
    <row r="175" customFormat="false" ht="13.8" hidden="false" customHeight="false" outlineLevel="0" collapsed="false">
      <c r="A175" s="470" t="s">
        <v>382</v>
      </c>
      <c r="B175" s="367" t="s">
        <v>16</v>
      </c>
      <c r="C175" s="470" t="s">
        <v>386</v>
      </c>
      <c r="D175" s="367" t="s">
        <v>260</v>
      </c>
      <c r="E175" s="470" t="s">
        <v>31</v>
      </c>
      <c r="F175" s="367" t="s">
        <v>32</v>
      </c>
      <c r="G175" s="367" t="n">
        <v>0</v>
      </c>
      <c r="H175" s="367" t="n">
        <v>0</v>
      </c>
      <c r="I175" s="367" t="n">
        <v>2</v>
      </c>
      <c r="J175" s="367" t="n">
        <v>2</v>
      </c>
      <c r="K175" s="470" t="s">
        <v>262</v>
      </c>
      <c r="L175" s="367" t="s">
        <v>22</v>
      </c>
      <c r="M175" s="367" t="s">
        <v>23</v>
      </c>
      <c r="N175" s="367" t="s">
        <v>23</v>
      </c>
    </row>
    <row r="176" customFormat="false" ht="13.8" hidden="false" customHeight="false" outlineLevel="0" collapsed="false">
      <c r="A176" s="470" t="s">
        <v>382</v>
      </c>
      <c r="B176" s="367" t="s">
        <v>16</v>
      </c>
      <c r="C176" s="470" t="s">
        <v>278</v>
      </c>
      <c r="D176" s="367" t="s">
        <v>279</v>
      </c>
      <c r="E176" s="470" t="s">
        <v>31</v>
      </c>
      <c r="F176" s="367" t="s">
        <v>32</v>
      </c>
      <c r="G176" s="367" t="n">
        <v>0</v>
      </c>
      <c r="H176" s="367" t="n">
        <v>0</v>
      </c>
      <c r="I176" s="367" t="n">
        <v>13</v>
      </c>
      <c r="J176" s="367" t="n">
        <v>13</v>
      </c>
      <c r="K176" s="470" t="s">
        <v>387</v>
      </c>
      <c r="L176" s="367" t="s">
        <v>22</v>
      </c>
      <c r="M176" s="367" t="s">
        <v>108</v>
      </c>
      <c r="N176" s="367" t="s">
        <v>108</v>
      </c>
    </row>
    <row r="177" customFormat="false" ht="13.8" hidden="false" customHeight="false" outlineLevel="0" collapsed="false">
      <c r="A177" s="470" t="s">
        <v>382</v>
      </c>
      <c r="B177" s="367" t="s">
        <v>16</v>
      </c>
      <c r="C177" s="470" t="s">
        <v>392</v>
      </c>
      <c r="D177" s="367" t="s">
        <v>279</v>
      </c>
      <c r="E177" s="470" t="s">
        <v>36</v>
      </c>
      <c r="F177" s="367" t="s">
        <v>32</v>
      </c>
      <c r="G177" s="367" t="n">
        <v>32</v>
      </c>
      <c r="H177" s="367" t="n">
        <v>4</v>
      </c>
      <c r="I177" s="367" t="n">
        <v>33</v>
      </c>
      <c r="J177" s="367" t="n">
        <v>37</v>
      </c>
      <c r="K177" s="470" t="s">
        <v>280</v>
      </c>
      <c r="L177" s="367" t="s">
        <v>16</v>
      </c>
      <c r="M177" s="367" t="s">
        <v>108</v>
      </c>
      <c r="N177" s="367" t="s">
        <v>108</v>
      </c>
    </row>
    <row r="178" customFormat="false" ht="13.8" hidden="false" customHeight="false" outlineLevel="0" collapsed="false">
      <c r="A178" s="470" t="s">
        <v>382</v>
      </c>
      <c r="B178" s="367" t="s">
        <v>16</v>
      </c>
      <c r="C178" s="470" t="s">
        <v>390</v>
      </c>
      <c r="D178" s="367" t="s">
        <v>279</v>
      </c>
      <c r="E178" s="470" t="s">
        <v>36</v>
      </c>
      <c r="F178" s="367" t="s">
        <v>32</v>
      </c>
      <c r="G178" s="367" t="n">
        <v>16</v>
      </c>
      <c r="H178" s="367" t="n">
        <v>2</v>
      </c>
      <c r="I178" s="367" t="n">
        <v>0</v>
      </c>
      <c r="J178" s="367" t="n">
        <v>2</v>
      </c>
      <c r="K178" s="470" t="s">
        <v>391</v>
      </c>
      <c r="L178" s="367" t="s">
        <v>27</v>
      </c>
      <c r="M178" s="367" t="s">
        <v>108</v>
      </c>
      <c r="N178" s="367" t="s">
        <v>108</v>
      </c>
    </row>
    <row r="179" customFormat="false" ht="13.8" hidden="false" customHeight="false" outlineLevel="0" collapsed="false">
      <c r="A179" s="470" t="s">
        <v>382</v>
      </c>
      <c r="B179" s="367" t="s">
        <v>16</v>
      </c>
      <c r="C179" s="470" t="s">
        <v>310</v>
      </c>
      <c r="D179" s="367" t="s">
        <v>51</v>
      </c>
      <c r="E179" s="470" t="s">
        <v>19</v>
      </c>
      <c r="F179" s="367" t="s">
        <v>20</v>
      </c>
      <c r="G179" s="367" t="n">
        <v>8</v>
      </c>
      <c r="H179" s="367" t="n">
        <v>1</v>
      </c>
      <c r="I179" s="367" t="n">
        <v>0</v>
      </c>
      <c r="J179" s="367" t="n">
        <v>1</v>
      </c>
      <c r="K179" s="470" t="s">
        <v>383</v>
      </c>
      <c r="L179" s="367" t="s">
        <v>16</v>
      </c>
      <c r="M179" s="367" t="s">
        <v>23</v>
      </c>
      <c r="N179" s="367" t="s">
        <v>23</v>
      </c>
    </row>
    <row r="180" customFormat="false" ht="13.8" hidden="false" customHeight="false" outlineLevel="0" collapsed="false">
      <c r="A180" s="470" t="s">
        <v>382</v>
      </c>
      <c r="B180" s="367" t="s">
        <v>16</v>
      </c>
      <c r="C180" s="470" t="s">
        <v>384</v>
      </c>
      <c r="D180" s="367" t="s">
        <v>257</v>
      </c>
      <c r="E180" s="470" t="s">
        <v>19</v>
      </c>
      <c r="F180" s="367" t="s">
        <v>20</v>
      </c>
      <c r="G180" s="367" t="n">
        <v>8</v>
      </c>
      <c r="H180" s="367" t="n">
        <v>1</v>
      </c>
      <c r="I180" s="367" t="n">
        <v>0</v>
      </c>
      <c r="J180" s="367" t="n">
        <v>1</v>
      </c>
      <c r="K180" s="470" t="s">
        <v>385</v>
      </c>
      <c r="L180" s="367" t="s">
        <v>16</v>
      </c>
      <c r="M180" s="367" t="s">
        <v>28</v>
      </c>
      <c r="N180" s="367" t="s">
        <v>28</v>
      </c>
    </row>
    <row r="181" customFormat="false" ht="13.8" hidden="false" customHeight="false" outlineLevel="0" collapsed="false">
      <c r="A181" s="470" t="s">
        <v>382</v>
      </c>
      <c r="B181" s="367" t="s">
        <v>16</v>
      </c>
      <c r="C181" s="470" t="s">
        <v>17</v>
      </c>
      <c r="D181" s="367" t="s">
        <v>18</v>
      </c>
      <c r="E181" s="470" t="s">
        <v>19</v>
      </c>
      <c r="F181" s="367" t="s">
        <v>20</v>
      </c>
      <c r="G181" s="367" t="n">
        <v>8</v>
      </c>
      <c r="H181" s="367" t="n">
        <v>1</v>
      </c>
      <c r="I181" s="367" t="n">
        <v>0</v>
      </c>
      <c r="J181" s="367" t="n">
        <v>1</v>
      </c>
      <c r="K181" s="470" t="s">
        <v>21</v>
      </c>
      <c r="L181" s="367" t="s">
        <v>22</v>
      </c>
      <c r="M181" s="367" t="s">
        <v>23</v>
      </c>
      <c r="N181" s="367" t="s">
        <v>23</v>
      </c>
    </row>
    <row r="182" customFormat="false" ht="13.8" hidden="false" customHeight="false" outlineLevel="0" collapsed="false">
      <c r="A182" s="470" t="s">
        <v>382</v>
      </c>
      <c r="B182" s="367" t="s">
        <v>22</v>
      </c>
      <c r="C182" s="470" t="s">
        <v>278</v>
      </c>
      <c r="D182" s="367" t="s">
        <v>279</v>
      </c>
      <c r="E182" s="470" t="s">
        <v>31</v>
      </c>
      <c r="F182" s="367" t="s">
        <v>32</v>
      </c>
      <c r="G182" s="367" t="n">
        <v>0</v>
      </c>
      <c r="H182" s="367" t="n">
        <v>0</v>
      </c>
      <c r="I182" s="367" t="n">
        <v>7</v>
      </c>
      <c r="J182" s="367" t="n">
        <v>7</v>
      </c>
      <c r="K182" s="470" t="s">
        <v>387</v>
      </c>
      <c r="L182" s="367" t="s">
        <v>22</v>
      </c>
      <c r="M182" s="367" t="s">
        <v>108</v>
      </c>
      <c r="N182" s="367" t="s">
        <v>108</v>
      </c>
    </row>
    <row r="183" customFormat="false" ht="13.8" hidden="false" customHeight="false" outlineLevel="0" collapsed="false">
      <c r="A183" s="470" t="s">
        <v>382</v>
      </c>
      <c r="B183" s="367" t="s">
        <v>22</v>
      </c>
      <c r="C183" s="470" t="s">
        <v>395</v>
      </c>
      <c r="D183" s="367" t="s">
        <v>396</v>
      </c>
      <c r="E183" s="470" t="s">
        <v>31</v>
      </c>
      <c r="F183" s="367" t="s">
        <v>32</v>
      </c>
      <c r="G183" s="367" t="n">
        <v>0</v>
      </c>
      <c r="H183" s="367" t="n">
        <v>0</v>
      </c>
      <c r="I183" s="367" t="n">
        <v>5</v>
      </c>
      <c r="J183" s="367" t="n">
        <v>5</v>
      </c>
      <c r="K183" s="470" t="s">
        <v>397</v>
      </c>
      <c r="L183" s="367" t="s">
        <v>16</v>
      </c>
      <c r="M183" s="367" t="s">
        <v>108</v>
      </c>
      <c r="N183" s="367" t="s">
        <v>108</v>
      </c>
    </row>
    <row r="184" customFormat="false" ht="13.8" hidden="false" customHeight="false" outlineLevel="0" collapsed="false">
      <c r="A184" s="470" t="s">
        <v>382</v>
      </c>
      <c r="B184" s="367" t="s">
        <v>22</v>
      </c>
      <c r="C184" s="470" t="s">
        <v>392</v>
      </c>
      <c r="D184" s="367" t="s">
        <v>279</v>
      </c>
      <c r="E184" s="470" t="s">
        <v>36</v>
      </c>
      <c r="F184" s="367" t="s">
        <v>32</v>
      </c>
      <c r="G184" s="367" t="n">
        <v>24</v>
      </c>
      <c r="H184" s="367" t="n">
        <v>3</v>
      </c>
      <c r="I184" s="367" t="n">
        <v>34</v>
      </c>
      <c r="J184" s="367" t="n">
        <v>37</v>
      </c>
      <c r="K184" s="470" t="s">
        <v>280</v>
      </c>
      <c r="L184" s="367" t="s">
        <v>16</v>
      </c>
      <c r="M184" s="367" t="s">
        <v>108</v>
      </c>
      <c r="N184" s="367" t="s">
        <v>108</v>
      </c>
    </row>
    <row r="185" customFormat="false" ht="13.8" hidden="false" customHeight="false" outlineLevel="0" collapsed="false">
      <c r="A185" s="470" t="s">
        <v>382</v>
      </c>
      <c r="B185" s="367" t="s">
        <v>22</v>
      </c>
      <c r="C185" s="470" t="s">
        <v>402</v>
      </c>
      <c r="D185" s="367" t="s">
        <v>279</v>
      </c>
      <c r="E185" s="470" t="s">
        <v>36</v>
      </c>
      <c r="F185" s="367" t="s">
        <v>32</v>
      </c>
      <c r="G185" s="367" t="n">
        <v>0</v>
      </c>
      <c r="H185" s="367" t="n">
        <v>0</v>
      </c>
      <c r="I185" s="367" t="n">
        <v>1</v>
      </c>
      <c r="J185" s="367" t="n">
        <v>1</v>
      </c>
      <c r="K185" s="470" t="s">
        <v>391</v>
      </c>
      <c r="L185" s="367" t="s">
        <v>27</v>
      </c>
      <c r="M185" s="367" t="s">
        <v>108</v>
      </c>
      <c r="N185" s="367" t="s">
        <v>108</v>
      </c>
    </row>
    <row r="186" customFormat="false" ht="13.8" hidden="false" customHeight="false" outlineLevel="0" collapsed="false">
      <c r="A186" s="470" t="s">
        <v>382</v>
      </c>
      <c r="B186" s="367" t="s">
        <v>22</v>
      </c>
      <c r="C186" s="470" t="s">
        <v>403</v>
      </c>
      <c r="D186" s="367" t="s">
        <v>404</v>
      </c>
      <c r="E186" s="470" t="s">
        <v>43</v>
      </c>
      <c r="F186" s="367" t="s">
        <v>44</v>
      </c>
      <c r="G186" s="367" t="n">
        <v>8</v>
      </c>
      <c r="H186" s="367" t="n">
        <v>1</v>
      </c>
      <c r="I186" s="367" t="n">
        <v>0</v>
      </c>
      <c r="J186" s="367" t="n">
        <v>1</v>
      </c>
      <c r="K186" s="470" t="s">
        <v>405</v>
      </c>
      <c r="L186" s="367" t="s">
        <v>16</v>
      </c>
      <c r="M186" s="367" t="s">
        <v>108</v>
      </c>
      <c r="N186" s="367" t="s">
        <v>108</v>
      </c>
    </row>
    <row r="187" customFormat="false" ht="13.8" hidden="false" customHeight="false" outlineLevel="0" collapsed="false">
      <c r="A187" s="470" t="s">
        <v>382</v>
      </c>
      <c r="B187" s="367" t="s">
        <v>22</v>
      </c>
      <c r="C187" s="470" t="s">
        <v>143</v>
      </c>
      <c r="D187" s="367" t="s">
        <v>144</v>
      </c>
      <c r="E187" s="470" t="s">
        <v>145</v>
      </c>
      <c r="F187" s="367" t="s">
        <v>140</v>
      </c>
      <c r="G187" s="367" t="n">
        <v>8</v>
      </c>
      <c r="H187" s="367" t="n">
        <v>1</v>
      </c>
      <c r="I187" s="367" t="n">
        <v>0</v>
      </c>
      <c r="J187" s="367" t="n">
        <v>1</v>
      </c>
      <c r="K187" s="470" t="s">
        <v>409</v>
      </c>
      <c r="L187" s="367" t="s">
        <v>27</v>
      </c>
      <c r="M187" s="367" t="s">
        <v>147</v>
      </c>
      <c r="N187" s="367" t="s">
        <v>147</v>
      </c>
    </row>
    <row r="188" customFormat="false" ht="13.8" hidden="false" customHeight="false" outlineLevel="0" collapsed="false">
      <c r="A188" s="470" t="s">
        <v>382</v>
      </c>
      <c r="B188" s="367" t="s">
        <v>22</v>
      </c>
      <c r="C188" s="470" t="s">
        <v>264</v>
      </c>
      <c r="D188" s="367" t="s">
        <v>30</v>
      </c>
      <c r="E188" s="470" t="s">
        <v>31</v>
      </c>
      <c r="F188" s="367" t="s">
        <v>32</v>
      </c>
      <c r="G188" s="367" t="n">
        <v>8</v>
      </c>
      <c r="H188" s="367" t="n">
        <v>1</v>
      </c>
      <c r="I188" s="367" t="n">
        <v>0</v>
      </c>
      <c r="J188" s="367" t="n">
        <v>1</v>
      </c>
      <c r="K188" s="470" t="s">
        <v>37</v>
      </c>
      <c r="L188" s="367" t="s">
        <v>22</v>
      </c>
      <c r="M188" s="367" t="s">
        <v>23</v>
      </c>
      <c r="N188" s="367" t="s">
        <v>23</v>
      </c>
    </row>
    <row r="189" customFormat="false" ht="13.8" hidden="false" customHeight="false" outlineLevel="0" collapsed="false">
      <c r="A189" s="470" t="s">
        <v>382</v>
      </c>
      <c r="B189" s="367" t="s">
        <v>22</v>
      </c>
      <c r="C189" s="470" t="s">
        <v>398</v>
      </c>
      <c r="D189" s="367" t="s">
        <v>279</v>
      </c>
      <c r="E189" s="470" t="s">
        <v>36</v>
      </c>
      <c r="F189" s="367" t="s">
        <v>32</v>
      </c>
      <c r="G189" s="367" t="n">
        <v>8</v>
      </c>
      <c r="H189" s="367" t="n">
        <v>1</v>
      </c>
      <c r="I189" s="367" t="n">
        <v>0</v>
      </c>
      <c r="J189" s="367" t="n">
        <v>1</v>
      </c>
      <c r="K189" s="470" t="s">
        <v>399</v>
      </c>
      <c r="L189" s="367" t="s">
        <v>40</v>
      </c>
      <c r="M189" s="367" t="s">
        <v>108</v>
      </c>
      <c r="N189" s="367" t="s">
        <v>108</v>
      </c>
    </row>
    <row r="190" customFormat="false" ht="13.8" hidden="false" customHeight="false" outlineLevel="0" collapsed="false">
      <c r="A190" s="470" t="s">
        <v>382</v>
      </c>
      <c r="B190" s="367" t="s">
        <v>22</v>
      </c>
      <c r="C190" s="470" t="s">
        <v>406</v>
      </c>
      <c r="D190" s="367" t="s">
        <v>407</v>
      </c>
      <c r="E190" s="470" t="s">
        <v>43</v>
      </c>
      <c r="F190" s="367" t="s">
        <v>44</v>
      </c>
      <c r="G190" s="367" t="n">
        <v>8</v>
      </c>
      <c r="H190" s="367" t="n">
        <v>1</v>
      </c>
      <c r="I190" s="367" t="n">
        <v>0</v>
      </c>
      <c r="J190" s="367" t="n">
        <v>1</v>
      </c>
      <c r="K190" s="470" t="s">
        <v>408</v>
      </c>
      <c r="L190" s="367" t="s">
        <v>16</v>
      </c>
      <c r="M190" s="367" t="s">
        <v>23</v>
      </c>
      <c r="N190" s="367" t="s">
        <v>23</v>
      </c>
    </row>
    <row r="191" customFormat="false" ht="13.8" hidden="false" customHeight="false" outlineLevel="0" collapsed="false">
      <c r="A191" s="470" t="s">
        <v>382</v>
      </c>
      <c r="B191" s="367" t="s">
        <v>22</v>
      </c>
      <c r="C191" s="470" t="s">
        <v>235</v>
      </c>
      <c r="D191" s="367" t="s">
        <v>236</v>
      </c>
      <c r="E191" s="470" t="s">
        <v>19</v>
      </c>
      <c r="F191" s="367" t="s">
        <v>20</v>
      </c>
      <c r="G191" s="367" t="n">
        <v>8</v>
      </c>
      <c r="H191" s="367" t="n">
        <v>1</v>
      </c>
      <c r="I191" s="367" t="n">
        <v>0</v>
      </c>
      <c r="J191" s="367" t="n">
        <v>1</v>
      </c>
      <c r="K191" s="470" t="s">
        <v>1464</v>
      </c>
      <c r="L191" s="367" t="s">
        <v>16</v>
      </c>
      <c r="M191" s="367" t="s">
        <v>23</v>
      </c>
      <c r="N191" s="367" t="s">
        <v>23</v>
      </c>
    </row>
    <row r="192" customFormat="false" ht="13.8" hidden="false" customHeight="false" outlineLevel="0" collapsed="false">
      <c r="A192" s="470" t="s">
        <v>382</v>
      </c>
      <c r="B192" s="367" t="s">
        <v>22</v>
      </c>
      <c r="C192" s="470" t="s">
        <v>394</v>
      </c>
      <c r="D192" s="367" t="s">
        <v>260</v>
      </c>
      <c r="E192" s="470" t="s">
        <v>31</v>
      </c>
      <c r="F192" s="367" t="s">
        <v>32</v>
      </c>
      <c r="G192" s="367" t="n">
        <v>8</v>
      </c>
      <c r="H192" s="367" t="n">
        <v>1</v>
      </c>
      <c r="I192" s="367" t="n">
        <v>1</v>
      </c>
      <c r="J192" s="367" t="n">
        <v>2</v>
      </c>
      <c r="K192" s="465" t="s">
        <v>212</v>
      </c>
      <c r="L192" s="367" t="s">
        <v>16</v>
      </c>
      <c r="M192" s="367" t="s">
        <v>23</v>
      </c>
      <c r="N192" s="367" t="s">
        <v>23</v>
      </c>
    </row>
    <row r="193" customFormat="false" ht="13.8" hidden="false" customHeight="false" outlineLevel="0" collapsed="false">
      <c r="A193" s="470" t="s">
        <v>382</v>
      </c>
      <c r="B193" s="367" t="s">
        <v>22</v>
      </c>
      <c r="C193" s="470" t="s">
        <v>400</v>
      </c>
      <c r="D193" s="367" t="s">
        <v>279</v>
      </c>
      <c r="E193" s="470" t="s">
        <v>36</v>
      </c>
      <c r="F193" s="367" t="s">
        <v>32</v>
      </c>
      <c r="G193" s="367" t="n">
        <v>8</v>
      </c>
      <c r="H193" s="367" t="n">
        <v>1</v>
      </c>
      <c r="I193" s="367" t="n">
        <v>0</v>
      </c>
      <c r="J193" s="367" t="n">
        <v>1</v>
      </c>
      <c r="K193" s="470" t="s">
        <v>391</v>
      </c>
      <c r="L193" s="367" t="s">
        <v>27</v>
      </c>
      <c r="M193" s="367" t="s">
        <v>108</v>
      </c>
      <c r="N193" s="367" t="s">
        <v>108</v>
      </c>
    </row>
    <row r="194" customFormat="false" ht="13.8" hidden="false" customHeight="false" outlineLevel="0" collapsed="false">
      <c r="A194" s="470" t="s">
        <v>382</v>
      </c>
      <c r="B194" s="367" t="s">
        <v>22</v>
      </c>
      <c r="C194" s="470" t="s">
        <v>401</v>
      </c>
      <c r="D194" s="367" t="s">
        <v>30</v>
      </c>
      <c r="E194" s="470" t="s">
        <v>36</v>
      </c>
      <c r="F194" s="367" t="s">
        <v>32</v>
      </c>
      <c r="G194" s="367" t="n">
        <v>8</v>
      </c>
      <c r="H194" s="367" t="n">
        <v>1</v>
      </c>
      <c r="I194" s="367" t="n">
        <v>0</v>
      </c>
      <c r="J194" s="367" t="n">
        <v>1</v>
      </c>
      <c r="K194" s="470" t="s">
        <v>37</v>
      </c>
      <c r="L194" s="367" t="s">
        <v>22</v>
      </c>
      <c r="M194" s="367" t="s">
        <v>23</v>
      </c>
      <c r="N194" s="367" t="s">
        <v>23</v>
      </c>
    </row>
    <row r="195" customFormat="false" ht="13.8" hidden="false" customHeight="false" outlineLevel="0" collapsed="false">
      <c r="A195" s="470" t="s">
        <v>382</v>
      </c>
      <c r="B195" s="367" t="s">
        <v>87</v>
      </c>
      <c r="C195" s="470" t="s">
        <v>422</v>
      </c>
      <c r="D195" s="367" t="s">
        <v>423</v>
      </c>
      <c r="E195" s="470" t="s">
        <v>43</v>
      </c>
      <c r="F195" s="367" t="s">
        <v>44</v>
      </c>
      <c r="G195" s="367" t="n">
        <v>8</v>
      </c>
      <c r="H195" s="367" t="n">
        <v>1</v>
      </c>
      <c r="I195" s="367" t="n">
        <v>0</v>
      </c>
      <c r="J195" s="367" t="n">
        <v>1</v>
      </c>
      <c r="K195" s="470" t="s">
        <v>424</v>
      </c>
      <c r="L195" s="367" t="s">
        <v>22</v>
      </c>
      <c r="M195" s="367" t="s">
        <v>108</v>
      </c>
      <c r="N195" s="367" t="s">
        <v>108</v>
      </c>
    </row>
    <row r="196" customFormat="false" ht="13.8" hidden="false" customHeight="false" outlineLevel="0" collapsed="false">
      <c r="A196" s="470" t="s">
        <v>382</v>
      </c>
      <c r="B196" s="367" t="s">
        <v>87</v>
      </c>
      <c r="C196" s="470" t="s">
        <v>419</v>
      </c>
      <c r="D196" s="367" t="s">
        <v>279</v>
      </c>
      <c r="E196" s="470" t="s">
        <v>36</v>
      </c>
      <c r="F196" s="367" t="s">
        <v>32</v>
      </c>
      <c r="G196" s="367" t="n">
        <v>8</v>
      </c>
      <c r="H196" s="367" t="n">
        <v>1</v>
      </c>
      <c r="I196" s="367" t="n">
        <v>5</v>
      </c>
      <c r="J196" s="367" t="n">
        <v>6</v>
      </c>
      <c r="K196" s="470" t="s">
        <v>413</v>
      </c>
      <c r="L196" s="367" t="s">
        <v>16</v>
      </c>
      <c r="M196" s="367" t="s">
        <v>108</v>
      </c>
      <c r="N196" s="367" t="s">
        <v>108</v>
      </c>
    </row>
    <row r="197" customFormat="false" ht="13.8" hidden="false" customHeight="false" outlineLevel="0" collapsed="false">
      <c r="A197" s="470" t="s">
        <v>382</v>
      </c>
      <c r="B197" s="367" t="s">
        <v>87</v>
      </c>
      <c r="C197" s="470" t="s">
        <v>278</v>
      </c>
      <c r="D197" s="367" t="s">
        <v>279</v>
      </c>
      <c r="E197" s="470" t="s">
        <v>31</v>
      </c>
      <c r="F197" s="367" t="s">
        <v>32</v>
      </c>
      <c r="G197" s="367" t="n">
        <v>0</v>
      </c>
      <c r="H197" s="367" t="n">
        <v>0</v>
      </c>
      <c r="I197" s="367" t="n">
        <v>5</v>
      </c>
      <c r="J197" s="367" t="n">
        <v>5</v>
      </c>
      <c r="K197" s="470" t="s">
        <v>413</v>
      </c>
      <c r="L197" s="367" t="s">
        <v>16</v>
      </c>
      <c r="M197" s="367" t="s">
        <v>108</v>
      </c>
      <c r="N197" s="367" t="s">
        <v>108</v>
      </c>
    </row>
    <row r="198" customFormat="false" ht="13.8" hidden="false" customHeight="false" outlineLevel="0" collapsed="false">
      <c r="A198" s="470" t="s">
        <v>382</v>
      </c>
      <c r="B198" s="367" t="s">
        <v>87</v>
      </c>
      <c r="C198" s="470" t="s">
        <v>416</v>
      </c>
      <c r="D198" s="367" t="s">
        <v>279</v>
      </c>
      <c r="E198" s="470" t="s">
        <v>36</v>
      </c>
      <c r="F198" s="367" t="s">
        <v>32</v>
      </c>
      <c r="G198" s="367" t="n">
        <v>16</v>
      </c>
      <c r="H198" s="367" t="n">
        <v>2</v>
      </c>
      <c r="I198" s="367" t="n">
        <v>2</v>
      </c>
      <c r="J198" s="367" t="n">
        <v>4</v>
      </c>
      <c r="K198" s="470" t="s">
        <v>417</v>
      </c>
      <c r="L198" s="367" t="s">
        <v>22</v>
      </c>
      <c r="M198" s="367" t="s">
        <v>108</v>
      </c>
      <c r="N198" s="367" t="s">
        <v>108</v>
      </c>
    </row>
    <row r="199" customFormat="false" ht="13.8" hidden="false" customHeight="false" outlineLevel="0" collapsed="false">
      <c r="A199" s="470" t="s">
        <v>382</v>
      </c>
      <c r="B199" s="367" t="s">
        <v>87</v>
      </c>
      <c r="C199" s="470" t="s">
        <v>414</v>
      </c>
      <c r="D199" s="367" t="s">
        <v>279</v>
      </c>
      <c r="E199" s="470" t="s">
        <v>31</v>
      </c>
      <c r="F199" s="367" t="s">
        <v>32</v>
      </c>
      <c r="G199" s="367" t="n">
        <v>0</v>
      </c>
      <c r="H199" s="367" t="n">
        <v>0</v>
      </c>
      <c r="I199" s="367" t="n">
        <v>9</v>
      </c>
      <c r="J199" s="367" t="n">
        <v>9</v>
      </c>
      <c r="K199" s="470" t="s">
        <v>415</v>
      </c>
      <c r="L199" s="367" t="s">
        <v>27</v>
      </c>
      <c r="M199" s="367" t="s">
        <v>108</v>
      </c>
      <c r="N199" s="367" t="s">
        <v>108</v>
      </c>
    </row>
    <row r="200" customFormat="false" ht="13.8" hidden="false" customHeight="false" outlineLevel="0" collapsed="false">
      <c r="A200" s="470" t="s">
        <v>382</v>
      </c>
      <c r="B200" s="367" t="s">
        <v>87</v>
      </c>
      <c r="C200" s="470" t="s">
        <v>410</v>
      </c>
      <c r="D200" s="367" t="s">
        <v>411</v>
      </c>
      <c r="E200" s="470" t="s">
        <v>31</v>
      </c>
      <c r="F200" s="367" t="s">
        <v>32</v>
      </c>
      <c r="G200" s="367" t="n">
        <v>0</v>
      </c>
      <c r="H200" s="367" t="n">
        <v>0</v>
      </c>
      <c r="I200" s="367" t="n">
        <v>3</v>
      </c>
      <c r="J200" s="367" t="n">
        <v>3</v>
      </c>
      <c r="K200" s="470" t="s">
        <v>412</v>
      </c>
      <c r="L200" s="367" t="s">
        <v>59</v>
      </c>
      <c r="M200" s="367" t="s">
        <v>60</v>
      </c>
      <c r="N200" s="367" t="s">
        <v>108</v>
      </c>
    </row>
    <row r="201" customFormat="false" ht="13.8" hidden="false" customHeight="false" outlineLevel="0" collapsed="false">
      <c r="A201" s="470" t="s">
        <v>382</v>
      </c>
      <c r="B201" s="367" t="s">
        <v>87</v>
      </c>
      <c r="C201" s="470" t="s">
        <v>392</v>
      </c>
      <c r="D201" s="367" t="s">
        <v>279</v>
      </c>
      <c r="E201" s="470" t="s">
        <v>36</v>
      </c>
      <c r="F201" s="367" t="s">
        <v>32</v>
      </c>
      <c r="G201" s="367" t="n">
        <v>24</v>
      </c>
      <c r="H201" s="367" t="n">
        <v>3</v>
      </c>
      <c r="I201" s="367" t="n">
        <v>20</v>
      </c>
      <c r="J201" s="367" t="n">
        <v>23</v>
      </c>
      <c r="K201" s="470" t="s">
        <v>280</v>
      </c>
      <c r="L201" s="367" t="s">
        <v>16</v>
      </c>
      <c r="M201" s="367" t="s">
        <v>108</v>
      </c>
      <c r="N201" s="367" t="s">
        <v>108</v>
      </c>
    </row>
    <row r="202" customFormat="false" ht="13.8" hidden="false" customHeight="false" outlineLevel="0" collapsed="false">
      <c r="A202" s="470" t="s">
        <v>382</v>
      </c>
      <c r="B202" s="367" t="s">
        <v>87</v>
      </c>
      <c r="C202" s="470" t="s">
        <v>418</v>
      </c>
      <c r="D202" s="367" t="s">
        <v>279</v>
      </c>
      <c r="E202" s="470" t="s">
        <v>36</v>
      </c>
      <c r="F202" s="367" t="s">
        <v>32</v>
      </c>
      <c r="G202" s="367" t="n">
        <v>8</v>
      </c>
      <c r="H202" s="367" t="n">
        <v>1</v>
      </c>
      <c r="I202" s="367" t="n">
        <v>6</v>
      </c>
      <c r="J202" s="367" t="n">
        <v>7</v>
      </c>
      <c r="K202" s="470" t="s">
        <v>280</v>
      </c>
      <c r="L202" s="367" t="s">
        <v>16</v>
      </c>
      <c r="M202" s="367" t="s">
        <v>108</v>
      </c>
      <c r="N202" s="367" t="s">
        <v>108</v>
      </c>
    </row>
    <row r="203" customFormat="false" ht="13.8" hidden="false" customHeight="false" outlineLevel="0" collapsed="false">
      <c r="A203" s="470" t="s">
        <v>382</v>
      </c>
      <c r="B203" s="367" t="s">
        <v>87</v>
      </c>
      <c r="C203" s="470" t="s">
        <v>420</v>
      </c>
      <c r="D203" s="367" t="s">
        <v>279</v>
      </c>
      <c r="E203" s="470" t="s">
        <v>36</v>
      </c>
      <c r="F203" s="367" t="s">
        <v>32</v>
      </c>
      <c r="G203" s="367" t="n">
        <v>16</v>
      </c>
      <c r="H203" s="367" t="n">
        <v>2</v>
      </c>
      <c r="I203" s="367" t="n">
        <v>0</v>
      </c>
      <c r="J203" s="367" t="n">
        <v>2</v>
      </c>
      <c r="K203" s="470" t="s">
        <v>421</v>
      </c>
      <c r="L203" s="367" t="s">
        <v>16</v>
      </c>
      <c r="M203" s="367" t="s">
        <v>108</v>
      </c>
      <c r="N203" s="367" t="s">
        <v>108</v>
      </c>
    </row>
    <row r="204" customFormat="false" ht="13.8" hidden="false" customHeight="false" outlineLevel="0" collapsed="false">
      <c r="A204" s="470" t="s">
        <v>382</v>
      </c>
      <c r="B204" s="367" t="s">
        <v>113</v>
      </c>
      <c r="C204" s="470" t="s">
        <v>426</v>
      </c>
      <c r="D204" s="367" t="s">
        <v>279</v>
      </c>
      <c r="E204" s="470" t="s">
        <v>36</v>
      </c>
      <c r="F204" s="367" t="s">
        <v>32</v>
      </c>
      <c r="G204" s="367" t="n">
        <v>16</v>
      </c>
      <c r="H204" s="367" t="n">
        <v>2</v>
      </c>
      <c r="I204" s="367" t="n">
        <v>8</v>
      </c>
      <c r="J204" s="367" t="n">
        <v>10</v>
      </c>
      <c r="K204" s="470" t="s">
        <v>413</v>
      </c>
      <c r="L204" s="367" t="s">
        <v>16</v>
      </c>
      <c r="M204" s="367" t="s">
        <v>108</v>
      </c>
      <c r="N204" s="367" t="s">
        <v>108</v>
      </c>
    </row>
    <row r="205" customFormat="false" ht="13.8" hidden="false" customHeight="false" outlineLevel="0" collapsed="false">
      <c r="A205" s="470" t="s">
        <v>382</v>
      </c>
      <c r="B205" s="367" t="s">
        <v>113</v>
      </c>
      <c r="C205" s="470" t="s">
        <v>427</v>
      </c>
      <c r="D205" s="367" t="s">
        <v>279</v>
      </c>
      <c r="E205" s="470" t="s">
        <v>36</v>
      </c>
      <c r="F205" s="367" t="s">
        <v>32</v>
      </c>
      <c r="G205" s="367" t="n">
        <v>24</v>
      </c>
      <c r="H205" s="367" t="n">
        <v>3</v>
      </c>
      <c r="I205" s="367" t="n">
        <v>8</v>
      </c>
      <c r="J205" s="367" t="n">
        <v>11</v>
      </c>
      <c r="K205" s="470" t="s">
        <v>421</v>
      </c>
      <c r="L205" s="367" t="s">
        <v>16</v>
      </c>
      <c r="M205" s="367" t="s">
        <v>108</v>
      </c>
      <c r="N205" s="367" t="s">
        <v>108</v>
      </c>
    </row>
    <row r="206" customFormat="false" ht="13.8" hidden="false" customHeight="false" outlineLevel="0" collapsed="false">
      <c r="A206" s="470" t="s">
        <v>382</v>
      </c>
      <c r="B206" s="367" t="s">
        <v>113</v>
      </c>
      <c r="C206" s="470" t="s">
        <v>278</v>
      </c>
      <c r="D206" s="367" t="s">
        <v>279</v>
      </c>
      <c r="E206" s="470" t="s">
        <v>31</v>
      </c>
      <c r="F206" s="367" t="s">
        <v>32</v>
      </c>
      <c r="G206" s="367" t="n">
        <v>0</v>
      </c>
      <c r="H206" s="367" t="n">
        <v>0</v>
      </c>
      <c r="I206" s="367" t="n">
        <v>7</v>
      </c>
      <c r="J206" s="367" t="n">
        <v>7</v>
      </c>
      <c r="K206" s="470" t="s">
        <v>413</v>
      </c>
      <c r="L206" s="367" t="s">
        <v>16</v>
      </c>
      <c r="M206" s="367" t="s">
        <v>108</v>
      </c>
      <c r="N206" s="367" t="s">
        <v>108</v>
      </c>
    </row>
    <row r="207" customFormat="false" ht="13.8" hidden="false" customHeight="false" outlineLevel="0" collapsed="false">
      <c r="A207" s="470" t="s">
        <v>382</v>
      </c>
      <c r="B207" s="367" t="s">
        <v>113</v>
      </c>
      <c r="C207" s="470" t="s">
        <v>414</v>
      </c>
      <c r="D207" s="367" t="s">
        <v>279</v>
      </c>
      <c r="E207" s="470" t="s">
        <v>31</v>
      </c>
      <c r="F207" s="367" t="s">
        <v>32</v>
      </c>
      <c r="G207" s="367" t="n">
        <v>0</v>
      </c>
      <c r="H207" s="367" t="n">
        <v>0</v>
      </c>
      <c r="I207" s="367" t="n">
        <v>7</v>
      </c>
      <c r="J207" s="367" t="n">
        <v>7</v>
      </c>
      <c r="K207" s="470" t="s">
        <v>421</v>
      </c>
      <c r="L207" s="367" t="s">
        <v>16</v>
      </c>
      <c r="M207" s="367" t="s">
        <v>108</v>
      </c>
      <c r="N207" s="367" t="s">
        <v>108</v>
      </c>
    </row>
    <row r="208" customFormat="false" ht="13.8" hidden="false" customHeight="false" outlineLevel="0" collapsed="false">
      <c r="A208" s="470" t="s">
        <v>382</v>
      </c>
      <c r="B208" s="367" t="s">
        <v>113</v>
      </c>
      <c r="C208" s="470" t="s">
        <v>392</v>
      </c>
      <c r="D208" s="367" t="s">
        <v>279</v>
      </c>
      <c r="E208" s="470" t="s">
        <v>36</v>
      </c>
      <c r="F208" s="367" t="s">
        <v>32</v>
      </c>
      <c r="G208" s="367" t="n">
        <v>8</v>
      </c>
      <c r="H208" s="367" t="n">
        <v>1</v>
      </c>
      <c r="I208" s="367" t="n">
        <v>14</v>
      </c>
      <c r="J208" s="367" t="n">
        <v>15</v>
      </c>
      <c r="K208" s="470" t="s">
        <v>429</v>
      </c>
      <c r="L208" s="367" t="s">
        <v>16</v>
      </c>
      <c r="M208" s="367" t="s">
        <v>108</v>
      </c>
      <c r="N208" s="367" t="s">
        <v>108</v>
      </c>
    </row>
    <row r="209" customFormat="false" ht="13.8" hidden="false" customHeight="false" outlineLevel="0" collapsed="false">
      <c r="A209" s="470" t="s">
        <v>382</v>
      </c>
      <c r="B209" s="367" t="s">
        <v>113</v>
      </c>
      <c r="C209" s="470" t="s">
        <v>425</v>
      </c>
      <c r="D209" s="367" t="s">
        <v>292</v>
      </c>
      <c r="E209" s="470" t="s">
        <v>31</v>
      </c>
      <c r="F209" s="367" t="s">
        <v>32</v>
      </c>
      <c r="G209" s="367" t="n">
        <v>0</v>
      </c>
      <c r="H209" s="367" t="n">
        <v>0</v>
      </c>
      <c r="I209" s="367" t="n">
        <v>1</v>
      </c>
      <c r="J209" s="367" t="n">
        <v>1</v>
      </c>
      <c r="K209" s="470" t="s">
        <v>293</v>
      </c>
      <c r="L209" s="367" t="s">
        <v>22</v>
      </c>
      <c r="M209" s="367" t="s">
        <v>108</v>
      </c>
      <c r="N209" s="367" t="s">
        <v>108</v>
      </c>
    </row>
    <row r="210" customFormat="false" ht="13.8" hidden="false" customHeight="false" outlineLevel="0" collapsed="false">
      <c r="A210" s="470" t="s">
        <v>382</v>
      </c>
      <c r="B210" s="367" t="s">
        <v>113</v>
      </c>
      <c r="C210" s="470" t="s">
        <v>428</v>
      </c>
      <c r="D210" s="367" t="s">
        <v>279</v>
      </c>
      <c r="E210" s="470" t="s">
        <v>36</v>
      </c>
      <c r="F210" s="367" t="s">
        <v>32</v>
      </c>
      <c r="G210" s="367" t="n">
        <v>24</v>
      </c>
      <c r="H210" s="367" t="n">
        <v>3</v>
      </c>
      <c r="I210" s="367" t="n">
        <v>4</v>
      </c>
      <c r="J210" s="367" t="n">
        <v>7</v>
      </c>
      <c r="K210" s="470" t="s">
        <v>421</v>
      </c>
      <c r="L210" s="367" t="s">
        <v>16</v>
      </c>
      <c r="M210" s="367" t="s">
        <v>108</v>
      </c>
      <c r="N210" s="367" t="s">
        <v>108</v>
      </c>
    </row>
    <row r="211" customFormat="false" ht="13.8" hidden="false" customHeight="false" outlineLevel="0" collapsed="false">
      <c r="A211" s="470" t="s">
        <v>382</v>
      </c>
      <c r="B211" s="367" t="s">
        <v>113</v>
      </c>
      <c r="C211" s="470" t="s">
        <v>430</v>
      </c>
      <c r="D211" s="367" t="s">
        <v>431</v>
      </c>
      <c r="E211" s="470" t="s">
        <v>43</v>
      </c>
      <c r="F211" s="367" t="s">
        <v>44</v>
      </c>
      <c r="G211" s="367" t="n">
        <v>8</v>
      </c>
      <c r="H211" s="367" t="n">
        <v>1</v>
      </c>
      <c r="I211" s="367" t="n">
        <v>1</v>
      </c>
      <c r="J211" s="367" t="n">
        <v>2</v>
      </c>
      <c r="K211" s="470" t="s">
        <v>432</v>
      </c>
      <c r="L211" s="367" t="s">
        <v>16</v>
      </c>
      <c r="M211" s="367" t="s">
        <v>108</v>
      </c>
      <c r="N211" s="367" t="s">
        <v>108</v>
      </c>
    </row>
    <row r="212" customFormat="false" ht="13.8" hidden="false" customHeight="false" outlineLevel="0" collapsed="false">
      <c r="A212" s="470" t="s">
        <v>382</v>
      </c>
      <c r="B212" s="367" t="s">
        <v>302</v>
      </c>
      <c r="C212" s="470" t="s">
        <v>436</v>
      </c>
      <c r="D212" s="367" t="s">
        <v>279</v>
      </c>
      <c r="E212" s="470" t="s">
        <v>36</v>
      </c>
      <c r="F212" s="367" t="s">
        <v>32</v>
      </c>
      <c r="G212" s="367" t="n">
        <v>32</v>
      </c>
      <c r="H212" s="367" t="n">
        <v>4</v>
      </c>
      <c r="I212" s="367" t="n">
        <v>4</v>
      </c>
      <c r="J212" s="367" t="n">
        <v>8</v>
      </c>
      <c r="K212" s="470" t="s">
        <v>399</v>
      </c>
      <c r="L212" s="367" t="s">
        <v>40</v>
      </c>
      <c r="M212" s="367" t="s">
        <v>108</v>
      </c>
      <c r="N212" s="367" t="s">
        <v>108</v>
      </c>
    </row>
    <row r="213" customFormat="false" ht="13.8" hidden="false" customHeight="false" outlineLevel="0" collapsed="false">
      <c r="A213" s="470" t="s">
        <v>382</v>
      </c>
      <c r="B213" s="367" t="s">
        <v>302</v>
      </c>
      <c r="C213" s="470" t="s">
        <v>434</v>
      </c>
      <c r="D213" s="367" t="s">
        <v>279</v>
      </c>
      <c r="E213" s="470" t="s">
        <v>36</v>
      </c>
      <c r="F213" s="367" t="s">
        <v>32</v>
      </c>
      <c r="G213" s="367" t="n">
        <v>0</v>
      </c>
      <c r="H213" s="367" t="n">
        <v>0</v>
      </c>
      <c r="I213" s="367" t="n">
        <v>1</v>
      </c>
      <c r="J213" s="367" t="n">
        <v>1</v>
      </c>
      <c r="K213" s="470" t="s">
        <v>435</v>
      </c>
      <c r="L213" s="367" t="s">
        <v>59</v>
      </c>
      <c r="M213" s="367" t="s">
        <v>60</v>
      </c>
      <c r="N213" s="367" t="s">
        <v>108</v>
      </c>
    </row>
    <row r="214" customFormat="false" ht="13.8" hidden="false" customHeight="false" outlineLevel="0" collapsed="false">
      <c r="A214" s="470" t="s">
        <v>382</v>
      </c>
      <c r="B214" s="367" t="s">
        <v>302</v>
      </c>
      <c r="C214" s="470" t="s">
        <v>392</v>
      </c>
      <c r="D214" s="367" t="s">
        <v>279</v>
      </c>
      <c r="E214" s="470" t="s">
        <v>36</v>
      </c>
      <c r="F214" s="367" t="s">
        <v>32</v>
      </c>
      <c r="G214" s="367" t="n">
        <v>32</v>
      </c>
      <c r="H214" s="367" t="n">
        <v>4</v>
      </c>
      <c r="I214" s="367" t="n">
        <v>3</v>
      </c>
      <c r="J214" s="367" t="n">
        <v>7</v>
      </c>
      <c r="K214" s="470" t="s">
        <v>280</v>
      </c>
      <c r="L214" s="367" t="s">
        <v>16</v>
      </c>
      <c r="M214" s="367" t="s">
        <v>108</v>
      </c>
      <c r="N214" s="367" t="s">
        <v>108</v>
      </c>
    </row>
    <row r="215" customFormat="false" ht="13.8" hidden="false" customHeight="false" outlineLevel="0" collapsed="false">
      <c r="A215" s="470" t="s">
        <v>382</v>
      </c>
      <c r="B215" s="367" t="s">
        <v>302</v>
      </c>
      <c r="C215" s="470" t="s">
        <v>137</v>
      </c>
      <c r="D215" s="367" t="s">
        <v>138</v>
      </c>
      <c r="E215" s="470" t="s">
        <v>139</v>
      </c>
      <c r="F215" s="367" t="s">
        <v>44</v>
      </c>
      <c r="G215" s="367" t="n">
        <v>32</v>
      </c>
      <c r="H215" s="367" t="n">
        <v>4</v>
      </c>
      <c r="I215" s="367" t="n">
        <v>0</v>
      </c>
      <c r="J215" s="367" t="n">
        <v>4</v>
      </c>
      <c r="K215" s="470" t="s">
        <v>141</v>
      </c>
      <c r="L215" s="367" t="s">
        <v>142</v>
      </c>
      <c r="M215" s="367" t="s">
        <v>142</v>
      </c>
      <c r="N215" s="367" t="s">
        <v>142</v>
      </c>
    </row>
    <row r="216" customFormat="false" ht="13.8" hidden="false" customHeight="false" outlineLevel="0" collapsed="false">
      <c r="A216" s="470" t="s">
        <v>382</v>
      </c>
      <c r="B216" s="367" t="s">
        <v>302</v>
      </c>
      <c r="C216" s="470" t="s">
        <v>217</v>
      </c>
      <c r="D216" s="367" t="s">
        <v>437</v>
      </c>
      <c r="E216" s="470" t="s">
        <v>43</v>
      </c>
      <c r="F216" s="367" t="s">
        <v>32</v>
      </c>
      <c r="G216" s="367" t="n">
        <v>8</v>
      </c>
      <c r="H216" s="367" t="n">
        <v>1</v>
      </c>
      <c r="I216" s="367" t="n">
        <v>0</v>
      </c>
      <c r="J216" s="367" t="n">
        <v>1</v>
      </c>
      <c r="K216" s="470" t="s">
        <v>215</v>
      </c>
      <c r="L216" s="367" t="s">
        <v>22</v>
      </c>
      <c r="M216" s="367" t="s">
        <v>23</v>
      </c>
      <c r="N216" s="367" t="s">
        <v>23</v>
      </c>
    </row>
    <row r="217" customFormat="false" ht="13.8" hidden="false" customHeight="false" outlineLevel="0" collapsed="false">
      <c r="A217" s="470" t="s">
        <v>382</v>
      </c>
      <c r="B217" s="367" t="s">
        <v>302</v>
      </c>
      <c r="C217" s="470" t="s">
        <v>433</v>
      </c>
      <c r="D217" s="367" t="s">
        <v>279</v>
      </c>
      <c r="E217" s="470" t="s">
        <v>36</v>
      </c>
      <c r="F217" s="367" t="s">
        <v>32</v>
      </c>
      <c r="G217" s="367" t="n">
        <v>0</v>
      </c>
      <c r="H217" s="367" t="n">
        <v>0</v>
      </c>
      <c r="I217" s="367" t="n">
        <v>24</v>
      </c>
      <c r="J217" s="367" t="n">
        <v>24</v>
      </c>
      <c r="K217" s="470" t="s">
        <v>280</v>
      </c>
      <c r="L217" s="367" t="s">
        <v>16</v>
      </c>
      <c r="M217" s="367" t="s">
        <v>108</v>
      </c>
      <c r="N217" s="367" t="s">
        <v>108</v>
      </c>
    </row>
    <row r="218" customFormat="false" ht="13.8" hidden="false" customHeight="false" outlineLevel="0" collapsed="false">
      <c r="A218" s="466" t="s">
        <v>382</v>
      </c>
      <c r="B218" s="467" t="s">
        <v>302</v>
      </c>
      <c r="C218" s="466" t="s">
        <v>148</v>
      </c>
      <c r="D218" s="467" t="s">
        <v>138</v>
      </c>
      <c r="E218" s="466" t="s">
        <v>149</v>
      </c>
      <c r="F218" s="467" t="s">
        <v>150</v>
      </c>
      <c r="G218" s="467" t="n">
        <v>40</v>
      </c>
      <c r="H218" s="467" t="n">
        <v>5</v>
      </c>
      <c r="I218" s="467" t="n">
        <v>10</v>
      </c>
      <c r="J218" s="467" t="n">
        <v>15</v>
      </c>
      <c r="K218" s="466" t="s">
        <v>151</v>
      </c>
      <c r="L218" s="467" t="s">
        <v>142</v>
      </c>
      <c r="M218" s="467" t="s">
        <v>142</v>
      </c>
      <c r="N218" s="467" t="s">
        <v>142</v>
      </c>
    </row>
    <row r="219" customFormat="false" ht="13.8" hidden="false" customHeight="false" outlineLevel="0" collapsed="false">
      <c r="A219" s="470" t="s">
        <v>481</v>
      </c>
      <c r="B219" s="367" t="s">
        <v>16</v>
      </c>
      <c r="C219" s="470" t="s">
        <v>482</v>
      </c>
      <c r="D219" s="367" t="s">
        <v>483</v>
      </c>
      <c r="E219" s="470" t="s">
        <v>19</v>
      </c>
      <c r="F219" s="367" t="s">
        <v>20</v>
      </c>
      <c r="G219" s="367" t="n">
        <v>16</v>
      </c>
      <c r="H219" s="367" t="n">
        <v>2</v>
      </c>
      <c r="I219" s="367" t="n">
        <v>0</v>
      </c>
      <c r="J219" s="367" t="n">
        <v>2</v>
      </c>
      <c r="K219" s="470" t="s">
        <v>181</v>
      </c>
      <c r="L219" s="367" t="s">
        <v>22</v>
      </c>
      <c r="M219" s="367" t="s">
        <v>108</v>
      </c>
      <c r="N219" s="367" t="s">
        <v>28</v>
      </c>
    </row>
    <row r="220" customFormat="false" ht="13.8" hidden="false" customHeight="false" outlineLevel="0" collapsed="false">
      <c r="A220" s="470" t="s">
        <v>481</v>
      </c>
      <c r="B220" s="367" t="s">
        <v>16</v>
      </c>
      <c r="C220" s="470" t="s">
        <v>386</v>
      </c>
      <c r="D220" s="367" t="s">
        <v>260</v>
      </c>
      <c r="E220" s="470" t="s">
        <v>31</v>
      </c>
      <c r="F220" s="367" t="s">
        <v>32</v>
      </c>
      <c r="G220" s="367" t="n">
        <v>0</v>
      </c>
      <c r="H220" s="367" t="n">
        <v>0</v>
      </c>
      <c r="I220" s="367" t="n">
        <v>1</v>
      </c>
      <c r="J220" s="367" t="n">
        <v>1</v>
      </c>
      <c r="K220" s="470" t="s">
        <v>488</v>
      </c>
      <c r="L220" s="367" t="s">
        <v>22</v>
      </c>
      <c r="M220" s="367" t="s">
        <v>108</v>
      </c>
      <c r="N220" s="367" t="s">
        <v>23</v>
      </c>
    </row>
    <row r="221" customFormat="false" ht="13.8" hidden="false" customHeight="false" outlineLevel="0" collapsed="false">
      <c r="A221" s="470" t="s">
        <v>481</v>
      </c>
      <c r="B221" s="367" t="s">
        <v>16</v>
      </c>
      <c r="C221" s="470" t="s">
        <v>489</v>
      </c>
      <c r="D221" s="367" t="s">
        <v>490</v>
      </c>
      <c r="E221" s="470" t="s">
        <v>31</v>
      </c>
      <c r="F221" s="367" t="s">
        <v>32</v>
      </c>
      <c r="G221" s="367" t="n">
        <v>0</v>
      </c>
      <c r="H221" s="367" t="n">
        <v>0</v>
      </c>
      <c r="I221" s="367" t="n">
        <v>3</v>
      </c>
      <c r="J221" s="367" t="n">
        <v>3</v>
      </c>
      <c r="K221" s="470" t="s">
        <v>491</v>
      </c>
      <c r="L221" s="367" t="s">
        <v>59</v>
      </c>
      <c r="M221" s="367" t="s">
        <v>206</v>
      </c>
      <c r="N221" s="367" t="s">
        <v>108</v>
      </c>
    </row>
    <row r="222" customFormat="false" ht="13.8" hidden="false" customHeight="false" outlineLevel="0" collapsed="false">
      <c r="A222" s="470" t="s">
        <v>481</v>
      </c>
      <c r="B222" s="367" t="s">
        <v>16</v>
      </c>
      <c r="C222" s="470" t="s">
        <v>489</v>
      </c>
      <c r="D222" s="367" t="s">
        <v>490</v>
      </c>
      <c r="E222" s="470" t="s">
        <v>43</v>
      </c>
      <c r="F222" s="367" t="s">
        <v>44</v>
      </c>
      <c r="G222" s="367" t="n">
        <v>8</v>
      </c>
      <c r="H222" s="367" t="n">
        <v>1</v>
      </c>
      <c r="I222" s="367" t="n">
        <v>0</v>
      </c>
      <c r="J222" s="367" t="n">
        <v>1</v>
      </c>
      <c r="K222" s="470" t="s">
        <v>497</v>
      </c>
      <c r="L222" s="367" t="s">
        <v>59</v>
      </c>
      <c r="M222" s="367" t="s">
        <v>206</v>
      </c>
      <c r="N222" s="367" t="s">
        <v>108</v>
      </c>
    </row>
    <row r="223" customFormat="false" ht="13.8" hidden="false" customHeight="false" outlineLevel="0" collapsed="false">
      <c r="A223" s="470" t="s">
        <v>481</v>
      </c>
      <c r="B223" s="367" t="s">
        <v>16</v>
      </c>
      <c r="C223" s="470" t="s">
        <v>271</v>
      </c>
      <c r="D223" s="367" t="s">
        <v>272</v>
      </c>
      <c r="E223" s="470" t="s">
        <v>31</v>
      </c>
      <c r="F223" s="367" t="s">
        <v>32</v>
      </c>
      <c r="G223" s="367" t="n">
        <v>0</v>
      </c>
      <c r="H223" s="367" t="n">
        <v>0</v>
      </c>
      <c r="I223" s="367" t="n">
        <v>1</v>
      </c>
      <c r="J223" s="367" t="n">
        <v>1</v>
      </c>
      <c r="K223" s="470" t="s">
        <v>488</v>
      </c>
      <c r="L223" s="367" t="s">
        <v>22</v>
      </c>
      <c r="M223" s="367" t="s">
        <v>108</v>
      </c>
      <c r="N223" s="367" t="s">
        <v>23</v>
      </c>
    </row>
    <row r="224" customFormat="false" ht="13.8" hidden="false" customHeight="false" outlineLevel="0" collapsed="false">
      <c r="A224" s="470" t="s">
        <v>481</v>
      </c>
      <c r="B224" s="367" t="s">
        <v>16</v>
      </c>
      <c r="C224" s="470" t="s">
        <v>255</v>
      </c>
      <c r="D224" s="367" t="s">
        <v>25</v>
      </c>
      <c r="E224" s="470" t="s">
        <v>19</v>
      </c>
      <c r="F224" s="367" t="s">
        <v>20</v>
      </c>
      <c r="G224" s="367" t="n">
        <v>8</v>
      </c>
      <c r="H224" s="367" t="n">
        <v>1</v>
      </c>
      <c r="I224" s="367" t="n">
        <v>0</v>
      </c>
      <c r="J224" s="367" t="n">
        <v>1</v>
      </c>
      <c r="K224" s="470" t="s">
        <v>484</v>
      </c>
      <c r="L224" s="367" t="s">
        <v>22</v>
      </c>
      <c r="M224" s="367" t="s">
        <v>108</v>
      </c>
      <c r="N224" s="367" t="s">
        <v>108</v>
      </c>
    </row>
    <row r="225" customFormat="false" ht="13.8" hidden="false" customHeight="false" outlineLevel="0" collapsed="false">
      <c r="A225" s="470" t="s">
        <v>481</v>
      </c>
      <c r="B225" s="367" t="s">
        <v>16</v>
      </c>
      <c r="C225" s="470" t="s">
        <v>310</v>
      </c>
      <c r="D225" s="367" t="s">
        <v>51</v>
      </c>
      <c r="E225" s="470" t="s">
        <v>19</v>
      </c>
      <c r="F225" s="367" t="s">
        <v>20</v>
      </c>
      <c r="G225" s="367" t="n">
        <v>8</v>
      </c>
      <c r="H225" s="367" t="n">
        <v>1</v>
      </c>
      <c r="I225" s="367" t="n">
        <v>0</v>
      </c>
      <c r="J225" s="367" t="n">
        <v>1</v>
      </c>
      <c r="K225" s="465"/>
      <c r="L225" s="468"/>
      <c r="M225" s="367"/>
      <c r="N225" s="367" t="s">
        <v>23</v>
      </c>
    </row>
    <row r="226" customFormat="false" ht="13.8" hidden="false" customHeight="false" outlineLevel="0" collapsed="false">
      <c r="A226" s="470" t="s">
        <v>481</v>
      </c>
      <c r="B226" s="367" t="s">
        <v>16</v>
      </c>
      <c r="C226" s="470" t="s">
        <v>498</v>
      </c>
      <c r="D226" s="367" t="s">
        <v>499</v>
      </c>
      <c r="E226" s="470" t="s">
        <v>43</v>
      </c>
      <c r="F226" s="367" t="s">
        <v>44</v>
      </c>
      <c r="G226" s="367" t="n">
        <v>8</v>
      </c>
      <c r="H226" s="367" t="n">
        <v>1</v>
      </c>
      <c r="I226" s="367" t="n">
        <v>0</v>
      </c>
      <c r="J226" s="367" t="n">
        <v>1</v>
      </c>
      <c r="K226" s="470" t="s">
        <v>165</v>
      </c>
      <c r="L226" s="367" t="s">
        <v>16</v>
      </c>
      <c r="M226" s="367" t="s">
        <v>108</v>
      </c>
      <c r="N226" s="367" t="s">
        <v>23</v>
      </c>
    </row>
    <row r="227" customFormat="false" ht="13.8" hidden="false" customHeight="false" outlineLevel="0" collapsed="false">
      <c r="A227" s="470" t="s">
        <v>481</v>
      </c>
      <c r="B227" s="367" t="s">
        <v>16</v>
      </c>
      <c r="C227" s="470" t="s">
        <v>137</v>
      </c>
      <c r="D227" s="367" t="s">
        <v>138</v>
      </c>
      <c r="E227" s="470" t="s">
        <v>139</v>
      </c>
      <c r="F227" s="367" t="s">
        <v>140</v>
      </c>
      <c r="G227" s="367" t="n">
        <v>16</v>
      </c>
      <c r="H227" s="367" t="n">
        <v>2</v>
      </c>
      <c r="I227" s="367" t="n">
        <v>0</v>
      </c>
      <c r="J227" s="367" t="n">
        <v>2</v>
      </c>
      <c r="K227" s="470" t="s">
        <v>141</v>
      </c>
      <c r="L227" s="367" t="s">
        <v>142</v>
      </c>
      <c r="M227" s="367" t="s">
        <v>142</v>
      </c>
      <c r="N227" s="367" t="s">
        <v>142</v>
      </c>
    </row>
    <row r="228" customFormat="false" ht="13.8" hidden="false" customHeight="false" outlineLevel="0" collapsed="false">
      <c r="A228" s="470" t="s">
        <v>481</v>
      </c>
      <c r="B228" s="367" t="s">
        <v>16</v>
      </c>
      <c r="C228" s="470" t="s">
        <v>486</v>
      </c>
      <c r="D228" s="367" t="s">
        <v>487</v>
      </c>
      <c r="E228" s="470" t="s">
        <v>36</v>
      </c>
      <c r="F228" s="367" t="s">
        <v>32</v>
      </c>
      <c r="G228" s="367" t="n">
        <v>8</v>
      </c>
      <c r="H228" s="367" t="n">
        <v>1</v>
      </c>
      <c r="I228" s="367" t="n">
        <v>0</v>
      </c>
      <c r="J228" s="367" t="n">
        <v>1</v>
      </c>
      <c r="K228" s="470" t="s">
        <v>496</v>
      </c>
      <c r="L228" s="367" t="s">
        <v>16</v>
      </c>
      <c r="M228" s="367" t="s">
        <v>108</v>
      </c>
      <c r="N228" s="367" t="s">
        <v>108</v>
      </c>
    </row>
    <row r="229" customFormat="false" ht="13.8" hidden="false" customHeight="false" outlineLevel="0" collapsed="false">
      <c r="A229" s="470" t="s">
        <v>481</v>
      </c>
      <c r="B229" s="367" t="s">
        <v>16</v>
      </c>
      <c r="C229" s="470" t="s">
        <v>486</v>
      </c>
      <c r="D229" s="367" t="s">
        <v>487</v>
      </c>
      <c r="E229" s="470" t="s">
        <v>36</v>
      </c>
      <c r="F229" s="367" t="s">
        <v>32</v>
      </c>
      <c r="G229" s="367" t="n">
        <v>8</v>
      </c>
      <c r="H229" s="367" t="n">
        <v>1</v>
      </c>
      <c r="I229" s="367" t="n">
        <v>0</v>
      </c>
      <c r="J229" s="367" t="n">
        <v>1</v>
      </c>
      <c r="K229" s="470" t="s">
        <v>484</v>
      </c>
      <c r="L229" s="367" t="s">
        <v>22</v>
      </c>
      <c r="M229" s="367" t="s">
        <v>108</v>
      </c>
      <c r="N229" s="367" t="s">
        <v>108</v>
      </c>
    </row>
    <row r="230" customFormat="false" ht="13.8" hidden="false" customHeight="false" outlineLevel="0" collapsed="false">
      <c r="A230" s="470" t="s">
        <v>481</v>
      </c>
      <c r="B230" s="367" t="s">
        <v>16</v>
      </c>
      <c r="C230" s="470" t="s">
        <v>486</v>
      </c>
      <c r="D230" s="367" t="s">
        <v>487</v>
      </c>
      <c r="E230" s="470" t="s">
        <v>31</v>
      </c>
      <c r="F230" s="367" t="s">
        <v>32</v>
      </c>
      <c r="G230" s="367" t="n">
        <v>0</v>
      </c>
      <c r="H230" s="367" t="n">
        <v>0</v>
      </c>
      <c r="I230" s="367" t="n">
        <v>8</v>
      </c>
      <c r="J230" s="367" t="n">
        <v>8</v>
      </c>
      <c r="K230" s="470" t="s">
        <v>488</v>
      </c>
      <c r="L230" s="367" t="s">
        <v>22</v>
      </c>
      <c r="M230" s="367" t="s">
        <v>108</v>
      </c>
      <c r="N230" s="367" t="s">
        <v>108</v>
      </c>
    </row>
    <row r="231" customFormat="false" ht="13.8" hidden="false" customHeight="false" outlineLevel="0" collapsed="false">
      <c r="A231" s="470" t="s">
        <v>481</v>
      </c>
      <c r="B231" s="367" t="s">
        <v>16</v>
      </c>
      <c r="C231" s="470" t="s">
        <v>486</v>
      </c>
      <c r="D231" s="367" t="s">
        <v>487</v>
      </c>
      <c r="E231" s="470" t="s">
        <v>36</v>
      </c>
      <c r="F231" s="367" t="s">
        <v>32</v>
      </c>
      <c r="G231" s="367" t="n">
        <v>32</v>
      </c>
      <c r="H231" s="367" t="n">
        <v>4</v>
      </c>
      <c r="I231" s="367" t="n">
        <v>28</v>
      </c>
      <c r="J231" s="367" t="n">
        <v>32</v>
      </c>
      <c r="K231" s="470" t="s">
        <v>488</v>
      </c>
      <c r="L231" s="367" t="s">
        <v>22</v>
      </c>
      <c r="M231" s="367" t="s">
        <v>108</v>
      </c>
      <c r="N231" s="367" t="s">
        <v>108</v>
      </c>
    </row>
    <row r="232" customFormat="false" ht="13.8" hidden="false" customHeight="false" outlineLevel="0" collapsed="false">
      <c r="A232" s="470" t="s">
        <v>481</v>
      </c>
      <c r="B232" s="367" t="s">
        <v>16</v>
      </c>
      <c r="C232" s="470" t="s">
        <v>486</v>
      </c>
      <c r="D232" s="367" t="s">
        <v>487</v>
      </c>
      <c r="E232" s="470" t="s">
        <v>36</v>
      </c>
      <c r="F232" s="367" t="s">
        <v>32</v>
      </c>
      <c r="G232" s="367" t="n">
        <v>8</v>
      </c>
      <c r="H232" s="367" t="n">
        <v>1</v>
      </c>
      <c r="I232" s="367" t="n">
        <v>0</v>
      </c>
      <c r="J232" s="367" t="n">
        <v>1</v>
      </c>
      <c r="K232" s="470" t="s">
        <v>488</v>
      </c>
      <c r="L232" s="367" t="s">
        <v>22</v>
      </c>
      <c r="M232" s="367" t="s">
        <v>108</v>
      </c>
      <c r="N232" s="367" t="s">
        <v>108</v>
      </c>
    </row>
    <row r="233" customFormat="false" ht="13.8" hidden="false" customHeight="false" outlineLevel="0" collapsed="false">
      <c r="A233" s="470" t="s">
        <v>481</v>
      </c>
      <c r="B233" s="367" t="s">
        <v>16</v>
      </c>
      <c r="C233" s="470" t="s">
        <v>486</v>
      </c>
      <c r="D233" s="367" t="s">
        <v>487</v>
      </c>
      <c r="E233" s="470" t="s">
        <v>36</v>
      </c>
      <c r="F233" s="367" t="s">
        <v>32</v>
      </c>
      <c r="G233" s="367" t="n">
        <v>8</v>
      </c>
      <c r="H233" s="367" t="n">
        <v>1</v>
      </c>
      <c r="I233" s="367" t="n">
        <v>0</v>
      </c>
      <c r="J233" s="367" t="n">
        <v>1</v>
      </c>
      <c r="K233" s="470" t="s">
        <v>495</v>
      </c>
      <c r="L233" s="367" t="s">
        <v>16</v>
      </c>
      <c r="M233" s="367" t="s">
        <v>108</v>
      </c>
      <c r="N233" s="367" t="s">
        <v>108</v>
      </c>
    </row>
    <row r="234" customFormat="false" ht="13.8" hidden="false" customHeight="false" outlineLevel="0" collapsed="false">
      <c r="A234" s="470" t="s">
        <v>481</v>
      </c>
      <c r="B234" s="367" t="s">
        <v>16</v>
      </c>
      <c r="C234" s="470" t="s">
        <v>486</v>
      </c>
      <c r="D234" s="367" t="s">
        <v>487</v>
      </c>
      <c r="E234" s="470" t="s">
        <v>36</v>
      </c>
      <c r="F234" s="367" t="s">
        <v>32</v>
      </c>
      <c r="G234" s="367" t="n">
        <v>8</v>
      </c>
      <c r="H234" s="367" t="n">
        <v>1</v>
      </c>
      <c r="I234" s="367" t="n">
        <v>0</v>
      </c>
      <c r="J234" s="367" t="n">
        <v>1</v>
      </c>
      <c r="K234" s="470" t="s">
        <v>494</v>
      </c>
      <c r="L234" s="367" t="s">
        <v>22</v>
      </c>
      <c r="M234" s="367" t="s">
        <v>108</v>
      </c>
      <c r="N234" s="367" t="s">
        <v>108</v>
      </c>
    </row>
    <row r="235" customFormat="false" ht="13.8" hidden="false" customHeight="false" outlineLevel="0" collapsed="false">
      <c r="A235" s="470" t="s">
        <v>481</v>
      </c>
      <c r="B235" s="367" t="s">
        <v>16</v>
      </c>
      <c r="C235" s="470" t="s">
        <v>492</v>
      </c>
      <c r="D235" s="367" t="s">
        <v>493</v>
      </c>
      <c r="E235" s="470" t="s">
        <v>31</v>
      </c>
      <c r="F235" s="367" t="s">
        <v>32</v>
      </c>
      <c r="G235" s="367" t="n">
        <v>0</v>
      </c>
      <c r="H235" s="367" t="n">
        <v>0</v>
      </c>
      <c r="I235" s="367" t="n">
        <v>1</v>
      </c>
      <c r="J235" s="367" t="n">
        <v>1</v>
      </c>
      <c r="K235" s="470" t="s">
        <v>165</v>
      </c>
      <c r="L235" s="367" t="s">
        <v>16</v>
      </c>
      <c r="M235" s="367" t="s">
        <v>108</v>
      </c>
      <c r="N235" s="367" t="s">
        <v>23</v>
      </c>
    </row>
    <row r="236" customFormat="false" ht="13.8" hidden="false" customHeight="false" outlineLevel="0" collapsed="false">
      <c r="A236" s="470" t="s">
        <v>481</v>
      </c>
      <c r="B236" s="367" t="s">
        <v>16</v>
      </c>
      <c r="C236" s="470" t="s">
        <v>17</v>
      </c>
      <c r="D236" s="367" t="s">
        <v>18</v>
      </c>
      <c r="E236" s="470" t="s">
        <v>19</v>
      </c>
      <c r="F236" s="367" t="s">
        <v>20</v>
      </c>
      <c r="G236" s="367" t="n">
        <v>8</v>
      </c>
      <c r="H236" s="367" t="n">
        <v>1</v>
      </c>
      <c r="I236" s="367" t="n">
        <v>0</v>
      </c>
      <c r="J236" s="367" t="n">
        <v>1</v>
      </c>
      <c r="K236" s="470" t="s">
        <v>21</v>
      </c>
      <c r="L236" s="367" t="s">
        <v>22</v>
      </c>
      <c r="M236" s="367" t="s">
        <v>23</v>
      </c>
      <c r="N236" s="367" t="s">
        <v>23</v>
      </c>
    </row>
    <row r="237" customFormat="false" ht="13.8" hidden="false" customHeight="false" outlineLevel="0" collapsed="false">
      <c r="A237" s="470" t="s">
        <v>481</v>
      </c>
      <c r="B237" s="367" t="s">
        <v>22</v>
      </c>
      <c r="C237" s="470" t="s">
        <v>386</v>
      </c>
      <c r="D237" s="367" t="s">
        <v>260</v>
      </c>
      <c r="E237" s="470" t="s">
        <v>31</v>
      </c>
      <c r="F237" s="367" t="s">
        <v>32</v>
      </c>
      <c r="G237" s="367" t="n">
        <v>0</v>
      </c>
      <c r="H237" s="367" t="n">
        <v>0</v>
      </c>
      <c r="I237" s="367" t="n">
        <v>1</v>
      </c>
      <c r="J237" s="367" t="n">
        <v>1</v>
      </c>
      <c r="K237" s="470" t="s">
        <v>488</v>
      </c>
      <c r="L237" s="367" t="s">
        <v>22</v>
      </c>
      <c r="M237" s="367" t="s">
        <v>108</v>
      </c>
      <c r="N237" s="367" t="s">
        <v>23</v>
      </c>
    </row>
    <row r="238" customFormat="false" ht="13.8" hidden="false" customHeight="false" outlineLevel="0" collapsed="false">
      <c r="A238" s="470" t="s">
        <v>481</v>
      </c>
      <c r="B238" s="367" t="s">
        <v>22</v>
      </c>
      <c r="C238" s="470" t="s">
        <v>489</v>
      </c>
      <c r="D238" s="367" t="s">
        <v>490</v>
      </c>
      <c r="E238" s="470" t="s">
        <v>31</v>
      </c>
      <c r="F238" s="367" t="s">
        <v>32</v>
      </c>
      <c r="G238" s="367" t="n">
        <v>0</v>
      </c>
      <c r="H238" s="367" t="n">
        <v>0</v>
      </c>
      <c r="I238" s="367" t="n">
        <v>2</v>
      </c>
      <c r="J238" s="367" t="n">
        <v>2</v>
      </c>
      <c r="K238" s="470" t="s">
        <v>491</v>
      </c>
      <c r="L238" s="367" t="s">
        <v>59</v>
      </c>
      <c r="M238" s="367" t="s">
        <v>206</v>
      </c>
      <c r="N238" s="367" t="s">
        <v>108</v>
      </c>
    </row>
    <row r="239" customFormat="false" ht="13.8" hidden="false" customHeight="false" outlineLevel="0" collapsed="false">
      <c r="A239" s="470" t="s">
        <v>481</v>
      </c>
      <c r="B239" s="367" t="s">
        <v>22</v>
      </c>
      <c r="C239" s="470" t="s">
        <v>489</v>
      </c>
      <c r="D239" s="367" t="s">
        <v>490</v>
      </c>
      <c r="E239" s="470" t="s">
        <v>43</v>
      </c>
      <c r="F239" s="367" t="s">
        <v>44</v>
      </c>
      <c r="G239" s="367" t="n">
        <v>8</v>
      </c>
      <c r="H239" s="367" t="n">
        <v>1</v>
      </c>
      <c r="I239" s="367" t="n">
        <v>0</v>
      </c>
      <c r="J239" s="367" t="n">
        <v>1</v>
      </c>
      <c r="K239" s="470" t="s">
        <v>491</v>
      </c>
      <c r="L239" s="367" t="s">
        <v>59</v>
      </c>
      <c r="M239" s="367" t="s">
        <v>206</v>
      </c>
      <c r="N239" s="367" t="s">
        <v>108</v>
      </c>
    </row>
    <row r="240" customFormat="false" ht="13.8" hidden="false" customHeight="false" outlineLevel="0" collapsed="false">
      <c r="A240" s="470" t="s">
        <v>481</v>
      </c>
      <c r="B240" s="367" t="s">
        <v>22</v>
      </c>
      <c r="C240" s="470" t="s">
        <v>489</v>
      </c>
      <c r="D240" s="367" t="s">
        <v>490</v>
      </c>
      <c r="E240" s="470" t="s">
        <v>43</v>
      </c>
      <c r="F240" s="367" t="s">
        <v>44</v>
      </c>
      <c r="G240" s="367" t="n">
        <v>16</v>
      </c>
      <c r="H240" s="367" t="n">
        <v>2</v>
      </c>
      <c r="I240" s="367" t="n">
        <v>0</v>
      </c>
      <c r="J240" s="367" t="n">
        <v>2</v>
      </c>
      <c r="K240" s="470" t="s">
        <v>497</v>
      </c>
      <c r="L240" s="367" t="s">
        <v>59</v>
      </c>
      <c r="M240" s="367" t="s">
        <v>206</v>
      </c>
      <c r="N240" s="367" t="s">
        <v>108</v>
      </c>
    </row>
    <row r="241" customFormat="false" ht="13.8" hidden="false" customHeight="false" outlineLevel="0" collapsed="false">
      <c r="A241" s="470" t="s">
        <v>481</v>
      </c>
      <c r="B241" s="367" t="s">
        <v>22</v>
      </c>
      <c r="C241" s="470" t="s">
        <v>271</v>
      </c>
      <c r="D241" s="367" t="s">
        <v>272</v>
      </c>
      <c r="E241" s="470" t="s">
        <v>31</v>
      </c>
      <c r="F241" s="367" t="s">
        <v>32</v>
      </c>
      <c r="G241" s="367" t="n">
        <v>0</v>
      </c>
      <c r="H241" s="367" t="n">
        <v>0</v>
      </c>
      <c r="I241" s="367" t="n">
        <v>2</v>
      </c>
      <c r="J241" s="367" t="n">
        <v>2</v>
      </c>
      <c r="K241" s="470" t="s">
        <v>488</v>
      </c>
      <c r="L241" s="367" t="s">
        <v>22</v>
      </c>
      <c r="M241" s="367" t="s">
        <v>108</v>
      </c>
      <c r="N241" s="367" t="s">
        <v>23</v>
      </c>
    </row>
    <row r="242" customFormat="false" ht="13.8" hidden="false" customHeight="false" outlineLevel="0" collapsed="false">
      <c r="A242" s="470" t="s">
        <v>481</v>
      </c>
      <c r="B242" s="367" t="s">
        <v>22</v>
      </c>
      <c r="C242" s="470" t="s">
        <v>143</v>
      </c>
      <c r="D242" s="367" t="s">
        <v>144</v>
      </c>
      <c r="E242" s="470" t="s">
        <v>145</v>
      </c>
      <c r="F242" s="367" t="s">
        <v>140</v>
      </c>
      <c r="G242" s="367" t="n">
        <v>16</v>
      </c>
      <c r="H242" s="367" t="n">
        <v>2</v>
      </c>
      <c r="I242" s="367" t="n">
        <v>0</v>
      </c>
      <c r="J242" s="367" t="n">
        <v>2</v>
      </c>
      <c r="K242" s="470" t="s">
        <v>146</v>
      </c>
      <c r="L242" s="367" t="s">
        <v>27</v>
      </c>
      <c r="M242" s="367" t="s">
        <v>147</v>
      </c>
      <c r="N242" s="367" t="s">
        <v>108</v>
      </c>
    </row>
    <row r="243" customFormat="false" ht="13.8" hidden="false" customHeight="false" outlineLevel="0" collapsed="false">
      <c r="A243" s="470" t="s">
        <v>481</v>
      </c>
      <c r="B243" s="367" t="s">
        <v>22</v>
      </c>
      <c r="C243" s="470" t="s">
        <v>486</v>
      </c>
      <c r="D243" s="367" t="s">
        <v>487</v>
      </c>
      <c r="E243" s="470" t="s">
        <v>36</v>
      </c>
      <c r="F243" s="367" t="s">
        <v>32</v>
      </c>
      <c r="G243" s="367" t="n">
        <v>8</v>
      </c>
      <c r="H243" s="367" t="n">
        <v>1</v>
      </c>
      <c r="I243" s="367" t="n">
        <v>2</v>
      </c>
      <c r="J243" s="367" t="n">
        <v>3</v>
      </c>
      <c r="K243" s="470" t="s">
        <v>496</v>
      </c>
      <c r="L243" s="367" t="s">
        <v>16</v>
      </c>
      <c r="M243" s="367" t="s">
        <v>108</v>
      </c>
      <c r="N243" s="367" t="s">
        <v>108</v>
      </c>
    </row>
    <row r="244" customFormat="false" ht="13.8" hidden="false" customHeight="false" outlineLevel="0" collapsed="false">
      <c r="A244" s="470" t="s">
        <v>481</v>
      </c>
      <c r="B244" s="367" t="s">
        <v>22</v>
      </c>
      <c r="C244" s="470" t="s">
        <v>486</v>
      </c>
      <c r="D244" s="367" t="s">
        <v>487</v>
      </c>
      <c r="E244" s="470" t="s">
        <v>36</v>
      </c>
      <c r="F244" s="367" t="s">
        <v>32</v>
      </c>
      <c r="G244" s="367" t="n">
        <v>8</v>
      </c>
      <c r="H244" s="367" t="n">
        <v>1</v>
      </c>
      <c r="I244" s="367" t="n">
        <v>7</v>
      </c>
      <c r="J244" s="367" t="n">
        <v>8</v>
      </c>
      <c r="K244" s="470" t="s">
        <v>484</v>
      </c>
      <c r="L244" s="367" t="s">
        <v>22</v>
      </c>
      <c r="M244" s="367" t="s">
        <v>108</v>
      </c>
      <c r="N244" s="367" t="s">
        <v>108</v>
      </c>
    </row>
    <row r="245" customFormat="false" ht="13.8" hidden="false" customHeight="false" outlineLevel="0" collapsed="false">
      <c r="A245" s="470" t="s">
        <v>481</v>
      </c>
      <c r="B245" s="367" t="s">
        <v>22</v>
      </c>
      <c r="C245" s="470" t="s">
        <v>486</v>
      </c>
      <c r="D245" s="367" t="s">
        <v>487</v>
      </c>
      <c r="E245" s="470" t="s">
        <v>31</v>
      </c>
      <c r="F245" s="367" t="s">
        <v>32</v>
      </c>
      <c r="G245" s="367" t="n">
        <v>0</v>
      </c>
      <c r="H245" s="367" t="n">
        <v>0</v>
      </c>
      <c r="I245" s="367" t="n">
        <v>3</v>
      </c>
      <c r="J245" s="367" t="n">
        <v>3</v>
      </c>
      <c r="K245" s="470" t="s">
        <v>488</v>
      </c>
      <c r="L245" s="367" t="s">
        <v>22</v>
      </c>
      <c r="M245" s="367" t="s">
        <v>108</v>
      </c>
      <c r="N245" s="367" t="s">
        <v>108</v>
      </c>
    </row>
    <row r="246" customFormat="false" ht="13.8" hidden="false" customHeight="false" outlineLevel="0" collapsed="false">
      <c r="A246" s="470" t="s">
        <v>481</v>
      </c>
      <c r="B246" s="367" t="s">
        <v>22</v>
      </c>
      <c r="C246" s="470" t="s">
        <v>486</v>
      </c>
      <c r="D246" s="367" t="s">
        <v>487</v>
      </c>
      <c r="E246" s="470" t="s">
        <v>36</v>
      </c>
      <c r="F246" s="367" t="s">
        <v>32</v>
      </c>
      <c r="G246" s="367" t="n">
        <v>24</v>
      </c>
      <c r="H246" s="367" t="n">
        <v>3</v>
      </c>
      <c r="I246" s="367" t="n">
        <v>7</v>
      </c>
      <c r="J246" s="367" t="n">
        <v>10</v>
      </c>
      <c r="K246" s="470" t="s">
        <v>488</v>
      </c>
      <c r="L246" s="367" t="s">
        <v>22</v>
      </c>
      <c r="M246" s="367" t="s">
        <v>108</v>
      </c>
      <c r="N246" s="367" t="s">
        <v>108</v>
      </c>
    </row>
    <row r="247" customFormat="false" ht="13.8" hidden="false" customHeight="false" outlineLevel="0" collapsed="false">
      <c r="A247" s="470" t="s">
        <v>481</v>
      </c>
      <c r="B247" s="367" t="s">
        <v>22</v>
      </c>
      <c r="C247" s="470" t="s">
        <v>486</v>
      </c>
      <c r="D247" s="367" t="s">
        <v>487</v>
      </c>
      <c r="E247" s="470" t="s">
        <v>36</v>
      </c>
      <c r="F247" s="367" t="s">
        <v>32</v>
      </c>
      <c r="G247" s="367" t="n">
        <v>8</v>
      </c>
      <c r="H247" s="367" t="n">
        <v>1</v>
      </c>
      <c r="I247" s="367" t="n">
        <v>7</v>
      </c>
      <c r="J247" s="367" t="n">
        <v>8</v>
      </c>
      <c r="K247" s="470" t="s">
        <v>488</v>
      </c>
      <c r="L247" s="367" t="s">
        <v>22</v>
      </c>
      <c r="M247" s="367" t="s">
        <v>108</v>
      </c>
      <c r="N247" s="367" t="s">
        <v>108</v>
      </c>
    </row>
    <row r="248" customFormat="false" ht="13.8" hidden="false" customHeight="false" outlineLevel="0" collapsed="false">
      <c r="A248" s="470" t="s">
        <v>481</v>
      </c>
      <c r="B248" s="367" t="s">
        <v>22</v>
      </c>
      <c r="C248" s="470" t="s">
        <v>486</v>
      </c>
      <c r="D248" s="367" t="s">
        <v>487</v>
      </c>
      <c r="E248" s="470" t="s">
        <v>36</v>
      </c>
      <c r="F248" s="367" t="s">
        <v>32</v>
      </c>
      <c r="G248" s="367" t="n">
        <v>8</v>
      </c>
      <c r="H248" s="367" t="n">
        <v>1</v>
      </c>
      <c r="I248" s="367" t="n">
        <v>7</v>
      </c>
      <c r="J248" s="367" t="n">
        <v>8</v>
      </c>
      <c r="K248" s="470" t="s">
        <v>495</v>
      </c>
      <c r="L248" s="367" t="s">
        <v>16</v>
      </c>
      <c r="M248" s="367" t="s">
        <v>108</v>
      </c>
      <c r="N248" s="367" t="s">
        <v>108</v>
      </c>
    </row>
    <row r="249" customFormat="false" ht="13.8" hidden="false" customHeight="false" outlineLevel="0" collapsed="false">
      <c r="A249" s="470" t="s">
        <v>481</v>
      </c>
      <c r="B249" s="367" t="s">
        <v>22</v>
      </c>
      <c r="C249" s="470" t="s">
        <v>486</v>
      </c>
      <c r="D249" s="367" t="s">
        <v>487</v>
      </c>
      <c r="E249" s="470" t="s">
        <v>36</v>
      </c>
      <c r="F249" s="367" t="s">
        <v>32</v>
      </c>
      <c r="G249" s="367" t="n">
        <v>8</v>
      </c>
      <c r="H249" s="367" t="n">
        <v>1</v>
      </c>
      <c r="I249" s="367" t="n">
        <v>7</v>
      </c>
      <c r="J249" s="367" t="n">
        <v>8</v>
      </c>
      <c r="K249" s="470" t="s">
        <v>494</v>
      </c>
      <c r="L249" s="367" t="s">
        <v>22</v>
      </c>
      <c r="M249" s="367" t="s">
        <v>108</v>
      </c>
      <c r="N249" s="367" t="s">
        <v>108</v>
      </c>
    </row>
    <row r="250" customFormat="false" ht="13.8" hidden="false" customHeight="false" outlineLevel="0" collapsed="false">
      <c r="A250" s="470" t="s">
        <v>481</v>
      </c>
      <c r="B250" s="367" t="s">
        <v>22</v>
      </c>
      <c r="C250" s="470" t="s">
        <v>246</v>
      </c>
      <c r="D250" s="367" t="s">
        <v>106</v>
      </c>
      <c r="E250" s="470" t="s">
        <v>43</v>
      </c>
      <c r="F250" s="367" t="s">
        <v>44</v>
      </c>
      <c r="G250" s="367" t="n">
        <v>8</v>
      </c>
      <c r="H250" s="367" t="n">
        <v>1</v>
      </c>
      <c r="I250" s="367" t="n">
        <v>0</v>
      </c>
      <c r="J250" s="367" t="n">
        <v>1</v>
      </c>
      <c r="K250" s="470" t="s">
        <v>107</v>
      </c>
      <c r="L250" s="367" t="s">
        <v>16</v>
      </c>
      <c r="M250" s="367" t="s">
        <v>108</v>
      </c>
      <c r="N250" s="367" t="s">
        <v>108</v>
      </c>
    </row>
    <row r="251" customFormat="false" ht="13.8" hidden="false" customHeight="false" outlineLevel="0" collapsed="false">
      <c r="A251" s="470" t="s">
        <v>481</v>
      </c>
      <c r="B251" s="367" t="s">
        <v>22</v>
      </c>
      <c r="C251" s="470" t="s">
        <v>492</v>
      </c>
      <c r="D251" s="367" t="s">
        <v>493</v>
      </c>
      <c r="E251" s="470" t="s">
        <v>31</v>
      </c>
      <c r="F251" s="367" t="s">
        <v>32</v>
      </c>
      <c r="G251" s="367" t="n">
        <v>0</v>
      </c>
      <c r="H251" s="367" t="n">
        <v>0</v>
      </c>
      <c r="I251" s="367" t="n">
        <v>1</v>
      </c>
      <c r="J251" s="367" t="n">
        <v>1</v>
      </c>
      <c r="K251" s="470" t="s">
        <v>165</v>
      </c>
      <c r="L251" s="367" t="s">
        <v>16</v>
      </c>
      <c r="M251" s="367" t="s">
        <v>108</v>
      </c>
      <c r="N251" s="367" t="s">
        <v>23</v>
      </c>
    </row>
    <row r="252" customFormat="false" ht="13.8" hidden="false" customHeight="false" outlineLevel="0" collapsed="false">
      <c r="A252" s="470" t="s">
        <v>481</v>
      </c>
      <c r="B252" s="367" t="s">
        <v>87</v>
      </c>
      <c r="C252" s="470" t="s">
        <v>489</v>
      </c>
      <c r="D252" s="367" t="s">
        <v>490</v>
      </c>
      <c r="E252" s="470" t="s">
        <v>31</v>
      </c>
      <c r="F252" s="367" t="s">
        <v>32</v>
      </c>
      <c r="G252" s="367" t="n">
        <v>0</v>
      </c>
      <c r="H252" s="367" t="n">
        <v>0</v>
      </c>
      <c r="I252" s="367" t="n">
        <v>4</v>
      </c>
      <c r="J252" s="367" t="n">
        <v>4</v>
      </c>
      <c r="K252" s="470" t="s">
        <v>491</v>
      </c>
      <c r="L252" s="367" t="s">
        <v>59</v>
      </c>
      <c r="M252" s="367" t="s">
        <v>206</v>
      </c>
      <c r="N252" s="367" t="s">
        <v>108</v>
      </c>
    </row>
    <row r="253" customFormat="false" ht="13.8" hidden="false" customHeight="false" outlineLevel="0" collapsed="false">
      <c r="A253" s="470" t="s">
        <v>481</v>
      </c>
      <c r="B253" s="367" t="s">
        <v>87</v>
      </c>
      <c r="C253" s="470" t="s">
        <v>213</v>
      </c>
      <c r="D253" s="367" t="s">
        <v>138</v>
      </c>
      <c r="E253" s="470" t="s">
        <v>214</v>
      </c>
      <c r="F253" s="367" t="s">
        <v>140</v>
      </c>
      <c r="G253" s="367" t="n">
        <v>8</v>
      </c>
      <c r="H253" s="367" t="n">
        <v>1</v>
      </c>
      <c r="I253" s="367" t="n">
        <v>0</v>
      </c>
      <c r="J253" s="367" t="n">
        <v>1</v>
      </c>
      <c r="K253" s="470" t="s">
        <v>215</v>
      </c>
      <c r="L253" s="367" t="s">
        <v>22</v>
      </c>
      <c r="M253" s="367" t="s">
        <v>23</v>
      </c>
      <c r="N253" s="367" t="s">
        <v>23</v>
      </c>
    </row>
    <row r="254" customFormat="false" ht="13.8" hidden="false" customHeight="false" outlineLevel="0" collapsed="false">
      <c r="A254" s="470" t="s">
        <v>481</v>
      </c>
      <c r="B254" s="367" t="s">
        <v>87</v>
      </c>
      <c r="C254" s="470" t="s">
        <v>486</v>
      </c>
      <c r="D254" s="367" t="s">
        <v>487</v>
      </c>
      <c r="E254" s="470" t="s">
        <v>31</v>
      </c>
      <c r="F254" s="367" t="s">
        <v>32</v>
      </c>
      <c r="G254" s="367" t="n">
        <v>0</v>
      </c>
      <c r="H254" s="367" t="n">
        <v>0</v>
      </c>
      <c r="I254" s="367" t="n">
        <v>3</v>
      </c>
      <c r="J254" s="367" t="n">
        <v>3</v>
      </c>
      <c r="K254" s="470" t="s">
        <v>496</v>
      </c>
      <c r="L254" s="367" t="s">
        <v>16</v>
      </c>
      <c r="M254" s="367" t="s">
        <v>108</v>
      </c>
      <c r="N254" s="367" t="s">
        <v>108</v>
      </c>
    </row>
    <row r="255" customFormat="false" ht="13.8" hidden="false" customHeight="false" outlineLevel="0" collapsed="false">
      <c r="A255" s="470" t="s">
        <v>481</v>
      </c>
      <c r="B255" s="367" t="s">
        <v>87</v>
      </c>
      <c r="C255" s="470" t="s">
        <v>486</v>
      </c>
      <c r="D255" s="367" t="s">
        <v>487</v>
      </c>
      <c r="E255" s="470" t="s">
        <v>36</v>
      </c>
      <c r="F255" s="367" t="s">
        <v>32</v>
      </c>
      <c r="G255" s="367" t="n">
        <v>0</v>
      </c>
      <c r="H255" s="367" t="n">
        <v>0</v>
      </c>
      <c r="I255" s="367" t="n">
        <v>41</v>
      </c>
      <c r="J255" s="367" t="n">
        <v>41</v>
      </c>
      <c r="K255" s="470" t="s">
        <v>488</v>
      </c>
      <c r="L255" s="367" t="s">
        <v>22</v>
      </c>
      <c r="M255" s="367" t="s">
        <v>108</v>
      </c>
      <c r="N255" s="367" t="s">
        <v>108</v>
      </c>
    </row>
    <row r="256" customFormat="false" ht="13.8" hidden="false" customHeight="false" outlineLevel="0" collapsed="false">
      <c r="A256" s="470" t="s">
        <v>481</v>
      </c>
      <c r="B256" s="367" t="s">
        <v>87</v>
      </c>
      <c r="C256" s="470" t="s">
        <v>217</v>
      </c>
      <c r="D256" s="367" t="s">
        <v>283</v>
      </c>
      <c r="E256" s="470" t="s">
        <v>43</v>
      </c>
      <c r="F256" s="367" t="s">
        <v>44</v>
      </c>
      <c r="G256" s="367" t="n">
        <v>8</v>
      </c>
      <c r="H256" s="367" t="n">
        <v>1</v>
      </c>
      <c r="I256" s="367" t="n">
        <v>0</v>
      </c>
      <c r="J256" s="367" t="n">
        <v>1</v>
      </c>
      <c r="K256" s="470" t="s">
        <v>494</v>
      </c>
      <c r="L256" s="367" t="s">
        <v>22</v>
      </c>
      <c r="M256" s="367" t="s">
        <v>108</v>
      </c>
      <c r="N256" s="367" t="s">
        <v>23</v>
      </c>
    </row>
    <row r="257" customFormat="false" ht="13.8" hidden="false" customHeight="false" outlineLevel="0" collapsed="false">
      <c r="A257" s="466" t="s">
        <v>481</v>
      </c>
      <c r="B257" s="467" t="s">
        <v>87</v>
      </c>
      <c r="C257" s="466" t="s">
        <v>148</v>
      </c>
      <c r="D257" s="467" t="s">
        <v>138</v>
      </c>
      <c r="E257" s="466" t="s">
        <v>149</v>
      </c>
      <c r="F257" s="467" t="s">
        <v>150</v>
      </c>
      <c r="G257" s="467" t="n">
        <v>80</v>
      </c>
      <c r="H257" s="467" t="n">
        <v>10</v>
      </c>
      <c r="I257" s="467" t="n">
        <v>0</v>
      </c>
      <c r="J257" s="467" t="n">
        <v>10</v>
      </c>
      <c r="K257" s="466" t="s">
        <v>151</v>
      </c>
      <c r="L257" s="467" t="s">
        <v>142</v>
      </c>
      <c r="M257" s="467" t="s">
        <v>142</v>
      </c>
      <c r="N257" s="467" t="s">
        <v>142</v>
      </c>
    </row>
    <row r="258" customFormat="false" ht="13.8" hidden="false" customHeight="false" outlineLevel="0" collapsed="false">
      <c r="A258" s="470" t="s">
        <v>440</v>
      </c>
      <c r="B258" s="367" t="s">
        <v>16</v>
      </c>
      <c r="C258" s="470" t="s">
        <v>450</v>
      </c>
      <c r="D258" s="367" t="s">
        <v>447</v>
      </c>
      <c r="E258" s="470" t="s">
        <v>36</v>
      </c>
      <c r="F258" s="367" t="s">
        <v>32</v>
      </c>
      <c r="G258" s="367" t="n">
        <v>16</v>
      </c>
      <c r="H258" s="367" t="n">
        <v>2</v>
      </c>
      <c r="I258" s="367" t="n">
        <v>3</v>
      </c>
      <c r="J258" s="367" t="n">
        <v>5</v>
      </c>
      <c r="K258" s="470" t="s">
        <v>449</v>
      </c>
      <c r="L258" s="367" t="s">
        <v>27</v>
      </c>
      <c r="M258" s="367" t="s">
        <v>108</v>
      </c>
      <c r="N258" s="367" t="s">
        <v>108</v>
      </c>
    </row>
    <row r="259" customFormat="false" ht="13.8" hidden="false" customHeight="false" outlineLevel="0" collapsed="false">
      <c r="A259" s="470" t="s">
        <v>440</v>
      </c>
      <c r="B259" s="367" t="s">
        <v>16</v>
      </c>
      <c r="C259" s="470" t="s">
        <v>443</v>
      </c>
      <c r="D259" s="367" t="s">
        <v>272</v>
      </c>
      <c r="E259" s="470" t="s">
        <v>31</v>
      </c>
      <c r="F259" s="367" t="s">
        <v>32</v>
      </c>
      <c r="G259" s="367" t="n">
        <v>0</v>
      </c>
      <c r="H259" s="367" t="n">
        <v>0</v>
      </c>
      <c r="I259" s="367" t="n">
        <v>5</v>
      </c>
      <c r="J259" s="367" t="n">
        <v>5</v>
      </c>
      <c r="K259" s="470" t="s">
        <v>444</v>
      </c>
      <c r="L259" s="367" t="s">
        <v>59</v>
      </c>
      <c r="M259" s="367" t="s">
        <v>188</v>
      </c>
      <c r="N259" s="367" t="s">
        <v>23</v>
      </c>
    </row>
    <row r="260" customFormat="false" ht="13.8" hidden="false" customHeight="false" outlineLevel="0" collapsed="false">
      <c r="A260" s="470" t="s">
        <v>440</v>
      </c>
      <c r="B260" s="367" t="s">
        <v>16</v>
      </c>
      <c r="C260" s="470" t="s">
        <v>448</v>
      </c>
      <c r="D260" s="367" t="s">
        <v>447</v>
      </c>
      <c r="E260" s="470" t="s">
        <v>36</v>
      </c>
      <c r="F260" s="367" t="s">
        <v>32</v>
      </c>
      <c r="G260" s="367" t="n">
        <v>24</v>
      </c>
      <c r="H260" s="367" t="n">
        <v>3</v>
      </c>
      <c r="I260" s="367" t="n">
        <v>12</v>
      </c>
      <c r="J260" s="367" t="n">
        <v>15</v>
      </c>
      <c r="K260" s="470" t="s">
        <v>449</v>
      </c>
      <c r="L260" s="367" t="s">
        <v>27</v>
      </c>
      <c r="M260" s="367" t="s">
        <v>108</v>
      </c>
      <c r="N260" s="367" t="s">
        <v>108</v>
      </c>
    </row>
    <row r="261" customFormat="false" ht="13.8" hidden="false" customHeight="false" outlineLevel="0" collapsed="false">
      <c r="A261" s="470" t="s">
        <v>440</v>
      </c>
      <c r="B261" s="367" t="s">
        <v>16</v>
      </c>
      <c r="C261" s="470" t="s">
        <v>441</v>
      </c>
      <c r="D261" s="367" t="s">
        <v>285</v>
      </c>
      <c r="E261" s="470" t="s">
        <v>31</v>
      </c>
      <c r="F261" s="367" t="s">
        <v>32</v>
      </c>
      <c r="G261" s="367" t="n">
        <v>0</v>
      </c>
      <c r="H261" s="367" t="n">
        <v>0</v>
      </c>
      <c r="I261" s="367" t="n">
        <v>1</v>
      </c>
      <c r="J261" s="367" t="n">
        <v>1</v>
      </c>
      <c r="K261" s="470" t="s">
        <v>333</v>
      </c>
      <c r="L261" s="367" t="s">
        <v>59</v>
      </c>
      <c r="M261" s="367" t="s">
        <v>206</v>
      </c>
      <c r="N261" s="367" t="s">
        <v>23</v>
      </c>
    </row>
    <row r="262" customFormat="false" ht="13.8" hidden="false" customHeight="false" outlineLevel="0" collapsed="false">
      <c r="A262" s="470" t="s">
        <v>440</v>
      </c>
      <c r="B262" s="367" t="s">
        <v>16</v>
      </c>
      <c r="C262" s="470" t="s">
        <v>451</v>
      </c>
      <c r="D262" s="367" t="s">
        <v>447</v>
      </c>
      <c r="E262" s="470" t="s">
        <v>36</v>
      </c>
      <c r="F262" s="367" t="s">
        <v>32</v>
      </c>
      <c r="G262" s="367" t="n">
        <v>32</v>
      </c>
      <c r="H262" s="367" t="n">
        <v>4</v>
      </c>
      <c r="I262" s="367" t="n">
        <v>7</v>
      </c>
      <c r="J262" s="367" t="n">
        <v>11</v>
      </c>
      <c r="K262" s="470" t="s">
        <v>424</v>
      </c>
      <c r="L262" s="367" t="s">
        <v>22</v>
      </c>
      <c r="M262" s="367" t="s">
        <v>108</v>
      </c>
      <c r="N262" s="367" t="s">
        <v>108</v>
      </c>
    </row>
    <row r="263" customFormat="false" ht="13.8" hidden="false" customHeight="false" outlineLevel="0" collapsed="false">
      <c r="A263" s="470" t="s">
        <v>440</v>
      </c>
      <c r="B263" s="367" t="s">
        <v>16</v>
      </c>
      <c r="C263" s="470" t="s">
        <v>143</v>
      </c>
      <c r="D263" s="367" t="s">
        <v>144</v>
      </c>
      <c r="E263" s="470" t="s">
        <v>145</v>
      </c>
      <c r="F263" s="367" t="s">
        <v>140</v>
      </c>
      <c r="G263" s="367" t="n">
        <v>24</v>
      </c>
      <c r="H263" s="367" t="n">
        <v>3</v>
      </c>
      <c r="I263" s="367" t="n">
        <v>0</v>
      </c>
      <c r="J263" s="367" t="n">
        <v>3</v>
      </c>
      <c r="K263" s="470" t="s">
        <v>409</v>
      </c>
      <c r="L263" s="367" t="s">
        <v>27</v>
      </c>
      <c r="M263" s="367" t="s">
        <v>147</v>
      </c>
      <c r="N263" s="367" t="s">
        <v>147</v>
      </c>
    </row>
    <row r="264" customFormat="false" ht="13.8" hidden="false" customHeight="false" outlineLevel="0" collapsed="false">
      <c r="A264" s="470" t="s">
        <v>440</v>
      </c>
      <c r="B264" s="367" t="s">
        <v>16</v>
      </c>
      <c r="C264" s="470" t="s">
        <v>137</v>
      </c>
      <c r="D264" s="367" t="s">
        <v>138</v>
      </c>
      <c r="E264" s="470" t="s">
        <v>139</v>
      </c>
      <c r="F264" s="367" t="s">
        <v>140</v>
      </c>
      <c r="G264" s="367" t="n">
        <v>16</v>
      </c>
      <c r="H264" s="367" t="n">
        <v>2</v>
      </c>
      <c r="I264" s="367" t="n">
        <v>0</v>
      </c>
      <c r="J264" s="367" t="n">
        <v>2</v>
      </c>
      <c r="K264" s="470" t="s">
        <v>141</v>
      </c>
      <c r="L264" s="367" t="s">
        <v>142</v>
      </c>
      <c r="M264" s="367" t="s">
        <v>142</v>
      </c>
      <c r="N264" s="367" t="s">
        <v>142</v>
      </c>
    </row>
    <row r="265" customFormat="false" ht="13.8" hidden="false" customHeight="false" outlineLevel="0" collapsed="false">
      <c r="A265" s="470" t="s">
        <v>440</v>
      </c>
      <c r="B265" s="367" t="s">
        <v>16</v>
      </c>
      <c r="C265" s="470" t="s">
        <v>446</v>
      </c>
      <c r="D265" s="367" t="s">
        <v>447</v>
      </c>
      <c r="E265" s="470" t="s">
        <v>36</v>
      </c>
      <c r="F265" s="367" t="s">
        <v>32</v>
      </c>
      <c r="G265" s="367" t="n">
        <v>16</v>
      </c>
      <c r="H265" s="367" t="n">
        <v>2</v>
      </c>
      <c r="I265" s="367" t="n">
        <v>3</v>
      </c>
      <c r="J265" s="367" t="n">
        <v>5</v>
      </c>
      <c r="K265" s="470" t="s">
        <v>424</v>
      </c>
      <c r="L265" s="367" t="s">
        <v>22</v>
      </c>
      <c r="M265" s="367" t="s">
        <v>108</v>
      </c>
      <c r="N265" s="367" t="s">
        <v>108</v>
      </c>
    </row>
    <row r="266" customFormat="false" ht="13.8" hidden="false" customHeight="false" outlineLevel="0" collapsed="false">
      <c r="A266" s="470" t="s">
        <v>440</v>
      </c>
      <c r="B266" s="367" t="s">
        <v>16</v>
      </c>
      <c r="C266" s="470" t="s">
        <v>442</v>
      </c>
      <c r="D266" s="367" t="s">
        <v>279</v>
      </c>
      <c r="E266" s="470" t="s">
        <v>31</v>
      </c>
      <c r="F266" s="367" t="s">
        <v>32</v>
      </c>
      <c r="G266" s="367" t="n">
        <v>0</v>
      </c>
      <c r="H266" s="367" t="n">
        <v>0</v>
      </c>
      <c r="I266" s="367" t="n">
        <v>8</v>
      </c>
      <c r="J266" s="367" t="n">
        <v>8</v>
      </c>
      <c r="K266" s="470" t="s">
        <v>280</v>
      </c>
      <c r="L266" s="367" t="s">
        <v>16</v>
      </c>
      <c r="M266" s="367" t="s">
        <v>108</v>
      </c>
      <c r="N266" s="367" t="s">
        <v>108</v>
      </c>
    </row>
    <row r="267" customFormat="false" ht="13.8" hidden="false" customHeight="false" outlineLevel="0" collapsed="false">
      <c r="A267" s="470" t="s">
        <v>440</v>
      </c>
      <c r="B267" s="367" t="s">
        <v>16</v>
      </c>
      <c r="C267" s="470" t="s">
        <v>445</v>
      </c>
      <c r="D267" s="367" t="s">
        <v>279</v>
      </c>
      <c r="E267" s="470" t="s">
        <v>31</v>
      </c>
      <c r="F267" s="367" t="s">
        <v>32</v>
      </c>
      <c r="G267" s="367" t="n">
        <v>0</v>
      </c>
      <c r="H267" s="367" t="n">
        <v>0</v>
      </c>
      <c r="I267" s="367" t="n">
        <v>4</v>
      </c>
      <c r="J267" s="367" t="n">
        <v>4</v>
      </c>
      <c r="K267" s="470" t="s">
        <v>280</v>
      </c>
      <c r="L267" s="367" t="s">
        <v>16</v>
      </c>
      <c r="M267" s="367" t="s">
        <v>108</v>
      </c>
      <c r="N267" s="367" t="s">
        <v>108</v>
      </c>
    </row>
    <row r="268" customFormat="false" ht="13.8" hidden="false" customHeight="false" outlineLevel="0" collapsed="false">
      <c r="A268" s="470" t="s">
        <v>440</v>
      </c>
      <c r="B268" s="367" t="s">
        <v>16</v>
      </c>
      <c r="C268" s="470" t="s">
        <v>17</v>
      </c>
      <c r="D268" s="367" t="s">
        <v>18</v>
      </c>
      <c r="E268" s="470" t="s">
        <v>19</v>
      </c>
      <c r="F268" s="367" t="s">
        <v>20</v>
      </c>
      <c r="G268" s="367" t="n">
        <v>8</v>
      </c>
      <c r="H268" s="367" t="n">
        <v>1</v>
      </c>
      <c r="I268" s="367" t="n">
        <v>0</v>
      </c>
      <c r="J268" s="367" t="n">
        <v>1</v>
      </c>
      <c r="K268" s="470" t="s">
        <v>21</v>
      </c>
      <c r="L268" s="367" t="s">
        <v>22</v>
      </c>
      <c r="M268" s="367" t="s">
        <v>23</v>
      </c>
      <c r="N268" s="367" t="s">
        <v>23</v>
      </c>
    </row>
    <row r="269" customFormat="false" ht="13.8" hidden="false" customHeight="false" outlineLevel="0" collapsed="false">
      <c r="A269" s="470" t="s">
        <v>440</v>
      </c>
      <c r="B269" s="367" t="s">
        <v>22</v>
      </c>
      <c r="C269" s="470" t="s">
        <v>309</v>
      </c>
      <c r="D269" s="367" t="s">
        <v>48</v>
      </c>
      <c r="E269" s="470" t="s">
        <v>19</v>
      </c>
      <c r="F269" s="367" t="s">
        <v>20</v>
      </c>
      <c r="G269" s="367" t="n">
        <v>24</v>
      </c>
      <c r="H269" s="367" t="n">
        <v>3</v>
      </c>
      <c r="I269" s="367" t="n">
        <v>0</v>
      </c>
      <c r="J269" s="367" t="n">
        <v>3</v>
      </c>
      <c r="K269" s="470" t="s">
        <v>200</v>
      </c>
      <c r="L269" s="367" t="s">
        <v>22</v>
      </c>
      <c r="M269" s="367" t="s">
        <v>23</v>
      </c>
      <c r="N269" s="367" t="s">
        <v>23</v>
      </c>
    </row>
    <row r="270" customFormat="false" ht="13.8" hidden="false" customHeight="false" outlineLevel="0" collapsed="false">
      <c r="A270" s="470" t="s">
        <v>440</v>
      </c>
      <c r="B270" s="367" t="s">
        <v>22</v>
      </c>
      <c r="C270" s="470" t="s">
        <v>455</v>
      </c>
      <c r="D270" s="367" t="s">
        <v>260</v>
      </c>
      <c r="E270" s="470" t="s">
        <v>31</v>
      </c>
      <c r="F270" s="367" t="s">
        <v>32</v>
      </c>
      <c r="G270" s="367" t="n">
        <v>0</v>
      </c>
      <c r="H270" s="367" t="n">
        <v>0</v>
      </c>
      <c r="I270" s="367" t="n">
        <v>2</v>
      </c>
      <c r="J270" s="367" t="n">
        <v>2</v>
      </c>
      <c r="K270" s="470" t="s">
        <v>261</v>
      </c>
      <c r="L270" s="367" t="s">
        <v>16</v>
      </c>
      <c r="M270" s="367" t="s">
        <v>23</v>
      </c>
      <c r="N270" s="367" t="s">
        <v>23</v>
      </c>
    </row>
    <row r="271" customFormat="false" ht="13.8" hidden="false" customHeight="false" outlineLevel="0" collapsed="false">
      <c r="A271" s="470" t="s">
        <v>440</v>
      </c>
      <c r="B271" s="367" t="s">
        <v>22</v>
      </c>
      <c r="C271" s="470" t="s">
        <v>452</v>
      </c>
      <c r="D271" s="367" t="s">
        <v>288</v>
      </c>
      <c r="E271" s="470" t="s">
        <v>31</v>
      </c>
      <c r="F271" s="367" t="s">
        <v>32</v>
      </c>
      <c r="G271" s="367" t="n">
        <v>0</v>
      </c>
      <c r="H271" s="367" t="n">
        <v>0</v>
      </c>
      <c r="I271" s="367" t="n">
        <v>4</v>
      </c>
      <c r="J271" s="367" t="n">
        <v>4</v>
      </c>
      <c r="K271" s="470" t="s">
        <v>289</v>
      </c>
      <c r="L271" s="367" t="s">
        <v>16</v>
      </c>
      <c r="M271" s="367" t="s">
        <v>23</v>
      </c>
      <c r="N271" s="367" t="s">
        <v>23</v>
      </c>
    </row>
    <row r="272" customFormat="false" ht="13.8" hidden="false" customHeight="false" outlineLevel="0" collapsed="false">
      <c r="A272" s="470" t="s">
        <v>440</v>
      </c>
      <c r="B272" s="367" t="s">
        <v>22</v>
      </c>
      <c r="C272" s="470" t="s">
        <v>278</v>
      </c>
      <c r="D272" s="367" t="s">
        <v>279</v>
      </c>
      <c r="E272" s="470" t="s">
        <v>31</v>
      </c>
      <c r="F272" s="367" t="s">
        <v>32</v>
      </c>
      <c r="G272" s="367" t="n">
        <v>0</v>
      </c>
      <c r="H272" s="367" t="n">
        <v>0</v>
      </c>
      <c r="I272" s="367" t="n">
        <v>8</v>
      </c>
      <c r="J272" s="367" t="n">
        <v>8</v>
      </c>
      <c r="K272" s="470" t="s">
        <v>280</v>
      </c>
      <c r="L272" s="367" t="s">
        <v>16</v>
      </c>
      <c r="M272" s="367" t="s">
        <v>108</v>
      </c>
      <c r="N272" s="367" t="s">
        <v>108</v>
      </c>
    </row>
    <row r="273" customFormat="false" ht="13.8" hidden="false" customHeight="false" outlineLevel="0" collapsed="false">
      <c r="A273" s="470" t="s">
        <v>440</v>
      </c>
      <c r="B273" s="367" t="s">
        <v>22</v>
      </c>
      <c r="C273" s="470" t="s">
        <v>453</v>
      </c>
      <c r="D273" s="367" t="s">
        <v>30</v>
      </c>
      <c r="E273" s="470" t="s">
        <v>31</v>
      </c>
      <c r="F273" s="367" t="s">
        <v>32</v>
      </c>
      <c r="G273" s="367" t="n">
        <v>0</v>
      </c>
      <c r="H273" s="367" t="n">
        <v>0</v>
      </c>
      <c r="I273" s="367" t="n">
        <v>2</v>
      </c>
      <c r="J273" s="367" t="n">
        <v>2</v>
      </c>
      <c r="K273" s="470" t="s">
        <v>454</v>
      </c>
      <c r="L273" s="367" t="s">
        <v>27</v>
      </c>
      <c r="M273" s="367" t="s">
        <v>23</v>
      </c>
      <c r="N273" s="367" t="s">
        <v>23</v>
      </c>
    </row>
    <row r="274" customFormat="false" ht="13.8" hidden="false" customHeight="false" outlineLevel="0" collapsed="false">
      <c r="A274" s="470" t="s">
        <v>440</v>
      </c>
      <c r="B274" s="367" t="s">
        <v>22</v>
      </c>
      <c r="C274" s="470" t="s">
        <v>459</v>
      </c>
      <c r="D274" s="367" t="s">
        <v>447</v>
      </c>
      <c r="E274" s="470" t="s">
        <v>36</v>
      </c>
      <c r="F274" s="367" t="s">
        <v>32</v>
      </c>
      <c r="G274" s="367" t="n">
        <v>40</v>
      </c>
      <c r="H274" s="367" t="n">
        <v>5</v>
      </c>
      <c r="I274" s="367" t="n">
        <v>11</v>
      </c>
      <c r="J274" s="367" t="n">
        <v>16</v>
      </c>
      <c r="K274" s="470" t="s">
        <v>424</v>
      </c>
      <c r="L274" s="367" t="s">
        <v>22</v>
      </c>
      <c r="M274" s="367" t="s">
        <v>108</v>
      </c>
      <c r="N274" s="367" t="s">
        <v>108</v>
      </c>
    </row>
    <row r="275" customFormat="false" ht="13.8" hidden="false" customHeight="false" outlineLevel="0" collapsed="false">
      <c r="A275" s="470" t="s">
        <v>440</v>
      </c>
      <c r="B275" s="367" t="s">
        <v>22</v>
      </c>
      <c r="C275" s="470" t="s">
        <v>458</v>
      </c>
      <c r="D275" s="367" t="s">
        <v>447</v>
      </c>
      <c r="E275" s="470" t="s">
        <v>36</v>
      </c>
      <c r="F275" s="367" t="s">
        <v>32</v>
      </c>
      <c r="G275" s="367" t="n">
        <v>16</v>
      </c>
      <c r="H275" s="367" t="n">
        <v>2</v>
      </c>
      <c r="I275" s="367" t="n">
        <v>3</v>
      </c>
      <c r="J275" s="367" t="n">
        <v>5</v>
      </c>
      <c r="K275" s="470" t="s">
        <v>449</v>
      </c>
      <c r="L275" s="367" t="s">
        <v>27</v>
      </c>
      <c r="M275" s="367" t="s">
        <v>108</v>
      </c>
      <c r="N275" s="367" t="s">
        <v>108</v>
      </c>
    </row>
    <row r="276" customFormat="false" ht="13.8" hidden="false" customHeight="false" outlineLevel="0" collapsed="false">
      <c r="A276" s="470" t="s">
        <v>440</v>
      </c>
      <c r="B276" s="367" t="s">
        <v>22</v>
      </c>
      <c r="C276" s="470" t="s">
        <v>456</v>
      </c>
      <c r="D276" s="367" t="s">
        <v>447</v>
      </c>
      <c r="E276" s="470" t="s">
        <v>36</v>
      </c>
      <c r="F276" s="367" t="s">
        <v>32</v>
      </c>
      <c r="G276" s="367" t="n">
        <v>0</v>
      </c>
      <c r="H276" s="367" t="n">
        <v>0</v>
      </c>
      <c r="I276" s="367" t="n">
        <v>20</v>
      </c>
      <c r="J276" s="367" t="n">
        <v>20</v>
      </c>
      <c r="K276" s="470" t="s">
        <v>457</v>
      </c>
      <c r="L276" s="367" t="s">
        <v>59</v>
      </c>
      <c r="M276" s="367" t="s">
        <v>188</v>
      </c>
      <c r="N276" s="367" t="s">
        <v>108</v>
      </c>
    </row>
    <row r="277" customFormat="false" ht="13.8" hidden="false" customHeight="false" outlineLevel="0" collapsed="false">
      <c r="A277" s="470" t="s">
        <v>440</v>
      </c>
      <c r="B277" s="367" t="s">
        <v>87</v>
      </c>
      <c r="C277" s="470" t="s">
        <v>465</v>
      </c>
      <c r="D277" s="367" t="s">
        <v>447</v>
      </c>
      <c r="E277" s="470" t="s">
        <v>36</v>
      </c>
      <c r="F277" s="367" t="s">
        <v>32</v>
      </c>
      <c r="G277" s="367" t="n">
        <v>8</v>
      </c>
      <c r="H277" s="367" t="n">
        <v>1</v>
      </c>
      <c r="I277" s="367" t="n">
        <v>4</v>
      </c>
      <c r="J277" s="367" t="n">
        <v>5</v>
      </c>
      <c r="K277" s="470" t="s">
        <v>449</v>
      </c>
      <c r="L277" s="367" t="s">
        <v>27</v>
      </c>
      <c r="M277" s="367" t="s">
        <v>108</v>
      </c>
      <c r="N277" s="367" t="s">
        <v>108</v>
      </c>
    </row>
    <row r="278" customFormat="false" ht="13.8" hidden="false" customHeight="false" outlineLevel="0" collapsed="false">
      <c r="A278" s="470" t="s">
        <v>440</v>
      </c>
      <c r="B278" s="367" t="s">
        <v>87</v>
      </c>
      <c r="C278" s="470" t="s">
        <v>462</v>
      </c>
      <c r="D278" s="367" t="s">
        <v>260</v>
      </c>
      <c r="E278" s="470" t="s">
        <v>31</v>
      </c>
      <c r="F278" s="367" t="s">
        <v>32</v>
      </c>
      <c r="G278" s="367" t="n">
        <v>0</v>
      </c>
      <c r="H278" s="367" t="n">
        <v>0</v>
      </c>
      <c r="I278" s="367" t="n">
        <v>2</v>
      </c>
      <c r="J278" s="367" t="n">
        <v>2</v>
      </c>
      <c r="K278" s="470" t="s">
        <v>261</v>
      </c>
      <c r="L278" s="367" t="s">
        <v>16</v>
      </c>
      <c r="M278" s="367" t="s">
        <v>23</v>
      </c>
      <c r="N278" s="367" t="s">
        <v>23</v>
      </c>
    </row>
    <row r="279" customFormat="false" ht="13.8" hidden="false" customHeight="false" outlineLevel="0" collapsed="false">
      <c r="A279" s="470" t="s">
        <v>440</v>
      </c>
      <c r="B279" s="367" t="s">
        <v>87</v>
      </c>
      <c r="C279" s="470" t="s">
        <v>460</v>
      </c>
      <c r="D279" s="367" t="s">
        <v>423</v>
      </c>
      <c r="E279" s="470" t="s">
        <v>31</v>
      </c>
      <c r="F279" s="367" t="s">
        <v>32</v>
      </c>
      <c r="G279" s="367" t="n">
        <v>0</v>
      </c>
      <c r="H279" s="367" t="n">
        <v>0</v>
      </c>
      <c r="I279" s="367" t="n">
        <v>5</v>
      </c>
      <c r="J279" s="367" t="n">
        <v>5</v>
      </c>
      <c r="K279" s="470" t="s">
        <v>377</v>
      </c>
      <c r="L279" s="367" t="s">
        <v>59</v>
      </c>
      <c r="M279" s="367" t="s">
        <v>188</v>
      </c>
      <c r="N279" s="367" t="s">
        <v>108</v>
      </c>
    </row>
    <row r="280" customFormat="false" ht="13.8" hidden="false" customHeight="false" outlineLevel="0" collapsed="false">
      <c r="A280" s="470" t="s">
        <v>440</v>
      </c>
      <c r="B280" s="367" t="s">
        <v>87</v>
      </c>
      <c r="C280" s="470" t="s">
        <v>461</v>
      </c>
      <c r="D280" s="367" t="s">
        <v>279</v>
      </c>
      <c r="E280" s="470" t="s">
        <v>31</v>
      </c>
      <c r="F280" s="367" t="s">
        <v>32</v>
      </c>
      <c r="G280" s="367" t="n">
        <v>0</v>
      </c>
      <c r="H280" s="367" t="n">
        <v>0</v>
      </c>
      <c r="I280" s="367" t="n">
        <v>6</v>
      </c>
      <c r="J280" s="367" t="n">
        <v>6</v>
      </c>
      <c r="K280" s="470" t="s">
        <v>280</v>
      </c>
      <c r="L280" s="367" t="s">
        <v>16</v>
      </c>
      <c r="M280" s="367" t="s">
        <v>108</v>
      </c>
      <c r="N280" s="367" t="s">
        <v>108</v>
      </c>
    </row>
    <row r="281" customFormat="false" ht="13.8" hidden="false" customHeight="false" outlineLevel="0" collapsed="false">
      <c r="A281" s="470" t="s">
        <v>440</v>
      </c>
      <c r="B281" s="367" t="s">
        <v>87</v>
      </c>
      <c r="C281" s="470" t="s">
        <v>464</v>
      </c>
      <c r="D281" s="367" t="s">
        <v>447</v>
      </c>
      <c r="E281" s="470" t="s">
        <v>36</v>
      </c>
      <c r="F281" s="367" t="s">
        <v>32</v>
      </c>
      <c r="G281" s="367" t="n">
        <v>56</v>
      </c>
      <c r="H281" s="367" t="n">
        <v>7</v>
      </c>
      <c r="I281" s="367" t="n">
        <v>23</v>
      </c>
      <c r="J281" s="367" t="n">
        <v>30</v>
      </c>
      <c r="K281" s="470" t="s">
        <v>424</v>
      </c>
      <c r="L281" s="367" t="s">
        <v>22</v>
      </c>
      <c r="M281" s="367" t="s">
        <v>108</v>
      </c>
      <c r="N281" s="367" t="s">
        <v>108</v>
      </c>
    </row>
    <row r="282" customFormat="false" ht="13.8" hidden="false" customHeight="false" outlineLevel="0" collapsed="false">
      <c r="A282" s="470" t="s">
        <v>440</v>
      </c>
      <c r="B282" s="367" t="s">
        <v>87</v>
      </c>
      <c r="C282" s="470" t="s">
        <v>463</v>
      </c>
      <c r="D282" s="367" t="s">
        <v>447</v>
      </c>
      <c r="E282" s="470" t="s">
        <v>36</v>
      </c>
      <c r="F282" s="367" t="s">
        <v>32</v>
      </c>
      <c r="G282" s="367" t="n">
        <v>40</v>
      </c>
      <c r="H282" s="367" t="n">
        <v>5</v>
      </c>
      <c r="I282" s="367" t="n">
        <v>7</v>
      </c>
      <c r="J282" s="367" t="n">
        <v>12</v>
      </c>
      <c r="K282" s="470" t="s">
        <v>424</v>
      </c>
      <c r="L282" s="367" t="s">
        <v>22</v>
      </c>
      <c r="M282" s="367" t="s">
        <v>108</v>
      </c>
      <c r="N282" s="367" t="s">
        <v>108</v>
      </c>
    </row>
    <row r="283" customFormat="false" ht="13.8" hidden="false" customHeight="false" outlineLevel="0" collapsed="false">
      <c r="A283" s="470" t="s">
        <v>440</v>
      </c>
      <c r="B283" s="367" t="s">
        <v>113</v>
      </c>
      <c r="C283" s="470" t="s">
        <v>468</v>
      </c>
      <c r="D283" s="367" t="s">
        <v>447</v>
      </c>
      <c r="E283" s="470" t="s">
        <v>36</v>
      </c>
      <c r="F283" s="367" t="s">
        <v>32</v>
      </c>
      <c r="G283" s="367" t="n">
        <v>0</v>
      </c>
      <c r="H283" s="367" t="n">
        <v>0</v>
      </c>
      <c r="I283" s="367" t="n">
        <v>10</v>
      </c>
      <c r="J283" s="367" t="n">
        <v>10</v>
      </c>
      <c r="K283" s="470" t="s">
        <v>444</v>
      </c>
      <c r="L283" s="367" t="s">
        <v>59</v>
      </c>
      <c r="M283" s="367" t="s">
        <v>188</v>
      </c>
      <c r="N283" s="367" t="s">
        <v>108</v>
      </c>
    </row>
    <row r="284" customFormat="false" ht="13.8" hidden="false" customHeight="false" outlineLevel="0" collapsed="false">
      <c r="A284" s="470" t="s">
        <v>440</v>
      </c>
      <c r="B284" s="367" t="s">
        <v>113</v>
      </c>
      <c r="C284" s="470" t="s">
        <v>469</v>
      </c>
      <c r="D284" s="367" t="s">
        <v>447</v>
      </c>
      <c r="E284" s="470" t="s">
        <v>36</v>
      </c>
      <c r="F284" s="367" t="s">
        <v>32</v>
      </c>
      <c r="G284" s="367" t="n">
        <v>8</v>
      </c>
      <c r="H284" s="367" t="n">
        <v>1</v>
      </c>
      <c r="I284" s="367" t="n">
        <v>1</v>
      </c>
      <c r="J284" s="367" t="n">
        <v>2</v>
      </c>
      <c r="K284" s="470" t="s">
        <v>424</v>
      </c>
      <c r="L284" s="367" t="s">
        <v>22</v>
      </c>
      <c r="M284" s="367" t="s">
        <v>108</v>
      </c>
      <c r="N284" s="367" t="s">
        <v>108</v>
      </c>
    </row>
    <row r="285" customFormat="false" ht="13.8" hidden="false" customHeight="false" outlineLevel="0" collapsed="false">
      <c r="A285" s="470" t="s">
        <v>440</v>
      </c>
      <c r="B285" s="367" t="s">
        <v>113</v>
      </c>
      <c r="C285" s="470" t="s">
        <v>470</v>
      </c>
      <c r="D285" s="367" t="s">
        <v>447</v>
      </c>
      <c r="E285" s="470" t="s">
        <v>36</v>
      </c>
      <c r="F285" s="367" t="s">
        <v>32</v>
      </c>
      <c r="G285" s="367" t="n">
        <v>0</v>
      </c>
      <c r="H285" s="367" t="n">
        <v>0</v>
      </c>
      <c r="I285" s="367" t="n">
        <v>16</v>
      </c>
      <c r="J285" s="367" t="n">
        <v>16</v>
      </c>
      <c r="K285" s="470" t="s">
        <v>457</v>
      </c>
      <c r="L285" s="367" t="s">
        <v>59</v>
      </c>
      <c r="M285" s="367" t="s">
        <v>188</v>
      </c>
      <c r="N285" s="367" t="s">
        <v>108</v>
      </c>
    </row>
    <row r="286" customFormat="false" ht="13.8" hidden="false" customHeight="false" outlineLevel="0" collapsed="false">
      <c r="A286" s="470" t="s">
        <v>440</v>
      </c>
      <c r="B286" s="367" t="s">
        <v>113</v>
      </c>
      <c r="C286" s="470" t="s">
        <v>471</v>
      </c>
      <c r="D286" s="367" t="s">
        <v>447</v>
      </c>
      <c r="E286" s="470" t="s">
        <v>36</v>
      </c>
      <c r="F286" s="367" t="s">
        <v>32</v>
      </c>
      <c r="G286" s="367" t="n">
        <v>48</v>
      </c>
      <c r="H286" s="367" t="n">
        <v>6</v>
      </c>
      <c r="I286" s="367" t="n">
        <v>24</v>
      </c>
      <c r="J286" s="367" t="n">
        <v>30</v>
      </c>
      <c r="K286" s="470" t="s">
        <v>449</v>
      </c>
      <c r="L286" s="367" t="s">
        <v>27</v>
      </c>
      <c r="M286" s="367" t="s">
        <v>108</v>
      </c>
      <c r="N286" s="367" t="s">
        <v>108</v>
      </c>
    </row>
    <row r="287" customFormat="false" ht="13.8" hidden="false" customHeight="false" outlineLevel="0" collapsed="false">
      <c r="A287" s="470" t="s">
        <v>440</v>
      </c>
      <c r="B287" s="367" t="s">
        <v>113</v>
      </c>
      <c r="C287" s="470" t="s">
        <v>466</v>
      </c>
      <c r="D287" s="367" t="s">
        <v>423</v>
      </c>
      <c r="E287" s="470" t="s">
        <v>31</v>
      </c>
      <c r="F287" s="367" t="s">
        <v>32</v>
      </c>
      <c r="G287" s="367" t="n">
        <v>0</v>
      </c>
      <c r="H287" s="367" t="n">
        <v>0</v>
      </c>
      <c r="I287" s="367" t="n">
        <v>2</v>
      </c>
      <c r="J287" s="367" t="n">
        <v>2</v>
      </c>
      <c r="K287" s="470" t="s">
        <v>467</v>
      </c>
      <c r="L287" s="367" t="s">
        <v>59</v>
      </c>
      <c r="M287" s="367" t="s">
        <v>188</v>
      </c>
      <c r="N287" s="367" t="s">
        <v>108</v>
      </c>
    </row>
    <row r="288" customFormat="false" ht="13.8" hidden="false" customHeight="false" outlineLevel="0" collapsed="false">
      <c r="A288" s="470" t="s">
        <v>440</v>
      </c>
      <c r="B288" s="367" t="s">
        <v>302</v>
      </c>
      <c r="C288" s="470" t="s">
        <v>478</v>
      </c>
      <c r="D288" s="367" t="s">
        <v>283</v>
      </c>
      <c r="E288" s="470" t="s">
        <v>43</v>
      </c>
      <c r="F288" s="367" t="s">
        <v>44</v>
      </c>
      <c r="G288" s="367" t="n">
        <v>16</v>
      </c>
      <c r="H288" s="367" t="n">
        <v>2</v>
      </c>
      <c r="I288" s="367" t="n">
        <v>0</v>
      </c>
      <c r="J288" s="367" t="n">
        <v>2</v>
      </c>
      <c r="K288" s="470" t="s">
        <v>218</v>
      </c>
      <c r="L288" s="367" t="s">
        <v>16</v>
      </c>
      <c r="M288" s="367" t="s">
        <v>23</v>
      </c>
      <c r="N288" s="367" t="s">
        <v>23</v>
      </c>
    </row>
    <row r="289" customFormat="false" ht="13.8" hidden="false" customHeight="false" outlineLevel="0" collapsed="false">
      <c r="A289" s="470" t="s">
        <v>440</v>
      </c>
      <c r="B289" s="367" t="s">
        <v>302</v>
      </c>
      <c r="C289" s="470" t="s">
        <v>475</v>
      </c>
      <c r="D289" s="367" t="s">
        <v>447</v>
      </c>
      <c r="E289" s="470" t="s">
        <v>36</v>
      </c>
      <c r="F289" s="367" t="s">
        <v>32</v>
      </c>
      <c r="G289" s="367" t="n">
        <v>0</v>
      </c>
      <c r="H289" s="367" t="n">
        <v>0</v>
      </c>
      <c r="I289" s="367" t="n">
        <v>23</v>
      </c>
      <c r="J289" s="367" t="n">
        <v>23</v>
      </c>
      <c r="K289" s="470" t="s">
        <v>457</v>
      </c>
      <c r="L289" s="367" t="s">
        <v>59</v>
      </c>
      <c r="M289" s="367" t="s">
        <v>188</v>
      </c>
      <c r="N289" s="367" t="s">
        <v>108</v>
      </c>
    </row>
    <row r="290" customFormat="false" ht="13.8" hidden="false" customHeight="false" outlineLevel="0" collapsed="false">
      <c r="A290" s="470" t="s">
        <v>440</v>
      </c>
      <c r="B290" s="367" t="s">
        <v>302</v>
      </c>
      <c r="C290" s="470" t="s">
        <v>476</v>
      </c>
      <c r="D290" s="367" t="s">
        <v>396</v>
      </c>
      <c r="E290" s="470" t="s">
        <v>43</v>
      </c>
      <c r="F290" s="367" t="s">
        <v>44</v>
      </c>
      <c r="G290" s="367" t="n">
        <v>0</v>
      </c>
      <c r="H290" s="367" t="n">
        <v>0</v>
      </c>
      <c r="I290" s="367" t="n">
        <v>3</v>
      </c>
      <c r="J290" s="367" t="n">
        <v>3</v>
      </c>
      <c r="K290" s="470" t="s">
        <v>477</v>
      </c>
      <c r="L290" s="367" t="s">
        <v>16</v>
      </c>
      <c r="M290" s="367" t="s">
        <v>108</v>
      </c>
      <c r="N290" s="367" t="s">
        <v>108</v>
      </c>
    </row>
    <row r="291" customFormat="false" ht="13.8" hidden="false" customHeight="false" outlineLevel="0" collapsed="false">
      <c r="A291" s="470" t="s">
        <v>440</v>
      </c>
      <c r="B291" s="367" t="s">
        <v>302</v>
      </c>
      <c r="C291" s="470" t="s">
        <v>474</v>
      </c>
      <c r="D291" s="367" t="s">
        <v>447</v>
      </c>
      <c r="E291" s="470" t="s">
        <v>36</v>
      </c>
      <c r="F291" s="367" t="s">
        <v>32</v>
      </c>
      <c r="G291" s="367" t="n">
        <v>8</v>
      </c>
      <c r="H291" s="367" t="n">
        <v>1</v>
      </c>
      <c r="I291" s="367" t="n">
        <v>4</v>
      </c>
      <c r="J291" s="367" t="n">
        <v>5</v>
      </c>
      <c r="K291" s="470" t="s">
        <v>449</v>
      </c>
      <c r="L291" s="367" t="s">
        <v>27</v>
      </c>
      <c r="M291" s="367" t="s">
        <v>108</v>
      </c>
      <c r="N291" s="367" t="s">
        <v>108</v>
      </c>
    </row>
    <row r="292" customFormat="false" ht="13.8" hidden="false" customHeight="false" outlineLevel="0" collapsed="false">
      <c r="A292" s="470" t="s">
        <v>440</v>
      </c>
      <c r="B292" s="367" t="s">
        <v>302</v>
      </c>
      <c r="C292" s="470" t="s">
        <v>472</v>
      </c>
      <c r="D292" s="367" t="s">
        <v>423</v>
      </c>
      <c r="E292" s="470" t="s">
        <v>31</v>
      </c>
      <c r="F292" s="367" t="s">
        <v>32</v>
      </c>
      <c r="G292" s="367" t="n">
        <v>0</v>
      </c>
      <c r="H292" s="367" t="n">
        <v>0</v>
      </c>
      <c r="I292" s="367" t="n">
        <v>10</v>
      </c>
      <c r="J292" s="367" t="n">
        <v>10</v>
      </c>
      <c r="K292" s="470" t="s">
        <v>377</v>
      </c>
      <c r="L292" s="367" t="s">
        <v>59</v>
      </c>
      <c r="M292" s="367" t="s">
        <v>188</v>
      </c>
      <c r="N292" s="367" t="s">
        <v>108</v>
      </c>
    </row>
    <row r="293" customFormat="false" ht="13.8" hidden="false" customHeight="false" outlineLevel="0" collapsed="false">
      <c r="A293" s="470" t="s">
        <v>440</v>
      </c>
      <c r="B293" s="367" t="s">
        <v>302</v>
      </c>
      <c r="C293" s="470" t="s">
        <v>473</v>
      </c>
      <c r="D293" s="367" t="s">
        <v>260</v>
      </c>
      <c r="E293" s="470" t="s">
        <v>31</v>
      </c>
      <c r="F293" s="367" t="s">
        <v>32</v>
      </c>
      <c r="G293" s="367" t="n">
        <v>0</v>
      </c>
      <c r="H293" s="367" t="n">
        <v>0</v>
      </c>
      <c r="I293" s="367" t="n">
        <v>2</v>
      </c>
      <c r="J293" s="367" t="n">
        <v>2</v>
      </c>
      <c r="K293" s="470" t="s">
        <v>261</v>
      </c>
      <c r="L293" s="367" t="s">
        <v>16</v>
      </c>
      <c r="M293" s="367" t="s">
        <v>23</v>
      </c>
      <c r="N293" s="367" t="s">
        <v>23</v>
      </c>
    </row>
    <row r="294" customFormat="false" ht="13.8" hidden="false" customHeight="false" outlineLevel="0" collapsed="false">
      <c r="A294" s="466" t="s">
        <v>440</v>
      </c>
      <c r="B294" s="467" t="s">
        <v>302</v>
      </c>
      <c r="C294" s="466" t="s">
        <v>148</v>
      </c>
      <c r="D294" s="467" t="s">
        <v>138</v>
      </c>
      <c r="E294" s="466" t="s">
        <v>149</v>
      </c>
      <c r="F294" s="467" t="s">
        <v>150</v>
      </c>
      <c r="G294" s="467" t="n">
        <v>40</v>
      </c>
      <c r="H294" s="467" t="n">
        <v>5</v>
      </c>
      <c r="I294" s="467" t="n">
        <v>10</v>
      </c>
      <c r="J294" s="467" t="n">
        <v>15</v>
      </c>
      <c r="K294" s="466" t="s">
        <v>151</v>
      </c>
      <c r="L294" s="467" t="s">
        <v>142</v>
      </c>
      <c r="M294" s="467" t="s">
        <v>142</v>
      </c>
      <c r="N294" s="467" t="s">
        <v>142</v>
      </c>
    </row>
    <row r="295" customFormat="false" ht="13.8" hidden="false" customHeight="false" outlineLevel="0" collapsed="false">
      <c r="A295" s="470" t="s">
        <v>501</v>
      </c>
      <c r="B295" s="367" t="s">
        <v>16</v>
      </c>
      <c r="C295" s="470" t="s">
        <v>512</v>
      </c>
      <c r="D295" s="367" t="s">
        <v>135</v>
      </c>
      <c r="E295" s="470" t="s">
        <v>36</v>
      </c>
      <c r="F295" s="367" t="s">
        <v>32</v>
      </c>
      <c r="G295" s="367" t="n">
        <v>16</v>
      </c>
      <c r="H295" s="367" t="n">
        <v>2</v>
      </c>
      <c r="I295" s="367" t="n">
        <v>0</v>
      </c>
      <c r="J295" s="367" t="n">
        <v>2</v>
      </c>
      <c r="K295" s="465" t="s">
        <v>1465</v>
      </c>
      <c r="L295" s="367" t="s">
        <v>27</v>
      </c>
      <c r="M295" s="367" t="s">
        <v>23</v>
      </c>
      <c r="N295" s="367" t="s">
        <v>23</v>
      </c>
    </row>
    <row r="296" customFormat="false" ht="13.8" hidden="false" customHeight="false" outlineLevel="0" collapsed="false">
      <c r="A296" s="470" t="s">
        <v>501</v>
      </c>
      <c r="B296" s="367" t="s">
        <v>16</v>
      </c>
      <c r="C296" s="470" t="s">
        <v>503</v>
      </c>
      <c r="D296" s="367" t="s">
        <v>48</v>
      </c>
      <c r="E296" s="470" t="s">
        <v>19</v>
      </c>
      <c r="F296" s="367" t="s">
        <v>20</v>
      </c>
      <c r="G296" s="367" t="n">
        <v>8</v>
      </c>
      <c r="H296" s="367" t="n">
        <v>2</v>
      </c>
      <c r="I296" s="367" t="n">
        <v>0</v>
      </c>
      <c r="J296" s="367" t="n">
        <v>2</v>
      </c>
      <c r="K296" s="470" t="s">
        <v>239</v>
      </c>
      <c r="L296" s="367" t="s">
        <v>27</v>
      </c>
      <c r="M296" s="367" t="s">
        <v>23</v>
      </c>
      <c r="N296" s="367" t="s">
        <v>23</v>
      </c>
    </row>
    <row r="297" customFormat="false" ht="13.8" hidden="false" customHeight="false" outlineLevel="0" collapsed="false">
      <c r="A297" s="470" t="s">
        <v>501</v>
      </c>
      <c r="B297" s="367" t="s">
        <v>16</v>
      </c>
      <c r="C297" s="470" t="s">
        <v>507</v>
      </c>
      <c r="D297" s="367" t="s">
        <v>135</v>
      </c>
      <c r="E297" s="470" t="s">
        <v>36</v>
      </c>
      <c r="F297" s="367" t="s">
        <v>20</v>
      </c>
      <c r="G297" s="367" t="n">
        <v>40</v>
      </c>
      <c r="H297" s="367" t="n">
        <v>5</v>
      </c>
      <c r="I297" s="367" t="n">
        <v>30</v>
      </c>
      <c r="J297" s="367" t="n">
        <v>35</v>
      </c>
      <c r="K297" s="465" t="s">
        <v>136</v>
      </c>
      <c r="L297" s="367" t="s">
        <v>22</v>
      </c>
      <c r="M297" s="367" t="s">
        <v>23</v>
      </c>
      <c r="N297" s="367" t="s">
        <v>23</v>
      </c>
    </row>
    <row r="298" customFormat="false" ht="13.8" hidden="false" customHeight="false" outlineLevel="0" collapsed="false">
      <c r="A298" s="470" t="s">
        <v>501</v>
      </c>
      <c r="B298" s="367" t="s">
        <v>16</v>
      </c>
      <c r="C298" s="470" t="s">
        <v>509</v>
      </c>
      <c r="D298" s="367" t="s">
        <v>135</v>
      </c>
      <c r="E298" s="470" t="s">
        <v>36</v>
      </c>
      <c r="F298" s="367" t="s">
        <v>20</v>
      </c>
      <c r="G298" s="367" t="n">
        <v>8</v>
      </c>
      <c r="H298" s="367" t="n">
        <v>1</v>
      </c>
      <c r="I298" s="367" t="n">
        <v>0</v>
      </c>
      <c r="J298" s="367" t="n">
        <v>1</v>
      </c>
      <c r="K298" s="470" t="s">
        <v>510</v>
      </c>
      <c r="L298" s="367" t="s">
        <v>22</v>
      </c>
      <c r="M298" s="367" t="s">
        <v>23</v>
      </c>
      <c r="N298" s="367" t="s">
        <v>23</v>
      </c>
    </row>
    <row r="299" customFormat="false" ht="13.8" hidden="false" customHeight="false" outlineLevel="0" collapsed="false">
      <c r="A299" s="470" t="s">
        <v>501</v>
      </c>
      <c r="B299" s="367" t="s">
        <v>16</v>
      </c>
      <c r="C299" s="470" t="s">
        <v>255</v>
      </c>
      <c r="D299" s="367" t="s">
        <v>25</v>
      </c>
      <c r="E299" s="470" t="s">
        <v>19</v>
      </c>
      <c r="F299" s="367" t="s">
        <v>20</v>
      </c>
      <c r="G299" s="367" t="n">
        <v>8</v>
      </c>
      <c r="H299" s="367" t="n">
        <v>1</v>
      </c>
      <c r="I299" s="367" t="n">
        <v>0</v>
      </c>
      <c r="J299" s="367" t="n">
        <v>1</v>
      </c>
      <c r="K299" s="470" t="s">
        <v>323</v>
      </c>
      <c r="L299" s="367" t="s">
        <v>16</v>
      </c>
      <c r="M299" s="367" t="s">
        <v>28</v>
      </c>
      <c r="N299" s="367" t="s">
        <v>28</v>
      </c>
    </row>
    <row r="300" customFormat="false" ht="13.8" hidden="false" customHeight="false" outlineLevel="0" collapsed="false">
      <c r="A300" s="470" t="s">
        <v>501</v>
      </c>
      <c r="B300" s="367" t="s">
        <v>16</v>
      </c>
      <c r="C300" s="470" t="s">
        <v>511</v>
      </c>
      <c r="D300" s="367" t="s">
        <v>135</v>
      </c>
      <c r="E300" s="470" t="s">
        <v>36</v>
      </c>
      <c r="F300" s="367" t="s">
        <v>44</v>
      </c>
      <c r="G300" s="367" t="n">
        <v>8</v>
      </c>
      <c r="H300" s="367" t="n">
        <v>1</v>
      </c>
      <c r="I300" s="367" t="n">
        <v>0</v>
      </c>
      <c r="J300" s="367" t="n">
        <v>1</v>
      </c>
      <c r="K300" s="465" t="s">
        <v>136</v>
      </c>
      <c r="L300" s="367" t="s">
        <v>22</v>
      </c>
      <c r="M300" s="367" t="s">
        <v>23</v>
      </c>
      <c r="N300" s="367" t="s">
        <v>23</v>
      </c>
    </row>
    <row r="301" customFormat="false" ht="13.8" hidden="false" customHeight="false" outlineLevel="0" collapsed="false">
      <c r="A301" s="470" t="s">
        <v>501</v>
      </c>
      <c r="B301" s="367" t="s">
        <v>16</v>
      </c>
      <c r="C301" s="470" t="s">
        <v>506</v>
      </c>
      <c r="D301" s="367" t="s">
        <v>30</v>
      </c>
      <c r="E301" s="470" t="s">
        <v>31</v>
      </c>
      <c r="F301" s="367" t="s">
        <v>20</v>
      </c>
      <c r="G301" s="367" t="n">
        <v>0</v>
      </c>
      <c r="H301" s="367" t="n">
        <v>0</v>
      </c>
      <c r="I301" s="367" t="n">
        <v>15</v>
      </c>
      <c r="J301" s="367" t="n">
        <v>15</v>
      </c>
      <c r="K301" s="470" t="s">
        <v>312</v>
      </c>
      <c r="L301" s="367" t="s">
        <v>59</v>
      </c>
      <c r="M301" s="367" t="s">
        <v>60</v>
      </c>
      <c r="N301" s="367" t="s">
        <v>23</v>
      </c>
    </row>
    <row r="302" customFormat="false" ht="13.8" hidden="false" customHeight="false" outlineLevel="0" collapsed="false">
      <c r="A302" s="470" t="s">
        <v>501</v>
      </c>
      <c r="B302" s="367" t="s">
        <v>16</v>
      </c>
      <c r="C302" s="470" t="s">
        <v>384</v>
      </c>
      <c r="D302" s="367" t="s">
        <v>257</v>
      </c>
      <c r="E302" s="470" t="s">
        <v>19</v>
      </c>
      <c r="F302" s="367" t="s">
        <v>20</v>
      </c>
      <c r="G302" s="367" t="n">
        <v>8</v>
      </c>
      <c r="H302" s="367" t="n">
        <v>1</v>
      </c>
      <c r="I302" s="367" t="n">
        <v>0</v>
      </c>
      <c r="J302" s="367" t="n">
        <v>1</v>
      </c>
      <c r="K302" s="470" t="s">
        <v>502</v>
      </c>
      <c r="L302" s="367" t="s">
        <v>27</v>
      </c>
      <c r="M302" s="367" t="s">
        <v>23</v>
      </c>
      <c r="N302" s="367" t="s">
        <v>28</v>
      </c>
    </row>
    <row r="303" customFormat="false" ht="13.8" hidden="false" customHeight="false" outlineLevel="0" collapsed="false">
      <c r="A303" s="470" t="s">
        <v>501</v>
      </c>
      <c r="B303" s="367" t="s">
        <v>16</v>
      </c>
      <c r="C303" s="470" t="s">
        <v>514</v>
      </c>
      <c r="D303" s="367" t="s">
        <v>135</v>
      </c>
      <c r="E303" s="470" t="s">
        <v>36</v>
      </c>
      <c r="F303" s="367" t="s">
        <v>32</v>
      </c>
      <c r="G303" s="367" t="n">
        <v>8</v>
      </c>
      <c r="H303" s="367" t="n">
        <v>1</v>
      </c>
      <c r="I303" s="367" t="n">
        <v>0</v>
      </c>
      <c r="J303" s="367" t="n">
        <v>1</v>
      </c>
      <c r="K303" s="470" t="s">
        <v>136</v>
      </c>
      <c r="L303" s="367" t="s">
        <v>22</v>
      </c>
      <c r="M303" s="367" t="s">
        <v>23</v>
      </c>
      <c r="N303" s="367" t="s">
        <v>23</v>
      </c>
    </row>
    <row r="304" customFormat="false" ht="13.8" hidden="false" customHeight="false" outlineLevel="0" collapsed="false">
      <c r="A304" s="470" t="s">
        <v>501</v>
      </c>
      <c r="B304" s="367" t="s">
        <v>16</v>
      </c>
      <c r="C304" s="470" t="s">
        <v>504</v>
      </c>
      <c r="D304" s="367" t="s">
        <v>54</v>
      </c>
      <c r="E304" s="470" t="s">
        <v>19</v>
      </c>
      <c r="F304" s="367" t="s">
        <v>20</v>
      </c>
      <c r="G304" s="367" t="n">
        <v>8</v>
      </c>
      <c r="H304" s="367" t="n">
        <v>1</v>
      </c>
      <c r="I304" s="367" t="n">
        <v>0</v>
      </c>
      <c r="J304" s="367" t="n">
        <v>1</v>
      </c>
      <c r="K304" s="470" t="s">
        <v>505</v>
      </c>
      <c r="L304" s="367" t="s">
        <v>22</v>
      </c>
      <c r="M304" s="367" t="s">
        <v>28</v>
      </c>
      <c r="N304" s="367" t="s">
        <v>28</v>
      </c>
    </row>
    <row r="305" customFormat="false" ht="13.8" hidden="false" customHeight="false" outlineLevel="0" collapsed="false">
      <c r="A305" s="470" t="s">
        <v>501</v>
      </c>
      <c r="B305" s="367" t="s">
        <v>22</v>
      </c>
      <c r="C305" s="470" t="s">
        <v>515</v>
      </c>
      <c r="D305" s="367" t="s">
        <v>135</v>
      </c>
      <c r="E305" s="470" t="s">
        <v>36</v>
      </c>
      <c r="F305" s="367" t="s">
        <v>32</v>
      </c>
      <c r="G305" s="367" t="n">
        <v>0</v>
      </c>
      <c r="H305" s="367" t="n">
        <v>0</v>
      </c>
      <c r="I305" s="367" t="n">
        <v>2</v>
      </c>
      <c r="J305" s="367" t="n">
        <v>2</v>
      </c>
      <c r="K305" s="470" t="s">
        <v>136</v>
      </c>
      <c r="L305" s="367" t="s">
        <v>22</v>
      </c>
      <c r="M305" s="367" t="s">
        <v>23</v>
      </c>
      <c r="N305" s="367" t="s">
        <v>23</v>
      </c>
    </row>
    <row r="306" customFormat="false" ht="13.8" hidden="false" customHeight="false" outlineLevel="0" collapsed="false">
      <c r="A306" s="470" t="s">
        <v>501</v>
      </c>
      <c r="B306" s="367" t="s">
        <v>22</v>
      </c>
      <c r="C306" s="470" t="s">
        <v>507</v>
      </c>
      <c r="D306" s="367" t="s">
        <v>135</v>
      </c>
      <c r="E306" s="470" t="s">
        <v>36</v>
      </c>
      <c r="F306" s="367" t="s">
        <v>32</v>
      </c>
      <c r="G306" s="367" t="n">
        <v>48</v>
      </c>
      <c r="H306" s="367" t="n">
        <v>6</v>
      </c>
      <c r="I306" s="367" t="n">
        <v>39</v>
      </c>
      <c r="J306" s="367" t="n">
        <v>45</v>
      </c>
      <c r="K306" s="465" t="s">
        <v>510</v>
      </c>
      <c r="L306" s="367" t="s">
        <v>22</v>
      </c>
      <c r="M306" s="367" t="s">
        <v>23</v>
      </c>
      <c r="N306" s="367" t="s">
        <v>23</v>
      </c>
    </row>
    <row r="307" customFormat="false" ht="13.8" hidden="false" customHeight="false" outlineLevel="0" collapsed="false">
      <c r="A307" s="470" t="s">
        <v>501</v>
      </c>
      <c r="B307" s="367" t="s">
        <v>22</v>
      </c>
      <c r="C307" s="470" t="s">
        <v>520</v>
      </c>
      <c r="D307" s="367" t="s">
        <v>135</v>
      </c>
      <c r="E307" s="470" t="s">
        <v>36</v>
      </c>
      <c r="F307" s="367" t="s">
        <v>32</v>
      </c>
      <c r="G307" s="367" t="n">
        <v>0</v>
      </c>
      <c r="H307" s="367" t="n">
        <v>0</v>
      </c>
      <c r="I307" s="367" t="n">
        <v>1</v>
      </c>
      <c r="J307" s="367" t="n">
        <v>1</v>
      </c>
      <c r="K307" s="470" t="s">
        <v>510</v>
      </c>
      <c r="L307" s="367" t="s">
        <v>22</v>
      </c>
      <c r="M307" s="367" t="s">
        <v>23</v>
      </c>
      <c r="N307" s="367" t="s">
        <v>23</v>
      </c>
    </row>
    <row r="308" customFormat="false" ht="13.8" hidden="false" customHeight="false" outlineLevel="0" collapsed="false">
      <c r="A308" s="470" t="s">
        <v>501</v>
      </c>
      <c r="B308" s="367" t="s">
        <v>22</v>
      </c>
      <c r="C308" s="470" t="s">
        <v>518</v>
      </c>
      <c r="D308" s="367" t="s">
        <v>135</v>
      </c>
      <c r="E308" s="470" t="s">
        <v>36</v>
      </c>
      <c r="F308" s="367" t="s">
        <v>32</v>
      </c>
      <c r="G308" s="367" t="n">
        <v>32</v>
      </c>
      <c r="H308" s="367" t="n">
        <v>4</v>
      </c>
      <c r="I308" s="367" t="n">
        <v>0</v>
      </c>
      <c r="J308" s="367" t="n">
        <v>4</v>
      </c>
      <c r="K308" s="465" t="s">
        <v>510</v>
      </c>
      <c r="L308" s="367" t="s">
        <v>22</v>
      </c>
      <c r="M308" s="367" t="s">
        <v>23</v>
      </c>
      <c r="N308" s="367" t="s">
        <v>23</v>
      </c>
    </row>
    <row r="309" customFormat="false" ht="13.8" hidden="false" customHeight="false" outlineLevel="0" collapsed="false">
      <c r="A309" s="470" t="s">
        <v>501</v>
      </c>
      <c r="B309" s="367" t="s">
        <v>22</v>
      </c>
      <c r="C309" s="470" t="s">
        <v>370</v>
      </c>
      <c r="D309" s="367" t="s">
        <v>144</v>
      </c>
      <c r="E309" s="470" t="s">
        <v>145</v>
      </c>
      <c r="F309" s="367" t="s">
        <v>140</v>
      </c>
      <c r="G309" s="367" t="n">
        <v>8</v>
      </c>
      <c r="H309" s="367" t="n">
        <v>1</v>
      </c>
      <c r="I309" s="367" t="n">
        <v>0</v>
      </c>
      <c r="J309" s="367" t="n">
        <v>1</v>
      </c>
      <c r="K309" s="470" t="s">
        <v>146</v>
      </c>
      <c r="L309" s="367" t="s">
        <v>27</v>
      </c>
      <c r="M309" s="367" t="s">
        <v>147</v>
      </c>
      <c r="N309" s="367" t="s">
        <v>147</v>
      </c>
    </row>
    <row r="310" customFormat="false" ht="13.8" hidden="false" customHeight="false" outlineLevel="0" collapsed="false">
      <c r="A310" s="470" t="s">
        <v>501</v>
      </c>
      <c r="B310" s="367" t="s">
        <v>22</v>
      </c>
      <c r="C310" s="470" t="s">
        <v>519</v>
      </c>
      <c r="D310" s="367" t="s">
        <v>135</v>
      </c>
      <c r="E310" s="470" t="s">
        <v>36</v>
      </c>
      <c r="F310" s="367" t="s">
        <v>32</v>
      </c>
      <c r="G310" s="367" t="n">
        <v>8</v>
      </c>
      <c r="H310" s="367" t="n">
        <v>1</v>
      </c>
      <c r="I310" s="367" t="n">
        <v>0</v>
      </c>
      <c r="J310" s="367" t="n">
        <v>1</v>
      </c>
      <c r="K310" s="470" t="s">
        <v>510</v>
      </c>
      <c r="L310" s="367" t="s">
        <v>22</v>
      </c>
      <c r="M310" s="367" t="s">
        <v>23</v>
      </c>
      <c r="N310" s="367" t="s">
        <v>23</v>
      </c>
    </row>
    <row r="311" customFormat="false" ht="13.8" hidden="false" customHeight="false" outlineLevel="0" collapsed="false">
      <c r="A311" s="470" t="s">
        <v>501</v>
      </c>
      <c r="B311" s="367" t="s">
        <v>22</v>
      </c>
      <c r="C311" s="470" t="s">
        <v>345</v>
      </c>
      <c r="D311" s="367" t="s">
        <v>138</v>
      </c>
      <c r="E311" s="470" t="s">
        <v>139</v>
      </c>
      <c r="F311" s="367" t="s">
        <v>140</v>
      </c>
      <c r="G311" s="367" t="n">
        <v>16</v>
      </c>
      <c r="H311" s="367" t="n">
        <v>2</v>
      </c>
      <c r="I311" s="367" t="n">
        <v>0</v>
      </c>
      <c r="J311" s="367" t="n">
        <v>2</v>
      </c>
      <c r="K311" s="470" t="s">
        <v>141</v>
      </c>
      <c r="L311" s="367" t="s">
        <v>142</v>
      </c>
      <c r="M311" s="367" t="s">
        <v>142</v>
      </c>
      <c r="N311" s="367" t="s">
        <v>142</v>
      </c>
    </row>
    <row r="312" customFormat="false" ht="13.8" hidden="false" customHeight="false" outlineLevel="0" collapsed="false">
      <c r="A312" s="470" t="s">
        <v>501</v>
      </c>
      <c r="B312" s="367" t="s">
        <v>22</v>
      </c>
      <c r="C312" s="470" t="s">
        <v>522</v>
      </c>
      <c r="D312" s="367" t="s">
        <v>42</v>
      </c>
      <c r="E312" s="470" t="s">
        <v>43</v>
      </c>
      <c r="F312" s="367" t="s">
        <v>44</v>
      </c>
      <c r="G312" s="367" t="n">
        <v>0</v>
      </c>
      <c r="H312" s="367" t="n">
        <v>0</v>
      </c>
      <c r="I312" s="367" t="n">
        <v>1</v>
      </c>
      <c r="J312" s="367" t="n">
        <v>1</v>
      </c>
      <c r="K312" s="470" t="s">
        <v>45</v>
      </c>
      <c r="L312" s="367" t="s">
        <v>16</v>
      </c>
      <c r="M312" s="367" t="s">
        <v>23</v>
      </c>
      <c r="N312" s="367" t="s">
        <v>23</v>
      </c>
    </row>
    <row r="313" customFormat="false" ht="13.8" hidden="false" customHeight="false" outlineLevel="0" collapsed="false">
      <c r="A313" s="470" t="s">
        <v>501</v>
      </c>
      <c r="B313" s="367" t="s">
        <v>22</v>
      </c>
      <c r="C313" s="470" t="s">
        <v>521</v>
      </c>
      <c r="D313" s="367" t="s">
        <v>132</v>
      </c>
      <c r="E313" s="470" t="s">
        <v>43</v>
      </c>
      <c r="F313" s="367" t="s">
        <v>44</v>
      </c>
      <c r="G313" s="367" t="n">
        <v>0</v>
      </c>
      <c r="H313" s="367" t="n">
        <v>0</v>
      </c>
      <c r="I313" s="367" t="n">
        <v>1</v>
      </c>
      <c r="J313" s="367" t="n">
        <v>1</v>
      </c>
      <c r="K313" s="470" t="s">
        <v>103</v>
      </c>
      <c r="L313" s="367" t="s">
        <v>27</v>
      </c>
      <c r="M313" s="367" t="s">
        <v>23</v>
      </c>
      <c r="N313" s="367" t="s">
        <v>23</v>
      </c>
    </row>
    <row r="314" customFormat="false" ht="13.8" hidden="false" customHeight="false" outlineLevel="0" collapsed="false">
      <c r="A314" s="470" t="s">
        <v>501</v>
      </c>
      <c r="B314" s="367" t="s">
        <v>22</v>
      </c>
      <c r="C314" s="470" t="s">
        <v>517</v>
      </c>
      <c r="D314" s="367" t="s">
        <v>135</v>
      </c>
      <c r="E314" s="470" t="s">
        <v>36</v>
      </c>
      <c r="F314" s="367" t="s">
        <v>32</v>
      </c>
      <c r="G314" s="367" t="n">
        <v>0</v>
      </c>
      <c r="H314" s="367" t="n">
        <v>0</v>
      </c>
      <c r="I314" s="367" t="n">
        <v>1</v>
      </c>
      <c r="J314" s="367" t="n">
        <v>1</v>
      </c>
      <c r="K314" s="470" t="s">
        <v>136</v>
      </c>
      <c r="L314" s="367" t="s">
        <v>22</v>
      </c>
      <c r="M314" s="367" t="s">
        <v>23</v>
      </c>
      <c r="N314" s="367" t="s">
        <v>23</v>
      </c>
    </row>
    <row r="315" customFormat="false" ht="13.8" hidden="false" customHeight="false" outlineLevel="0" collapsed="false">
      <c r="A315" s="470" t="s">
        <v>501</v>
      </c>
      <c r="B315" s="367" t="s">
        <v>22</v>
      </c>
      <c r="C315" s="470" t="s">
        <v>516</v>
      </c>
      <c r="D315" s="367" t="s">
        <v>135</v>
      </c>
      <c r="E315" s="470" t="s">
        <v>36</v>
      </c>
      <c r="F315" s="367" t="s">
        <v>32</v>
      </c>
      <c r="G315" s="367" t="n">
        <v>8</v>
      </c>
      <c r="H315" s="367" t="n">
        <v>1</v>
      </c>
      <c r="I315" s="367" t="n">
        <v>0</v>
      </c>
      <c r="J315" s="367" t="n">
        <v>1</v>
      </c>
      <c r="K315" s="470" t="s">
        <v>136</v>
      </c>
      <c r="L315" s="367" t="s">
        <v>22</v>
      </c>
      <c r="M315" s="367" t="s">
        <v>23</v>
      </c>
      <c r="N315" s="367" t="s">
        <v>23</v>
      </c>
    </row>
    <row r="316" customFormat="false" ht="13.8" hidden="false" customHeight="false" outlineLevel="0" collapsed="false">
      <c r="A316" s="470" t="s">
        <v>501</v>
      </c>
      <c r="B316" s="367" t="s">
        <v>87</v>
      </c>
      <c r="C316" s="470" t="s">
        <v>368</v>
      </c>
      <c r="D316" s="367" t="s">
        <v>279</v>
      </c>
      <c r="E316" s="470" t="s">
        <v>43</v>
      </c>
      <c r="F316" s="367" t="s">
        <v>44</v>
      </c>
      <c r="G316" s="367" t="n">
        <v>8</v>
      </c>
      <c r="H316" s="367" t="n">
        <v>1</v>
      </c>
      <c r="I316" s="367" t="n">
        <v>0</v>
      </c>
      <c r="J316" s="367" t="n">
        <v>1</v>
      </c>
      <c r="K316" s="470" t="s">
        <v>280</v>
      </c>
      <c r="L316" s="367" t="s">
        <v>16</v>
      </c>
      <c r="M316" s="367" t="s">
        <v>108</v>
      </c>
      <c r="N316" s="367" t="s">
        <v>108</v>
      </c>
    </row>
    <row r="317" customFormat="false" ht="13.8" hidden="false" customHeight="false" outlineLevel="0" collapsed="false">
      <c r="A317" s="470" t="s">
        <v>501</v>
      </c>
      <c r="B317" s="367" t="s">
        <v>87</v>
      </c>
      <c r="C317" s="470" t="s">
        <v>530</v>
      </c>
      <c r="D317" s="367" t="s">
        <v>396</v>
      </c>
      <c r="E317" s="470" t="s">
        <v>43</v>
      </c>
      <c r="F317" s="367" t="s">
        <v>44</v>
      </c>
      <c r="G317" s="367" t="n">
        <v>8</v>
      </c>
      <c r="H317" s="367" t="n">
        <v>1</v>
      </c>
      <c r="I317" s="367" t="n">
        <v>0</v>
      </c>
      <c r="J317" s="367" t="n">
        <v>1</v>
      </c>
      <c r="K317" s="470" t="s">
        <v>477</v>
      </c>
      <c r="L317" s="367" t="s">
        <v>16</v>
      </c>
      <c r="M317" s="367" t="s">
        <v>108</v>
      </c>
      <c r="N317" s="367" t="s">
        <v>108</v>
      </c>
    </row>
    <row r="318" customFormat="false" ht="13.8" hidden="false" customHeight="false" outlineLevel="0" collapsed="false">
      <c r="A318" s="470" t="s">
        <v>501</v>
      </c>
      <c r="B318" s="367" t="s">
        <v>87</v>
      </c>
      <c r="C318" s="470" t="s">
        <v>527</v>
      </c>
      <c r="D318" s="367" t="s">
        <v>135</v>
      </c>
      <c r="E318" s="470" t="s">
        <v>36</v>
      </c>
      <c r="F318" s="367" t="s">
        <v>32</v>
      </c>
      <c r="G318" s="367" t="n">
        <v>16</v>
      </c>
      <c r="H318" s="367" t="n">
        <v>2</v>
      </c>
      <c r="I318" s="367" t="n">
        <v>0</v>
      </c>
      <c r="J318" s="367" t="n">
        <v>2</v>
      </c>
      <c r="K318" s="470" t="s">
        <v>136</v>
      </c>
      <c r="L318" s="367" t="s">
        <v>22</v>
      </c>
      <c r="M318" s="367" t="s">
        <v>23</v>
      </c>
      <c r="N318" s="367" t="s">
        <v>23</v>
      </c>
    </row>
    <row r="319" customFormat="false" ht="13.8" hidden="false" customHeight="false" outlineLevel="0" collapsed="false">
      <c r="A319" s="470" t="s">
        <v>501</v>
      </c>
      <c r="B319" s="367" t="s">
        <v>87</v>
      </c>
      <c r="C319" s="470" t="s">
        <v>507</v>
      </c>
      <c r="D319" s="367" t="s">
        <v>135</v>
      </c>
      <c r="E319" s="470" t="s">
        <v>36</v>
      </c>
      <c r="F319" s="367" t="s">
        <v>32</v>
      </c>
      <c r="G319" s="367" t="n">
        <v>48</v>
      </c>
      <c r="H319" s="367" t="n">
        <v>6</v>
      </c>
      <c r="I319" s="367" t="n">
        <v>39</v>
      </c>
      <c r="J319" s="367" t="n">
        <v>45</v>
      </c>
      <c r="K319" s="465" t="s">
        <v>136</v>
      </c>
      <c r="L319" s="367" t="s">
        <v>22</v>
      </c>
      <c r="M319" s="367" t="s">
        <v>23</v>
      </c>
      <c r="N319" s="367" t="s">
        <v>23</v>
      </c>
    </row>
    <row r="320" customFormat="false" ht="13.8" hidden="false" customHeight="false" outlineLevel="0" collapsed="false">
      <c r="A320" s="470" t="s">
        <v>501</v>
      </c>
      <c r="B320" s="367" t="s">
        <v>87</v>
      </c>
      <c r="C320" s="470" t="s">
        <v>523</v>
      </c>
      <c r="D320" s="367" t="s">
        <v>135</v>
      </c>
      <c r="E320" s="470" t="s">
        <v>36</v>
      </c>
      <c r="F320" s="367" t="s">
        <v>32</v>
      </c>
      <c r="G320" s="367" t="n">
        <v>16</v>
      </c>
      <c r="H320" s="367" t="n">
        <v>2</v>
      </c>
      <c r="I320" s="367" t="n">
        <v>0</v>
      </c>
      <c r="J320" s="367" t="n">
        <v>2</v>
      </c>
      <c r="K320" s="470" t="s">
        <v>510</v>
      </c>
      <c r="L320" s="367" t="s">
        <v>22</v>
      </c>
      <c r="M320" s="367" t="s">
        <v>23</v>
      </c>
      <c r="N320" s="367" t="s">
        <v>23</v>
      </c>
    </row>
    <row r="321" customFormat="false" ht="13.8" hidden="false" customHeight="false" outlineLevel="0" collapsed="false">
      <c r="A321" s="470" t="s">
        <v>501</v>
      </c>
      <c r="B321" s="367" t="s">
        <v>87</v>
      </c>
      <c r="C321" s="470" t="s">
        <v>526</v>
      </c>
      <c r="D321" s="367" t="s">
        <v>135</v>
      </c>
      <c r="E321" s="470" t="s">
        <v>36</v>
      </c>
      <c r="F321" s="367" t="s">
        <v>32</v>
      </c>
      <c r="G321" s="367" t="n">
        <v>16</v>
      </c>
      <c r="H321" s="367" t="n">
        <v>2</v>
      </c>
      <c r="I321" s="367" t="n">
        <v>0</v>
      </c>
      <c r="J321" s="367" t="n">
        <v>2</v>
      </c>
      <c r="K321" s="465" t="s">
        <v>510</v>
      </c>
      <c r="L321" s="367" t="s">
        <v>22</v>
      </c>
      <c r="M321" s="367" t="s">
        <v>23</v>
      </c>
      <c r="N321" s="367" t="s">
        <v>23</v>
      </c>
    </row>
    <row r="322" customFormat="false" ht="13.8" hidden="false" customHeight="false" outlineLevel="0" collapsed="false">
      <c r="A322" s="470" t="s">
        <v>501</v>
      </c>
      <c r="B322" s="367" t="s">
        <v>87</v>
      </c>
      <c r="C322" s="470" t="s">
        <v>528</v>
      </c>
      <c r="D322" s="367" t="s">
        <v>529</v>
      </c>
      <c r="E322" s="470" t="s">
        <v>43</v>
      </c>
      <c r="F322" s="367" t="s">
        <v>44</v>
      </c>
      <c r="G322" s="367" t="n">
        <v>8</v>
      </c>
      <c r="H322" s="367" t="n">
        <v>1</v>
      </c>
      <c r="I322" s="367" t="n">
        <v>0</v>
      </c>
      <c r="J322" s="367" t="n">
        <v>1</v>
      </c>
      <c r="K322" s="470" t="s">
        <v>99</v>
      </c>
      <c r="L322" s="367" t="s">
        <v>22</v>
      </c>
      <c r="M322" s="367" t="s">
        <v>23</v>
      </c>
      <c r="N322" s="367" t="s">
        <v>23</v>
      </c>
    </row>
    <row r="323" customFormat="false" ht="13.8" hidden="false" customHeight="false" outlineLevel="0" collapsed="false">
      <c r="A323" s="470" t="s">
        <v>501</v>
      </c>
      <c r="B323" s="367" t="s">
        <v>87</v>
      </c>
      <c r="C323" s="470" t="s">
        <v>345</v>
      </c>
      <c r="D323" s="367" t="s">
        <v>138</v>
      </c>
      <c r="E323" s="470" t="s">
        <v>139</v>
      </c>
      <c r="F323" s="367" t="s">
        <v>140</v>
      </c>
      <c r="G323" s="367" t="n">
        <v>8</v>
      </c>
      <c r="H323" s="367" t="n">
        <v>1</v>
      </c>
      <c r="I323" s="367" t="n">
        <v>0</v>
      </c>
      <c r="J323" s="367" t="n">
        <v>1</v>
      </c>
      <c r="K323" s="470" t="s">
        <v>141</v>
      </c>
      <c r="L323" s="367" t="s">
        <v>142</v>
      </c>
      <c r="M323" s="367" t="s">
        <v>142</v>
      </c>
      <c r="N323" s="367" t="s">
        <v>142</v>
      </c>
    </row>
    <row r="324" customFormat="false" ht="13.8" hidden="false" customHeight="false" outlineLevel="0" collapsed="false">
      <c r="A324" s="470" t="s">
        <v>501</v>
      </c>
      <c r="B324" s="367" t="s">
        <v>87</v>
      </c>
      <c r="C324" s="470" t="s">
        <v>531</v>
      </c>
      <c r="D324" s="367" t="s">
        <v>283</v>
      </c>
      <c r="E324" s="470" t="s">
        <v>214</v>
      </c>
      <c r="F324" s="367" t="s">
        <v>140</v>
      </c>
      <c r="G324" s="367" t="n">
        <v>8</v>
      </c>
      <c r="H324" s="367" t="n">
        <v>1</v>
      </c>
      <c r="I324" s="367" t="n">
        <v>0</v>
      </c>
      <c r="J324" s="367" t="n">
        <v>1</v>
      </c>
      <c r="K324" s="470" t="s">
        <v>215</v>
      </c>
      <c r="L324" s="367" t="s">
        <v>22</v>
      </c>
      <c r="M324" s="367" t="s">
        <v>23</v>
      </c>
      <c r="N324" s="367" t="s">
        <v>23</v>
      </c>
    </row>
    <row r="325" customFormat="false" ht="13.8" hidden="false" customHeight="false" outlineLevel="0" collapsed="false">
      <c r="A325" s="470" t="s">
        <v>501</v>
      </c>
      <c r="B325" s="367" t="s">
        <v>87</v>
      </c>
      <c r="C325" s="470" t="s">
        <v>524</v>
      </c>
      <c r="D325" s="367" t="s">
        <v>135</v>
      </c>
      <c r="E325" s="470" t="s">
        <v>36</v>
      </c>
      <c r="F325" s="367" t="s">
        <v>32</v>
      </c>
      <c r="G325" s="367" t="n">
        <v>0</v>
      </c>
      <c r="H325" s="367" t="n">
        <v>0</v>
      </c>
      <c r="I325" s="367" t="n">
        <v>1</v>
      </c>
      <c r="J325" s="367" t="n">
        <v>1</v>
      </c>
      <c r="K325" s="470" t="s">
        <v>136</v>
      </c>
      <c r="L325" s="367" t="s">
        <v>22</v>
      </c>
      <c r="M325" s="367" t="s">
        <v>23</v>
      </c>
      <c r="N325" s="367" t="s">
        <v>23</v>
      </c>
    </row>
    <row r="326" customFormat="false" ht="13.8" hidden="false" customHeight="false" outlineLevel="0" collapsed="false">
      <c r="A326" s="470" t="s">
        <v>501</v>
      </c>
      <c r="B326" s="367" t="s">
        <v>87</v>
      </c>
      <c r="C326" s="470" t="s">
        <v>525</v>
      </c>
      <c r="D326" s="367" t="s">
        <v>135</v>
      </c>
      <c r="E326" s="470" t="s">
        <v>36</v>
      </c>
      <c r="F326" s="367" t="s">
        <v>32</v>
      </c>
      <c r="G326" s="367" t="n">
        <v>24</v>
      </c>
      <c r="H326" s="367" t="n">
        <v>3</v>
      </c>
      <c r="I326" s="367" t="n">
        <v>0</v>
      </c>
      <c r="J326" s="367" t="n">
        <v>3</v>
      </c>
      <c r="K326" s="465" t="s">
        <v>136</v>
      </c>
      <c r="L326" s="367" t="s">
        <v>22</v>
      </c>
      <c r="M326" s="367" t="s">
        <v>23</v>
      </c>
      <c r="N326" s="367" t="s">
        <v>23</v>
      </c>
    </row>
    <row r="327" customFormat="false" ht="13.8" hidden="false" customHeight="false" outlineLevel="0" collapsed="false">
      <c r="A327" s="470" t="s">
        <v>501</v>
      </c>
      <c r="B327" s="367" t="s">
        <v>113</v>
      </c>
      <c r="C327" s="470" t="s">
        <v>507</v>
      </c>
      <c r="D327" s="367" t="s">
        <v>135</v>
      </c>
      <c r="E327" s="470" t="s">
        <v>36</v>
      </c>
      <c r="F327" s="367" t="s">
        <v>32</v>
      </c>
      <c r="G327" s="367" t="n">
        <v>16</v>
      </c>
      <c r="H327" s="367" t="n">
        <v>2</v>
      </c>
      <c r="I327" s="367" t="n">
        <v>40</v>
      </c>
      <c r="J327" s="367" t="n">
        <v>42</v>
      </c>
      <c r="K327" s="465" t="s">
        <v>510</v>
      </c>
      <c r="L327" s="367" t="s">
        <v>22</v>
      </c>
      <c r="M327" s="367" t="s">
        <v>23</v>
      </c>
      <c r="N327" s="367" t="s">
        <v>23</v>
      </c>
    </row>
    <row r="328" customFormat="false" ht="13.8" hidden="false" customHeight="false" outlineLevel="0" collapsed="false">
      <c r="A328" s="470" t="s">
        <v>501</v>
      </c>
      <c r="B328" s="367" t="s">
        <v>113</v>
      </c>
      <c r="C328" s="470" t="s">
        <v>532</v>
      </c>
      <c r="D328" s="367" t="s">
        <v>135</v>
      </c>
      <c r="E328" s="470" t="s">
        <v>36</v>
      </c>
      <c r="F328" s="367" t="s">
        <v>32</v>
      </c>
      <c r="G328" s="367" t="n">
        <v>8</v>
      </c>
      <c r="H328" s="367" t="n">
        <v>1</v>
      </c>
      <c r="I328" s="367" t="n">
        <v>1</v>
      </c>
      <c r="J328" s="367" t="n">
        <v>2</v>
      </c>
      <c r="K328" s="470" t="s">
        <v>136</v>
      </c>
      <c r="L328" s="367" t="s">
        <v>22</v>
      </c>
      <c r="M328" s="367" t="s">
        <v>23</v>
      </c>
      <c r="N328" s="367" t="s">
        <v>23</v>
      </c>
    </row>
    <row r="329" customFormat="false" ht="13.8" hidden="false" customHeight="false" outlineLevel="0" collapsed="false">
      <c r="A329" s="470" t="s">
        <v>501</v>
      </c>
      <c r="B329" s="367" t="s">
        <v>113</v>
      </c>
      <c r="C329" s="470" t="s">
        <v>514</v>
      </c>
      <c r="D329" s="367" t="s">
        <v>135</v>
      </c>
      <c r="E329" s="470" t="s">
        <v>36</v>
      </c>
      <c r="F329" s="367" t="s">
        <v>32</v>
      </c>
      <c r="G329" s="367" t="n">
        <v>8</v>
      </c>
      <c r="H329" s="367" t="n">
        <v>1</v>
      </c>
      <c r="I329" s="367" t="n">
        <v>0</v>
      </c>
      <c r="J329" s="367" t="n">
        <v>1</v>
      </c>
      <c r="K329" s="470" t="s">
        <v>136</v>
      </c>
      <c r="L329" s="367" t="s">
        <v>22</v>
      </c>
      <c r="M329" s="367" t="s">
        <v>23</v>
      </c>
      <c r="N329" s="367" t="s">
        <v>23</v>
      </c>
    </row>
    <row r="330" customFormat="false" ht="13.8" hidden="false" customHeight="false" outlineLevel="0" collapsed="false">
      <c r="A330" s="466" t="s">
        <v>501</v>
      </c>
      <c r="B330" s="467" t="s">
        <v>113</v>
      </c>
      <c r="C330" s="466" t="s">
        <v>148</v>
      </c>
      <c r="D330" s="467" t="s">
        <v>138</v>
      </c>
      <c r="E330" s="466" t="s">
        <v>149</v>
      </c>
      <c r="F330" s="467" t="s">
        <v>150</v>
      </c>
      <c r="G330" s="467" t="n">
        <v>80</v>
      </c>
      <c r="H330" s="467" t="n">
        <v>10</v>
      </c>
      <c r="I330" s="467" t="n">
        <v>5</v>
      </c>
      <c r="J330" s="467" t="n">
        <v>15</v>
      </c>
      <c r="K330" s="466" t="s">
        <v>151</v>
      </c>
      <c r="L330" s="467" t="s">
        <v>142</v>
      </c>
      <c r="M330" s="467" t="s">
        <v>142</v>
      </c>
      <c r="N330" s="467" t="s">
        <v>142</v>
      </c>
    </row>
    <row r="331" customFormat="false" ht="13.8" hidden="false" customHeight="false" outlineLevel="0" collapsed="false">
      <c r="A331" s="470" t="s">
        <v>534</v>
      </c>
      <c r="B331" s="367" t="s">
        <v>16</v>
      </c>
      <c r="C331" s="470" t="s">
        <v>535</v>
      </c>
      <c r="D331" s="367" t="s">
        <v>162</v>
      </c>
      <c r="E331" s="470" t="s">
        <v>19</v>
      </c>
      <c r="F331" s="367" t="s">
        <v>20</v>
      </c>
      <c r="G331" s="367" t="n">
        <v>8</v>
      </c>
      <c r="H331" s="367" t="n">
        <v>1</v>
      </c>
      <c r="I331" s="367" t="n">
        <v>0</v>
      </c>
      <c r="J331" s="367" t="n">
        <v>1</v>
      </c>
      <c r="K331" s="473" t="s">
        <v>254</v>
      </c>
      <c r="L331" s="472" t="n">
        <v>0</v>
      </c>
      <c r="M331" s="472" t="n">
        <v>0</v>
      </c>
      <c r="N331" s="472" t="n">
        <v>0</v>
      </c>
    </row>
    <row r="332" customFormat="false" ht="13.8" hidden="false" customHeight="false" outlineLevel="0" collapsed="false">
      <c r="A332" s="470" t="s">
        <v>534</v>
      </c>
      <c r="B332" s="367" t="s">
        <v>16</v>
      </c>
      <c r="C332" s="470" t="s">
        <v>537</v>
      </c>
      <c r="D332" s="367" t="s">
        <v>42</v>
      </c>
      <c r="E332" s="470" t="s">
        <v>36</v>
      </c>
      <c r="F332" s="367" t="s">
        <v>32</v>
      </c>
      <c r="G332" s="367" t="n">
        <v>40</v>
      </c>
      <c r="H332" s="367" t="n">
        <v>5</v>
      </c>
      <c r="I332" s="367" t="n">
        <v>15</v>
      </c>
      <c r="J332" s="367" t="n">
        <v>20</v>
      </c>
      <c r="K332" s="470" t="s">
        <v>538</v>
      </c>
      <c r="L332" s="367" t="s">
        <v>22</v>
      </c>
      <c r="M332" s="367" t="s">
        <v>23</v>
      </c>
      <c r="N332" s="367" t="s">
        <v>23</v>
      </c>
    </row>
    <row r="333" customFormat="false" ht="13.8" hidden="false" customHeight="false" outlineLevel="0" collapsed="false">
      <c r="A333" s="470" t="s">
        <v>534</v>
      </c>
      <c r="B333" s="367" t="s">
        <v>16</v>
      </c>
      <c r="C333" s="470" t="s">
        <v>537</v>
      </c>
      <c r="D333" s="367" t="s">
        <v>42</v>
      </c>
      <c r="E333" s="470" t="s">
        <v>36</v>
      </c>
      <c r="F333" s="367" t="s">
        <v>32</v>
      </c>
      <c r="G333" s="367" t="n">
        <v>16</v>
      </c>
      <c r="H333" s="367" t="n">
        <v>2</v>
      </c>
      <c r="I333" s="367" t="n">
        <v>8</v>
      </c>
      <c r="J333" s="367" t="n">
        <v>10</v>
      </c>
      <c r="K333" s="470" t="s">
        <v>539</v>
      </c>
      <c r="L333" s="367" t="s">
        <v>22</v>
      </c>
      <c r="M333" s="367" t="s">
        <v>178</v>
      </c>
      <c r="N333" s="367" t="s">
        <v>23</v>
      </c>
    </row>
    <row r="334" customFormat="false" ht="13.8" hidden="false" customHeight="false" outlineLevel="0" collapsed="false">
      <c r="A334" s="470" t="s">
        <v>534</v>
      </c>
      <c r="B334" s="367" t="s">
        <v>16</v>
      </c>
      <c r="C334" s="470" t="s">
        <v>537</v>
      </c>
      <c r="D334" s="367" t="s">
        <v>42</v>
      </c>
      <c r="E334" s="470" t="s">
        <v>36</v>
      </c>
      <c r="F334" s="367" t="s">
        <v>32</v>
      </c>
      <c r="G334" s="367" t="n">
        <v>40</v>
      </c>
      <c r="H334" s="367" t="n">
        <v>5</v>
      </c>
      <c r="I334" s="367" t="n">
        <v>15</v>
      </c>
      <c r="J334" s="367" t="n">
        <v>20</v>
      </c>
      <c r="K334" s="470" t="s">
        <v>45</v>
      </c>
      <c r="L334" s="367" t="s">
        <v>16</v>
      </c>
      <c r="M334" s="367" t="s">
        <v>23</v>
      </c>
      <c r="N334" s="367" t="s">
        <v>23</v>
      </c>
    </row>
    <row r="335" customFormat="false" ht="13.8" hidden="false" customHeight="false" outlineLevel="0" collapsed="false">
      <c r="A335" s="470" t="s">
        <v>534</v>
      </c>
      <c r="B335" s="367" t="s">
        <v>16</v>
      </c>
      <c r="C335" s="470" t="s">
        <v>370</v>
      </c>
      <c r="D335" s="367" t="s">
        <v>144</v>
      </c>
      <c r="E335" s="470" t="s">
        <v>145</v>
      </c>
      <c r="F335" s="367" t="s">
        <v>140</v>
      </c>
      <c r="G335" s="367" t="n">
        <v>8</v>
      </c>
      <c r="H335" s="367" t="n">
        <v>1</v>
      </c>
      <c r="I335" s="367" t="n">
        <v>0</v>
      </c>
      <c r="J335" s="367" t="n">
        <v>1</v>
      </c>
      <c r="K335" s="470" t="s">
        <v>146</v>
      </c>
      <c r="L335" s="367" t="s">
        <v>27</v>
      </c>
      <c r="M335" s="367" t="s">
        <v>147</v>
      </c>
      <c r="N335" s="367" t="s">
        <v>147</v>
      </c>
    </row>
    <row r="336" customFormat="false" ht="13.8" hidden="false" customHeight="false" outlineLevel="0" collapsed="false">
      <c r="A336" s="470" t="s">
        <v>534</v>
      </c>
      <c r="B336" s="367" t="s">
        <v>16</v>
      </c>
      <c r="C336" s="470" t="s">
        <v>345</v>
      </c>
      <c r="D336" s="367" t="s">
        <v>138</v>
      </c>
      <c r="E336" s="470" t="s">
        <v>139</v>
      </c>
      <c r="F336" s="367" t="s">
        <v>140</v>
      </c>
      <c r="G336" s="367" t="n">
        <v>16</v>
      </c>
      <c r="H336" s="367" t="n">
        <v>2</v>
      </c>
      <c r="I336" s="367" t="n">
        <v>0</v>
      </c>
      <c r="J336" s="367" t="n">
        <v>2</v>
      </c>
      <c r="K336" s="470" t="s">
        <v>141</v>
      </c>
      <c r="L336" s="367" t="s">
        <v>142</v>
      </c>
      <c r="M336" s="367" t="s">
        <v>142</v>
      </c>
      <c r="N336" s="367" t="s">
        <v>142</v>
      </c>
    </row>
    <row r="337" customFormat="false" ht="13.8" hidden="false" customHeight="false" outlineLevel="0" collapsed="false">
      <c r="A337" s="470" t="s">
        <v>534</v>
      </c>
      <c r="B337" s="367" t="s">
        <v>16</v>
      </c>
      <c r="C337" s="470" t="s">
        <v>506</v>
      </c>
      <c r="D337" s="367" t="s">
        <v>30</v>
      </c>
      <c r="E337" s="470" t="s">
        <v>31</v>
      </c>
      <c r="F337" s="367" t="s">
        <v>20</v>
      </c>
      <c r="G337" s="367" t="n">
        <v>40</v>
      </c>
      <c r="H337" s="367" t="n">
        <v>5</v>
      </c>
      <c r="I337" s="367" t="n">
        <v>0</v>
      </c>
      <c r="J337" s="367" t="n">
        <v>5</v>
      </c>
      <c r="K337" s="470" t="s">
        <v>37</v>
      </c>
      <c r="L337" s="367" t="s">
        <v>22</v>
      </c>
      <c r="M337" s="367" t="s">
        <v>23</v>
      </c>
      <c r="N337" s="367" t="s">
        <v>23</v>
      </c>
    </row>
    <row r="338" customFormat="false" ht="13.8" hidden="false" customHeight="false" outlineLevel="0" collapsed="false">
      <c r="A338" s="470" t="s">
        <v>534</v>
      </c>
      <c r="B338" s="367" t="s">
        <v>16</v>
      </c>
      <c r="C338" s="470" t="s">
        <v>536</v>
      </c>
      <c r="D338" s="367" t="s">
        <v>257</v>
      </c>
      <c r="E338" s="470" t="s">
        <v>19</v>
      </c>
      <c r="F338" s="367" t="s">
        <v>20</v>
      </c>
      <c r="G338" s="367" t="n">
        <v>8</v>
      </c>
      <c r="H338" s="367" t="n">
        <v>1</v>
      </c>
      <c r="I338" s="367" t="n">
        <v>0</v>
      </c>
      <c r="J338" s="367" t="n">
        <v>1</v>
      </c>
      <c r="K338" s="470" t="s">
        <v>258</v>
      </c>
      <c r="L338" s="367" t="s">
        <v>16</v>
      </c>
      <c r="M338" s="367" t="s">
        <v>28</v>
      </c>
      <c r="N338" s="367" t="s">
        <v>28</v>
      </c>
    </row>
    <row r="339" customFormat="false" ht="13.8" hidden="false" customHeight="false" outlineLevel="0" collapsed="false">
      <c r="A339" s="470" t="s">
        <v>534</v>
      </c>
      <c r="B339" s="367" t="s">
        <v>22</v>
      </c>
      <c r="C339" s="470" t="s">
        <v>537</v>
      </c>
      <c r="D339" s="367" t="s">
        <v>42</v>
      </c>
      <c r="E339" s="470" t="s">
        <v>36</v>
      </c>
      <c r="F339" s="367" t="s">
        <v>32</v>
      </c>
      <c r="G339" s="367" t="n">
        <v>40</v>
      </c>
      <c r="H339" s="367" t="n">
        <v>5</v>
      </c>
      <c r="I339" s="367" t="n">
        <v>15</v>
      </c>
      <c r="J339" s="367" t="n">
        <v>20</v>
      </c>
      <c r="K339" s="470" t="s">
        <v>538</v>
      </c>
      <c r="L339" s="367" t="s">
        <v>22</v>
      </c>
      <c r="M339" s="367" t="s">
        <v>23</v>
      </c>
      <c r="N339" s="367" t="s">
        <v>23</v>
      </c>
    </row>
    <row r="340" customFormat="false" ht="13.8" hidden="false" customHeight="false" outlineLevel="0" collapsed="false">
      <c r="A340" s="470" t="s">
        <v>534</v>
      </c>
      <c r="B340" s="367" t="s">
        <v>22</v>
      </c>
      <c r="C340" s="470" t="s">
        <v>537</v>
      </c>
      <c r="D340" s="367" t="s">
        <v>42</v>
      </c>
      <c r="E340" s="470" t="s">
        <v>36</v>
      </c>
      <c r="F340" s="367" t="s">
        <v>32</v>
      </c>
      <c r="G340" s="367" t="n">
        <v>40</v>
      </c>
      <c r="H340" s="367" t="n">
        <v>5</v>
      </c>
      <c r="I340" s="367" t="n">
        <v>15</v>
      </c>
      <c r="J340" s="367" t="n">
        <v>20</v>
      </c>
      <c r="K340" s="470" t="s">
        <v>45</v>
      </c>
      <c r="L340" s="367" t="s">
        <v>16</v>
      </c>
      <c r="M340" s="367" t="s">
        <v>23</v>
      </c>
      <c r="N340" s="367" t="s">
        <v>23</v>
      </c>
    </row>
    <row r="341" customFormat="false" ht="13.8" hidden="false" customHeight="false" outlineLevel="0" collapsed="false">
      <c r="A341" s="470" t="s">
        <v>534</v>
      </c>
      <c r="B341" s="367" t="s">
        <v>22</v>
      </c>
      <c r="C341" s="470" t="s">
        <v>537</v>
      </c>
      <c r="D341" s="367" t="s">
        <v>42</v>
      </c>
      <c r="E341" s="470" t="s">
        <v>36</v>
      </c>
      <c r="F341" s="367" t="s">
        <v>32</v>
      </c>
      <c r="G341" s="367" t="n">
        <v>24</v>
      </c>
      <c r="H341" s="367" t="n">
        <v>3</v>
      </c>
      <c r="I341" s="367" t="n">
        <v>10</v>
      </c>
      <c r="J341" s="367" t="n">
        <v>13</v>
      </c>
      <c r="K341" s="470" t="s">
        <v>543</v>
      </c>
      <c r="L341" s="367" t="s">
        <v>40</v>
      </c>
      <c r="M341" s="367" t="s">
        <v>23</v>
      </c>
      <c r="N341" s="367" t="s">
        <v>23</v>
      </c>
    </row>
    <row r="342" customFormat="false" ht="13.8" hidden="false" customHeight="false" outlineLevel="0" collapsed="false">
      <c r="A342" s="470" t="s">
        <v>534</v>
      </c>
      <c r="B342" s="367" t="s">
        <v>22</v>
      </c>
      <c r="C342" s="470" t="s">
        <v>506</v>
      </c>
      <c r="D342" s="367" t="s">
        <v>30</v>
      </c>
      <c r="E342" s="470" t="s">
        <v>31</v>
      </c>
      <c r="F342" s="367" t="s">
        <v>32</v>
      </c>
      <c r="G342" s="367" t="n">
        <v>40</v>
      </c>
      <c r="H342" s="367" t="n">
        <v>5</v>
      </c>
      <c r="I342" s="367" t="n">
        <v>0</v>
      </c>
      <c r="J342" s="367" t="n">
        <v>5</v>
      </c>
      <c r="K342" s="470" t="s">
        <v>37</v>
      </c>
      <c r="L342" s="367" t="s">
        <v>22</v>
      </c>
      <c r="M342" s="367" t="s">
        <v>23</v>
      </c>
      <c r="N342" s="367" t="s">
        <v>23</v>
      </c>
    </row>
    <row r="343" customFormat="false" ht="13.8" hidden="false" customHeight="false" outlineLevel="0" collapsed="false">
      <c r="A343" s="470" t="s">
        <v>534</v>
      </c>
      <c r="B343" s="367" t="s">
        <v>22</v>
      </c>
      <c r="C343" s="470" t="s">
        <v>540</v>
      </c>
      <c r="D343" s="367" t="s">
        <v>541</v>
      </c>
      <c r="E343" s="470" t="s">
        <v>19</v>
      </c>
      <c r="F343" s="367" t="s">
        <v>20</v>
      </c>
      <c r="G343" s="367" t="n">
        <v>8</v>
      </c>
      <c r="H343" s="367" t="n">
        <v>1</v>
      </c>
      <c r="I343" s="367" t="n">
        <v>0</v>
      </c>
      <c r="J343" s="367" t="n">
        <v>1</v>
      </c>
      <c r="K343" s="470" t="s">
        <v>542</v>
      </c>
      <c r="L343" s="367" t="s">
        <v>16</v>
      </c>
      <c r="M343" s="367" t="s">
        <v>28</v>
      </c>
      <c r="N343" s="367" t="s">
        <v>28</v>
      </c>
    </row>
    <row r="344" customFormat="false" ht="13.8" hidden="false" customHeight="false" outlineLevel="0" collapsed="false">
      <c r="A344" s="470" t="s">
        <v>534</v>
      </c>
      <c r="B344" s="367" t="s">
        <v>22</v>
      </c>
      <c r="C344" s="470" t="s">
        <v>369</v>
      </c>
      <c r="D344" s="367" t="s">
        <v>138</v>
      </c>
      <c r="E344" s="470" t="s">
        <v>214</v>
      </c>
      <c r="F344" s="367" t="s">
        <v>140</v>
      </c>
      <c r="G344" s="367" t="n">
        <v>8</v>
      </c>
      <c r="H344" s="367" t="n">
        <v>1</v>
      </c>
      <c r="I344" s="367" t="n">
        <v>0</v>
      </c>
      <c r="J344" s="367" t="n">
        <v>1</v>
      </c>
      <c r="K344" s="470" t="s">
        <v>215</v>
      </c>
      <c r="L344" s="367" t="s">
        <v>22</v>
      </c>
      <c r="M344" s="367" t="s">
        <v>23</v>
      </c>
      <c r="N344" s="367" t="s">
        <v>23</v>
      </c>
    </row>
    <row r="345" customFormat="false" ht="13.8" hidden="false" customHeight="false" outlineLevel="0" collapsed="false">
      <c r="A345" s="470" t="s">
        <v>534</v>
      </c>
      <c r="B345" s="367" t="s">
        <v>87</v>
      </c>
      <c r="C345" s="470" t="s">
        <v>503</v>
      </c>
      <c r="D345" s="367" t="s">
        <v>48</v>
      </c>
      <c r="E345" s="470" t="s">
        <v>19</v>
      </c>
      <c r="F345" s="367" t="s">
        <v>20</v>
      </c>
      <c r="G345" s="367" t="n">
        <v>8</v>
      </c>
      <c r="H345" s="367" t="n">
        <v>1</v>
      </c>
      <c r="I345" s="367" t="n">
        <v>0</v>
      </c>
      <c r="J345" s="367" t="n">
        <v>1</v>
      </c>
      <c r="K345" s="470" t="s">
        <v>49</v>
      </c>
      <c r="L345" s="367" t="s">
        <v>22</v>
      </c>
      <c r="M345" s="367" t="s">
        <v>23</v>
      </c>
      <c r="N345" s="367" t="s">
        <v>23</v>
      </c>
    </row>
    <row r="346" customFormat="false" ht="13.8" hidden="false" customHeight="false" outlineLevel="0" collapsed="false">
      <c r="A346" s="470" t="s">
        <v>534</v>
      </c>
      <c r="B346" s="367" t="s">
        <v>87</v>
      </c>
      <c r="C346" s="470" t="s">
        <v>537</v>
      </c>
      <c r="D346" s="367" t="s">
        <v>42</v>
      </c>
      <c r="E346" s="470" t="s">
        <v>36</v>
      </c>
      <c r="F346" s="367" t="s">
        <v>32</v>
      </c>
      <c r="G346" s="367" t="n">
        <v>24</v>
      </c>
      <c r="H346" s="367" t="n">
        <v>3</v>
      </c>
      <c r="I346" s="367" t="n">
        <v>17</v>
      </c>
      <c r="J346" s="367" t="n">
        <v>20</v>
      </c>
      <c r="K346" s="470" t="s">
        <v>538</v>
      </c>
      <c r="L346" s="367" t="s">
        <v>22</v>
      </c>
      <c r="M346" s="367" t="s">
        <v>23</v>
      </c>
      <c r="N346" s="367" t="s">
        <v>23</v>
      </c>
    </row>
    <row r="347" customFormat="false" ht="13.8" hidden="false" customHeight="false" outlineLevel="0" collapsed="false">
      <c r="A347" s="470" t="s">
        <v>534</v>
      </c>
      <c r="B347" s="367" t="s">
        <v>87</v>
      </c>
      <c r="C347" s="470" t="s">
        <v>537</v>
      </c>
      <c r="D347" s="367" t="s">
        <v>42</v>
      </c>
      <c r="E347" s="470" t="s">
        <v>36</v>
      </c>
      <c r="F347" s="367" t="s">
        <v>32</v>
      </c>
      <c r="G347" s="367" t="n">
        <v>24</v>
      </c>
      <c r="H347" s="367" t="n">
        <v>3</v>
      </c>
      <c r="I347" s="367" t="n">
        <v>17</v>
      </c>
      <c r="J347" s="367" t="n">
        <v>20</v>
      </c>
      <c r="K347" s="470" t="s">
        <v>45</v>
      </c>
      <c r="L347" s="367" t="s">
        <v>16</v>
      </c>
      <c r="M347" s="367" t="s">
        <v>23</v>
      </c>
      <c r="N347" s="367" t="s">
        <v>23</v>
      </c>
    </row>
    <row r="348" customFormat="false" ht="13.8" hidden="false" customHeight="false" outlineLevel="0" collapsed="false">
      <c r="A348" s="470" t="s">
        <v>534</v>
      </c>
      <c r="B348" s="367" t="s">
        <v>87</v>
      </c>
      <c r="C348" s="470" t="s">
        <v>537</v>
      </c>
      <c r="D348" s="469" t="s">
        <v>84</v>
      </c>
      <c r="E348" s="465" t="s">
        <v>36</v>
      </c>
      <c r="F348" s="469" t="s">
        <v>32</v>
      </c>
      <c r="G348" s="469" t="n">
        <v>16</v>
      </c>
      <c r="H348" s="469" t="n">
        <v>2</v>
      </c>
      <c r="I348" s="469" t="n">
        <v>11</v>
      </c>
      <c r="J348" s="469" t="n">
        <v>13</v>
      </c>
      <c r="K348" s="465" t="s">
        <v>539</v>
      </c>
      <c r="L348" s="367" t="s">
        <v>22</v>
      </c>
      <c r="M348" s="367" t="s">
        <v>178</v>
      </c>
      <c r="N348" s="367" t="s">
        <v>23</v>
      </c>
    </row>
    <row r="349" customFormat="false" ht="13.8" hidden="false" customHeight="false" outlineLevel="0" collapsed="false">
      <c r="A349" s="470" t="s">
        <v>534</v>
      </c>
      <c r="B349" s="367" t="s">
        <v>87</v>
      </c>
      <c r="C349" s="470" t="s">
        <v>506</v>
      </c>
      <c r="D349" s="367" t="s">
        <v>30</v>
      </c>
      <c r="E349" s="470" t="s">
        <v>31</v>
      </c>
      <c r="F349" s="367" t="s">
        <v>32</v>
      </c>
      <c r="G349" s="367" t="n">
        <v>40</v>
      </c>
      <c r="H349" s="367" t="n">
        <v>5</v>
      </c>
      <c r="I349" s="367" t="n">
        <v>0</v>
      </c>
      <c r="J349" s="367" t="n">
        <v>5</v>
      </c>
      <c r="K349" s="470" t="s">
        <v>37</v>
      </c>
      <c r="L349" s="367" t="s">
        <v>22</v>
      </c>
      <c r="M349" s="367" t="s">
        <v>23</v>
      </c>
      <c r="N349" s="367" t="s">
        <v>23</v>
      </c>
    </row>
    <row r="350" customFormat="false" ht="13.8" hidden="false" customHeight="false" outlineLevel="0" collapsed="false">
      <c r="A350" s="470" t="s">
        <v>534</v>
      </c>
      <c r="B350" s="367" t="s">
        <v>87</v>
      </c>
      <c r="C350" s="470" t="s">
        <v>544</v>
      </c>
      <c r="D350" s="367" t="s">
        <v>18</v>
      </c>
      <c r="E350" s="470" t="s">
        <v>43</v>
      </c>
      <c r="F350" s="367" t="s">
        <v>44</v>
      </c>
      <c r="G350" s="367" t="n">
        <v>8</v>
      </c>
      <c r="H350" s="367" t="n">
        <v>1</v>
      </c>
      <c r="I350" s="367" t="n">
        <v>0</v>
      </c>
      <c r="J350" s="367" t="n">
        <v>1</v>
      </c>
      <c r="K350" s="470" t="s">
        <v>21</v>
      </c>
      <c r="L350" s="367" t="s">
        <v>22</v>
      </c>
      <c r="M350" s="367" t="s">
        <v>23</v>
      </c>
      <c r="N350" s="367" t="s">
        <v>23</v>
      </c>
    </row>
    <row r="351" customFormat="false" ht="13.8" hidden="false" customHeight="false" outlineLevel="0" collapsed="false">
      <c r="A351" s="470" t="s">
        <v>534</v>
      </c>
      <c r="B351" s="367" t="s">
        <v>113</v>
      </c>
      <c r="C351" s="470" t="s">
        <v>503</v>
      </c>
      <c r="D351" s="367" t="s">
        <v>48</v>
      </c>
      <c r="E351" s="470" t="s">
        <v>19</v>
      </c>
      <c r="F351" s="367" t="s">
        <v>32</v>
      </c>
      <c r="G351" s="367" t="n">
        <v>8</v>
      </c>
      <c r="H351" s="367" t="n">
        <v>1</v>
      </c>
      <c r="I351" s="367" t="n">
        <v>0</v>
      </c>
      <c r="J351" s="367" t="n">
        <v>1</v>
      </c>
      <c r="K351" s="470" t="s">
        <v>49</v>
      </c>
      <c r="L351" s="367" t="s">
        <v>22</v>
      </c>
      <c r="M351" s="367" t="s">
        <v>23</v>
      </c>
      <c r="N351" s="367" t="s">
        <v>23</v>
      </c>
    </row>
    <row r="352" customFormat="false" ht="13.8" hidden="false" customHeight="false" outlineLevel="0" collapsed="false">
      <c r="A352" s="470" t="s">
        <v>534</v>
      </c>
      <c r="B352" s="367" t="s">
        <v>113</v>
      </c>
      <c r="C352" s="470" t="s">
        <v>537</v>
      </c>
      <c r="D352" s="367" t="s">
        <v>42</v>
      </c>
      <c r="E352" s="470" t="s">
        <v>36</v>
      </c>
      <c r="F352" s="367" t="s">
        <v>32</v>
      </c>
      <c r="G352" s="367" t="n">
        <v>16</v>
      </c>
      <c r="H352" s="367" t="n">
        <v>2</v>
      </c>
      <c r="I352" s="367" t="n">
        <v>13</v>
      </c>
      <c r="J352" s="367" t="n">
        <v>15</v>
      </c>
      <c r="K352" s="470" t="s">
        <v>538</v>
      </c>
      <c r="L352" s="367" t="s">
        <v>22</v>
      </c>
      <c r="M352" s="367" t="s">
        <v>23</v>
      </c>
      <c r="N352" s="367" t="s">
        <v>23</v>
      </c>
    </row>
    <row r="353" customFormat="false" ht="13.8" hidden="false" customHeight="false" outlineLevel="0" collapsed="false">
      <c r="A353" s="470" t="s">
        <v>534</v>
      </c>
      <c r="B353" s="367" t="s">
        <v>113</v>
      </c>
      <c r="C353" s="470" t="s">
        <v>537</v>
      </c>
      <c r="D353" s="367" t="s">
        <v>42</v>
      </c>
      <c r="E353" s="470" t="s">
        <v>36</v>
      </c>
      <c r="F353" s="367" t="s">
        <v>32</v>
      </c>
      <c r="G353" s="367" t="n">
        <v>16</v>
      </c>
      <c r="H353" s="367" t="n">
        <v>2</v>
      </c>
      <c r="I353" s="367" t="n">
        <v>13</v>
      </c>
      <c r="J353" s="367" t="n">
        <v>15</v>
      </c>
      <c r="K353" s="470" t="s">
        <v>45</v>
      </c>
      <c r="L353" s="367" t="s">
        <v>16</v>
      </c>
      <c r="M353" s="367" t="s">
        <v>23</v>
      </c>
      <c r="N353" s="367" t="s">
        <v>23</v>
      </c>
    </row>
    <row r="354" customFormat="false" ht="13.8" hidden="false" customHeight="false" outlineLevel="0" collapsed="false">
      <c r="A354" s="470" t="s">
        <v>534</v>
      </c>
      <c r="B354" s="367" t="s">
        <v>113</v>
      </c>
      <c r="C354" s="470" t="s">
        <v>537</v>
      </c>
      <c r="D354" s="367" t="s">
        <v>42</v>
      </c>
      <c r="E354" s="470" t="s">
        <v>36</v>
      </c>
      <c r="F354" s="367" t="s">
        <v>32</v>
      </c>
      <c r="G354" s="367" t="n">
        <v>8</v>
      </c>
      <c r="H354" s="367" t="n">
        <v>1</v>
      </c>
      <c r="I354" s="367" t="n">
        <v>9</v>
      </c>
      <c r="J354" s="367" t="n">
        <v>10</v>
      </c>
      <c r="K354" s="470" t="s">
        <v>543</v>
      </c>
      <c r="L354" s="367" t="s">
        <v>40</v>
      </c>
      <c r="M354" s="367" t="s">
        <v>23</v>
      </c>
      <c r="N354" s="367" t="s">
        <v>23</v>
      </c>
    </row>
    <row r="355" customFormat="false" ht="13.8" hidden="false" customHeight="false" outlineLevel="0" collapsed="false">
      <c r="A355" s="470" t="s">
        <v>534</v>
      </c>
      <c r="B355" s="367" t="s">
        <v>113</v>
      </c>
      <c r="C355" s="470" t="s">
        <v>546</v>
      </c>
      <c r="D355" s="367" t="s">
        <v>288</v>
      </c>
      <c r="E355" s="470" t="s">
        <v>43</v>
      </c>
      <c r="F355" s="367" t="s">
        <v>44</v>
      </c>
      <c r="G355" s="367" t="n">
        <v>8</v>
      </c>
      <c r="H355" s="367" t="n">
        <v>1</v>
      </c>
      <c r="I355" s="367" t="n">
        <v>0</v>
      </c>
      <c r="J355" s="367" t="n">
        <v>1</v>
      </c>
      <c r="K355" s="470" t="s">
        <v>1466</v>
      </c>
      <c r="L355" s="367" t="s">
        <v>22</v>
      </c>
      <c r="M355" s="367" t="s">
        <v>23</v>
      </c>
      <c r="N355" s="367" t="s">
        <v>23</v>
      </c>
    </row>
    <row r="356" customFormat="false" ht="13.8" hidden="false" customHeight="false" outlineLevel="0" collapsed="false">
      <c r="A356" s="470" t="s">
        <v>534</v>
      </c>
      <c r="B356" s="367" t="s">
        <v>113</v>
      </c>
      <c r="C356" s="470" t="s">
        <v>521</v>
      </c>
      <c r="D356" s="367" t="s">
        <v>132</v>
      </c>
      <c r="E356" s="470" t="s">
        <v>43</v>
      </c>
      <c r="F356" s="367" t="s">
        <v>44</v>
      </c>
      <c r="G356" s="367" t="n">
        <v>8</v>
      </c>
      <c r="H356" s="367" t="n">
        <v>1</v>
      </c>
      <c r="I356" s="367" t="n">
        <v>0</v>
      </c>
      <c r="J356" s="367" t="n">
        <v>1</v>
      </c>
      <c r="K356" s="470" t="s">
        <v>103</v>
      </c>
      <c r="L356" s="367" t="s">
        <v>27</v>
      </c>
      <c r="M356" s="367" t="s">
        <v>23</v>
      </c>
      <c r="N356" s="367" t="s">
        <v>23</v>
      </c>
    </row>
    <row r="357" customFormat="false" ht="13.8" hidden="false" customHeight="false" outlineLevel="0" collapsed="false">
      <c r="A357" s="470" t="s">
        <v>534</v>
      </c>
      <c r="B357" s="367" t="s">
        <v>113</v>
      </c>
      <c r="C357" s="470" t="s">
        <v>478</v>
      </c>
      <c r="D357" s="367" t="s">
        <v>283</v>
      </c>
      <c r="E357" s="470" t="s">
        <v>43</v>
      </c>
      <c r="F357" s="367" t="s">
        <v>44</v>
      </c>
      <c r="G357" s="367" t="n">
        <v>8</v>
      </c>
      <c r="H357" s="367" t="n">
        <v>1</v>
      </c>
      <c r="I357" s="367" t="n">
        <v>0</v>
      </c>
      <c r="J357" s="367" t="n">
        <v>1</v>
      </c>
      <c r="K357" s="470" t="s">
        <v>218</v>
      </c>
      <c r="L357" s="367" t="s">
        <v>16</v>
      </c>
      <c r="M357" s="367" t="s">
        <v>23</v>
      </c>
      <c r="N357" s="367" t="s">
        <v>23</v>
      </c>
    </row>
    <row r="358" customFormat="false" ht="13.8" hidden="false" customHeight="false" outlineLevel="0" collapsed="false">
      <c r="A358" s="470" t="s">
        <v>534</v>
      </c>
      <c r="B358" s="367" t="s">
        <v>113</v>
      </c>
      <c r="C358" s="470" t="s">
        <v>545</v>
      </c>
      <c r="D358" s="367" t="s">
        <v>236</v>
      </c>
      <c r="E358" s="470" t="s">
        <v>43</v>
      </c>
      <c r="F358" s="367" t="s">
        <v>44</v>
      </c>
      <c r="G358" s="367" t="n">
        <v>8</v>
      </c>
      <c r="H358" s="367" t="n">
        <v>1</v>
      </c>
      <c r="I358" s="367" t="n">
        <v>0</v>
      </c>
      <c r="J358" s="367" t="n">
        <v>1</v>
      </c>
      <c r="K358" s="470" t="s">
        <v>77</v>
      </c>
      <c r="L358" s="367" t="s">
        <v>22</v>
      </c>
      <c r="M358" s="367" t="s">
        <v>23</v>
      </c>
      <c r="N358" s="367" t="s">
        <v>23</v>
      </c>
    </row>
    <row r="359" customFormat="false" ht="13.8" hidden="false" customHeight="false" outlineLevel="0" collapsed="false">
      <c r="A359" s="466" t="s">
        <v>534</v>
      </c>
      <c r="B359" s="467" t="s">
        <v>113</v>
      </c>
      <c r="C359" s="466" t="s">
        <v>148</v>
      </c>
      <c r="D359" s="467" t="s">
        <v>138</v>
      </c>
      <c r="E359" s="466" t="s">
        <v>149</v>
      </c>
      <c r="F359" s="467" t="s">
        <v>150</v>
      </c>
      <c r="G359" s="467" t="n">
        <v>40</v>
      </c>
      <c r="H359" s="467" t="n">
        <v>5</v>
      </c>
      <c r="I359" s="467" t="n">
        <v>10</v>
      </c>
      <c r="J359" s="467" t="n">
        <v>15</v>
      </c>
      <c r="K359" s="466" t="s">
        <v>151</v>
      </c>
      <c r="L359" s="467" t="s">
        <v>142</v>
      </c>
      <c r="M359" s="467" t="s">
        <v>142</v>
      </c>
      <c r="N359" s="467" t="s">
        <v>142</v>
      </c>
    </row>
    <row r="360" customFormat="false" ht="13.8" hidden="false" customHeight="false" outlineLevel="0" collapsed="false">
      <c r="A360" s="470" t="s">
        <v>554</v>
      </c>
      <c r="B360" s="367" t="s">
        <v>87</v>
      </c>
      <c r="C360" s="470" t="s">
        <v>370</v>
      </c>
      <c r="D360" s="367" t="s">
        <v>144</v>
      </c>
      <c r="E360" s="470" t="s">
        <v>145</v>
      </c>
      <c r="F360" s="367" t="s">
        <v>140</v>
      </c>
      <c r="G360" s="367" t="n">
        <v>8</v>
      </c>
      <c r="H360" s="367" t="n">
        <v>1</v>
      </c>
      <c r="I360" s="367" t="n">
        <v>0</v>
      </c>
      <c r="J360" s="367" t="n">
        <v>1</v>
      </c>
      <c r="K360" s="470" t="s">
        <v>146</v>
      </c>
      <c r="L360" s="367" t="s">
        <v>27</v>
      </c>
      <c r="M360" s="367" t="s">
        <v>147</v>
      </c>
      <c r="N360" s="367" t="s">
        <v>147</v>
      </c>
    </row>
    <row r="361" customFormat="false" ht="13.8" hidden="false" customHeight="false" outlineLevel="0" collapsed="false">
      <c r="A361" s="470" t="s">
        <v>554</v>
      </c>
      <c r="B361" s="367" t="s">
        <v>87</v>
      </c>
      <c r="C361" s="470" t="s">
        <v>137</v>
      </c>
      <c r="D361" s="367" t="s">
        <v>138</v>
      </c>
      <c r="E361" s="470" t="s">
        <v>139</v>
      </c>
      <c r="F361" s="367" t="s">
        <v>140</v>
      </c>
      <c r="G361" s="367" t="n">
        <v>8</v>
      </c>
      <c r="H361" s="367" t="n">
        <v>1</v>
      </c>
      <c r="I361" s="367" t="n">
        <v>0</v>
      </c>
      <c r="J361" s="367" t="n">
        <v>1</v>
      </c>
      <c r="K361" s="470" t="s">
        <v>141</v>
      </c>
      <c r="L361" s="367" t="s">
        <v>142</v>
      </c>
      <c r="M361" s="367" t="s">
        <v>142</v>
      </c>
      <c r="N361" s="367" t="s">
        <v>142</v>
      </c>
    </row>
    <row r="362" customFormat="false" ht="13.8" hidden="false" customHeight="false" outlineLevel="0" collapsed="false">
      <c r="A362" s="470" t="s">
        <v>554</v>
      </c>
      <c r="B362" s="367" t="s">
        <v>87</v>
      </c>
      <c r="C362" s="470" t="s">
        <v>575</v>
      </c>
      <c r="D362" s="367" t="s">
        <v>288</v>
      </c>
      <c r="E362" s="470" t="s">
        <v>43</v>
      </c>
      <c r="F362" s="367" t="s">
        <v>44</v>
      </c>
      <c r="G362" s="367" t="n">
        <v>8</v>
      </c>
      <c r="H362" s="367" t="n">
        <v>1</v>
      </c>
      <c r="I362" s="367" t="n">
        <v>0</v>
      </c>
      <c r="J362" s="367" t="n">
        <v>1</v>
      </c>
      <c r="K362" s="470" t="s">
        <v>289</v>
      </c>
      <c r="L362" s="367" t="s">
        <v>16</v>
      </c>
      <c r="M362" s="367" t="s">
        <v>23</v>
      </c>
      <c r="N362" s="367" t="s">
        <v>23</v>
      </c>
    </row>
    <row r="363" customFormat="false" ht="13.8" hidden="false" customHeight="false" outlineLevel="0" collapsed="false">
      <c r="A363" s="470" t="s">
        <v>554</v>
      </c>
      <c r="B363" s="367" t="s">
        <v>87</v>
      </c>
      <c r="C363" s="470" t="s">
        <v>572</v>
      </c>
      <c r="D363" s="367" t="s">
        <v>573</v>
      </c>
      <c r="E363" s="470" t="s">
        <v>43</v>
      </c>
      <c r="F363" s="367" t="s">
        <v>44</v>
      </c>
      <c r="G363" s="367" t="n">
        <v>8</v>
      </c>
      <c r="H363" s="367" t="n">
        <v>1</v>
      </c>
      <c r="I363" s="367" t="n">
        <v>0</v>
      </c>
      <c r="J363" s="367" t="n">
        <v>1</v>
      </c>
      <c r="K363" s="471" t="s">
        <v>254</v>
      </c>
      <c r="L363" s="472" t="n">
        <v>0</v>
      </c>
      <c r="M363" s="472" t="n">
        <v>0</v>
      </c>
      <c r="N363" s="472" t="n">
        <v>0</v>
      </c>
    </row>
    <row r="364" customFormat="false" ht="13.8" hidden="false" customHeight="false" outlineLevel="0" collapsed="false">
      <c r="A364" s="470" t="s">
        <v>554</v>
      </c>
      <c r="B364" s="367" t="s">
        <v>87</v>
      </c>
      <c r="C364" s="470" t="s">
        <v>235</v>
      </c>
      <c r="D364" s="367" t="s">
        <v>236</v>
      </c>
      <c r="E364" s="470" t="s">
        <v>43</v>
      </c>
      <c r="F364" s="367" t="s">
        <v>44</v>
      </c>
      <c r="G364" s="367" t="n">
        <v>8</v>
      </c>
      <c r="H364" s="367" t="n">
        <v>1</v>
      </c>
      <c r="I364" s="367" t="n">
        <v>0</v>
      </c>
      <c r="J364" s="367" t="n">
        <v>1</v>
      </c>
      <c r="K364" s="470" t="s">
        <v>77</v>
      </c>
      <c r="L364" s="367" t="s">
        <v>22</v>
      </c>
      <c r="M364" s="367" t="s">
        <v>23</v>
      </c>
      <c r="N364" s="367" t="s">
        <v>23</v>
      </c>
    </row>
    <row r="365" customFormat="false" ht="13.8" hidden="false" customHeight="false" outlineLevel="0" collapsed="false">
      <c r="A365" s="470" t="s">
        <v>554</v>
      </c>
      <c r="B365" s="367" t="s">
        <v>87</v>
      </c>
      <c r="C365" s="470" t="s">
        <v>563</v>
      </c>
      <c r="D365" s="367" t="s">
        <v>529</v>
      </c>
      <c r="E365" s="470" t="s">
        <v>36</v>
      </c>
      <c r="F365" s="367" t="s">
        <v>32</v>
      </c>
      <c r="G365" s="367" t="n">
        <v>16</v>
      </c>
      <c r="H365" s="367" t="n">
        <v>2</v>
      </c>
      <c r="I365" s="367" t="n">
        <v>8</v>
      </c>
      <c r="J365" s="367" t="n">
        <v>10</v>
      </c>
      <c r="K365" s="470" t="s">
        <v>564</v>
      </c>
      <c r="L365" s="367" t="s">
        <v>22</v>
      </c>
      <c r="M365" s="367" t="s">
        <v>23</v>
      </c>
      <c r="N365" s="367" t="s">
        <v>23</v>
      </c>
    </row>
    <row r="366" customFormat="false" ht="13.8" hidden="false" customHeight="false" outlineLevel="0" collapsed="false">
      <c r="A366" s="470" t="s">
        <v>554</v>
      </c>
      <c r="B366" s="367" t="s">
        <v>87</v>
      </c>
      <c r="C366" s="470" t="s">
        <v>563</v>
      </c>
      <c r="D366" s="367" t="s">
        <v>529</v>
      </c>
      <c r="E366" s="470" t="s">
        <v>36</v>
      </c>
      <c r="F366" s="367" t="s">
        <v>32</v>
      </c>
      <c r="G366" s="367" t="n">
        <v>16</v>
      </c>
      <c r="H366" s="367" t="n">
        <v>2</v>
      </c>
      <c r="I366" s="367" t="n">
        <v>7</v>
      </c>
      <c r="J366" s="367" t="n">
        <v>9</v>
      </c>
      <c r="K366" s="470" t="s">
        <v>567</v>
      </c>
      <c r="L366" s="367" t="s">
        <v>59</v>
      </c>
      <c r="M366" s="367" t="s">
        <v>60</v>
      </c>
      <c r="N366" s="367" t="s">
        <v>23</v>
      </c>
    </row>
    <row r="367" customFormat="false" ht="13.8" hidden="false" customHeight="false" outlineLevel="0" collapsed="false">
      <c r="A367" s="470" t="s">
        <v>554</v>
      </c>
      <c r="B367" s="367" t="s">
        <v>87</v>
      </c>
      <c r="C367" s="470" t="s">
        <v>563</v>
      </c>
      <c r="D367" s="367" t="s">
        <v>529</v>
      </c>
      <c r="E367" s="470" t="s">
        <v>36</v>
      </c>
      <c r="F367" s="367" t="s">
        <v>32</v>
      </c>
      <c r="G367" s="367" t="n">
        <v>16</v>
      </c>
      <c r="H367" s="367" t="n">
        <v>2</v>
      </c>
      <c r="I367" s="367" t="n">
        <v>8</v>
      </c>
      <c r="J367" s="367" t="n">
        <v>10</v>
      </c>
      <c r="K367" s="470" t="s">
        <v>566</v>
      </c>
      <c r="L367" s="367" t="s">
        <v>22</v>
      </c>
      <c r="M367" s="367" t="s">
        <v>23</v>
      </c>
      <c r="N367" s="367" t="s">
        <v>23</v>
      </c>
    </row>
    <row r="368" customFormat="false" ht="13.8" hidden="false" customHeight="false" outlineLevel="0" collapsed="false">
      <c r="A368" s="470" t="s">
        <v>554</v>
      </c>
      <c r="B368" s="367" t="s">
        <v>87</v>
      </c>
      <c r="C368" s="470" t="s">
        <v>563</v>
      </c>
      <c r="D368" s="367" t="s">
        <v>529</v>
      </c>
      <c r="E368" s="470" t="s">
        <v>36</v>
      </c>
      <c r="F368" s="367" t="s">
        <v>32</v>
      </c>
      <c r="G368" s="367" t="n">
        <v>16</v>
      </c>
      <c r="H368" s="367" t="n">
        <v>2</v>
      </c>
      <c r="I368" s="367" t="n">
        <v>8</v>
      </c>
      <c r="J368" s="367" t="n">
        <v>10</v>
      </c>
      <c r="K368" s="470" t="s">
        <v>99</v>
      </c>
      <c r="L368" s="367" t="s">
        <v>22</v>
      </c>
      <c r="M368" s="367" t="s">
        <v>23</v>
      </c>
      <c r="N368" s="367" t="s">
        <v>23</v>
      </c>
    </row>
    <row r="369" customFormat="false" ht="13.8" hidden="false" customHeight="false" outlineLevel="0" collapsed="false">
      <c r="A369" s="470" t="s">
        <v>554</v>
      </c>
      <c r="B369" s="367" t="s">
        <v>87</v>
      </c>
      <c r="C369" s="470" t="s">
        <v>563</v>
      </c>
      <c r="D369" s="367" t="s">
        <v>529</v>
      </c>
      <c r="E369" s="470" t="s">
        <v>36</v>
      </c>
      <c r="F369" s="367" t="s">
        <v>32</v>
      </c>
      <c r="G369" s="367" t="n">
        <v>8</v>
      </c>
      <c r="H369" s="367" t="n">
        <v>1</v>
      </c>
      <c r="I369" s="367" t="n">
        <v>7</v>
      </c>
      <c r="J369" s="367" t="n">
        <v>8</v>
      </c>
      <c r="K369" s="470" t="s">
        <v>565</v>
      </c>
      <c r="L369" s="367" t="s">
        <v>27</v>
      </c>
      <c r="M369" s="367" t="s">
        <v>23</v>
      </c>
      <c r="N369" s="367" t="s">
        <v>23</v>
      </c>
    </row>
    <row r="370" customFormat="false" ht="13.8" hidden="false" customHeight="false" outlineLevel="0" collapsed="false">
      <c r="A370" s="470" t="s">
        <v>554</v>
      </c>
      <c r="B370" s="367" t="s">
        <v>87</v>
      </c>
      <c r="C370" s="470" t="s">
        <v>148</v>
      </c>
      <c r="D370" s="367" t="s">
        <v>138</v>
      </c>
      <c r="E370" s="470" t="s">
        <v>149</v>
      </c>
      <c r="F370" s="367" t="s">
        <v>150</v>
      </c>
      <c r="G370" s="367" t="n">
        <v>24</v>
      </c>
      <c r="H370" s="367" t="n">
        <v>3</v>
      </c>
      <c r="I370" s="367" t="n">
        <v>5</v>
      </c>
      <c r="J370" s="367" t="n">
        <v>8</v>
      </c>
      <c r="K370" s="470" t="s">
        <v>151</v>
      </c>
      <c r="L370" s="367" t="s">
        <v>142</v>
      </c>
      <c r="M370" s="367" t="s">
        <v>142</v>
      </c>
      <c r="N370" s="367" t="s">
        <v>142</v>
      </c>
    </row>
    <row r="371" customFormat="false" ht="13.8" hidden="false" customHeight="false" outlineLevel="0" collapsed="false">
      <c r="A371" s="470" t="s">
        <v>554</v>
      </c>
      <c r="B371" s="367" t="s">
        <v>113</v>
      </c>
      <c r="C371" s="470" t="s">
        <v>563</v>
      </c>
      <c r="D371" s="367" t="s">
        <v>529</v>
      </c>
      <c r="E371" s="470" t="s">
        <v>36</v>
      </c>
      <c r="F371" s="367" t="s">
        <v>32</v>
      </c>
      <c r="G371" s="367" t="n">
        <v>16</v>
      </c>
      <c r="H371" s="367" t="n">
        <v>2</v>
      </c>
      <c r="I371" s="367" t="n">
        <v>9</v>
      </c>
      <c r="J371" s="367" t="n">
        <v>11</v>
      </c>
      <c r="K371" s="470" t="s">
        <v>564</v>
      </c>
      <c r="L371" s="367" t="s">
        <v>22</v>
      </c>
      <c r="M371" s="367" t="s">
        <v>23</v>
      </c>
      <c r="N371" s="367" t="s">
        <v>23</v>
      </c>
    </row>
    <row r="372" customFormat="false" ht="13.8" hidden="false" customHeight="false" outlineLevel="0" collapsed="false">
      <c r="A372" s="470" t="s">
        <v>554</v>
      </c>
      <c r="B372" s="367" t="s">
        <v>113</v>
      </c>
      <c r="C372" s="470" t="s">
        <v>563</v>
      </c>
      <c r="D372" s="367" t="s">
        <v>529</v>
      </c>
      <c r="E372" s="470" t="s">
        <v>36</v>
      </c>
      <c r="F372" s="367" t="s">
        <v>32</v>
      </c>
      <c r="G372" s="367" t="n">
        <v>8</v>
      </c>
      <c r="H372" s="367" t="n">
        <v>1</v>
      </c>
      <c r="I372" s="367" t="n">
        <v>9</v>
      </c>
      <c r="J372" s="367" t="n">
        <v>10</v>
      </c>
      <c r="K372" s="470" t="s">
        <v>567</v>
      </c>
      <c r="L372" s="367" t="s">
        <v>59</v>
      </c>
      <c r="M372" s="367" t="s">
        <v>60</v>
      </c>
      <c r="N372" s="367" t="s">
        <v>23</v>
      </c>
    </row>
    <row r="373" customFormat="false" ht="13.8" hidden="false" customHeight="false" outlineLevel="0" collapsed="false">
      <c r="A373" s="470" t="s">
        <v>554</v>
      </c>
      <c r="B373" s="367" t="s">
        <v>113</v>
      </c>
      <c r="C373" s="470" t="s">
        <v>563</v>
      </c>
      <c r="D373" s="367" t="s">
        <v>529</v>
      </c>
      <c r="E373" s="470" t="s">
        <v>36</v>
      </c>
      <c r="F373" s="367" t="s">
        <v>32</v>
      </c>
      <c r="G373" s="367" t="n">
        <v>16</v>
      </c>
      <c r="H373" s="367" t="n">
        <v>2</v>
      </c>
      <c r="I373" s="367" t="n">
        <v>9</v>
      </c>
      <c r="J373" s="367" t="n">
        <v>11</v>
      </c>
      <c r="K373" s="470" t="s">
        <v>566</v>
      </c>
      <c r="L373" s="367" t="s">
        <v>22</v>
      </c>
      <c r="M373" s="367" t="s">
        <v>23</v>
      </c>
      <c r="N373" s="367" t="s">
        <v>23</v>
      </c>
    </row>
    <row r="374" customFormat="false" ht="13.8" hidden="false" customHeight="false" outlineLevel="0" collapsed="false">
      <c r="A374" s="470" t="s">
        <v>554</v>
      </c>
      <c r="B374" s="367" t="s">
        <v>113</v>
      </c>
      <c r="C374" s="470" t="s">
        <v>563</v>
      </c>
      <c r="D374" s="367" t="s">
        <v>529</v>
      </c>
      <c r="E374" s="470" t="s">
        <v>36</v>
      </c>
      <c r="F374" s="367" t="s">
        <v>32</v>
      </c>
      <c r="G374" s="367" t="n">
        <v>16</v>
      </c>
      <c r="H374" s="367" t="n">
        <v>2</v>
      </c>
      <c r="I374" s="367" t="n">
        <v>9</v>
      </c>
      <c r="J374" s="367" t="n">
        <v>11</v>
      </c>
      <c r="K374" s="470" t="s">
        <v>99</v>
      </c>
      <c r="L374" s="367" t="s">
        <v>22</v>
      </c>
      <c r="M374" s="367" t="s">
        <v>23</v>
      </c>
      <c r="N374" s="367" t="s">
        <v>23</v>
      </c>
    </row>
    <row r="375" customFormat="false" ht="13.8" hidden="false" customHeight="false" outlineLevel="0" collapsed="false">
      <c r="A375" s="470" t="s">
        <v>554</v>
      </c>
      <c r="B375" s="367" t="s">
        <v>113</v>
      </c>
      <c r="C375" s="470" t="s">
        <v>563</v>
      </c>
      <c r="D375" s="367" t="s">
        <v>529</v>
      </c>
      <c r="E375" s="470" t="s">
        <v>36</v>
      </c>
      <c r="F375" s="367" t="s">
        <v>32</v>
      </c>
      <c r="G375" s="367" t="n">
        <v>8</v>
      </c>
      <c r="H375" s="367" t="n">
        <v>1</v>
      </c>
      <c r="I375" s="367" t="n">
        <v>9</v>
      </c>
      <c r="J375" s="367" t="n">
        <v>10</v>
      </c>
      <c r="K375" s="470" t="s">
        <v>565</v>
      </c>
      <c r="L375" s="367" t="s">
        <v>27</v>
      </c>
      <c r="M375" s="367" t="s">
        <v>23</v>
      </c>
      <c r="N375" s="367" t="s">
        <v>23</v>
      </c>
    </row>
    <row r="376" customFormat="false" ht="13.8" hidden="false" customHeight="false" outlineLevel="0" collapsed="false">
      <c r="A376" s="466" t="s">
        <v>554</v>
      </c>
      <c r="B376" s="467" t="s">
        <v>113</v>
      </c>
      <c r="C376" s="466" t="s">
        <v>148</v>
      </c>
      <c r="D376" s="467" t="s">
        <v>138</v>
      </c>
      <c r="E376" s="466" t="s">
        <v>149</v>
      </c>
      <c r="F376" s="467" t="s">
        <v>150</v>
      </c>
      <c r="G376" s="467" t="n">
        <v>16</v>
      </c>
      <c r="H376" s="467" t="n">
        <v>2</v>
      </c>
      <c r="I376" s="467" t="n">
        <v>5</v>
      </c>
      <c r="J376" s="467" t="n">
        <v>7</v>
      </c>
      <c r="K376" s="466" t="s">
        <v>151</v>
      </c>
      <c r="L376" s="467" t="s">
        <v>142</v>
      </c>
      <c r="M376" s="467" t="s">
        <v>142</v>
      </c>
      <c r="N376" s="467" t="s">
        <v>142</v>
      </c>
    </row>
    <row r="377" customFormat="false" ht="13.8" hidden="false" customHeight="false" outlineLevel="0" collapsed="false">
      <c r="A377" s="470" t="s">
        <v>578</v>
      </c>
      <c r="B377" s="367" t="s">
        <v>16</v>
      </c>
      <c r="C377" s="470" t="s">
        <v>157</v>
      </c>
      <c r="D377" s="367" t="s">
        <v>158</v>
      </c>
      <c r="E377" s="470" t="s">
        <v>19</v>
      </c>
      <c r="F377" s="367" t="s">
        <v>20</v>
      </c>
      <c r="G377" s="367" t="n">
        <v>8</v>
      </c>
      <c r="H377" s="367" t="n">
        <v>1</v>
      </c>
      <c r="I377" s="367" t="n">
        <v>0</v>
      </c>
      <c r="J377" s="367" t="n">
        <v>1</v>
      </c>
      <c r="K377" s="470" t="s">
        <v>579</v>
      </c>
      <c r="L377" s="367" t="s">
        <v>22</v>
      </c>
      <c r="M377" s="367" t="s">
        <v>28</v>
      </c>
      <c r="N377" s="367" t="s">
        <v>28</v>
      </c>
    </row>
    <row r="378" customFormat="false" ht="13.8" hidden="false" customHeight="false" outlineLevel="0" collapsed="false">
      <c r="A378" s="470" t="s">
        <v>578</v>
      </c>
      <c r="B378" s="367" t="s">
        <v>16</v>
      </c>
      <c r="C378" s="470" t="s">
        <v>308</v>
      </c>
      <c r="D378" s="367" t="s">
        <v>162</v>
      </c>
      <c r="E378" s="470" t="s">
        <v>31</v>
      </c>
      <c r="F378" s="367" t="s">
        <v>32</v>
      </c>
      <c r="G378" s="367" t="n">
        <v>0</v>
      </c>
      <c r="H378" s="367" t="n">
        <v>0</v>
      </c>
      <c r="I378" s="367" t="n">
        <v>2</v>
      </c>
      <c r="J378" s="367" t="n">
        <v>2</v>
      </c>
      <c r="K378" s="471" t="s">
        <v>254</v>
      </c>
      <c r="L378" s="472" t="n">
        <v>0</v>
      </c>
      <c r="M378" s="472" t="n">
        <v>0</v>
      </c>
      <c r="N378" s="472" t="n">
        <v>0</v>
      </c>
    </row>
    <row r="379" customFormat="false" ht="13.8" hidden="false" customHeight="false" outlineLevel="0" collapsed="false">
      <c r="A379" s="470" t="s">
        <v>578</v>
      </c>
      <c r="B379" s="367" t="s">
        <v>16</v>
      </c>
      <c r="C379" s="470" t="s">
        <v>583</v>
      </c>
      <c r="D379" s="367" t="s">
        <v>584</v>
      </c>
      <c r="E379" s="470" t="s">
        <v>19</v>
      </c>
      <c r="F379" s="367" t="s">
        <v>20</v>
      </c>
      <c r="G379" s="367" t="n">
        <v>8</v>
      </c>
      <c r="H379" s="367" t="n">
        <v>1</v>
      </c>
      <c r="I379" s="367" t="n">
        <v>0</v>
      </c>
      <c r="J379" s="367" t="n">
        <v>1</v>
      </c>
      <c r="K379" s="470" t="s">
        <v>585</v>
      </c>
      <c r="L379" s="367" t="s">
        <v>22</v>
      </c>
      <c r="M379" s="367" t="s">
        <v>28</v>
      </c>
      <c r="N379" s="367" t="s">
        <v>28</v>
      </c>
    </row>
    <row r="380" customFormat="false" ht="13.8" hidden="false" customHeight="false" outlineLevel="0" collapsed="false">
      <c r="A380" s="470" t="s">
        <v>578</v>
      </c>
      <c r="B380" s="367" t="s">
        <v>16</v>
      </c>
      <c r="C380" s="470" t="s">
        <v>255</v>
      </c>
      <c r="D380" s="367" t="s">
        <v>25</v>
      </c>
      <c r="E380" s="470" t="s">
        <v>31</v>
      </c>
      <c r="F380" s="367" t="s">
        <v>32</v>
      </c>
      <c r="G380" s="367" t="n">
        <v>0</v>
      </c>
      <c r="H380" s="367" t="n">
        <v>0</v>
      </c>
      <c r="I380" s="367" t="n">
        <v>2</v>
      </c>
      <c r="J380" s="367" t="n">
        <v>2</v>
      </c>
      <c r="K380" s="470" t="s">
        <v>323</v>
      </c>
      <c r="L380" s="367" t="s">
        <v>16</v>
      </c>
      <c r="M380" s="367" t="s">
        <v>28</v>
      </c>
      <c r="N380" s="367" t="s">
        <v>28</v>
      </c>
    </row>
    <row r="381" customFormat="false" ht="13.8" hidden="false" customHeight="false" outlineLevel="0" collapsed="false">
      <c r="A381" s="470" t="s">
        <v>578</v>
      </c>
      <c r="B381" s="367" t="s">
        <v>16</v>
      </c>
      <c r="C381" s="470" t="s">
        <v>255</v>
      </c>
      <c r="D381" s="367" t="s">
        <v>25</v>
      </c>
      <c r="E381" s="470" t="s">
        <v>36</v>
      </c>
      <c r="F381" s="367" t="s">
        <v>32</v>
      </c>
      <c r="G381" s="367" t="n">
        <v>64</v>
      </c>
      <c r="H381" s="367" t="n">
        <v>8</v>
      </c>
      <c r="I381" s="367" t="n">
        <v>32</v>
      </c>
      <c r="J381" s="367" t="n">
        <v>40</v>
      </c>
      <c r="K381" s="470" t="s">
        <v>590</v>
      </c>
      <c r="L381" s="367" t="s">
        <v>16</v>
      </c>
      <c r="M381" s="367" t="s">
        <v>28</v>
      </c>
      <c r="N381" s="367" t="s">
        <v>28</v>
      </c>
    </row>
    <row r="382" customFormat="false" ht="13.8" hidden="false" customHeight="false" outlineLevel="0" collapsed="false">
      <c r="A382" s="470" t="s">
        <v>578</v>
      </c>
      <c r="B382" s="367" t="s">
        <v>16</v>
      </c>
      <c r="C382" s="470" t="s">
        <v>580</v>
      </c>
      <c r="D382" s="367" t="s">
        <v>581</v>
      </c>
      <c r="E382" s="470" t="s">
        <v>19</v>
      </c>
      <c r="F382" s="367" t="s">
        <v>20</v>
      </c>
      <c r="G382" s="367" t="n">
        <v>8</v>
      </c>
      <c r="H382" s="367" t="n">
        <v>1</v>
      </c>
      <c r="I382" s="367" t="n">
        <v>0</v>
      </c>
      <c r="J382" s="367" t="n">
        <v>1</v>
      </c>
      <c r="K382" s="470" t="s">
        <v>582</v>
      </c>
      <c r="L382" s="367" t="s">
        <v>22</v>
      </c>
      <c r="M382" s="367" t="s">
        <v>28</v>
      </c>
      <c r="N382" s="367" t="s">
        <v>28</v>
      </c>
    </row>
    <row r="383" customFormat="false" ht="13.8" hidden="false" customHeight="false" outlineLevel="0" collapsed="false">
      <c r="A383" s="470" t="s">
        <v>578</v>
      </c>
      <c r="B383" s="367" t="s">
        <v>16</v>
      </c>
      <c r="C383" s="470" t="s">
        <v>310</v>
      </c>
      <c r="D383" s="367" t="s">
        <v>586</v>
      </c>
      <c r="E383" s="470" t="s">
        <v>31</v>
      </c>
      <c r="F383" s="367" t="s">
        <v>32</v>
      </c>
      <c r="G383" s="367" t="n">
        <v>0</v>
      </c>
      <c r="H383" s="367" t="n">
        <v>0</v>
      </c>
      <c r="I383" s="367" t="n">
        <v>2</v>
      </c>
      <c r="J383" s="367" t="n">
        <v>2</v>
      </c>
      <c r="K383" s="470" t="s">
        <v>52</v>
      </c>
      <c r="L383" s="367" t="s">
        <v>22</v>
      </c>
      <c r="M383" s="367" t="s">
        <v>23</v>
      </c>
      <c r="N383" s="367" t="s">
        <v>23</v>
      </c>
    </row>
    <row r="384" customFormat="false" ht="13.8" hidden="false" customHeight="false" outlineLevel="0" collapsed="false">
      <c r="A384" s="470" t="s">
        <v>578</v>
      </c>
      <c r="B384" s="367" t="s">
        <v>16</v>
      </c>
      <c r="C384" s="470" t="s">
        <v>264</v>
      </c>
      <c r="D384" s="367" t="s">
        <v>30</v>
      </c>
      <c r="E384" s="470" t="s">
        <v>31</v>
      </c>
      <c r="F384" s="367" t="s">
        <v>32</v>
      </c>
      <c r="G384" s="367" t="n">
        <v>0</v>
      </c>
      <c r="H384" s="367" t="n">
        <v>0</v>
      </c>
      <c r="I384" s="367" t="n">
        <v>1</v>
      </c>
      <c r="J384" s="367" t="n">
        <v>1</v>
      </c>
      <c r="K384" s="470" t="s">
        <v>37</v>
      </c>
      <c r="L384" s="367" t="s">
        <v>22</v>
      </c>
      <c r="M384" s="367" t="s">
        <v>23</v>
      </c>
      <c r="N384" s="367" t="s">
        <v>23</v>
      </c>
    </row>
    <row r="385" customFormat="false" ht="13.8" hidden="false" customHeight="false" outlineLevel="0" collapsed="false">
      <c r="A385" s="470" t="s">
        <v>578</v>
      </c>
      <c r="B385" s="367" t="s">
        <v>16</v>
      </c>
      <c r="C385" s="470" t="s">
        <v>235</v>
      </c>
      <c r="D385" s="367" t="s">
        <v>236</v>
      </c>
      <c r="E385" s="470" t="s">
        <v>31</v>
      </c>
      <c r="F385" s="367" t="s">
        <v>32</v>
      </c>
      <c r="G385" s="367" t="n">
        <v>0</v>
      </c>
      <c r="H385" s="367" t="n">
        <v>0</v>
      </c>
      <c r="I385" s="367" t="n">
        <v>2</v>
      </c>
      <c r="J385" s="367" t="n">
        <v>2</v>
      </c>
      <c r="K385" s="470" t="s">
        <v>97</v>
      </c>
      <c r="L385" s="367" t="s">
        <v>16</v>
      </c>
      <c r="M385" s="367" t="s">
        <v>23</v>
      </c>
      <c r="N385" s="367" t="s">
        <v>23</v>
      </c>
    </row>
    <row r="386" customFormat="false" ht="13.8" hidden="false" customHeight="false" outlineLevel="0" collapsed="false">
      <c r="A386" s="470" t="s">
        <v>578</v>
      </c>
      <c r="B386" s="367" t="s">
        <v>16</v>
      </c>
      <c r="C386" s="470" t="s">
        <v>588</v>
      </c>
      <c r="D386" s="367" t="s">
        <v>404</v>
      </c>
      <c r="E386" s="470" t="s">
        <v>31</v>
      </c>
      <c r="F386" s="367" t="s">
        <v>32</v>
      </c>
      <c r="G386" s="367" t="n">
        <v>0</v>
      </c>
      <c r="H386" s="367" t="n">
        <v>0</v>
      </c>
      <c r="I386" s="367" t="n">
        <v>2</v>
      </c>
      <c r="J386" s="367" t="n">
        <v>2</v>
      </c>
      <c r="K386" s="470" t="s">
        <v>405</v>
      </c>
      <c r="L386" s="367" t="s">
        <v>16</v>
      </c>
      <c r="M386" s="367" t="s">
        <v>108</v>
      </c>
      <c r="N386" s="367" t="s">
        <v>108</v>
      </c>
    </row>
    <row r="387" customFormat="false" ht="13.8" hidden="false" customHeight="false" outlineLevel="0" collapsed="false">
      <c r="A387" s="470" t="s">
        <v>578</v>
      </c>
      <c r="B387" s="367" t="s">
        <v>16</v>
      </c>
      <c r="C387" s="470" t="s">
        <v>587</v>
      </c>
      <c r="D387" s="367" t="s">
        <v>541</v>
      </c>
      <c r="E387" s="470" t="s">
        <v>31</v>
      </c>
      <c r="F387" s="367" t="s">
        <v>32</v>
      </c>
      <c r="G387" s="367" t="n">
        <v>0</v>
      </c>
      <c r="H387" s="367" t="n">
        <v>0</v>
      </c>
      <c r="I387" s="367" t="n">
        <v>2</v>
      </c>
      <c r="J387" s="367" t="n">
        <v>2</v>
      </c>
      <c r="K387" s="470" t="s">
        <v>542</v>
      </c>
      <c r="L387" s="367" t="s">
        <v>16</v>
      </c>
      <c r="M387" s="367" t="s">
        <v>28</v>
      </c>
      <c r="N387" s="367" t="s">
        <v>28</v>
      </c>
    </row>
    <row r="388" customFormat="false" ht="13.8" hidden="false" customHeight="false" outlineLevel="0" collapsed="false">
      <c r="A388" s="470" t="s">
        <v>578</v>
      </c>
      <c r="B388" s="367" t="s">
        <v>16</v>
      </c>
      <c r="C388" s="470" t="s">
        <v>53</v>
      </c>
      <c r="D388" s="367" t="s">
        <v>54</v>
      </c>
      <c r="E388" s="470" t="s">
        <v>19</v>
      </c>
      <c r="F388" s="367" t="s">
        <v>20</v>
      </c>
      <c r="G388" s="367" t="n">
        <v>8</v>
      </c>
      <c r="H388" s="367" t="n">
        <v>1</v>
      </c>
      <c r="I388" s="367" t="n">
        <v>0</v>
      </c>
      <c r="J388" s="367" t="n">
        <v>1</v>
      </c>
      <c r="K388" s="470" t="s">
        <v>505</v>
      </c>
      <c r="L388" s="367" t="s">
        <v>22</v>
      </c>
      <c r="M388" s="367" t="s">
        <v>28</v>
      </c>
      <c r="N388" s="367" t="s">
        <v>28</v>
      </c>
    </row>
    <row r="389" customFormat="false" ht="13.8" hidden="false" customHeight="false" outlineLevel="0" collapsed="false">
      <c r="A389" s="470" t="s">
        <v>578</v>
      </c>
      <c r="B389" s="367" t="s">
        <v>16</v>
      </c>
      <c r="C389" s="470" t="s">
        <v>589</v>
      </c>
      <c r="D389" s="367" t="s">
        <v>269</v>
      </c>
      <c r="E389" s="470" t="s">
        <v>31</v>
      </c>
      <c r="F389" s="367" t="s">
        <v>32</v>
      </c>
      <c r="G389" s="367" t="n">
        <v>0</v>
      </c>
      <c r="H389" s="367" t="n">
        <v>0</v>
      </c>
      <c r="I389" s="367" t="n">
        <v>2</v>
      </c>
      <c r="J389" s="367" t="n">
        <v>2</v>
      </c>
      <c r="K389" s="470" t="s">
        <v>117</v>
      </c>
      <c r="L389" s="367" t="s">
        <v>22</v>
      </c>
      <c r="M389" s="367" t="s">
        <v>23</v>
      </c>
      <c r="N389" s="367" t="s">
        <v>108</v>
      </c>
    </row>
    <row r="390" customFormat="false" ht="13.8" hidden="false" customHeight="false" outlineLevel="0" collapsed="false">
      <c r="A390" s="470" t="s">
        <v>578</v>
      </c>
      <c r="B390" s="367" t="s">
        <v>16</v>
      </c>
      <c r="C390" s="470" t="s">
        <v>17</v>
      </c>
      <c r="D390" s="367" t="s">
        <v>18</v>
      </c>
      <c r="E390" s="470" t="s">
        <v>19</v>
      </c>
      <c r="F390" s="367" t="s">
        <v>20</v>
      </c>
      <c r="G390" s="367" t="n">
        <v>8</v>
      </c>
      <c r="H390" s="367" t="n">
        <v>1</v>
      </c>
      <c r="I390" s="367" t="n">
        <v>0</v>
      </c>
      <c r="J390" s="367" t="n">
        <v>1</v>
      </c>
      <c r="K390" s="470" t="s">
        <v>21</v>
      </c>
      <c r="L390" s="367" t="s">
        <v>22</v>
      </c>
      <c r="M390" s="367" t="s">
        <v>23</v>
      </c>
      <c r="N390" s="367" t="s">
        <v>23</v>
      </c>
    </row>
    <row r="391" customFormat="false" ht="13.8" hidden="false" customHeight="false" outlineLevel="0" collapsed="false">
      <c r="A391" s="470" t="s">
        <v>578</v>
      </c>
      <c r="B391" s="367" t="s">
        <v>22</v>
      </c>
      <c r="C391" s="470" t="s">
        <v>599</v>
      </c>
      <c r="D391" s="367" t="s">
        <v>25</v>
      </c>
      <c r="E391" s="470" t="s">
        <v>36</v>
      </c>
      <c r="F391" s="367" t="s">
        <v>32</v>
      </c>
      <c r="G391" s="367" t="n">
        <v>8</v>
      </c>
      <c r="H391" s="367" t="n">
        <v>1</v>
      </c>
      <c r="I391" s="367" t="n">
        <v>6</v>
      </c>
      <c r="J391" s="367" t="n">
        <v>7</v>
      </c>
      <c r="K391" s="470" t="s">
        <v>600</v>
      </c>
      <c r="L391" s="367" t="s">
        <v>16</v>
      </c>
      <c r="M391" s="367" t="s">
        <v>28</v>
      </c>
      <c r="N391" s="367" t="s">
        <v>28</v>
      </c>
    </row>
    <row r="392" customFormat="false" ht="13.8" hidden="false" customHeight="false" outlineLevel="0" collapsed="false">
      <c r="A392" s="470" t="s">
        <v>578</v>
      </c>
      <c r="B392" s="367" t="s">
        <v>22</v>
      </c>
      <c r="C392" s="470" t="s">
        <v>601</v>
      </c>
      <c r="D392" s="367" t="s">
        <v>25</v>
      </c>
      <c r="E392" s="470" t="s">
        <v>36</v>
      </c>
      <c r="F392" s="367" t="s">
        <v>32</v>
      </c>
      <c r="G392" s="367" t="n">
        <v>8</v>
      </c>
      <c r="H392" s="367" t="n">
        <v>1</v>
      </c>
      <c r="I392" s="367" t="n">
        <v>6</v>
      </c>
      <c r="J392" s="367" t="n">
        <v>7</v>
      </c>
      <c r="K392" s="470" t="s">
        <v>323</v>
      </c>
      <c r="L392" s="367" t="s">
        <v>16</v>
      </c>
      <c r="M392" s="367" t="s">
        <v>28</v>
      </c>
      <c r="N392" s="367" t="s">
        <v>28</v>
      </c>
    </row>
    <row r="393" customFormat="false" ht="13.8" hidden="false" customHeight="false" outlineLevel="0" collapsed="false">
      <c r="A393" s="470" t="s">
        <v>578</v>
      </c>
      <c r="B393" s="367" t="s">
        <v>22</v>
      </c>
      <c r="C393" s="470" t="s">
        <v>591</v>
      </c>
      <c r="D393" s="367" t="s">
        <v>25</v>
      </c>
      <c r="E393" s="470" t="s">
        <v>36</v>
      </c>
      <c r="F393" s="367" t="s">
        <v>32</v>
      </c>
      <c r="G393" s="367" t="n">
        <v>24</v>
      </c>
      <c r="H393" s="367" t="n">
        <v>3</v>
      </c>
      <c r="I393" s="367" t="n">
        <v>12</v>
      </c>
      <c r="J393" s="367" t="n">
        <v>15</v>
      </c>
      <c r="K393" s="470" t="s">
        <v>592</v>
      </c>
      <c r="L393" s="367" t="s">
        <v>40</v>
      </c>
      <c r="M393" s="367" t="s">
        <v>28</v>
      </c>
      <c r="N393" s="367" t="s">
        <v>28</v>
      </c>
    </row>
    <row r="394" customFormat="false" ht="13.8" hidden="false" customHeight="false" outlineLevel="0" collapsed="false">
      <c r="A394" s="470" t="s">
        <v>578</v>
      </c>
      <c r="B394" s="367" t="s">
        <v>22</v>
      </c>
      <c r="C394" s="470" t="s">
        <v>593</v>
      </c>
      <c r="D394" s="367" t="s">
        <v>25</v>
      </c>
      <c r="E394" s="470" t="s">
        <v>36</v>
      </c>
      <c r="F394" s="367" t="s">
        <v>32</v>
      </c>
      <c r="G394" s="367" t="n">
        <v>16</v>
      </c>
      <c r="H394" s="367" t="n">
        <v>2</v>
      </c>
      <c r="I394" s="367" t="n">
        <v>6</v>
      </c>
      <c r="J394" s="367" t="n">
        <v>8</v>
      </c>
      <c r="K394" s="470" t="s">
        <v>594</v>
      </c>
      <c r="L394" s="367" t="s">
        <v>22</v>
      </c>
      <c r="M394" s="367" t="s">
        <v>28</v>
      </c>
      <c r="N394" s="367" t="s">
        <v>28</v>
      </c>
    </row>
    <row r="395" customFormat="false" ht="13.8" hidden="false" customHeight="false" outlineLevel="0" collapsed="false">
      <c r="A395" s="470" t="s">
        <v>578</v>
      </c>
      <c r="B395" s="367" t="s">
        <v>22</v>
      </c>
      <c r="C395" s="470" t="s">
        <v>264</v>
      </c>
      <c r="D395" s="367" t="s">
        <v>30</v>
      </c>
      <c r="E395" s="470" t="s">
        <v>43</v>
      </c>
      <c r="F395" s="367" t="s">
        <v>44</v>
      </c>
      <c r="G395" s="367" t="n">
        <v>8</v>
      </c>
      <c r="H395" s="367" t="n">
        <v>1</v>
      </c>
      <c r="I395" s="367" t="n">
        <v>0</v>
      </c>
      <c r="J395" s="367" t="n">
        <v>1</v>
      </c>
      <c r="K395" s="470" t="s">
        <v>37</v>
      </c>
      <c r="L395" s="367" t="s">
        <v>22</v>
      </c>
      <c r="M395" s="367" t="s">
        <v>23</v>
      </c>
      <c r="N395" s="367" t="s">
        <v>23</v>
      </c>
    </row>
    <row r="396" customFormat="false" ht="13.8" hidden="false" customHeight="false" outlineLevel="0" collapsed="false">
      <c r="A396" s="470" t="s">
        <v>578</v>
      </c>
      <c r="B396" s="367" t="s">
        <v>22</v>
      </c>
      <c r="C396" s="470" t="s">
        <v>602</v>
      </c>
      <c r="D396" s="367" t="s">
        <v>25</v>
      </c>
      <c r="E396" s="470" t="s">
        <v>36</v>
      </c>
      <c r="F396" s="367" t="s">
        <v>32</v>
      </c>
      <c r="G396" s="367" t="n">
        <v>8</v>
      </c>
      <c r="H396" s="367" t="n">
        <v>1</v>
      </c>
      <c r="I396" s="367" t="n">
        <v>6</v>
      </c>
      <c r="J396" s="367" t="n">
        <v>7</v>
      </c>
      <c r="K396" s="471" t="s">
        <v>254</v>
      </c>
      <c r="L396" s="472" t="n">
        <v>0</v>
      </c>
      <c r="M396" s="472" t="n">
        <v>0</v>
      </c>
      <c r="N396" s="472" t="n">
        <v>0</v>
      </c>
    </row>
    <row r="397" customFormat="false" ht="13.8" hidden="false" customHeight="false" outlineLevel="0" collapsed="false">
      <c r="A397" s="470" t="s">
        <v>578</v>
      </c>
      <c r="B397" s="367" t="s">
        <v>22</v>
      </c>
      <c r="C397" s="470" t="s">
        <v>595</v>
      </c>
      <c r="D397" s="367" t="s">
        <v>25</v>
      </c>
      <c r="E397" s="470" t="s">
        <v>36</v>
      </c>
      <c r="F397" s="367" t="s">
        <v>32</v>
      </c>
      <c r="G397" s="367" t="n">
        <v>8</v>
      </c>
      <c r="H397" s="367" t="n">
        <v>1</v>
      </c>
      <c r="I397" s="367" t="n">
        <v>6</v>
      </c>
      <c r="J397" s="367" t="n">
        <v>7</v>
      </c>
      <c r="K397" s="470" t="s">
        <v>596</v>
      </c>
      <c r="L397" s="367" t="s">
        <v>27</v>
      </c>
      <c r="M397" s="367" t="s">
        <v>28</v>
      </c>
      <c r="N397" s="367" t="s">
        <v>28</v>
      </c>
    </row>
    <row r="398" customFormat="false" ht="13.8" hidden="false" customHeight="false" outlineLevel="0" collapsed="false">
      <c r="A398" s="470" t="s">
        <v>578</v>
      </c>
      <c r="B398" s="367" t="s">
        <v>22</v>
      </c>
      <c r="C398" s="470" t="s">
        <v>597</v>
      </c>
      <c r="D398" s="367" t="s">
        <v>25</v>
      </c>
      <c r="E398" s="470" t="s">
        <v>36</v>
      </c>
      <c r="F398" s="367" t="s">
        <v>32</v>
      </c>
      <c r="G398" s="367" t="n">
        <v>16</v>
      </c>
      <c r="H398" s="367" t="n">
        <v>2</v>
      </c>
      <c r="I398" s="367" t="n">
        <v>6</v>
      </c>
      <c r="J398" s="367" t="n">
        <v>8</v>
      </c>
      <c r="K398" s="470" t="s">
        <v>598</v>
      </c>
      <c r="L398" s="367" t="s">
        <v>22</v>
      </c>
      <c r="M398" s="367" t="s">
        <v>28</v>
      </c>
      <c r="N398" s="367" t="s">
        <v>28</v>
      </c>
    </row>
    <row r="399" customFormat="false" ht="13.8" hidden="false" customHeight="false" outlineLevel="0" collapsed="false">
      <c r="A399" s="470" t="s">
        <v>578</v>
      </c>
      <c r="B399" s="367" t="s">
        <v>87</v>
      </c>
      <c r="C399" s="470" t="s">
        <v>611</v>
      </c>
      <c r="D399" s="367" t="s">
        <v>25</v>
      </c>
      <c r="E399" s="470" t="s">
        <v>36</v>
      </c>
      <c r="F399" s="367" t="s">
        <v>32</v>
      </c>
      <c r="G399" s="367" t="n">
        <v>8</v>
      </c>
      <c r="H399" s="367" t="n">
        <v>1</v>
      </c>
      <c r="I399" s="367" t="n">
        <v>6</v>
      </c>
      <c r="J399" s="367" t="n">
        <v>7</v>
      </c>
      <c r="K399" s="470" t="s">
        <v>323</v>
      </c>
      <c r="L399" s="367" t="s">
        <v>16</v>
      </c>
      <c r="M399" s="367" t="s">
        <v>28</v>
      </c>
      <c r="N399" s="367" t="s">
        <v>28</v>
      </c>
    </row>
    <row r="400" customFormat="false" ht="13.8" hidden="false" customHeight="false" outlineLevel="0" collapsed="false">
      <c r="A400" s="470" t="s">
        <v>578</v>
      </c>
      <c r="B400" s="367" t="s">
        <v>87</v>
      </c>
      <c r="C400" s="470" t="s">
        <v>613</v>
      </c>
      <c r="D400" s="367" t="s">
        <v>25</v>
      </c>
      <c r="E400" s="470" t="s">
        <v>36</v>
      </c>
      <c r="F400" s="367" t="s">
        <v>32</v>
      </c>
      <c r="G400" s="367" t="n">
        <v>8</v>
      </c>
      <c r="H400" s="367" t="n">
        <v>1</v>
      </c>
      <c r="I400" s="367" t="n">
        <v>6</v>
      </c>
      <c r="J400" s="367" t="n">
        <v>7</v>
      </c>
      <c r="K400" s="470" t="s">
        <v>614</v>
      </c>
      <c r="L400" s="367" t="s">
        <v>40</v>
      </c>
      <c r="M400" s="367" t="s">
        <v>28</v>
      </c>
      <c r="N400" s="367" t="s">
        <v>28</v>
      </c>
    </row>
    <row r="401" customFormat="false" ht="13.8" hidden="false" customHeight="false" outlineLevel="0" collapsed="false">
      <c r="A401" s="470" t="s">
        <v>578</v>
      </c>
      <c r="B401" s="367" t="s">
        <v>87</v>
      </c>
      <c r="C401" s="470" t="s">
        <v>606</v>
      </c>
      <c r="D401" s="367" t="s">
        <v>25</v>
      </c>
      <c r="E401" s="470" t="s">
        <v>36</v>
      </c>
      <c r="F401" s="367" t="s">
        <v>32</v>
      </c>
      <c r="G401" s="367" t="n">
        <v>8</v>
      </c>
      <c r="H401" s="367" t="n">
        <v>1</v>
      </c>
      <c r="I401" s="367" t="n">
        <v>6</v>
      </c>
      <c r="J401" s="367" t="n">
        <v>7</v>
      </c>
      <c r="K401" s="470" t="s">
        <v>607</v>
      </c>
      <c r="L401" s="367" t="s">
        <v>27</v>
      </c>
      <c r="M401" s="367" t="s">
        <v>28</v>
      </c>
      <c r="N401" s="367" t="s">
        <v>28</v>
      </c>
    </row>
    <row r="402" customFormat="false" ht="13.8" hidden="false" customHeight="false" outlineLevel="0" collapsed="false">
      <c r="A402" s="470" t="s">
        <v>578</v>
      </c>
      <c r="B402" s="367" t="s">
        <v>87</v>
      </c>
      <c r="C402" s="470" t="s">
        <v>608</v>
      </c>
      <c r="D402" s="367" t="s">
        <v>25</v>
      </c>
      <c r="E402" s="470" t="s">
        <v>36</v>
      </c>
      <c r="F402" s="367" t="s">
        <v>32</v>
      </c>
      <c r="G402" s="367" t="n">
        <v>8</v>
      </c>
      <c r="H402" s="367" t="n">
        <v>1</v>
      </c>
      <c r="I402" s="367" t="n">
        <v>6</v>
      </c>
      <c r="J402" s="367" t="n">
        <v>7</v>
      </c>
      <c r="K402" s="470" t="s">
        <v>323</v>
      </c>
      <c r="L402" s="367" t="s">
        <v>16</v>
      </c>
      <c r="M402" s="367" t="s">
        <v>28</v>
      </c>
      <c r="N402" s="367" t="s">
        <v>28</v>
      </c>
    </row>
    <row r="403" customFormat="false" ht="13.8" hidden="false" customHeight="false" outlineLevel="0" collapsed="false">
      <c r="A403" s="470" t="s">
        <v>578</v>
      </c>
      <c r="B403" s="367" t="s">
        <v>87</v>
      </c>
      <c r="C403" s="470" t="s">
        <v>612</v>
      </c>
      <c r="D403" s="367" t="s">
        <v>25</v>
      </c>
      <c r="E403" s="470" t="s">
        <v>36</v>
      </c>
      <c r="F403" s="367" t="s">
        <v>32</v>
      </c>
      <c r="G403" s="367" t="n">
        <v>8</v>
      </c>
      <c r="H403" s="367" t="n">
        <v>1</v>
      </c>
      <c r="I403" s="367" t="n">
        <v>6</v>
      </c>
      <c r="J403" s="367" t="n">
        <v>7</v>
      </c>
      <c r="K403" s="470" t="s">
        <v>607</v>
      </c>
      <c r="L403" s="367" t="s">
        <v>27</v>
      </c>
      <c r="M403" s="367" t="s">
        <v>28</v>
      </c>
      <c r="N403" s="367" t="s">
        <v>28</v>
      </c>
    </row>
    <row r="404" customFormat="false" ht="13.8" hidden="false" customHeight="false" outlineLevel="0" collapsed="false">
      <c r="A404" s="470" t="s">
        <v>578</v>
      </c>
      <c r="B404" s="367" t="s">
        <v>87</v>
      </c>
      <c r="C404" s="470" t="s">
        <v>137</v>
      </c>
      <c r="D404" s="367" t="s">
        <v>138</v>
      </c>
      <c r="E404" s="470" t="s">
        <v>139</v>
      </c>
      <c r="F404" s="367" t="s">
        <v>140</v>
      </c>
      <c r="G404" s="367" t="n">
        <v>16</v>
      </c>
      <c r="H404" s="367" t="n">
        <v>2</v>
      </c>
      <c r="I404" s="367" t="n">
        <v>0</v>
      </c>
      <c r="J404" s="367" t="n">
        <v>2</v>
      </c>
      <c r="K404" s="470" t="s">
        <v>141</v>
      </c>
      <c r="L404" s="367" t="s">
        <v>142</v>
      </c>
      <c r="M404" s="367" t="s">
        <v>142</v>
      </c>
      <c r="N404" s="367" t="s">
        <v>142</v>
      </c>
    </row>
    <row r="405" customFormat="false" ht="13.8" hidden="false" customHeight="false" outlineLevel="0" collapsed="false">
      <c r="A405" s="470" t="s">
        <v>578</v>
      </c>
      <c r="B405" s="367" t="s">
        <v>87</v>
      </c>
      <c r="C405" s="470" t="s">
        <v>603</v>
      </c>
      <c r="D405" s="367" t="s">
        <v>25</v>
      </c>
      <c r="E405" s="470" t="s">
        <v>36</v>
      </c>
      <c r="F405" s="367" t="s">
        <v>32</v>
      </c>
      <c r="G405" s="367" t="n">
        <v>8</v>
      </c>
      <c r="H405" s="367" t="n">
        <v>1</v>
      </c>
      <c r="I405" s="367" t="n">
        <v>6</v>
      </c>
      <c r="J405" s="367" t="n">
        <v>7</v>
      </c>
      <c r="K405" s="470" t="s">
        <v>600</v>
      </c>
      <c r="L405" s="367" t="s">
        <v>16</v>
      </c>
      <c r="M405" s="367" t="s">
        <v>28</v>
      </c>
      <c r="N405" s="367" t="s">
        <v>28</v>
      </c>
    </row>
    <row r="406" customFormat="false" ht="13.8" hidden="false" customHeight="false" outlineLevel="0" collapsed="false">
      <c r="A406" s="470" t="s">
        <v>578</v>
      </c>
      <c r="B406" s="367" t="s">
        <v>87</v>
      </c>
      <c r="C406" s="470" t="s">
        <v>265</v>
      </c>
      <c r="D406" s="367" t="s">
        <v>30</v>
      </c>
      <c r="E406" s="470" t="s">
        <v>43</v>
      </c>
      <c r="F406" s="367" t="s">
        <v>44</v>
      </c>
      <c r="G406" s="367" t="n">
        <v>16</v>
      </c>
      <c r="H406" s="367" t="n">
        <v>2</v>
      </c>
      <c r="I406" s="367" t="n">
        <v>0</v>
      </c>
      <c r="J406" s="367" t="n">
        <v>2</v>
      </c>
      <c r="K406" s="470" t="s">
        <v>615</v>
      </c>
      <c r="L406" s="367" t="s">
        <v>22</v>
      </c>
      <c r="M406" s="367" t="s">
        <v>23</v>
      </c>
      <c r="N406" s="367" t="s">
        <v>23</v>
      </c>
    </row>
    <row r="407" customFormat="false" ht="13.8" hidden="false" customHeight="false" outlineLevel="0" collapsed="false">
      <c r="A407" s="470" t="s">
        <v>578</v>
      </c>
      <c r="B407" s="367" t="s">
        <v>87</v>
      </c>
      <c r="C407" s="470" t="s">
        <v>604</v>
      </c>
      <c r="D407" s="367" t="s">
        <v>25</v>
      </c>
      <c r="E407" s="470" t="s">
        <v>36</v>
      </c>
      <c r="F407" s="367" t="s">
        <v>32</v>
      </c>
      <c r="G407" s="367" t="n">
        <v>8</v>
      </c>
      <c r="H407" s="367" t="n">
        <v>1</v>
      </c>
      <c r="I407" s="367" t="n">
        <v>6</v>
      </c>
      <c r="J407" s="367" t="n">
        <v>7</v>
      </c>
      <c r="K407" s="470" t="s">
        <v>605</v>
      </c>
      <c r="L407" s="367" t="s">
        <v>16</v>
      </c>
      <c r="M407" s="367" t="s">
        <v>28</v>
      </c>
      <c r="N407" s="367" t="s">
        <v>28</v>
      </c>
    </row>
    <row r="408" customFormat="false" ht="13.8" hidden="false" customHeight="false" outlineLevel="0" collapsed="false">
      <c r="A408" s="470" t="s">
        <v>578</v>
      </c>
      <c r="B408" s="367" t="s">
        <v>87</v>
      </c>
      <c r="C408" s="470" t="s">
        <v>609</v>
      </c>
      <c r="D408" s="367" t="s">
        <v>25</v>
      </c>
      <c r="E408" s="470" t="s">
        <v>36</v>
      </c>
      <c r="F408" s="367" t="s">
        <v>32</v>
      </c>
      <c r="G408" s="367" t="n">
        <v>8</v>
      </c>
      <c r="H408" s="367" t="n">
        <v>1</v>
      </c>
      <c r="I408" s="367" t="n">
        <v>6</v>
      </c>
      <c r="J408" s="367" t="n">
        <v>7</v>
      </c>
      <c r="K408" s="470" t="s">
        <v>610</v>
      </c>
      <c r="L408" s="367" t="s">
        <v>27</v>
      </c>
      <c r="M408" s="367" t="s">
        <v>28</v>
      </c>
      <c r="N408" s="367" t="s">
        <v>28</v>
      </c>
    </row>
    <row r="409" customFormat="false" ht="13.8" hidden="false" customHeight="false" outlineLevel="0" collapsed="false">
      <c r="A409" s="470" t="s">
        <v>578</v>
      </c>
      <c r="B409" s="367" t="s">
        <v>113</v>
      </c>
      <c r="C409" s="470" t="s">
        <v>619</v>
      </c>
      <c r="D409" s="367" t="s">
        <v>25</v>
      </c>
      <c r="E409" s="470" t="s">
        <v>36</v>
      </c>
      <c r="F409" s="367" t="s">
        <v>32</v>
      </c>
      <c r="G409" s="367" t="n">
        <v>16</v>
      </c>
      <c r="H409" s="367" t="n">
        <v>2</v>
      </c>
      <c r="I409" s="367" t="n">
        <v>6</v>
      </c>
      <c r="J409" s="367" t="n">
        <v>8</v>
      </c>
      <c r="K409" s="470" t="s">
        <v>618</v>
      </c>
      <c r="L409" s="367" t="s">
        <v>59</v>
      </c>
      <c r="M409" s="367" t="s">
        <v>60</v>
      </c>
      <c r="N409" s="367" t="s">
        <v>28</v>
      </c>
    </row>
    <row r="410" customFormat="false" ht="13.8" hidden="false" customHeight="false" outlineLevel="0" collapsed="false">
      <c r="A410" s="470" t="s">
        <v>578</v>
      </c>
      <c r="B410" s="367" t="s">
        <v>113</v>
      </c>
      <c r="C410" s="470" t="s">
        <v>616</v>
      </c>
      <c r="D410" s="367" t="s">
        <v>25</v>
      </c>
      <c r="E410" s="470" t="s">
        <v>36</v>
      </c>
      <c r="F410" s="367" t="s">
        <v>32</v>
      </c>
      <c r="G410" s="367" t="n">
        <v>16</v>
      </c>
      <c r="H410" s="367" t="n">
        <v>2</v>
      </c>
      <c r="I410" s="367" t="n">
        <v>6</v>
      </c>
      <c r="J410" s="367" t="n">
        <v>8</v>
      </c>
      <c r="K410" s="470" t="s">
        <v>607</v>
      </c>
      <c r="L410" s="367" t="s">
        <v>27</v>
      </c>
      <c r="M410" s="367" t="s">
        <v>28</v>
      </c>
      <c r="N410" s="367" t="s">
        <v>28</v>
      </c>
    </row>
    <row r="411" customFormat="false" ht="13.8" hidden="false" customHeight="false" outlineLevel="0" collapsed="false">
      <c r="A411" s="470" t="s">
        <v>578</v>
      </c>
      <c r="B411" s="367" t="s">
        <v>113</v>
      </c>
      <c r="C411" s="470" t="s">
        <v>622</v>
      </c>
      <c r="D411" s="367" t="s">
        <v>25</v>
      </c>
      <c r="E411" s="470" t="s">
        <v>36</v>
      </c>
      <c r="F411" s="367" t="s">
        <v>32</v>
      </c>
      <c r="G411" s="367" t="n">
        <v>16</v>
      </c>
      <c r="H411" s="367" t="n">
        <v>2</v>
      </c>
      <c r="I411" s="367" t="n">
        <v>6</v>
      </c>
      <c r="J411" s="367" t="n">
        <v>8</v>
      </c>
      <c r="K411" s="470" t="s">
        <v>1467</v>
      </c>
      <c r="L411" s="367" t="s">
        <v>59</v>
      </c>
      <c r="M411" s="367" t="s">
        <v>60</v>
      </c>
      <c r="N411" s="367" t="s">
        <v>28</v>
      </c>
    </row>
    <row r="412" customFormat="false" ht="13.8" hidden="false" customHeight="false" outlineLevel="0" collapsed="false">
      <c r="A412" s="470" t="s">
        <v>578</v>
      </c>
      <c r="B412" s="367" t="s">
        <v>113</v>
      </c>
      <c r="C412" s="470" t="s">
        <v>620</v>
      </c>
      <c r="D412" s="367" t="s">
        <v>25</v>
      </c>
      <c r="E412" s="470" t="s">
        <v>36</v>
      </c>
      <c r="F412" s="367" t="s">
        <v>32</v>
      </c>
      <c r="G412" s="367" t="n">
        <v>16</v>
      </c>
      <c r="H412" s="367" t="n">
        <v>2</v>
      </c>
      <c r="I412" s="367" t="n">
        <v>6</v>
      </c>
      <c r="J412" s="367" t="n">
        <v>8</v>
      </c>
      <c r="K412" s="470" t="s">
        <v>621</v>
      </c>
      <c r="L412" s="367" t="s">
        <v>27</v>
      </c>
      <c r="M412" s="367" t="s">
        <v>28</v>
      </c>
      <c r="N412" s="367" t="s">
        <v>28</v>
      </c>
    </row>
    <row r="413" customFormat="false" ht="13.8" hidden="false" customHeight="false" outlineLevel="0" collapsed="false">
      <c r="A413" s="470" t="s">
        <v>578</v>
      </c>
      <c r="B413" s="367" t="s">
        <v>113</v>
      </c>
      <c r="C413" s="470" t="s">
        <v>143</v>
      </c>
      <c r="D413" s="367" t="s">
        <v>144</v>
      </c>
      <c r="E413" s="470" t="s">
        <v>145</v>
      </c>
      <c r="F413" s="367" t="s">
        <v>140</v>
      </c>
      <c r="G413" s="367" t="n">
        <v>24</v>
      </c>
      <c r="H413" s="367" t="n">
        <v>3</v>
      </c>
      <c r="I413" s="367" t="n">
        <v>0</v>
      </c>
      <c r="J413" s="367" t="n">
        <v>3</v>
      </c>
      <c r="K413" s="470" t="s">
        <v>146</v>
      </c>
      <c r="L413" s="367" t="s">
        <v>27</v>
      </c>
      <c r="M413" s="367" t="s">
        <v>147</v>
      </c>
      <c r="N413" s="367" t="s">
        <v>147</v>
      </c>
    </row>
    <row r="414" customFormat="false" ht="13.8" hidden="false" customHeight="false" outlineLevel="0" collapsed="false">
      <c r="A414" s="470" t="s">
        <v>578</v>
      </c>
      <c r="B414" s="367" t="s">
        <v>113</v>
      </c>
      <c r="C414" s="470" t="s">
        <v>626</v>
      </c>
      <c r="D414" s="367" t="s">
        <v>627</v>
      </c>
      <c r="E414" s="470" t="s">
        <v>43</v>
      </c>
      <c r="F414" s="367" t="s">
        <v>44</v>
      </c>
      <c r="G414" s="367" t="n">
        <v>8</v>
      </c>
      <c r="H414" s="367" t="n">
        <v>1</v>
      </c>
      <c r="I414" s="367" t="n">
        <v>0</v>
      </c>
      <c r="J414" s="367" t="n">
        <v>1</v>
      </c>
      <c r="K414" s="470" t="s">
        <v>628</v>
      </c>
      <c r="L414" s="367" t="s">
        <v>16</v>
      </c>
      <c r="M414" s="367" t="s">
        <v>28</v>
      </c>
      <c r="N414" s="367" t="s">
        <v>28</v>
      </c>
    </row>
    <row r="415" customFormat="false" ht="13.8" hidden="false" customHeight="false" outlineLevel="0" collapsed="false">
      <c r="A415" s="470" t="s">
        <v>578</v>
      </c>
      <c r="B415" s="367" t="s">
        <v>113</v>
      </c>
      <c r="C415" s="470" t="s">
        <v>624</v>
      </c>
      <c r="D415" s="367" t="s">
        <v>30</v>
      </c>
      <c r="E415" s="470" t="s">
        <v>43</v>
      </c>
      <c r="F415" s="367" t="s">
        <v>44</v>
      </c>
      <c r="G415" s="367" t="n">
        <v>8</v>
      </c>
      <c r="H415" s="367" t="n">
        <v>1</v>
      </c>
      <c r="I415" s="367" t="n">
        <v>0</v>
      </c>
      <c r="J415" s="367" t="n">
        <v>1</v>
      </c>
      <c r="K415" s="470" t="s">
        <v>625</v>
      </c>
      <c r="L415" s="367" t="s">
        <v>16</v>
      </c>
      <c r="M415" s="367" t="s">
        <v>23</v>
      </c>
      <c r="N415" s="367" t="s">
        <v>23</v>
      </c>
    </row>
    <row r="416" customFormat="false" ht="13.8" hidden="false" customHeight="false" outlineLevel="0" collapsed="false">
      <c r="A416" s="470" t="s">
        <v>578</v>
      </c>
      <c r="B416" s="367" t="s">
        <v>113</v>
      </c>
      <c r="C416" s="470" t="s">
        <v>617</v>
      </c>
      <c r="D416" s="367" t="s">
        <v>25</v>
      </c>
      <c r="E416" s="470" t="s">
        <v>36</v>
      </c>
      <c r="F416" s="367" t="s">
        <v>32</v>
      </c>
      <c r="G416" s="367" t="n">
        <v>16</v>
      </c>
      <c r="H416" s="367" t="n">
        <v>2</v>
      </c>
      <c r="I416" s="367" t="n">
        <v>6</v>
      </c>
      <c r="J416" s="367" t="n">
        <v>8</v>
      </c>
      <c r="K416" s="470" t="s">
        <v>618</v>
      </c>
      <c r="L416" s="367" t="s">
        <v>59</v>
      </c>
      <c r="M416" s="367" t="s">
        <v>60</v>
      </c>
      <c r="N416" s="367" t="s">
        <v>28</v>
      </c>
    </row>
    <row r="417" customFormat="false" ht="13.8" hidden="false" customHeight="false" outlineLevel="0" collapsed="false">
      <c r="A417" s="466" t="s">
        <v>578</v>
      </c>
      <c r="B417" s="467" t="s">
        <v>113</v>
      </c>
      <c r="C417" s="466" t="s">
        <v>148</v>
      </c>
      <c r="D417" s="467" t="s">
        <v>138</v>
      </c>
      <c r="E417" s="466" t="s">
        <v>149</v>
      </c>
      <c r="F417" s="467" t="s">
        <v>150</v>
      </c>
      <c r="G417" s="467" t="n">
        <v>40</v>
      </c>
      <c r="H417" s="467" t="n">
        <v>5</v>
      </c>
      <c r="I417" s="467" t="n">
        <v>10</v>
      </c>
      <c r="J417" s="467" t="n">
        <v>15</v>
      </c>
      <c r="K417" s="466" t="s">
        <v>151</v>
      </c>
      <c r="L417" s="467" t="s">
        <v>142</v>
      </c>
      <c r="M417" s="467" t="s">
        <v>142</v>
      </c>
      <c r="N417" s="467" t="s">
        <v>142</v>
      </c>
    </row>
    <row r="418" customFormat="false" ht="13.8" hidden="false" customHeight="false" outlineLevel="0" collapsed="false">
      <c r="A418" s="470" t="s">
        <v>646</v>
      </c>
      <c r="B418" s="367" t="s">
        <v>16</v>
      </c>
      <c r="C418" s="470" t="s">
        <v>157</v>
      </c>
      <c r="D418" s="367" t="s">
        <v>158</v>
      </c>
      <c r="E418" s="470" t="s">
        <v>19</v>
      </c>
      <c r="F418" s="367" t="s">
        <v>20</v>
      </c>
      <c r="G418" s="367" t="n">
        <v>8</v>
      </c>
      <c r="H418" s="367" t="n">
        <v>1</v>
      </c>
      <c r="I418" s="367" t="n">
        <v>0</v>
      </c>
      <c r="J418" s="367" t="n">
        <v>1</v>
      </c>
      <c r="K418" s="470" t="s">
        <v>647</v>
      </c>
      <c r="L418" s="367" t="s">
        <v>22</v>
      </c>
      <c r="M418" s="367" t="s">
        <v>160</v>
      </c>
      <c r="N418" s="367" t="s">
        <v>28</v>
      </c>
    </row>
    <row r="419" customFormat="false" ht="13.8" hidden="false" customHeight="false" outlineLevel="0" collapsed="false">
      <c r="A419" s="470" t="s">
        <v>646</v>
      </c>
      <c r="B419" s="367" t="s">
        <v>16</v>
      </c>
      <c r="C419" s="470" t="s">
        <v>654</v>
      </c>
      <c r="D419" s="367" t="s">
        <v>162</v>
      </c>
      <c r="E419" s="470" t="s">
        <v>31</v>
      </c>
      <c r="F419" s="367" t="s">
        <v>32</v>
      </c>
      <c r="G419" s="367" t="n">
        <v>0</v>
      </c>
      <c r="H419" s="367" t="n">
        <v>0</v>
      </c>
      <c r="I419" s="367" t="n">
        <v>2</v>
      </c>
      <c r="J419" s="367" t="n">
        <v>2</v>
      </c>
      <c r="K419" s="471" t="s">
        <v>254</v>
      </c>
      <c r="L419" s="472" t="n">
        <v>0</v>
      </c>
      <c r="M419" s="472" t="n">
        <v>0</v>
      </c>
      <c r="N419" s="472" t="n">
        <v>0</v>
      </c>
    </row>
    <row r="420" customFormat="false" ht="13.8" hidden="false" customHeight="false" outlineLevel="0" collapsed="false">
      <c r="A420" s="470" t="s">
        <v>646</v>
      </c>
      <c r="B420" s="367" t="s">
        <v>16</v>
      </c>
      <c r="C420" s="470" t="s">
        <v>583</v>
      </c>
      <c r="D420" s="367" t="s">
        <v>584</v>
      </c>
      <c r="E420" s="470" t="s">
        <v>19</v>
      </c>
      <c r="F420" s="367" t="s">
        <v>20</v>
      </c>
      <c r="G420" s="367" t="n">
        <v>4</v>
      </c>
      <c r="H420" s="367" t="n">
        <v>0.5</v>
      </c>
      <c r="I420" s="367" t="n">
        <v>0</v>
      </c>
      <c r="J420" s="367" t="n">
        <v>0.5</v>
      </c>
      <c r="K420" s="470" t="s">
        <v>651</v>
      </c>
      <c r="L420" s="367" t="s">
        <v>27</v>
      </c>
      <c r="M420" s="367" t="s">
        <v>28</v>
      </c>
      <c r="N420" s="367" t="s">
        <v>28</v>
      </c>
    </row>
    <row r="421" customFormat="false" ht="13.8" hidden="false" customHeight="false" outlineLevel="0" collapsed="false">
      <c r="A421" s="470" t="s">
        <v>646</v>
      </c>
      <c r="B421" s="367" t="s">
        <v>16</v>
      </c>
      <c r="C421" s="470" t="s">
        <v>583</v>
      </c>
      <c r="D421" s="367" t="s">
        <v>584</v>
      </c>
      <c r="E421" s="470" t="s">
        <v>19</v>
      </c>
      <c r="F421" s="367" t="s">
        <v>20</v>
      </c>
      <c r="G421" s="367" t="n">
        <v>4</v>
      </c>
      <c r="H421" s="367" t="n">
        <v>0.5</v>
      </c>
      <c r="I421" s="367" t="n">
        <v>0</v>
      </c>
      <c r="J421" s="367" t="n">
        <v>0.5</v>
      </c>
      <c r="K421" s="470" t="s">
        <v>652</v>
      </c>
      <c r="L421" s="367" t="s">
        <v>27</v>
      </c>
      <c r="M421" s="367" t="s">
        <v>28</v>
      </c>
      <c r="N421" s="367" t="s">
        <v>28</v>
      </c>
    </row>
    <row r="422" customFormat="false" ht="13.8" hidden="false" customHeight="false" outlineLevel="0" collapsed="false">
      <c r="A422" s="470" t="s">
        <v>646</v>
      </c>
      <c r="B422" s="367" t="s">
        <v>16</v>
      </c>
      <c r="C422" s="470" t="s">
        <v>648</v>
      </c>
      <c r="D422" s="367" t="s">
        <v>649</v>
      </c>
      <c r="E422" s="470" t="s">
        <v>19</v>
      </c>
      <c r="F422" s="367" t="s">
        <v>20</v>
      </c>
      <c r="G422" s="367" t="n">
        <v>8</v>
      </c>
      <c r="H422" s="367" t="n">
        <v>1</v>
      </c>
      <c r="I422" s="367" t="n">
        <v>0</v>
      </c>
      <c r="J422" s="367" t="n">
        <v>1</v>
      </c>
      <c r="K422" s="470" t="s">
        <v>650</v>
      </c>
      <c r="L422" s="367" t="s">
        <v>27</v>
      </c>
      <c r="M422" s="367" t="s">
        <v>23</v>
      </c>
      <c r="N422" s="367" t="s">
        <v>23</v>
      </c>
    </row>
    <row r="423" customFormat="false" ht="13.8" hidden="false" customHeight="false" outlineLevel="0" collapsed="false">
      <c r="A423" s="470" t="s">
        <v>646</v>
      </c>
      <c r="B423" s="367" t="s">
        <v>16</v>
      </c>
      <c r="C423" s="470" t="s">
        <v>255</v>
      </c>
      <c r="D423" s="367" t="s">
        <v>25</v>
      </c>
      <c r="E423" s="470" t="s">
        <v>31</v>
      </c>
      <c r="F423" s="367" t="s">
        <v>32</v>
      </c>
      <c r="G423" s="367" t="n">
        <v>0</v>
      </c>
      <c r="H423" s="367" t="n">
        <v>0</v>
      </c>
      <c r="I423" s="367" t="n">
        <v>2</v>
      </c>
      <c r="J423" s="367" t="n">
        <v>2</v>
      </c>
      <c r="K423" s="470" t="s">
        <v>614</v>
      </c>
      <c r="L423" s="367" t="s">
        <v>40</v>
      </c>
      <c r="M423" s="367" t="s">
        <v>28</v>
      </c>
      <c r="N423" s="367" t="s">
        <v>28</v>
      </c>
    </row>
    <row r="424" customFormat="false" ht="13.8" hidden="false" customHeight="false" outlineLevel="0" collapsed="false">
      <c r="A424" s="470" t="s">
        <v>646</v>
      </c>
      <c r="B424" s="367" t="s">
        <v>16</v>
      </c>
      <c r="C424" s="470" t="s">
        <v>310</v>
      </c>
      <c r="D424" s="367" t="s">
        <v>51</v>
      </c>
      <c r="E424" s="470" t="s">
        <v>31</v>
      </c>
      <c r="F424" s="367" t="s">
        <v>32</v>
      </c>
      <c r="G424" s="367" t="n">
        <v>0</v>
      </c>
      <c r="H424" s="367" t="n">
        <v>0</v>
      </c>
      <c r="I424" s="367" t="n">
        <v>8</v>
      </c>
      <c r="J424" s="367" t="n">
        <v>8</v>
      </c>
      <c r="K424" s="470" t="s">
        <v>658</v>
      </c>
      <c r="L424" s="367" t="s">
        <v>67</v>
      </c>
      <c r="M424" s="367" t="s">
        <v>23</v>
      </c>
      <c r="N424" s="367" t="s">
        <v>23</v>
      </c>
    </row>
    <row r="425" customFormat="false" ht="13.8" hidden="false" customHeight="false" outlineLevel="0" collapsed="false">
      <c r="A425" s="470" t="s">
        <v>646</v>
      </c>
      <c r="B425" s="367" t="s">
        <v>16</v>
      </c>
      <c r="C425" s="470" t="s">
        <v>310</v>
      </c>
      <c r="D425" s="367" t="s">
        <v>51</v>
      </c>
      <c r="E425" s="470" t="s">
        <v>31</v>
      </c>
      <c r="F425" s="367" t="s">
        <v>32</v>
      </c>
      <c r="G425" s="367" t="n">
        <v>16</v>
      </c>
      <c r="H425" s="367" t="n">
        <v>2</v>
      </c>
      <c r="I425" s="367" t="n">
        <v>6</v>
      </c>
      <c r="J425" s="367" t="n">
        <v>8</v>
      </c>
      <c r="K425" s="470" t="s">
        <v>659</v>
      </c>
      <c r="L425" s="367" t="s">
        <v>16</v>
      </c>
      <c r="M425" s="367" t="s">
        <v>178</v>
      </c>
      <c r="N425" s="367" t="s">
        <v>23</v>
      </c>
    </row>
    <row r="426" customFormat="false" ht="13.8" hidden="false" customHeight="false" outlineLevel="0" collapsed="false">
      <c r="A426" s="470" t="s">
        <v>646</v>
      </c>
      <c r="B426" s="367" t="s">
        <v>16</v>
      </c>
      <c r="C426" s="470" t="s">
        <v>310</v>
      </c>
      <c r="D426" s="367" t="s">
        <v>51</v>
      </c>
      <c r="E426" s="470" t="s">
        <v>31</v>
      </c>
      <c r="F426" s="367" t="s">
        <v>32</v>
      </c>
      <c r="G426" s="367" t="n">
        <v>16</v>
      </c>
      <c r="H426" s="367" t="n">
        <v>2</v>
      </c>
      <c r="I426" s="367" t="n">
        <v>6</v>
      </c>
      <c r="J426" s="367" t="n">
        <v>8</v>
      </c>
      <c r="K426" s="470" t="s">
        <v>660</v>
      </c>
      <c r="L426" s="367" t="s">
        <v>22</v>
      </c>
      <c r="M426" s="367" t="s">
        <v>178</v>
      </c>
      <c r="N426" s="367" t="s">
        <v>23</v>
      </c>
    </row>
    <row r="427" customFormat="false" ht="13.8" hidden="false" customHeight="false" outlineLevel="0" collapsed="false">
      <c r="A427" s="470" t="s">
        <v>646</v>
      </c>
      <c r="B427" s="367" t="s">
        <v>16</v>
      </c>
      <c r="C427" s="470" t="s">
        <v>310</v>
      </c>
      <c r="D427" s="367" t="s">
        <v>51</v>
      </c>
      <c r="E427" s="470" t="s">
        <v>31</v>
      </c>
      <c r="F427" s="367" t="s">
        <v>32</v>
      </c>
      <c r="G427" s="367" t="n">
        <v>16</v>
      </c>
      <c r="H427" s="367" t="n">
        <v>2</v>
      </c>
      <c r="I427" s="367" t="n">
        <v>6</v>
      </c>
      <c r="J427" s="367" t="n">
        <v>8</v>
      </c>
      <c r="K427" s="470" t="s">
        <v>383</v>
      </c>
      <c r="L427" s="367" t="s">
        <v>16</v>
      </c>
      <c r="M427" s="367" t="s">
        <v>23</v>
      </c>
      <c r="N427" s="367" t="s">
        <v>23</v>
      </c>
    </row>
    <row r="428" customFormat="false" ht="13.8" hidden="false" customHeight="false" outlineLevel="0" collapsed="false">
      <c r="A428" s="470" t="s">
        <v>646</v>
      </c>
      <c r="B428" s="367" t="s">
        <v>16</v>
      </c>
      <c r="C428" s="470" t="s">
        <v>310</v>
      </c>
      <c r="D428" s="367" t="s">
        <v>51</v>
      </c>
      <c r="E428" s="470" t="s">
        <v>31</v>
      </c>
      <c r="F428" s="367" t="s">
        <v>32</v>
      </c>
      <c r="G428" s="367" t="n">
        <v>0</v>
      </c>
      <c r="H428" s="367" t="n">
        <v>0</v>
      </c>
      <c r="I428" s="367" t="n">
        <v>2</v>
      </c>
      <c r="J428" s="367" t="n">
        <v>2</v>
      </c>
      <c r="K428" s="470" t="s">
        <v>655</v>
      </c>
      <c r="L428" s="367" t="s">
        <v>59</v>
      </c>
      <c r="M428" s="367" t="s">
        <v>206</v>
      </c>
      <c r="N428" s="367" t="s">
        <v>23</v>
      </c>
    </row>
    <row r="429" customFormat="false" ht="13.8" hidden="false" customHeight="false" outlineLevel="0" collapsed="false">
      <c r="A429" s="470" t="s">
        <v>646</v>
      </c>
      <c r="B429" s="367" t="s">
        <v>16</v>
      </c>
      <c r="C429" s="470" t="s">
        <v>310</v>
      </c>
      <c r="D429" s="367" t="s">
        <v>51</v>
      </c>
      <c r="E429" s="470" t="s">
        <v>31</v>
      </c>
      <c r="F429" s="367" t="s">
        <v>32</v>
      </c>
      <c r="G429" s="367" t="n">
        <v>16</v>
      </c>
      <c r="H429" s="367" t="n">
        <v>2</v>
      </c>
      <c r="I429" s="367" t="n">
        <v>6</v>
      </c>
      <c r="J429" s="367" t="n">
        <v>8</v>
      </c>
      <c r="K429" s="470" t="s">
        <v>52</v>
      </c>
      <c r="L429" s="367" t="s">
        <v>22</v>
      </c>
      <c r="M429" s="367" t="s">
        <v>23</v>
      </c>
      <c r="N429" s="367" t="s">
        <v>23</v>
      </c>
    </row>
    <row r="430" customFormat="false" ht="13.8" hidden="false" customHeight="false" outlineLevel="0" collapsed="false">
      <c r="A430" s="470" t="s">
        <v>646</v>
      </c>
      <c r="B430" s="367" t="s">
        <v>16</v>
      </c>
      <c r="C430" s="470" t="s">
        <v>264</v>
      </c>
      <c r="D430" s="367" t="s">
        <v>30</v>
      </c>
      <c r="E430" s="470" t="s">
        <v>31</v>
      </c>
      <c r="F430" s="367" t="s">
        <v>32</v>
      </c>
      <c r="G430" s="367" t="n">
        <v>0</v>
      </c>
      <c r="H430" s="367" t="n">
        <v>0</v>
      </c>
      <c r="I430" s="367" t="n">
        <v>1</v>
      </c>
      <c r="J430" s="367" t="n">
        <v>1</v>
      </c>
      <c r="K430" s="470" t="s">
        <v>37</v>
      </c>
      <c r="L430" s="367" t="s">
        <v>22</v>
      </c>
      <c r="M430" s="367" t="s">
        <v>23</v>
      </c>
      <c r="N430" s="367" t="s">
        <v>23</v>
      </c>
    </row>
    <row r="431" customFormat="false" ht="13.8" hidden="false" customHeight="false" outlineLevel="0" collapsed="false">
      <c r="A431" s="470" t="s">
        <v>646</v>
      </c>
      <c r="B431" s="367" t="s">
        <v>16</v>
      </c>
      <c r="C431" s="470" t="s">
        <v>235</v>
      </c>
      <c r="D431" s="367" t="s">
        <v>236</v>
      </c>
      <c r="E431" s="470" t="s">
        <v>31</v>
      </c>
      <c r="F431" s="367" t="s">
        <v>32</v>
      </c>
      <c r="G431" s="367" t="n">
        <v>0</v>
      </c>
      <c r="H431" s="367" t="n">
        <v>0</v>
      </c>
      <c r="I431" s="367" t="n">
        <v>2</v>
      </c>
      <c r="J431" s="367" t="n">
        <v>2</v>
      </c>
      <c r="K431" s="470" t="s">
        <v>77</v>
      </c>
      <c r="L431" s="367" t="s">
        <v>22</v>
      </c>
      <c r="M431" s="367" t="s">
        <v>23</v>
      </c>
      <c r="N431" s="367" t="s">
        <v>23</v>
      </c>
    </row>
    <row r="432" customFormat="false" ht="13.8" hidden="false" customHeight="false" outlineLevel="0" collapsed="false">
      <c r="A432" s="470" t="s">
        <v>646</v>
      </c>
      <c r="B432" s="367" t="s">
        <v>16</v>
      </c>
      <c r="C432" s="470" t="s">
        <v>656</v>
      </c>
      <c r="D432" s="367" t="s">
        <v>404</v>
      </c>
      <c r="E432" s="470" t="s">
        <v>31</v>
      </c>
      <c r="F432" s="367" t="s">
        <v>32</v>
      </c>
      <c r="G432" s="367" t="n">
        <v>0</v>
      </c>
      <c r="H432" s="367" t="n">
        <v>0</v>
      </c>
      <c r="I432" s="367" t="n">
        <v>2</v>
      </c>
      <c r="J432" s="367" t="n">
        <v>2</v>
      </c>
      <c r="K432" s="470" t="s">
        <v>657</v>
      </c>
      <c r="L432" s="367" t="s">
        <v>22</v>
      </c>
      <c r="M432" s="367" t="s">
        <v>108</v>
      </c>
      <c r="N432" s="367" t="s">
        <v>108</v>
      </c>
    </row>
    <row r="433" customFormat="false" ht="13.8" hidden="false" customHeight="false" outlineLevel="0" collapsed="false">
      <c r="A433" s="470" t="s">
        <v>646</v>
      </c>
      <c r="B433" s="367" t="s">
        <v>16</v>
      </c>
      <c r="C433" s="470" t="s">
        <v>587</v>
      </c>
      <c r="D433" s="367" t="s">
        <v>541</v>
      </c>
      <c r="E433" s="470" t="s">
        <v>31</v>
      </c>
      <c r="F433" s="367" t="s">
        <v>32</v>
      </c>
      <c r="G433" s="367" t="n">
        <v>0</v>
      </c>
      <c r="H433" s="367" t="n">
        <v>0</v>
      </c>
      <c r="I433" s="367" t="n">
        <v>2</v>
      </c>
      <c r="J433" s="367" t="n">
        <v>2</v>
      </c>
      <c r="K433" s="470" t="s">
        <v>542</v>
      </c>
      <c r="L433" s="367" t="s">
        <v>16</v>
      </c>
      <c r="M433" s="367" t="s">
        <v>28</v>
      </c>
      <c r="N433" s="367" t="s">
        <v>28</v>
      </c>
    </row>
    <row r="434" customFormat="false" ht="13.8" hidden="false" customHeight="false" outlineLevel="0" collapsed="false">
      <c r="A434" s="470" t="s">
        <v>646</v>
      </c>
      <c r="B434" s="367" t="s">
        <v>16</v>
      </c>
      <c r="C434" s="470" t="s">
        <v>53</v>
      </c>
      <c r="D434" s="367" t="s">
        <v>54</v>
      </c>
      <c r="E434" s="470" t="s">
        <v>19</v>
      </c>
      <c r="F434" s="367" t="s">
        <v>20</v>
      </c>
      <c r="G434" s="367" t="n">
        <v>8</v>
      </c>
      <c r="H434" s="367" t="n">
        <v>1</v>
      </c>
      <c r="I434" s="367" t="n">
        <v>0</v>
      </c>
      <c r="J434" s="367" t="n">
        <v>1</v>
      </c>
      <c r="K434" s="470" t="s">
        <v>653</v>
      </c>
      <c r="L434" s="367" t="s">
        <v>22</v>
      </c>
      <c r="M434" s="367" t="s">
        <v>28</v>
      </c>
      <c r="N434" s="367" t="s">
        <v>28</v>
      </c>
    </row>
    <row r="435" customFormat="false" ht="13.8" hidden="false" customHeight="false" outlineLevel="0" collapsed="false">
      <c r="A435" s="470" t="s">
        <v>646</v>
      </c>
      <c r="B435" s="367" t="s">
        <v>16</v>
      </c>
      <c r="C435" s="470" t="s">
        <v>268</v>
      </c>
      <c r="D435" s="367" t="s">
        <v>269</v>
      </c>
      <c r="E435" s="470" t="s">
        <v>31</v>
      </c>
      <c r="F435" s="367" t="s">
        <v>32</v>
      </c>
      <c r="G435" s="367" t="n">
        <v>0</v>
      </c>
      <c r="H435" s="367" t="n">
        <v>0</v>
      </c>
      <c r="I435" s="367" t="n">
        <v>2</v>
      </c>
      <c r="J435" s="367" t="n">
        <v>2</v>
      </c>
      <c r="K435" s="470" t="s">
        <v>117</v>
      </c>
      <c r="L435" s="367" t="s">
        <v>22</v>
      </c>
      <c r="M435" s="367" t="s">
        <v>23</v>
      </c>
      <c r="N435" s="367" t="s">
        <v>108</v>
      </c>
    </row>
    <row r="436" customFormat="false" ht="13.8" hidden="false" customHeight="false" outlineLevel="0" collapsed="false">
      <c r="A436" s="470" t="s">
        <v>646</v>
      </c>
      <c r="B436" s="367" t="s">
        <v>16</v>
      </c>
      <c r="C436" s="470" t="s">
        <v>17</v>
      </c>
      <c r="D436" s="367" t="s">
        <v>18</v>
      </c>
      <c r="E436" s="470" t="s">
        <v>19</v>
      </c>
      <c r="F436" s="367" t="s">
        <v>20</v>
      </c>
      <c r="G436" s="367" t="n">
        <v>8</v>
      </c>
      <c r="H436" s="367" t="n">
        <v>1</v>
      </c>
      <c r="I436" s="367" t="n">
        <v>0</v>
      </c>
      <c r="J436" s="367" t="n">
        <v>1</v>
      </c>
      <c r="K436" s="470" t="s">
        <v>21</v>
      </c>
      <c r="L436" s="367" t="s">
        <v>22</v>
      </c>
      <c r="M436" s="367" t="s">
        <v>23</v>
      </c>
      <c r="N436" s="367" t="s">
        <v>23</v>
      </c>
    </row>
    <row r="437" customFormat="false" ht="13.8" hidden="false" customHeight="false" outlineLevel="0" collapsed="false">
      <c r="A437" s="470" t="s">
        <v>646</v>
      </c>
      <c r="B437" s="367" t="s">
        <v>22</v>
      </c>
      <c r="C437" s="470" t="s">
        <v>537</v>
      </c>
      <c r="D437" s="367" t="s">
        <v>42</v>
      </c>
      <c r="E437" s="470" t="s">
        <v>43</v>
      </c>
      <c r="F437" s="367" t="s">
        <v>44</v>
      </c>
      <c r="G437" s="367" t="n">
        <v>8</v>
      </c>
      <c r="H437" s="367" t="n">
        <v>1</v>
      </c>
      <c r="I437" s="367" t="n">
        <v>0</v>
      </c>
      <c r="J437" s="367" t="n">
        <v>1</v>
      </c>
      <c r="K437" s="470" t="s">
        <v>538</v>
      </c>
      <c r="L437" s="367" t="s">
        <v>22</v>
      </c>
      <c r="M437" s="367" t="s">
        <v>23</v>
      </c>
      <c r="N437" s="367" t="s">
        <v>23</v>
      </c>
    </row>
    <row r="438" customFormat="false" ht="13.8" hidden="false" customHeight="false" outlineLevel="0" collapsed="false">
      <c r="A438" s="470" t="s">
        <v>646</v>
      </c>
      <c r="B438" s="367" t="s">
        <v>22</v>
      </c>
      <c r="C438" s="470" t="s">
        <v>310</v>
      </c>
      <c r="D438" s="367" t="s">
        <v>51</v>
      </c>
      <c r="E438" s="470" t="s">
        <v>36</v>
      </c>
      <c r="F438" s="367" t="s">
        <v>32</v>
      </c>
      <c r="G438" s="367" t="n">
        <v>24</v>
      </c>
      <c r="H438" s="367" t="n">
        <v>3</v>
      </c>
      <c r="I438" s="367" t="n">
        <v>8</v>
      </c>
      <c r="J438" s="367" t="n">
        <v>11</v>
      </c>
      <c r="K438" s="470" t="s">
        <v>659</v>
      </c>
      <c r="L438" s="367" t="s">
        <v>16</v>
      </c>
      <c r="M438" s="367" t="s">
        <v>178</v>
      </c>
      <c r="N438" s="367" t="s">
        <v>23</v>
      </c>
    </row>
    <row r="439" customFormat="false" ht="13.8" hidden="false" customHeight="false" outlineLevel="0" collapsed="false">
      <c r="A439" s="470" t="s">
        <v>646</v>
      </c>
      <c r="B439" s="367" t="s">
        <v>22</v>
      </c>
      <c r="C439" s="470" t="s">
        <v>310</v>
      </c>
      <c r="D439" s="367" t="s">
        <v>51</v>
      </c>
      <c r="E439" s="470" t="s">
        <v>36</v>
      </c>
      <c r="F439" s="367" t="s">
        <v>32</v>
      </c>
      <c r="G439" s="367" t="n">
        <v>24</v>
      </c>
      <c r="H439" s="367" t="n">
        <v>3</v>
      </c>
      <c r="I439" s="367" t="n">
        <v>8</v>
      </c>
      <c r="J439" s="367" t="n">
        <v>11</v>
      </c>
      <c r="K439" s="470" t="s">
        <v>660</v>
      </c>
      <c r="L439" s="367" t="s">
        <v>22</v>
      </c>
      <c r="M439" s="367" t="s">
        <v>178</v>
      </c>
      <c r="N439" s="367" t="s">
        <v>23</v>
      </c>
    </row>
    <row r="440" customFormat="false" ht="13.8" hidden="false" customHeight="false" outlineLevel="0" collapsed="false">
      <c r="A440" s="470" t="s">
        <v>646</v>
      </c>
      <c r="B440" s="367" t="s">
        <v>22</v>
      </c>
      <c r="C440" s="470" t="s">
        <v>310</v>
      </c>
      <c r="D440" s="367" t="s">
        <v>51</v>
      </c>
      <c r="E440" s="470" t="s">
        <v>36</v>
      </c>
      <c r="F440" s="367" t="s">
        <v>32</v>
      </c>
      <c r="G440" s="367" t="n">
        <v>24</v>
      </c>
      <c r="H440" s="367" t="n">
        <v>3</v>
      </c>
      <c r="I440" s="367" t="n">
        <v>8</v>
      </c>
      <c r="J440" s="367" t="n">
        <v>11</v>
      </c>
      <c r="K440" s="470" t="s">
        <v>383</v>
      </c>
      <c r="L440" s="367" t="s">
        <v>16</v>
      </c>
      <c r="M440" s="367" t="s">
        <v>23</v>
      </c>
      <c r="N440" s="367" t="s">
        <v>23</v>
      </c>
    </row>
    <row r="441" customFormat="false" ht="13.8" hidden="false" customHeight="false" outlineLevel="0" collapsed="false">
      <c r="A441" s="470" t="s">
        <v>646</v>
      </c>
      <c r="B441" s="367" t="s">
        <v>22</v>
      </c>
      <c r="C441" s="470" t="s">
        <v>310</v>
      </c>
      <c r="D441" s="367" t="s">
        <v>51</v>
      </c>
      <c r="E441" s="470" t="s">
        <v>36</v>
      </c>
      <c r="F441" s="367" t="s">
        <v>32</v>
      </c>
      <c r="G441" s="367" t="n">
        <v>24</v>
      </c>
      <c r="H441" s="367" t="n">
        <v>3</v>
      </c>
      <c r="I441" s="367" t="n">
        <v>8</v>
      </c>
      <c r="J441" s="367" t="n">
        <v>11</v>
      </c>
      <c r="K441" s="470" t="s">
        <v>52</v>
      </c>
      <c r="L441" s="367" t="s">
        <v>22</v>
      </c>
      <c r="M441" s="367" t="s">
        <v>23</v>
      </c>
      <c r="N441" s="367" t="s">
        <v>23</v>
      </c>
    </row>
    <row r="442" customFormat="false" ht="13.8" hidden="false" customHeight="false" outlineLevel="0" collapsed="false">
      <c r="A442" s="470" t="s">
        <v>646</v>
      </c>
      <c r="B442" s="367" t="s">
        <v>22</v>
      </c>
      <c r="C442" s="470" t="s">
        <v>310</v>
      </c>
      <c r="D442" s="367" t="s">
        <v>51</v>
      </c>
      <c r="E442" s="470" t="s">
        <v>36</v>
      </c>
      <c r="F442" s="367" t="s">
        <v>32</v>
      </c>
      <c r="G442" s="367" t="n">
        <v>0</v>
      </c>
      <c r="H442" s="367" t="n">
        <v>0</v>
      </c>
      <c r="I442" s="367" t="n">
        <v>3</v>
      </c>
      <c r="J442" s="367" t="n">
        <v>3</v>
      </c>
      <c r="K442" s="470" t="s">
        <v>662</v>
      </c>
      <c r="L442" s="367" t="s">
        <v>59</v>
      </c>
      <c r="M442" s="367" t="s">
        <v>206</v>
      </c>
      <c r="N442" s="367" t="s">
        <v>23</v>
      </c>
    </row>
    <row r="443" customFormat="false" ht="13.8" hidden="false" customHeight="false" outlineLevel="0" collapsed="false">
      <c r="A443" s="470" t="s">
        <v>646</v>
      </c>
      <c r="B443" s="367" t="s">
        <v>22</v>
      </c>
      <c r="C443" s="470" t="s">
        <v>310</v>
      </c>
      <c r="D443" s="367" t="s">
        <v>51</v>
      </c>
      <c r="E443" s="470" t="s">
        <v>36</v>
      </c>
      <c r="F443" s="367" t="s">
        <v>32</v>
      </c>
      <c r="G443" s="367" t="n">
        <v>0</v>
      </c>
      <c r="H443" s="367" t="n">
        <v>0</v>
      </c>
      <c r="I443" s="367" t="n">
        <v>8</v>
      </c>
      <c r="J443" s="367" t="n">
        <v>8</v>
      </c>
      <c r="K443" s="470" t="s">
        <v>661</v>
      </c>
      <c r="L443" s="367" t="s">
        <v>59</v>
      </c>
      <c r="M443" s="367" t="s">
        <v>206</v>
      </c>
      <c r="N443" s="367" t="s">
        <v>23</v>
      </c>
    </row>
    <row r="444" customFormat="false" ht="13.8" hidden="false" customHeight="false" outlineLevel="0" collapsed="false">
      <c r="A444" s="470" t="s">
        <v>646</v>
      </c>
      <c r="B444" s="367" t="s">
        <v>22</v>
      </c>
      <c r="C444" s="470" t="s">
        <v>213</v>
      </c>
      <c r="D444" s="367" t="s">
        <v>138</v>
      </c>
      <c r="E444" s="470" t="s">
        <v>214</v>
      </c>
      <c r="F444" s="367" t="s">
        <v>140</v>
      </c>
      <c r="G444" s="367" t="n">
        <v>8</v>
      </c>
      <c r="H444" s="367" t="n">
        <v>1</v>
      </c>
      <c r="I444" s="367" t="n">
        <v>0</v>
      </c>
      <c r="J444" s="367" t="n">
        <v>1</v>
      </c>
      <c r="K444" s="470" t="s">
        <v>218</v>
      </c>
      <c r="L444" s="367" t="s">
        <v>16</v>
      </c>
      <c r="M444" s="367" t="s">
        <v>23</v>
      </c>
      <c r="N444" s="367" t="s">
        <v>23</v>
      </c>
    </row>
    <row r="445" customFormat="false" ht="13.8" hidden="false" customHeight="false" outlineLevel="0" collapsed="false">
      <c r="A445" s="470" t="s">
        <v>646</v>
      </c>
      <c r="B445" s="367" t="s">
        <v>22</v>
      </c>
      <c r="C445" s="470" t="s">
        <v>137</v>
      </c>
      <c r="D445" s="367" t="s">
        <v>138</v>
      </c>
      <c r="E445" s="470" t="s">
        <v>139</v>
      </c>
      <c r="F445" s="367" t="s">
        <v>140</v>
      </c>
      <c r="G445" s="367" t="n">
        <v>16</v>
      </c>
      <c r="H445" s="367" t="n">
        <v>2</v>
      </c>
      <c r="I445" s="367" t="n">
        <v>0</v>
      </c>
      <c r="J445" s="367" t="n">
        <v>2</v>
      </c>
      <c r="K445" s="470" t="s">
        <v>141</v>
      </c>
      <c r="L445" s="367" t="s">
        <v>142</v>
      </c>
      <c r="M445" s="367" t="s">
        <v>142</v>
      </c>
      <c r="N445" s="367" t="s">
        <v>142</v>
      </c>
    </row>
    <row r="446" customFormat="false" ht="13.8" hidden="false" customHeight="false" outlineLevel="0" collapsed="false">
      <c r="A446" s="470" t="s">
        <v>646</v>
      </c>
      <c r="B446" s="367" t="s">
        <v>22</v>
      </c>
      <c r="C446" s="470" t="s">
        <v>217</v>
      </c>
      <c r="D446" s="367" t="s">
        <v>283</v>
      </c>
      <c r="E446" s="470" t="s">
        <v>43</v>
      </c>
      <c r="F446" s="367" t="s">
        <v>44</v>
      </c>
      <c r="G446" s="367" t="n">
        <v>8</v>
      </c>
      <c r="H446" s="367" t="n">
        <v>1</v>
      </c>
      <c r="I446" s="367" t="n">
        <v>0</v>
      </c>
      <c r="J446" s="367" t="n">
        <v>1</v>
      </c>
      <c r="K446" s="470" t="s">
        <v>218</v>
      </c>
      <c r="L446" s="367" t="s">
        <v>16</v>
      </c>
      <c r="M446" s="367" t="s">
        <v>23</v>
      </c>
      <c r="N446" s="367" t="s">
        <v>23</v>
      </c>
    </row>
    <row r="447" customFormat="false" ht="13.8" hidden="false" customHeight="false" outlineLevel="0" collapsed="false">
      <c r="A447" s="470" t="s">
        <v>646</v>
      </c>
      <c r="B447" s="367" t="s">
        <v>87</v>
      </c>
      <c r="C447" s="470" t="s">
        <v>310</v>
      </c>
      <c r="D447" s="367" t="s">
        <v>51</v>
      </c>
      <c r="E447" s="470" t="s">
        <v>36</v>
      </c>
      <c r="F447" s="367" t="s">
        <v>32</v>
      </c>
      <c r="G447" s="367" t="n">
        <v>0</v>
      </c>
      <c r="H447" s="367" t="n">
        <v>0</v>
      </c>
      <c r="I447" s="367" t="n">
        <v>8</v>
      </c>
      <c r="J447" s="367" t="n">
        <v>8</v>
      </c>
      <c r="K447" s="470" t="s">
        <v>663</v>
      </c>
      <c r="L447" s="367" t="s">
        <v>59</v>
      </c>
      <c r="M447" s="367" t="s">
        <v>206</v>
      </c>
      <c r="N447" s="367" t="s">
        <v>23</v>
      </c>
    </row>
    <row r="448" customFormat="false" ht="13.8" hidden="false" customHeight="false" outlineLevel="0" collapsed="false">
      <c r="A448" s="470" t="s">
        <v>646</v>
      </c>
      <c r="B448" s="367" t="s">
        <v>87</v>
      </c>
      <c r="C448" s="470" t="s">
        <v>310</v>
      </c>
      <c r="D448" s="367" t="s">
        <v>51</v>
      </c>
      <c r="E448" s="470" t="s">
        <v>36</v>
      </c>
      <c r="F448" s="367" t="s">
        <v>32</v>
      </c>
      <c r="G448" s="367" t="n">
        <v>16</v>
      </c>
      <c r="H448" s="367" t="n">
        <v>2</v>
      </c>
      <c r="I448" s="367" t="n">
        <v>7</v>
      </c>
      <c r="J448" s="367" t="n">
        <v>9</v>
      </c>
      <c r="K448" s="470" t="s">
        <v>659</v>
      </c>
      <c r="L448" s="367" t="s">
        <v>16</v>
      </c>
      <c r="M448" s="367" t="s">
        <v>178</v>
      </c>
      <c r="N448" s="367" t="s">
        <v>23</v>
      </c>
    </row>
    <row r="449" customFormat="false" ht="13.8" hidden="false" customHeight="false" outlineLevel="0" collapsed="false">
      <c r="A449" s="470" t="s">
        <v>646</v>
      </c>
      <c r="B449" s="367" t="s">
        <v>87</v>
      </c>
      <c r="C449" s="470" t="s">
        <v>310</v>
      </c>
      <c r="D449" s="367" t="s">
        <v>51</v>
      </c>
      <c r="E449" s="470" t="s">
        <v>36</v>
      </c>
      <c r="F449" s="367" t="s">
        <v>32</v>
      </c>
      <c r="G449" s="367" t="n">
        <v>16</v>
      </c>
      <c r="H449" s="367" t="n">
        <v>2</v>
      </c>
      <c r="I449" s="367" t="n">
        <v>7</v>
      </c>
      <c r="J449" s="367" t="n">
        <v>9</v>
      </c>
      <c r="K449" s="470" t="s">
        <v>660</v>
      </c>
      <c r="L449" s="367" t="s">
        <v>22</v>
      </c>
      <c r="M449" s="367" t="s">
        <v>178</v>
      </c>
      <c r="N449" s="367" t="s">
        <v>23</v>
      </c>
    </row>
    <row r="450" customFormat="false" ht="13.8" hidden="false" customHeight="false" outlineLevel="0" collapsed="false">
      <c r="A450" s="470" t="s">
        <v>646</v>
      </c>
      <c r="B450" s="367" t="s">
        <v>87</v>
      </c>
      <c r="C450" s="470" t="s">
        <v>310</v>
      </c>
      <c r="D450" s="367" t="s">
        <v>51</v>
      </c>
      <c r="E450" s="470" t="s">
        <v>36</v>
      </c>
      <c r="F450" s="367" t="s">
        <v>32</v>
      </c>
      <c r="G450" s="367" t="n">
        <v>32</v>
      </c>
      <c r="H450" s="367" t="n">
        <v>4</v>
      </c>
      <c r="I450" s="367" t="n">
        <v>11</v>
      </c>
      <c r="J450" s="367" t="n">
        <v>15</v>
      </c>
      <c r="K450" s="470" t="s">
        <v>383</v>
      </c>
      <c r="L450" s="367" t="s">
        <v>16</v>
      </c>
      <c r="M450" s="367" t="s">
        <v>23</v>
      </c>
      <c r="N450" s="367" t="s">
        <v>23</v>
      </c>
    </row>
    <row r="451" customFormat="false" ht="13.8" hidden="false" customHeight="false" outlineLevel="0" collapsed="false">
      <c r="A451" s="470" t="s">
        <v>646</v>
      </c>
      <c r="B451" s="367" t="s">
        <v>87</v>
      </c>
      <c r="C451" s="470" t="s">
        <v>310</v>
      </c>
      <c r="D451" s="367" t="s">
        <v>51</v>
      </c>
      <c r="E451" s="470" t="s">
        <v>36</v>
      </c>
      <c r="F451" s="367" t="s">
        <v>32</v>
      </c>
      <c r="G451" s="367" t="n">
        <v>16</v>
      </c>
      <c r="H451" s="367" t="n">
        <v>2</v>
      </c>
      <c r="I451" s="367" t="n">
        <v>7</v>
      </c>
      <c r="J451" s="367" t="n">
        <v>9</v>
      </c>
      <c r="K451" s="470" t="s">
        <v>52</v>
      </c>
      <c r="L451" s="367" t="s">
        <v>22</v>
      </c>
      <c r="M451" s="367" t="s">
        <v>23</v>
      </c>
      <c r="N451" s="367" t="s">
        <v>23</v>
      </c>
    </row>
    <row r="452" customFormat="false" ht="13.8" hidden="false" customHeight="false" outlineLevel="0" collapsed="false">
      <c r="A452" s="470" t="s">
        <v>646</v>
      </c>
      <c r="B452" s="367" t="s">
        <v>87</v>
      </c>
      <c r="C452" s="470" t="s">
        <v>143</v>
      </c>
      <c r="D452" s="367" t="s">
        <v>144</v>
      </c>
      <c r="E452" s="470" t="s">
        <v>145</v>
      </c>
      <c r="F452" s="367" t="s">
        <v>140</v>
      </c>
      <c r="G452" s="367" t="n">
        <v>8</v>
      </c>
      <c r="H452" s="367" t="n">
        <v>1</v>
      </c>
      <c r="I452" s="367" t="n">
        <v>0</v>
      </c>
      <c r="J452" s="367" t="n">
        <v>1</v>
      </c>
      <c r="K452" s="470" t="s">
        <v>146</v>
      </c>
      <c r="L452" s="367" t="s">
        <v>27</v>
      </c>
      <c r="M452" s="367" t="s">
        <v>147</v>
      </c>
      <c r="N452" s="367" t="s">
        <v>147</v>
      </c>
    </row>
    <row r="453" customFormat="false" ht="13.8" hidden="false" customHeight="false" outlineLevel="0" collapsed="false">
      <c r="A453" s="470" t="s">
        <v>646</v>
      </c>
      <c r="B453" s="367" t="s">
        <v>87</v>
      </c>
      <c r="C453" s="470" t="s">
        <v>666</v>
      </c>
      <c r="D453" s="367" t="s">
        <v>135</v>
      </c>
      <c r="E453" s="470" t="s">
        <v>43</v>
      </c>
      <c r="F453" s="367" t="s">
        <v>44</v>
      </c>
      <c r="G453" s="367" t="n">
        <v>8</v>
      </c>
      <c r="H453" s="367" t="n">
        <v>1</v>
      </c>
      <c r="I453" s="367" t="n">
        <v>0</v>
      </c>
      <c r="J453" s="367" t="n">
        <v>1</v>
      </c>
      <c r="K453" s="470" t="s">
        <v>510</v>
      </c>
      <c r="L453" s="367" t="s">
        <v>22</v>
      </c>
      <c r="M453" s="367" t="s">
        <v>23</v>
      </c>
      <c r="N453" s="367" t="s">
        <v>23</v>
      </c>
    </row>
    <row r="454" customFormat="false" ht="13.8" hidden="false" customHeight="false" outlineLevel="0" collapsed="false">
      <c r="A454" s="470" t="s">
        <v>646</v>
      </c>
      <c r="B454" s="367" t="s">
        <v>87</v>
      </c>
      <c r="C454" s="470" t="s">
        <v>137</v>
      </c>
      <c r="D454" s="367" t="s">
        <v>138</v>
      </c>
      <c r="E454" s="470" t="s">
        <v>139</v>
      </c>
      <c r="F454" s="367" t="s">
        <v>140</v>
      </c>
      <c r="G454" s="367" t="n">
        <v>8</v>
      </c>
      <c r="H454" s="367" t="n">
        <v>1</v>
      </c>
      <c r="I454" s="367" t="n">
        <v>0</v>
      </c>
      <c r="J454" s="367" t="n">
        <v>1</v>
      </c>
      <c r="K454" s="470" t="s">
        <v>141</v>
      </c>
      <c r="L454" s="367" t="s">
        <v>142</v>
      </c>
      <c r="M454" s="367" t="s">
        <v>142</v>
      </c>
      <c r="N454" s="367" t="s">
        <v>142</v>
      </c>
    </row>
    <row r="455" customFormat="false" ht="13.8" hidden="false" customHeight="false" outlineLevel="0" collapsed="false">
      <c r="A455" s="470" t="s">
        <v>646</v>
      </c>
      <c r="B455" s="367" t="s">
        <v>87</v>
      </c>
      <c r="C455" s="470" t="s">
        <v>265</v>
      </c>
      <c r="D455" s="367" t="s">
        <v>266</v>
      </c>
      <c r="E455" s="470" t="s">
        <v>43</v>
      </c>
      <c r="F455" s="367" t="s">
        <v>44</v>
      </c>
      <c r="G455" s="367" t="n">
        <v>8</v>
      </c>
      <c r="H455" s="367" t="n">
        <v>1</v>
      </c>
      <c r="I455" s="367" t="n">
        <v>0</v>
      </c>
      <c r="J455" s="367" t="n">
        <v>1</v>
      </c>
      <c r="K455" s="470" t="s">
        <v>665</v>
      </c>
      <c r="L455" s="367" t="s">
        <v>22</v>
      </c>
      <c r="M455" s="367" t="s">
        <v>23</v>
      </c>
      <c r="N455" s="367" t="s">
        <v>23</v>
      </c>
    </row>
    <row r="456" customFormat="false" ht="13.8" hidden="false" customHeight="false" outlineLevel="0" collapsed="false">
      <c r="A456" s="470" t="s">
        <v>646</v>
      </c>
      <c r="B456" s="367" t="s">
        <v>87</v>
      </c>
      <c r="C456" s="470" t="s">
        <v>148</v>
      </c>
      <c r="D456" s="367" t="s">
        <v>138</v>
      </c>
      <c r="E456" s="470" t="s">
        <v>149</v>
      </c>
      <c r="F456" s="367" t="s">
        <v>150</v>
      </c>
      <c r="G456" s="367" t="n">
        <v>0</v>
      </c>
      <c r="H456" s="367" t="n">
        <v>0</v>
      </c>
      <c r="I456" s="367" t="n">
        <v>5</v>
      </c>
      <c r="J456" s="367" t="n">
        <v>5</v>
      </c>
      <c r="K456" s="470" t="s">
        <v>151</v>
      </c>
      <c r="L456" s="367" t="s">
        <v>142</v>
      </c>
      <c r="M456" s="367" t="s">
        <v>142</v>
      </c>
      <c r="N456" s="367" t="s">
        <v>142</v>
      </c>
    </row>
    <row r="457" customFormat="false" ht="13.8" hidden="false" customHeight="false" outlineLevel="0" collapsed="false">
      <c r="A457" s="470" t="s">
        <v>646</v>
      </c>
      <c r="B457" s="367" t="s">
        <v>87</v>
      </c>
      <c r="C457" s="470" t="s">
        <v>664</v>
      </c>
      <c r="D457" s="367" t="s">
        <v>42</v>
      </c>
      <c r="E457" s="470" t="s">
        <v>43</v>
      </c>
      <c r="F457" s="367" t="s">
        <v>44</v>
      </c>
      <c r="G457" s="367" t="n">
        <v>8</v>
      </c>
      <c r="H457" s="367" t="n">
        <v>1</v>
      </c>
      <c r="I457" s="367" t="n">
        <v>0</v>
      </c>
      <c r="J457" s="367" t="n">
        <v>1</v>
      </c>
      <c r="K457" s="470" t="s">
        <v>45</v>
      </c>
      <c r="L457" s="367" t="s">
        <v>16</v>
      </c>
      <c r="M457" s="367" t="s">
        <v>23</v>
      </c>
      <c r="N457" s="367" t="s">
        <v>23</v>
      </c>
    </row>
    <row r="458" customFormat="false" ht="13.8" hidden="false" customHeight="false" outlineLevel="0" collapsed="false">
      <c r="A458" s="470" t="s">
        <v>646</v>
      </c>
      <c r="B458" s="367" t="s">
        <v>113</v>
      </c>
      <c r="C458" s="470" t="s">
        <v>310</v>
      </c>
      <c r="D458" s="367" t="s">
        <v>51</v>
      </c>
      <c r="E458" s="470" t="s">
        <v>36</v>
      </c>
      <c r="F458" s="367" t="s">
        <v>32</v>
      </c>
      <c r="G458" s="367" t="n">
        <v>16</v>
      </c>
      <c r="H458" s="367" t="n">
        <v>2</v>
      </c>
      <c r="I458" s="367" t="n">
        <v>8</v>
      </c>
      <c r="J458" s="367" t="n">
        <v>10</v>
      </c>
      <c r="K458" s="470" t="s">
        <v>659</v>
      </c>
      <c r="L458" s="367" t="s">
        <v>16</v>
      </c>
      <c r="M458" s="367" t="s">
        <v>178</v>
      </c>
      <c r="N458" s="367" t="s">
        <v>23</v>
      </c>
    </row>
    <row r="459" customFormat="false" ht="13.8" hidden="false" customHeight="false" outlineLevel="0" collapsed="false">
      <c r="A459" s="470" t="s">
        <v>646</v>
      </c>
      <c r="B459" s="367" t="s">
        <v>113</v>
      </c>
      <c r="C459" s="470" t="s">
        <v>310</v>
      </c>
      <c r="D459" s="367" t="s">
        <v>51</v>
      </c>
      <c r="E459" s="470" t="s">
        <v>36</v>
      </c>
      <c r="F459" s="367" t="s">
        <v>32</v>
      </c>
      <c r="G459" s="367" t="n">
        <v>16</v>
      </c>
      <c r="H459" s="367" t="n">
        <v>2</v>
      </c>
      <c r="I459" s="367" t="n">
        <v>8</v>
      </c>
      <c r="J459" s="367" t="n">
        <v>10</v>
      </c>
      <c r="K459" s="470" t="s">
        <v>660</v>
      </c>
      <c r="L459" s="367" t="s">
        <v>22</v>
      </c>
      <c r="M459" s="367" t="s">
        <v>178</v>
      </c>
      <c r="N459" s="367" t="s">
        <v>23</v>
      </c>
    </row>
    <row r="460" customFormat="false" ht="13.8" hidden="false" customHeight="false" outlineLevel="0" collapsed="false">
      <c r="A460" s="470" t="s">
        <v>646</v>
      </c>
      <c r="B460" s="367" t="s">
        <v>113</v>
      </c>
      <c r="C460" s="470" t="s">
        <v>310</v>
      </c>
      <c r="D460" s="367" t="s">
        <v>51</v>
      </c>
      <c r="E460" s="470" t="s">
        <v>36</v>
      </c>
      <c r="F460" s="367" t="s">
        <v>32</v>
      </c>
      <c r="G460" s="367" t="n">
        <v>16</v>
      </c>
      <c r="H460" s="367" t="n">
        <v>2</v>
      </c>
      <c r="I460" s="367" t="n">
        <v>10</v>
      </c>
      <c r="J460" s="367" t="n">
        <v>12</v>
      </c>
      <c r="K460" s="470" t="s">
        <v>383</v>
      </c>
      <c r="L460" s="367" t="s">
        <v>16</v>
      </c>
      <c r="M460" s="367" t="s">
        <v>23</v>
      </c>
      <c r="N460" s="367" t="s">
        <v>23</v>
      </c>
    </row>
    <row r="461" customFormat="false" ht="13.8" hidden="false" customHeight="false" outlineLevel="0" collapsed="false">
      <c r="A461" s="470" t="s">
        <v>646</v>
      </c>
      <c r="B461" s="367" t="s">
        <v>113</v>
      </c>
      <c r="C461" s="470" t="s">
        <v>310</v>
      </c>
      <c r="D461" s="367" t="s">
        <v>51</v>
      </c>
      <c r="E461" s="470" t="s">
        <v>36</v>
      </c>
      <c r="F461" s="367" t="s">
        <v>32</v>
      </c>
      <c r="G461" s="367" t="n">
        <v>16</v>
      </c>
      <c r="H461" s="367" t="n">
        <v>2</v>
      </c>
      <c r="I461" s="367" t="n">
        <v>8</v>
      </c>
      <c r="J461" s="367" t="n">
        <v>10</v>
      </c>
      <c r="K461" s="470" t="s">
        <v>52</v>
      </c>
      <c r="L461" s="367" t="s">
        <v>22</v>
      </c>
      <c r="M461" s="367" t="s">
        <v>23</v>
      </c>
      <c r="N461" s="367" t="s">
        <v>23</v>
      </c>
    </row>
    <row r="462" customFormat="false" ht="13.8" hidden="false" customHeight="false" outlineLevel="0" collapsed="false">
      <c r="A462" s="470" t="s">
        <v>646</v>
      </c>
      <c r="B462" s="367" t="s">
        <v>113</v>
      </c>
      <c r="C462" s="470" t="s">
        <v>310</v>
      </c>
      <c r="D462" s="367" t="s">
        <v>51</v>
      </c>
      <c r="E462" s="470" t="s">
        <v>36</v>
      </c>
      <c r="F462" s="367" t="s">
        <v>32</v>
      </c>
      <c r="G462" s="367" t="n">
        <v>0</v>
      </c>
      <c r="H462" s="367" t="n">
        <v>0</v>
      </c>
      <c r="I462" s="367" t="n">
        <v>8</v>
      </c>
      <c r="J462" s="367" t="n">
        <v>8</v>
      </c>
      <c r="K462" s="470" t="s">
        <v>667</v>
      </c>
      <c r="L462" s="367" t="s">
        <v>59</v>
      </c>
      <c r="M462" s="367" t="s">
        <v>206</v>
      </c>
      <c r="N462" s="367" t="s">
        <v>23</v>
      </c>
    </row>
    <row r="463" customFormat="false" ht="13.8" hidden="false" customHeight="false" outlineLevel="0" collapsed="false">
      <c r="A463" s="466" t="s">
        <v>646</v>
      </c>
      <c r="B463" s="467" t="s">
        <v>113</v>
      </c>
      <c r="C463" s="466" t="s">
        <v>148</v>
      </c>
      <c r="D463" s="467" t="s">
        <v>138</v>
      </c>
      <c r="E463" s="466" t="s">
        <v>149</v>
      </c>
      <c r="F463" s="467" t="s">
        <v>150</v>
      </c>
      <c r="G463" s="467" t="n">
        <v>80</v>
      </c>
      <c r="H463" s="467" t="n">
        <v>10</v>
      </c>
      <c r="I463" s="467" t="n">
        <v>0</v>
      </c>
      <c r="J463" s="467" t="n">
        <v>10</v>
      </c>
      <c r="K463" s="466" t="s">
        <v>151</v>
      </c>
      <c r="L463" s="467" t="s">
        <v>142</v>
      </c>
      <c r="M463" s="467" t="s">
        <v>142</v>
      </c>
      <c r="N463" s="467" t="s">
        <v>142</v>
      </c>
    </row>
    <row r="464" customFormat="false" ht="13.8" hidden="false" customHeight="false" outlineLevel="0" collapsed="false">
      <c r="A464" s="470" t="s">
        <v>669</v>
      </c>
      <c r="B464" s="367" t="s">
        <v>87</v>
      </c>
      <c r="C464" s="470" t="s">
        <v>694</v>
      </c>
      <c r="D464" s="367" t="s">
        <v>30</v>
      </c>
      <c r="E464" s="470" t="s">
        <v>36</v>
      </c>
      <c r="F464" s="367" t="s">
        <v>32</v>
      </c>
      <c r="G464" s="367" t="n">
        <v>32</v>
      </c>
      <c r="H464" s="367" t="n">
        <v>4</v>
      </c>
      <c r="I464" s="367" t="n">
        <v>8</v>
      </c>
      <c r="J464" s="367" t="n">
        <v>12</v>
      </c>
      <c r="K464" s="470" t="s">
        <v>679</v>
      </c>
      <c r="L464" s="367" t="s">
        <v>22</v>
      </c>
      <c r="M464" s="367" t="s">
        <v>23</v>
      </c>
      <c r="N464" s="367" t="s">
        <v>23</v>
      </c>
    </row>
    <row r="465" customFormat="false" ht="13.8" hidden="false" customHeight="false" outlineLevel="0" collapsed="false">
      <c r="A465" s="470" t="s">
        <v>669</v>
      </c>
      <c r="B465" s="367" t="s">
        <v>87</v>
      </c>
      <c r="C465" s="470" t="s">
        <v>694</v>
      </c>
      <c r="D465" s="367" t="s">
        <v>30</v>
      </c>
      <c r="E465" s="470" t="s">
        <v>36</v>
      </c>
      <c r="F465" s="367" t="s">
        <v>32</v>
      </c>
      <c r="G465" s="367" t="n">
        <v>0</v>
      </c>
      <c r="H465" s="367" t="n">
        <v>0</v>
      </c>
      <c r="I465" s="367" t="n">
        <v>6</v>
      </c>
      <c r="J465" s="367" t="n">
        <v>6</v>
      </c>
      <c r="K465" s="471" t="s">
        <v>254</v>
      </c>
      <c r="L465" s="472" t="n">
        <v>0</v>
      </c>
      <c r="M465" s="472" t="n">
        <v>0</v>
      </c>
      <c r="N465" s="472" t="n">
        <v>0</v>
      </c>
    </row>
    <row r="466" customFormat="false" ht="13.8" hidden="false" customHeight="false" outlineLevel="0" collapsed="false">
      <c r="A466" s="470" t="s">
        <v>669</v>
      </c>
      <c r="B466" s="367" t="s">
        <v>87</v>
      </c>
      <c r="C466" s="470" t="s">
        <v>693</v>
      </c>
      <c r="D466" s="367" t="s">
        <v>30</v>
      </c>
      <c r="E466" s="470" t="s">
        <v>36</v>
      </c>
      <c r="F466" s="367" t="s">
        <v>32</v>
      </c>
      <c r="G466" s="367" t="n">
        <v>0</v>
      </c>
      <c r="H466" s="367" t="n">
        <v>0</v>
      </c>
      <c r="I466" s="367" t="n">
        <v>6</v>
      </c>
      <c r="J466" s="367" t="n">
        <v>6</v>
      </c>
      <c r="K466" s="471" t="s">
        <v>254</v>
      </c>
      <c r="L466" s="472" t="n">
        <v>0</v>
      </c>
      <c r="M466" s="472" t="n">
        <v>0</v>
      </c>
      <c r="N466" s="472" t="n">
        <v>0</v>
      </c>
    </row>
    <row r="467" customFormat="false" ht="13.8" hidden="false" customHeight="false" outlineLevel="0" collapsed="false">
      <c r="A467" s="470" t="s">
        <v>669</v>
      </c>
      <c r="B467" s="367" t="s">
        <v>87</v>
      </c>
      <c r="C467" s="470" t="s">
        <v>693</v>
      </c>
      <c r="D467" s="367" t="s">
        <v>30</v>
      </c>
      <c r="E467" s="470" t="s">
        <v>36</v>
      </c>
      <c r="F467" s="367" t="s">
        <v>32</v>
      </c>
      <c r="G467" s="367" t="n">
        <v>32</v>
      </c>
      <c r="H467" s="367" t="n">
        <v>4</v>
      </c>
      <c r="I467" s="367" t="n">
        <v>8</v>
      </c>
      <c r="J467" s="367" t="n">
        <v>12</v>
      </c>
      <c r="K467" s="470" t="s">
        <v>34</v>
      </c>
      <c r="L467" s="367" t="s">
        <v>16</v>
      </c>
      <c r="M467" s="367" t="s">
        <v>23</v>
      </c>
      <c r="N467" s="367" t="s">
        <v>23</v>
      </c>
    </row>
    <row r="468" customFormat="false" ht="13.8" hidden="false" customHeight="false" outlineLevel="0" collapsed="false">
      <c r="A468" s="470" t="s">
        <v>669</v>
      </c>
      <c r="B468" s="367" t="s">
        <v>87</v>
      </c>
      <c r="C468" s="470" t="s">
        <v>696</v>
      </c>
      <c r="D468" s="367" t="s">
        <v>30</v>
      </c>
      <c r="E468" s="470" t="s">
        <v>36</v>
      </c>
      <c r="F468" s="367" t="s">
        <v>32</v>
      </c>
      <c r="G468" s="367" t="n">
        <v>8</v>
      </c>
      <c r="H468" s="367" t="n">
        <v>1</v>
      </c>
      <c r="I468" s="367" t="n">
        <v>0</v>
      </c>
      <c r="J468" s="367" t="n">
        <v>1</v>
      </c>
      <c r="K468" s="470" t="s">
        <v>74</v>
      </c>
      <c r="L468" s="367" t="s">
        <v>22</v>
      </c>
      <c r="M468" s="367" t="s">
        <v>23</v>
      </c>
      <c r="N468" s="367" t="s">
        <v>23</v>
      </c>
    </row>
    <row r="469" customFormat="false" ht="13.8" hidden="false" customHeight="false" outlineLevel="0" collapsed="false">
      <c r="A469" s="470" t="s">
        <v>669</v>
      </c>
      <c r="B469" s="367" t="s">
        <v>87</v>
      </c>
      <c r="C469" s="470" t="s">
        <v>695</v>
      </c>
      <c r="D469" s="367" t="s">
        <v>30</v>
      </c>
      <c r="E469" s="470" t="s">
        <v>36</v>
      </c>
      <c r="F469" s="367" t="s">
        <v>32</v>
      </c>
      <c r="G469" s="367" t="n">
        <v>16</v>
      </c>
      <c r="H469" s="367" t="n">
        <v>2</v>
      </c>
      <c r="I469" s="367" t="n">
        <v>0</v>
      </c>
      <c r="J469" s="367" t="n">
        <v>2</v>
      </c>
      <c r="K469" s="470" t="s">
        <v>34</v>
      </c>
      <c r="L469" s="367" t="s">
        <v>16</v>
      </c>
      <c r="M469" s="367" t="s">
        <v>23</v>
      </c>
      <c r="N469" s="367" t="s">
        <v>23</v>
      </c>
    </row>
    <row r="470" customFormat="false" ht="13.8" hidden="false" customHeight="false" outlineLevel="0" collapsed="false">
      <c r="A470" s="470" t="s">
        <v>669</v>
      </c>
      <c r="B470" s="367" t="s">
        <v>87</v>
      </c>
      <c r="C470" s="470" t="s">
        <v>137</v>
      </c>
      <c r="D470" s="367" t="s">
        <v>138</v>
      </c>
      <c r="E470" s="470" t="s">
        <v>139</v>
      </c>
      <c r="F470" s="367" t="s">
        <v>140</v>
      </c>
      <c r="G470" s="367" t="n">
        <v>24</v>
      </c>
      <c r="H470" s="367" t="n">
        <v>3</v>
      </c>
      <c r="I470" s="367" t="n">
        <v>0</v>
      </c>
      <c r="J470" s="367" t="n">
        <v>3</v>
      </c>
      <c r="K470" s="470" t="s">
        <v>141</v>
      </c>
      <c r="L470" s="367" t="s">
        <v>142</v>
      </c>
      <c r="M470" s="367" t="s">
        <v>142</v>
      </c>
      <c r="N470" s="367" t="s">
        <v>142</v>
      </c>
    </row>
    <row r="471" customFormat="false" ht="13.8" hidden="false" customHeight="false" outlineLevel="0" collapsed="false">
      <c r="A471" s="470" t="s">
        <v>669</v>
      </c>
      <c r="B471" s="367" t="s">
        <v>87</v>
      </c>
      <c r="C471" s="470" t="s">
        <v>692</v>
      </c>
      <c r="D471" s="367" t="s">
        <v>30</v>
      </c>
      <c r="E471" s="470" t="s">
        <v>36</v>
      </c>
      <c r="F471" s="367" t="s">
        <v>32</v>
      </c>
      <c r="G471" s="367" t="n">
        <v>32</v>
      </c>
      <c r="H471" s="367" t="n">
        <v>4</v>
      </c>
      <c r="I471" s="367" t="n">
        <v>8</v>
      </c>
      <c r="J471" s="367" t="n">
        <v>12</v>
      </c>
      <c r="K471" s="470" t="s">
        <v>679</v>
      </c>
      <c r="L471" s="367" t="s">
        <v>22</v>
      </c>
      <c r="M471" s="367" t="s">
        <v>23</v>
      </c>
      <c r="N471" s="367" t="s">
        <v>23</v>
      </c>
    </row>
    <row r="472" customFormat="false" ht="13.8" hidden="false" customHeight="false" outlineLevel="0" collapsed="false">
      <c r="A472" s="470" t="s">
        <v>669</v>
      </c>
      <c r="B472" s="367" t="s">
        <v>87</v>
      </c>
      <c r="C472" s="470" t="s">
        <v>692</v>
      </c>
      <c r="D472" s="367" t="s">
        <v>30</v>
      </c>
      <c r="E472" s="470" t="s">
        <v>36</v>
      </c>
      <c r="F472" s="367" t="s">
        <v>32</v>
      </c>
      <c r="G472" s="367" t="n">
        <v>0</v>
      </c>
      <c r="H472" s="367" t="n">
        <v>0</v>
      </c>
      <c r="I472" s="367" t="n">
        <v>6</v>
      </c>
      <c r="J472" s="367" t="n">
        <v>6</v>
      </c>
      <c r="K472" s="471" t="s">
        <v>254</v>
      </c>
      <c r="L472" s="472" t="n">
        <v>0</v>
      </c>
      <c r="M472" s="472" t="n">
        <v>0</v>
      </c>
      <c r="N472" s="472" t="n">
        <v>0</v>
      </c>
    </row>
    <row r="473" customFormat="false" ht="13.8" hidden="false" customHeight="false" outlineLevel="0" collapsed="false">
      <c r="A473" s="470" t="s">
        <v>669</v>
      </c>
      <c r="B473" s="367" t="s">
        <v>113</v>
      </c>
      <c r="C473" s="470" t="s">
        <v>699</v>
      </c>
      <c r="D473" s="367" t="s">
        <v>30</v>
      </c>
      <c r="E473" s="470" t="s">
        <v>36</v>
      </c>
      <c r="F473" s="367" t="n">
        <v>0</v>
      </c>
      <c r="G473" s="367" t="n">
        <v>8</v>
      </c>
      <c r="H473" s="367" t="n">
        <v>1</v>
      </c>
      <c r="I473" s="367" t="n">
        <v>1</v>
      </c>
      <c r="J473" s="367" t="n">
        <v>2</v>
      </c>
      <c r="K473" s="470" t="s">
        <v>567</v>
      </c>
      <c r="L473" s="367" t="s">
        <v>59</v>
      </c>
      <c r="M473" s="367" t="s">
        <v>60</v>
      </c>
      <c r="N473" s="367" t="s">
        <v>23</v>
      </c>
    </row>
    <row r="474" customFormat="false" ht="13.8" hidden="false" customHeight="false" outlineLevel="0" collapsed="false">
      <c r="A474" s="470" t="s">
        <v>669</v>
      </c>
      <c r="B474" s="367" t="s">
        <v>113</v>
      </c>
      <c r="C474" s="470" t="s">
        <v>698</v>
      </c>
      <c r="D474" s="367" t="s">
        <v>30</v>
      </c>
      <c r="E474" s="470" t="s">
        <v>36</v>
      </c>
      <c r="F474" s="367" t="n">
        <v>0</v>
      </c>
      <c r="G474" s="367" t="n">
        <v>8</v>
      </c>
      <c r="H474" s="367" t="n">
        <v>1</v>
      </c>
      <c r="I474" s="367" t="n">
        <v>0</v>
      </c>
      <c r="J474" s="367" t="n">
        <v>1</v>
      </c>
      <c r="K474" s="470" t="s">
        <v>97</v>
      </c>
      <c r="L474" s="367" t="s">
        <v>16</v>
      </c>
      <c r="M474" s="367" t="s">
        <v>23</v>
      </c>
      <c r="N474" s="367" t="s">
        <v>23</v>
      </c>
    </row>
    <row r="475" customFormat="false" ht="13.8" hidden="false" customHeight="false" outlineLevel="0" collapsed="false">
      <c r="A475" s="470" t="s">
        <v>669</v>
      </c>
      <c r="B475" s="367" t="s">
        <v>113</v>
      </c>
      <c r="C475" s="470" t="s">
        <v>697</v>
      </c>
      <c r="D475" s="367" t="s">
        <v>30</v>
      </c>
      <c r="E475" s="470" t="s">
        <v>36</v>
      </c>
      <c r="F475" s="367" t="n">
        <v>0</v>
      </c>
      <c r="G475" s="367" t="n">
        <v>40</v>
      </c>
      <c r="H475" s="367" t="n">
        <v>5</v>
      </c>
      <c r="I475" s="367" t="n">
        <v>10</v>
      </c>
      <c r="J475" s="367" t="n">
        <v>15</v>
      </c>
      <c r="K475" s="470" t="s">
        <v>679</v>
      </c>
      <c r="L475" s="367" t="s">
        <v>22</v>
      </c>
      <c r="M475" s="367" t="s">
        <v>23</v>
      </c>
      <c r="N475" s="367" t="s">
        <v>23</v>
      </c>
    </row>
    <row r="476" customFormat="false" ht="13.8" hidden="false" customHeight="false" outlineLevel="0" collapsed="false">
      <c r="A476" s="470" t="s">
        <v>669</v>
      </c>
      <c r="B476" s="367" t="s">
        <v>113</v>
      </c>
      <c r="C476" s="470" t="s">
        <v>697</v>
      </c>
      <c r="D476" s="367" t="s">
        <v>30</v>
      </c>
      <c r="E476" s="470" t="s">
        <v>36</v>
      </c>
      <c r="F476" s="367" t="n">
        <v>0</v>
      </c>
      <c r="G476" s="367" t="n">
        <v>0</v>
      </c>
      <c r="H476" s="367" t="n">
        <v>0</v>
      </c>
      <c r="I476" s="367" t="n">
        <v>9</v>
      </c>
      <c r="J476" s="367" t="n">
        <v>9</v>
      </c>
      <c r="K476" s="471" t="s">
        <v>254</v>
      </c>
      <c r="L476" s="472" t="n">
        <v>0</v>
      </c>
      <c r="M476" s="472" t="n">
        <v>0</v>
      </c>
      <c r="N476" s="472" t="n">
        <v>0</v>
      </c>
    </row>
    <row r="477" customFormat="false" ht="13.8" hidden="false" customHeight="false" outlineLevel="0" collapsed="false">
      <c r="A477" s="470" t="s">
        <v>669</v>
      </c>
      <c r="B477" s="367" t="s">
        <v>113</v>
      </c>
      <c r="C477" s="470" t="s">
        <v>697</v>
      </c>
      <c r="D477" s="367" t="s">
        <v>30</v>
      </c>
      <c r="E477" s="470" t="s">
        <v>36</v>
      </c>
      <c r="F477" s="367" t="n">
        <v>0</v>
      </c>
      <c r="G477" s="367" t="n">
        <v>40</v>
      </c>
      <c r="H477" s="367" t="n">
        <v>5</v>
      </c>
      <c r="I477" s="367" t="n">
        <v>10</v>
      </c>
      <c r="J477" s="367" t="n">
        <v>15</v>
      </c>
      <c r="K477" s="470" t="s">
        <v>34</v>
      </c>
      <c r="L477" s="367" t="s">
        <v>16</v>
      </c>
      <c r="M477" s="367" t="s">
        <v>23</v>
      </c>
      <c r="N477" s="367" t="s">
        <v>23</v>
      </c>
    </row>
    <row r="478" customFormat="false" ht="13.8" hidden="false" customHeight="false" outlineLevel="0" collapsed="false">
      <c r="A478" s="470" t="s">
        <v>669</v>
      </c>
      <c r="B478" s="367" t="s">
        <v>113</v>
      </c>
      <c r="C478" s="470" t="s">
        <v>701</v>
      </c>
      <c r="D478" s="367" t="s">
        <v>138</v>
      </c>
      <c r="E478" s="470" t="s">
        <v>214</v>
      </c>
      <c r="F478" s="367" t="s">
        <v>140</v>
      </c>
      <c r="G478" s="367" t="n">
        <v>8</v>
      </c>
      <c r="H478" s="367" t="n">
        <v>1</v>
      </c>
      <c r="I478" s="367" t="n">
        <v>0</v>
      </c>
      <c r="J478" s="367" t="n">
        <v>1</v>
      </c>
      <c r="K478" s="470" t="s">
        <v>215</v>
      </c>
      <c r="L478" s="367" t="s">
        <v>22</v>
      </c>
      <c r="M478" s="367" t="s">
        <v>23</v>
      </c>
      <c r="N478" s="367" t="s">
        <v>23</v>
      </c>
    </row>
    <row r="479" customFormat="false" ht="13.8" hidden="false" customHeight="false" outlineLevel="0" collapsed="false">
      <c r="A479" s="470" t="s">
        <v>669</v>
      </c>
      <c r="B479" s="367" t="s">
        <v>113</v>
      </c>
      <c r="C479" s="470" t="s">
        <v>700</v>
      </c>
      <c r="D479" s="367" t="s">
        <v>30</v>
      </c>
      <c r="E479" s="470" t="s">
        <v>36</v>
      </c>
      <c r="F479" s="367" t="n">
        <v>0</v>
      </c>
      <c r="G479" s="367" t="n">
        <v>0</v>
      </c>
      <c r="H479" s="367" t="n">
        <v>0</v>
      </c>
      <c r="I479" s="367" t="n">
        <v>2</v>
      </c>
      <c r="J479" s="367" t="n">
        <v>2</v>
      </c>
      <c r="K479" s="471" t="s">
        <v>254</v>
      </c>
      <c r="L479" s="472" t="n">
        <v>0</v>
      </c>
      <c r="M479" s="472" t="n">
        <v>0</v>
      </c>
      <c r="N479" s="472" t="n">
        <v>0</v>
      </c>
    </row>
    <row r="480" customFormat="false" ht="13.8" hidden="false" customHeight="false" outlineLevel="0" collapsed="false">
      <c r="A480" s="466" t="s">
        <v>669</v>
      </c>
      <c r="B480" s="467" t="s">
        <v>113</v>
      </c>
      <c r="C480" s="466" t="s">
        <v>148</v>
      </c>
      <c r="D480" s="467" t="s">
        <v>138</v>
      </c>
      <c r="E480" s="466" t="s">
        <v>149</v>
      </c>
      <c r="F480" s="467" t="s">
        <v>150</v>
      </c>
      <c r="G480" s="467" t="n">
        <v>40</v>
      </c>
      <c r="H480" s="467" t="n">
        <v>5</v>
      </c>
      <c r="I480" s="467" t="n">
        <v>10</v>
      </c>
      <c r="J480" s="467" t="n">
        <v>15</v>
      </c>
      <c r="K480" s="466" t="s">
        <v>151</v>
      </c>
      <c r="L480" s="467" t="s">
        <v>142</v>
      </c>
      <c r="M480" s="467" t="s">
        <v>142</v>
      </c>
      <c r="N480" s="467" t="s">
        <v>142</v>
      </c>
    </row>
    <row r="481" customFormat="false" ht="13.8" hidden="false" customHeight="false" outlineLevel="0" collapsed="false">
      <c r="A481" s="470" t="s">
        <v>704</v>
      </c>
      <c r="B481" s="367" t="s">
        <v>16</v>
      </c>
      <c r="C481" s="470" t="s">
        <v>309</v>
      </c>
      <c r="D481" s="367" t="s">
        <v>48</v>
      </c>
      <c r="E481" s="470" t="s">
        <v>19</v>
      </c>
      <c r="F481" s="367" t="s">
        <v>20</v>
      </c>
      <c r="G481" s="367" t="n">
        <v>8</v>
      </c>
      <c r="H481" s="367" t="n">
        <v>1</v>
      </c>
      <c r="I481" s="367" t="n">
        <v>0</v>
      </c>
      <c r="J481" s="367" t="n">
        <v>1</v>
      </c>
      <c r="K481" s="470" t="s">
        <v>173</v>
      </c>
      <c r="L481" s="367" t="s">
        <v>16</v>
      </c>
      <c r="M481" s="367" t="s">
        <v>23</v>
      </c>
      <c r="N481" s="367" t="s">
        <v>23</v>
      </c>
    </row>
    <row r="482" customFormat="false" ht="13.8" hidden="false" customHeight="false" outlineLevel="0" collapsed="false">
      <c r="A482" s="470" t="s">
        <v>704</v>
      </c>
      <c r="B482" s="367" t="s">
        <v>16</v>
      </c>
      <c r="C482" s="470" t="s">
        <v>278</v>
      </c>
      <c r="D482" s="367" t="s">
        <v>279</v>
      </c>
      <c r="E482" s="470" t="s">
        <v>31</v>
      </c>
      <c r="F482" s="367" t="s">
        <v>32</v>
      </c>
      <c r="G482" s="367" t="n">
        <v>0</v>
      </c>
      <c r="H482" s="367" t="n">
        <v>0</v>
      </c>
      <c r="I482" s="367" t="n">
        <v>3</v>
      </c>
      <c r="J482" s="367" t="n">
        <v>3</v>
      </c>
      <c r="K482" s="470" t="s">
        <v>708</v>
      </c>
      <c r="L482" s="367" t="s">
        <v>59</v>
      </c>
      <c r="M482" s="367" t="s">
        <v>60</v>
      </c>
      <c r="N482" s="367" t="s">
        <v>108</v>
      </c>
    </row>
    <row r="483" customFormat="false" ht="13.8" hidden="false" customHeight="false" outlineLevel="0" collapsed="false">
      <c r="A483" s="470" t="s">
        <v>704</v>
      </c>
      <c r="B483" s="367" t="s">
        <v>16</v>
      </c>
      <c r="C483" s="470" t="s">
        <v>714</v>
      </c>
      <c r="D483" s="367" t="s">
        <v>404</v>
      </c>
      <c r="E483" s="470" t="s">
        <v>36</v>
      </c>
      <c r="F483" s="367" t="s">
        <v>32</v>
      </c>
      <c r="G483" s="367" t="n">
        <v>24</v>
      </c>
      <c r="H483" s="367" t="n">
        <v>3</v>
      </c>
      <c r="I483" s="367" t="n">
        <v>0</v>
      </c>
      <c r="J483" s="367" t="n">
        <v>3</v>
      </c>
      <c r="K483" s="470" t="s">
        <v>405</v>
      </c>
      <c r="L483" s="367" t="s">
        <v>16</v>
      </c>
      <c r="M483" s="367" t="s">
        <v>108</v>
      </c>
      <c r="N483" s="367" t="s">
        <v>108</v>
      </c>
    </row>
    <row r="484" customFormat="false" ht="13.8" hidden="false" customHeight="false" outlineLevel="0" collapsed="false">
      <c r="A484" s="470" t="s">
        <v>704</v>
      </c>
      <c r="B484" s="367" t="s">
        <v>16</v>
      </c>
      <c r="C484" s="470" t="s">
        <v>717</v>
      </c>
      <c r="D484" s="367" t="s">
        <v>529</v>
      </c>
      <c r="E484" s="470" t="s">
        <v>43</v>
      </c>
      <c r="F484" s="367" t="s">
        <v>44</v>
      </c>
      <c r="G484" s="367" t="n">
        <v>8</v>
      </c>
      <c r="H484" s="367" t="n">
        <v>1</v>
      </c>
      <c r="I484" s="367" t="n">
        <v>0</v>
      </c>
      <c r="J484" s="367" t="n">
        <v>1</v>
      </c>
      <c r="K484" s="470" t="s">
        <v>564</v>
      </c>
      <c r="L484" s="367" t="s">
        <v>22</v>
      </c>
      <c r="M484" s="367" t="s">
        <v>23</v>
      </c>
      <c r="N484" s="367" t="s">
        <v>23</v>
      </c>
    </row>
    <row r="485" customFormat="false" ht="13.8" hidden="false" customHeight="false" outlineLevel="0" collapsed="false">
      <c r="A485" s="470" t="s">
        <v>704</v>
      </c>
      <c r="B485" s="367" t="s">
        <v>16</v>
      </c>
      <c r="C485" s="470" t="s">
        <v>255</v>
      </c>
      <c r="D485" s="367" t="s">
        <v>25</v>
      </c>
      <c r="E485" s="470" t="s">
        <v>19</v>
      </c>
      <c r="F485" s="367" t="s">
        <v>20</v>
      </c>
      <c r="G485" s="367" t="n">
        <v>8</v>
      </c>
      <c r="H485" s="367" t="n">
        <v>1</v>
      </c>
      <c r="I485" s="367" t="n">
        <v>0</v>
      </c>
      <c r="J485" s="367" t="n">
        <v>1</v>
      </c>
      <c r="K485" s="470" t="s">
        <v>323</v>
      </c>
      <c r="L485" s="367" t="s">
        <v>16</v>
      </c>
      <c r="M485" s="367" t="s">
        <v>28</v>
      </c>
      <c r="N485" s="367" t="s">
        <v>28</v>
      </c>
    </row>
    <row r="486" customFormat="false" ht="13.8" hidden="false" customHeight="false" outlineLevel="0" collapsed="false">
      <c r="A486" s="470" t="s">
        <v>704</v>
      </c>
      <c r="B486" s="367" t="s">
        <v>16</v>
      </c>
      <c r="C486" s="470" t="s">
        <v>710</v>
      </c>
      <c r="D486" s="367" t="s">
        <v>404</v>
      </c>
      <c r="E486" s="470" t="s">
        <v>36</v>
      </c>
      <c r="F486" s="367" t="s">
        <v>32</v>
      </c>
      <c r="G486" s="367" t="n">
        <v>24</v>
      </c>
      <c r="H486" s="367" t="n">
        <v>3</v>
      </c>
      <c r="I486" s="367" t="n">
        <v>0</v>
      </c>
      <c r="J486" s="367" t="n">
        <v>3</v>
      </c>
      <c r="K486" s="470" t="s">
        <v>711</v>
      </c>
      <c r="L486" s="367" t="s">
        <v>22</v>
      </c>
      <c r="M486" s="367" t="s">
        <v>108</v>
      </c>
      <c r="N486" s="367" t="s">
        <v>108</v>
      </c>
    </row>
    <row r="487" customFormat="false" ht="13.8" hidden="false" customHeight="false" outlineLevel="0" collapsed="false">
      <c r="A487" s="470" t="s">
        <v>704</v>
      </c>
      <c r="B487" s="367" t="s">
        <v>16</v>
      </c>
      <c r="C487" s="470" t="s">
        <v>712</v>
      </c>
      <c r="D487" s="367" t="s">
        <v>404</v>
      </c>
      <c r="E487" s="470" t="s">
        <v>36</v>
      </c>
      <c r="F487" s="367" t="s">
        <v>32</v>
      </c>
      <c r="G487" s="367" t="n">
        <v>24</v>
      </c>
      <c r="H487" s="367" t="n">
        <v>3</v>
      </c>
      <c r="I487" s="367" t="n">
        <v>0</v>
      </c>
      <c r="J487" s="367" t="n">
        <v>3</v>
      </c>
      <c r="K487" s="470" t="s">
        <v>713</v>
      </c>
      <c r="L487" s="367" t="s">
        <v>16</v>
      </c>
      <c r="M487" s="367" t="s">
        <v>108</v>
      </c>
      <c r="N487" s="367" t="s">
        <v>108</v>
      </c>
    </row>
    <row r="488" customFormat="false" ht="13.8" hidden="false" customHeight="false" outlineLevel="0" collapsed="false">
      <c r="A488" s="470" t="s">
        <v>704</v>
      </c>
      <c r="B488" s="367" t="s">
        <v>16</v>
      </c>
      <c r="C488" s="470" t="s">
        <v>715</v>
      </c>
      <c r="D488" s="367" t="s">
        <v>404</v>
      </c>
      <c r="E488" s="470" t="s">
        <v>36</v>
      </c>
      <c r="F488" s="367" t="s">
        <v>32</v>
      </c>
      <c r="G488" s="367" t="n">
        <v>24</v>
      </c>
      <c r="H488" s="367" t="n">
        <v>3</v>
      </c>
      <c r="I488" s="367" t="n">
        <v>0</v>
      </c>
      <c r="J488" s="367" t="n">
        <v>3</v>
      </c>
      <c r="K488" s="470" t="s">
        <v>657</v>
      </c>
      <c r="L488" s="367" t="s">
        <v>22</v>
      </c>
      <c r="M488" s="367" t="s">
        <v>108</v>
      </c>
      <c r="N488" s="367" t="s">
        <v>108</v>
      </c>
    </row>
    <row r="489" customFormat="false" ht="13.8" hidden="false" customHeight="false" outlineLevel="0" collapsed="false">
      <c r="A489" s="470" t="s">
        <v>704</v>
      </c>
      <c r="B489" s="367" t="s">
        <v>16</v>
      </c>
      <c r="C489" s="470" t="s">
        <v>310</v>
      </c>
      <c r="D489" s="367" t="s">
        <v>51</v>
      </c>
      <c r="E489" s="470" t="s">
        <v>19</v>
      </c>
      <c r="F489" s="367" t="s">
        <v>20</v>
      </c>
      <c r="G489" s="367" t="n">
        <v>8</v>
      </c>
      <c r="H489" s="367" t="n">
        <v>1</v>
      </c>
      <c r="I489" s="367" t="n">
        <v>0</v>
      </c>
      <c r="J489" s="367" t="n">
        <v>1</v>
      </c>
      <c r="K489" s="470" t="s">
        <v>52</v>
      </c>
      <c r="L489" s="367" t="s">
        <v>22</v>
      </c>
      <c r="M489" s="367" t="s">
        <v>23</v>
      </c>
      <c r="N489" s="367" t="s">
        <v>23</v>
      </c>
    </row>
    <row r="490" customFormat="false" ht="13.8" hidden="false" customHeight="false" outlineLevel="0" collapsed="false">
      <c r="A490" s="470" t="s">
        <v>704</v>
      </c>
      <c r="B490" s="367" t="s">
        <v>16</v>
      </c>
      <c r="C490" s="470" t="s">
        <v>709</v>
      </c>
      <c r="D490" s="367" t="s">
        <v>404</v>
      </c>
      <c r="E490" s="470" t="s">
        <v>36</v>
      </c>
      <c r="F490" s="367" t="s">
        <v>32</v>
      </c>
      <c r="G490" s="367" t="n">
        <v>0</v>
      </c>
      <c r="H490" s="367" t="n">
        <v>0</v>
      </c>
      <c r="I490" s="367" t="n">
        <v>30</v>
      </c>
      <c r="J490" s="367" t="n">
        <v>30</v>
      </c>
      <c r="K490" s="470" t="s">
        <v>708</v>
      </c>
      <c r="L490" s="367" t="s">
        <v>59</v>
      </c>
      <c r="M490" s="367" t="s">
        <v>60</v>
      </c>
      <c r="N490" s="367" t="s">
        <v>108</v>
      </c>
    </row>
    <row r="491" customFormat="false" ht="13.8" hidden="false" customHeight="false" outlineLevel="0" collapsed="false">
      <c r="A491" s="470" t="s">
        <v>704</v>
      </c>
      <c r="B491" s="367" t="s">
        <v>16</v>
      </c>
      <c r="C491" s="470" t="s">
        <v>705</v>
      </c>
      <c r="D491" s="367" t="s">
        <v>706</v>
      </c>
      <c r="E491" s="470" t="s">
        <v>19</v>
      </c>
      <c r="F491" s="367" t="s">
        <v>20</v>
      </c>
      <c r="G491" s="367" t="n">
        <v>8</v>
      </c>
      <c r="H491" s="367" t="n">
        <v>1</v>
      </c>
      <c r="I491" s="367" t="n">
        <v>0</v>
      </c>
      <c r="J491" s="367" t="n">
        <v>1</v>
      </c>
      <c r="K491" s="470" t="s">
        <v>707</v>
      </c>
      <c r="L491" s="367" t="s">
        <v>22</v>
      </c>
      <c r="M491" s="367" t="s">
        <v>28</v>
      </c>
      <c r="N491" s="367" t="s">
        <v>28</v>
      </c>
    </row>
    <row r="492" customFormat="false" ht="13.8" hidden="false" customHeight="false" outlineLevel="0" collapsed="false">
      <c r="A492" s="470" t="s">
        <v>704</v>
      </c>
      <c r="B492" s="367" t="s">
        <v>16</v>
      </c>
      <c r="C492" s="470" t="s">
        <v>143</v>
      </c>
      <c r="D492" s="367" t="s">
        <v>144</v>
      </c>
      <c r="E492" s="470" t="s">
        <v>145</v>
      </c>
      <c r="F492" s="367" t="s">
        <v>140</v>
      </c>
      <c r="G492" s="367" t="n">
        <v>8</v>
      </c>
      <c r="H492" s="367" t="n">
        <v>1</v>
      </c>
      <c r="I492" s="367" t="n">
        <v>0</v>
      </c>
      <c r="J492" s="367" t="n">
        <v>1</v>
      </c>
      <c r="K492" s="470" t="s">
        <v>409</v>
      </c>
      <c r="L492" s="367" t="s">
        <v>27</v>
      </c>
      <c r="M492" s="367" t="s">
        <v>147</v>
      </c>
      <c r="N492" s="367" t="s">
        <v>147</v>
      </c>
    </row>
    <row r="493" customFormat="false" ht="13.8" hidden="false" customHeight="false" outlineLevel="0" collapsed="false">
      <c r="A493" s="470" t="s">
        <v>704</v>
      </c>
      <c r="B493" s="367" t="s">
        <v>16</v>
      </c>
      <c r="C493" s="470" t="s">
        <v>137</v>
      </c>
      <c r="D493" s="367" t="s">
        <v>138</v>
      </c>
      <c r="E493" s="470" t="s">
        <v>139</v>
      </c>
      <c r="F493" s="367" t="s">
        <v>140</v>
      </c>
      <c r="G493" s="367" t="n">
        <v>8</v>
      </c>
      <c r="H493" s="367" t="n">
        <v>1</v>
      </c>
      <c r="I493" s="367" t="n">
        <v>0</v>
      </c>
      <c r="J493" s="367" t="n">
        <v>1</v>
      </c>
      <c r="K493" s="470" t="s">
        <v>141</v>
      </c>
      <c r="L493" s="367" t="s">
        <v>142</v>
      </c>
      <c r="M493" s="367" t="s">
        <v>142</v>
      </c>
      <c r="N493" s="367" t="s">
        <v>142</v>
      </c>
    </row>
    <row r="494" customFormat="false" ht="13.8" hidden="false" customHeight="false" outlineLevel="0" collapsed="false">
      <c r="A494" s="470" t="s">
        <v>704</v>
      </c>
      <c r="B494" s="367" t="s">
        <v>16</v>
      </c>
      <c r="C494" s="470" t="s">
        <v>264</v>
      </c>
      <c r="D494" s="367" t="s">
        <v>30</v>
      </c>
      <c r="E494" s="470" t="s">
        <v>31</v>
      </c>
      <c r="F494" s="367" t="s">
        <v>32</v>
      </c>
      <c r="G494" s="367" t="n">
        <v>0</v>
      </c>
      <c r="H494" s="367" t="n">
        <v>0</v>
      </c>
      <c r="I494" s="367" t="n">
        <v>5</v>
      </c>
      <c r="J494" s="367" t="n">
        <v>5</v>
      </c>
      <c r="K494" s="470" t="s">
        <v>708</v>
      </c>
      <c r="L494" s="367" t="s">
        <v>59</v>
      </c>
      <c r="M494" s="367" t="s">
        <v>60</v>
      </c>
      <c r="N494" s="367" t="s">
        <v>23</v>
      </c>
    </row>
    <row r="495" customFormat="false" ht="13.8" hidden="false" customHeight="false" outlineLevel="0" collapsed="false">
      <c r="A495" s="470" t="s">
        <v>704</v>
      </c>
      <c r="B495" s="367" t="s">
        <v>16</v>
      </c>
      <c r="C495" s="470" t="s">
        <v>716</v>
      </c>
      <c r="D495" s="367" t="s">
        <v>283</v>
      </c>
      <c r="E495" s="470" t="s">
        <v>43</v>
      </c>
      <c r="F495" s="367" t="s">
        <v>44</v>
      </c>
      <c r="G495" s="367" t="n">
        <v>8</v>
      </c>
      <c r="H495" s="367" t="n">
        <v>1</v>
      </c>
      <c r="I495" s="367" t="n">
        <v>0</v>
      </c>
      <c r="J495" s="367" t="n">
        <v>1</v>
      </c>
      <c r="K495" s="470" t="s">
        <v>218</v>
      </c>
      <c r="L495" s="367" t="s">
        <v>16</v>
      </c>
      <c r="M495" s="367" t="s">
        <v>23</v>
      </c>
      <c r="N495" s="367" t="s">
        <v>23</v>
      </c>
    </row>
    <row r="496" customFormat="false" ht="13.8" hidden="false" customHeight="false" outlineLevel="0" collapsed="false">
      <c r="A496" s="470" t="s">
        <v>704</v>
      </c>
      <c r="B496" s="367" t="s">
        <v>16</v>
      </c>
      <c r="C496" s="470" t="s">
        <v>384</v>
      </c>
      <c r="D496" s="367" t="s">
        <v>257</v>
      </c>
      <c r="E496" s="470" t="s">
        <v>19</v>
      </c>
      <c r="F496" s="367" t="s">
        <v>20</v>
      </c>
      <c r="G496" s="367" t="n">
        <v>8</v>
      </c>
      <c r="H496" s="367" t="n">
        <v>1</v>
      </c>
      <c r="I496" s="367" t="n">
        <v>0</v>
      </c>
      <c r="J496" s="367" t="n">
        <v>1</v>
      </c>
      <c r="K496" s="470" t="s">
        <v>258</v>
      </c>
      <c r="L496" s="367" t="s">
        <v>16</v>
      </c>
      <c r="M496" s="367" t="s">
        <v>28</v>
      </c>
      <c r="N496" s="367" t="s">
        <v>28</v>
      </c>
    </row>
    <row r="497" customFormat="false" ht="13.8" hidden="false" customHeight="false" outlineLevel="0" collapsed="false">
      <c r="A497" s="470" t="s">
        <v>704</v>
      </c>
      <c r="B497" s="367" t="s">
        <v>16</v>
      </c>
      <c r="C497" s="470" t="s">
        <v>545</v>
      </c>
      <c r="D497" s="367" t="s">
        <v>236</v>
      </c>
      <c r="E497" s="470" t="s">
        <v>43</v>
      </c>
      <c r="F497" s="367" t="s">
        <v>44</v>
      </c>
      <c r="G497" s="367" t="n">
        <v>8</v>
      </c>
      <c r="H497" s="367" t="n">
        <v>1</v>
      </c>
      <c r="I497" s="367" t="n">
        <v>0</v>
      </c>
      <c r="J497" s="367" t="n">
        <v>1</v>
      </c>
      <c r="K497" s="470" t="s">
        <v>77</v>
      </c>
      <c r="L497" s="367" t="s">
        <v>22</v>
      </c>
      <c r="M497" s="367" t="s">
        <v>23</v>
      </c>
      <c r="N497" s="367" t="s">
        <v>23</v>
      </c>
    </row>
    <row r="498" customFormat="false" ht="13.8" hidden="false" customHeight="false" outlineLevel="0" collapsed="false">
      <c r="A498" s="470" t="s">
        <v>704</v>
      </c>
      <c r="B498" s="367" t="s">
        <v>22</v>
      </c>
      <c r="C498" s="470" t="s">
        <v>719</v>
      </c>
      <c r="D498" s="367" t="s">
        <v>272</v>
      </c>
      <c r="E498" s="470" t="s">
        <v>43</v>
      </c>
      <c r="F498" s="367" t="s">
        <v>44</v>
      </c>
      <c r="G498" s="367" t="n">
        <v>8</v>
      </c>
      <c r="H498" s="367" t="n">
        <v>1</v>
      </c>
      <c r="I498" s="367" t="n">
        <v>0</v>
      </c>
      <c r="J498" s="367" t="n">
        <v>1</v>
      </c>
      <c r="K498" s="470" t="s">
        <v>212</v>
      </c>
      <c r="L498" s="367" t="s">
        <v>16</v>
      </c>
      <c r="M498" s="367" t="s">
        <v>23</v>
      </c>
      <c r="N498" s="367" t="s">
        <v>23</v>
      </c>
    </row>
    <row r="499" customFormat="false" ht="13.8" hidden="false" customHeight="false" outlineLevel="0" collapsed="false">
      <c r="A499" s="470" t="s">
        <v>704</v>
      </c>
      <c r="B499" s="367" t="s">
        <v>22</v>
      </c>
      <c r="C499" s="470" t="s">
        <v>721</v>
      </c>
      <c r="D499" s="367" t="s">
        <v>404</v>
      </c>
      <c r="E499" s="470" t="s">
        <v>36</v>
      </c>
      <c r="F499" s="367" t="s">
        <v>32</v>
      </c>
      <c r="G499" s="367" t="n">
        <v>32</v>
      </c>
      <c r="H499" s="367" t="n">
        <v>4</v>
      </c>
      <c r="I499" s="367" t="n">
        <v>0</v>
      </c>
      <c r="J499" s="367" t="n">
        <v>4</v>
      </c>
      <c r="K499" s="470" t="s">
        <v>713</v>
      </c>
      <c r="L499" s="367" t="s">
        <v>16</v>
      </c>
      <c r="M499" s="367" t="s">
        <v>108</v>
      </c>
      <c r="N499" s="367" t="s">
        <v>108</v>
      </c>
    </row>
    <row r="500" customFormat="false" ht="13.8" hidden="false" customHeight="false" outlineLevel="0" collapsed="false">
      <c r="A500" s="470" t="s">
        <v>704</v>
      </c>
      <c r="B500" s="367" t="s">
        <v>22</v>
      </c>
      <c r="C500" s="470" t="s">
        <v>722</v>
      </c>
      <c r="D500" s="367" t="s">
        <v>404</v>
      </c>
      <c r="E500" s="470" t="s">
        <v>36</v>
      </c>
      <c r="F500" s="367" t="s">
        <v>32</v>
      </c>
      <c r="G500" s="367" t="n">
        <v>16</v>
      </c>
      <c r="H500" s="367" t="n">
        <v>2</v>
      </c>
      <c r="I500" s="367" t="n">
        <v>0</v>
      </c>
      <c r="J500" s="367" t="n">
        <v>2</v>
      </c>
      <c r="K500" s="470" t="s">
        <v>711</v>
      </c>
      <c r="L500" s="367" t="s">
        <v>22</v>
      </c>
      <c r="M500" s="367" t="s">
        <v>108</v>
      </c>
      <c r="N500" s="367" t="s">
        <v>108</v>
      </c>
    </row>
    <row r="501" customFormat="false" ht="13.8" hidden="false" customHeight="false" outlineLevel="0" collapsed="false">
      <c r="A501" s="470" t="s">
        <v>704</v>
      </c>
      <c r="B501" s="367" t="s">
        <v>22</v>
      </c>
      <c r="C501" s="470" t="s">
        <v>709</v>
      </c>
      <c r="D501" s="367" t="s">
        <v>404</v>
      </c>
      <c r="E501" s="470" t="s">
        <v>36</v>
      </c>
      <c r="F501" s="367" t="n">
        <v>0</v>
      </c>
      <c r="G501" s="367" t="n">
        <v>0</v>
      </c>
      <c r="H501" s="367" t="n">
        <v>0</v>
      </c>
      <c r="I501" s="367" t="n">
        <v>30</v>
      </c>
      <c r="J501" s="367" t="n">
        <v>30</v>
      </c>
      <c r="K501" s="470" t="s">
        <v>708</v>
      </c>
      <c r="L501" s="367" t="s">
        <v>59</v>
      </c>
      <c r="M501" s="367" t="s">
        <v>60</v>
      </c>
      <c r="N501" s="367" t="s">
        <v>108</v>
      </c>
    </row>
    <row r="502" customFormat="false" ht="13.8" hidden="false" customHeight="false" outlineLevel="0" collapsed="false">
      <c r="A502" s="470" t="s">
        <v>704</v>
      </c>
      <c r="B502" s="367" t="s">
        <v>22</v>
      </c>
      <c r="C502" s="470" t="s">
        <v>724</v>
      </c>
      <c r="D502" s="367" t="s">
        <v>404</v>
      </c>
      <c r="E502" s="470" t="s">
        <v>36</v>
      </c>
      <c r="F502" s="367" t="s">
        <v>32</v>
      </c>
      <c r="G502" s="367" t="n">
        <v>16</v>
      </c>
      <c r="H502" s="367" t="n">
        <v>2</v>
      </c>
      <c r="I502" s="367" t="n">
        <v>0</v>
      </c>
      <c r="J502" s="367" t="n">
        <v>2</v>
      </c>
      <c r="K502" s="470" t="s">
        <v>405</v>
      </c>
      <c r="L502" s="367" t="s">
        <v>16</v>
      </c>
      <c r="M502" s="367" t="s">
        <v>108</v>
      </c>
      <c r="N502" s="367" t="s">
        <v>108</v>
      </c>
    </row>
    <row r="503" customFormat="false" ht="13.8" hidden="false" customHeight="false" outlineLevel="0" collapsed="false">
      <c r="A503" s="470" t="s">
        <v>704</v>
      </c>
      <c r="B503" s="367" t="s">
        <v>22</v>
      </c>
      <c r="C503" s="470" t="s">
        <v>143</v>
      </c>
      <c r="D503" s="367" t="s">
        <v>144</v>
      </c>
      <c r="E503" s="470" t="s">
        <v>145</v>
      </c>
      <c r="F503" s="367" t="s">
        <v>140</v>
      </c>
      <c r="G503" s="367" t="n">
        <v>8</v>
      </c>
      <c r="H503" s="367" t="n">
        <v>1</v>
      </c>
      <c r="I503" s="367" t="n">
        <v>0</v>
      </c>
      <c r="J503" s="367" t="n">
        <v>1</v>
      </c>
      <c r="K503" s="470" t="s">
        <v>409</v>
      </c>
      <c r="L503" s="367" t="s">
        <v>27</v>
      </c>
      <c r="M503" s="367" t="s">
        <v>147</v>
      </c>
      <c r="N503" s="367" t="s">
        <v>147</v>
      </c>
    </row>
    <row r="504" customFormat="false" ht="13.8" hidden="false" customHeight="false" outlineLevel="0" collapsed="false">
      <c r="A504" s="470" t="s">
        <v>704</v>
      </c>
      <c r="B504" s="367" t="s">
        <v>22</v>
      </c>
      <c r="C504" s="470" t="s">
        <v>137</v>
      </c>
      <c r="D504" s="367" t="s">
        <v>138</v>
      </c>
      <c r="E504" s="470" t="s">
        <v>139</v>
      </c>
      <c r="F504" s="367" t="s">
        <v>140</v>
      </c>
      <c r="G504" s="367" t="n">
        <v>8</v>
      </c>
      <c r="H504" s="367" t="n">
        <v>1</v>
      </c>
      <c r="I504" s="367" t="n">
        <v>0</v>
      </c>
      <c r="J504" s="367" t="n">
        <v>1</v>
      </c>
      <c r="K504" s="470" t="s">
        <v>141</v>
      </c>
      <c r="L504" s="367" t="s">
        <v>142</v>
      </c>
      <c r="M504" s="367" t="s">
        <v>142</v>
      </c>
      <c r="N504" s="367" t="s">
        <v>142</v>
      </c>
    </row>
    <row r="505" customFormat="false" ht="13.8" hidden="false" customHeight="false" outlineLevel="0" collapsed="false">
      <c r="A505" s="470" t="s">
        <v>704</v>
      </c>
      <c r="B505" s="367" t="s">
        <v>22</v>
      </c>
      <c r="C505" s="470" t="s">
        <v>723</v>
      </c>
      <c r="D505" s="367" t="s">
        <v>404</v>
      </c>
      <c r="E505" s="470" t="s">
        <v>36</v>
      </c>
      <c r="F505" s="367" t="s">
        <v>32</v>
      </c>
      <c r="G505" s="367" t="n">
        <v>16</v>
      </c>
      <c r="H505" s="367" t="n">
        <v>2</v>
      </c>
      <c r="I505" s="367" t="n">
        <v>0</v>
      </c>
      <c r="J505" s="367" t="n">
        <v>2</v>
      </c>
      <c r="K505" s="470" t="s">
        <v>713</v>
      </c>
      <c r="L505" s="367" t="s">
        <v>16</v>
      </c>
      <c r="M505" s="367" t="s">
        <v>108</v>
      </c>
      <c r="N505" s="367" t="s">
        <v>108</v>
      </c>
    </row>
    <row r="506" customFormat="false" ht="13.8" hidden="false" customHeight="false" outlineLevel="0" collapsed="false">
      <c r="A506" s="470" t="s">
        <v>704</v>
      </c>
      <c r="B506" s="367" t="s">
        <v>22</v>
      </c>
      <c r="C506" s="470" t="s">
        <v>720</v>
      </c>
      <c r="D506" s="367" t="s">
        <v>269</v>
      </c>
      <c r="E506" s="470" t="s">
        <v>31</v>
      </c>
      <c r="F506" s="367" t="s">
        <v>32</v>
      </c>
      <c r="G506" s="367" t="n">
        <v>0</v>
      </c>
      <c r="H506" s="367" t="n">
        <v>0</v>
      </c>
      <c r="I506" s="367" t="n">
        <v>14</v>
      </c>
      <c r="J506" s="367" t="n">
        <v>14</v>
      </c>
      <c r="K506" s="470" t="s">
        <v>708</v>
      </c>
      <c r="L506" s="367" t="s">
        <v>59</v>
      </c>
      <c r="M506" s="367" t="s">
        <v>60</v>
      </c>
      <c r="N506" s="367" t="s">
        <v>108</v>
      </c>
    </row>
    <row r="507" customFormat="false" ht="13.8" hidden="false" customHeight="false" outlineLevel="0" collapsed="false">
      <c r="A507" s="470" t="s">
        <v>704</v>
      </c>
      <c r="B507" s="367" t="s">
        <v>22</v>
      </c>
      <c r="C507" s="470" t="s">
        <v>725</v>
      </c>
      <c r="D507" s="367" t="s">
        <v>404</v>
      </c>
      <c r="E507" s="470" t="s">
        <v>36</v>
      </c>
      <c r="F507" s="367" t="s">
        <v>32</v>
      </c>
      <c r="G507" s="367" t="n">
        <v>16</v>
      </c>
      <c r="H507" s="367" t="n">
        <v>2</v>
      </c>
      <c r="I507" s="367" t="n">
        <v>0</v>
      </c>
      <c r="J507" s="367" t="n">
        <v>2</v>
      </c>
      <c r="K507" s="470" t="s">
        <v>657</v>
      </c>
      <c r="L507" s="367" t="s">
        <v>22</v>
      </c>
      <c r="M507" s="367" t="s">
        <v>108</v>
      </c>
      <c r="N507" s="367" t="s">
        <v>108</v>
      </c>
    </row>
    <row r="508" customFormat="false" ht="13.8" hidden="false" customHeight="false" outlineLevel="0" collapsed="false">
      <c r="A508" s="470" t="s">
        <v>704</v>
      </c>
      <c r="B508" s="367" t="s">
        <v>22</v>
      </c>
      <c r="C508" s="470" t="s">
        <v>718</v>
      </c>
      <c r="D508" s="367" t="s">
        <v>431</v>
      </c>
      <c r="E508" s="470" t="s">
        <v>43</v>
      </c>
      <c r="F508" s="367" t="s">
        <v>44</v>
      </c>
      <c r="G508" s="367" t="n">
        <v>8</v>
      </c>
      <c r="H508" s="367" t="n">
        <v>1</v>
      </c>
      <c r="I508" s="367" t="n">
        <v>0</v>
      </c>
      <c r="J508" s="367" t="n">
        <v>1</v>
      </c>
      <c r="K508" s="470" t="s">
        <v>432</v>
      </c>
      <c r="L508" s="367" t="s">
        <v>16</v>
      </c>
      <c r="M508" s="367" t="s">
        <v>108</v>
      </c>
      <c r="N508" s="367" t="s">
        <v>108</v>
      </c>
    </row>
    <row r="509" customFormat="false" ht="13.8" hidden="false" customHeight="false" outlineLevel="0" collapsed="false">
      <c r="A509" s="470" t="s">
        <v>704</v>
      </c>
      <c r="B509" s="367" t="s">
        <v>87</v>
      </c>
      <c r="C509" s="470" t="s">
        <v>727</v>
      </c>
      <c r="D509" s="367" t="s">
        <v>260</v>
      </c>
      <c r="E509" s="470" t="s">
        <v>31</v>
      </c>
      <c r="F509" s="367" t="s">
        <v>32</v>
      </c>
      <c r="G509" s="367" t="n">
        <v>0</v>
      </c>
      <c r="H509" s="367" t="n">
        <v>0</v>
      </c>
      <c r="I509" s="367" t="n">
        <v>2</v>
      </c>
      <c r="J509" s="367" t="n">
        <v>2</v>
      </c>
      <c r="K509" s="470" t="s">
        <v>261</v>
      </c>
      <c r="L509" s="367" t="s">
        <v>16</v>
      </c>
      <c r="M509" s="367" t="s">
        <v>23</v>
      </c>
      <c r="N509" s="367" t="s">
        <v>23</v>
      </c>
    </row>
    <row r="510" customFormat="false" ht="13.8" hidden="false" customHeight="false" outlineLevel="0" collapsed="false">
      <c r="A510" s="470" t="s">
        <v>704</v>
      </c>
      <c r="B510" s="367" t="s">
        <v>87</v>
      </c>
      <c r="C510" s="470" t="s">
        <v>726</v>
      </c>
      <c r="D510" s="367" t="s">
        <v>260</v>
      </c>
      <c r="E510" s="470" t="s">
        <v>31</v>
      </c>
      <c r="F510" s="367" t="s">
        <v>32</v>
      </c>
      <c r="G510" s="367" t="n">
        <v>0</v>
      </c>
      <c r="H510" s="367" t="n">
        <v>0</v>
      </c>
      <c r="I510" s="367" t="n">
        <v>7</v>
      </c>
      <c r="J510" s="367" t="n">
        <v>7</v>
      </c>
      <c r="K510" s="470" t="s">
        <v>708</v>
      </c>
      <c r="L510" s="367" t="s">
        <v>59</v>
      </c>
      <c r="M510" s="367" t="s">
        <v>60</v>
      </c>
      <c r="N510" s="367" t="s">
        <v>23</v>
      </c>
    </row>
    <row r="511" customFormat="false" ht="13.8" hidden="false" customHeight="false" outlineLevel="0" collapsed="false">
      <c r="A511" s="470" t="s">
        <v>704</v>
      </c>
      <c r="B511" s="367" t="s">
        <v>87</v>
      </c>
      <c r="C511" s="470" t="s">
        <v>709</v>
      </c>
      <c r="D511" s="367" t="s">
        <v>404</v>
      </c>
      <c r="E511" s="470" t="s">
        <v>36</v>
      </c>
      <c r="F511" s="367" t="s">
        <v>32</v>
      </c>
      <c r="G511" s="367" t="n">
        <v>0</v>
      </c>
      <c r="H511" s="367" t="n">
        <v>0</v>
      </c>
      <c r="I511" s="367" t="n">
        <v>30</v>
      </c>
      <c r="J511" s="367" t="n">
        <v>30</v>
      </c>
      <c r="K511" s="470" t="s">
        <v>708</v>
      </c>
      <c r="L511" s="367" t="s">
        <v>59</v>
      </c>
      <c r="M511" s="367" t="s">
        <v>60</v>
      </c>
      <c r="N511" s="367" t="s">
        <v>108</v>
      </c>
    </row>
    <row r="512" customFormat="false" ht="13.8" hidden="false" customHeight="false" outlineLevel="0" collapsed="false">
      <c r="A512" s="470" t="s">
        <v>704</v>
      </c>
      <c r="B512" s="367" t="s">
        <v>87</v>
      </c>
      <c r="C512" s="470" t="s">
        <v>137</v>
      </c>
      <c r="D512" s="367" t="s">
        <v>138</v>
      </c>
      <c r="E512" s="470" t="s">
        <v>139</v>
      </c>
      <c r="F512" s="367" t="s">
        <v>140</v>
      </c>
      <c r="G512" s="367" t="n">
        <v>8</v>
      </c>
      <c r="H512" s="367" t="n">
        <v>1</v>
      </c>
      <c r="I512" s="367" t="n">
        <v>0</v>
      </c>
      <c r="J512" s="367" t="n">
        <v>1</v>
      </c>
      <c r="K512" s="470" t="s">
        <v>141</v>
      </c>
      <c r="L512" s="367" t="s">
        <v>142</v>
      </c>
      <c r="M512" s="367" t="s">
        <v>142</v>
      </c>
      <c r="N512" s="367" t="s">
        <v>142</v>
      </c>
    </row>
    <row r="513" customFormat="false" ht="13.8" hidden="false" customHeight="false" outlineLevel="0" collapsed="false">
      <c r="A513" s="470" t="s">
        <v>704</v>
      </c>
      <c r="B513" s="367" t="s">
        <v>87</v>
      </c>
      <c r="C513" s="470" t="s">
        <v>729</v>
      </c>
      <c r="D513" s="367" t="s">
        <v>404</v>
      </c>
      <c r="E513" s="470" t="s">
        <v>36</v>
      </c>
      <c r="F513" s="367" t="s">
        <v>32</v>
      </c>
      <c r="G513" s="367" t="n">
        <v>32</v>
      </c>
      <c r="H513" s="367" t="n">
        <v>4</v>
      </c>
      <c r="I513" s="367" t="n">
        <v>0</v>
      </c>
      <c r="J513" s="367" t="n">
        <v>4</v>
      </c>
      <c r="K513" s="470" t="s">
        <v>657</v>
      </c>
      <c r="L513" s="367" t="s">
        <v>22</v>
      </c>
      <c r="M513" s="367" t="s">
        <v>108</v>
      </c>
      <c r="N513" s="367" t="s">
        <v>108</v>
      </c>
    </row>
    <row r="514" customFormat="false" ht="13.8" hidden="false" customHeight="false" outlineLevel="0" collapsed="false">
      <c r="A514" s="470" t="s">
        <v>704</v>
      </c>
      <c r="B514" s="367" t="s">
        <v>87</v>
      </c>
      <c r="C514" s="470" t="s">
        <v>730</v>
      </c>
      <c r="D514" s="367" t="s">
        <v>404</v>
      </c>
      <c r="E514" s="470" t="s">
        <v>36</v>
      </c>
      <c r="F514" s="367" t="s">
        <v>32</v>
      </c>
      <c r="G514" s="367" t="n">
        <v>32</v>
      </c>
      <c r="H514" s="367" t="n">
        <v>4</v>
      </c>
      <c r="I514" s="367" t="n">
        <v>0</v>
      </c>
      <c r="J514" s="367" t="n">
        <v>4</v>
      </c>
      <c r="K514" s="470" t="s">
        <v>711</v>
      </c>
      <c r="L514" s="367" t="s">
        <v>22</v>
      </c>
      <c r="M514" s="367" t="s">
        <v>108</v>
      </c>
      <c r="N514" s="367" t="s">
        <v>108</v>
      </c>
    </row>
    <row r="515" customFormat="false" ht="13.8" hidden="false" customHeight="false" outlineLevel="0" collapsed="false">
      <c r="A515" s="470" t="s">
        <v>704</v>
      </c>
      <c r="B515" s="367" t="s">
        <v>87</v>
      </c>
      <c r="C515" s="470" t="s">
        <v>720</v>
      </c>
      <c r="D515" s="367" t="s">
        <v>269</v>
      </c>
      <c r="E515" s="470" t="s">
        <v>31</v>
      </c>
      <c r="F515" s="367" t="s">
        <v>32</v>
      </c>
      <c r="G515" s="367" t="n">
        <v>0</v>
      </c>
      <c r="H515" s="367" t="n">
        <v>0</v>
      </c>
      <c r="I515" s="367" t="n">
        <v>8</v>
      </c>
      <c r="J515" s="367" t="n">
        <v>8</v>
      </c>
      <c r="K515" s="470" t="s">
        <v>708</v>
      </c>
      <c r="L515" s="367" t="s">
        <v>59</v>
      </c>
      <c r="M515" s="367" t="s">
        <v>60</v>
      </c>
      <c r="N515" s="367" t="s">
        <v>108</v>
      </c>
    </row>
    <row r="516" customFormat="false" ht="13.8" hidden="false" customHeight="false" outlineLevel="0" collapsed="false">
      <c r="A516" s="470" t="s">
        <v>704</v>
      </c>
      <c r="B516" s="367" t="s">
        <v>87</v>
      </c>
      <c r="C516" s="470" t="s">
        <v>728</v>
      </c>
      <c r="D516" s="367" t="s">
        <v>404</v>
      </c>
      <c r="E516" s="470" t="s">
        <v>36</v>
      </c>
      <c r="F516" s="367" t="s">
        <v>32</v>
      </c>
      <c r="G516" s="367" t="n">
        <v>32</v>
      </c>
      <c r="H516" s="367" t="n">
        <v>4</v>
      </c>
      <c r="I516" s="367" t="n">
        <v>0</v>
      </c>
      <c r="J516" s="367" t="n">
        <v>4</v>
      </c>
      <c r="K516" s="470" t="s">
        <v>405</v>
      </c>
      <c r="L516" s="367" t="s">
        <v>16</v>
      </c>
      <c r="M516" s="367" t="s">
        <v>108</v>
      </c>
      <c r="N516" s="367" t="s">
        <v>108</v>
      </c>
    </row>
    <row r="517" customFormat="false" ht="13.8" hidden="false" customHeight="false" outlineLevel="0" collapsed="false">
      <c r="A517" s="470" t="s">
        <v>704</v>
      </c>
      <c r="B517" s="367" t="s">
        <v>113</v>
      </c>
      <c r="C517" s="470" t="s">
        <v>731</v>
      </c>
      <c r="D517" s="367" t="s">
        <v>260</v>
      </c>
      <c r="E517" s="470" t="s">
        <v>31</v>
      </c>
      <c r="F517" s="367" t="s">
        <v>32</v>
      </c>
      <c r="G517" s="367" t="n">
        <v>0</v>
      </c>
      <c r="H517" s="367" t="n">
        <v>0</v>
      </c>
      <c r="I517" s="367" t="n">
        <v>18</v>
      </c>
      <c r="J517" s="367" t="n">
        <v>18</v>
      </c>
      <c r="K517" s="470" t="s">
        <v>708</v>
      </c>
      <c r="L517" s="367" t="s">
        <v>59</v>
      </c>
      <c r="M517" s="367" t="s">
        <v>60</v>
      </c>
      <c r="N517" s="367" t="s">
        <v>23</v>
      </c>
    </row>
    <row r="518" customFormat="false" ht="13.8" hidden="false" customHeight="false" outlineLevel="0" collapsed="false">
      <c r="A518" s="470" t="s">
        <v>704</v>
      </c>
      <c r="B518" s="367" t="s">
        <v>113</v>
      </c>
      <c r="C518" s="470" t="s">
        <v>735</v>
      </c>
      <c r="D518" s="367" t="s">
        <v>404</v>
      </c>
      <c r="E518" s="470" t="s">
        <v>36</v>
      </c>
      <c r="F518" s="367" t="s">
        <v>32</v>
      </c>
      <c r="G518" s="367" t="n">
        <v>16</v>
      </c>
      <c r="H518" s="367" t="n">
        <v>2</v>
      </c>
      <c r="I518" s="367" t="n">
        <v>0</v>
      </c>
      <c r="J518" s="367" t="n">
        <v>2</v>
      </c>
      <c r="K518" s="470" t="s">
        <v>736</v>
      </c>
      <c r="L518" s="367" t="s">
        <v>40</v>
      </c>
      <c r="M518" s="367" t="s">
        <v>108</v>
      </c>
      <c r="N518" s="367" t="s">
        <v>108</v>
      </c>
    </row>
    <row r="519" customFormat="false" ht="13.8" hidden="false" customHeight="false" outlineLevel="0" collapsed="false">
      <c r="A519" s="470" t="s">
        <v>704</v>
      </c>
      <c r="B519" s="367" t="s">
        <v>113</v>
      </c>
      <c r="C519" s="470" t="s">
        <v>737</v>
      </c>
      <c r="D519" s="367" t="s">
        <v>404</v>
      </c>
      <c r="E519" s="470" t="s">
        <v>36</v>
      </c>
      <c r="F519" s="367" t="s">
        <v>32</v>
      </c>
      <c r="G519" s="367" t="n">
        <v>8</v>
      </c>
      <c r="H519" s="367" t="n">
        <v>1</v>
      </c>
      <c r="I519" s="367" t="n">
        <v>0</v>
      </c>
      <c r="J519" s="367" t="n">
        <v>1</v>
      </c>
      <c r="K519" s="470" t="s">
        <v>405</v>
      </c>
      <c r="L519" s="367" t="s">
        <v>16</v>
      </c>
      <c r="M519" s="367" t="s">
        <v>108</v>
      </c>
      <c r="N519" s="367" t="s">
        <v>108</v>
      </c>
    </row>
    <row r="520" customFormat="false" ht="13.8" hidden="false" customHeight="false" outlineLevel="0" collapsed="false">
      <c r="A520" s="470" t="s">
        <v>704</v>
      </c>
      <c r="B520" s="367" t="s">
        <v>113</v>
      </c>
      <c r="C520" s="470" t="s">
        <v>733</v>
      </c>
      <c r="D520" s="367" t="s">
        <v>404</v>
      </c>
      <c r="E520" s="470" t="s">
        <v>36</v>
      </c>
      <c r="F520" s="367" t="s">
        <v>32</v>
      </c>
      <c r="G520" s="367" t="n">
        <v>16</v>
      </c>
      <c r="H520" s="367" t="n">
        <v>2</v>
      </c>
      <c r="I520" s="367" t="n">
        <v>0</v>
      </c>
      <c r="J520" s="367" t="n">
        <v>2</v>
      </c>
      <c r="K520" s="470" t="s">
        <v>657</v>
      </c>
      <c r="L520" s="367" t="s">
        <v>22</v>
      </c>
      <c r="M520" s="367" t="s">
        <v>108</v>
      </c>
      <c r="N520" s="367" t="s">
        <v>108</v>
      </c>
    </row>
    <row r="521" customFormat="false" ht="13.8" hidden="false" customHeight="false" outlineLevel="0" collapsed="false">
      <c r="A521" s="470" t="s">
        <v>704</v>
      </c>
      <c r="B521" s="367" t="s">
        <v>113</v>
      </c>
      <c r="C521" s="470" t="s">
        <v>732</v>
      </c>
      <c r="D521" s="367" t="s">
        <v>404</v>
      </c>
      <c r="E521" s="470" t="s">
        <v>36</v>
      </c>
      <c r="F521" s="367" t="s">
        <v>32</v>
      </c>
      <c r="G521" s="367" t="n">
        <v>16</v>
      </c>
      <c r="H521" s="367" t="n">
        <v>2</v>
      </c>
      <c r="I521" s="367" t="n">
        <v>0</v>
      </c>
      <c r="J521" s="367" t="n">
        <v>2</v>
      </c>
      <c r="K521" s="470" t="s">
        <v>713</v>
      </c>
      <c r="L521" s="367" t="s">
        <v>16</v>
      </c>
      <c r="M521" s="367" t="s">
        <v>108</v>
      </c>
      <c r="N521" s="367" t="s">
        <v>108</v>
      </c>
    </row>
    <row r="522" customFormat="false" ht="13.8" hidden="false" customHeight="false" outlineLevel="0" collapsed="false">
      <c r="A522" s="470" t="s">
        <v>704</v>
      </c>
      <c r="B522" s="367" t="s">
        <v>113</v>
      </c>
      <c r="C522" s="470" t="s">
        <v>709</v>
      </c>
      <c r="D522" s="367" t="s">
        <v>404</v>
      </c>
      <c r="E522" s="470" t="s">
        <v>36</v>
      </c>
      <c r="F522" s="367" t="s">
        <v>32</v>
      </c>
      <c r="G522" s="367" t="n">
        <v>0</v>
      </c>
      <c r="H522" s="367" t="n">
        <v>0</v>
      </c>
      <c r="I522" s="367" t="n">
        <v>30</v>
      </c>
      <c r="J522" s="367" t="n">
        <v>30</v>
      </c>
      <c r="K522" s="470" t="s">
        <v>708</v>
      </c>
      <c r="L522" s="367" t="s">
        <v>59</v>
      </c>
      <c r="M522" s="367" t="s">
        <v>60</v>
      </c>
      <c r="N522" s="367" t="s">
        <v>108</v>
      </c>
    </row>
    <row r="523" customFormat="false" ht="13.8" hidden="false" customHeight="false" outlineLevel="0" collapsed="false">
      <c r="A523" s="470" t="s">
        <v>704</v>
      </c>
      <c r="B523" s="367" t="s">
        <v>113</v>
      </c>
      <c r="C523" s="470" t="s">
        <v>734</v>
      </c>
      <c r="D523" s="367" t="s">
        <v>404</v>
      </c>
      <c r="E523" s="470" t="s">
        <v>36</v>
      </c>
      <c r="F523" s="367" t="s">
        <v>32</v>
      </c>
      <c r="G523" s="367" t="n">
        <v>16</v>
      </c>
      <c r="H523" s="367" t="n">
        <v>2</v>
      </c>
      <c r="I523" s="367" t="n">
        <v>0</v>
      </c>
      <c r="J523" s="367" t="n">
        <v>2</v>
      </c>
      <c r="K523" s="470" t="s">
        <v>713</v>
      </c>
      <c r="L523" s="367" t="s">
        <v>16</v>
      </c>
      <c r="M523" s="367" t="s">
        <v>108</v>
      </c>
      <c r="N523" s="367" t="s">
        <v>108</v>
      </c>
    </row>
    <row r="524" customFormat="false" ht="13.8" hidden="false" customHeight="false" outlineLevel="0" collapsed="false">
      <c r="A524" s="470" t="s">
        <v>704</v>
      </c>
      <c r="B524" s="367" t="s">
        <v>113</v>
      </c>
      <c r="C524" s="470" t="s">
        <v>739</v>
      </c>
      <c r="D524" s="367" t="s">
        <v>404</v>
      </c>
      <c r="E524" s="470" t="s">
        <v>36</v>
      </c>
      <c r="F524" s="367" t="s">
        <v>32</v>
      </c>
      <c r="G524" s="367" t="n">
        <v>8</v>
      </c>
      <c r="H524" s="367" t="n">
        <v>1</v>
      </c>
      <c r="I524" s="367" t="n">
        <v>0</v>
      </c>
      <c r="J524" s="367" t="n">
        <v>1</v>
      </c>
      <c r="K524" s="470" t="s">
        <v>711</v>
      </c>
      <c r="L524" s="367" t="s">
        <v>22</v>
      </c>
      <c r="M524" s="367" t="s">
        <v>108</v>
      </c>
      <c r="N524" s="367" t="s">
        <v>108</v>
      </c>
    </row>
    <row r="525" customFormat="false" ht="13.8" hidden="false" customHeight="false" outlineLevel="0" collapsed="false">
      <c r="A525" s="470" t="s">
        <v>704</v>
      </c>
      <c r="B525" s="367" t="s">
        <v>113</v>
      </c>
      <c r="C525" s="470" t="s">
        <v>738</v>
      </c>
      <c r="D525" s="367" t="s">
        <v>404</v>
      </c>
      <c r="E525" s="470" t="s">
        <v>36</v>
      </c>
      <c r="F525" s="367" t="s">
        <v>32</v>
      </c>
      <c r="G525" s="367" t="n">
        <v>16</v>
      </c>
      <c r="H525" s="367" t="n">
        <v>2</v>
      </c>
      <c r="I525" s="367" t="n">
        <v>0</v>
      </c>
      <c r="J525" s="367" t="n">
        <v>2</v>
      </c>
      <c r="K525" s="470" t="s">
        <v>713</v>
      </c>
      <c r="L525" s="367" t="s">
        <v>16</v>
      </c>
      <c r="M525" s="367" t="s">
        <v>108</v>
      </c>
      <c r="N525" s="367" t="s">
        <v>108</v>
      </c>
    </row>
    <row r="526" customFormat="false" ht="13.8" hidden="false" customHeight="false" outlineLevel="0" collapsed="false">
      <c r="A526" s="470" t="s">
        <v>704</v>
      </c>
      <c r="B526" s="367" t="s">
        <v>302</v>
      </c>
      <c r="C526" s="470" t="s">
        <v>731</v>
      </c>
      <c r="D526" s="367" t="s">
        <v>260</v>
      </c>
      <c r="E526" s="470" t="s">
        <v>31</v>
      </c>
      <c r="F526" s="367" t="s">
        <v>32</v>
      </c>
      <c r="G526" s="367" t="n">
        <v>0</v>
      </c>
      <c r="H526" s="367" t="n">
        <v>0</v>
      </c>
      <c r="I526" s="367" t="n">
        <v>3</v>
      </c>
      <c r="J526" s="367" t="n">
        <v>3</v>
      </c>
      <c r="K526" s="470" t="s">
        <v>708</v>
      </c>
      <c r="L526" s="367" t="s">
        <v>59</v>
      </c>
      <c r="M526" s="367" t="s">
        <v>60</v>
      </c>
      <c r="N526" s="367" t="s">
        <v>23</v>
      </c>
    </row>
    <row r="527" customFormat="false" ht="13.8" hidden="false" customHeight="false" outlineLevel="0" collapsed="false">
      <c r="A527" s="470" t="s">
        <v>704</v>
      </c>
      <c r="B527" s="367" t="s">
        <v>302</v>
      </c>
      <c r="C527" s="470" t="s">
        <v>746</v>
      </c>
      <c r="D527" s="367" t="s">
        <v>404</v>
      </c>
      <c r="E527" s="470" t="s">
        <v>36</v>
      </c>
      <c r="F527" s="367" t="s">
        <v>32</v>
      </c>
      <c r="G527" s="367" t="n">
        <v>8</v>
      </c>
      <c r="H527" s="367" t="n">
        <v>1</v>
      </c>
      <c r="I527" s="367" t="n">
        <v>0</v>
      </c>
      <c r="J527" s="367" t="n">
        <v>1</v>
      </c>
      <c r="K527" s="470" t="s">
        <v>711</v>
      </c>
      <c r="L527" s="367" t="s">
        <v>22</v>
      </c>
      <c r="M527" s="367" t="s">
        <v>108</v>
      </c>
      <c r="N527" s="367" t="s">
        <v>108</v>
      </c>
    </row>
    <row r="528" customFormat="false" ht="13.8" hidden="false" customHeight="false" outlineLevel="0" collapsed="false">
      <c r="A528" s="470" t="s">
        <v>704</v>
      </c>
      <c r="B528" s="367" t="s">
        <v>302</v>
      </c>
      <c r="C528" s="470" t="s">
        <v>749</v>
      </c>
      <c r="D528" s="367" t="s">
        <v>404</v>
      </c>
      <c r="E528" s="470" t="s">
        <v>36</v>
      </c>
      <c r="F528" s="367" t="s">
        <v>32</v>
      </c>
      <c r="G528" s="367" t="n">
        <v>16</v>
      </c>
      <c r="H528" s="367" t="n">
        <v>2</v>
      </c>
      <c r="I528" s="367" t="n">
        <v>0</v>
      </c>
      <c r="J528" s="367" t="n">
        <v>2</v>
      </c>
      <c r="K528" s="470" t="s">
        <v>405</v>
      </c>
      <c r="L528" s="367" t="s">
        <v>16</v>
      </c>
      <c r="M528" s="367" t="s">
        <v>108</v>
      </c>
      <c r="N528" s="367" t="s">
        <v>108</v>
      </c>
    </row>
    <row r="529" customFormat="false" ht="13.8" hidden="false" customHeight="false" outlineLevel="0" collapsed="false">
      <c r="A529" s="470" t="s">
        <v>704</v>
      </c>
      <c r="B529" s="367" t="s">
        <v>302</v>
      </c>
      <c r="C529" s="470" t="s">
        <v>747</v>
      </c>
      <c r="D529" s="367" t="s">
        <v>404</v>
      </c>
      <c r="E529" s="470" t="s">
        <v>36</v>
      </c>
      <c r="F529" s="367" t="s">
        <v>32</v>
      </c>
      <c r="G529" s="367" t="n">
        <v>8</v>
      </c>
      <c r="H529" s="367" t="n">
        <v>1</v>
      </c>
      <c r="I529" s="367" t="n">
        <v>0</v>
      </c>
      <c r="J529" s="367" t="n">
        <v>1</v>
      </c>
      <c r="K529" s="470" t="s">
        <v>713</v>
      </c>
      <c r="L529" s="367" t="s">
        <v>16</v>
      </c>
      <c r="M529" s="367" t="s">
        <v>108</v>
      </c>
      <c r="N529" s="367" t="s">
        <v>108</v>
      </c>
    </row>
    <row r="530" customFormat="false" ht="13.8" hidden="false" customHeight="false" outlineLevel="0" collapsed="false">
      <c r="A530" s="470" t="s">
        <v>704</v>
      </c>
      <c r="B530" s="367" t="s">
        <v>302</v>
      </c>
      <c r="C530" s="470" t="s">
        <v>709</v>
      </c>
      <c r="D530" s="367" t="s">
        <v>404</v>
      </c>
      <c r="E530" s="470" t="s">
        <v>36</v>
      </c>
      <c r="F530" s="367" t="s">
        <v>32</v>
      </c>
      <c r="G530" s="367" t="n">
        <v>0</v>
      </c>
      <c r="H530" s="367" t="n">
        <v>0</v>
      </c>
      <c r="I530" s="367" t="n">
        <v>30</v>
      </c>
      <c r="J530" s="367" t="n">
        <v>30</v>
      </c>
      <c r="K530" s="470" t="s">
        <v>708</v>
      </c>
      <c r="L530" s="367" t="s">
        <v>59</v>
      </c>
      <c r="M530" s="367" t="s">
        <v>60</v>
      </c>
      <c r="N530" s="367" t="s">
        <v>108</v>
      </c>
    </row>
    <row r="531" customFormat="false" ht="13.8" hidden="false" customHeight="false" outlineLevel="0" collapsed="false">
      <c r="A531" s="470" t="s">
        <v>704</v>
      </c>
      <c r="B531" s="367" t="s">
        <v>302</v>
      </c>
      <c r="C531" s="470" t="s">
        <v>744</v>
      </c>
      <c r="D531" s="367" t="s">
        <v>404</v>
      </c>
      <c r="E531" s="470" t="s">
        <v>36</v>
      </c>
      <c r="F531" s="367" t="s">
        <v>32</v>
      </c>
      <c r="G531" s="367" t="n">
        <v>8</v>
      </c>
      <c r="H531" s="367" t="n">
        <v>1</v>
      </c>
      <c r="I531" s="367" t="n">
        <v>0</v>
      </c>
      <c r="J531" s="367" t="n">
        <v>1</v>
      </c>
      <c r="K531" s="470" t="s">
        <v>713</v>
      </c>
      <c r="L531" s="367" t="s">
        <v>16</v>
      </c>
      <c r="M531" s="367" t="s">
        <v>108</v>
      </c>
      <c r="N531" s="367" t="s">
        <v>108</v>
      </c>
    </row>
    <row r="532" customFormat="false" ht="13.8" hidden="false" customHeight="false" outlineLevel="0" collapsed="false">
      <c r="A532" s="470" t="s">
        <v>704</v>
      </c>
      <c r="B532" s="367" t="s">
        <v>302</v>
      </c>
      <c r="C532" s="470" t="s">
        <v>748</v>
      </c>
      <c r="D532" s="367" t="s">
        <v>404</v>
      </c>
      <c r="E532" s="470" t="s">
        <v>36</v>
      </c>
      <c r="F532" s="367" t="s">
        <v>32</v>
      </c>
      <c r="G532" s="367" t="n">
        <v>16</v>
      </c>
      <c r="H532" s="367" t="n">
        <v>2</v>
      </c>
      <c r="I532" s="367" t="n">
        <v>0</v>
      </c>
      <c r="J532" s="367" t="n">
        <v>2</v>
      </c>
      <c r="K532" s="470" t="s">
        <v>711</v>
      </c>
      <c r="L532" s="367" t="s">
        <v>22</v>
      </c>
      <c r="M532" s="367" t="s">
        <v>108</v>
      </c>
      <c r="N532" s="367" t="s">
        <v>108</v>
      </c>
    </row>
    <row r="533" customFormat="false" ht="13.8" hidden="false" customHeight="false" outlineLevel="0" collapsed="false">
      <c r="A533" s="470" t="s">
        <v>704</v>
      </c>
      <c r="B533" s="367" t="s">
        <v>302</v>
      </c>
      <c r="C533" s="470" t="s">
        <v>743</v>
      </c>
      <c r="D533" s="367" t="s">
        <v>404</v>
      </c>
      <c r="E533" s="470" t="s">
        <v>36</v>
      </c>
      <c r="F533" s="367" t="s">
        <v>32</v>
      </c>
      <c r="G533" s="367" t="n">
        <v>8</v>
      </c>
      <c r="H533" s="367" t="n">
        <v>1</v>
      </c>
      <c r="I533" s="367" t="n">
        <v>0</v>
      </c>
      <c r="J533" s="367" t="n">
        <v>1</v>
      </c>
      <c r="K533" s="470" t="s">
        <v>657</v>
      </c>
      <c r="L533" s="367" t="s">
        <v>22</v>
      </c>
      <c r="M533" s="367" t="s">
        <v>108</v>
      </c>
      <c r="N533" s="367" t="s">
        <v>108</v>
      </c>
    </row>
    <row r="534" customFormat="false" ht="13.8" hidden="false" customHeight="false" outlineLevel="0" collapsed="false">
      <c r="A534" s="470" t="s">
        <v>704</v>
      </c>
      <c r="B534" s="367" t="s">
        <v>302</v>
      </c>
      <c r="C534" s="470" t="s">
        <v>742</v>
      </c>
      <c r="D534" s="367" t="s">
        <v>404</v>
      </c>
      <c r="E534" s="470" t="s">
        <v>36</v>
      </c>
      <c r="F534" s="367" t="s">
        <v>32</v>
      </c>
      <c r="G534" s="367" t="n">
        <v>8</v>
      </c>
      <c r="H534" s="367" t="n">
        <v>1</v>
      </c>
      <c r="I534" s="367" t="n">
        <v>0</v>
      </c>
      <c r="J534" s="367" t="n">
        <v>1</v>
      </c>
      <c r="K534" s="470" t="s">
        <v>713</v>
      </c>
      <c r="L534" s="367" t="s">
        <v>16</v>
      </c>
      <c r="M534" s="367" t="s">
        <v>108</v>
      </c>
      <c r="N534" s="367" t="s">
        <v>108</v>
      </c>
    </row>
    <row r="535" customFormat="false" ht="13.8" hidden="false" customHeight="false" outlineLevel="0" collapsed="false">
      <c r="A535" s="470" t="s">
        <v>704</v>
      </c>
      <c r="B535" s="367" t="s">
        <v>302</v>
      </c>
      <c r="C535" s="470" t="s">
        <v>741</v>
      </c>
      <c r="D535" s="367" t="s">
        <v>404</v>
      </c>
      <c r="E535" s="470" t="s">
        <v>36</v>
      </c>
      <c r="F535" s="367" t="s">
        <v>32</v>
      </c>
      <c r="G535" s="367" t="n">
        <v>16</v>
      </c>
      <c r="H535" s="367" t="n">
        <v>2</v>
      </c>
      <c r="I535" s="367" t="n">
        <v>0</v>
      </c>
      <c r="J535" s="367" t="n">
        <v>2</v>
      </c>
      <c r="K535" s="470" t="s">
        <v>713</v>
      </c>
      <c r="L535" s="367" t="s">
        <v>16</v>
      </c>
      <c r="M535" s="367" t="s">
        <v>108</v>
      </c>
      <c r="N535" s="367" t="s">
        <v>108</v>
      </c>
    </row>
    <row r="536" customFormat="false" ht="13.8" hidden="false" customHeight="false" outlineLevel="0" collapsed="false">
      <c r="A536" s="470" t="s">
        <v>704</v>
      </c>
      <c r="B536" s="367" t="s">
        <v>302</v>
      </c>
      <c r="C536" s="470" t="s">
        <v>745</v>
      </c>
      <c r="D536" s="367" t="s">
        <v>404</v>
      </c>
      <c r="E536" s="470" t="s">
        <v>36</v>
      </c>
      <c r="F536" s="367" t="s">
        <v>32</v>
      </c>
      <c r="G536" s="367" t="n">
        <v>8</v>
      </c>
      <c r="H536" s="367" t="n">
        <v>1</v>
      </c>
      <c r="I536" s="367" t="n">
        <v>0</v>
      </c>
      <c r="J536" s="367" t="n">
        <v>1</v>
      </c>
      <c r="K536" s="470" t="s">
        <v>657</v>
      </c>
      <c r="L536" s="367" t="s">
        <v>22</v>
      </c>
      <c r="M536" s="367" t="s">
        <v>108</v>
      </c>
      <c r="N536" s="367" t="s">
        <v>108</v>
      </c>
    </row>
    <row r="537" customFormat="false" ht="13.8" hidden="false" customHeight="false" outlineLevel="0" collapsed="false">
      <c r="A537" s="466" t="s">
        <v>704</v>
      </c>
      <c r="B537" s="467" t="s">
        <v>302</v>
      </c>
      <c r="C537" s="466" t="s">
        <v>148</v>
      </c>
      <c r="D537" s="467" t="s">
        <v>138</v>
      </c>
      <c r="E537" s="466" t="s">
        <v>149</v>
      </c>
      <c r="F537" s="467" t="s">
        <v>150</v>
      </c>
      <c r="G537" s="467" t="n">
        <v>40</v>
      </c>
      <c r="H537" s="467" t="n">
        <v>5</v>
      </c>
      <c r="I537" s="467" t="n">
        <v>10</v>
      </c>
      <c r="J537" s="467" t="n">
        <v>15</v>
      </c>
      <c r="K537" s="466" t="s">
        <v>151</v>
      </c>
      <c r="L537" s="467" t="s">
        <v>142</v>
      </c>
      <c r="M537" s="467" t="s">
        <v>142</v>
      </c>
      <c r="N537" s="467" t="s">
        <v>142</v>
      </c>
    </row>
    <row r="538" customFormat="false" ht="13.8" hidden="false" customHeight="false" outlineLevel="0" collapsed="false">
      <c r="A538" s="470" t="s">
        <v>751</v>
      </c>
      <c r="B538" s="367" t="s">
        <v>16</v>
      </c>
      <c r="C538" s="470" t="s">
        <v>771</v>
      </c>
      <c r="D538" s="367" t="s">
        <v>499</v>
      </c>
      <c r="E538" s="470" t="s">
        <v>36</v>
      </c>
      <c r="F538" s="367" t="s">
        <v>32</v>
      </c>
      <c r="G538" s="367" t="n">
        <v>40</v>
      </c>
      <c r="H538" s="367" t="n">
        <v>5</v>
      </c>
      <c r="I538" s="367" t="n">
        <v>0</v>
      </c>
      <c r="J538" s="367" t="n">
        <v>5</v>
      </c>
      <c r="K538" s="470" t="s">
        <v>762</v>
      </c>
      <c r="L538" s="367" t="s">
        <v>16</v>
      </c>
      <c r="M538" s="367" t="s">
        <v>23</v>
      </c>
      <c r="N538" s="367" t="s">
        <v>23</v>
      </c>
    </row>
    <row r="539" customFormat="false" ht="13.8" hidden="false" customHeight="false" outlineLevel="0" collapsed="false">
      <c r="A539" s="470" t="s">
        <v>751</v>
      </c>
      <c r="B539" s="367" t="s">
        <v>16</v>
      </c>
      <c r="C539" s="470" t="s">
        <v>757</v>
      </c>
      <c r="D539" s="367" t="s">
        <v>758</v>
      </c>
      <c r="E539" s="470" t="s">
        <v>19</v>
      </c>
      <c r="F539" s="367" t="s">
        <v>20</v>
      </c>
      <c r="G539" s="367" t="n">
        <v>8</v>
      </c>
      <c r="H539" s="367" t="n">
        <v>1</v>
      </c>
      <c r="I539" s="367" t="n">
        <v>0</v>
      </c>
      <c r="J539" s="367" t="n">
        <v>1</v>
      </c>
      <c r="K539" s="470" t="s">
        <v>759</v>
      </c>
      <c r="L539" s="367" t="s">
        <v>16</v>
      </c>
      <c r="M539" s="367" t="s">
        <v>760</v>
      </c>
      <c r="N539" s="367" t="s">
        <v>760</v>
      </c>
    </row>
    <row r="540" customFormat="false" ht="13.8" hidden="false" customHeight="false" outlineLevel="0" collapsed="false">
      <c r="A540" s="470" t="s">
        <v>751</v>
      </c>
      <c r="B540" s="367" t="s">
        <v>16</v>
      </c>
      <c r="C540" s="470" t="s">
        <v>345</v>
      </c>
      <c r="D540" s="367" t="s">
        <v>138</v>
      </c>
      <c r="E540" s="470" t="s">
        <v>139</v>
      </c>
      <c r="F540" s="367" t="s">
        <v>140</v>
      </c>
      <c r="G540" s="367" t="n">
        <v>24</v>
      </c>
      <c r="H540" s="367" t="n">
        <v>3</v>
      </c>
      <c r="I540" s="367" t="n">
        <v>0</v>
      </c>
      <c r="J540" s="367" t="n">
        <v>3</v>
      </c>
      <c r="K540" s="470" t="s">
        <v>141</v>
      </c>
      <c r="L540" s="367" t="s">
        <v>142</v>
      </c>
      <c r="M540" s="367" t="s">
        <v>142</v>
      </c>
      <c r="N540" s="367" t="s">
        <v>142</v>
      </c>
    </row>
    <row r="541" customFormat="false" ht="13.8" hidden="false" customHeight="false" outlineLevel="0" collapsed="false">
      <c r="A541" s="470" t="s">
        <v>751</v>
      </c>
      <c r="B541" s="367" t="s">
        <v>16</v>
      </c>
      <c r="C541" s="470" t="s">
        <v>770</v>
      </c>
      <c r="D541" s="367" t="s">
        <v>499</v>
      </c>
      <c r="E541" s="470" t="s">
        <v>36</v>
      </c>
      <c r="F541" s="367" t="s">
        <v>32</v>
      </c>
      <c r="G541" s="367" t="n">
        <v>48</v>
      </c>
      <c r="H541" s="367" t="n">
        <v>6</v>
      </c>
      <c r="I541" s="367" t="n">
        <v>0</v>
      </c>
      <c r="J541" s="367" t="n">
        <v>6</v>
      </c>
      <c r="K541" s="470" t="s">
        <v>768</v>
      </c>
      <c r="L541" s="367" t="s">
        <v>22</v>
      </c>
      <c r="M541" s="367" t="s">
        <v>23</v>
      </c>
      <c r="N541" s="367" t="s">
        <v>23</v>
      </c>
    </row>
    <row r="542" customFormat="false" ht="13.8" hidden="false" customHeight="false" outlineLevel="0" collapsed="false">
      <c r="A542" s="470" t="s">
        <v>751</v>
      </c>
      <c r="B542" s="367" t="s">
        <v>16</v>
      </c>
      <c r="C542" s="470" t="s">
        <v>756</v>
      </c>
      <c r="D542" s="367" t="s">
        <v>257</v>
      </c>
      <c r="E542" s="470" t="s">
        <v>19</v>
      </c>
      <c r="F542" s="367" t="s">
        <v>20</v>
      </c>
      <c r="G542" s="367" t="n">
        <v>8</v>
      </c>
      <c r="H542" s="367" t="n">
        <v>1</v>
      </c>
      <c r="I542" s="367" t="n">
        <v>0</v>
      </c>
      <c r="J542" s="367" t="n">
        <v>1</v>
      </c>
      <c r="K542" s="470" t="s">
        <v>502</v>
      </c>
      <c r="L542" s="367" t="s">
        <v>27</v>
      </c>
      <c r="M542" s="367" t="s">
        <v>23</v>
      </c>
      <c r="N542" s="367" t="s">
        <v>28</v>
      </c>
    </row>
    <row r="543" customFormat="false" ht="13.8" hidden="false" customHeight="false" outlineLevel="0" collapsed="false">
      <c r="A543" s="470" t="s">
        <v>751</v>
      </c>
      <c r="B543" s="367" t="s">
        <v>16</v>
      </c>
      <c r="C543" s="470" t="s">
        <v>540</v>
      </c>
      <c r="D543" s="367" t="s">
        <v>541</v>
      </c>
      <c r="E543" s="470" t="s">
        <v>19</v>
      </c>
      <c r="F543" s="367" t="s">
        <v>20</v>
      </c>
      <c r="G543" s="367" t="n">
        <v>8</v>
      </c>
      <c r="H543" s="367" t="n">
        <v>1</v>
      </c>
      <c r="I543" s="367" t="n">
        <v>0</v>
      </c>
      <c r="J543" s="367" t="n">
        <v>1</v>
      </c>
      <c r="K543" s="470" t="s">
        <v>542</v>
      </c>
      <c r="L543" s="367" t="s">
        <v>16</v>
      </c>
      <c r="M543" s="367" t="s">
        <v>28</v>
      </c>
      <c r="N543" s="367" t="s">
        <v>28</v>
      </c>
    </row>
    <row r="544" customFormat="false" ht="13.8" hidden="false" customHeight="false" outlineLevel="0" collapsed="false">
      <c r="A544" s="470" t="s">
        <v>751</v>
      </c>
      <c r="B544" s="367" t="s">
        <v>16</v>
      </c>
      <c r="C544" s="470" t="s">
        <v>772</v>
      </c>
      <c r="D544" s="367" t="s">
        <v>499</v>
      </c>
      <c r="E544" s="470" t="s">
        <v>36</v>
      </c>
      <c r="F544" s="367" t="s">
        <v>32</v>
      </c>
      <c r="G544" s="367" t="n">
        <v>32</v>
      </c>
      <c r="H544" s="367" t="n">
        <v>4</v>
      </c>
      <c r="I544" s="367" t="n">
        <v>0</v>
      </c>
      <c r="J544" s="367" t="n">
        <v>4</v>
      </c>
      <c r="K544" s="470" t="s">
        <v>763</v>
      </c>
      <c r="L544" s="367" t="s">
        <v>22</v>
      </c>
      <c r="M544" s="367" t="s">
        <v>23</v>
      </c>
      <c r="N544" s="367" t="s">
        <v>23</v>
      </c>
    </row>
    <row r="545" customFormat="false" ht="13.8" hidden="false" customHeight="false" outlineLevel="0" collapsed="false">
      <c r="A545" s="470" t="s">
        <v>751</v>
      </c>
      <c r="B545" s="367" t="s">
        <v>16</v>
      </c>
      <c r="C545" s="470" t="s">
        <v>766</v>
      </c>
      <c r="D545" s="367" t="s">
        <v>499</v>
      </c>
      <c r="E545" s="470" t="s">
        <v>36</v>
      </c>
      <c r="F545" s="367" t="s">
        <v>32</v>
      </c>
      <c r="G545" s="367" t="n">
        <v>32</v>
      </c>
      <c r="H545" s="367" t="n">
        <v>4</v>
      </c>
      <c r="I545" s="367" t="n">
        <v>0</v>
      </c>
      <c r="J545" s="367" t="n">
        <v>4</v>
      </c>
      <c r="K545" s="470" t="s">
        <v>767</v>
      </c>
      <c r="L545" s="367" t="s">
        <v>22</v>
      </c>
      <c r="M545" s="367" t="s">
        <v>23</v>
      </c>
      <c r="N545" s="367" t="s">
        <v>23</v>
      </c>
    </row>
    <row r="546" customFormat="false" ht="13.8" hidden="false" customHeight="false" outlineLevel="0" collapsed="false">
      <c r="A546" s="470" t="s">
        <v>751</v>
      </c>
      <c r="B546" s="367" t="s">
        <v>16</v>
      </c>
      <c r="C546" s="470" t="s">
        <v>752</v>
      </c>
      <c r="D546" s="367" t="s">
        <v>753</v>
      </c>
      <c r="E546" s="470" t="s">
        <v>19</v>
      </c>
      <c r="F546" s="367" t="s">
        <v>20</v>
      </c>
      <c r="G546" s="367" t="n">
        <v>8</v>
      </c>
      <c r="H546" s="367" t="n">
        <v>1</v>
      </c>
      <c r="I546" s="367" t="n">
        <v>0</v>
      </c>
      <c r="J546" s="367" t="n">
        <v>1</v>
      </c>
      <c r="K546" s="470" t="s">
        <v>754</v>
      </c>
      <c r="L546" s="367" t="s">
        <v>67</v>
      </c>
      <c r="M546" s="367" t="s">
        <v>23</v>
      </c>
      <c r="N546" s="367" t="s">
        <v>755</v>
      </c>
    </row>
    <row r="547" customFormat="false" ht="13.8" hidden="false" customHeight="false" outlineLevel="0" collapsed="false">
      <c r="A547" s="470" t="s">
        <v>751</v>
      </c>
      <c r="B547" s="367" t="s">
        <v>16</v>
      </c>
      <c r="C547" s="470" t="s">
        <v>761</v>
      </c>
      <c r="D547" s="367" t="s">
        <v>499</v>
      </c>
      <c r="E547" s="470" t="s">
        <v>31</v>
      </c>
      <c r="F547" s="367" t="s">
        <v>32</v>
      </c>
      <c r="G547" s="367" t="n">
        <v>0</v>
      </c>
      <c r="H547" s="367" t="n">
        <v>0</v>
      </c>
      <c r="I547" s="367" t="n">
        <v>4</v>
      </c>
      <c r="J547" s="367" t="n">
        <v>4</v>
      </c>
      <c r="K547" s="470" t="s">
        <v>762</v>
      </c>
      <c r="L547" s="367" t="s">
        <v>16</v>
      </c>
      <c r="M547" s="367" t="s">
        <v>23</v>
      </c>
      <c r="N547" s="367" t="s">
        <v>23</v>
      </c>
    </row>
    <row r="548" customFormat="false" ht="13.8" hidden="false" customHeight="false" outlineLevel="0" collapsed="false">
      <c r="A548" s="470" t="s">
        <v>751</v>
      </c>
      <c r="B548" s="367" t="s">
        <v>16</v>
      </c>
      <c r="C548" s="470" t="s">
        <v>761</v>
      </c>
      <c r="D548" s="367" t="s">
        <v>499</v>
      </c>
      <c r="E548" s="470" t="s">
        <v>31</v>
      </c>
      <c r="F548" s="367" t="s">
        <v>32</v>
      </c>
      <c r="G548" s="367" t="n">
        <v>0</v>
      </c>
      <c r="H548" s="367" t="n">
        <v>0</v>
      </c>
      <c r="I548" s="367" t="n">
        <v>2</v>
      </c>
      <c r="J548" s="367" t="n">
        <v>2</v>
      </c>
      <c r="K548" s="470" t="s">
        <v>765</v>
      </c>
      <c r="L548" s="367" t="s">
        <v>27</v>
      </c>
      <c r="M548" s="367" t="s">
        <v>23</v>
      </c>
      <c r="N548" s="367" t="s">
        <v>23</v>
      </c>
    </row>
    <row r="549" customFormat="false" ht="13.8" hidden="false" customHeight="false" outlineLevel="0" collapsed="false">
      <c r="A549" s="470" t="s">
        <v>751</v>
      </c>
      <c r="B549" s="367" t="s">
        <v>16</v>
      </c>
      <c r="C549" s="470" t="s">
        <v>761</v>
      </c>
      <c r="D549" s="367" t="s">
        <v>499</v>
      </c>
      <c r="E549" s="470" t="s">
        <v>36</v>
      </c>
      <c r="F549" s="367" t="s">
        <v>32</v>
      </c>
      <c r="G549" s="367" t="n">
        <v>0</v>
      </c>
      <c r="H549" s="367" t="n">
        <v>0</v>
      </c>
      <c r="I549" s="367" t="n">
        <v>4</v>
      </c>
      <c r="J549" s="367" t="n">
        <v>4</v>
      </c>
      <c r="K549" s="470" t="s">
        <v>765</v>
      </c>
      <c r="L549" s="367" t="s">
        <v>27</v>
      </c>
      <c r="M549" s="367" t="s">
        <v>23</v>
      </c>
      <c r="N549" s="367" t="s">
        <v>23</v>
      </c>
    </row>
    <row r="550" customFormat="false" ht="13.8" hidden="false" customHeight="false" outlineLevel="0" collapsed="false">
      <c r="A550" s="470" t="s">
        <v>751</v>
      </c>
      <c r="B550" s="367" t="s">
        <v>16</v>
      </c>
      <c r="C550" s="470" t="s">
        <v>761</v>
      </c>
      <c r="D550" s="367" t="s">
        <v>499</v>
      </c>
      <c r="E550" s="470" t="s">
        <v>31</v>
      </c>
      <c r="F550" s="367" t="s">
        <v>32</v>
      </c>
      <c r="G550" s="367" t="n">
        <v>0</v>
      </c>
      <c r="H550" s="367" t="n">
        <v>0</v>
      </c>
      <c r="I550" s="367" t="n">
        <v>2</v>
      </c>
      <c r="J550" s="367" t="n">
        <v>2</v>
      </c>
      <c r="K550" s="470" t="s">
        <v>764</v>
      </c>
      <c r="L550" s="367" t="s">
        <v>16</v>
      </c>
      <c r="M550" s="367" t="s">
        <v>23</v>
      </c>
      <c r="N550" s="367" t="s">
        <v>23</v>
      </c>
    </row>
    <row r="551" customFormat="false" ht="13.8" hidden="false" customHeight="false" outlineLevel="0" collapsed="false">
      <c r="A551" s="470" t="s">
        <v>751</v>
      </c>
      <c r="B551" s="367" t="s">
        <v>16</v>
      </c>
      <c r="C551" s="470" t="s">
        <v>761</v>
      </c>
      <c r="D551" s="367" t="s">
        <v>499</v>
      </c>
      <c r="E551" s="470" t="s">
        <v>36</v>
      </c>
      <c r="F551" s="367" t="s">
        <v>32</v>
      </c>
      <c r="G551" s="367" t="n">
        <v>0</v>
      </c>
      <c r="H551" s="367" t="n">
        <v>0</v>
      </c>
      <c r="I551" s="367" t="n">
        <v>4</v>
      </c>
      <c r="J551" s="367" t="n">
        <v>4</v>
      </c>
      <c r="K551" s="470" t="s">
        <v>764</v>
      </c>
      <c r="L551" s="367" t="s">
        <v>16</v>
      </c>
      <c r="M551" s="367" t="s">
        <v>23</v>
      </c>
      <c r="N551" s="367" t="s">
        <v>23</v>
      </c>
    </row>
    <row r="552" customFormat="false" ht="13.8" hidden="false" customHeight="false" outlineLevel="0" collapsed="false">
      <c r="A552" s="470" t="s">
        <v>751</v>
      </c>
      <c r="B552" s="367" t="s">
        <v>16</v>
      </c>
      <c r="C552" s="470" t="s">
        <v>761</v>
      </c>
      <c r="D552" s="367" t="s">
        <v>499</v>
      </c>
      <c r="E552" s="470" t="s">
        <v>36</v>
      </c>
      <c r="F552" s="367" t="s">
        <v>32</v>
      </c>
      <c r="G552" s="367" t="n">
        <v>0</v>
      </c>
      <c r="H552" s="367" t="n">
        <v>0</v>
      </c>
      <c r="I552" s="367" t="n">
        <v>4</v>
      </c>
      <c r="J552" s="367" t="n">
        <v>4</v>
      </c>
      <c r="K552" s="470" t="s">
        <v>767</v>
      </c>
      <c r="L552" s="367" t="s">
        <v>22</v>
      </c>
      <c r="M552" s="367" t="s">
        <v>23</v>
      </c>
      <c r="N552" s="367" t="s">
        <v>23</v>
      </c>
    </row>
    <row r="553" customFormat="false" ht="13.8" hidden="false" customHeight="false" outlineLevel="0" collapsed="false">
      <c r="A553" s="470" t="s">
        <v>751</v>
      </c>
      <c r="B553" s="367" t="s">
        <v>16</v>
      </c>
      <c r="C553" s="470" t="s">
        <v>761</v>
      </c>
      <c r="D553" s="367" t="s">
        <v>499</v>
      </c>
      <c r="E553" s="470" t="s">
        <v>36</v>
      </c>
      <c r="F553" s="367" t="s">
        <v>32</v>
      </c>
      <c r="G553" s="367" t="n">
        <v>0</v>
      </c>
      <c r="H553" s="367" t="n">
        <v>0</v>
      </c>
      <c r="I553" s="367" t="n">
        <v>3</v>
      </c>
      <c r="J553" s="367" t="n">
        <v>3</v>
      </c>
      <c r="K553" s="470" t="s">
        <v>769</v>
      </c>
      <c r="L553" s="367" t="s">
        <v>22</v>
      </c>
      <c r="M553" s="367" t="s">
        <v>23</v>
      </c>
      <c r="N553" s="367" t="s">
        <v>23</v>
      </c>
    </row>
    <row r="554" customFormat="false" ht="13.8" hidden="false" customHeight="false" outlineLevel="0" collapsed="false">
      <c r="A554" s="470" t="s">
        <v>751</v>
      </c>
      <c r="B554" s="367" t="s">
        <v>16</v>
      </c>
      <c r="C554" s="470" t="s">
        <v>761</v>
      </c>
      <c r="D554" s="367" t="s">
        <v>499</v>
      </c>
      <c r="E554" s="470" t="s">
        <v>36</v>
      </c>
      <c r="F554" s="367" t="s">
        <v>32</v>
      </c>
      <c r="G554" s="367" t="n">
        <v>0</v>
      </c>
      <c r="H554" s="367" t="n">
        <v>0</v>
      </c>
      <c r="I554" s="367" t="n">
        <v>4</v>
      </c>
      <c r="J554" s="367" t="n">
        <v>4</v>
      </c>
      <c r="K554" s="470" t="s">
        <v>768</v>
      </c>
      <c r="L554" s="367" t="s">
        <v>22</v>
      </c>
      <c r="M554" s="367" t="s">
        <v>23</v>
      </c>
      <c r="N554" s="367" t="s">
        <v>23</v>
      </c>
    </row>
    <row r="555" customFormat="false" ht="13.8" hidden="false" customHeight="false" outlineLevel="0" collapsed="false">
      <c r="A555" s="470" t="s">
        <v>751</v>
      </c>
      <c r="B555" s="367" t="s">
        <v>16</v>
      </c>
      <c r="C555" s="470" t="s">
        <v>761</v>
      </c>
      <c r="D555" s="367" t="s">
        <v>499</v>
      </c>
      <c r="E555" s="470" t="s">
        <v>31</v>
      </c>
      <c r="F555" s="367" t="s">
        <v>32</v>
      </c>
      <c r="G555" s="367" t="n">
        <v>0</v>
      </c>
      <c r="H555" s="367" t="n">
        <v>0</v>
      </c>
      <c r="I555" s="367" t="n">
        <v>2</v>
      </c>
      <c r="J555" s="367" t="n">
        <v>2</v>
      </c>
      <c r="K555" s="470" t="s">
        <v>763</v>
      </c>
      <c r="L555" s="367" t="s">
        <v>22</v>
      </c>
      <c r="M555" s="367" t="s">
        <v>23</v>
      </c>
      <c r="N555" s="367" t="s">
        <v>23</v>
      </c>
    </row>
    <row r="556" customFormat="false" ht="13.8" hidden="false" customHeight="false" outlineLevel="0" collapsed="false">
      <c r="A556" s="470" t="s">
        <v>751</v>
      </c>
      <c r="B556" s="367" t="s">
        <v>16</v>
      </c>
      <c r="C556" s="470" t="s">
        <v>761</v>
      </c>
      <c r="D556" s="367" t="s">
        <v>499</v>
      </c>
      <c r="E556" s="470" t="s">
        <v>36</v>
      </c>
      <c r="F556" s="367" t="s">
        <v>32</v>
      </c>
      <c r="G556" s="367" t="n">
        <v>0</v>
      </c>
      <c r="H556" s="367" t="n">
        <v>0</v>
      </c>
      <c r="I556" s="367" t="n">
        <v>4</v>
      </c>
      <c r="J556" s="367" t="n">
        <v>4</v>
      </c>
      <c r="K556" s="470" t="s">
        <v>763</v>
      </c>
      <c r="L556" s="367" t="s">
        <v>22</v>
      </c>
      <c r="M556" s="367" t="s">
        <v>23</v>
      </c>
      <c r="N556" s="367" t="s">
        <v>23</v>
      </c>
    </row>
    <row r="557" customFormat="false" ht="13.8" hidden="false" customHeight="false" outlineLevel="0" collapsed="false">
      <c r="A557" s="470" t="s">
        <v>751</v>
      </c>
      <c r="B557" s="367" t="s">
        <v>16</v>
      </c>
      <c r="C557" s="470" t="s">
        <v>17</v>
      </c>
      <c r="D557" s="367" t="s">
        <v>18</v>
      </c>
      <c r="E557" s="470" t="s">
        <v>19</v>
      </c>
      <c r="F557" s="367" t="s">
        <v>20</v>
      </c>
      <c r="G557" s="367" t="n">
        <v>8</v>
      </c>
      <c r="H557" s="367" t="n">
        <v>1</v>
      </c>
      <c r="I557" s="367" t="n">
        <v>0</v>
      </c>
      <c r="J557" s="367" t="n">
        <v>1</v>
      </c>
      <c r="K557" s="470" t="s">
        <v>21</v>
      </c>
      <c r="L557" s="367" t="s">
        <v>22</v>
      </c>
      <c r="M557" s="367" t="s">
        <v>23</v>
      </c>
      <c r="N557" s="367" t="s">
        <v>23</v>
      </c>
    </row>
    <row r="558" customFormat="false" ht="13.8" hidden="false" customHeight="false" outlineLevel="0" collapsed="false">
      <c r="A558" s="470" t="s">
        <v>751</v>
      </c>
      <c r="B558" s="367" t="s">
        <v>22</v>
      </c>
      <c r="C558" s="470" t="s">
        <v>773</v>
      </c>
      <c r="D558" s="367" t="s">
        <v>774</v>
      </c>
      <c r="E558" s="470" t="s">
        <v>43</v>
      </c>
      <c r="F558" s="367" t="s">
        <v>44</v>
      </c>
      <c r="G558" s="367" t="n">
        <v>8</v>
      </c>
      <c r="H558" s="367" t="n">
        <v>1</v>
      </c>
      <c r="I558" s="367" t="n">
        <v>0</v>
      </c>
      <c r="J558" s="367" t="n">
        <v>1</v>
      </c>
      <c r="K558" s="470" t="s">
        <v>775</v>
      </c>
      <c r="L558" s="367" t="s">
        <v>22</v>
      </c>
      <c r="M558" s="367" t="s">
        <v>776</v>
      </c>
      <c r="N558" s="367" t="s">
        <v>776</v>
      </c>
    </row>
    <row r="559" customFormat="false" ht="13.8" hidden="false" customHeight="false" outlineLevel="0" collapsed="false">
      <c r="A559" s="470" t="s">
        <v>751</v>
      </c>
      <c r="B559" s="367" t="s">
        <v>22</v>
      </c>
      <c r="C559" s="470" t="s">
        <v>779</v>
      </c>
      <c r="D559" s="367" t="s">
        <v>499</v>
      </c>
      <c r="E559" s="470" t="s">
        <v>36</v>
      </c>
      <c r="F559" s="367" t="s">
        <v>32</v>
      </c>
      <c r="G559" s="367" t="n">
        <v>16</v>
      </c>
      <c r="H559" s="367" t="n">
        <v>2</v>
      </c>
      <c r="I559" s="367" t="n">
        <v>0</v>
      </c>
      <c r="J559" s="367" t="n">
        <v>2</v>
      </c>
      <c r="K559" s="470" t="s">
        <v>765</v>
      </c>
      <c r="L559" s="367" t="s">
        <v>27</v>
      </c>
      <c r="M559" s="367" t="s">
        <v>23</v>
      </c>
      <c r="N559" s="367" t="s">
        <v>23</v>
      </c>
    </row>
    <row r="560" customFormat="false" ht="13.8" hidden="false" customHeight="false" outlineLevel="0" collapsed="false">
      <c r="A560" s="470" t="s">
        <v>751</v>
      </c>
      <c r="B560" s="367" t="s">
        <v>22</v>
      </c>
      <c r="C560" s="470" t="s">
        <v>779</v>
      </c>
      <c r="D560" s="367" t="s">
        <v>499</v>
      </c>
      <c r="E560" s="470" t="s">
        <v>36</v>
      </c>
      <c r="F560" s="367" t="s">
        <v>32</v>
      </c>
      <c r="G560" s="367" t="n">
        <v>16</v>
      </c>
      <c r="H560" s="367" t="n">
        <v>2</v>
      </c>
      <c r="I560" s="367" t="n">
        <v>0</v>
      </c>
      <c r="J560" s="367" t="n">
        <v>2</v>
      </c>
      <c r="K560" s="470" t="s">
        <v>764</v>
      </c>
      <c r="L560" s="367" t="s">
        <v>16</v>
      </c>
      <c r="M560" s="367" t="s">
        <v>23</v>
      </c>
      <c r="N560" s="367" t="s">
        <v>23</v>
      </c>
    </row>
    <row r="561" customFormat="false" ht="13.8" hidden="false" customHeight="false" outlineLevel="0" collapsed="false">
      <c r="A561" s="470" t="s">
        <v>751</v>
      </c>
      <c r="B561" s="367" t="s">
        <v>22</v>
      </c>
      <c r="C561" s="470" t="s">
        <v>779</v>
      </c>
      <c r="D561" s="367" t="s">
        <v>499</v>
      </c>
      <c r="E561" s="470" t="s">
        <v>36</v>
      </c>
      <c r="F561" s="367" t="s">
        <v>32</v>
      </c>
      <c r="G561" s="367" t="n">
        <v>16</v>
      </c>
      <c r="H561" s="367" t="n">
        <v>2</v>
      </c>
      <c r="I561" s="367" t="n">
        <v>0</v>
      </c>
      <c r="J561" s="367" t="n">
        <v>2</v>
      </c>
      <c r="K561" s="470" t="s">
        <v>780</v>
      </c>
      <c r="L561" s="367" t="s">
        <v>22</v>
      </c>
      <c r="M561" s="367" t="s">
        <v>23</v>
      </c>
      <c r="N561" s="367" t="s">
        <v>23</v>
      </c>
    </row>
    <row r="562" customFormat="false" ht="13.8" hidden="false" customHeight="false" outlineLevel="0" collapsed="false">
      <c r="A562" s="470" t="s">
        <v>751</v>
      </c>
      <c r="B562" s="367" t="s">
        <v>22</v>
      </c>
      <c r="C562" s="470" t="s">
        <v>370</v>
      </c>
      <c r="D562" s="367" t="s">
        <v>144</v>
      </c>
      <c r="E562" s="470" t="s">
        <v>145</v>
      </c>
      <c r="F562" s="367" t="s">
        <v>140</v>
      </c>
      <c r="G562" s="367" t="n">
        <v>8</v>
      </c>
      <c r="H562" s="367" t="n">
        <v>1</v>
      </c>
      <c r="I562" s="367" t="n">
        <v>0</v>
      </c>
      <c r="J562" s="367" t="n">
        <v>1</v>
      </c>
      <c r="K562" s="470" t="s">
        <v>146</v>
      </c>
      <c r="L562" s="367" t="s">
        <v>27</v>
      </c>
      <c r="M562" s="367" t="s">
        <v>147</v>
      </c>
      <c r="N562" s="367" t="s">
        <v>147</v>
      </c>
    </row>
    <row r="563" customFormat="false" ht="13.8" hidden="false" customHeight="false" outlineLevel="0" collapsed="false">
      <c r="A563" s="470" t="s">
        <v>751</v>
      </c>
      <c r="B563" s="367" t="s">
        <v>22</v>
      </c>
      <c r="C563" s="470" t="s">
        <v>521</v>
      </c>
      <c r="D563" s="367" t="s">
        <v>132</v>
      </c>
      <c r="E563" s="470" t="s">
        <v>43</v>
      </c>
      <c r="F563" s="367" t="s">
        <v>44</v>
      </c>
      <c r="G563" s="367" t="n">
        <v>8</v>
      </c>
      <c r="H563" s="367" t="n">
        <v>1</v>
      </c>
      <c r="I563" s="367" t="n">
        <v>0</v>
      </c>
      <c r="J563" s="367" t="n">
        <v>1</v>
      </c>
      <c r="K563" s="470" t="s">
        <v>103</v>
      </c>
      <c r="L563" s="367" t="s">
        <v>27</v>
      </c>
      <c r="M563" s="367" t="s">
        <v>23</v>
      </c>
      <c r="N563" s="367" t="s">
        <v>23</v>
      </c>
    </row>
    <row r="564" customFormat="false" ht="13.8" hidden="false" customHeight="false" outlineLevel="0" collapsed="false">
      <c r="A564" s="470" t="s">
        <v>751</v>
      </c>
      <c r="B564" s="367" t="s">
        <v>22</v>
      </c>
      <c r="C564" s="470" t="s">
        <v>506</v>
      </c>
      <c r="D564" s="367" t="s">
        <v>30</v>
      </c>
      <c r="E564" s="470" t="s">
        <v>43</v>
      </c>
      <c r="F564" s="367" t="s">
        <v>32</v>
      </c>
      <c r="G564" s="367" t="n">
        <v>8</v>
      </c>
      <c r="H564" s="367" t="n">
        <v>1</v>
      </c>
      <c r="I564" s="367" t="n">
        <v>0</v>
      </c>
      <c r="J564" s="367" t="n">
        <v>1</v>
      </c>
      <c r="K564" s="470" t="s">
        <v>79</v>
      </c>
      <c r="L564" s="367" t="s">
        <v>27</v>
      </c>
      <c r="M564" s="367" t="s">
        <v>23</v>
      </c>
      <c r="N564" s="367" t="s">
        <v>23</v>
      </c>
    </row>
    <row r="565" customFormat="false" ht="13.8" hidden="false" customHeight="false" outlineLevel="0" collapsed="false">
      <c r="A565" s="470" t="s">
        <v>751</v>
      </c>
      <c r="B565" s="367" t="s">
        <v>22</v>
      </c>
      <c r="C565" s="470" t="s">
        <v>478</v>
      </c>
      <c r="D565" s="367" t="s">
        <v>283</v>
      </c>
      <c r="E565" s="470" t="s">
        <v>31</v>
      </c>
      <c r="F565" s="367" t="s">
        <v>32</v>
      </c>
      <c r="G565" s="367" t="n">
        <v>0</v>
      </c>
      <c r="H565" s="367" t="n">
        <v>0</v>
      </c>
      <c r="I565" s="367" t="n">
        <v>5</v>
      </c>
      <c r="J565" s="367" t="n">
        <v>5</v>
      </c>
      <c r="K565" s="470" t="s">
        <v>218</v>
      </c>
      <c r="L565" s="367" t="s">
        <v>16</v>
      </c>
      <c r="M565" s="367" t="s">
        <v>23</v>
      </c>
      <c r="N565" s="367" t="s">
        <v>23</v>
      </c>
    </row>
    <row r="566" customFormat="false" ht="13.8" hidden="false" customHeight="false" outlineLevel="0" collapsed="false">
      <c r="A566" s="470" t="s">
        <v>751</v>
      </c>
      <c r="B566" s="367" t="s">
        <v>22</v>
      </c>
      <c r="C566" s="470" t="s">
        <v>478</v>
      </c>
      <c r="D566" s="367" t="s">
        <v>283</v>
      </c>
      <c r="E566" s="470" t="s">
        <v>31</v>
      </c>
      <c r="F566" s="367" t="s">
        <v>32</v>
      </c>
      <c r="G566" s="367" t="n">
        <v>0</v>
      </c>
      <c r="H566" s="367" t="n">
        <v>0</v>
      </c>
      <c r="I566" s="367" t="n">
        <v>5</v>
      </c>
      <c r="J566" s="367" t="n">
        <v>5</v>
      </c>
      <c r="K566" s="470" t="s">
        <v>215</v>
      </c>
      <c r="L566" s="367" t="s">
        <v>22</v>
      </c>
      <c r="M566" s="367" t="s">
        <v>23</v>
      </c>
      <c r="N566" s="367" t="s">
        <v>23</v>
      </c>
    </row>
    <row r="567" customFormat="false" ht="13.8" hidden="false" customHeight="false" outlineLevel="0" collapsed="false">
      <c r="A567" s="470" t="s">
        <v>751</v>
      </c>
      <c r="B567" s="367" t="s">
        <v>22</v>
      </c>
      <c r="C567" s="470" t="s">
        <v>777</v>
      </c>
      <c r="D567" s="367" t="s">
        <v>499</v>
      </c>
      <c r="E567" s="470" t="s">
        <v>36</v>
      </c>
      <c r="F567" s="367" t="s">
        <v>32</v>
      </c>
      <c r="G567" s="367" t="n">
        <v>32</v>
      </c>
      <c r="H567" s="367" t="n">
        <v>4</v>
      </c>
      <c r="I567" s="367" t="n">
        <v>0</v>
      </c>
      <c r="J567" s="367" t="n">
        <v>4</v>
      </c>
      <c r="K567" s="470" t="s">
        <v>778</v>
      </c>
      <c r="L567" s="367" t="s">
        <v>22</v>
      </c>
      <c r="M567" s="367" t="s">
        <v>23</v>
      </c>
      <c r="N567" s="367" t="s">
        <v>23</v>
      </c>
    </row>
    <row r="568" customFormat="false" ht="13.8" hidden="false" customHeight="false" outlineLevel="0" collapsed="false">
      <c r="A568" s="470" t="s">
        <v>751</v>
      </c>
      <c r="B568" s="367" t="s">
        <v>22</v>
      </c>
      <c r="C568" s="470" t="s">
        <v>783</v>
      </c>
      <c r="D568" s="367" t="s">
        <v>138</v>
      </c>
      <c r="E568" s="470" t="s">
        <v>214</v>
      </c>
      <c r="F568" s="367" t="s">
        <v>140</v>
      </c>
      <c r="G568" s="367" t="n">
        <v>8</v>
      </c>
      <c r="H568" s="367" t="n">
        <v>1</v>
      </c>
      <c r="I568" s="367" t="n">
        <v>0</v>
      </c>
      <c r="J568" s="367" t="n">
        <v>1</v>
      </c>
      <c r="K568" s="470" t="s">
        <v>218</v>
      </c>
      <c r="L568" s="367" t="s">
        <v>16</v>
      </c>
      <c r="M568" s="367" t="s">
        <v>23</v>
      </c>
      <c r="N568" s="367" t="s">
        <v>23</v>
      </c>
    </row>
    <row r="569" customFormat="false" ht="13.8" hidden="false" customHeight="false" outlineLevel="0" collapsed="false">
      <c r="A569" s="470" t="s">
        <v>751</v>
      </c>
      <c r="B569" s="367" t="s">
        <v>22</v>
      </c>
      <c r="C569" s="470" t="s">
        <v>781</v>
      </c>
      <c r="D569" s="367" t="s">
        <v>499</v>
      </c>
      <c r="E569" s="470" t="s">
        <v>36</v>
      </c>
      <c r="F569" s="367" t="s">
        <v>32</v>
      </c>
      <c r="G569" s="367" t="n">
        <v>0</v>
      </c>
      <c r="H569" s="367" t="n">
        <v>0</v>
      </c>
      <c r="I569" s="367" t="n">
        <v>35</v>
      </c>
      <c r="J569" s="367" t="n">
        <v>35</v>
      </c>
      <c r="K569" s="470" t="s">
        <v>782</v>
      </c>
      <c r="L569" s="367" t="s">
        <v>59</v>
      </c>
      <c r="M569" s="367" t="s">
        <v>206</v>
      </c>
      <c r="N569" s="367" t="s">
        <v>23</v>
      </c>
    </row>
    <row r="570" customFormat="false" ht="13.8" hidden="false" customHeight="false" outlineLevel="0" collapsed="false">
      <c r="A570" s="470" t="s">
        <v>751</v>
      </c>
      <c r="B570" s="367" t="s">
        <v>87</v>
      </c>
      <c r="C570" s="470" t="s">
        <v>794</v>
      </c>
      <c r="D570" s="367" t="s">
        <v>499</v>
      </c>
      <c r="E570" s="470" t="s">
        <v>36</v>
      </c>
      <c r="F570" s="367" t="s">
        <v>32</v>
      </c>
      <c r="G570" s="367" t="n">
        <v>24</v>
      </c>
      <c r="H570" s="367" t="n">
        <v>3</v>
      </c>
      <c r="I570" s="367" t="n">
        <v>0</v>
      </c>
      <c r="J570" s="367" t="n">
        <v>3</v>
      </c>
      <c r="K570" s="470" t="s">
        <v>768</v>
      </c>
      <c r="L570" s="367" t="s">
        <v>22</v>
      </c>
      <c r="M570" s="367" t="s">
        <v>23</v>
      </c>
      <c r="N570" s="367" t="s">
        <v>23</v>
      </c>
    </row>
    <row r="571" customFormat="false" ht="13.8" hidden="false" customHeight="false" outlineLevel="0" collapsed="false">
      <c r="A571" s="470" t="s">
        <v>751</v>
      </c>
      <c r="B571" s="367" t="s">
        <v>87</v>
      </c>
      <c r="C571" s="470" t="s">
        <v>790</v>
      </c>
      <c r="D571" s="367" t="s">
        <v>499</v>
      </c>
      <c r="E571" s="470" t="s">
        <v>36</v>
      </c>
      <c r="F571" s="367" t="s">
        <v>32</v>
      </c>
      <c r="G571" s="367" t="n">
        <v>16</v>
      </c>
      <c r="H571" s="367" t="n">
        <v>2</v>
      </c>
      <c r="I571" s="367" t="n">
        <v>0</v>
      </c>
      <c r="J571" s="367" t="n">
        <v>2</v>
      </c>
      <c r="K571" s="470" t="s">
        <v>763</v>
      </c>
      <c r="L571" s="367" t="s">
        <v>22</v>
      </c>
      <c r="M571" s="367" t="s">
        <v>23</v>
      </c>
      <c r="N571" s="367" t="s">
        <v>23</v>
      </c>
    </row>
    <row r="572" customFormat="false" ht="13.8" hidden="false" customHeight="false" outlineLevel="0" collapsed="false">
      <c r="A572" s="470" t="s">
        <v>751</v>
      </c>
      <c r="B572" s="367" t="s">
        <v>87</v>
      </c>
      <c r="C572" s="470" t="s">
        <v>792</v>
      </c>
      <c r="D572" s="367" t="s">
        <v>499</v>
      </c>
      <c r="E572" s="470" t="s">
        <v>36</v>
      </c>
      <c r="F572" s="367" t="s">
        <v>32</v>
      </c>
      <c r="G572" s="367" t="n">
        <v>24</v>
      </c>
      <c r="H572" s="367" t="n">
        <v>3</v>
      </c>
      <c r="I572" s="367" t="n">
        <v>38</v>
      </c>
      <c r="J572" s="367" t="n">
        <v>41</v>
      </c>
      <c r="K572" s="470" t="s">
        <v>793</v>
      </c>
      <c r="L572" s="367" t="s">
        <v>59</v>
      </c>
      <c r="M572" s="367" t="s">
        <v>188</v>
      </c>
      <c r="N572" s="367" t="s">
        <v>23</v>
      </c>
    </row>
    <row r="573" customFormat="false" ht="13.8" hidden="false" customHeight="false" outlineLevel="0" collapsed="false">
      <c r="A573" s="470" t="s">
        <v>751</v>
      </c>
      <c r="B573" s="367" t="s">
        <v>87</v>
      </c>
      <c r="C573" s="470" t="s">
        <v>786</v>
      </c>
      <c r="D573" s="367" t="s">
        <v>787</v>
      </c>
      <c r="E573" s="470" t="s">
        <v>43</v>
      </c>
      <c r="F573" s="367" t="s">
        <v>44</v>
      </c>
      <c r="G573" s="367" t="n">
        <v>8</v>
      </c>
      <c r="H573" s="367" t="n">
        <v>1</v>
      </c>
      <c r="I573" s="367" t="n">
        <v>0</v>
      </c>
      <c r="J573" s="367" t="n">
        <v>1</v>
      </c>
      <c r="K573" s="465" t="s">
        <v>788</v>
      </c>
      <c r="L573" s="367" t="s">
        <v>16</v>
      </c>
      <c r="M573" s="367" t="s">
        <v>178</v>
      </c>
      <c r="N573" s="367" t="s">
        <v>789</v>
      </c>
    </row>
    <row r="574" customFormat="false" ht="13.8" hidden="false" customHeight="false" outlineLevel="0" collapsed="false">
      <c r="A574" s="470" t="s">
        <v>751</v>
      </c>
      <c r="B574" s="367" t="s">
        <v>87</v>
      </c>
      <c r="C574" s="470" t="s">
        <v>637</v>
      </c>
      <c r="D574" s="367" t="s">
        <v>437</v>
      </c>
      <c r="E574" s="470" t="s">
        <v>31</v>
      </c>
      <c r="F574" s="367" t="s">
        <v>32</v>
      </c>
      <c r="G574" s="367" t="n">
        <v>0</v>
      </c>
      <c r="H574" s="367" t="n">
        <v>0</v>
      </c>
      <c r="I574" s="367" t="n">
        <v>5</v>
      </c>
      <c r="J574" s="367" t="n">
        <v>5</v>
      </c>
      <c r="K574" s="470" t="s">
        <v>638</v>
      </c>
      <c r="L574" s="367" t="s">
        <v>22</v>
      </c>
      <c r="M574" s="367" t="s">
        <v>23</v>
      </c>
      <c r="N574" s="367" t="s">
        <v>23</v>
      </c>
    </row>
    <row r="575" customFormat="false" ht="13.8" hidden="false" customHeight="false" outlineLevel="0" collapsed="false">
      <c r="A575" s="470" t="s">
        <v>751</v>
      </c>
      <c r="B575" s="367" t="s">
        <v>87</v>
      </c>
      <c r="C575" s="470" t="s">
        <v>637</v>
      </c>
      <c r="D575" s="367" t="s">
        <v>437</v>
      </c>
      <c r="E575" s="470" t="s">
        <v>31</v>
      </c>
      <c r="F575" s="367" t="s">
        <v>32</v>
      </c>
      <c r="G575" s="367" t="n">
        <v>0</v>
      </c>
      <c r="H575" s="367" t="n">
        <v>0</v>
      </c>
      <c r="I575" s="367" t="n">
        <v>5</v>
      </c>
      <c r="J575" s="367" t="n">
        <v>5</v>
      </c>
      <c r="K575" s="470" t="s">
        <v>887</v>
      </c>
      <c r="L575" s="367" t="s">
        <v>16</v>
      </c>
      <c r="M575" s="367" t="s">
        <v>23</v>
      </c>
      <c r="N575" s="367" t="s">
        <v>23</v>
      </c>
    </row>
    <row r="576" customFormat="false" ht="13.8" hidden="false" customHeight="false" outlineLevel="0" collapsed="false">
      <c r="A576" s="470" t="s">
        <v>751</v>
      </c>
      <c r="B576" s="367" t="s">
        <v>87</v>
      </c>
      <c r="C576" s="470" t="s">
        <v>785</v>
      </c>
      <c r="D576" s="367" t="s">
        <v>18</v>
      </c>
      <c r="E576" s="470" t="s">
        <v>43</v>
      </c>
      <c r="F576" s="367" t="s">
        <v>44</v>
      </c>
      <c r="G576" s="367" t="n">
        <v>8</v>
      </c>
      <c r="H576" s="367" t="n">
        <v>1</v>
      </c>
      <c r="I576" s="367" t="n">
        <v>0</v>
      </c>
      <c r="J576" s="367" t="n">
        <v>1</v>
      </c>
      <c r="K576" s="470" t="s">
        <v>21</v>
      </c>
      <c r="L576" s="367" t="s">
        <v>22</v>
      </c>
      <c r="M576" s="367" t="s">
        <v>23</v>
      </c>
      <c r="N576" s="367" t="s">
        <v>23</v>
      </c>
    </row>
    <row r="577" customFormat="false" ht="13.8" hidden="false" customHeight="false" outlineLevel="0" collapsed="false">
      <c r="A577" s="470" t="s">
        <v>751</v>
      </c>
      <c r="B577" s="367" t="s">
        <v>87</v>
      </c>
      <c r="C577" s="470" t="s">
        <v>791</v>
      </c>
      <c r="D577" s="367" t="s">
        <v>499</v>
      </c>
      <c r="E577" s="470" t="s">
        <v>36</v>
      </c>
      <c r="F577" s="367" t="s">
        <v>32</v>
      </c>
      <c r="G577" s="367" t="n">
        <v>16</v>
      </c>
      <c r="H577" s="367" t="n">
        <v>2</v>
      </c>
      <c r="I577" s="367" t="n">
        <v>0</v>
      </c>
      <c r="J577" s="367" t="n">
        <v>2</v>
      </c>
      <c r="K577" s="470" t="s">
        <v>762</v>
      </c>
      <c r="L577" s="367" t="s">
        <v>16</v>
      </c>
      <c r="M577" s="367" t="s">
        <v>23</v>
      </c>
      <c r="N577" s="367" t="s">
        <v>23</v>
      </c>
    </row>
    <row r="578" customFormat="false" ht="13.8" hidden="false" customHeight="false" outlineLevel="0" collapsed="false">
      <c r="A578" s="470" t="s">
        <v>751</v>
      </c>
      <c r="B578" s="367" t="s">
        <v>113</v>
      </c>
      <c r="C578" s="470" t="s">
        <v>796</v>
      </c>
      <c r="D578" s="367" t="s">
        <v>499</v>
      </c>
      <c r="E578" s="470" t="s">
        <v>36</v>
      </c>
      <c r="F578" s="367" t="s">
        <v>32</v>
      </c>
      <c r="G578" s="367" t="n">
        <v>16</v>
      </c>
      <c r="H578" s="367" t="n">
        <v>2</v>
      </c>
      <c r="I578" s="367" t="n">
        <v>0</v>
      </c>
      <c r="J578" s="367" t="n">
        <v>2</v>
      </c>
      <c r="K578" s="470" t="s">
        <v>762</v>
      </c>
      <c r="L578" s="367" t="s">
        <v>16</v>
      </c>
      <c r="M578" s="367" t="s">
        <v>23</v>
      </c>
      <c r="N578" s="367" t="s">
        <v>23</v>
      </c>
    </row>
    <row r="579" customFormat="false" ht="13.8" hidden="false" customHeight="false" outlineLevel="0" collapsed="false">
      <c r="A579" s="470" t="s">
        <v>751</v>
      </c>
      <c r="B579" s="367" t="s">
        <v>113</v>
      </c>
      <c r="C579" s="470" t="s">
        <v>798</v>
      </c>
      <c r="D579" s="367" t="s">
        <v>499</v>
      </c>
      <c r="E579" s="470" t="s">
        <v>36</v>
      </c>
      <c r="F579" s="367" t="s">
        <v>32</v>
      </c>
      <c r="G579" s="367" t="n">
        <v>16</v>
      </c>
      <c r="H579" s="367" t="n">
        <v>2</v>
      </c>
      <c r="I579" s="367" t="n">
        <v>0</v>
      </c>
      <c r="J579" s="367" t="n">
        <v>2</v>
      </c>
      <c r="K579" s="470" t="s">
        <v>763</v>
      </c>
      <c r="L579" s="367" t="s">
        <v>27</v>
      </c>
      <c r="M579" s="367" t="s">
        <v>23</v>
      </c>
      <c r="N579" s="367" t="s">
        <v>23</v>
      </c>
    </row>
    <row r="580" customFormat="false" ht="13.8" hidden="false" customHeight="false" outlineLevel="0" collapsed="false">
      <c r="A580" s="470" t="s">
        <v>751</v>
      </c>
      <c r="B580" s="367" t="s">
        <v>113</v>
      </c>
      <c r="C580" s="470" t="s">
        <v>795</v>
      </c>
      <c r="D580" s="367" t="s">
        <v>499</v>
      </c>
      <c r="E580" s="470" t="s">
        <v>36</v>
      </c>
      <c r="F580" s="367" t="s">
        <v>32</v>
      </c>
      <c r="G580" s="367" t="n">
        <v>16</v>
      </c>
      <c r="H580" s="367" t="n">
        <v>2</v>
      </c>
      <c r="I580" s="367" t="n">
        <v>0</v>
      </c>
      <c r="J580" s="367" t="n">
        <v>2</v>
      </c>
      <c r="K580" s="470" t="s">
        <v>21</v>
      </c>
      <c r="L580" s="367" t="s">
        <v>22</v>
      </c>
      <c r="M580" s="367" t="s">
        <v>23</v>
      </c>
      <c r="N580" s="367" t="s">
        <v>23</v>
      </c>
    </row>
    <row r="581" customFormat="false" ht="13.8" hidden="false" customHeight="false" outlineLevel="0" collapsed="false">
      <c r="A581" s="470" t="s">
        <v>751</v>
      </c>
      <c r="B581" s="367" t="s">
        <v>113</v>
      </c>
      <c r="C581" s="470" t="s">
        <v>797</v>
      </c>
      <c r="D581" s="367" t="s">
        <v>499</v>
      </c>
      <c r="E581" s="470" t="s">
        <v>36</v>
      </c>
      <c r="F581" s="367" t="s">
        <v>32</v>
      </c>
      <c r="G581" s="367" t="n">
        <v>16</v>
      </c>
      <c r="H581" s="367" t="n">
        <v>2</v>
      </c>
      <c r="I581" s="367" t="n">
        <v>0</v>
      </c>
      <c r="J581" s="367" t="n">
        <v>2</v>
      </c>
      <c r="K581" s="470" t="s">
        <v>21</v>
      </c>
      <c r="L581" s="367" t="s">
        <v>22</v>
      </c>
      <c r="M581" s="367" t="s">
        <v>23</v>
      </c>
      <c r="N581" s="367" t="s">
        <v>23</v>
      </c>
    </row>
    <row r="582" customFormat="false" ht="13.8" hidden="false" customHeight="false" outlineLevel="0" collapsed="false">
      <c r="A582" s="470" t="s">
        <v>751</v>
      </c>
      <c r="B582" s="367" t="s">
        <v>113</v>
      </c>
      <c r="C582" s="470" t="s">
        <v>799</v>
      </c>
      <c r="D582" s="367" t="s">
        <v>499</v>
      </c>
      <c r="E582" s="470" t="s">
        <v>36</v>
      </c>
      <c r="F582" s="367" t="s">
        <v>32</v>
      </c>
      <c r="G582" s="367" t="n">
        <v>0</v>
      </c>
      <c r="H582" s="367" t="n">
        <v>0</v>
      </c>
      <c r="I582" s="367" t="n">
        <v>37</v>
      </c>
      <c r="J582" s="367" t="n">
        <v>37</v>
      </c>
      <c r="K582" s="470" t="s">
        <v>800</v>
      </c>
      <c r="L582" s="367" t="s">
        <v>59</v>
      </c>
      <c r="M582" s="367" t="s">
        <v>178</v>
      </c>
      <c r="N582" s="367" t="s">
        <v>23</v>
      </c>
    </row>
    <row r="583" customFormat="false" ht="13.8" hidden="false" customHeight="false" outlineLevel="0" collapsed="false">
      <c r="A583" s="466" t="s">
        <v>751</v>
      </c>
      <c r="B583" s="467" t="s">
        <v>113</v>
      </c>
      <c r="C583" s="466" t="s">
        <v>148</v>
      </c>
      <c r="D583" s="467" t="s">
        <v>138</v>
      </c>
      <c r="E583" s="466" t="s">
        <v>149</v>
      </c>
      <c r="F583" s="467" t="s">
        <v>150</v>
      </c>
      <c r="G583" s="467" t="n">
        <v>0</v>
      </c>
      <c r="H583" s="467" t="n">
        <v>5</v>
      </c>
      <c r="I583" s="467" t="n">
        <v>10</v>
      </c>
      <c r="J583" s="467" t="n">
        <v>15</v>
      </c>
      <c r="K583" s="466" t="s">
        <v>151</v>
      </c>
      <c r="L583" s="467" t="s">
        <v>142</v>
      </c>
      <c r="M583" s="467" t="s">
        <v>142</v>
      </c>
      <c r="N583" s="467" t="s">
        <v>142</v>
      </c>
    </row>
    <row r="584" customFormat="false" ht="13.8" hidden="false" customHeight="false" outlineLevel="0" collapsed="false">
      <c r="A584" s="470" t="s">
        <v>307</v>
      </c>
      <c r="B584" s="367" t="s">
        <v>16</v>
      </c>
      <c r="C584" s="470" t="s">
        <v>308</v>
      </c>
      <c r="D584" s="367" t="s">
        <v>162</v>
      </c>
      <c r="E584" s="470" t="s">
        <v>19</v>
      </c>
      <c r="F584" s="367" t="s">
        <v>20</v>
      </c>
      <c r="G584" s="367" t="n">
        <v>8</v>
      </c>
      <c r="H584" s="367" t="n">
        <v>1</v>
      </c>
      <c r="I584" s="367" t="n">
        <v>0</v>
      </c>
      <c r="J584" s="367" t="n">
        <v>1</v>
      </c>
      <c r="K584" s="471" t="s">
        <v>254</v>
      </c>
      <c r="L584" s="472" t="n">
        <v>0</v>
      </c>
      <c r="M584" s="472" t="n">
        <v>0</v>
      </c>
      <c r="N584" s="472" t="n">
        <v>0</v>
      </c>
    </row>
    <row r="585" customFormat="false" ht="13.8" hidden="false" customHeight="false" outlineLevel="0" collapsed="false">
      <c r="A585" s="470" t="s">
        <v>307</v>
      </c>
      <c r="B585" s="367" t="s">
        <v>16</v>
      </c>
      <c r="C585" s="470" t="s">
        <v>309</v>
      </c>
      <c r="D585" s="367" t="s">
        <v>48</v>
      </c>
      <c r="E585" s="470" t="s">
        <v>19</v>
      </c>
      <c r="F585" s="367" t="s">
        <v>20</v>
      </c>
      <c r="G585" s="367" t="n">
        <v>8</v>
      </c>
      <c r="H585" s="367" t="n">
        <v>1</v>
      </c>
      <c r="I585" s="367" t="n">
        <v>0</v>
      </c>
      <c r="J585" s="367" t="n">
        <v>1</v>
      </c>
      <c r="K585" s="470" t="s">
        <v>49</v>
      </c>
      <c r="L585" s="367" t="s">
        <v>22</v>
      </c>
      <c r="M585" s="367" t="s">
        <v>23</v>
      </c>
      <c r="N585" s="367" t="s">
        <v>23</v>
      </c>
    </row>
    <row r="586" customFormat="false" ht="13.8" hidden="false" customHeight="false" outlineLevel="0" collapsed="false">
      <c r="A586" s="470" t="s">
        <v>307</v>
      </c>
      <c r="B586" s="367" t="s">
        <v>16</v>
      </c>
      <c r="C586" s="470" t="s">
        <v>310</v>
      </c>
      <c r="D586" s="367" t="s">
        <v>51</v>
      </c>
      <c r="E586" s="470" t="s">
        <v>19</v>
      </c>
      <c r="F586" s="367" t="s">
        <v>20</v>
      </c>
      <c r="G586" s="367" t="n">
        <v>8</v>
      </c>
      <c r="H586" s="367" t="n">
        <v>1</v>
      </c>
      <c r="I586" s="367" t="n">
        <v>0</v>
      </c>
      <c r="J586" s="367" t="n">
        <v>1</v>
      </c>
      <c r="K586" s="470" t="s">
        <v>52</v>
      </c>
      <c r="L586" s="367" t="s">
        <v>22</v>
      </c>
      <c r="M586" s="367" t="s">
        <v>23</v>
      </c>
      <c r="N586" s="367" t="s">
        <v>23</v>
      </c>
    </row>
    <row r="587" customFormat="false" ht="13.8" hidden="false" customHeight="false" outlineLevel="0" collapsed="false">
      <c r="A587" s="470" t="s">
        <v>307</v>
      </c>
      <c r="B587" s="367" t="s">
        <v>16</v>
      </c>
      <c r="C587" s="470" t="s">
        <v>311</v>
      </c>
      <c r="D587" s="367" t="s">
        <v>288</v>
      </c>
      <c r="E587" s="470" t="s">
        <v>31</v>
      </c>
      <c r="F587" s="367" t="s">
        <v>32</v>
      </c>
      <c r="G587" s="367" t="n">
        <v>0</v>
      </c>
      <c r="H587" s="367" t="n">
        <v>0</v>
      </c>
      <c r="I587" s="367" t="n">
        <v>8</v>
      </c>
      <c r="J587" s="367" t="n">
        <v>8</v>
      </c>
      <c r="K587" s="470" t="s">
        <v>34</v>
      </c>
      <c r="L587" s="367" t="s">
        <v>16</v>
      </c>
      <c r="M587" s="367" t="s">
        <v>23</v>
      </c>
      <c r="N587" s="367" t="s">
        <v>23</v>
      </c>
    </row>
    <row r="588" customFormat="false" ht="13.8" hidden="false" customHeight="false" outlineLevel="0" collapsed="false">
      <c r="A588" s="470" t="s">
        <v>307</v>
      </c>
      <c r="B588" s="367" t="s">
        <v>16</v>
      </c>
      <c r="C588" s="470" t="s">
        <v>311</v>
      </c>
      <c r="D588" s="367" t="s">
        <v>288</v>
      </c>
      <c r="E588" s="470" t="s">
        <v>31</v>
      </c>
      <c r="F588" s="367" t="s">
        <v>32</v>
      </c>
      <c r="G588" s="367" t="n">
        <v>0</v>
      </c>
      <c r="H588" s="367" t="n">
        <v>0</v>
      </c>
      <c r="I588" s="367" t="n">
        <v>7</v>
      </c>
      <c r="J588" s="367" t="n">
        <v>7</v>
      </c>
      <c r="K588" s="470" t="s">
        <v>312</v>
      </c>
      <c r="L588" s="367" t="s">
        <v>59</v>
      </c>
      <c r="M588" s="367" t="s">
        <v>60</v>
      </c>
      <c r="N588" s="367" t="s">
        <v>23</v>
      </c>
    </row>
    <row r="589" customFormat="false" ht="13.8" hidden="false" customHeight="false" outlineLevel="0" collapsed="false">
      <c r="A589" s="470" t="s">
        <v>307</v>
      </c>
      <c r="B589" s="367" t="s">
        <v>16</v>
      </c>
      <c r="C589" s="470" t="s">
        <v>313</v>
      </c>
      <c r="D589" s="367" t="s">
        <v>288</v>
      </c>
      <c r="E589" s="470" t="s">
        <v>36</v>
      </c>
      <c r="F589" s="367" t="s">
        <v>32</v>
      </c>
      <c r="G589" s="367" t="n">
        <v>0</v>
      </c>
      <c r="H589" s="367" t="n">
        <v>0</v>
      </c>
      <c r="I589" s="367" t="n">
        <v>6</v>
      </c>
      <c r="J589" s="367" t="n">
        <v>6</v>
      </c>
      <c r="K589" s="470" t="s">
        <v>289</v>
      </c>
      <c r="L589" s="367" t="s">
        <v>16</v>
      </c>
      <c r="M589" s="367" t="s">
        <v>23</v>
      </c>
      <c r="N589" s="367" t="s">
        <v>23</v>
      </c>
    </row>
    <row r="590" customFormat="false" ht="13.8" hidden="false" customHeight="false" outlineLevel="0" collapsed="false">
      <c r="A590" s="470" t="s">
        <v>307</v>
      </c>
      <c r="B590" s="367" t="s">
        <v>16</v>
      </c>
      <c r="C590" s="470" t="s">
        <v>313</v>
      </c>
      <c r="D590" s="367" t="s">
        <v>288</v>
      </c>
      <c r="E590" s="470" t="s">
        <v>36</v>
      </c>
      <c r="F590" s="367" t="s">
        <v>32</v>
      </c>
      <c r="G590" s="367" t="n">
        <v>0</v>
      </c>
      <c r="H590" s="367" t="n">
        <v>0</v>
      </c>
      <c r="I590" s="367" t="n">
        <v>6</v>
      </c>
      <c r="J590" s="367" t="n">
        <v>6</v>
      </c>
      <c r="K590" s="470" t="s">
        <v>286</v>
      </c>
      <c r="L590" s="367" t="s">
        <v>22</v>
      </c>
      <c r="M590" s="367" t="s">
        <v>23</v>
      </c>
      <c r="N590" s="367" t="s">
        <v>23</v>
      </c>
    </row>
    <row r="591" customFormat="false" ht="13.8" hidden="false" customHeight="false" outlineLevel="0" collapsed="false">
      <c r="A591" s="470" t="s">
        <v>307</v>
      </c>
      <c r="B591" s="367" t="s">
        <v>16</v>
      </c>
      <c r="C591" s="470" t="s">
        <v>313</v>
      </c>
      <c r="D591" s="367" t="s">
        <v>288</v>
      </c>
      <c r="E591" s="470" t="s">
        <v>36</v>
      </c>
      <c r="F591" s="367" t="s">
        <v>32</v>
      </c>
      <c r="G591" s="367" t="n">
        <v>0</v>
      </c>
      <c r="H591" s="367" t="n">
        <v>0</v>
      </c>
      <c r="I591" s="367" t="n">
        <v>6</v>
      </c>
      <c r="J591" s="367" t="n">
        <v>6</v>
      </c>
      <c r="K591" s="470" t="s">
        <v>1466</v>
      </c>
      <c r="L591" s="367" t="s">
        <v>22</v>
      </c>
      <c r="M591" s="367" t="s">
        <v>23</v>
      </c>
      <c r="N591" s="367" t="s">
        <v>23</v>
      </c>
    </row>
    <row r="592" customFormat="false" ht="13.8" hidden="false" customHeight="false" outlineLevel="0" collapsed="false">
      <c r="A592" s="470" t="s">
        <v>307</v>
      </c>
      <c r="B592" s="367" t="s">
        <v>16</v>
      </c>
      <c r="C592" s="470" t="s">
        <v>313</v>
      </c>
      <c r="D592" s="367" t="s">
        <v>288</v>
      </c>
      <c r="E592" s="470" t="s">
        <v>36</v>
      </c>
      <c r="F592" s="367" t="s">
        <v>32</v>
      </c>
      <c r="G592" s="367" t="n">
        <v>0</v>
      </c>
      <c r="H592" s="367" t="n">
        <v>0</v>
      </c>
      <c r="I592" s="367" t="n">
        <v>6</v>
      </c>
      <c r="J592" s="367" t="n">
        <v>6</v>
      </c>
      <c r="K592" s="470" t="s">
        <v>315</v>
      </c>
      <c r="L592" s="367" t="s">
        <v>59</v>
      </c>
      <c r="M592" s="367" t="s">
        <v>60</v>
      </c>
      <c r="N592" s="367" t="s">
        <v>23</v>
      </c>
    </row>
    <row r="593" customFormat="false" ht="13.8" hidden="false" customHeight="false" outlineLevel="0" collapsed="false">
      <c r="A593" s="470" t="s">
        <v>307</v>
      </c>
      <c r="B593" s="367" t="s">
        <v>16</v>
      </c>
      <c r="C593" s="470" t="s">
        <v>313</v>
      </c>
      <c r="D593" s="367" t="s">
        <v>288</v>
      </c>
      <c r="E593" s="470" t="s">
        <v>36</v>
      </c>
      <c r="F593" s="367" t="s">
        <v>32</v>
      </c>
      <c r="G593" s="367" t="n">
        <v>0</v>
      </c>
      <c r="H593" s="367" t="n">
        <v>0</v>
      </c>
      <c r="I593" s="367" t="n">
        <v>6</v>
      </c>
      <c r="J593" s="367" t="n">
        <v>6</v>
      </c>
      <c r="K593" s="470" t="s">
        <v>316</v>
      </c>
      <c r="L593" s="367" t="s">
        <v>59</v>
      </c>
      <c r="M593" s="367" t="s">
        <v>60</v>
      </c>
      <c r="N593" s="367" t="s">
        <v>23</v>
      </c>
    </row>
    <row r="594" customFormat="false" ht="13.8" hidden="false" customHeight="false" outlineLevel="0" collapsed="false">
      <c r="A594" s="470" t="s">
        <v>307</v>
      </c>
      <c r="B594" s="367" t="s">
        <v>16</v>
      </c>
      <c r="C594" s="470" t="s">
        <v>313</v>
      </c>
      <c r="D594" s="367" t="s">
        <v>288</v>
      </c>
      <c r="E594" s="470" t="s">
        <v>36</v>
      </c>
      <c r="F594" s="367" t="s">
        <v>32</v>
      </c>
      <c r="G594" s="367" t="n">
        <v>0</v>
      </c>
      <c r="H594" s="367" t="n">
        <v>0</v>
      </c>
      <c r="I594" s="367" t="n">
        <v>5</v>
      </c>
      <c r="J594" s="367" t="n">
        <v>5</v>
      </c>
      <c r="K594" s="470" t="s">
        <v>317</v>
      </c>
      <c r="L594" s="367" t="s">
        <v>27</v>
      </c>
      <c r="M594" s="367" t="s">
        <v>23</v>
      </c>
      <c r="N594" s="367" t="s">
        <v>23</v>
      </c>
    </row>
    <row r="595" customFormat="false" ht="13.8" hidden="false" customHeight="false" outlineLevel="0" collapsed="false">
      <c r="A595" s="470" t="s">
        <v>307</v>
      </c>
      <c r="B595" s="367" t="s">
        <v>16</v>
      </c>
      <c r="C595" s="470" t="s">
        <v>318</v>
      </c>
      <c r="D595" s="367" t="s">
        <v>288</v>
      </c>
      <c r="E595" s="470" t="s">
        <v>36</v>
      </c>
      <c r="F595" s="367" t="s">
        <v>32</v>
      </c>
      <c r="G595" s="367" t="n">
        <v>8</v>
      </c>
      <c r="H595" s="367" t="n">
        <v>1</v>
      </c>
      <c r="I595" s="367" t="n">
        <v>0</v>
      </c>
      <c r="J595" s="367" t="n">
        <v>1</v>
      </c>
      <c r="K595" s="470" t="s">
        <v>286</v>
      </c>
      <c r="L595" s="367" t="s">
        <v>22</v>
      </c>
      <c r="M595" s="367" t="s">
        <v>23</v>
      </c>
      <c r="N595" s="367" t="s">
        <v>23</v>
      </c>
    </row>
    <row r="596" customFormat="false" ht="13.8" hidden="false" customHeight="false" outlineLevel="0" collapsed="false">
      <c r="A596" s="470" t="s">
        <v>307</v>
      </c>
      <c r="B596" s="367" t="s">
        <v>16</v>
      </c>
      <c r="C596" s="470" t="s">
        <v>1468</v>
      </c>
      <c r="D596" s="367" t="s">
        <v>288</v>
      </c>
      <c r="E596" s="470" t="s">
        <v>36</v>
      </c>
      <c r="F596" s="367" t="s">
        <v>32</v>
      </c>
      <c r="G596" s="367" t="n">
        <v>16</v>
      </c>
      <c r="H596" s="367" t="n">
        <v>2</v>
      </c>
      <c r="I596" s="367" t="n">
        <v>0</v>
      </c>
      <c r="J596" s="367" t="n">
        <v>2</v>
      </c>
      <c r="K596" s="470" t="s">
        <v>1466</v>
      </c>
      <c r="L596" s="367" t="s">
        <v>22</v>
      </c>
      <c r="M596" s="367" t="s">
        <v>23</v>
      </c>
      <c r="N596" s="367" t="s">
        <v>23</v>
      </c>
    </row>
    <row r="597" customFormat="false" ht="13.8" hidden="false" customHeight="false" outlineLevel="0" collapsed="false">
      <c r="A597" s="470" t="s">
        <v>307</v>
      </c>
      <c r="B597" s="367" t="s">
        <v>16</v>
      </c>
      <c r="C597" s="470" t="s">
        <v>320</v>
      </c>
      <c r="D597" s="367" t="s">
        <v>288</v>
      </c>
      <c r="E597" s="470" t="s">
        <v>36</v>
      </c>
      <c r="F597" s="367" t="s">
        <v>32</v>
      </c>
      <c r="G597" s="367" t="n">
        <v>8</v>
      </c>
      <c r="H597" s="367" t="n">
        <v>1</v>
      </c>
      <c r="I597" s="367" t="n">
        <v>0</v>
      </c>
      <c r="J597" s="367" t="n">
        <v>1</v>
      </c>
      <c r="K597" s="470" t="s">
        <v>317</v>
      </c>
      <c r="L597" s="367" t="s">
        <v>27</v>
      </c>
      <c r="M597" s="367" t="s">
        <v>23</v>
      </c>
      <c r="N597" s="367" t="s">
        <v>23</v>
      </c>
    </row>
    <row r="598" customFormat="false" ht="13.8" hidden="false" customHeight="false" outlineLevel="0" collapsed="false">
      <c r="A598" s="470" t="s">
        <v>307</v>
      </c>
      <c r="B598" s="367" t="s">
        <v>16</v>
      </c>
      <c r="C598" s="470" t="s">
        <v>321</v>
      </c>
      <c r="D598" s="367" t="s">
        <v>288</v>
      </c>
      <c r="E598" s="470" t="s">
        <v>36</v>
      </c>
      <c r="F598" s="367" t="s">
        <v>32</v>
      </c>
      <c r="G598" s="367" t="n">
        <v>8</v>
      </c>
      <c r="H598" s="367" t="n">
        <v>1</v>
      </c>
      <c r="I598" s="367" t="n">
        <v>0</v>
      </c>
      <c r="J598" s="367" t="n">
        <v>1</v>
      </c>
      <c r="K598" s="470" t="s">
        <v>1466</v>
      </c>
      <c r="L598" s="367" t="s">
        <v>22</v>
      </c>
      <c r="M598" s="367" t="s">
        <v>23</v>
      </c>
      <c r="N598" s="367" t="s">
        <v>23</v>
      </c>
    </row>
    <row r="599" customFormat="false" ht="13.8" hidden="false" customHeight="false" outlineLevel="0" collapsed="false">
      <c r="A599" s="470" t="s">
        <v>307</v>
      </c>
      <c r="B599" s="367" t="s">
        <v>16</v>
      </c>
      <c r="C599" s="470" t="s">
        <v>322</v>
      </c>
      <c r="D599" s="367" t="s">
        <v>288</v>
      </c>
      <c r="E599" s="470" t="s">
        <v>36</v>
      </c>
      <c r="F599" s="367" t="s">
        <v>32</v>
      </c>
      <c r="G599" s="367" t="n">
        <v>16</v>
      </c>
      <c r="H599" s="367" t="n">
        <v>2</v>
      </c>
      <c r="I599" s="367" t="n">
        <v>0</v>
      </c>
      <c r="J599" s="367" t="n">
        <v>2</v>
      </c>
      <c r="K599" s="470" t="s">
        <v>289</v>
      </c>
      <c r="L599" s="367" t="s">
        <v>16</v>
      </c>
      <c r="M599" s="367" t="s">
        <v>23</v>
      </c>
      <c r="N599" s="367" t="s">
        <v>23</v>
      </c>
    </row>
    <row r="600" customFormat="false" ht="13.8" hidden="false" customHeight="false" outlineLevel="0" collapsed="false">
      <c r="A600" s="470" t="s">
        <v>307</v>
      </c>
      <c r="B600" s="367" t="s">
        <v>22</v>
      </c>
      <c r="C600" s="470" t="s">
        <v>255</v>
      </c>
      <c r="D600" s="367" t="s">
        <v>25</v>
      </c>
      <c r="E600" s="470" t="s">
        <v>19</v>
      </c>
      <c r="F600" s="367" t="s">
        <v>20</v>
      </c>
      <c r="G600" s="367" t="n">
        <v>8</v>
      </c>
      <c r="H600" s="367" t="n">
        <v>1</v>
      </c>
      <c r="I600" s="367" t="n">
        <v>0</v>
      </c>
      <c r="J600" s="367" t="n">
        <v>1</v>
      </c>
      <c r="K600" s="470" t="s">
        <v>323</v>
      </c>
      <c r="L600" s="367" t="s">
        <v>16</v>
      </c>
      <c r="M600" s="367" t="s">
        <v>28</v>
      </c>
      <c r="N600" s="367" t="s">
        <v>28</v>
      </c>
    </row>
    <row r="601" customFormat="false" ht="13.8" hidden="false" customHeight="false" outlineLevel="0" collapsed="false">
      <c r="A601" s="470" t="s">
        <v>307</v>
      </c>
      <c r="B601" s="367" t="s">
        <v>22</v>
      </c>
      <c r="C601" s="470" t="s">
        <v>17</v>
      </c>
      <c r="D601" s="367" t="s">
        <v>18</v>
      </c>
      <c r="E601" s="470" t="s">
        <v>19</v>
      </c>
      <c r="F601" s="367" t="s">
        <v>20</v>
      </c>
      <c r="G601" s="367" t="n">
        <v>8</v>
      </c>
      <c r="H601" s="367" t="n">
        <v>1</v>
      </c>
      <c r="I601" s="367" t="n">
        <v>0</v>
      </c>
      <c r="J601" s="367" t="n">
        <v>1</v>
      </c>
      <c r="K601" s="470" t="s">
        <v>21</v>
      </c>
      <c r="L601" s="367" t="s">
        <v>22</v>
      </c>
      <c r="M601" s="367" t="s">
        <v>23</v>
      </c>
      <c r="N601" s="367" t="s">
        <v>23</v>
      </c>
    </row>
    <row r="602" customFormat="false" ht="13.8" hidden="false" customHeight="false" outlineLevel="0" collapsed="false">
      <c r="A602" s="470" t="s">
        <v>307</v>
      </c>
      <c r="B602" s="367" t="s">
        <v>22</v>
      </c>
      <c r="C602" s="470" t="s">
        <v>1469</v>
      </c>
      <c r="D602" s="367" t="s">
        <v>288</v>
      </c>
      <c r="E602" s="470" t="s">
        <v>36</v>
      </c>
      <c r="F602" s="367" t="s">
        <v>32</v>
      </c>
      <c r="G602" s="367" t="n">
        <v>0</v>
      </c>
      <c r="H602" s="367" t="n">
        <v>0</v>
      </c>
      <c r="I602" s="367" t="n">
        <v>8</v>
      </c>
      <c r="J602" s="367" t="n">
        <v>8</v>
      </c>
      <c r="K602" s="470" t="s">
        <v>289</v>
      </c>
      <c r="L602" s="367" t="s">
        <v>16</v>
      </c>
      <c r="M602" s="367" t="s">
        <v>23</v>
      </c>
      <c r="N602" s="367" t="s">
        <v>23</v>
      </c>
    </row>
    <row r="603" customFormat="false" ht="13.8" hidden="false" customHeight="false" outlineLevel="0" collapsed="false">
      <c r="A603" s="470" t="s">
        <v>307</v>
      </c>
      <c r="B603" s="367" t="s">
        <v>22</v>
      </c>
      <c r="C603" s="470" t="s">
        <v>325</v>
      </c>
      <c r="D603" s="367" t="s">
        <v>288</v>
      </c>
      <c r="E603" s="470" t="s">
        <v>36</v>
      </c>
      <c r="F603" s="367" t="s">
        <v>32</v>
      </c>
      <c r="G603" s="367" t="n">
        <v>0</v>
      </c>
      <c r="H603" s="367" t="n">
        <v>0</v>
      </c>
      <c r="I603" s="367" t="n">
        <v>8</v>
      </c>
      <c r="J603" s="367" t="n">
        <v>8</v>
      </c>
      <c r="K603" s="470" t="s">
        <v>286</v>
      </c>
      <c r="L603" s="367" t="s">
        <v>22</v>
      </c>
      <c r="M603" s="367" t="s">
        <v>23</v>
      </c>
      <c r="N603" s="367" t="s">
        <v>23</v>
      </c>
    </row>
    <row r="604" customFormat="false" ht="13.8" hidden="false" customHeight="false" outlineLevel="0" collapsed="false">
      <c r="A604" s="470" t="s">
        <v>307</v>
      </c>
      <c r="B604" s="367" t="s">
        <v>22</v>
      </c>
      <c r="C604" s="470" t="s">
        <v>325</v>
      </c>
      <c r="D604" s="367" t="s">
        <v>288</v>
      </c>
      <c r="E604" s="470" t="s">
        <v>36</v>
      </c>
      <c r="F604" s="367" t="s">
        <v>32</v>
      </c>
      <c r="G604" s="367" t="n">
        <v>0</v>
      </c>
      <c r="H604" s="367" t="n">
        <v>0</v>
      </c>
      <c r="I604" s="367" t="n">
        <v>6</v>
      </c>
      <c r="J604" s="367" t="n">
        <v>6</v>
      </c>
      <c r="K604" s="470" t="s">
        <v>316</v>
      </c>
      <c r="L604" s="367" t="s">
        <v>59</v>
      </c>
      <c r="M604" s="367" t="s">
        <v>60</v>
      </c>
      <c r="N604" s="367" t="s">
        <v>23</v>
      </c>
    </row>
    <row r="605" customFormat="false" ht="13.8" hidden="false" customHeight="false" outlineLevel="0" collapsed="false">
      <c r="A605" s="470" t="s">
        <v>307</v>
      </c>
      <c r="B605" s="367" t="s">
        <v>22</v>
      </c>
      <c r="C605" s="470" t="s">
        <v>326</v>
      </c>
      <c r="D605" s="367" t="s">
        <v>288</v>
      </c>
      <c r="E605" s="470" t="s">
        <v>36</v>
      </c>
      <c r="F605" s="367" t="s">
        <v>32</v>
      </c>
      <c r="G605" s="367" t="n">
        <v>0</v>
      </c>
      <c r="H605" s="367" t="n">
        <v>0</v>
      </c>
      <c r="I605" s="367" t="n">
        <v>6</v>
      </c>
      <c r="J605" s="367" t="n">
        <v>6</v>
      </c>
      <c r="K605" s="470" t="s">
        <v>327</v>
      </c>
      <c r="L605" s="367" t="s">
        <v>59</v>
      </c>
      <c r="M605" s="367" t="s">
        <v>60</v>
      </c>
      <c r="N605" s="367" t="s">
        <v>23</v>
      </c>
    </row>
    <row r="606" customFormat="false" ht="13.8" hidden="false" customHeight="false" outlineLevel="0" collapsed="false">
      <c r="A606" s="470" t="s">
        <v>307</v>
      </c>
      <c r="B606" s="367" t="s">
        <v>22</v>
      </c>
      <c r="C606" s="470" t="s">
        <v>326</v>
      </c>
      <c r="D606" s="367" t="s">
        <v>288</v>
      </c>
      <c r="E606" s="470" t="s">
        <v>36</v>
      </c>
      <c r="F606" s="367" t="s">
        <v>32</v>
      </c>
      <c r="G606" s="367" t="n">
        <v>0</v>
      </c>
      <c r="H606" s="367" t="n">
        <v>0</v>
      </c>
      <c r="I606" s="367" t="n">
        <v>5</v>
      </c>
      <c r="J606" s="367" t="n">
        <v>5</v>
      </c>
      <c r="K606" s="470" t="s">
        <v>328</v>
      </c>
      <c r="L606" s="367" t="s">
        <v>59</v>
      </c>
      <c r="M606" s="367" t="s">
        <v>188</v>
      </c>
      <c r="N606" s="367" t="s">
        <v>23</v>
      </c>
    </row>
    <row r="607" customFormat="false" ht="13.8" hidden="false" customHeight="false" outlineLevel="0" collapsed="false">
      <c r="A607" s="470" t="s">
        <v>307</v>
      </c>
      <c r="B607" s="367" t="s">
        <v>22</v>
      </c>
      <c r="C607" s="470" t="s">
        <v>329</v>
      </c>
      <c r="D607" s="367" t="s">
        <v>288</v>
      </c>
      <c r="E607" s="470" t="s">
        <v>36</v>
      </c>
      <c r="F607" s="367" t="s">
        <v>32</v>
      </c>
      <c r="G607" s="367" t="n">
        <v>0</v>
      </c>
      <c r="H607" s="367" t="n">
        <v>0</v>
      </c>
      <c r="I607" s="367" t="n">
        <v>5</v>
      </c>
      <c r="J607" s="367" t="n">
        <v>5</v>
      </c>
      <c r="K607" s="470" t="s">
        <v>330</v>
      </c>
      <c r="L607" s="367" t="s">
        <v>59</v>
      </c>
      <c r="M607" s="367" t="s">
        <v>188</v>
      </c>
      <c r="N607" s="367" t="s">
        <v>23</v>
      </c>
    </row>
    <row r="608" customFormat="false" ht="13.8" hidden="false" customHeight="false" outlineLevel="0" collapsed="false">
      <c r="A608" s="470" t="s">
        <v>307</v>
      </c>
      <c r="B608" s="367" t="s">
        <v>22</v>
      </c>
      <c r="C608" s="465" t="s">
        <v>331</v>
      </c>
      <c r="D608" s="469" t="s">
        <v>332</v>
      </c>
      <c r="E608" s="465" t="s">
        <v>43</v>
      </c>
      <c r="F608" s="367" t="s">
        <v>44</v>
      </c>
      <c r="G608" s="367" t="n">
        <v>0</v>
      </c>
      <c r="H608" s="367" t="n">
        <v>0</v>
      </c>
      <c r="I608" s="367" t="n">
        <v>1</v>
      </c>
      <c r="J608" s="367" t="n">
        <v>1</v>
      </c>
      <c r="K608" s="470" t="s">
        <v>333</v>
      </c>
      <c r="L608" s="367" t="s">
        <v>59</v>
      </c>
      <c r="M608" s="367" t="s">
        <v>206</v>
      </c>
      <c r="N608" s="367" t="s">
        <v>23</v>
      </c>
    </row>
    <row r="609" customFormat="false" ht="13.8" hidden="false" customHeight="false" outlineLevel="0" collapsed="false">
      <c r="A609" s="470" t="s">
        <v>307</v>
      </c>
      <c r="B609" s="367" t="s">
        <v>22</v>
      </c>
      <c r="C609" s="470" t="s">
        <v>322</v>
      </c>
      <c r="D609" s="367" t="s">
        <v>288</v>
      </c>
      <c r="E609" s="470" t="s">
        <v>36</v>
      </c>
      <c r="F609" s="367" t="s">
        <v>32</v>
      </c>
      <c r="G609" s="367" t="n">
        <v>32</v>
      </c>
      <c r="H609" s="367" t="n">
        <v>4</v>
      </c>
      <c r="I609" s="367" t="n">
        <v>0</v>
      </c>
      <c r="J609" s="367" t="n">
        <v>4</v>
      </c>
      <c r="K609" s="470" t="s">
        <v>289</v>
      </c>
      <c r="L609" s="367" t="s">
        <v>16</v>
      </c>
      <c r="M609" s="367" t="s">
        <v>23</v>
      </c>
      <c r="N609" s="367" t="s">
        <v>23</v>
      </c>
    </row>
    <row r="610" customFormat="false" ht="13.8" hidden="false" customHeight="false" outlineLevel="0" collapsed="false">
      <c r="A610" s="470" t="s">
        <v>307</v>
      </c>
      <c r="B610" s="367" t="s">
        <v>22</v>
      </c>
      <c r="C610" s="470" t="s">
        <v>334</v>
      </c>
      <c r="D610" s="367" t="s">
        <v>288</v>
      </c>
      <c r="E610" s="470" t="s">
        <v>36</v>
      </c>
      <c r="F610" s="367" t="s">
        <v>32</v>
      </c>
      <c r="G610" s="367" t="n">
        <v>8</v>
      </c>
      <c r="H610" s="367" t="n">
        <v>1</v>
      </c>
      <c r="I610" s="367" t="n">
        <v>0</v>
      </c>
      <c r="J610" s="367" t="n">
        <v>1</v>
      </c>
      <c r="K610" s="470" t="s">
        <v>1466</v>
      </c>
      <c r="L610" s="367" t="s">
        <v>22</v>
      </c>
      <c r="M610" s="367" t="s">
        <v>23</v>
      </c>
      <c r="N610" s="367" t="s">
        <v>23</v>
      </c>
    </row>
    <row r="611" customFormat="false" ht="13.8" hidden="false" customHeight="false" outlineLevel="0" collapsed="false">
      <c r="A611" s="470" t="s">
        <v>307</v>
      </c>
      <c r="B611" s="367" t="s">
        <v>22</v>
      </c>
      <c r="C611" s="470" t="s">
        <v>335</v>
      </c>
      <c r="D611" s="367" t="s">
        <v>288</v>
      </c>
      <c r="E611" s="470" t="s">
        <v>36</v>
      </c>
      <c r="F611" s="367" t="s">
        <v>32</v>
      </c>
      <c r="G611" s="367" t="n">
        <v>8</v>
      </c>
      <c r="H611" s="367" t="n">
        <v>1</v>
      </c>
      <c r="I611" s="367" t="n">
        <v>0</v>
      </c>
      <c r="J611" s="367" t="n">
        <v>1</v>
      </c>
      <c r="K611" s="470" t="s">
        <v>286</v>
      </c>
      <c r="L611" s="367" t="s">
        <v>22</v>
      </c>
      <c r="M611" s="367" t="s">
        <v>23</v>
      </c>
      <c r="N611" s="367" t="s">
        <v>23</v>
      </c>
    </row>
    <row r="612" customFormat="false" ht="13.8" hidden="false" customHeight="false" outlineLevel="0" collapsed="false">
      <c r="A612" s="470" t="s">
        <v>307</v>
      </c>
      <c r="B612" s="367" t="s">
        <v>22</v>
      </c>
      <c r="C612" s="470" t="s">
        <v>336</v>
      </c>
      <c r="D612" s="367" t="s">
        <v>288</v>
      </c>
      <c r="E612" s="470" t="s">
        <v>36</v>
      </c>
      <c r="F612" s="367" t="s">
        <v>32</v>
      </c>
      <c r="G612" s="367" t="n">
        <v>8</v>
      </c>
      <c r="H612" s="367" t="n">
        <v>1</v>
      </c>
      <c r="I612" s="367" t="n">
        <v>0</v>
      </c>
      <c r="J612" s="367" t="n">
        <v>1</v>
      </c>
      <c r="K612" s="470" t="s">
        <v>317</v>
      </c>
      <c r="L612" s="367" t="s">
        <v>27</v>
      </c>
      <c r="M612" s="367" t="s">
        <v>23</v>
      </c>
      <c r="N612" s="367" t="s">
        <v>23</v>
      </c>
    </row>
    <row r="613" customFormat="false" ht="13.8" hidden="false" customHeight="false" outlineLevel="0" collapsed="false">
      <c r="A613" s="470" t="s">
        <v>307</v>
      </c>
      <c r="B613" s="367" t="s">
        <v>22</v>
      </c>
      <c r="C613" s="470" t="s">
        <v>337</v>
      </c>
      <c r="D613" s="367" t="s">
        <v>288</v>
      </c>
      <c r="E613" s="470" t="s">
        <v>36</v>
      </c>
      <c r="F613" s="367" t="s">
        <v>32</v>
      </c>
      <c r="G613" s="367" t="n">
        <v>16</v>
      </c>
      <c r="H613" s="367" t="n">
        <v>2</v>
      </c>
      <c r="I613" s="367" t="n">
        <v>0</v>
      </c>
      <c r="J613" s="367" t="n">
        <v>2</v>
      </c>
      <c r="K613" s="470" t="s">
        <v>289</v>
      </c>
      <c r="L613" s="367" t="s">
        <v>16</v>
      </c>
      <c r="M613" s="367" t="s">
        <v>23</v>
      </c>
      <c r="N613" s="367" t="s">
        <v>23</v>
      </c>
    </row>
    <row r="614" customFormat="false" ht="13.8" hidden="false" customHeight="false" outlineLevel="0" collapsed="false">
      <c r="A614" s="470" t="s">
        <v>307</v>
      </c>
      <c r="B614" s="367" t="s">
        <v>22</v>
      </c>
      <c r="C614" s="470" t="s">
        <v>338</v>
      </c>
      <c r="D614" s="367" t="s">
        <v>288</v>
      </c>
      <c r="E614" s="470" t="s">
        <v>36</v>
      </c>
      <c r="F614" s="367" t="s">
        <v>32</v>
      </c>
      <c r="G614" s="367" t="n">
        <v>16</v>
      </c>
      <c r="H614" s="367" t="n">
        <v>2</v>
      </c>
      <c r="I614" s="367" t="n">
        <v>0</v>
      </c>
      <c r="J614" s="367" t="n">
        <v>2</v>
      </c>
      <c r="K614" s="470" t="s">
        <v>289</v>
      </c>
      <c r="L614" s="367" t="s">
        <v>16</v>
      </c>
      <c r="M614" s="367" t="s">
        <v>23</v>
      </c>
      <c r="N614" s="367" t="s">
        <v>23</v>
      </c>
    </row>
    <row r="615" customFormat="false" ht="13.8" hidden="false" customHeight="false" outlineLevel="0" collapsed="false">
      <c r="A615" s="470" t="s">
        <v>307</v>
      </c>
      <c r="B615" s="367" t="s">
        <v>22</v>
      </c>
      <c r="C615" s="470" t="s">
        <v>339</v>
      </c>
      <c r="D615" s="367" t="s">
        <v>288</v>
      </c>
      <c r="E615" s="470" t="s">
        <v>36</v>
      </c>
      <c r="F615" s="367" t="s">
        <v>32</v>
      </c>
      <c r="G615" s="367" t="n">
        <v>8</v>
      </c>
      <c r="H615" s="367" t="n">
        <v>1</v>
      </c>
      <c r="I615" s="367" t="n">
        <v>0</v>
      </c>
      <c r="J615" s="367" t="n">
        <v>1</v>
      </c>
      <c r="K615" s="470" t="s">
        <v>289</v>
      </c>
      <c r="L615" s="367" t="s">
        <v>16</v>
      </c>
      <c r="M615" s="367" t="s">
        <v>23</v>
      </c>
      <c r="N615" s="367" t="s">
        <v>23</v>
      </c>
    </row>
    <row r="616" customFormat="false" ht="13.8" hidden="false" customHeight="false" outlineLevel="0" collapsed="false">
      <c r="A616" s="470" t="s">
        <v>307</v>
      </c>
      <c r="B616" s="367" t="s">
        <v>22</v>
      </c>
      <c r="C616" s="470" t="s">
        <v>340</v>
      </c>
      <c r="D616" s="367" t="s">
        <v>288</v>
      </c>
      <c r="E616" s="470" t="s">
        <v>36</v>
      </c>
      <c r="F616" s="367" t="s">
        <v>32</v>
      </c>
      <c r="G616" s="367" t="n">
        <v>8</v>
      </c>
      <c r="H616" s="367" t="n">
        <v>1</v>
      </c>
      <c r="I616" s="367" t="n">
        <v>0</v>
      </c>
      <c r="J616" s="367" t="n">
        <v>1</v>
      </c>
      <c r="K616" s="470" t="s">
        <v>286</v>
      </c>
      <c r="L616" s="367" t="s">
        <v>22</v>
      </c>
      <c r="M616" s="367" t="s">
        <v>23</v>
      </c>
      <c r="N616" s="367" t="s">
        <v>23</v>
      </c>
    </row>
    <row r="617" customFormat="false" ht="13.8" hidden="false" customHeight="false" outlineLevel="0" collapsed="false">
      <c r="A617" s="470" t="s">
        <v>307</v>
      </c>
      <c r="B617" s="367" t="s">
        <v>22</v>
      </c>
      <c r="C617" s="470" t="s">
        <v>341</v>
      </c>
      <c r="D617" s="367" t="s">
        <v>288</v>
      </c>
      <c r="E617" s="470" t="s">
        <v>36</v>
      </c>
      <c r="F617" s="367" t="s">
        <v>32</v>
      </c>
      <c r="G617" s="367" t="n">
        <v>8</v>
      </c>
      <c r="H617" s="367" t="n">
        <v>1</v>
      </c>
      <c r="I617" s="367" t="n">
        <v>0</v>
      </c>
      <c r="J617" s="367" t="n">
        <v>1</v>
      </c>
      <c r="K617" s="470" t="s">
        <v>342</v>
      </c>
      <c r="L617" s="367" t="s">
        <v>16</v>
      </c>
      <c r="M617" s="367" t="s">
        <v>23</v>
      </c>
      <c r="N617" s="367" t="s">
        <v>23</v>
      </c>
    </row>
    <row r="618" customFormat="false" ht="13.8" hidden="false" customHeight="false" outlineLevel="0" collapsed="false">
      <c r="A618" s="470" t="s">
        <v>307</v>
      </c>
      <c r="B618" s="367" t="s">
        <v>22</v>
      </c>
      <c r="C618" s="470" t="s">
        <v>343</v>
      </c>
      <c r="D618" s="367" t="s">
        <v>288</v>
      </c>
      <c r="E618" s="470" t="s">
        <v>43</v>
      </c>
      <c r="F618" s="367" t="s">
        <v>32</v>
      </c>
      <c r="G618" s="367" t="n">
        <v>8</v>
      </c>
      <c r="H618" s="367" t="n">
        <v>1</v>
      </c>
      <c r="I618" s="367" t="n">
        <v>0</v>
      </c>
      <c r="J618" s="367" t="n">
        <v>1</v>
      </c>
      <c r="K618" s="470" t="s">
        <v>262</v>
      </c>
      <c r="L618" s="367" t="s">
        <v>22</v>
      </c>
      <c r="M618" s="367" t="s">
        <v>23</v>
      </c>
      <c r="N618" s="367" t="s">
        <v>23</v>
      </c>
    </row>
    <row r="619" customFormat="false" ht="13.8" hidden="false" customHeight="false" outlineLevel="0" collapsed="false">
      <c r="A619" s="470" t="s">
        <v>307</v>
      </c>
      <c r="B619" s="367" t="s">
        <v>22</v>
      </c>
      <c r="C619" s="470" t="s">
        <v>344</v>
      </c>
      <c r="D619" s="367" t="s">
        <v>288</v>
      </c>
      <c r="E619" s="470" t="s">
        <v>43</v>
      </c>
      <c r="F619" s="367" t="s">
        <v>32</v>
      </c>
      <c r="G619" s="367" t="n">
        <v>8</v>
      </c>
      <c r="H619" s="367" t="n">
        <v>1</v>
      </c>
      <c r="I619" s="367" t="n">
        <v>0</v>
      </c>
      <c r="J619" s="367" t="n">
        <v>1</v>
      </c>
      <c r="K619" s="470" t="s">
        <v>212</v>
      </c>
      <c r="L619" s="367" t="s">
        <v>16</v>
      </c>
      <c r="M619" s="367" t="s">
        <v>23</v>
      </c>
      <c r="N619" s="367" t="s">
        <v>23</v>
      </c>
    </row>
    <row r="620" customFormat="false" ht="13.8" hidden="false" customHeight="false" outlineLevel="0" collapsed="false">
      <c r="A620" s="470" t="s">
        <v>307</v>
      </c>
      <c r="B620" s="367" t="s">
        <v>22</v>
      </c>
      <c r="C620" s="470" t="s">
        <v>345</v>
      </c>
      <c r="D620" s="367" t="s">
        <v>138</v>
      </c>
      <c r="E620" s="470" t="s">
        <v>139</v>
      </c>
      <c r="F620" s="367" t="s">
        <v>32</v>
      </c>
      <c r="G620" s="367" t="n">
        <v>24</v>
      </c>
      <c r="H620" s="367" t="n">
        <v>3</v>
      </c>
      <c r="I620" s="367" t="n">
        <v>0</v>
      </c>
      <c r="J620" s="367" t="n">
        <v>3</v>
      </c>
      <c r="K620" s="470" t="s">
        <v>141</v>
      </c>
      <c r="L620" s="367" t="s">
        <v>142</v>
      </c>
      <c r="M620" s="367" t="s">
        <v>142</v>
      </c>
      <c r="N620" s="367" t="s">
        <v>142</v>
      </c>
    </row>
    <row r="621" customFormat="false" ht="13.8" hidden="false" customHeight="false" outlineLevel="0" collapsed="false">
      <c r="A621" s="470" t="s">
        <v>307</v>
      </c>
      <c r="B621" s="367" t="s">
        <v>87</v>
      </c>
      <c r="C621" s="470" t="s">
        <v>346</v>
      </c>
      <c r="D621" s="367" t="s">
        <v>288</v>
      </c>
      <c r="E621" s="470" t="s">
        <v>36</v>
      </c>
      <c r="F621" s="367" t="s">
        <v>32</v>
      </c>
      <c r="G621" s="367" t="n">
        <v>0</v>
      </c>
      <c r="H621" s="367" t="n">
        <v>0</v>
      </c>
      <c r="I621" s="367" t="n">
        <v>3</v>
      </c>
      <c r="J621" s="367" t="n">
        <v>3</v>
      </c>
      <c r="K621" s="470" t="s">
        <v>286</v>
      </c>
      <c r="L621" s="367" t="s">
        <v>22</v>
      </c>
      <c r="M621" s="367" t="s">
        <v>23</v>
      </c>
      <c r="N621" s="367" t="s">
        <v>23</v>
      </c>
    </row>
    <row r="622" customFormat="false" ht="13.8" hidden="false" customHeight="false" outlineLevel="0" collapsed="false">
      <c r="A622" s="470" t="s">
        <v>307</v>
      </c>
      <c r="B622" s="367" t="s">
        <v>87</v>
      </c>
      <c r="C622" s="470" t="s">
        <v>346</v>
      </c>
      <c r="D622" s="367" t="s">
        <v>288</v>
      </c>
      <c r="E622" s="470" t="s">
        <v>36</v>
      </c>
      <c r="F622" s="367" t="s">
        <v>32</v>
      </c>
      <c r="G622" s="367" t="n">
        <v>0</v>
      </c>
      <c r="H622" s="367" t="n">
        <v>0</v>
      </c>
      <c r="I622" s="367" t="n">
        <v>3</v>
      </c>
      <c r="J622" s="367" t="n">
        <v>3</v>
      </c>
      <c r="K622" s="470" t="s">
        <v>1466</v>
      </c>
      <c r="L622" s="367" t="s">
        <v>22</v>
      </c>
      <c r="M622" s="367" t="s">
        <v>23</v>
      </c>
      <c r="N622" s="367" t="s">
        <v>23</v>
      </c>
    </row>
    <row r="623" customFormat="false" ht="13.8" hidden="false" customHeight="false" outlineLevel="0" collapsed="false">
      <c r="A623" s="470" t="s">
        <v>307</v>
      </c>
      <c r="B623" s="367" t="s">
        <v>87</v>
      </c>
      <c r="C623" s="470" t="s">
        <v>346</v>
      </c>
      <c r="D623" s="367" t="s">
        <v>288</v>
      </c>
      <c r="E623" s="470" t="s">
        <v>36</v>
      </c>
      <c r="F623" s="367" t="s">
        <v>32</v>
      </c>
      <c r="G623" s="367" t="n">
        <v>0</v>
      </c>
      <c r="H623" s="367" t="n">
        <v>0</v>
      </c>
      <c r="I623" s="367" t="n">
        <v>3</v>
      </c>
      <c r="J623" s="367" t="n">
        <v>3</v>
      </c>
      <c r="K623" s="470" t="s">
        <v>347</v>
      </c>
      <c r="L623" s="367" t="s">
        <v>59</v>
      </c>
      <c r="M623" s="367" t="s">
        <v>60</v>
      </c>
      <c r="N623" s="367" t="s">
        <v>23</v>
      </c>
    </row>
    <row r="624" customFormat="false" ht="13.8" hidden="false" customHeight="false" outlineLevel="0" collapsed="false">
      <c r="A624" s="470" t="s">
        <v>307</v>
      </c>
      <c r="B624" s="367" t="s">
        <v>87</v>
      </c>
      <c r="C624" s="470" t="s">
        <v>346</v>
      </c>
      <c r="D624" s="367" t="s">
        <v>288</v>
      </c>
      <c r="E624" s="470" t="s">
        <v>36</v>
      </c>
      <c r="F624" s="367" t="s">
        <v>32</v>
      </c>
      <c r="G624" s="367" t="n">
        <v>0</v>
      </c>
      <c r="H624" s="367" t="n">
        <v>0</v>
      </c>
      <c r="I624" s="367" t="n">
        <v>3</v>
      </c>
      <c r="J624" s="367" t="n">
        <v>3</v>
      </c>
      <c r="K624" s="470" t="s">
        <v>348</v>
      </c>
      <c r="L624" s="367" t="s">
        <v>59</v>
      </c>
      <c r="M624" s="367" t="s">
        <v>60</v>
      </c>
      <c r="N624" s="367" t="s">
        <v>23</v>
      </c>
    </row>
    <row r="625" customFormat="false" ht="13.8" hidden="false" customHeight="false" outlineLevel="0" collapsed="false">
      <c r="A625" s="470" t="s">
        <v>307</v>
      </c>
      <c r="B625" s="367" t="s">
        <v>87</v>
      </c>
      <c r="C625" s="470" t="s">
        <v>346</v>
      </c>
      <c r="D625" s="367" t="s">
        <v>288</v>
      </c>
      <c r="E625" s="470" t="s">
        <v>36</v>
      </c>
      <c r="F625" s="367" t="s">
        <v>32</v>
      </c>
      <c r="G625" s="367" t="n">
        <v>0</v>
      </c>
      <c r="H625" s="367" t="n">
        <v>0</v>
      </c>
      <c r="I625" s="367" t="n">
        <v>3</v>
      </c>
      <c r="J625" s="367" t="n">
        <v>3</v>
      </c>
      <c r="K625" s="470" t="s">
        <v>349</v>
      </c>
      <c r="L625" s="367" t="s">
        <v>59</v>
      </c>
      <c r="M625" s="367" t="s">
        <v>60</v>
      </c>
      <c r="N625" s="367" t="s">
        <v>23</v>
      </c>
    </row>
    <row r="626" customFormat="false" ht="13.8" hidden="false" customHeight="false" outlineLevel="0" collapsed="false">
      <c r="A626" s="470" t="s">
        <v>307</v>
      </c>
      <c r="B626" s="367" t="s">
        <v>87</v>
      </c>
      <c r="C626" s="470" t="s">
        <v>350</v>
      </c>
      <c r="D626" s="367" t="s">
        <v>288</v>
      </c>
      <c r="E626" s="470" t="s">
        <v>36</v>
      </c>
      <c r="F626" s="367" t="s">
        <v>32</v>
      </c>
      <c r="G626" s="367" t="n">
        <v>0</v>
      </c>
      <c r="H626" s="367" t="n">
        <v>0</v>
      </c>
      <c r="I626" s="367" t="n">
        <v>3</v>
      </c>
      <c r="J626" s="367" t="n">
        <v>3</v>
      </c>
      <c r="K626" s="470" t="s">
        <v>315</v>
      </c>
      <c r="L626" s="367" t="s">
        <v>59</v>
      </c>
      <c r="M626" s="367" t="s">
        <v>60</v>
      </c>
      <c r="N626" s="367" t="s">
        <v>23</v>
      </c>
    </row>
    <row r="627" customFormat="false" ht="13.8" hidden="false" customHeight="false" outlineLevel="0" collapsed="false">
      <c r="A627" s="470" t="s">
        <v>307</v>
      </c>
      <c r="B627" s="367" t="s">
        <v>87</v>
      </c>
      <c r="C627" s="470" t="s">
        <v>351</v>
      </c>
      <c r="D627" s="367" t="s">
        <v>288</v>
      </c>
      <c r="E627" s="470" t="s">
        <v>36</v>
      </c>
      <c r="F627" s="367" t="s">
        <v>32</v>
      </c>
      <c r="G627" s="367" t="n">
        <v>0</v>
      </c>
      <c r="H627" s="367" t="n">
        <v>0</v>
      </c>
      <c r="I627" s="367" t="n">
        <v>3</v>
      </c>
      <c r="J627" s="367" t="n">
        <v>3</v>
      </c>
      <c r="K627" s="470" t="s">
        <v>316</v>
      </c>
      <c r="L627" s="367" t="s">
        <v>59</v>
      </c>
      <c r="M627" s="367" t="s">
        <v>60</v>
      </c>
      <c r="N627" s="367" t="s">
        <v>23</v>
      </c>
    </row>
    <row r="628" customFormat="false" ht="13.8" hidden="false" customHeight="false" outlineLevel="0" collapsed="false">
      <c r="A628" s="470" t="s">
        <v>307</v>
      </c>
      <c r="B628" s="367" t="s">
        <v>87</v>
      </c>
      <c r="C628" s="470" t="s">
        <v>351</v>
      </c>
      <c r="D628" s="367" t="s">
        <v>288</v>
      </c>
      <c r="E628" s="470" t="s">
        <v>36</v>
      </c>
      <c r="F628" s="367" t="s">
        <v>32</v>
      </c>
      <c r="G628" s="367" t="n">
        <v>0</v>
      </c>
      <c r="H628" s="367" t="n">
        <v>0</v>
      </c>
      <c r="I628" s="367" t="n">
        <v>3</v>
      </c>
      <c r="J628" s="367" t="n">
        <v>3</v>
      </c>
      <c r="K628" s="470" t="s">
        <v>352</v>
      </c>
      <c r="L628" s="367" t="s">
        <v>59</v>
      </c>
      <c r="M628" s="367" t="s">
        <v>60</v>
      </c>
      <c r="N628" s="367" t="s">
        <v>23</v>
      </c>
    </row>
    <row r="629" customFormat="false" ht="13.8" hidden="false" customHeight="false" outlineLevel="0" collapsed="false">
      <c r="A629" s="470" t="s">
        <v>307</v>
      </c>
      <c r="B629" s="367" t="s">
        <v>87</v>
      </c>
      <c r="C629" s="470" t="s">
        <v>353</v>
      </c>
      <c r="D629" s="367" t="s">
        <v>288</v>
      </c>
      <c r="E629" s="470" t="s">
        <v>36</v>
      </c>
      <c r="F629" s="367" t="s">
        <v>32</v>
      </c>
      <c r="G629" s="367" t="n">
        <v>0</v>
      </c>
      <c r="H629" s="367" t="n">
        <v>0</v>
      </c>
      <c r="I629" s="367" t="n">
        <v>3</v>
      </c>
      <c r="J629" s="367" t="n">
        <v>3</v>
      </c>
      <c r="K629" s="470" t="s">
        <v>354</v>
      </c>
      <c r="L629" s="367" t="s">
        <v>59</v>
      </c>
      <c r="M629" s="367" t="s">
        <v>60</v>
      </c>
      <c r="N629" s="367" t="s">
        <v>23</v>
      </c>
    </row>
    <row r="630" customFormat="false" ht="13.8" hidden="false" customHeight="false" outlineLevel="0" collapsed="false">
      <c r="A630" s="470" t="s">
        <v>307</v>
      </c>
      <c r="B630" s="367" t="s">
        <v>87</v>
      </c>
      <c r="C630" s="470" t="s">
        <v>355</v>
      </c>
      <c r="D630" s="367" t="s">
        <v>288</v>
      </c>
      <c r="E630" s="470" t="s">
        <v>36</v>
      </c>
      <c r="F630" s="367" t="s">
        <v>32</v>
      </c>
      <c r="G630" s="367" t="n">
        <v>0</v>
      </c>
      <c r="H630" s="367" t="n">
        <v>0</v>
      </c>
      <c r="I630" s="367" t="n">
        <v>3</v>
      </c>
      <c r="J630" s="367" t="n">
        <v>3</v>
      </c>
      <c r="K630" s="470" t="s">
        <v>356</v>
      </c>
      <c r="L630" s="367" t="s">
        <v>59</v>
      </c>
      <c r="M630" s="367" t="s">
        <v>188</v>
      </c>
      <c r="N630" s="367" t="s">
        <v>23</v>
      </c>
    </row>
    <row r="631" customFormat="false" ht="13.8" hidden="false" customHeight="false" outlineLevel="0" collapsed="false">
      <c r="A631" s="470" t="s">
        <v>307</v>
      </c>
      <c r="B631" s="367" t="s">
        <v>87</v>
      </c>
      <c r="C631" s="470" t="s">
        <v>357</v>
      </c>
      <c r="D631" s="367" t="s">
        <v>288</v>
      </c>
      <c r="E631" s="470" t="s">
        <v>36</v>
      </c>
      <c r="F631" s="367" t="s">
        <v>32</v>
      </c>
      <c r="G631" s="367" t="n">
        <v>0</v>
      </c>
      <c r="H631" s="367" t="n">
        <v>0</v>
      </c>
      <c r="I631" s="367" t="n">
        <v>3</v>
      </c>
      <c r="J631" s="367" t="n">
        <v>3</v>
      </c>
      <c r="K631" s="470" t="s">
        <v>358</v>
      </c>
      <c r="L631" s="367" t="s">
        <v>59</v>
      </c>
      <c r="M631" s="367" t="s">
        <v>60</v>
      </c>
      <c r="N631" s="367" t="s">
        <v>23</v>
      </c>
    </row>
    <row r="632" customFormat="false" ht="13.8" hidden="false" customHeight="false" outlineLevel="0" collapsed="false">
      <c r="A632" s="470" t="s">
        <v>307</v>
      </c>
      <c r="B632" s="367" t="s">
        <v>87</v>
      </c>
      <c r="C632" s="470" t="s">
        <v>359</v>
      </c>
      <c r="D632" s="367" t="s">
        <v>288</v>
      </c>
      <c r="E632" s="470" t="s">
        <v>36</v>
      </c>
      <c r="F632" s="367" t="s">
        <v>32</v>
      </c>
      <c r="G632" s="367" t="n">
        <v>0</v>
      </c>
      <c r="H632" s="367" t="n">
        <v>0</v>
      </c>
      <c r="I632" s="367" t="n">
        <v>3</v>
      </c>
      <c r="J632" s="367" t="n">
        <v>3</v>
      </c>
      <c r="K632" s="470" t="s">
        <v>360</v>
      </c>
      <c r="L632" s="367" t="s">
        <v>59</v>
      </c>
      <c r="M632" s="367" t="s">
        <v>60</v>
      </c>
      <c r="N632" s="367" t="s">
        <v>23</v>
      </c>
    </row>
    <row r="633" customFormat="false" ht="13.8" hidden="false" customHeight="false" outlineLevel="0" collapsed="false">
      <c r="A633" s="470" t="s">
        <v>307</v>
      </c>
      <c r="B633" s="367" t="s">
        <v>87</v>
      </c>
      <c r="C633" s="470" t="s">
        <v>359</v>
      </c>
      <c r="D633" s="367" t="s">
        <v>288</v>
      </c>
      <c r="E633" s="470" t="s">
        <v>36</v>
      </c>
      <c r="F633" s="367" t="s">
        <v>32</v>
      </c>
      <c r="G633" s="367" t="n">
        <v>0</v>
      </c>
      <c r="H633" s="367" t="n">
        <v>0</v>
      </c>
      <c r="I633" s="367" t="n">
        <v>2</v>
      </c>
      <c r="J633" s="367" t="n">
        <v>2</v>
      </c>
      <c r="K633" s="470" t="s">
        <v>361</v>
      </c>
      <c r="L633" s="367" t="s">
        <v>59</v>
      </c>
      <c r="M633" s="367" t="s">
        <v>188</v>
      </c>
      <c r="N633" s="367" t="s">
        <v>23</v>
      </c>
    </row>
    <row r="634" customFormat="false" ht="13.8" hidden="false" customHeight="false" outlineLevel="0" collapsed="false">
      <c r="A634" s="470" t="s">
        <v>307</v>
      </c>
      <c r="B634" s="367" t="s">
        <v>87</v>
      </c>
      <c r="C634" s="470" t="s">
        <v>334</v>
      </c>
      <c r="D634" s="367" t="s">
        <v>288</v>
      </c>
      <c r="E634" s="470" t="s">
        <v>36</v>
      </c>
      <c r="F634" s="367" t="s">
        <v>32</v>
      </c>
      <c r="G634" s="367" t="n">
        <v>16</v>
      </c>
      <c r="H634" s="367" t="n">
        <v>2</v>
      </c>
      <c r="I634" s="367" t="n">
        <v>0</v>
      </c>
      <c r="J634" s="367" t="n">
        <v>2</v>
      </c>
      <c r="K634" s="470" t="s">
        <v>286</v>
      </c>
      <c r="L634" s="367" t="s">
        <v>22</v>
      </c>
      <c r="M634" s="367" t="s">
        <v>23</v>
      </c>
      <c r="N634" s="367" t="s">
        <v>23</v>
      </c>
    </row>
    <row r="635" customFormat="false" ht="13.8" hidden="false" customHeight="false" outlineLevel="0" collapsed="false">
      <c r="A635" s="470" t="s">
        <v>307</v>
      </c>
      <c r="B635" s="367" t="s">
        <v>87</v>
      </c>
      <c r="C635" s="470" t="s">
        <v>362</v>
      </c>
      <c r="D635" s="367" t="s">
        <v>288</v>
      </c>
      <c r="E635" s="470" t="s">
        <v>36</v>
      </c>
      <c r="F635" s="367" t="s">
        <v>32</v>
      </c>
      <c r="G635" s="367" t="n">
        <v>16</v>
      </c>
      <c r="H635" s="367" t="n">
        <v>2</v>
      </c>
      <c r="I635" s="367" t="n">
        <v>0</v>
      </c>
      <c r="J635" s="367" t="n">
        <v>2</v>
      </c>
      <c r="K635" s="470" t="s">
        <v>1466</v>
      </c>
      <c r="L635" s="367" t="s">
        <v>22</v>
      </c>
      <c r="M635" s="367" t="s">
        <v>23</v>
      </c>
      <c r="N635" s="367" t="s">
        <v>23</v>
      </c>
    </row>
    <row r="636" customFormat="false" ht="13.8" hidden="false" customHeight="false" outlineLevel="0" collapsed="false">
      <c r="A636" s="470" t="s">
        <v>307</v>
      </c>
      <c r="B636" s="367" t="s">
        <v>87</v>
      </c>
      <c r="C636" s="470" t="s">
        <v>350</v>
      </c>
      <c r="D636" s="367" t="s">
        <v>288</v>
      </c>
      <c r="E636" s="470" t="s">
        <v>36</v>
      </c>
      <c r="F636" s="367" t="s">
        <v>32</v>
      </c>
      <c r="G636" s="367" t="n">
        <v>16</v>
      </c>
      <c r="H636" s="367" t="n">
        <v>2</v>
      </c>
      <c r="I636" s="367" t="n">
        <v>0</v>
      </c>
      <c r="J636" s="367" t="n">
        <v>2</v>
      </c>
      <c r="K636" s="470" t="s">
        <v>1466</v>
      </c>
      <c r="L636" s="367" t="s">
        <v>22</v>
      </c>
      <c r="M636" s="367" t="s">
        <v>23</v>
      </c>
      <c r="N636" s="367" t="s">
        <v>23</v>
      </c>
    </row>
    <row r="637" customFormat="false" ht="13.8" hidden="false" customHeight="false" outlineLevel="0" collapsed="false">
      <c r="A637" s="470" t="s">
        <v>307</v>
      </c>
      <c r="B637" s="367" t="s">
        <v>87</v>
      </c>
      <c r="C637" s="470" t="s">
        <v>351</v>
      </c>
      <c r="D637" s="367" t="s">
        <v>288</v>
      </c>
      <c r="E637" s="470" t="s">
        <v>36</v>
      </c>
      <c r="F637" s="367" t="s">
        <v>32</v>
      </c>
      <c r="G637" s="367" t="n">
        <v>8</v>
      </c>
      <c r="H637" s="367" t="n">
        <v>1</v>
      </c>
      <c r="I637" s="367" t="n">
        <v>0</v>
      </c>
      <c r="J637" s="367" t="n">
        <v>1</v>
      </c>
      <c r="K637" s="470" t="s">
        <v>317</v>
      </c>
      <c r="L637" s="367" t="s">
        <v>27</v>
      </c>
      <c r="M637" s="367" t="s">
        <v>23</v>
      </c>
      <c r="N637" s="367" t="s">
        <v>23</v>
      </c>
    </row>
    <row r="638" customFormat="false" ht="13.8" hidden="false" customHeight="false" outlineLevel="0" collapsed="false">
      <c r="A638" s="470" t="s">
        <v>307</v>
      </c>
      <c r="B638" s="367" t="s">
        <v>87</v>
      </c>
      <c r="C638" s="470" t="s">
        <v>363</v>
      </c>
      <c r="D638" s="367" t="s">
        <v>288</v>
      </c>
      <c r="E638" s="470" t="s">
        <v>36</v>
      </c>
      <c r="F638" s="367" t="s">
        <v>32</v>
      </c>
      <c r="G638" s="367" t="n">
        <v>8</v>
      </c>
      <c r="H638" s="367" t="n">
        <v>1</v>
      </c>
      <c r="I638" s="367" t="n">
        <v>0</v>
      </c>
      <c r="J638" s="367" t="n">
        <v>1</v>
      </c>
      <c r="K638" s="470" t="s">
        <v>286</v>
      </c>
      <c r="L638" s="367" t="s">
        <v>22</v>
      </c>
      <c r="M638" s="367" t="s">
        <v>23</v>
      </c>
      <c r="N638" s="367" t="s">
        <v>23</v>
      </c>
    </row>
    <row r="639" customFormat="false" ht="13.8" hidden="false" customHeight="false" outlineLevel="0" collapsed="false">
      <c r="A639" s="470" t="s">
        <v>307</v>
      </c>
      <c r="B639" s="367" t="s">
        <v>87</v>
      </c>
      <c r="C639" s="470" t="s">
        <v>336</v>
      </c>
      <c r="D639" s="367" t="s">
        <v>288</v>
      </c>
      <c r="E639" s="470" t="s">
        <v>36</v>
      </c>
      <c r="F639" s="367" t="s">
        <v>32</v>
      </c>
      <c r="G639" s="367" t="n">
        <v>8</v>
      </c>
      <c r="H639" s="367" t="n">
        <v>1</v>
      </c>
      <c r="I639" s="367" t="n">
        <v>0</v>
      </c>
      <c r="J639" s="367" t="n">
        <v>1</v>
      </c>
      <c r="K639" s="470" t="s">
        <v>317</v>
      </c>
      <c r="L639" s="367" t="s">
        <v>27</v>
      </c>
      <c r="M639" s="367" t="s">
        <v>23</v>
      </c>
      <c r="N639" s="367" t="s">
        <v>23</v>
      </c>
    </row>
    <row r="640" customFormat="false" ht="13.8" hidden="false" customHeight="false" outlineLevel="0" collapsed="false">
      <c r="A640" s="470" t="s">
        <v>307</v>
      </c>
      <c r="B640" s="367" t="s">
        <v>87</v>
      </c>
      <c r="C640" s="470" t="s">
        <v>364</v>
      </c>
      <c r="D640" s="367" t="s">
        <v>288</v>
      </c>
      <c r="E640" s="470" t="s">
        <v>36</v>
      </c>
      <c r="F640" s="367" t="s">
        <v>32</v>
      </c>
      <c r="G640" s="367" t="n">
        <v>8</v>
      </c>
      <c r="H640" s="367" t="n">
        <v>1</v>
      </c>
      <c r="I640" s="367" t="n">
        <v>0</v>
      </c>
      <c r="J640" s="367" t="n">
        <v>1</v>
      </c>
      <c r="K640" s="470" t="s">
        <v>286</v>
      </c>
      <c r="L640" s="367" t="s">
        <v>22</v>
      </c>
      <c r="M640" s="367" t="s">
        <v>23</v>
      </c>
      <c r="N640" s="367" t="s">
        <v>23</v>
      </c>
    </row>
    <row r="641" customFormat="false" ht="13.8" hidden="false" customHeight="false" outlineLevel="0" collapsed="false">
      <c r="A641" s="470" t="s">
        <v>307</v>
      </c>
      <c r="B641" s="367" t="s">
        <v>87</v>
      </c>
      <c r="C641" s="470" t="s">
        <v>365</v>
      </c>
      <c r="D641" s="367" t="s">
        <v>288</v>
      </c>
      <c r="E641" s="470" t="s">
        <v>36</v>
      </c>
      <c r="F641" s="367" t="s">
        <v>32</v>
      </c>
      <c r="G641" s="367" t="n">
        <v>16</v>
      </c>
      <c r="H641" s="367" t="n">
        <v>2</v>
      </c>
      <c r="I641" s="367" t="n">
        <v>0</v>
      </c>
      <c r="J641" s="367" t="n">
        <v>2</v>
      </c>
      <c r="K641" s="470" t="s">
        <v>289</v>
      </c>
      <c r="L641" s="367" t="s">
        <v>16</v>
      </c>
      <c r="M641" s="367" t="s">
        <v>23</v>
      </c>
      <c r="N641" s="367" t="s">
        <v>23</v>
      </c>
    </row>
    <row r="642" customFormat="false" ht="13.8" hidden="false" customHeight="false" outlineLevel="0" collapsed="false">
      <c r="A642" s="470" t="s">
        <v>307</v>
      </c>
      <c r="B642" s="367" t="s">
        <v>87</v>
      </c>
      <c r="C642" s="470" t="s">
        <v>366</v>
      </c>
      <c r="D642" s="367" t="s">
        <v>288</v>
      </c>
      <c r="E642" s="470" t="s">
        <v>36</v>
      </c>
      <c r="F642" s="367" t="s">
        <v>32</v>
      </c>
      <c r="G642" s="367" t="n">
        <v>16</v>
      </c>
      <c r="H642" s="367" t="n">
        <v>2</v>
      </c>
      <c r="I642" s="367" t="n">
        <v>0</v>
      </c>
      <c r="J642" s="367" t="n">
        <v>2</v>
      </c>
      <c r="K642" s="470" t="s">
        <v>367</v>
      </c>
      <c r="L642" s="367" t="s">
        <v>27</v>
      </c>
      <c r="M642" s="367" t="s">
        <v>23</v>
      </c>
      <c r="N642" s="367" t="s">
        <v>23</v>
      </c>
    </row>
    <row r="643" customFormat="false" ht="13.8" hidden="false" customHeight="false" outlineLevel="0" collapsed="false">
      <c r="A643" s="470" t="s">
        <v>307</v>
      </c>
      <c r="B643" s="367" t="s">
        <v>87</v>
      </c>
      <c r="C643" s="470" t="s">
        <v>368</v>
      </c>
      <c r="D643" s="367" t="s">
        <v>279</v>
      </c>
      <c r="E643" s="470" t="s">
        <v>43</v>
      </c>
      <c r="F643" s="367" t="s">
        <v>44</v>
      </c>
      <c r="G643" s="367" t="n">
        <v>8</v>
      </c>
      <c r="H643" s="367" t="n">
        <v>1</v>
      </c>
      <c r="I643" s="367" t="n">
        <v>0</v>
      </c>
      <c r="J643" s="367" t="n">
        <v>1</v>
      </c>
      <c r="K643" s="470" t="s">
        <v>280</v>
      </c>
      <c r="L643" s="367" t="s">
        <v>16</v>
      </c>
      <c r="M643" s="367" t="s">
        <v>108</v>
      </c>
      <c r="N643" s="367" t="s">
        <v>108</v>
      </c>
    </row>
    <row r="644" customFormat="false" ht="13.8" hidden="false" customHeight="false" outlineLevel="0" collapsed="false">
      <c r="A644" s="470" t="s">
        <v>307</v>
      </c>
      <c r="B644" s="367" t="s">
        <v>87</v>
      </c>
      <c r="C644" s="470" t="s">
        <v>369</v>
      </c>
      <c r="D644" s="367" t="s">
        <v>283</v>
      </c>
      <c r="E644" s="470" t="s">
        <v>214</v>
      </c>
      <c r="F644" s="367" t="s">
        <v>140</v>
      </c>
      <c r="G644" s="367" t="n">
        <v>8</v>
      </c>
      <c r="H644" s="367" t="n">
        <v>1</v>
      </c>
      <c r="I644" s="367" t="n">
        <v>0</v>
      </c>
      <c r="J644" s="367" t="n">
        <v>1</v>
      </c>
      <c r="K644" s="470" t="s">
        <v>215</v>
      </c>
      <c r="L644" s="367" t="s">
        <v>22</v>
      </c>
      <c r="M644" s="367" t="s">
        <v>23</v>
      </c>
      <c r="N644" s="367" t="s">
        <v>23</v>
      </c>
    </row>
    <row r="645" customFormat="false" ht="13.8" hidden="false" customHeight="false" outlineLevel="0" collapsed="false">
      <c r="A645" s="470" t="s">
        <v>307</v>
      </c>
      <c r="B645" s="367" t="s">
        <v>87</v>
      </c>
      <c r="C645" s="470" t="s">
        <v>370</v>
      </c>
      <c r="D645" s="367" t="s">
        <v>144</v>
      </c>
      <c r="E645" s="470" t="s">
        <v>145</v>
      </c>
      <c r="F645" s="367" t="s">
        <v>140</v>
      </c>
      <c r="G645" s="367" t="n">
        <v>8</v>
      </c>
      <c r="H645" s="367" t="n">
        <v>1</v>
      </c>
      <c r="I645" s="367" t="n">
        <v>0</v>
      </c>
      <c r="J645" s="367" t="n">
        <v>1</v>
      </c>
      <c r="K645" s="470" t="s">
        <v>146</v>
      </c>
      <c r="L645" s="367" t="s">
        <v>27</v>
      </c>
      <c r="M645" s="367" t="s">
        <v>147</v>
      </c>
      <c r="N645" s="367" t="s">
        <v>147</v>
      </c>
    </row>
    <row r="646" customFormat="false" ht="13.8" hidden="false" customHeight="false" outlineLevel="0" collapsed="false">
      <c r="A646" s="470" t="s">
        <v>307</v>
      </c>
      <c r="B646" s="367" t="s">
        <v>87</v>
      </c>
      <c r="C646" s="470" t="s">
        <v>148</v>
      </c>
      <c r="D646" s="367" t="s">
        <v>138</v>
      </c>
      <c r="E646" s="470" t="s">
        <v>149</v>
      </c>
      <c r="F646" s="367" t="s">
        <v>150</v>
      </c>
      <c r="G646" s="367" t="n">
        <v>40</v>
      </c>
      <c r="H646" s="367" t="n">
        <v>5</v>
      </c>
      <c r="I646" s="367" t="n">
        <v>0</v>
      </c>
      <c r="J646" s="367" t="n">
        <v>5</v>
      </c>
      <c r="K646" s="470" t="s">
        <v>151</v>
      </c>
      <c r="L646" s="367" t="s">
        <v>142</v>
      </c>
      <c r="M646" s="367" t="s">
        <v>142</v>
      </c>
      <c r="N646" s="367" t="s">
        <v>142</v>
      </c>
    </row>
    <row r="647" customFormat="false" ht="13.8" hidden="false" customHeight="false" outlineLevel="0" collapsed="false">
      <c r="A647" s="470" t="s">
        <v>307</v>
      </c>
      <c r="B647" s="367" t="s">
        <v>113</v>
      </c>
      <c r="C647" s="470" t="s">
        <v>326</v>
      </c>
      <c r="D647" s="367" t="s">
        <v>288</v>
      </c>
      <c r="E647" s="470" t="s">
        <v>36</v>
      </c>
      <c r="F647" s="367" t="s">
        <v>32</v>
      </c>
      <c r="G647" s="367" t="n">
        <v>0</v>
      </c>
      <c r="H647" s="367" t="n">
        <v>0</v>
      </c>
      <c r="I647" s="367" t="n">
        <v>2</v>
      </c>
      <c r="J647" s="367" t="n">
        <v>2</v>
      </c>
      <c r="K647" s="470" t="s">
        <v>289</v>
      </c>
      <c r="L647" s="367" t="s">
        <v>16</v>
      </c>
      <c r="M647" s="367" t="s">
        <v>23</v>
      </c>
      <c r="N647" s="367" t="s">
        <v>23</v>
      </c>
    </row>
    <row r="648" customFormat="false" ht="13.8" hidden="false" customHeight="false" outlineLevel="0" collapsed="false">
      <c r="A648" s="470" t="s">
        <v>307</v>
      </c>
      <c r="B648" s="367" t="s">
        <v>113</v>
      </c>
      <c r="C648" s="470" t="s">
        <v>326</v>
      </c>
      <c r="D648" s="367" t="s">
        <v>288</v>
      </c>
      <c r="E648" s="470" t="s">
        <v>36</v>
      </c>
      <c r="F648" s="367" t="s">
        <v>32</v>
      </c>
      <c r="G648" s="367" t="n">
        <v>0</v>
      </c>
      <c r="H648" s="367" t="n">
        <v>0</v>
      </c>
      <c r="I648" s="367" t="n">
        <v>2</v>
      </c>
      <c r="J648" s="367" t="n">
        <v>2</v>
      </c>
      <c r="K648" s="470" t="s">
        <v>286</v>
      </c>
      <c r="L648" s="367" t="s">
        <v>22</v>
      </c>
      <c r="M648" s="367" t="s">
        <v>23</v>
      </c>
      <c r="N648" s="367" t="s">
        <v>23</v>
      </c>
    </row>
    <row r="649" customFormat="false" ht="13.8" hidden="false" customHeight="false" outlineLevel="0" collapsed="false">
      <c r="A649" s="470" t="s">
        <v>307</v>
      </c>
      <c r="B649" s="367" t="s">
        <v>113</v>
      </c>
      <c r="C649" s="470" t="s">
        <v>326</v>
      </c>
      <c r="D649" s="367" t="s">
        <v>288</v>
      </c>
      <c r="E649" s="470" t="s">
        <v>36</v>
      </c>
      <c r="F649" s="367" t="s">
        <v>32</v>
      </c>
      <c r="G649" s="367" t="n">
        <v>0</v>
      </c>
      <c r="H649" s="367" t="n">
        <v>0</v>
      </c>
      <c r="I649" s="367" t="n">
        <v>2</v>
      </c>
      <c r="J649" s="367" t="n">
        <v>2</v>
      </c>
      <c r="K649" s="470" t="s">
        <v>316</v>
      </c>
      <c r="L649" s="367" t="s">
        <v>59</v>
      </c>
      <c r="M649" s="367" t="s">
        <v>60</v>
      </c>
      <c r="N649" s="367" t="s">
        <v>23</v>
      </c>
    </row>
    <row r="650" customFormat="false" ht="13.8" hidden="false" customHeight="false" outlineLevel="0" collapsed="false">
      <c r="A650" s="470" t="s">
        <v>307</v>
      </c>
      <c r="B650" s="367" t="s">
        <v>113</v>
      </c>
      <c r="C650" s="470" t="s">
        <v>326</v>
      </c>
      <c r="D650" s="367" t="s">
        <v>288</v>
      </c>
      <c r="E650" s="470" t="s">
        <v>36</v>
      </c>
      <c r="F650" s="367" t="s">
        <v>32</v>
      </c>
      <c r="G650" s="367" t="n">
        <v>0</v>
      </c>
      <c r="H650" s="367" t="n">
        <v>0</v>
      </c>
      <c r="I650" s="367" t="n">
        <v>2</v>
      </c>
      <c r="J650" s="367" t="n">
        <v>2</v>
      </c>
      <c r="K650" s="470" t="s">
        <v>328</v>
      </c>
      <c r="L650" s="367" t="s">
        <v>59</v>
      </c>
      <c r="M650" s="367" t="s">
        <v>188</v>
      </c>
      <c r="N650" s="367" t="s">
        <v>23</v>
      </c>
    </row>
    <row r="651" customFormat="false" ht="13.8" hidden="false" customHeight="false" outlineLevel="0" collapsed="false">
      <c r="A651" s="470" t="s">
        <v>307</v>
      </c>
      <c r="B651" s="367" t="s">
        <v>113</v>
      </c>
      <c r="C651" s="470" t="s">
        <v>371</v>
      </c>
      <c r="D651" s="367" t="s">
        <v>288</v>
      </c>
      <c r="E651" s="470" t="s">
        <v>36</v>
      </c>
      <c r="F651" s="367" t="s">
        <v>32</v>
      </c>
      <c r="G651" s="367" t="n">
        <v>0</v>
      </c>
      <c r="H651" s="367" t="n">
        <v>0</v>
      </c>
      <c r="I651" s="367" t="n">
        <v>3</v>
      </c>
      <c r="J651" s="367" t="n">
        <v>3</v>
      </c>
      <c r="K651" s="470" t="s">
        <v>289</v>
      </c>
      <c r="L651" s="367" t="s">
        <v>16</v>
      </c>
      <c r="M651" s="367" t="s">
        <v>23</v>
      </c>
      <c r="N651" s="367" t="s">
        <v>23</v>
      </c>
    </row>
    <row r="652" customFormat="false" ht="13.8" hidden="false" customHeight="false" outlineLevel="0" collapsed="false">
      <c r="A652" s="470" t="s">
        <v>307</v>
      </c>
      <c r="B652" s="367" t="s">
        <v>113</v>
      </c>
      <c r="C652" s="470" t="s">
        <v>371</v>
      </c>
      <c r="D652" s="367" t="s">
        <v>288</v>
      </c>
      <c r="E652" s="470" t="s">
        <v>36</v>
      </c>
      <c r="F652" s="367" t="s">
        <v>32</v>
      </c>
      <c r="G652" s="367" t="n">
        <v>0</v>
      </c>
      <c r="H652" s="367" t="n">
        <v>0</v>
      </c>
      <c r="I652" s="367" t="n">
        <v>3</v>
      </c>
      <c r="J652" s="367" t="n">
        <v>3</v>
      </c>
      <c r="K652" s="470" t="s">
        <v>286</v>
      </c>
      <c r="L652" s="367" t="s">
        <v>22</v>
      </c>
      <c r="M652" s="367" t="s">
        <v>23</v>
      </c>
      <c r="N652" s="367" t="s">
        <v>23</v>
      </c>
    </row>
    <row r="653" customFormat="false" ht="13.8" hidden="false" customHeight="false" outlineLevel="0" collapsed="false">
      <c r="A653" s="470" t="s">
        <v>307</v>
      </c>
      <c r="B653" s="367" t="s">
        <v>113</v>
      </c>
      <c r="C653" s="470" t="s">
        <v>371</v>
      </c>
      <c r="D653" s="367" t="s">
        <v>288</v>
      </c>
      <c r="E653" s="470" t="s">
        <v>36</v>
      </c>
      <c r="F653" s="367" t="s">
        <v>32</v>
      </c>
      <c r="G653" s="367" t="n">
        <v>0</v>
      </c>
      <c r="H653" s="367" t="n">
        <v>0</v>
      </c>
      <c r="I653" s="367" t="n">
        <v>2</v>
      </c>
      <c r="J653" s="367" t="n">
        <v>2</v>
      </c>
      <c r="K653" s="470" t="s">
        <v>1466</v>
      </c>
      <c r="L653" s="367" t="s">
        <v>22</v>
      </c>
      <c r="M653" s="367" t="s">
        <v>23</v>
      </c>
      <c r="N653" s="367" t="s">
        <v>23</v>
      </c>
    </row>
    <row r="654" customFormat="false" ht="13.8" hidden="false" customHeight="false" outlineLevel="0" collapsed="false">
      <c r="A654" s="470" t="s">
        <v>307</v>
      </c>
      <c r="B654" s="367" t="s">
        <v>113</v>
      </c>
      <c r="C654" s="470" t="s">
        <v>371</v>
      </c>
      <c r="D654" s="367" t="s">
        <v>288</v>
      </c>
      <c r="E654" s="470" t="s">
        <v>36</v>
      </c>
      <c r="F654" s="367" t="s">
        <v>32</v>
      </c>
      <c r="G654" s="367" t="n">
        <v>0</v>
      </c>
      <c r="H654" s="367" t="n">
        <v>0</v>
      </c>
      <c r="I654" s="367" t="n">
        <v>2</v>
      </c>
      <c r="J654" s="367" t="n">
        <v>2</v>
      </c>
      <c r="K654" s="470" t="s">
        <v>315</v>
      </c>
      <c r="L654" s="367" t="s">
        <v>59</v>
      </c>
      <c r="M654" s="367" t="s">
        <v>60</v>
      </c>
      <c r="N654" s="367" t="s">
        <v>23</v>
      </c>
    </row>
    <row r="655" customFormat="false" ht="13.8" hidden="false" customHeight="false" outlineLevel="0" collapsed="false">
      <c r="A655" s="470" t="s">
        <v>307</v>
      </c>
      <c r="B655" s="367" t="s">
        <v>113</v>
      </c>
      <c r="C655" s="470" t="s">
        <v>371</v>
      </c>
      <c r="D655" s="367" t="s">
        <v>288</v>
      </c>
      <c r="E655" s="470" t="s">
        <v>36</v>
      </c>
      <c r="F655" s="367" t="s">
        <v>32</v>
      </c>
      <c r="G655" s="367" t="n">
        <v>0</v>
      </c>
      <c r="H655" s="367" t="n">
        <v>0</v>
      </c>
      <c r="I655" s="367" t="n">
        <v>2</v>
      </c>
      <c r="J655" s="367" t="n">
        <v>2</v>
      </c>
      <c r="K655" s="470" t="s">
        <v>327</v>
      </c>
      <c r="L655" s="367" t="s">
        <v>59</v>
      </c>
      <c r="M655" s="367" t="s">
        <v>60</v>
      </c>
      <c r="N655" s="367" t="s">
        <v>23</v>
      </c>
    </row>
    <row r="656" customFormat="false" ht="13.8" hidden="false" customHeight="false" outlineLevel="0" collapsed="false">
      <c r="A656" s="470" t="s">
        <v>307</v>
      </c>
      <c r="B656" s="367" t="s">
        <v>113</v>
      </c>
      <c r="C656" s="470" t="s">
        <v>371</v>
      </c>
      <c r="D656" s="367" t="s">
        <v>288</v>
      </c>
      <c r="E656" s="470" t="s">
        <v>36</v>
      </c>
      <c r="F656" s="367" t="s">
        <v>32</v>
      </c>
      <c r="G656" s="367" t="n">
        <v>0</v>
      </c>
      <c r="H656" s="367" t="n">
        <v>0</v>
      </c>
      <c r="I656" s="367" t="n">
        <v>2</v>
      </c>
      <c r="J656" s="367" t="n">
        <v>2</v>
      </c>
      <c r="K656" s="470" t="s">
        <v>327</v>
      </c>
      <c r="L656" s="367" t="s">
        <v>59</v>
      </c>
      <c r="M656" s="367" t="s">
        <v>60</v>
      </c>
      <c r="N656" s="367" t="s">
        <v>23</v>
      </c>
    </row>
    <row r="657" customFormat="false" ht="13.8" hidden="false" customHeight="false" outlineLevel="0" collapsed="false">
      <c r="A657" s="470" t="s">
        <v>307</v>
      </c>
      <c r="B657" s="367" t="s">
        <v>113</v>
      </c>
      <c r="C657" s="470" t="s">
        <v>334</v>
      </c>
      <c r="D657" s="367" t="s">
        <v>288</v>
      </c>
      <c r="E657" s="470" t="s">
        <v>36</v>
      </c>
      <c r="F657" s="367" t="s">
        <v>32</v>
      </c>
      <c r="G657" s="367" t="n">
        <v>0</v>
      </c>
      <c r="H657" s="367" t="n">
        <v>0</v>
      </c>
      <c r="I657" s="367" t="n">
        <v>2</v>
      </c>
      <c r="J657" s="367" t="n">
        <v>2</v>
      </c>
      <c r="K657" s="470" t="s">
        <v>286</v>
      </c>
      <c r="L657" s="367" t="s">
        <v>22</v>
      </c>
      <c r="M657" s="367" t="s">
        <v>23</v>
      </c>
      <c r="N657" s="367" t="s">
        <v>23</v>
      </c>
    </row>
    <row r="658" customFormat="false" ht="13.8" hidden="false" customHeight="false" outlineLevel="0" collapsed="false">
      <c r="A658" s="470" t="s">
        <v>307</v>
      </c>
      <c r="B658" s="367" t="s">
        <v>113</v>
      </c>
      <c r="C658" s="470" t="s">
        <v>334</v>
      </c>
      <c r="D658" s="367" t="s">
        <v>288</v>
      </c>
      <c r="E658" s="470" t="s">
        <v>36</v>
      </c>
      <c r="F658" s="367" t="s">
        <v>32</v>
      </c>
      <c r="G658" s="367" t="n">
        <v>0</v>
      </c>
      <c r="H658" s="367" t="n">
        <v>0</v>
      </c>
      <c r="I658" s="367" t="n">
        <v>2</v>
      </c>
      <c r="J658" s="367" t="n">
        <v>2</v>
      </c>
      <c r="K658" s="470" t="s">
        <v>1466</v>
      </c>
      <c r="L658" s="367" t="s">
        <v>22</v>
      </c>
      <c r="M658" s="367" t="s">
        <v>23</v>
      </c>
      <c r="N658" s="367" t="s">
        <v>23</v>
      </c>
    </row>
    <row r="659" customFormat="false" ht="13.8" hidden="false" customHeight="false" outlineLevel="0" collapsed="false">
      <c r="A659" s="470" t="s">
        <v>307</v>
      </c>
      <c r="B659" s="367" t="s">
        <v>113</v>
      </c>
      <c r="C659" s="470" t="s">
        <v>334</v>
      </c>
      <c r="D659" s="367" t="s">
        <v>288</v>
      </c>
      <c r="E659" s="470" t="s">
        <v>36</v>
      </c>
      <c r="F659" s="367" t="s">
        <v>32</v>
      </c>
      <c r="G659" s="367" t="n">
        <v>0</v>
      </c>
      <c r="H659" s="367" t="n">
        <v>0</v>
      </c>
      <c r="I659" s="367" t="n">
        <v>2</v>
      </c>
      <c r="J659" s="367" t="n">
        <v>2</v>
      </c>
      <c r="K659" s="470" t="s">
        <v>348</v>
      </c>
      <c r="L659" s="367" t="s">
        <v>59</v>
      </c>
      <c r="M659" s="367" t="s">
        <v>60</v>
      </c>
      <c r="N659" s="367" t="s">
        <v>23</v>
      </c>
    </row>
    <row r="660" customFormat="false" ht="13.8" hidden="false" customHeight="false" outlineLevel="0" collapsed="false">
      <c r="A660" s="470" t="s">
        <v>307</v>
      </c>
      <c r="B660" s="367" t="s">
        <v>113</v>
      </c>
      <c r="C660" s="470" t="s">
        <v>334</v>
      </c>
      <c r="D660" s="367" t="s">
        <v>288</v>
      </c>
      <c r="E660" s="470" t="s">
        <v>36</v>
      </c>
      <c r="F660" s="367" t="s">
        <v>32</v>
      </c>
      <c r="G660" s="367" t="n">
        <v>0</v>
      </c>
      <c r="H660" s="367" t="n">
        <v>0</v>
      </c>
      <c r="I660" s="367" t="n">
        <v>2</v>
      </c>
      <c r="J660" s="367" t="n">
        <v>2</v>
      </c>
      <c r="K660" s="470" t="s">
        <v>347</v>
      </c>
      <c r="L660" s="367" t="s">
        <v>59</v>
      </c>
      <c r="M660" s="367" t="s">
        <v>60</v>
      </c>
      <c r="N660" s="367" t="s">
        <v>23</v>
      </c>
    </row>
    <row r="661" customFormat="false" ht="13.8" hidden="false" customHeight="false" outlineLevel="0" collapsed="false">
      <c r="A661" s="470" t="s">
        <v>307</v>
      </c>
      <c r="B661" s="367" t="s">
        <v>113</v>
      </c>
      <c r="C661" s="470" t="s">
        <v>334</v>
      </c>
      <c r="D661" s="367" t="s">
        <v>288</v>
      </c>
      <c r="E661" s="470" t="s">
        <v>36</v>
      </c>
      <c r="F661" s="367" t="s">
        <v>32</v>
      </c>
      <c r="G661" s="367" t="n">
        <v>0</v>
      </c>
      <c r="H661" s="367" t="n">
        <v>0</v>
      </c>
      <c r="I661" s="367" t="n">
        <v>2</v>
      </c>
      <c r="J661" s="367" t="n">
        <v>2</v>
      </c>
      <c r="K661" s="470" t="s">
        <v>349</v>
      </c>
      <c r="L661" s="367" t="s">
        <v>59</v>
      </c>
      <c r="M661" s="367" t="s">
        <v>60</v>
      </c>
      <c r="N661" s="367" t="s">
        <v>23</v>
      </c>
    </row>
    <row r="662" customFormat="false" ht="13.8" hidden="false" customHeight="false" outlineLevel="0" collapsed="false">
      <c r="A662" s="470" t="s">
        <v>307</v>
      </c>
      <c r="B662" s="367" t="s">
        <v>113</v>
      </c>
      <c r="C662" s="470" t="s">
        <v>372</v>
      </c>
      <c r="D662" s="367" t="s">
        <v>288</v>
      </c>
      <c r="E662" s="470" t="s">
        <v>36</v>
      </c>
      <c r="F662" s="367" t="s">
        <v>32</v>
      </c>
      <c r="G662" s="367" t="n">
        <v>0</v>
      </c>
      <c r="H662" s="367" t="n">
        <v>0</v>
      </c>
      <c r="I662" s="367" t="n">
        <v>2</v>
      </c>
      <c r="J662" s="367" t="n">
        <v>2</v>
      </c>
      <c r="K662" s="470" t="s">
        <v>373</v>
      </c>
      <c r="L662" s="367" t="s">
        <v>59</v>
      </c>
      <c r="M662" s="367" t="s">
        <v>188</v>
      </c>
      <c r="N662" s="367" t="s">
        <v>23</v>
      </c>
    </row>
    <row r="663" customFormat="false" ht="13.8" hidden="false" customHeight="false" outlineLevel="0" collapsed="false">
      <c r="A663" s="470" t="s">
        <v>307</v>
      </c>
      <c r="B663" s="367" t="s">
        <v>113</v>
      </c>
      <c r="C663" s="470" t="s">
        <v>374</v>
      </c>
      <c r="D663" s="367" t="s">
        <v>288</v>
      </c>
      <c r="E663" s="470" t="s">
        <v>36</v>
      </c>
      <c r="F663" s="367" t="s">
        <v>32</v>
      </c>
      <c r="G663" s="367" t="n">
        <v>0</v>
      </c>
      <c r="H663" s="367" t="n">
        <v>0</v>
      </c>
      <c r="I663" s="367" t="n">
        <v>2</v>
      </c>
      <c r="J663" s="367" t="n">
        <v>2</v>
      </c>
      <c r="K663" s="470" t="s">
        <v>375</v>
      </c>
      <c r="L663" s="367" t="s">
        <v>59</v>
      </c>
      <c r="M663" s="367" t="s">
        <v>188</v>
      </c>
      <c r="N663" s="367" t="s">
        <v>23</v>
      </c>
    </row>
    <row r="664" customFormat="false" ht="13.8" hidden="false" customHeight="false" outlineLevel="0" collapsed="false">
      <c r="A664" s="470" t="s">
        <v>307</v>
      </c>
      <c r="B664" s="367" t="s">
        <v>113</v>
      </c>
      <c r="C664" s="470" t="s">
        <v>376</v>
      </c>
      <c r="D664" s="367" t="s">
        <v>288</v>
      </c>
      <c r="E664" s="470" t="s">
        <v>43</v>
      </c>
      <c r="F664" s="367" t="s">
        <v>44</v>
      </c>
      <c r="G664" s="367" t="n">
        <v>0</v>
      </c>
      <c r="H664" s="367" t="n">
        <v>0</v>
      </c>
      <c r="I664" s="367" t="n">
        <v>1</v>
      </c>
      <c r="J664" s="367" t="n">
        <v>1</v>
      </c>
      <c r="K664" s="470" t="s">
        <v>377</v>
      </c>
      <c r="L664" s="367" t="s">
        <v>59</v>
      </c>
      <c r="M664" s="367" t="s">
        <v>188</v>
      </c>
      <c r="N664" s="367" t="s">
        <v>23</v>
      </c>
    </row>
    <row r="665" customFormat="false" ht="13.8" hidden="false" customHeight="false" outlineLevel="0" collapsed="false">
      <c r="A665" s="470" t="s">
        <v>307</v>
      </c>
      <c r="B665" s="367" t="s">
        <v>113</v>
      </c>
      <c r="C665" s="470" t="s">
        <v>365</v>
      </c>
      <c r="D665" s="367" t="s">
        <v>288</v>
      </c>
      <c r="E665" s="470" t="s">
        <v>36</v>
      </c>
      <c r="F665" s="367" t="s">
        <v>32</v>
      </c>
      <c r="G665" s="367" t="n">
        <v>24</v>
      </c>
      <c r="H665" s="367" t="n">
        <v>3</v>
      </c>
      <c r="I665" s="367" t="n">
        <v>0</v>
      </c>
      <c r="J665" s="367" t="n">
        <v>3</v>
      </c>
      <c r="K665" s="470" t="s">
        <v>289</v>
      </c>
      <c r="L665" s="367" t="s">
        <v>16</v>
      </c>
      <c r="M665" s="367" t="s">
        <v>23</v>
      </c>
      <c r="N665" s="367" t="s">
        <v>23</v>
      </c>
    </row>
    <row r="666" customFormat="false" ht="13.8" hidden="false" customHeight="false" outlineLevel="0" collapsed="false">
      <c r="A666" s="470" t="s">
        <v>307</v>
      </c>
      <c r="B666" s="367" t="s">
        <v>113</v>
      </c>
      <c r="C666" s="470" t="s">
        <v>378</v>
      </c>
      <c r="D666" s="367" t="s">
        <v>288</v>
      </c>
      <c r="E666" s="470" t="s">
        <v>36</v>
      </c>
      <c r="F666" s="367" t="s">
        <v>32</v>
      </c>
      <c r="G666" s="367" t="n">
        <v>8</v>
      </c>
      <c r="H666" s="367" t="n">
        <v>1</v>
      </c>
      <c r="I666" s="367" t="n">
        <v>0</v>
      </c>
      <c r="J666" s="367" t="n">
        <v>1</v>
      </c>
      <c r="K666" s="470" t="s">
        <v>1466</v>
      </c>
      <c r="L666" s="367" t="s">
        <v>22</v>
      </c>
      <c r="M666" s="367" t="s">
        <v>23</v>
      </c>
      <c r="N666" s="367" t="s">
        <v>23</v>
      </c>
    </row>
    <row r="667" customFormat="false" ht="13.8" hidden="false" customHeight="false" outlineLevel="0" collapsed="false">
      <c r="A667" s="470" t="s">
        <v>307</v>
      </c>
      <c r="B667" s="367" t="s">
        <v>113</v>
      </c>
      <c r="C667" s="470" t="s">
        <v>379</v>
      </c>
      <c r="D667" s="367" t="s">
        <v>288</v>
      </c>
      <c r="E667" s="470" t="s">
        <v>36</v>
      </c>
      <c r="F667" s="367" t="s">
        <v>32</v>
      </c>
      <c r="G667" s="367" t="n">
        <v>8</v>
      </c>
      <c r="H667" s="367" t="n">
        <v>1</v>
      </c>
      <c r="I667" s="367" t="n">
        <v>0</v>
      </c>
      <c r="J667" s="367" t="n">
        <v>1</v>
      </c>
      <c r="K667" s="470" t="s">
        <v>289</v>
      </c>
      <c r="L667" s="367" t="s">
        <v>16</v>
      </c>
      <c r="M667" s="367" t="s">
        <v>23</v>
      </c>
      <c r="N667" s="367" t="s">
        <v>23</v>
      </c>
    </row>
    <row r="668" customFormat="false" ht="13.8" hidden="false" customHeight="false" outlineLevel="0" collapsed="false">
      <c r="A668" s="470" t="s">
        <v>307</v>
      </c>
      <c r="B668" s="367" t="s">
        <v>113</v>
      </c>
      <c r="C668" s="470" t="s">
        <v>336</v>
      </c>
      <c r="D668" s="367" t="s">
        <v>288</v>
      </c>
      <c r="E668" s="470" t="s">
        <v>36</v>
      </c>
      <c r="F668" s="367" t="s">
        <v>32</v>
      </c>
      <c r="G668" s="367" t="n">
        <v>8</v>
      </c>
      <c r="H668" s="367" t="n">
        <v>1</v>
      </c>
      <c r="I668" s="367" t="n">
        <v>0</v>
      </c>
      <c r="J668" s="367" t="n">
        <v>1</v>
      </c>
      <c r="K668" s="470" t="s">
        <v>317</v>
      </c>
      <c r="L668" s="367" t="s">
        <v>27</v>
      </c>
      <c r="M668" s="367" t="s">
        <v>23</v>
      </c>
      <c r="N668" s="367" t="s">
        <v>23</v>
      </c>
    </row>
    <row r="669" customFormat="false" ht="13.8" hidden="false" customHeight="false" outlineLevel="0" collapsed="false">
      <c r="A669" s="470" t="s">
        <v>307</v>
      </c>
      <c r="B669" s="367" t="s">
        <v>113</v>
      </c>
      <c r="C669" s="470" t="s">
        <v>334</v>
      </c>
      <c r="D669" s="367" t="s">
        <v>288</v>
      </c>
      <c r="E669" s="470" t="s">
        <v>36</v>
      </c>
      <c r="F669" s="367" t="s">
        <v>32</v>
      </c>
      <c r="G669" s="367" t="n">
        <v>8</v>
      </c>
      <c r="H669" s="367" t="n">
        <v>1</v>
      </c>
      <c r="I669" s="367" t="n">
        <v>0</v>
      </c>
      <c r="J669" s="367" t="n">
        <v>1</v>
      </c>
      <c r="K669" s="470" t="s">
        <v>286</v>
      </c>
      <c r="L669" s="367" t="s">
        <v>22</v>
      </c>
      <c r="M669" s="367" t="s">
        <v>23</v>
      </c>
      <c r="N669" s="367" t="s">
        <v>23</v>
      </c>
    </row>
    <row r="670" customFormat="false" ht="13.8" hidden="false" customHeight="false" outlineLevel="0" collapsed="false">
      <c r="A670" s="470" t="s">
        <v>307</v>
      </c>
      <c r="B670" s="367" t="s">
        <v>113</v>
      </c>
      <c r="C670" s="470" t="s">
        <v>341</v>
      </c>
      <c r="D670" s="367" t="s">
        <v>288</v>
      </c>
      <c r="E670" s="470" t="s">
        <v>36</v>
      </c>
      <c r="F670" s="367" t="s">
        <v>32</v>
      </c>
      <c r="G670" s="367" t="n">
        <v>32</v>
      </c>
      <c r="H670" s="367" t="n">
        <v>4</v>
      </c>
      <c r="I670" s="367" t="n">
        <v>0</v>
      </c>
      <c r="J670" s="367" t="n">
        <v>4</v>
      </c>
      <c r="K670" s="470" t="s">
        <v>289</v>
      </c>
      <c r="L670" s="367" t="s">
        <v>16</v>
      </c>
      <c r="M670" s="367" t="s">
        <v>23</v>
      </c>
      <c r="N670" s="367" t="s">
        <v>23</v>
      </c>
    </row>
    <row r="671" customFormat="false" ht="13.8" hidden="false" customHeight="false" outlineLevel="0" collapsed="false">
      <c r="A671" s="470" t="s">
        <v>307</v>
      </c>
      <c r="B671" s="367" t="s">
        <v>113</v>
      </c>
      <c r="C671" s="470" t="s">
        <v>380</v>
      </c>
      <c r="D671" s="367" t="s">
        <v>288</v>
      </c>
      <c r="E671" s="470" t="s">
        <v>36</v>
      </c>
      <c r="F671" s="367" t="s">
        <v>32</v>
      </c>
      <c r="G671" s="367" t="n">
        <v>16</v>
      </c>
      <c r="H671" s="367" t="n">
        <v>2</v>
      </c>
      <c r="I671" s="367" t="n">
        <v>0</v>
      </c>
      <c r="J671" s="367" t="n">
        <v>2</v>
      </c>
      <c r="K671" s="470" t="s">
        <v>289</v>
      </c>
      <c r="L671" s="367" t="s">
        <v>16</v>
      </c>
      <c r="M671" s="367" t="s">
        <v>23</v>
      </c>
      <c r="N671" s="367" t="s">
        <v>23</v>
      </c>
    </row>
    <row r="672" customFormat="false" ht="13.8" hidden="false" customHeight="false" outlineLevel="0" collapsed="false">
      <c r="A672" s="466" t="s">
        <v>307</v>
      </c>
      <c r="B672" s="467" t="s">
        <v>113</v>
      </c>
      <c r="C672" s="466" t="s">
        <v>148</v>
      </c>
      <c r="D672" s="467" t="s">
        <v>138</v>
      </c>
      <c r="E672" s="466" t="s">
        <v>149</v>
      </c>
      <c r="F672" s="467" t="s">
        <v>150</v>
      </c>
      <c r="G672" s="467" t="n">
        <v>0</v>
      </c>
      <c r="H672" s="467" t="n">
        <v>0</v>
      </c>
      <c r="I672" s="467" t="n">
        <v>10</v>
      </c>
      <c r="J672" s="467" t="n">
        <v>10</v>
      </c>
      <c r="K672" s="466" t="s">
        <v>151</v>
      </c>
      <c r="L672" s="467" t="s">
        <v>142</v>
      </c>
      <c r="M672" s="467" t="s">
        <v>142</v>
      </c>
      <c r="N672" s="467" t="s">
        <v>142</v>
      </c>
    </row>
    <row r="673" customFormat="false" ht="13.8" hidden="false" customHeight="false" outlineLevel="0" collapsed="false">
      <c r="A673" s="470" t="s">
        <v>874</v>
      </c>
      <c r="B673" s="367" t="s">
        <v>16</v>
      </c>
      <c r="C673" s="470" t="s">
        <v>310</v>
      </c>
      <c r="D673" s="367" t="s">
        <v>51</v>
      </c>
      <c r="E673" s="470" t="s">
        <v>19</v>
      </c>
      <c r="F673" s="367" t="s">
        <v>20</v>
      </c>
      <c r="G673" s="367" t="n">
        <v>16</v>
      </c>
      <c r="H673" s="367" t="n">
        <v>2</v>
      </c>
      <c r="I673" s="367" t="n">
        <v>0</v>
      </c>
      <c r="J673" s="367" t="n">
        <v>2</v>
      </c>
      <c r="K673" s="470" t="s">
        <v>875</v>
      </c>
      <c r="L673" s="367" t="s">
        <v>16</v>
      </c>
      <c r="M673" s="367" t="s">
        <v>23</v>
      </c>
      <c r="N673" s="367" t="s">
        <v>23</v>
      </c>
    </row>
    <row r="674" customFormat="false" ht="13.8" hidden="false" customHeight="false" outlineLevel="0" collapsed="false">
      <c r="A674" s="470" t="s">
        <v>874</v>
      </c>
      <c r="B674" s="367" t="s">
        <v>16</v>
      </c>
      <c r="C674" s="470" t="s">
        <v>876</v>
      </c>
      <c r="D674" s="367" t="s">
        <v>1470</v>
      </c>
      <c r="E674" s="470" t="s">
        <v>19</v>
      </c>
      <c r="F674" s="367" t="s">
        <v>20</v>
      </c>
      <c r="G674" s="367" t="n">
        <v>8</v>
      </c>
      <c r="H674" s="367" t="n">
        <v>1</v>
      </c>
      <c r="I674" s="367" t="n">
        <v>0</v>
      </c>
      <c r="J674" s="367" t="n">
        <v>1</v>
      </c>
      <c r="K674" s="470" t="s">
        <v>878</v>
      </c>
      <c r="L674" s="367" t="s">
        <v>22</v>
      </c>
      <c r="M674" s="367" t="s">
        <v>879</v>
      </c>
      <c r="N674" s="367" t="s">
        <v>879</v>
      </c>
    </row>
    <row r="675" customFormat="false" ht="13.8" hidden="false" customHeight="false" outlineLevel="0" collapsed="false">
      <c r="A675" s="470" t="s">
        <v>874</v>
      </c>
      <c r="B675" s="367" t="s">
        <v>16</v>
      </c>
      <c r="C675" s="470" t="s">
        <v>880</v>
      </c>
      <c r="D675" s="367" t="s">
        <v>541</v>
      </c>
      <c r="E675" s="470" t="s">
        <v>19</v>
      </c>
      <c r="F675" s="367" t="s">
        <v>20</v>
      </c>
      <c r="G675" s="367" t="n">
        <v>8</v>
      </c>
      <c r="H675" s="367" t="n">
        <v>1</v>
      </c>
      <c r="I675" s="367" t="n">
        <v>0</v>
      </c>
      <c r="J675" s="367" t="n">
        <v>1</v>
      </c>
      <c r="K675" s="470" t="s">
        <v>542</v>
      </c>
      <c r="L675" s="367" t="s">
        <v>16</v>
      </c>
      <c r="M675" s="367" t="s">
        <v>28</v>
      </c>
      <c r="N675" s="367" t="s">
        <v>28</v>
      </c>
    </row>
    <row r="676" customFormat="false" ht="13.8" hidden="false" customHeight="false" outlineLevel="0" collapsed="false">
      <c r="A676" s="470" t="s">
        <v>874</v>
      </c>
      <c r="B676" s="367" t="s">
        <v>16</v>
      </c>
      <c r="C676" s="470" t="s">
        <v>881</v>
      </c>
      <c r="D676" s="367" t="s">
        <v>1470</v>
      </c>
      <c r="E676" s="470" t="s">
        <v>19</v>
      </c>
      <c r="F676" s="367" t="s">
        <v>20</v>
      </c>
      <c r="G676" s="367" t="n">
        <v>8</v>
      </c>
      <c r="H676" s="367" t="n">
        <v>1</v>
      </c>
      <c r="I676" s="367" t="n">
        <v>0</v>
      </c>
      <c r="J676" s="367" t="n">
        <v>1</v>
      </c>
      <c r="K676" s="470" t="s">
        <v>878</v>
      </c>
      <c r="L676" s="367" t="s">
        <v>22</v>
      </c>
      <c r="M676" s="367" t="s">
        <v>879</v>
      </c>
      <c r="N676" s="367" t="s">
        <v>879</v>
      </c>
    </row>
    <row r="677" customFormat="false" ht="13.8" hidden="false" customHeight="false" outlineLevel="0" collapsed="false">
      <c r="A677" s="470" t="s">
        <v>874</v>
      </c>
      <c r="B677" s="367" t="s">
        <v>16</v>
      </c>
      <c r="C677" s="470" t="s">
        <v>17</v>
      </c>
      <c r="D677" s="367" t="s">
        <v>18</v>
      </c>
      <c r="E677" s="470" t="s">
        <v>31</v>
      </c>
      <c r="F677" s="367" t="s">
        <v>32</v>
      </c>
      <c r="G677" s="367" t="n">
        <v>0</v>
      </c>
      <c r="H677" s="367" t="n">
        <v>0</v>
      </c>
      <c r="I677" s="367" t="n">
        <v>2</v>
      </c>
      <c r="J677" s="367" t="n">
        <v>2</v>
      </c>
      <c r="K677" s="470" t="s">
        <v>21</v>
      </c>
      <c r="L677" s="367" t="s">
        <v>22</v>
      </c>
      <c r="M677" s="367" t="s">
        <v>23</v>
      </c>
      <c r="N677" s="367" t="s">
        <v>23</v>
      </c>
    </row>
    <row r="678" customFormat="false" ht="13.8" hidden="false" customHeight="false" outlineLevel="0" collapsed="false">
      <c r="A678" s="470" t="s">
        <v>874</v>
      </c>
      <c r="B678" s="367" t="s">
        <v>16</v>
      </c>
      <c r="C678" s="470" t="s">
        <v>882</v>
      </c>
      <c r="D678" s="367" t="s">
        <v>499</v>
      </c>
      <c r="E678" s="470" t="s">
        <v>31</v>
      </c>
      <c r="F678" s="367" t="s">
        <v>32</v>
      </c>
      <c r="G678" s="367" t="n">
        <v>0</v>
      </c>
      <c r="H678" s="367" t="n">
        <v>0</v>
      </c>
      <c r="I678" s="367" t="n">
        <v>2</v>
      </c>
      <c r="J678" s="367" t="n">
        <v>2</v>
      </c>
      <c r="K678" s="470" t="s">
        <v>762</v>
      </c>
      <c r="L678" s="367" t="s">
        <v>16</v>
      </c>
      <c r="M678" s="367" t="s">
        <v>23</v>
      </c>
      <c r="N678" s="367" t="s">
        <v>23</v>
      </c>
    </row>
    <row r="679" customFormat="false" ht="13.8" hidden="false" customHeight="false" outlineLevel="0" collapsed="false">
      <c r="A679" s="470" t="s">
        <v>874</v>
      </c>
      <c r="B679" s="367" t="s">
        <v>16</v>
      </c>
      <c r="C679" s="470" t="s">
        <v>883</v>
      </c>
      <c r="D679" s="367" t="s">
        <v>499</v>
      </c>
      <c r="E679" s="470" t="s">
        <v>31</v>
      </c>
      <c r="F679" s="367" t="s">
        <v>32</v>
      </c>
      <c r="G679" s="367" t="n">
        <v>0</v>
      </c>
      <c r="H679" s="367" t="n">
        <v>0</v>
      </c>
      <c r="I679" s="367" t="n">
        <v>2</v>
      </c>
      <c r="J679" s="367" t="n">
        <v>2</v>
      </c>
      <c r="K679" s="470" t="s">
        <v>768</v>
      </c>
      <c r="L679" s="367" t="s">
        <v>22</v>
      </c>
      <c r="M679" s="367" t="s">
        <v>23</v>
      </c>
      <c r="N679" s="367" t="s">
        <v>23</v>
      </c>
    </row>
    <row r="680" customFormat="false" ht="13.8" hidden="false" customHeight="false" outlineLevel="0" collapsed="false">
      <c r="A680" s="470" t="s">
        <v>874</v>
      </c>
      <c r="B680" s="367" t="s">
        <v>16</v>
      </c>
      <c r="C680" s="470" t="s">
        <v>771</v>
      </c>
      <c r="D680" s="367" t="s">
        <v>499</v>
      </c>
      <c r="E680" s="470" t="s">
        <v>31</v>
      </c>
      <c r="F680" s="367" t="s">
        <v>32</v>
      </c>
      <c r="G680" s="367" t="n">
        <v>0</v>
      </c>
      <c r="H680" s="367" t="n">
        <v>0</v>
      </c>
      <c r="I680" s="367" t="n">
        <v>2</v>
      </c>
      <c r="J680" s="367" t="n">
        <v>2</v>
      </c>
      <c r="K680" s="470" t="s">
        <v>21</v>
      </c>
      <c r="L680" s="367" t="s">
        <v>22</v>
      </c>
      <c r="M680" s="367" t="s">
        <v>23</v>
      </c>
      <c r="N680" s="367" t="s">
        <v>23</v>
      </c>
    </row>
    <row r="681" customFormat="false" ht="13.8" hidden="false" customHeight="false" outlineLevel="0" collapsed="false">
      <c r="A681" s="470" t="s">
        <v>874</v>
      </c>
      <c r="B681" s="367" t="s">
        <v>16</v>
      </c>
      <c r="C681" s="470" t="s">
        <v>884</v>
      </c>
      <c r="D681" s="367" t="s">
        <v>499</v>
      </c>
      <c r="E681" s="470" t="s">
        <v>31</v>
      </c>
      <c r="F681" s="367" t="s">
        <v>32</v>
      </c>
      <c r="G681" s="367" t="n">
        <v>0</v>
      </c>
      <c r="H681" s="367" t="n">
        <v>0</v>
      </c>
      <c r="I681" s="367" t="n">
        <v>2</v>
      </c>
      <c r="J681" s="367" t="n">
        <v>2</v>
      </c>
      <c r="K681" s="470" t="s">
        <v>885</v>
      </c>
      <c r="L681" s="367" t="s">
        <v>22</v>
      </c>
      <c r="M681" s="367" t="s">
        <v>23</v>
      </c>
      <c r="N681" s="367" t="s">
        <v>23</v>
      </c>
    </row>
    <row r="682" customFormat="false" ht="13.8" hidden="false" customHeight="false" outlineLevel="0" collapsed="false">
      <c r="A682" s="470" t="s">
        <v>874</v>
      </c>
      <c r="B682" s="367" t="s">
        <v>16</v>
      </c>
      <c r="C682" s="470" t="s">
        <v>886</v>
      </c>
      <c r="D682" s="367" t="s">
        <v>437</v>
      </c>
      <c r="E682" s="470" t="s">
        <v>36</v>
      </c>
      <c r="F682" s="367" t="s">
        <v>32</v>
      </c>
      <c r="G682" s="367" t="n">
        <v>8</v>
      </c>
      <c r="H682" s="367" t="n">
        <v>1</v>
      </c>
      <c r="I682" s="367" t="n">
        <v>5</v>
      </c>
      <c r="J682" s="367" t="n">
        <v>6</v>
      </c>
      <c r="K682" s="470" t="s">
        <v>887</v>
      </c>
      <c r="L682" s="367" t="s">
        <v>22</v>
      </c>
      <c r="M682" s="367" t="s">
        <v>23</v>
      </c>
      <c r="N682" s="367" t="s">
        <v>23</v>
      </c>
    </row>
    <row r="683" customFormat="false" ht="13.8" hidden="false" customHeight="false" outlineLevel="0" collapsed="false">
      <c r="A683" s="470" t="s">
        <v>874</v>
      </c>
      <c r="B683" s="367" t="s">
        <v>16</v>
      </c>
      <c r="C683" s="470" t="s">
        <v>886</v>
      </c>
      <c r="D683" s="367" t="s">
        <v>437</v>
      </c>
      <c r="E683" s="470" t="s">
        <v>36</v>
      </c>
      <c r="F683" s="367" t="s">
        <v>32</v>
      </c>
      <c r="G683" s="367" t="n">
        <v>32</v>
      </c>
      <c r="H683" s="367" t="n">
        <v>4</v>
      </c>
      <c r="I683" s="367" t="n">
        <v>0</v>
      </c>
      <c r="J683" s="367" t="n">
        <v>4</v>
      </c>
      <c r="K683" s="470" t="s">
        <v>887</v>
      </c>
      <c r="L683" s="367" t="s">
        <v>22</v>
      </c>
      <c r="M683" s="367" t="s">
        <v>23</v>
      </c>
      <c r="N683" s="367" t="s">
        <v>23</v>
      </c>
    </row>
    <row r="684" customFormat="false" ht="13.8" hidden="false" customHeight="false" outlineLevel="0" collapsed="false">
      <c r="A684" s="470" t="s">
        <v>874</v>
      </c>
      <c r="B684" s="367" t="s">
        <v>16</v>
      </c>
      <c r="C684" s="470" t="s">
        <v>888</v>
      </c>
      <c r="D684" s="367" t="s">
        <v>437</v>
      </c>
      <c r="E684" s="470" t="s">
        <v>36</v>
      </c>
      <c r="F684" s="367" t="s">
        <v>32</v>
      </c>
      <c r="G684" s="367" t="n">
        <v>16</v>
      </c>
      <c r="H684" s="367" t="n">
        <v>2</v>
      </c>
      <c r="I684" s="367" t="n">
        <v>15</v>
      </c>
      <c r="J684" s="367" t="n">
        <v>17</v>
      </c>
      <c r="K684" s="470" t="s">
        <v>885</v>
      </c>
      <c r="L684" s="367" t="s">
        <v>22</v>
      </c>
      <c r="M684" s="367" t="s">
        <v>23</v>
      </c>
      <c r="N684" s="367" t="s">
        <v>23</v>
      </c>
    </row>
    <row r="685" customFormat="false" ht="13.8" hidden="false" customHeight="false" outlineLevel="0" collapsed="false">
      <c r="A685" s="470" t="s">
        <v>874</v>
      </c>
      <c r="B685" s="367" t="s">
        <v>16</v>
      </c>
      <c r="C685" s="470" t="s">
        <v>889</v>
      </c>
      <c r="D685" s="367" t="s">
        <v>437</v>
      </c>
      <c r="E685" s="470" t="s">
        <v>36</v>
      </c>
      <c r="F685" s="367" t="s">
        <v>32</v>
      </c>
      <c r="G685" s="367" t="n">
        <v>8</v>
      </c>
      <c r="H685" s="367" t="n">
        <v>1</v>
      </c>
      <c r="I685" s="367" t="n">
        <v>10</v>
      </c>
      <c r="J685" s="367" t="n">
        <v>11</v>
      </c>
      <c r="K685" s="470" t="s">
        <v>885</v>
      </c>
      <c r="L685" s="367" t="s">
        <v>22</v>
      </c>
      <c r="M685" s="367" t="s">
        <v>23</v>
      </c>
      <c r="N685" s="367" t="s">
        <v>23</v>
      </c>
    </row>
    <row r="686" customFormat="false" ht="13.8" hidden="false" customHeight="false" outlineLevel="0" collapsed="false">
      <c r="A686" s="470" t="s">
        <v>874</v>
      </c>
      <c r="B686" s="367" t="s">
        <v>16</v>
      </c>
      <c r="C686" s="470" t="s">
        <v>890</v>
      </c>
      <c r="D686" s="367" t="s">
        <v>437</v>
      </c>
      <c r="E686" s="470" t="s">
        <v>36</v>
      </c>
      <c r="F686" s="367" t="s">
        <v>32</v>
      </c>
      <c r="G686" s="367" t="n">
        <v>8</v>
      </c>
      <c r="H686" s="367" t="n">
        <v>1</v>
      </c>
      <c r="I686" s="367" t="n">
        <v>0</v>
      </c>
      <c r="J686" s="367" t="n">
        <v>1</v>
      </c>
      <c r="K686" s="470" t="s">
        <v>891</v>
      </c>
      <c r="L686" s="367" t="s">
        <v>27</v>
      </c>
      <c r="M686" s="367" t="s">
        <v>760</v>
      </c>
      <c r="N686" s="367" t="s">
        <v>760</v>
      </c>
    </row>
    <row r="687" customFormat="false" ht="13.8" hidden="false" customHeight="false" outlineLevel="0" collapsed="false">
      <c r="A687" s="470" t="s">
        <v>874</v>
      </c>
      <c r="B687" s="367" t="s">
        <v>16</v>
      </c>
      <c r="C687" s="470" t="s">
        <v>892</v>
      </c>
      <c r="D687" s="367" t="s">
        <v>437</v>
      </c>
      <c r="E687" s="470" t="s">
        <v>36</v>
      </c>
      <c r="F687" s="367" t="s">
        <v>32</v>
      </c>
      <c r="G687" s="367" t="n">
        <v>8</v>
      </c>
      <c r="H687" s="367" t="n">
        <v>1</v>
      </c>
      <c r="I687" s="367" t="n">
        <v>5</v>
      </c>
      <c r="J687" s="367" t="n">
        <v>6</v>
      </c>
      <c r="K687" s="470" t="s">
        <v>212</v>
      </c>
      <c r="L687" s="367" t="s">
        <v>16</v>
      </c>
      <c r="M687" s="367" t="s">
        <v>23</v>
      </c>
      <c r="N687" s="367" t="s">
        <v>23</v>
      </c>
    </row>
    <row r="688" customFormat="false" ht="13.8" hidden="false" customHeight="false" outlineLevel="0" collapsed="false">
      <c r="A688" s="470" t="s">
        <v>874</v>
      </c>
      <c r="B688" s="367" t="s">
        <v>22</v>
      </c>
      <c r="C688" s="470" t="s">
        <v>217</v>
      </c>
      <c r="D688" s="367" t="s">
        <v>283</v>
      </c>
      <c r="E688" s="470" t="s">
        <v>31</v>
      </c>
      <c r="F688" s="367" t="s">
        <v>32</v>
      </c>
      <c r="G688" s="367" t="n">
        <v>0</v>
      </c>
      <c r="H688" s="367" t="n">
        <v>0</v>
      </c>
      <c r="I688" s="367" t="n">
        <v>3</v>
      </c>
      <c r="J688" s="367" t="n">
        <v>3</v>
      </c>
      <c r="K688" s="470" t="s">
        <v>218</v>
      </c>
      <c r="L688" s="367" t="s">
        <v>16</v>
      </c>
      <c r="M688" s="367" t="s">
        <v>23</v>
      </c>
      <c r="N688" s="367" t="s">
        <v>23</v>
      </c>
    </row>
    <row r="689" customFormat="false" ht="13.8" hidden="false" customHeight="false" outlineLevel="0" collapsed="false">
      <c r="A689" s="470" t="s">
        <v>874</v>
      </c>
      <c r="B689" s="367" t="s">
        <v>22</v>
      </c>
      <c r="C689" s="470" t="s">
        <v>893</v>
      </c>
      <c r="D689" s="367" t="s">
        <v>283</v>
      </c>
      <c r="E689" s="470" t="s">
        <v>31</v>
      </c>
      <c r="F689" s="367" t="s">
        <v>32</v>
      </c>
      <c r="G689" s="367" t="n">
        <v>0</v>
      </c>
      <c r="H689" s="367" t="n">
        <v>0</v>
      </c>
      <c r="I689" s="367" t="n">
        <v>2</v>
      </c>
      <c r="J689" s="367" t="n">
        <v>2</v>
      </c>
      <c r="K689" s="470" t="s">
        <v>215</v>
      </c>
      <c r="L689" s="367" t="s">
        <v>22</v>
      </c>
      <c r="M689" s="367" t="s">
        <v>23</v>
      </c>
      <c r="N689" s="367" t="s">
        <v>23</v>
      </c>
    </row>
    <row r="690" customFormat="false" ht="13.8" hidden="false" customHeight="false" outlineLevel="0" collapsed="false">
      <c r="A690" s="470" t="s">
        <v>874</v>
      </c>
      <c r="B690" s="367" t="s">
        <v>22</v>
      </c>
      <c r="C690" s="470" t="s">
        <v>894</v>
      </c>
      <c r="D690" s="367" t="s">
        <v>283</v>
      </c>
      <c r="E690" s="470" t="s">
        <v>31</v>
      </c>
      <c r="F690" s="367" t="s">
        <v>32</v>
      </c>
      <c r="G690" s="367" t="n">
        <v>0</v>
      </c>
      <c r="H690" s="367" t="n">
        <v>0</v>
      </c>
      <c r="I690" s="367" t="n">
        <v>2</v>
      </c>
      <c r="J690" s="367" t="n">
        <v>2</v>
      </c>
      <c r="K690" s="470" t="s">
        <v>215</v>
      </c>
      <c r="L690" s="367" t="s">
        <v>22</v>
      </c>
      <c r="M690" s="367" t="s">
        <v>23</v>
      </c>
      <c r="N690" s="367" t="s">
        <v>23</v>
      </c>
    </row>
    <row r="691" customFormat="false" ht="13.8" hidden="false" customHeight="false" outlineLevel="0" collapsed="false">
      <c r="A691" s="470" t="s">
        <v>874</v>
      </c>
      <c r="B691" s="367" t="s">
        <v>22</v>
      </c>
      <c r="C691" s="470" t="s">
        <v>895</v>
      </c>
      <c r="D691" s="367" t="s">
        <v>283</v>
      </c>
      <c r="E691" s="470" t="s">
        <v>31</v>
      </c>
      <c r="F691" s="367" t="s">
        <v>32</v>
      </c>
      <c r="G691" s="367" t="n">
        <v>0</v>
      </c>
      <c r="H691" s="367" t="n">
        <v>0</v>
      </c>
      <c r="I691" s="367" t="n">
        <v>2</v>
      </c>
      <c r="J691" s="367" t="n">
        <v>2</v>
      </c>
      <c r="K691" s="470" t="s">
        <v>218</v>
      </c>
      <c r="L691" s="367" t="s">
        <v>16</v>
      </c>
      <c r="M691" s="367" t="s">
        <v>23</v>
      </c>
      <c r="N691" s="367" t="s">
        <v>23</v>
      </c>
    </row>
    <row r="692" customFormat="false" ht="13.8" hidden="false" customHeight="false" outlineLevel="0" collapsed="false">
      <c r="A692" s="470" t="s">
        <v>874</v>
      </c>
      <c r="B692" s="367" t="s">
        <v>22</v>
      </c>
      <c r="C692" s="470" t="s">
        <v>896</v>
      </c>
      <c r="D692" s="367" t="s">
        <v>857</v>
      </c>
      <c r="E692" s="470" t="s">
        <v>31</v>
      </c>
      <c r="F692" s="367" t="s">
        <v>32</v>
      </c>
      <c r="G692" s="367" t="n">
        <v>0</v>
      </c>
      <c r="H692" s="367" t="n">
        <v>0</v>
      </c>
      <c r="I692" s="367" t="n">
        <v>1</v>
      </c>
      <c r="J692" s="367" t="n">
        <v>1</v>
      </c>
      <c r="K692" s="470" t="s">
        <v>897</v>
      </c>
      <c r="L692" s="367" t="s">
        <v>40</v>
      </c>
      <c r="M692" s="367" t="s">
        <v>23</v>
      </c>
      <c r="N692" s="367" t="s">
        <v>23</v>
      </c>
    </row>
    <row r="693" customFormat="false" ht="13.8" hidden="false" customHeight="false" outlineLevel="0" collapsed="false">
      <c r="A693" s="470" t="s">
        <v>874</v>
      </c>
      <c r="B693" s="367" t="s">
        <v>22</v>
      </c>
      <c r="C693" s="470" t="s">
        <v>898</v>
      </c>
      <c r="D693" s="367" t="s">
        <v>437</v>
      </c>
      <c r="E693" s="470" t="s">
        <v>36</v>
      </c>
      <c r="F693" s="367" t="s">
        <v>32</v>
      </c>
      <c r="G693" s="367" t="n">
        <v>24</v>
      </c>
      <c r="H693" s="367" t="n">
        <v>3</v>
      </c>
      <c r="I693" s="367" t="n">
        <v>0</v>
      </c>
      <c r="J693" s="367" t="n">
        <v>3</v>
      </c>
      <c r="K693" s="470" t="s">
        <v>899</v>
      </c>
      <c r="L693" s="367" t="s">
        <v>59</v>
      </c>
      <c r="M693" s="367" t="s">
        <v>60</v>
      </c>
      <c r="N693" s="367" t="s">
        <v>23</v>
      </c>
    </row>
    <row r="694" customFormat="false" ht="13.8" hidden="false" customHeight="false" outlineLevel="0" collapsed="false">
      <c r="A694" s="470" t="s">
        <v>874</v>
      </c>
      <c r="B694" s="367" t="s">
        <v>22</v>
      </c>
      <c r="C694" s="470" t="s">
        <v>900</v>
      </c>
      <c r="D694" s="367" t="s">
        <v>437</v>
      </c>
      <c r="E694" s="470" t="s">
        <v>36</v>
      </c>
      <c r="F694" s="367" t="s">
        <v>32</v>
      </c>
      <c r="G694" s="367" t="n">
        <v>48</v>
      </c>
      <c r="H694" s="367" t="n">
        <v>6</v>
      </c>
      <c r="I694" s="367" t="n">
        <v>10</v>
      </c>
      <c r="J694" s="367" t="n">
        <v>16</v>
      </c>
      <c r="K694" s="470" t="s">
        <v>901</v>
      </c>
      <c r="L694" s="367" t="s">
        <v>16</v>
      </c>
      <c r="M694" s="367" t="s">
        <v>160</v>
      </c>
      <c r="N694" s="367" t="s">
        <v>23</v>
      </c>
    </row>
    <row r="695" customFormat="false" ht="13.8" hidden="false" customHeight="false" outlineLevel="0" collapsed="false">
      <c r="A695" s="470" t="s">
        <v>874</v>
      </c>
      <c r="B695" s="367" t="s">
        <v>22</v>
      </c>
      <c r="C695" s="470" t="s">
        <v>888</v>
      </c>
      <c r="D695" s="367" t="s">
        <v>437</v>
      </c>
      <c r="E695" s="470" t="s">
        <v>36</v>
      </c>
      <c r="F695" s="367" t="s">
        <v>32</v>
      </c>
      <c r="G695" s="367" t="n">
        <v>24</v>
      </c>
      <c r="H695" s="367" t="n">
        <v>3</v>
      </c>
      <c r="I695" s="367" t="n">
        <v>7</v>
      </c>
      <c r="J695" s="367" t="n">
        <v>10</v>
      </c>
      <c r="K695" s="470" t="s">
        <v>885</v>
      </c>
      <c r="L695" s="367" t="s">
        <v>22</v>
      </c>
      <c r="M695" s="367" t="s">
        <v>23</v>
      </c>
      <c r="N695" s="367" t="s">
        <v>23</v>
      </c>
    </row>
    <row r="696" customFormat="false" ht="13.8" hidden="false" customHeight="false" outlineLevel="0" collapsed="false">
      <c r="A696" s="470" t="s">
        <v>874</v>
      </c>
      <c r="B696" s="367" t="s">
        <v>22</v>
      </c>
      <c r="C696" s="470" t="s">
        <v>902</v>
      </c>
      <c r="D696" s="367" t="s">
        <v>437</v>
      </c>
      <c r="E696" s="470" t="s">
        <v>36</v>
      </c>
      <c r="F696" s="367" t="s">
        <v>32</v>
      </c>
      <c r="G696" s="367" t="n">
        <v>24</v>
      </c>
      <c r="H696" s="367" t="n">
        <v>3</v>
      </c>
      <c r="I696" s="367" t="n">
        <v>4</v>
      </c>
      <c r="J696" s="367" t="n">
        <v>7</v>
      </c>
      <c r="K696" s="471" t="s">
        <v>254</v>
      </c>
      <c r="L696" s="472" t="n">
        <v>0</v>
      </c>
      <c r="M696" s="472" t="n">
        <v>0</v>
      </c>
      <c r="N696" s="472" t="n">
        <v>0</v>
      </c>
    </row>
    <row r="697" customFormat="false" ht="13.8" hidden="false" customHeight="false" outlineLevel="0" collapsed="false">
      <c r="A697" s="470" t="s">
        <v>874</v>
      </c>
      <c r="B697" s="367" t="s">
        <v>22</v>
      </c>
      <c r="C697" s="470" t="s">
        <v>903</v>
      </c>
      <c r="D697" s="367" t="s">
        <v>437</v>
      </c>
      <c r="E697" s="470" t="s">
        <v>36</v>
      </c>
      <c r="F697" s="367" t="s">
        <v>32</v>
      </c>
      <c r="G697" s="367" t="n">
        <v>0</v>
      </c>
      <c r="H697" s="367" t="n">
        <v>0</v>
      </c>
      <c r="I697" s="367" t="n">
        <v>6</v>
      </c>
      <c r="J697" s="367" t="n">
        <v>6</v>
      </c>
      <c r="K697" s="470" t="s">
        <v>887</v>
      </c>
      <c r="L697" s="367" t="s">
        <v>22</v>
      </c>
      <c r="M697" s="367" t="s">
        <v>23</v>
      </c>
      <c r="N697" s="367" t="s">
        <v>23</v>
      </c>
    </row>
    <row r="698" customFormat="false" ht="13.8" hidden="false" customHeight="false" outlineLevel="0" collapsed="false">
      <c r="A698" s="470" t="s">
        <v>874</v>
      </c>
      <c r="B698" s="367" t="s">
        <v>22</v>
      </c>
      <c r="C698" s="470" t="s">
        <v>904</v>
      </c>
      <c r="D698" s="367" t="s">
        <v>437</v>
      </c>
      <c r="E698" s="470" t="s">
        <v>36</v>
      </c>
      <c r="F698" s="367" t="s">
        <v>32</v>
      </c>
      <c r="G698" s="367" t="n">
        <v>0</v>
      </c>
      <c r="H698" s="367" t="n">
        <v>0</v>
      </c>
      <c r="I698" s="367" t="n">
        <v>4</v>
      </c>
      <c r="J698" s="367" t="n">
        <v>4</v>
      </c>
      <c r="K698" s="470" t="s">
        <v>887</v>
      </c>
      <c r="L698" s="367" t="s">
        <v>22</v>
      </c>
      <c r="M698" s="367" t="s">
        <v>23</v>
      </c>
      <c r="N698" s="367" t="s">
        <v>23</v>
      </c>
    </row>
    <row r="699" customFormat="false" ht="13.8" hidden="false" customHeight="false" outlineLevel="0" collapsed="false">
      <c r="A699" s="470" t="s">
        <v>874</v>
      </c>
      <c r="B699" s="367" t="s">
        <v>22</v>
      </c>
      <c r="C699" s="470" t="s">
        <v>905</v>
      </c>
      <c r="D699" s="367" t="s">
        <v>437</v>
      </c>
      <c r="E699" s="470" t="s">
        <v>36</v>
      </c>
      <c r="F699" s="367" t="s">
        <v>32</v>
      </c>
      <c r="G699" s="367" t="n">
        <v>0</v>
      </c>
      <c r="H699" s="367" t="n">
        <v>0</v>
      </c>
      <c r="I699" s="367" t="n">
        <v>4</v>
      </c>
      <c r="J699" s="367" t="n">
        <v>4</v>
      </c>
      <c r="K699" s="471" t="s">
        <v>254</v>
      </c>
      <c r="L699" s="472" t="n">
        <v>0</v>
      </c>
      <c r="M699" s="472" t="n">
        <v>0</v>
      </c>
      <c r="N699" s="472" t="n">
        <v>0</v>
      </c>
    </row>
    <row r="700" customFormat="false" ht="13.8" hidden="false" customHeight="false" outlineLevel="0" collapsed="false">
      <c r="A700" s="470" t="s">
        <v>874</v>
      </c>
      <c r="B700" s="367" t="s">
        <v>87</v>
      </c>
      <c r="C700" s="470" t="s">
        <v>898</v>
      </c>
      <c r="D700" s="367" t="s">
        <v>437</v>
      </c>
      <c r="E700" s="470" t="s">
        <v>31</v>
      </c>
      <c r="F700" s="367" t="s">
        <v>32</v>
      </c>
      <c r="G700" s="367" t="n">
        <v>0</v>
      </c>
      <c r="H700" s="367" t="n">
        <v>0</v>
      </c>
      <c r="I700" s="367" t="n">
        <v>4</v>
      </c>
      <c r="J700" s="367" t="n">
        <v>4</v>
      </c>
      <c r="K700" s="470" t="s">
        <v>885</v>
      </c>
      <c r="L700" s="367" t="s">
        <v>22</v>
      </c>
      <c r="M700" s="367" t="s">
        <v>23</v>
      </c>
      <c r="N700" s="367" t="s">
        <v>23</v>
      </c>
    </row>
    <row r="701" customFormat="false" ht="13.8" hidden="false" customHeight="false" outlineLevel="0" collapsed="false">
      <c r="A701" s="470" t="s">
        <v>874</v>
      </c>
      <c r="B701" s="367" t="s">
        <v>87</v>
      </c>
      <c r="C701" s="470" t="s">
        <v>898</v>
      </c>
      <c r="D701" s="367" t="s">
        <v>437</v>
      </c>
      <c r="E701" s="470" t="s">
        <v>31</v>
      </c>
      <c r="F701" s="367" t="s">
        <v>32</v>
      </c>
      <c r="G701" s="367" t="n">
        <v>0</v>
      </c>
      <c r="H701" s="367" t="n">
        <v>0</v>
      </c>
      <c r="I701" s="367" t="n">
        <v>3</v>
      </c>
      <c r="J701" s="367" t="n">
        <v>3</v>
      </c>
      <c r="K701" s="470" t="s">
        <v>887</v>
      </c>
      <c r="L701" s="367" t="s">
        <v>22</v>
      </c>
      <c r="M701" s="367" t="s">
        <v>23</v>
      </c>
      <c r="N701" s="367" t="s">
        <v>23</v>
      </c>
    </row>
    <row r="702" customFormat="false" ht="13.8" hidden="false" customHeight="false" outlineLevel="0" collapsed="false">
      <c r="A702" s="470" t="s">
        <v>874</v>
      </c>
      <c r="B702" s="367" t="s">
        <v>87</v>
      </c>
      <c r="C702" s="470" t="s">
        <v>906</v>
      </c>
      <c r="D702" s="367" t="s">
        <v>437</v>
      </c>
      <c r="E702" s="470" t="s">
        <v>31</v>
      </c>
      <c r="F702" s="367" t="s">
        <v>32</v>
      </c>
      <c r="G702" s="367" t="n">
        <v>0</v>
      </c>
      <c r="H702" s="367" t="n">
        <v>0</v>
      </c>
      <c r="I702" s="367" t="n">
        <v>3</v>
      </c>
      <c r="J702" s="367" t="n">
        <v>3</v>
      </c>
      <c r="K702" s="470" t="s">
        <v>907</v>
      </c>
      <c r="L702" s="367" t="s">
        <v>59</v>
      </c>
      <c r="M702" s="367" t="s">
        <v>206</v>
      </c>
      <c r="N702" s="367" t="s">
        <v>23</v>
      </c>
    </row>
    <row r="703" customFormat="false" ht="13.8" hidden="false" customHeight="false" outlineLevel="0" collapsed="false">
      <c r="A703" s="470" t="s">
        <v>874</v>
      </c>
      <c r="B703" s="367" t="s">
        <v>87</v>
      </c>
      <c r="C703" s="470" t="s">
        <v>898</v>
      </c>
      <c r="D703" s="367" t="s">
        <v>437</v>
      </c>
      <c r="E703" s="470" t="s">
        <v>36</v>
      </c>
      <c r="F703" s="367" t="s">
        <v>32</v>
      </c>
      <c r="G703" s="367" t="n">
        <v>24</v>
      </c>
      <c r="H703" s="367" t="n">
        <v>3</v>
      </c>
      <c r="I703" s="367" t="n">
        <v>0</v>
      </c>
      <c r="J703" s="367" t="n">
        <v>3</v>
      </c>
      <c r="K703" s="470" t="s">
        <v>885</v>
      </c>
      <c r="L703" s="367" t="s">
        <v>22</v>
      </c>
      <c r="M703" s="367" t="s">
        <v>23</v>
      </c>
      <c r="N703" s="367" t="s">
        <v>23</v>
      </c>
    </row>
    <row r="704" customFormat="false" ht="13.8" hidden="false" customHeight="false" outlineLevel="0" collapsed="false">
      <c r="A704" s="470" t="s">
        <v>874</v>
      </c>
      <c r="B704" s="367" t="s">
        <v>87</v>
      </c>
      <c r="C704" s="470" t="s">
        <v>908</v>
      </c>
      <c r="D704" s="367" t="s">
        <v>437</v>
      </c>
      <c r="E704" s="470" t="s">
        <v>36</v>
      </c>
      <c r="F704" s="367" t="s">
        <v>32</v>
      </c>
      <c r="G704" s="367" t="n">
        <v>0</v>
      </c>
      <c r="H704" s="367" t="n">
        <v>0</v>
      </c>
      <c r="I704" s="367" t="n">
        <v>10</v>
      </c>
      <c r="J704" s="367" t="n">
        <v>10</v>
      </c>
      <c r="K704" s="471" t="s">
        <v>254</v>
      </c>
      <c r="L704" s="472" t="n">
        <v>0</v>
      </c>
      <c r="M704" s="472" t="n">
        <v>0</v>
      </c>
      <c r="N704" s="472" t="n">
        <v>0</v>
      </c>
    </row>
    <row r="705" customFormat="false" ht="13.8" hidden="false" customHeight="false" outlineLevel="0" collapsed="false">
      <c r="A705" s="470" t="s">
        <v>874</v>
      </c>
      <c r="B705" s="367" t="s">
        <v>87</v>
      </c>
      <c r="C705" s="470" t="s">
        <v>909</v>
      </c>
      <c r="D705" s="367" t="s">
        <v>437</v>
      </c>
      <c r="E705" s="470" t="s">
        <v>36</v>
      </c>
      <c r="F705" s="367" t="s">
        <v>32</v>
      </c>
      <c r="G705" s="367" t="n">
        <v>56</v>
      </c>
      <c r="H705" s="367" t="n">
        <v>7</v>
      </c>
      <c r="I705" s="367" t="n">
        <v>0</v>
      </c>
      <c r="J705" s="367" t="n">
        <v>7</v>
      </c>
      <c r="K705" s="471" t="s">
        <v>254</v>
      </c>
      <c r="L705" s="472" t="n">
        <v>0</v>
      </c>
      <c r="M705" s="472" t="n">
        <v>0</v>
      </c>
      <c r="N705" s="472" t="n">
        <v>0</v>
      </c>
    </row>
    <row r="706" customFormat="false" ht="13.8" hidden="false" customHeight="false" outlineLevel="0" collapsed="false">
      <c r="A706" s="470" t="s">
        <v>874</v>
      </c>
      <c r="B706" s="367" t="s">
        <v>87</v>
      </c>
      <c r="C706" s="470" t="s">
        <v>910</v>
      </c>
      <c r="D706" s="367" t="s">
        <v>437</v>
      </c>
      <c r="E706" s="470" t="s">
        <v>36</v>
      </c>
      <c r="F706" s="367" t="s">
        <v>32</v>
      </c>
      <c r="G706" s="367" t="n">
        <v>24</v>
      </c>
      <c r="H706" s="367" t="n">
        <v>3</v>
      </c>
      <c r="I706" s="367" t="n">
        <v>0</v>
      </c>
      <c r="J706" s="367" t="n">
        <v>3</v>
      </c>
      <c r="K706" s="470" t="s">
        <v>901</v>
      </c>
      <c r="L706" s="367" t="s">
        <v>16</v>
      </c>
      <c r="M706" s="367" t="s">
        <v>160</v>
      </c>
      <c r="N706" s="367" t="s">
        <v>23</v>
      </c>
    </row>
    <row r="707" customFormat="false" ht="13.8" hidden="false" customHeight="false" outlineLevel="0" collapsed="false">
      <c r="A707" s="470" t="s">
        <v>874</v>
      </c>
      <c r="B707" s="367" t="s">
        <v>87</v>
      </c>
      <c r="C707" s="470" t="s">
        <v>888</v>
      </c>
      <c r="D707" s="367" t="s">
        <v>437</v>
      </c>
      <c r="E707" s="470" t="s">
        <v>36</v>
      </c>
      <c r="F707" s="367" t="s">
        <v>32</v>
      </c>
      <c r="G707" s="367" t="n">
        <v>0</v>
      </c>
      <c r="H707" s="367" t="n">
        <v>0</v>
      </c>
      <c r="I707" s="367" t="n">
        <v>7</v>
      </c>
      <c r="J707" s="367" t="n">
        <v>7</v>
      </c>
      <c r="K707" s="470" t="s">
        <v>911</v>
      </c>
      <c r="L707" s="367" t="s">
        <v>59</v>
      </c>
      <c r="M707" s="367" t="s">
        <v>60</v>
      </c>
      <c r="N707" s="367" t="s">
        <v>23</v>
      </c>
    </row>
    <row r="708" customFormat="false" ht="13.8" hidden="false" customHeight="false" outlineLevel="0" collapsed="false">
      <c r="A708" s="470" t="s">
        <v>874</v>
      </c>
      <c r="B708" s="367" t="s">
        <v>87</v>
      </c>
      <c r="C708" s="470" t="s">
        <v>903</v>
      </c>
      <c r="D708" s="367" t="s">
        <v>437</v>
      </c>
      <c r="E708" s="470" t="s">
        <v>36</v>
      </c>
      <c r="F708" s="367" t="s">
        <v>32</v>
      </c>
      <c r="G708" s="367" t="n">
        <v>0</v>
      </c>
      <c r="H708" s="367" t="n">
        <v>0</v>
      </c>
      <c r="I708" s="367" t="n">
        <v>6</v>
      </c>
      <c r="J708" s="367" t="n">
        <v>6</v>
      </c>
      <c r="K708" s="470" t="s">
        <v>899</v>
      </c>
      <c r="L708" s="367" t="s">
        <v>59</v>
      </c>
      <c r="M708" s="367" t="s">
        <v>60</v>
      </c>
      <c r="N708" s="367" t="s">
        <v>23</v>
      </c>
    </row>
    <row r="709" customFormat="false" ht="13.8" hidden="false" customHeight="false" outlineLevel="0" collapsed="false">
      <c r="A709" s="470" t="s">
        <v>874</v>
      </c>
      <c r="B709" s="367" t="s">
        <v>87</v>
      </c>
      <c r="C709" s="470" t="s">
        <v>912</v>
      </c>
      <c r="D709" s="367" t="s">
        <v>437</v>
      </c>
      <c r="E709" s="470" t="s">
        <v>36</v>
      </c>
      <c r="F709" s="367" t="s">
        <v>32</v>
      </c>
      <c r="G709" s="367" t="n">
        <v>0</v>
      </c>
      <c r="H709" s="367" t="n">
        <v>0</v>
      </c>
      <c r="I709" s="367" t="n">
        <v>7</v>
      </c>
      <c r="J709" s="367" t="n">
        <v>7</v>
      </c>
      <c r="K709" s="470" t="s">
        <v>911</v>
      </c>
      <c r="L709" s="367" t="s">
        <v>59</v>
      </c>
      <c r="M709" s="367" t="s">
        <v>60</v>
      </c>
      <c r="N709" s="367" t="s">
        <v>23</v>
      </c>
    </row>
    <row r="710" customFormat="false" ht="13.8" hidden="false" customHeight="false" outlineLevel="0" collapsed="false">
      <c r="A710" s="470" t="s">
        <v>874</v>
      </c>
      <c r="B710" s="367" t="s">
        <v>87</v>
      </c>
      <c r="C710" s="470" t="s">
        <v>913</v>
      </c>
      <c r="D710" s="367" t="s">
        <v>135</v>
      </c>
      <c r="E710" s="470" t="s">
        <v>43</v>
      </c>
      <c r="F710" s="367" t="s">
        <v>44</v>
      </c>
      <c r="G710" s="367" t="n">
        <v>0</v>
      </c>
      <c r="H710" s="367" t="n">
        <v>0</v>
      </c>
      <c r="I710" s="367" t="n">
        <v>1</v>
      </c>
      <c r="J710" s="367" t="n">
        <v>1</v>
      </c>
      <c r="K710" s="470" t="s">
        <v>914</v>
      </c>
      <c r="L710" s="367" t="s">
        <v>59</v>
      </c>
      <c r="M710" s="367" t="s">
        <v>60</v>
      </c>
      <c r="N710" s="367" t="s">
        <v>23</v>
      </c>
    </row>
    <row r="711" customFormat="false" ht="13.8" hidden="false" customHeight="false" outlineLevel="0" collapsed="false">
      <c r="A711" s="470" t="s">
        <v>874</v>
      </c>
      <c r="B711" s="367" t="s">
        <v>87</v>
      </c>
      <c r="C711" s="470" t="s">
        <v>915</v>
      </c>
      <c r="D711" s="367" t="s">
        <v>916</v>
      </c>
      <c r="E711" s="470" t="s">
        <v>43</v>
      </c>
      <c r="F711" s="367" t="s">
        <v>44</v>
      </c>
      <c r="G711" s="367" t="n">
        <v>0</v>
      </c>
      <c r="H711" s="367" t="n">
        <v>0</v>
      </c>
      <c r="I711" s="367" t="n">
        <v>1</v>
      </c>
      <c r="J711" s="367" t="n">
        <v>1</v>
      </c>
      <c r="K711" s="470" t="s">
        <v>917</v>
      </c>
      <c r="L711" s="367" t="s">
        <v>40</v>
      </c>
      <c r="M711" s="367" t="s">
        <v>108</v>
      </c>
      <c r="N711" s="367" t="s">
        <v>108</v>
      </c>
    </row>
    <row r="712" customFormat="false" ht="13.8" hidden="false" customHeight="false" outlineLevel="0" collapsed="false">
      <c r="A712" s="470" t="s">
        <v>874</v>
      </c>
      <c r="B712" s="367" t="s">
        <v>87</v>
      </c>
      <c r="C712" s="470" t="s">
        <v>918</v>
      </c>
      <c r="D712" s="367" t="s">
        <v>288</v>
      </c>
      <c r="E712" s="470" t="s">
        <v>43</v>
      </c>
      <c r="F712" s="367" t="s">
        <v>44</v>
      </c>
      <c r="G712" s="367" t="n">
        <v>0</v>
      </c>
      <c r="H712" s="367" t="n">
        <v>0</v>
      </c>
      <c r="I712" s="367" t="n">
        <v>1</v>
      </c>
      <c r="J712" s="367" t="n">
        <v>1</v>
      </c>
      <c r="K712" s="470" t="s">
        <v>1466</v>
      </c>
      <c r="L712" s="367" t="s">
        <v>22</v>
      </c>
      <c r="M712" s="367" t="s">
        <v>23</v>
      </c>
      <c r="N712" s="367" t="s">
        <v>23</v>
      </c>
    </row>
    <row r="713" customFormat="false" ht="13.8" hidden="false" customHeight="false" outlineLevel="0" collapsed="false">
      <c r="A713" s="470" t="s">
        <v>874</v>
      </c>
      <c r="B713" s="367" t="s">
        <v>87</v>
      </c>
      <c r="C713" s="470" t="s">
        <v>919</v>
      </c>
      <c r="D713" s="367" t="s">
        <v>285</v>
      </c>
      <c r="E713" s="470" t="s">
        <v>43</v>
      </c>
      <c r="F713" s="367" t="s">
        <v>44</v>
      </c>
      <c r="G713" s="367" t="n">
        <v>0</v>
      </c>
      <c r="H713" s="367" t="n">
        <v>0</v>
      </c>
      <c r="I713" s="367" t="n">
        <v>1</v>
      </c>
      <c r="J713" s="367" t="n">
        <v>1</v>
      </c>
      <c r="K713" s="470" t="s">
        <v>887</v>
      </c>
      <c r="L713" s="367" t="s">
        <v>22</v>
      </c>
      <c r="M713" s="367" t="s">
        <v>23</v>
      </c>
      <c r="N713" s="367" t="s">
        <v>23</v>
      </c>
    </row>
    <row r="714" customFormat="false" ht="13.8" hidden="false" customHeight="false" outlineLevel="0" collapsed="false">
      <c r="A714" s="470" t="s">
        <v>874</v>
      </c>
      <c r="B714" s="367" t="s">
        <v>87</v>
      </c>
      <c r="C714" s="470" t="s">
        <v>920</v>
      </c>
      <c r="D714" s="367" t="s">
        <v>30</v>
      </c>
      <c r="E714" s="470" t="s">
        <v>43</v>
      </c>
      <c r="F714" s="367" t="s">
        <v>44</v>
      </c>
      <c r="G714" s="367" t="n">
        <v>8</v>
      </c>
      <c r="H714" s="367" t="n">
        <v>1</v>
      </c>
      <c r="I714" s="367" t="n">
        <v>0</v>
      </c>
      <c r="J714" s="367" t="n">
        <v>1</v>
      </c>
      <c r="K714" s="470" t="s">
        <v>103</v>
      </c>
      <c r="L714" s="367" t="s">
        <v>27</v>
      </c>
      <c r="M714" s="367" t="s">
        <v>23</v>
      </c>
      <c r="N714" s="367" t="s">
        <v>23</v>
      </c>
    </row>
    <row r="715" customFormat="false" ht="13.8" hidden="false" customHeight="false" outlineLevel="0" collapsed="false">
      <c r="A715" s="470" t="s">
        <v>874</v>
      </c>
      <c r="B715" s="367" t="s">
        <v>87</v>
      </c>
      <c r="C715" s="470" t="s">
        <v>137</v>
      </c>
      <c r="D715" s="367" t="s">
        <v>138</v>
      </c>
      <c r="E715" s="470" t="s">
        <v>139</v>
      </c>
      <c r="F715" s="367" t="s">
        <v>140</v>
      </c>
      <c r="G715" s="367" t="n">
        <v>16</v>
      </c>
      <c r="H715" s="367" t="n">
        <v>2</v>
      </c>
      <c r="I715" s="367" t="n">
        <v>0</v>
      </c>
      <c r="J715" s="367" t="n">
        <v>2</v>
      </c>
      <c r="K715" s="470" t="s">
        <v>141</v>
      </c>
      <c r="L715" s="367" t="s">
        <v>142</v>
      </c>
      <c r="M715" s="367" t="s">
        <v>142</v>
      </c>
      <c r="N715" s="367" t="s">
        <v>142</v>
      </c>
    </row>
    <row r="716" customFormat="false" ht="13.8" hidden="false" customHeight="false" outlineLevel="0" collapsed="false">
      <c r="A716" s="470" t="s">
        <v>874</v>
      </c>
      <c r="B716" s="367" t="s">
        <v>113</v>
      </c>
      <c r="C716" s="470" t="s">
        <v>888</v>
      </c>
      <c r="D716" s="367" t="s">
        <v>437</v>
      </c>
      <c r="E716" s="470" t="s">
        <v>36</v>
      </c>
      <c r="F716" s="367" t="s">
        <v>32</v>
      </c>
      <c r="G716" s="367" t="n">
        <v>8</v>
      </c>
      <c r="H716" s="367" t="n">
        <v>1</v>
      </c>
      <c r="I716" s="367" t="n">
        <v>4</v>
      </c>
      <c r="J716" s="367" t="n">
        <v>5</v>
      </c>
      <c r="K716" s="470" t="s">
        <v>897</v>
      </c>
      <c r="L716" s="367" t="s">
        <v>40</v>
      </c>
      <c r="M716" s="367" t="s">
        <v>23</v>
      </c>
      <c r="N716" s="367" t="s">
        <v>23</v>
      </c>
    </row>
    <row r="717" customFormat="false" ht="13.8" hidden="false" customHeight="false" outlineLevel="0" collapsed="false">
      <c r="A717" s="470" t="s">
        <v>874</v>
      </c>
      <c r="B717" s="367" t="s">
        <v>113</v>
      </c>
      <c r="C717" s="470" t="s">
        <v>921</v>
      </c>
      <c r="D717" s="367" t="s">
        <v>437</v>
      </c>
      <c r="E717" s="470" t="s">
        <v>36</v>
      </c>
      <c r="F717" s="367" t="s">
        <v>32</v>
      </c>
      <c r="G717" s="367" t="n">
        <v>8</v>
      </c>
      <c r="H717" s="367" t="n">
        <v>1</v>
      </c>
      <c r="I717" s="367" t="n">
        <v>0</v>
      </c>
      <c r="J717" s="367" t="n">
        <v>1</v>
      </c>
      <c r="K717" s="470" t="s">
        <v>897</v>
      </c>
      <c r="L717" s="367" t="s">
        <v>40</v>
      </c>
      <c r="M717" s="367" t="s">
        <v>23</v>
      </c>
      <c r="N717" s="367" t="s">
        <v>23</v>
      </c>
    </row>
    <row r="718" customFormat="false" ht="13.8" hidden="false" customHeight="false" outlineLevel="0" collapsed="false">
      <c r="A718" s="470" t="s">
        <v>874</v>
      </c>
      <c r="B718" s="367" t="s">
        <v>113</v>
      </c>
      <c r="C718" s="470" t="s">
        <v>921</v>
      </c>
      <c r="D718" s="367" t="s">
        <v>437</v>
      </c>
      <c r="E718" s="470" t="s">
        <v>36</v>
      </c>
      <c r="F718" s="367" t="s">
        <v>32</v>
      </c>
      <c r="G718" s="367" t="n">
        <v>8</v>
      </c>
      <c r="H718" s="367" t="n">
        <v>1</v>
      </c>
      <c r="I718" s="367" t="n">
        <v>0</v>
      </c>
      <c r="J718" s="367" t="n">
        <v>1</v>
      </c>
      <c r="K718" s="470" t="s">
        <v>887</v>
      </c>
      <c r="L718" s="367" t="s">
        <v>22</v>
      </c>
      <c r="M718" s="367" t="s">
        <v>23</v>
      </c>
      <c r="N718" s="367" t="s">
        <v>23</v>
      </c>
    </row>
    <row r="719" customFormat="false" ht="13.8" hidden="false" customHeight="false" outlineLevel="0" collapsed="false">
      <c r="A719" s="470" t="s">
        <v>874</v>
      </c>
      <c r="B719" s="367" t="s">
        <v>113</v>
      </c>
      <c r="C719" s="470" t="s">
        <v>909</v>
      </c>
      <c r="D719" s="367" t="s">
        <v>437</v>
      </c>
      <c r="E719" s="470" t="s">
        <v>36</v>
      </c>
      <c r="F719" s="367" t="s">
        <v>32</v>
      </c>
      <c r="G719" s="367" t="n">
        <v>8</v>
      </c>
      <c r="H719" s="367" t="n">
        <v>1</v>
      </c>
      <c r="I719" s="367" t="n">
        <v>0</v>
      </c>
      <c r="J719" s="367" t="n">
        <v>1</v>
      </c>
      <c r="K719" s="470" t="s">
        <v>922</v>
      </c>
      <c r="L719" s="367" t="s">
        <v>59</v>
      </c>
      <c r="M719" s="367" t="s">
        <v>60</v>
      </c>
      <c r="N719" s="367" t="s">
        <v>23</v>
      </c>
    </row>
    <row r="720" customFormat="false" ht="13.8" hidden="false" customHeight="false" outlineLevel="0" collapsed="false">
      <c r="A720" s="470" t="s">
        <v>874</v>
      </c>
      <c r="B720" s="367" t="s">
        <v>113</v>
      </c>
      <c r="C720" s="470" t="s">
        <v>902</v>
      </c>
      <c r="D720" s="367" t="s">
        <v>437</v>
      </c>
      <c r="E720" s="470" t="s">
        <v>36</v>
      </c>
      <c r="F720" s="367" t="s">
        <v>32</v>
      </c>
      <c r="G720" s="367" t="n">
        <v>0</v>
      </c>
      <c r="H720" s="367" t="n">
        <v>0</v>
      </c>
      <c r="I720" s="367" t="n">
        <v>3</v>
      </c>
      <c r="J720" s="367" t="n">
        <v>3</v>
      </c>
      <c r="K720" s="471" t="s">
        <v>254</v>
      </c>
      <c r="L720" s="472" t="n">
        <v>0</v>
      </c>
      <c r="M720" s="472" t="n">
        <v>0</v>
      </c>
      <c r="N720" s="472" t="n">
        <v>0</v>
      </c>
    </row>
    <row r="721" customFormat="false" ht="13.8" hidden="false" customHeight="false" outlineLevel="0" collapsed="false">
      <c r="A721" s="470" t="s">
        <v>874</v>
      </c>
      <c r="B721" s="367" t="s">
        <v>113</v>
      </c>
      <c r="C721" s="470" t="s">
        <v>923</v>
      </c>
      <c r="D721" s="367" t="s">
        <v>437</v>
      </c>
      <c r="E721" s="470" t="s">
        <v>36</v>
      </c>
      <c r="F721" s="367" t="s">
        <v>32</v>
      </c>
      <c r="G721" s="367" t="n">
        <v>0</v>
      </c>
      <c r="H721" s="367" t="n">
        <v>0</v>
      </c>
      <c r="I721" s="367" t="n">
        <v>6</v>
      </c>
      <c r="J721" s="367" t="n">
        <v>6</v>
      </c>
      <c r="K721" s="470" t="s">
        <v>899</v>
      </c>
      <c r="L721" s="367" t="s">
        <v>59</v>
      </c>
      <c r="M721" s="367" t="s">
        <v>60</v>
      </c>
      <c r="N721" s="367" t="s">
        <v>23</v>
      </c>
    </row>
    <row r="722" customFormat="false" ht="13.8" hidden="false" customHeight="false" outlineLevel="0" collapsed="false">
      <c r="A722" s="470" t="s">
        <v>874</v>
      </c>
      <c r="B722" s="367" t="s">
        <v>113</v>
      </c>
      <c r="C722" s="470" t="s">
        <v>923</v>
      </c>
      <c r="D722" s="367" t="s">
        <v>437</v>
      </c>
      <c r="E722" s="470" t="s">
        <v>36</v>
      </c>
      <c r="F722" s="367" t="s">
        <v>32</v>
      </c>
      <c r="G722" s="367" t="n">
        <v>0</v>
      </c>
      <c r="H722" s="367" t="n">
        <v>0</v>
      </c>
      <c r="I722" s="367" t="n">
        <v>6</v>
      </c>
      <c r="J722" s="367" t="n">
        <v>6</v>
      </c>
      <c r="K722" s="470" t="s">
        <v>924</v>
      </c>
      <c r="L722" s="367" t="s">
        <v>59</v>
      </c>
      <c r="M722" s="367" t="s">
        <v>206</v>
      </c>
      <c r="N722" s="367" t="s">
        <v>23</v>
      </c>
    </row>
    <row r="723" customFormat="false" ht="13.8" hidden="false" customHeight="false" outlineLevel="0" collapsed="false">
      <c r="A723" s="470" t="s">
        <v>874</v>
      </c>
      <c r="B723" s="367" t="s">
        <v>113</v>
      </c>
      <c r="C723" s="470" t="s">
        <v>923</v>
      </c>
      <c r="D723" s="367" t="s">
        <v>437</v>
      </c>
      <c r="E723" s="470" t="s">
        <v>36</v>
      </c>
      <c r="F723" s="367" t="s">
        <v>32</v>
      </c>
      <c r="G723" s="367" t="n">
        <v>0</v>
      </c>
      <c r="H723" s="367" t="n">
        <v>0</v>
      </c>
      <c r="I723" s="367" t="n">
        <v>6</v>
      </c>
      <c r="J723" s="367" t="n">
        <v>6</v>
      </c>
      <c r="K723" s="470" t="s">
        <v>925</v>
      </c>
      <c r="L723" s="367" t="s">
        <v>59</v>
      </c>
      <c r="M723" s="367" t="s">
        <v>206</v>
      </c>
      <c r="N723" s="367" t="s">
        <v>23</v>
      </c>
    </row>
    <row r="724" customFormat="false" ht="13.8" hidden="false" customHeight="false" outlineLevel="0" collapsed="false">
      <c r="A724" s="470" t="s">
        <v>874</v>
      </c>
      <c r="B724" s="367" t="s">
        <v>113</v>
      </c>
      <c r="C724" s="470" t="s">
        <v>926</v>
      </c>
      <c r="D724" s="367" t="s">
        <v>437</v>
      </c>
      <c r="E724" s="470" t="s">
        <v>36</v>
      </c>
      <c r="F724" s="367" t="s">
        <v>32</v>
      </c>
      <c r="G724" s="367" t="n">
        <v>8</v>
      </c>
      <c r="H724" s="367" t="n">
        <v>1</v>
      </c>
      <c r="I724" s="367" t="n">
        <v>0</v>
      </c>
      <c r="J724" s="367" t="n">
        <v>1</v>
      </c>
      <c r="K724" s="471" t="s">
        <v>254</v>
      </c>
      <c r="L724" s="472" t="n">
        <v>0</v>
      </c>
      <c r="M724" s="472" t="n">
        <v>0</v>
      </c>
      <c r="N724" s="472" t="n">
        <v>0</v>
      </c>
    </row>
    <row r="725" customFormat="false" ht="13.8" hidden="false" customHeight="false" outlineLevel="0" collapsed="false">
      <c r="A725" s="470" t="s">
        <v>874</v>
      </c>
      <c r="B725" s="367" t="s">
        <v>113</v>
      </c>
      <c r="C725" s="470" t="s">
        <v>927</v>
      </c>
      <c r="D725" s="367" t="s">
        <v>437</v>
      </c>
      <c r="E725" s="470" t="s">
        <v>36</v>
      </c>
      <c r="F725" s="367" t="s">
        <v>32</v>
      </c>
      <c r="G725" s="367" t="n">
        <v>8</v>
      </c>
      <c r="H725" s="367" t="n">
        <v>1</v>
      </c>
      <c r="I725" s="367" t="n">
        <v>0</v>
      </c>
      <c r="J725" s="367" t="n">
        <v>1</v>
      </c>
      <c r="K725" s="470" t="s">
        <v>417</v>
      </c>
      <c r="L725" s="367" t="s">
        <v>22</v>
      </c>
      <c r="M725" s="367" t="s">
        <v>108</v>
      </c>
      <c r="N725" s="367" t="s">
        <v>23</v>
      </c>
    </row>
    <row r="726" customFormat="false" ht="13.8" hidden="false" customHeight="false" outlineLevel="0" collapsed="false">
      <c r="A726" s="470" t="s">
        <v>874</v>
      </c>
      <c r="B726" s="367" t="s">
        <v>113</v>
      </c>
      <c r="C726" s="470" t="s">
        <v>928</v>
      </c>
      <c r="D726" s="367" t="s">
        <v>437</v>
      </c>
      <c r="E726" s="470" t="s">
        <v>36</v>
      </c>
      <c r="F726" s="367" t="s">
        <v>32</v>
      </c>
      <c r="G726" s="367" t="n">
        <v>8</v>
      </c>
      <c r="H726" s="367" t="n">
        <v>1</v>
      </c>
      <c r="I726" s="367" t="n">
        <v>0</v>
      </c>
      <c r="J726" s="367" t="n">
        <v>1</v>
      </c>
      <c r="K726" s="470" t="s">
        <v>922</v>
      </c>
      <c r="L726" s="367" t="s">
        <v>59</v>
      </c>
      <c r="M726" s="367" t="s">
        <v>60</v>
      </c>
      <c r="N726" s="367" t="s">
        <v>23</v>
      </c>
    </row>
    <row r="727" customFormat="false" ht="13.8" hidden="false" customHeight="false" outlineLevel="0" collapsed="false">
      <c r="A727" s="470" t="s">
        <v>874</v>
      </c>
      <c r="B727" s="367" t="s">
        <v>113</v>
      </c>
      <c r="C727" s="470" t="s">
        <v>929</v>
      </c>
      <c r="D727" s="367" t="s">
        <v>437</v>
      </c>
      <c r="E727" s="470" t="s">
        <v>36</v>
      </c>
      <c r="F727" s="367" t="s">
        <v>32</v>
      </c>
      <c r="G727" s="367" t="n">
        <v>0</v>
      </c>
      <c r="H727" s="367" t="n">
        <v>0</v>
      </c>
      <c r="I727" s="367" t="n">
        <v>2</v>
      </c>
      <c r="J727" s="367" t="n">
        <v>2</v>
      </c>
      <c r="K727" s="470" t="s">
        <v>922</v>
      </c>
      <c r="L727" s="367" t="s">
        <v>59</v>
      </c>
      <c r="M727" s="367" t="s">
        <v>60</v>
      </c>
      <c r="N727" s="367" t="s">
        <v>23</v>
      </c>
    </row>
    <row r="728" customFormat="false" ht="13.8" hidden="false" customHeight="false" outlineLevel="0" collapsed="false">
      <c r="A728" s="470" t="s">
        <v>874</v>
      </c>
      <c r="B728" s="367" t="s">
        <v>113</v>
      </c>
      <c r="C728" s="470" t="s">
        <v>930</v>
      </c>
      <c r="D728" s="367" t="s">
        <v>437</v>
      </c>
      <c r="E728" s="470" t="s">
        <v>36</v>
      </c>
      <c r="F728" s="367" t="s">
        <v>32</v>
      </c>
      <c r="G728" s="367" t="n">
        <v>8</v>
      </c>
      <c r="H728" s="367" t="n">
        <v>1</v>
      </c>
      <c r="I728" s="367" t="n">
        <v>2</v>
      </c>
      <c r="J728" s="367" t="n">
        <v>3</v>
      </c>
      <c r="K728" s="470" t="s">
        <v>917</v>
      </c>
      <c r="L728" s="367" t="s">
        <v>40</v>
      </c>
      <c r="M728" s="367" t="s">
        <v>108</v>
      </c>
      <c r="N728" s="367" t="s">
        <v>23</v>
      </c>
    </row>
    <row r="729" customFormat="false" ht="13.8" hidden="false" customHeight="false" outlineLevel="0" collapsed="false">
      <c r="A729" s="470" t="s">
        <v>874</v>
      </c>
      <c r="B729" s="367" t="s">
        <v>113</v>
      </c>
      <c r="C729" s="470" t="s">
        <v>931</v>
      </c>
      <c r="D729" s="367" t="s">
        <v>437</v>
      </c>
      <c r="E729" s="470" t="s">
        <v>36</v>
      </c>
      <c r="F729" s="367" t="s">
        <v>32</v>
      </c>
      <c r="G729" s="367" t="n">
        <v>0</v>
      </c>
      <c r="H729" s="367" t="n">
        <v>0</v>
      </c>
      <c r="I729" s="367" t="n">
        <v>2</v>
      </c>
      <c r="J729" s="367" t="n">
        <v>2</v>
      </c>
      <c r="K729" s="470" t="s">
        <v>347</v>
      </c>
      <c r="L729" s="367" t="s">
        <v>59</v>
      </c>
      <c r="M729" s="367" t="s">
        <v>60</v>
      </c>
      <c r="N729" s="367" t="s">
        <v>23</v>
      </c>
    </row>
    <row r="730" customFormat="false" ht="13.8" hidden="false" customHeight="false" outlineLevel="0" collapsed="false">
      <c r="A730" s="470" t="s">
        <v>874</v>
      </c>
      <c r="B730" s="367" t="s">
        <v>113</v>
      </c>
      <c r="C730" s="470" t="s">
        <v>932</v>
      </c>
      <c r="D730" s="367" t="s">
        <v>753</v>
      </c>
      <c r="E730" s="470" t="s">
        <v>36</v>
      </c>
      <c r="F730" s="367" t="s">
        <v>32</v>
      </c>
      <c r="G730" s="367" t="n">
        <v>8</v>
      </c>
      <c r="H730" s="367" t="n">
        <v>1</v>
      </c>
      <c r="I730" s="367" t="n">
        <v>0</v>
      </c>
      <c r="J730" s="367" t="n">
        <v>1</v>
      </c>
      <c r="K730" s="470" t="s">
        <v>754</v>
      </c>
      <c r="L730" s="367" t="s">
        <v>67</v>
      </c>
      <c r="M730" s="367" t="s">
        <v>23</v>
      </c>
      <c r="N730" s="367" t="s">
        <v>755</v>
      </c>
    </row>
    <row r="731" customFormat="false" ht="13.8" hidden="false" customHeight="false" outlineLevel="0" collapsed="false">
      <c r="A731" s="470" t="s">
        <v>874</v>
      </c>
      <c r="B731" s="367" t="s">
        <v>113</v>
      </c>
      <c r="C731" s="470" t="s">
        <v>933</v>
      </c>
      <c r="D731" s="367" t="s">
        <v>753</v>
      </c>
      <c r="E731" s="470" t="s">
        <v>36</v>
      </c>
      <c r="F731" s="367" t="s">
        <v>32</v>
      </c>
      <c r="G731" s="367" t="n">
        <v>8</v>
      </c>
      <c r="H731" s="367" t="n">
        <v>1</v>
      </c>
      <c r="I731" s="367" t="n">
        <v>0</v>
      </c>
      <c r="J731" s="367" t="n">
        <v>1</v>
      </c>
      <c r="K731" s="470" t="s">
        <v>754</v>
      </c>
      <c r="L731" s="367" t="s">
        <v>67</v>
      </c>
      <c r="M731" s="367" t="s">
        <v>23</v>
      </c>
      <c r="N731" s="367" t="s">
        <v>755</v>
      </c>
    </row>
    <row r="732" customFormat="false" ht="13.8" hidden="false" customHeight="false" outlineLevel="0" collapsed="false">
      <c r="A732" s="470" t="s">
        <v>874</v>
      </c>
      <c r="B732" s="367" t="s">
        <v>113</v>
      </c>
      <c r="C732" s="470" t="s">
        <v>934</v>
      </c>
      <c r="D732" s="367" t="s">
        <v>437</v>
      </c>
      <c r="E732" s="470" t="s">
        <v>36</v>
      </c>
      <c r="F732" s="367" t="s">
        <v>32</v>
      </c>
      <c r="G732" s="367" t="n">
        <v>8</v>
      </c>
      <c r="H732" s="367" t="n">
        <v>1</v>
      </c>
      <c r="I732" s="367" t="n">
        <v>0</v>
      </c>
      <c r="J732" s="367" t="n">
        <v>1</v>
      </c>
      <c r="K732" s="470" t="s">
        <v>212</v>
      </c>
      <c r="L732" s="367" t="s">
        <v>16</v>
      </c>
      <c r="M732" s="367" t="s">
        <v>23</v>
      </c>
      <c r="N732" s="367" t="s">
        <v>23</v>
      </c>
    </row>
    <row r="733" customFormat="false" ht="13.8" hidden="false" customHeight="false" outlineLevel="0" collapsed="false">
      <c r="A733" s="470" t="s">
        <v>874</v>
      </c>
      <c r="B733" s="367" t="s">
        <v>113</v>
      </c>
      <c r="C733" s="470" t="s">
        <v>137</v>
      </c>
      <c r="D733" s="367" t="s">
        <v>138</v>
      </c>
      <c r="E733" s="470" t="s">
        <v>139</v>
      </c>
      <c r="F733" s="367" t="s">
        <v>140</v>
      </c>
      <c r="G733" s="367" t="n">
        <v>16</v>
      </c>
      <c r="H733" s="367" t="n">
        <v>2</v>
      </c>
      <c r="I733" s="367" t="n">
        <v>0</v>
      </c>
      <c r="J733" s="367" t="n">
        <v>2</v>
      </c>
      <c r="K733" s="470" t="s">
        <v>141</v>
      </c>
      <c r="L733" s="367" t="s">
        <v>142</v>
      </c>
      <c r="M733" s="367" t="s">
        <v>142</v>
      </c>
      <c r="N733" s="367" t="s">
        <v>142</v>
      </c>
    </row>
    <row r="734" customFormat="false" ht="13.8" hidden="false" customHeight="false" outlineLevel="0" collapsed="false">
      <c r="A734" s="470" t="s">
        <v>874</v>
      </c>
      <c r="B734" s="367" t="s">
        <v>113</v>
      </c>
      <c r="C734" s="470" t="s">
        <v>935</v>
      </c>
      <c r="D734" s="367" t="s">
        <v>138</v>
      </c>
      <c r="E734" s="470" t="s">
        <v>214</v>
      </c>
      <c r="F734" s="367" t="n">
        <v>0</v>
      </c>
      <c r="G734" s="367" t="n">
        <v>8</v>
      </c>
      <c r="H734" s="367" t="n">
        <v>1</v>
      </c>
      <c r="I734" s="367" t="n">
        <v>0</v>
      </c>
      <c r="J734" s="367" t="n">
        <v>1</v>
      </c>
      <c r="K734" s="471" t="s">
        <v>254</v>
      </c>
      <c r="L734" s="472" t="n">
        <v>0</v>
      </c>
      <c r="M734" s="472" t="n">
        <v>0</v>
      </c>
      <c r="N734" s="472" t="n">
        <v>0</v>
      </c>
    </row>
    <row r="735" customFormat="false" ht="13.8" hidden="false" customHeight="false" outlineLevel="0" collapsed="false">
      <c r="A735" s="466" t="s">
        <v>874</v>
      </c>
      <c r="B735" s="467" t="s">
        <v>113</v>
      </c>
      <c r="C735" s="466" t="s">
        <v>148</v>
      </c>
      <c r="D735" s="467" t="s">
        <v>138</v>
      </c>
      <c r="E735" s="466" t="s">
        <v>149</v>
      </c>
      <c r="F735" s="467" t="s">
        <v>150</v>
      </c>
      <c r="G735" s="467" t="n">
        <v>40</v>
      </c>
      <c r="H735" s="467" t="n">
        <v>5</v>
      </c>
      <c r="I735" s="467" t="n">
        <v>10</v>
      </c>
      <c r="J735" s="467" t="n">
        <v>15</v>
      </c>
      <c r="K735" s="466" t="s">
        <v>151</v>
      </c>
      <c r="L735" s="467" t="s">
        <v>142</v>
      </c>
      <c r="M735" s="467" t="s">
        <v>142</v>
      </c>
      <c r="N735" s="467" t="s">
        <v>142</v>
      </c>
    </row>
    <row r="736" customFormat="false" ht="13.8" hidden="false" customHeight="false" outlineLevel="0" collapsed="false">
      <c r="A736" s="470" t="s">
        <v>943</v>
      </c>
      <c r="B736" s="367" t="s">
        <v>16</v>
      </c>
      <c r="C736" s="470" t="s">
        <v>946</v>
      </c>
      <c r="D736" s="367" t="s">
        <v>483</v>
      </c>
      <c r="E736" s="470" t="s">
        <v>19</v>
      </c>
      <c r="F736" s="367" t="s">
        <v>20</v>
      </c>
      <c r="G736" s="367" t="n">
        <v>8</v>
      </c>
      <c r="H736" s="367" t="n">
        <v>1</v>
      </c>
      <c r="I736" s="367" t="n">
        <v>0</v>
      </c>
      <c r="J736" s="367" t="n">
        <v>1</v>
      </c>
      <c r="K736" s="470" t="s">
        <v>181</v>
      </c>
      <c r="L736" s="367" t="s">
        <v>22</v>
      </c>
      <c r="M736" s="367" t="s">
        <v>108</v>
      </c>
      <c r="N736" s="367" t="s">
        <v>28</v>
      </c>
    </row>
    <row r="737" customFormat="false" ht="13.8" hidden="false" customHeight="false" outlineLevel="0" collapsed="false">
      <c r="A737" s="470" t="s">
        <v>943</v>
      </c>
      <c r="B737" s="367" t="s">
        <v>16</v>
      </c>
      <c r="C737" s="470" t="s">
        <v>951</v>
      </c>
      <c r="D737" s="367" t="s">
        <v>288</v>
      </c>
      <c r="E737" s="470" t="s">
        <v>31</v>
      </c>
      <c r="F737" s="367" t="s">
        <v>32</v>
      </c>
      <c r="G737" s="367" t="n">
        <v>24</v>
      </c>
      <c r="H737" s="367" t="n">
        <v>0</v>
      </c>
      <c r="I737" s="367" t="n">
        <v>3</v>
      </c>
      <c r="J737" s="367" t="n">
        <v>3</v>
      </c>
      <c r="K737" s="470" t="s">
        <v>289</v>
      </c>
      <c r="L737" s="367" t="s">
        <v>16</v>
      </c>
      <c r="M737" s="367" t="s">
        <v>23</v>
      </c>
      <c r="N737" s="367" t="s">
        <v>23</v>
      </c>
    </row>
    <row r="738" customFormat="false" ht="13.8" hidden="false" customHeight="false" outlineLevel="0" collapsed="false">
      <c r="A738" s="470" t="s">
        <v>943</v>
      </c>
      <c r="B738" s="367" t="s">
        <v>16</v>
      </c>
      <c r="C738" s="470" t="s">
        <v>952</v>
      </c>
      <c r="D738" s="367" t="s">
        <v>529</v>
      </c>
      <c r="E738" s="470" t="s">
        <v>31</v>
      </c>
      <c r="F738" s="367" t="s">
        <v>32</v>
      </c>
      <c r="G738" s="367" t="n">
        <v>24</v>
      </c>
      <c r="H738" s="367" t="n">
        <v>0</v>
      </c>
      <c r="I738" s="367" t="n">
        <v>3</v>
      </c>
      <c r="J738" s="367" t="n">
        <v>3</v>
      </c>
      <c r="K738" s="470" t="s">
        <v>99</v>
      </c>
      <c r="L738" s="367" t="s">
        <v>22</v>
      </c>
      <c r="M738" s="367" t="s">
        <v>23</v>
      </c>
      <c r="N738" s="367" t="s">
        <v>23</v>
      </c>
    </row>
    <row r="739" customFormat="false" ht="13.8" hidden="false" customHeight="false" outlineLevel="0" collapsed="false">
      <c r="A739" s="470" t="s">
        <v>943</v>
      </c>
      <c r="B739" s="367" t="s">
        <v>16</v>
      </c>
      <c r="C739" s="470" t="s">
        <v>944</v>
      </c>
      <c r="D739" s="367" t="s">
        <v>581</v>
      </c>
      <c r="E739" s="470" t="s">
        <v>19</v>
      </c>
      <c r="F739" s="367" t="s">
        <v>20</v>
      </c>
      <c r="G739" s="367" t="n">
        <v>16</v>
      </c>
      <c r="H739" s="367" t="n">
        <v>2</v>
      </c>
      <c r="I739" s="367" t="n">
        <v>0</v>
      </c>
      <c r="J739" s="367" t="n">
        <v>2</v>
      </c>
      <c r="K739" s="470" t="s">
        <v>945</v>
      </c>
      <c r="L739" s="367" t="s">
        <v>22</v>
      </c>
      <c r="M739" s="367" t="s">
        <v>23</v>
      </c>
      <c r="N739" s="367" t="s">
        <v>28</v>
      </c>
    </row>
    <row r="740" customFormat="false" ht="13.8" hidden="false" customHeight="false" outlineLevel="0" collapsed="false">
      <c r="A740" s="470" t="s">
        <v>943</v>
      </c>
      <c r="B740" s="367" t="s">
        <v>16</v>
      </c>
      <c r="C740" s="470" t="s">
        <v>949</v>
      </c>
      <c r="D740" s="367" t="s">
        <v>285</v>
      </c>
      <c r="E740" s="470" t="s">
        <v>31</v>
      </c>
      <c r="F740" s="367" t="s">
        <v>32</v>
      </c>
      <c r="G740" s="367" t="n">
        <v>24</v>
      </c>
      <c r="H740" s="367" t="n">
        <v>0</v>
      </c>
      <c r="I740" s="367" t="n">
        <v>3</v>
      </c>
      <c r="J740" s="367" t="n">
        <v>3</v>
      </c>
      <c r="K740" s="470" t="s">
        <v>950</v>
      </c>
      <c r="L740" s="367" t="s">
        <v>59</v>
      </c>
      <c r="M740" s="367" t="s">
        <v>60</v>
      </c>
      <c r="N740" s="367" t="s">
        <v>23</v>
      </c>
    </row>
    <row r="741" customFormat="false" ht="13.8" hidden="false" customHeight="false" outlineLevel="0" collapsed="false">
      <c r="A741" s="470" t="s">
        <v>943</v>
      </c>
      <c r="B741" s="367" t="s">
        <v>16</v>
      </c>
      <c r="C741" s="470" t="s">
        <v>506</v>
      </c>
      <c r="D741" s="367" t="s">
        <v>30</v>
      </c>
      <c r="E741" s="470" t="s">
        <v>31</v>
      </c>
      <c r="F741" s="367" t="s">
        <v>32</v>
      </c>
      <c r="G741" s="367" t="n">
        <v>24</v>
      </c>
      <c r="H741" s="367" t="n">
        <v>0</v>
      </c>
      <c r="I741" s="367" t="n">
        <v>3</v>
      </c>
      <c r="J741" s="367" t="n">
        <v>3</v>
      </c>
      <c r="K741" s="470" t="s">
        <v>948</v>
      </c>
      <c r="L741" s="367" t="s">
        <v>59</v>
      </c>
      <c r="M741" s="367" t="s">
        <v>188</v>
      </c>
      <c r="N741" s="367" t="s">
        <v>23</v>
      </c>
    </row>
    <row r="742" customFormat="false" ht="13.8" hidden="false" customHeight="false" outlineLevel="0" collapsed="false">
      <c r="A742" s="470" t="s">
        <v>943</v>
      </c>
      <c r="B742" s="367" t="s">
        <v>16</v>
      </c>
      <c r="C742" s="470" t="s">
        <v>959</v>
      </c>
      <c r="D742" s="367" t="s">
        <v>956</v>
      </c>
      <c r="E742" s="470" t="s">
        <v>36</v>
      </c>
      <c r="F742" s="367" t="s">
        <v>32</v>
      </c>
      <c r="G742" s="367" t="n">
        <v>72</v>
      </c>
      <c r="H742" s="367" t="n">
        <v>3</v>
      </c>
      <c r="I742" s="367" t="n">
        <v>6</v>
      </c>
      <c r="J742" s="367" t="n">
        <v>9</v>
      </c>
      <c r="K742" s="470" t="s">
        <v>945</v>
      </c>
      <c r="L742" s="367" t="s">
        <v>22</v>
      </c>
      <c r="M742" s="367" t="s">
        <v>23</v>
      </c>
      <c r="N742" s="367" t="s">
        <v>23</v>
      </c>
    </row>
    <row r="743" customFormat="false" ht="13.8" hidden="false" customHeight="false" outlineLevel="0" collapsed="false">
      <c r="A743" s="470" t="s">
        <v>943</v>
      </c>
      <c r="B743" s="367" t="s">
        <v>16</v>
      </c>
      <c r="C743" s="470" t="s">
        <v>958</v>
      </c>
      <c r="D743" s="367" t="s">
        <v>956</v>
      </c>
      <c r="E743" s="470" t="s">
        <v>36</v>
      </c>
      <c r="F743" s="367" t="s">
        <v>32</v>
      </c>
      <c r="G743" s="367" t="n">
        <v>88</v>
      </c>
      <c r="H743" s="367" t="n">
        <v>0</v>
      </c>
      <c r="I743" s="367" t="n">
        <v>11</v>
      </c>
      <c r="J743" s="367" t="n">
        <v>11</v>
      </c>
      <c r="K743" s="470" t="s">
        <v>945</v>
      </c>
      <c r="L743" s="367" t="s">
        <v>22</v>
      </c>
      <c r="M743" s="367" t="s">
        <v>23</v>
      </c>
      <c r="N743" s="367" t="s">
        <v>23</v>
      </c>
    </row>
    <row r="744" customFormat="false" ht="13.8" hidden="false" customHeight="false" outlineLevel="0" collapsed="false">
      <c r="A744" s="470" t="s">
        <v>943</v>
      </c>
      <c r="B744" s="367" t="s">
        <v>16</v>
      </c>
      <c r="C744" s="470" t="s">
        <v>955</v>
      </c>
      <c r="D744" s="367" t="s">
        <v>956</v>
      </c>
      <c r="E744" s="470" t="s">
        <v>36</v>
      </c>
      <c r="F744" s="367" t="s">
        <v>32</v>
      </c>
      <c r="G744" s="367" t="n">
        <v>160</v>
      </c>
      <c r="H744" s="367" t="n">
        <v>0</v>
      </c>
      <c r="I744" s="367" t="n">
        <v>20</v>
      </c>
      <c r="J744" s="367" t="n">
        <v>20</v>
      </c>
      <c r="K744" s="470" t="s">
        <v>957</v>
      </c>
      <c r="L744" s="367" t="s">
        <v>59</v>
      </c>
      <c r="M744" s="367" t="s">
        <v>206</v>
      </c>
      <c r="N744" s="367" t="s">
        <v>23</v>
      </c>
    </row>
    <row r="745" customFormat="false" ht="13.8" hidden="false" customHeight="false" outlineLevel="0" collapsed="false">
      <c r="A745" s="470" t="s">
        <v>943</v>
      </c>
      <c r="B745" s="367" t="s">
        <v>16</v>
      </c>
      <c r="C745" s="470" t="s">
        <v>953</v>
      </c>
      <c r="D745" s="367" t="s">
        <v>581</v>
      </c>
      <c r="E745" s="470" t="s">
        <v>31</v>
      </c>
      <c r="F745" s="367" t="s">
        <v>32</v>
      </c>
      <c r="G745" s="367" t="n">
        <v>24</v>
      </c>
      <c r="H745" s="367" t="n">
        <v>0</v>
      </c>
      <c r="I745" s="367" t="n">
        <v>3</v>
      </c>
      <c r="J745" s="367" t="n">
        <v>3</v>
      </c>
      <c r="K745" s="470" t="s">
        <v>954</v>
      </c>
      <c r="L745" s="367" t="s">
        <v>16</v>
      </c>
      <c r="M745" s="367" t="s">
        <v>28</v>
      </c>
      <c r="N745" s="367" t="s">
        <v>28</v>
      </c>
    </row>
    <row r="746" customFormat="false" ht="13.8" hidden="false" customHeight="false" outlineLevel="0" collapsed="false">
      <c r="A746" s="470" t="s">
        <v>943</v>
      </c>
      <c r="B746" s="367" t="s">
        <v>16</v>
      </c>
      <c r="C746" s="470" t="s">
        <v>587</v>
      </c>
      <c r="D746" s="367" t="s">
        <v>541</v>
      </c>
      <c r="E746" s="470" t="s">
        <v>19</v>
      </c>
      <c r="F746" s="367" t="s">
        <v>20</v>
      </c>
      <c r="G746" s="367" t="n">
        <v>8</v>
      </c>
      <c r="H746" s="367" t="n">
        <v>1</v>
      </c>
      <c r="I746" s="367" t="n">
        <v>0</v>
      </c>
      <c r="J746" s="367" t="n">
        <v>1</v>
      </c>
      <c r="K746" s="470" t="s">
        <v>542</v>
      </c>
      <c r="L746" s="367" t="s">
        <v>16</v>
      </c>
      <c r="M746" s="367" t="s">
        <v>28</v>
      </c>
      <c r="N746" s="367" t="s">
        <v>28</v>
      </c>
    </row>
    <row r="747" customFormat="false" ht="13.8" hidden="false" customHeight="false" outlineLevel="0" collapsed="false">
      <c r="A747" s="470" t="s">
        <v>943</v>
      </c>
      <c r="B747" s="367" t="s">
        <v>16</v>
      </c>
      <c r="C747" s="470" t="s">
        <v>544</v>
      </c>
      <c r="D747" s="367" t="s">
        <v>947</v>
      </c>
      <c r="E747" s="470" t="s">
        <v>19</v>
      </c>
      <c r="F747" s="367" t="s">
        <v>20</v>
      </c>
      <c r="G747" s="367" t="n">
        <v>8</v>
      </c>
      <c r="H747" s="367" t="n">
        <v>1</v>
      </c>
      <c r="I747" s="367" t="n">
        <v>0</v>
      </c>
      <c r="J747" s="367" t="n">
        <v>1</v>
      </c>
      <c r="K747" s="470" t="s">
        <v>21</v>
      </c>
      <c r="L747" s="367" t="s">
        <v>22</v>
      </c>
      <c r="M747" s="367" t="s">
        <v>23</v>
      </c>
      <c r="N747" s="367" t="s">
        <v>23</v>
      </c>
    </row>
    <row r="748" customFormat="false" ht="13.8" hidden="false" customHeight="false" outlineLevel="0" collapsed="false">
      <c r="A748" s="470" t="s">
        <v>943</v>
      </c>
      <c r="B748" s="367" t="s">
        <v>22</v>
      </c>
      <c r="C748" s="470" t="s">
        <v>962</v>
      </c>
      <c r="D748" s="367" t="s">
        <v>529</v>
      </c>
      <c r="E748" s="470" t="s">
        <v>43</v>
      </c>
      <c r="F748" s="367" t="s">
        <v>44</v>
      </c>
      <c r="G748" s="367" t="n">
        <v>8</v>
      </c>
      <c r="H748" s="367" t="n">
        <v>1</v>
      </c>
      <c r="I748" s="367" t="n">
        <v>0</v>
      </c>
      <c r="J748" s="367" t="n">
        <v>1</v>
      </c>
      <c r="K748" s="470" t="s">
        <v>99</v>
      </c>
      <c r="L748" s="367" t="s">
        <v>22</v>
      </c>
      <c r="M748" s="367" t="s">
        <v>23</v>
      </c>
      <c r="N748" s="367" t="s">
        <v>23</v>
      </c>
    </row>
    <row r="749" customFormat="false" ht="13.8" hidden="false" customHeight="false" outlineLevel="0" collapsed="false">
      <c r="A749" s="470" t="s">
        <v>943</v>
      </c>
      <c r="B749" s="367" t="s">
        <v>22</v>
      </c>
      <c r="C749" s="470" t="s">
        <v>143</v>
      </c>
      <c r="D749" s="367" t="s">
        <v>144</v>
      </c>
      <c r="E749" s="470" t="s">
        <v>145</v>
      </c>
      <c r="F749" s="367" t="s">
        <v>140</v>
      </c>
      <c r="G749" s="367" t="n">
        <v>16</v>
      </c>
      <c r="H749" s="367" t="n">
        <v>2</v>
      </c>
      <c r="I749" s="367" t="n">
        <v>0</v>
      </c>
      <c r="J749" s="367" t="n">
        <v>2</v>
      </c>
      <c r="K749" s="470" t="s">
        <v>146</v>
      </c>
      <c r="L749" s="367" t="s">
        <v>27</v>
      </c>
      <c r="M749" s="367" t="s">
        <v>147</v>
      </c>
      <c r="N749" s="367" t="s">
        <v>147</v>
      </c>
    </row>
    <row r="750" customFormat="false" ht="13.8" hidden="false" customHeight="false" outlineLevel="0" collapsed="false">
      <c r="A750" s="470" t="s">
        <v>943</v>
      </c>
      <c r="B750" s="367" t="s">
        <v>22</v>
      </c>
      <c r="C750" s="470" t="s">
        <v>213</v>
      </c>
      <c r="D750" s="367" t="s">
        <v>138</v>
      </c>
      <c r="E750" s="470" t="s">
        <v>214</v>
      </c>
      <c r="F750" s="367" t="s">
        <v>140</v>
      </c>
      <c r="G750" s="367" t="n">
        <v>8</v>
      </c>
      <c r="H750" s="367" t="n">
        <v>1</v>
      </c>
      <c r="I750" s="367" t="n">
        <v>0</v>
      </c>
      <c r="J750" s="367" t="n">
        <v>1</v>
      </c>
      <c r="K750" s="465" t="s">
        <v>218</v>
      </c>
      <c r="L750" s="367" t="s">
        <v>16</v>
      </c>
      <c r="M750" s="367" t="s">
        <v>23</v>
      </c>
      <c r="N750" s="367" t="s">
        <v>23</v>
      </c>
    </row>
    <row r="751" customFormat="false" ht="13.8" hidden="false" customHeight="false" outlineLevel="0" collapsed="false">
      <c r="A751" s="470" t="s">
        <v>943</v>
      </c>
      <c r="B751" s="367" t="s">
        <v>22</v>
      </c>
      <c r="C751" s="470" t="s">
        <v>137</v>
      </c>
      <c r="D751" s="367" t="s">
        <v>138</v>
      </c>
      <c r="E751" s="470" t="s">
        <v>139</v>
      </c>
      <c r="F751" s="367" t="s">
        <v>140</v>
      </c>
      <c r="G751" s="367" t="n">
        <v>16</v>
      </c>
      <c r="H751" s="367" t="n">
        <v>2</v>
      </c>
      <c r="I751" s="367" t="n">
        <v>0</v>
      </c>
      <c r="J751" s="367" t="n">
        <v>2</v>
      </c>
      <c r="K751" s="465" t="s">
        <v>141</v>
      </c>
      <c r="L751" s="367" t="s">
        <v>142</v>
      </c>
      <c r="M751" s="367" t="s">
        <v>142</v>
      </c>
      <c r="N751" s="367" t="s">
        <v>142</v>
      </c>
    </row>
    <row r="752" customFormat="false" ht="13.8" hidden="false" customHeight="false" outlineLevel="0" collapsed="false">
      <c r="A752" s="470" t="s">
        <v>943</v>
      </c>
      <c r="B752" s="367" t="s">
        <v>22</v>
      </c>
      <c r="C752" s="470" t="s">
        <v>960</v>
      </c>
      <c r="D752" s="367" t="s">
        <v>961</v>
      </c>
      <c r="E752" s="470" t="s">
        <v>43</v>
      </c>
      <c r="F752" s="367" t="s">
        <v>44</v>
      </c>
      <c r="G752" s="367" t="n">
        <v>176</v>
      </c>
      <c r="H752" s="367" t="n">
        <v>2</v>
      </c>
      <c r="I752" s="367" t="n">
        <v>20</v>
      </c>
      <c r="J752" s="367" t="n">
        <v>22</v>
      </c>
      <c r="K752" s="470" t="s">
        <v>633</v>
      </c>
      <c r="L752" s="367" t="s">
        <v>16</v>
      </c>
      <c r="M752" s="367" t="s">
        <v>23</v>
      </c>
      <c r="N752" s="367" t="s">
        <v>23</v>
      </c>
    </row>
    <row r="753" customFormat="false" ht="13.8" hidden="false" customHeight="false" outlineLevel="0" collapsed="false">
      <c r="A753" s="470" t="s">
        <v>943</v>
      </c>
      <c r="B753" s="367" t="s">
        <v>22</v>
      </c>
      <c r="C753" s="470" t="s">
        <v>958</v>
      </c>
      <c r="D753" s="367" t="s">
        <v>956</v>
      </c>
      <c r="E753" s="470" t="s">
        <v>36</v>
      </c>
      <c r="F753" s="367" t="s">
        <v>32</v>
      </c>
      <c r="G753" s="367" t="n">
        <v>256</v>
      </c>
      <c r="H753" s="367" t="n">
        <v>2</v>
      </c>
      <c r="I753" s="367" t="n">
        <v>30</v>
      </c>
      <c r="J753" s="367" t="n">
        <v>32</v>
      </c>
      <c r="K753" s="470" t="s">
        <v>945</v>
      </c>
      <c r="L753" s="367" t="s">
        <v>22</v>
      </c>
      <c r="M753" s="367" t="s">
        <v>23</v>
      </c>
      <c r="N753" s="367" t="s">
        <v>23</v>
      </c>
    </row>
    <row r="754" customFormat="false" ht="13.8" hidden="false" customHeight="false" outlineLevel="0" collapsed="false">
      <c r="A754" s="470" t="s">
        <v>943</v>
      </c>
      <c r="B754" s="367" t="s">
        <v>87</v>
      </c>
      <c r="C754" s="470" t="s">
        <v>959</v>
      </c>
      <c r="D754" s="367" t="s">
        <v>956</v>
      </c>
      <c r="E754" s="470" t="s">
        <v>36</v>
      </c>
      <c r="F754" s="367" t="s">
        <v>32</v>
      </c>
      <c r="G754" s="367" t="n">
        <v>72</v>
      </c>
      <c r="H754" s="367" t="n">
        <v>3</v>
      </c>
      <c r="I754" s="367" t="n">
        <v>6</v>
      </c>
      <c r="J754" s="367" t="n">
        <v>9</v>
      </c>
      <c r="K754" s="470" t="s">
        <v>945</v>
      </c>
      <c r="L754" s="367" t="s">
        <v>22</v>
      </c>
      <c r="M754" s="367" t="s">
        <v>23</v>
      </c>
      <c r="N754" s="367" t="s">
        <v>23</v>
      </c>
    </row>
    <row r="755" customFormat="false" ht="13.8" hidden="false" customHeight="false" outlineLevel="0" collapsed="false">
      <c r="A755" s="470" t="s">
        <v>943</v>
      </c>
      <c r="B755" s="367" t="s">
        <v>87</v>
      </c>
      <c r="C755" s="470" t="s">
        <v>958</v>
      </c>
      <c r="D755" s="367" t="s">
        <v>956</v>
      </c>
      <c r="E755" s="470" t="s">
        <v>36</v>
      </c>
      <c r="F755" s="367" t="s">
        <v>32</v>
      </c>
      <c r="G755" s="367" t="n">
        <v>240</v>
      </c>
      <c r="H755" s="367" t="n">
        <v>0</v>
      </c>
      <c r="I755" s="367" t="n">
        <v>30</v>
      </c>
      <c r="J755" s="367" t="n">
        <v>30</v>
      </c>
      <c r="K755" s="470" t="s">
        <v>945</v>
      </c>
      <c r="L755" s="367" t="s">
        <v>22</v>
      </c>
      <c r="M755" s="367" t="s">
        <v>23</v>
      </c>
      <c r="N755" s="367" t="s">
        <v>23</v>
      </c>
    </row>
    <row r="756" customFormat="false" ht="13.8" hidden="false" customHeight="false" outlineLevel="0" collapsed="false">
      <c r="A756" s="470" t="s">
        <v>943</v>
      </c>
      <c r="B756" s="367" t="s">
        <v>87</v>
      </c>
      <c r="C756" s="470" t="s">
        <v>965</v>
      </c>
      <c r="D756" s="367" t="s">
        <v>956</v>
      </c>
      <c r="E756" s="470" t="s">
        <v>36</v>
      </c>
      <c r="F756" s="367" t="s">
        <v>32</v>
      </c>
      <c r="G756" s="367" t="n">
        <v>160</v>
      </c>
      <c r="H756" s="367" t="n">
        <v>0</v>
      </c>
      <c r="I756" s="367" t="n">
        <v>20</v>
      </c>
      <c r="J756" s="367" t="n">
        <v>20</v>
      </c>
      <c r="K756" s="470" t="s">
        <v>289</v>
      </c>
      <c r="L756" s="367" t="s">
        <v>16</v>
      </c>
      <c r="M756" s="367" t="s">
        <v>23</v>
      </c>
      <c r="N756" s="367" t="s">
        <v>23</v>
      </c>
    </row>
    <row r="757" customFormat="false" ht="13.8" hidden="false" customHeight="false" outlineLevel="0" collapsed="false">
      <c r="A757" s="470" t="s">
        <v>943</v>
      </c>
      <c r="B757" s="367" t="s">
        <v>87</v>
      </c>
      <c r="C757" s="470" t="s">
        <v>963</v>
      </c>
      <c r="D757" s="367" t="s">
        <v>84</v>
      </c>
      <c r="E757" s="470" t="s">
        <v>43</v>
      </c>
      <c r="F757" s="367" t="s">
        <v>44</v>
      </c>
      <c r="G757" s="367" t="n">
        <v>8</v>
      </c>
      <c r="H757" s="367" t="n">
        <v>1</v>
      </c>
      <c r="I757" s="367" t="n">
        <v>0</v>
      </c>
      <c r="J757" s="367" t="n">
        <v>1</v>
      </c>
      <c r="K757" s="470" t="s">
        <v>964</v>
      </c>
      <c r="L757" s="367" t="s">
        <v>22</v>
      </c>
      <c r="M757" s="367" t="s">
        <v>23</v>
      </c>
      <c r="N757" s="367" t="s">
        <v>23</v>
      </c>
    </row>
    <row r="758" customFormat="false" ht="13.8" hidden="false" customHeight="false" outlineLevel="0" collapsed="false">
      <c r="A758" s="470" t="s">
        <v>943</v>
      </c>
      <c r="B758" s="367" t="s">
        <v>113</v>
      </c>
      <c r="C758" s="470" t="s">
        <v>478</v>
      </c>
      <c r="D758" s="367" t="s">
        <v>283</v>
      </c>
      <c r="E758" s="470" t="s">
        <v>43</v>
      </c>
      <c r="F758" s="367" t="s">
        <v>44</v>
      </c>
      <c r="G758" s="367" t="n">
        <v>8</v>
      </c>
      <c r="H758" s="367" t="n">
        <v>1</v>
      </c>
      <c r="I758" s="367" t="n">
        <v>0</v>
      </c>
      <c r="J758" s="367" t="n">
        <v>1</v>
      </c>
      <c r="K758" s="470" t="s">
        <v>215</v>
      </c>
      <c r="L758" s="367" t="s">
        <v>22</v>
      </c>
      <c r="M758" s="367" t="s">
        <v>23</v>
      </c>
      <c r="N758" s="367" t="s">
        <v>23</v>
      </c>
    </row>
    <row r="759" customFormat="false" ht="13.8" hidden="false" customHeight="false" outlineLevel="0" collapsed="false">
      <c r="A759" s="470" t="s">
        <v>943</v>
      </c>
      <c r="B759" s="367" t="s">
        <v>113</v>
      </c>
      <c r="C759" s="470" t="s">
        <v>959</v>
      </c>
      <c r="D759" s="367" t="s">
        <v>956</v>
      </c>
      <c r="E759" s="470" t="s">
        <v>36</v>
      </c>
      <c r="F759" s="367" t="n">
        <v>0</v>
      </c>
      <c r="G759" s="367" t="n">
        <v>112</v>
      </c>
      <c r="H759" s="367" t="n">
        <v>4</v>
      </c>
      <c r="I759" s="367" t="n">
        <v>10</v>
      </c>
      <c r="J759" s="367" t="n">
        <v>14</v>
      </c>
      <c r="K759" s="470" t="s">
        <v>945</v>
      </c>
      <c r="L759" s="367" t="s">
        <v>22</v>
      </c>
      <c r="M759" s="367" t="s">
        <v>23</v>
      </c>
      <c r="N759" s="367" t="s">
        <v>23</v>
      </c>
    </row>
    <row r="760" customFormat="false" ht="13.8" hidden="false" customHeight="false" outlineLevel="0" collapsed="false">
      <c r="A760" s="470" t="s">
        <v>943</v>
      </c>
      <c r="B760" s="367" t="s">
        <v>113</v>
      </c>
      <c r="C760" s="470" t="s">
        <v>958</v>
      </c>
      <c r="D760" s="367" t="s">
        <v>956</v>
      </c>
      <c r="E760" s="470" t="s">
        <v>36</v>
      </c>
      <c r="F760" s="367" t="s">
        <v>32</v>
      </c>
      <c r="G760" s="367" t="n">
        <v>200</v>
      </c>
      <c r="H760" s="367" t="n">
        <v>0</v>
      </c>
      <c r="I760" s="367" t="n">
        <v>25</v>
      </c>
      <c r="J760" s="367" t="n">
        <v>25</v>
      </c>
      <c r="K760" s="470" t="s">
        <v>945</v>
      </c>
      <c r="L760" s="367" t="s">
        <v>22</v>
      </c>
      <c r="M760" s="367" t="s">
        <v>23</v>
      </c>
      <c r="N760" s="367" t="s">
        <v>23</v>
      </c>
    </row>
    <row r="761" customFormat="false" ht="13.8" hidden="false" customHeight="false" outlineLevel="0" collapsed="false">
      <c r="A761" s="470" t="s">
        <v>943</v>
      </c>
      <c r="B761" s="367" t="s">
        <v>113</v>
      </c>
      <c r="C761" s="470" t="s">
        <v>965</v>
      </c>
      <c r="D761" s="367" t="s">
        <v>956</v>
      </c>
      <c r="E761" s="470" t="s">
        <v>36</v>
      </c>
      <c r="F761" s="367" t="s">
        <v>32</v>
      </c>
      <c r="G761" s="367" t="n">
        <v>40</v>
      </c>
      <c r="H761" s="367" t="n">
        <v>0</v>
      </c>
      <c r="I761" s="367" t="n">
        <v>5</v>
      </c>
      <c r="J761" s="367" t="n">
        <v>5</v>
      </c>
      <c r="K761" s="470" t="s">
        <v>289</v>
      </c>
      <c r="L761" s="367" t="s">
        <v>16</v>
      </c>
      <c r="M761" s="367" t="s">
        <v>23</v>
      </c>
      <c r="N761" s="367" t="s">
        <v>23</v>
      </c>
    </row>
    <row r="762" customFormat="false" ht="13.8" hidden="false" customHeight="false" outlineLevel="0" collapsed="false">
      <c r="A762" s="466" t="s">
        <v>943</v>
      </c>
      <c r="B762" s="467" t="s">
        <v>113</v>
      </c>
      <c r="C762" s="466" t="s">
        <v>148</v>
      </c>
      <c r="D762" s="467" t="s">
        <v>138</v>
      </c>
      <c r="E762" s="466" t="s">
        <v>149</v>
      </c>
      <c r="F762" s="467" t="s">
        <v>150</v>
      </c>
      <c r="G762" s="467" t="n">
        <v>120</v>
      </c>
      <c r="H762" s="467" t="n">
        <v>5</v>
      </c>
      <c r="I762" s="467" t="n">
        <v>10</v>
      </c>
      <c r="J762" s="467" t="n">
        <v>15</v>
      </c>
      <c r="K762" s="466" t="s">
        <v>151</v>
      </c>
      <c r="L762" s="467" t="s">
        <v>142</v>
      </c>
      <c r="M762" s="467" t="s">
        <v>142</v>
      </c>
      <c r="N762" s="467" t="s">
        <v>142</v>
      </c>
    </row>
    <row r="763" customFormat="false" ht="13.8" hidden="false" customHeight="false" outlineLevel="0" collapsed="false">
      <c r="A763" s="470" t="s">
        <v>630</v>
      </c>
      <c r="B763" s="367" t="s">
        <v>87</v>
      </c>
      <c r="C763" s="470" t="s">
        <v>632</v>
      </c>
      <c r="D763" s="367" t="s">
        <v>437</v>
      </c>
      <c r="E763" s="470" t="s">
        <v>36</v>
      </c>
      <c r="F763" s="367" t="s">
        <v>32</v>
      </c>
      <c r="G763" s="367" t="n">
        <v>8</v>
      </c>
      <c r="H763" s="367" t="n">
        <v>1</v>
      </c>
      <c r="I763" s="367" t="n">
        <v>0</v>
      </c>
      <c r="J763" s="367" t="n">
        <v>1</v>
      </c>
      <c r="K763" s="470" t="s">
        <v>633</v>
      </c>
      <c r="L763" s="367" t="s">
        <v>16</v>
      </c>
      <c r="M763" s="367" t="s">
        <v>23</v>
      </c>
      <c r="N763" s="367" t="s">
        <v>23</v>
      </c>
    </row>
    <row r="764" customFormat="false" ht="13.8" hidden="false" customHeight="false" outlineLevel="0" collapsed="false">
      <c r="A764" s="470" t="s">
        <v>630</v>
      </c>
      <c r="B764" s="367" t="s">
        <v>87</v>
      </c>
      <c r="C764" s="470" t="s">
        <v>345</v>
      </c>
      <c r="D764" s="367" t="s">
        <v>138</v>
      </c>
      <c r="E764" s="470" t="s">
        <v>139</v>
      </c>
      <c r="F764" s="367" t="s">
        <v>140</v>
      </c>
      <c r="G764" s="367" t="n">
        <v>8</v>
      </c>
      <c r="H764" s="367" t="n">
        <v>1</v>
      </c>
      <c r="I764" s="367" t="n">
        <v>0</v>
      </c>
      <c r="J764" s="367" t="n">
        <v>1</v>
      </c>
      <c r="K764" s="470" t="s">
        <v>141</v>
      </c>
      <c r="L764" s="367" t="s">
        <v>142</v>
      </c>
      <c r="M764" s="367" t="s">
        <v>142</v>
      </c>
      <c r="N764" s="367" t="s">
        <v>142</v>
      </c>
    </row>
    <row r="765" customFormat="false" ht="13.8" hidden="false" customHeight="false" outlineLevel="0" collapsed="false">
      <c r="A765" s="470" t="s">
        <v>630</v>
      </c>
      <c r="B765" s="367" t="s">
        <v>87</v>
      </c>
      <c r="C765" s="470" t="s">
        <v>637</v>
      </c>
      <c r="D765" s="367" t="s">
        <v>437</v>
      </c>
      <c r="E765" s="470" t="s">
        <v>43</v>
      </c>
      <c r="F765" s="367" t="s">
        <v>44</v>
      </c>
      <c r="G765" s="367" t="n">
        <v>8</v>
      </c>
      <c r="H765" s="367" t="n">
        <v>1</v>
      </c>
      <c r="I765" s="367" t="n">
        <v>0</v>
      </c>
      <c r="J765" s="367" t="n">
        <v>1</v>
      </c>
      <c r="K765" s="470" t="s">
        <v>638</v>
      </c>
      <c r="L765" s="367" t="s">
        <v>22</v>
      </c>
      <c r="M765" s="367" t="s">
        <v>23</v>
      </c>
      <c r="N765" s="367" t="s">
        <v>23</v>
      </c>
    </row>
    <row r="766" customFormat="false" ht="13.8" hidden="false" customHeight="false" outlineLevel="0" collapsed="false">
      <c r="A766" s="470" t="s">
        <v>630</v>
      </c>
      <c r="B766" s="367" t="s">
        <v>87</v>
      </c>
      <c r="C766" s="470" t="s">
        <v>635</v>
      </c>
      <c r="D766" s="367" t="s">
        <v>437</v>
      </c>
      <c r="E766" s="470" t="s">
        <v>36</v>
      </c>
      <c r="F766" s="367" t="s">
        <v>32</v>
      </c>
      <c r="G766" s="367" t="n">
        <v>24</v>
      </c>
      <c r="H766" s="367" t="n">
        <v>3</v>
      </c>
      <c r="I766" s="367" t="n">
        <v>15</v>
      </c>
      <c r="J766" s="367" t="n">
        <v>18</v>
      </c>
      <c r="K766" s="470" t="s">
        <v>633</v>
      </c>
      <c r="L766" s="367" t="s">
        <v>16</v>
      </c>
      <c r="M766" s="367" t="s">
        <v>23</v>
      </c>
      <c r="N766" s="367" t="s">
        <v>23</v>
      </c>
    </row>
    <row r="767" customFormat="false" ht="13.8" hidden="false" customHeight="false" outlineLevel="0" collapsed="false">
      <c r="A767" s="470" t="s">
        <v>630</v>
      </c>
      <c r="B767" s="367" t="s">
        <v>87</v>
      </c>
      <c r="C767" s="470" t="s">
        <v>636</v>
      </c>
      <c r="D767" s="367" t="s">
        <v>437</v>
      </c>
      <c r="E767" s="470" t="s">
        <v>36</v>
      </c>
      <c r="F767" s="367" t="s">
        <v>32</v>
      </c>
      <c r="G767" s="367" t="n">
        <v>24</v>
      </c>
      <c r="H767" s="367" t="n">
        <v>3</v>
      </c>
      <c r="I767" s="367" t="n">
        <v>9</v>
      </c>
      <c r="J767" s="367" t="n">
        <v>12</v>
      </c>
      <c r="K767" s="470" t="s">
        <v>633</v>
      </c>
      <c r="L767" s="367" t="s">
        <v>16</v>
      </c>
      <c r="M767" s="367" t="s">
        <v>23</v>
      </c>
      <c r="N767" s="367" t="s">
        <v>23</v>
      </c>
    </row>
    <row r="768" customFormat="false" ht="13.8" hidden="false" customHeight="false" outlineLevel="0" collapsed="false">
      <c r="A768" s="470" t="s">
        <v>630</v>
      </c>
      <c r="B768" s="367" t="s">
        <v>87</v>
      </c>
      <c r="C768" s="470" t="s">
        <v>634</v>
      </c>
      <c r="D768" s="367" t="s">
        <v>437</v>
      </c>
      <c r="E768" s="470" t="s">
        <v>36</v>
      </c>
      <c r="F768" s="367" t="s">
        <v>32</v>
      </c>
      <c r="G768" s="367" t="n">
        <v>24</v>
      </c>
      <c r="H768" s="367" t="n">
        <v>3</v>
      </c>
      <c r="I768" s="367" t="n">
        <v>15</v>
      </c>
      <c r="J768" s="367" t="n">
        <v>18</v>
      </c>
      <c r="K768" s="470" t="s">
        <v>633</v>
      </c>
      <c r="L768" s="367" t="s">
        <v>16</v>
      </c>
      <c r="M768" s="367" t="s">
        <v>23</v>
      </c>
      <c r="N768" s="367" t="s">
        <v>23</v>
      </c>
    </row>
    <row r="769" customFormat="false" ht="13.8" hidden="false" customHeight="false" outlineLevel="0" collapsed="false">
      <c r="A769" s="470" t="s">
        <v>630</v>
      </c>
      <c r="B769" s="367" t="s">
        <v>87</v>
      </c>
      <c r="C769" s="470" t="s">
        <v>406</v>
      </c>
      <c r="D769" s="367" t="s">
        <v>407</v>
      </c>
      <c r="E769" s="470" t="s">
        <v>43</v>
      </c>
      <c r="F769" s="367" t="s">
        <v>44</v>
      </c>
      <c r="G769" s="367" t="n">
        <v>8</v>
      </c>
      <c r="H769" s="367" t="n">
        <v>1</v>
      </c>
      <c r="I769" s="367" t="n">
        <v>0</v>
      </c>
      <c r="J769" s="367" t="n">
        <v>1</v>
      </c>
      <c r="K769" s="470" t="s">
        <v>408</v>
      </c>
      <c r="L769" s="367" t="s">
        <v>16</v>
      </c>
      <c r="M769" s="367" t="s">
        <v>23</v>
      </c>
      <c r="N769" s="367" t="s">
        <v>23</v>
      </c>
    </row>
    <row r="770" customFormat="false" ht="13.8" hidden="false" customHeight="false" outlineLevel="0" collapsed="false">
      <c r="A770" s="470" t="s">
        <v>630</v>
      </c>
      <c r="B770" s="367" t="s">
        <v>87</v>
      </c>
      <c r="C770" s="470" t="s">
        <v>531</v>
      </c>
      <c r="D770" s="367" t="s">
        <v>138</v>
      </c>
      <c r="E770" s="470" t="s">
        <v>214</v>
      </c>
      <c r="F770" s="367" t="s">
        <v>140</v>
      </c>
      <c r="G770" s="367" t="n">
        <v>16</v>
      </c>
      <c r="H770" s="367" t="n">
        <v>2</v>
      </c>
      <c r="I770" s="367" t="n">
        <v>0</v>
      </c>
      <c r="J770" s="367" t="n">
        <v>2</v>
      </c>
      <c r="K770" s="470" t="s">
        <v>215</v>
      </c>
      <c r="L770" s="367" t="s">
        <v>22</v>
      </c>
      <c r="M770" s="367" t="s">
        <v>23</v>
      </c>
      <c r="N770" s="367" t="s">
        <v>23</v>
      </c>
    </row>
    <row r="771" customFormat="false" ht="13.8" hidden="false" customHeight="false" outlineLevel="0" collapsed="false">
      <c r="A771" s="470" t="s">
        <v>630</v>
      </c>
      <c r="B771" s="367" t="s">
        <v>87</v>
      </c>
      <c r="C771" s="470" t="s">
        <v>83</v>
      </c>
      <c r="D771" s="367" t="s">
        <v>84</v>
      </c>
      <c r="E771" s="470" t="s">
        <v>43</v>
      </c>
      <c r="F771" s="367" t="s">
        <v>44</v>
      </c>
      <c r="G771" s="367" t="n">
        <v>8</v>
      </c>
      <c r="H771" s="367" t="n">
        <v>1</v>
      </c>
      <c r="I771" s="367" t="n">
        <v>0</v>
      </c>
      <c r="J771" s="367" t="n">
        <v>1</v>
      </c>
      <c r="K771" s="470" t="s">
        <v>85</v>
      </c>
      <c r="L771" s="367" t="s">
        <v>16</v>
      </c>
      <c r="M771" s="367" t="s">
        <v>23</v>
      </c>
      <c r="N771" s="367" t="s">
        <v>23</v>
      </c>
    </row>
    <row r="772" customFormat="false" ht="13.8" hidden="false" customHeight="false" outlineLevel="0" collapsed="false">
      <c r="A772" s="470" t="s">
        <v>630</v>
      </c>
      <c r="B772" s="367" t="s">
        <v>87</v>
      </c>
      <c r="C772" s="470" t="s">
        <v>148</v>
      </c>
      <c r="D772" s="367" t="s">
        <v>138</v>
      </c>
      <c r="E772" s="470" t="s">
        <v>149</v>
      </c>
      <c r="F772" s="367" t="s">
        <v>150</v>
      </c>
      <c r="G772" s="367" t="n">
        <v>80</v>
      </c>
      <c r="H772" s="367" t="n">
        <v>0</v>
      </c>
      <c r="I772" s="367" t="n">
        <v>5</v>
      </c>
      <c r="J772" s="367" t="n">
        <v>5</v>
      </c>
      <c r="K772" s="470" t="s">
        <v>633</v>
      </c>
      <c r="L772" s="367" t="s">
        <v>16</v>
      </c>
      <c r="M772" s="367" t="s">
        <v>23</v>
      </c>
      <c r="N772" s="367" t="s">
        <v>23</v>
      </c>
    </row>
    <row r="773" customFormat="false" ht="13.8" hidden="false" customHeight="false" outlineLevel="0" collapsed="false">
      <c r="A773" s="470" t="s">
        <v>630</v>
      </c>
      <c r="B773" s="367" t="s">
        <v>113</v>
      </c>
      <c r="C773" s="470" t="s">
        <v>643</v>
      </c>
      <c r="D773" s="367" t="s">
        <v>288</v>
      </c>
      <c r="E773" s="470" t="s">
        <v>43</v>
      </c>
      <c r="F773" s="367" t="s">
        <v>44</v>
      </c>
      <c r="G773" s="367" t="n">
        <v>8</v>
      </c>
      <c r="H773" s="367" t="n">
        <v>1</v>
      </c>
      <c r="I773" s="367" t="n">
        <v>0</v>
      </c>
      <c r="J773" s="367" t="n">
        <v>1</v>
      </c>
      <c r="K773" s="470" t="s">
        <v>289</v>
      </c>
      <c r="L773" s="367" t="s">
        <v>16</v>
      </c>
      <c r="M773" s="367" t="s">
        <v>23</v>
      </c>
      <c r="N773" s="367" t="s">
        <v>23</v>
      </c>
    </row>
    <row r="774" customFormat="false" ht="13.8" hidden="false" customHeight="false" outlineLevel="0" collapsed="false">
      <c r="A774" s="470" t="s">
        <v>630</v>
      </c>
      <c r="B774" s="367" t="s">
        <v>113</v>
      </c>
      <c r="C774" s="470" t="s">
        <v>639</v>
      </c>
      <c r="D774" s="367" t="s">
        <v>437</v>
      </c>
      <c r="E774" s="470" t="s">
        <v>36</v>
      </c>
      <c r="F774" s="367" t="s">
        <v>32</v>
      </c>
      <c r="G774" s="367" t="n">
        <v>24</v>
      </c>
      <c r="H774" s="367" t="n">
        <v>3</v>
      </c>
      <c r="I774" s="367" t="n">
        <v>13</v>
      </c>
      <c r="J774" s="367" t="n">
        <v>16</v>
      </c>
      <c r="K774" s="470" t="s">
        <v>633</v>
      </c>
      <c r="L774" s="367" t="s">
        <v>16</v>
      </c>
      <c r="M774" s="367" t="s">
        <v>23</v>
      </c>
      <c r="N774" s="367" t="s">
        <v>23</v>
      </c>
    </row>
    <row r="775" customFormat="false" ht="13.8" hidden="false" customHeight="false" outlineLevel="0" collapsed="false">
      <c r="A775" s="470" t="s">
        <v>630</v>
      </c>
      <c r="B775" s="367" t="s">
        <v>113</v>
      </c>
      <c r="C775" s="470" t="s">
        <v>640</v>
      </c>
      <c r="D775" s="367" t="s">
        <v>437</v>
      </c>
      <c r="E775" s="470" t="s">
        <v>36</v>
      </c>
      <c r="F775" s="367" t="s">
        <v>32</v>
      </c>
      <c r="G775" s="367" t="n">
        <v>24</v>
      </c>
      <c r="H775" s="367" t="n">
        <v>3</v>
      </c>
      <c r="I775" s="367" t="n">
        <v>13</v>
      </c>
      <c r="J775" s="367" t="n">
        <v>16</v>
      </c>
      <c r="K775" s="470" t="s">
        <v>633</v>
      </c>
      <c r="L775" s="367" t="s">
        <v>16</v>
      </c>
      <c r="M775" s="367" t="s">
        <v>23</v>
      </c>
      <c r="N775" s="367" t="s">
        <v>23</v>
      </c>
    </row>
    <row r="776" customFormat="false" ht="13.8" hidden="false" customHeight="false" outlineLevel="0" collapsed="false">
      <c r="A776" s="470" t="s">
        <v>630</v>
      </c>
      <c r="B776" s="367" t="s">
        <v>113</v>
      </c>
      <c r="C776" s="470" t="s">
        <v>641</v>
      </c>
      <c r="D776" s="367" t="s">
        <v>437</v>
      </c>
      <c r="E776" s="470" t="s">
        <v>36</v>
      </c>
      <c r="F776" s="367" t="s">
        <v>32</v>
      </c>
      <c r="G776" s="367" t="n">
        <v>16</v>
      </c>
      <c r="H776" s="367" t="n">
        <v>2</v>
      </c>
      <c r="I776" s="367" t="n">
        <v>13</v>
      </c>
      <c r="J776" s="367" t="n">
        <v>15</v>
      </c>
      <c r="K776" s="470" t="s">
        <v>633</v>
      </c>
      <c r="L776" s="367" t="s">
        <v>16</v>
      </c>
      <c r="M776" s="367" t="s">
        <v>23</v>
      </c>
      <c r="N776" s="367" t="s">
        <v>23</v>
      </c>
    </row>
    <row r="777" customFormat="false" ht="13.8" hidden="false" customHeight="false" outlineLevel="0" collapsed="false">
      <c r="A777" s="470" t="s">
        <v>630</v>
      </c>
      <c r="B777" s="367" t="s">
        <v>113</v>
      </c>
      <c r="C777" s="470" t="s">
        <v>642</v>
      </c>
      <c r="D777" s="367" t="s">
        <v>437</v>
      </c>
      <c r="E777" s="470" t="s">
        <v>36</v>
      </c>
      <c r="F777" s="367" t="s">
        <v>32</v>
      </c>
      <c r="G777" s="367" t="n">
        <v>8</v>
      </c>
      <c r="H777" s="367" t="n">
        <v>1</v>
      </c>
      <c r="I777" s="367" t="n">
        <v>0</v>
      </c>
      <c r="J777" s="367" t="n">
        <v>1</v>
      </c>
      <c r="K777" s="470" t="s">
        <v>633</v>
      </c>
      <c r="L777" s="367" t="s">
        <v>16</v>
      </c>
      <c r="M777" s="367" t="s">
        <v>23</v>
      </c>
      <c r="N777" s="367" t="s">
        <v>23</v>
      </c>
    </row>
    <row r="778" customFormat="false" ht="13.8" hidden="false" customHeight="false" outlineLevel="0" collapsed="false">
      <c r="A778" s="470" t="s">
        <v>630</v>
      </c>
      <c r="B778" s="367" t="s">
        <v>113</v>
      </c>
      <c r="C778" s="470" t="s">
        <v>644</v>
      </c>
      <c r="D778" s="367" t="s">
        <v>285</v>
      </c>
      <c r="E778" s="470" t="s">
        <v>43</v>
      </c>
      <c r="F778" s="367" t="s">
        <v>44</v>
      </c>
      <c r="G778" s="367" t="n">
        <v>8</v>
      </c>
      <c r="H778" s="367" t="n">
        <v>1</v>
      </c>
      <c r="I778" s="367" t="n">
        <v>0</v>
      </c>
      <c r="J778" s="367" t="n">
        <v>1</v>
      </c>
      <c r="K778" s="471" t="s">
        <v>254</v>
      </c>
      <c r="L778" s="472" t="n">
        <v>0</v>
      </c>
      <c r="M778" s="472" t="n">
        <v>0</v>
      </c>
      <c r="N778" s="472" t="n">
        <v>0</v>
      </c>
    </row>
    <row r="779" customFormat="false" ht="13.8" hidden="false" customHeight="false" outlineLevel="0" collapsed="false">
      <c r="A779" s="466" t="s">
        <v>630</v>
      </c>
      <c r="B779" s="467" t="s">
        <v>113</v>
      </c>
      <c r="C779" s="466" t="s">
        <v>148</v>
      </c>
      <c r="D779" s="467" t="s">
        <v>138</v>
      </c>
      <c r="E779" s="466" t="s">
        <v>149</v>
      </c>
      <c r="F779" s="467" t="s">
        <v>150</v>
      </c>
      <c r="G779" s="467" t="n">
        <v>80</v>
      </c>
      <c r="H779" s="467" t="n">
        <v>5</v>
      </c>
      <c r="I779" s="467" t="n">
        <v>5</v>
      </c>
      <c r="J779" s="467" t="n">
        <v>10</v>
      </c>
      <c r="K779" s="466" t="s">
        <v>151</v>
      </c>
      <c r="L779" s="467" t="s">
        <v>142</v>
      </c>
      <c r="M779" s="467" t="s">
        <v>142</v>
      </c>
      <c r="N779" s="467" t="s">
        <v>142</v>
      </c>
    </row>
    <row r="780" customFormat="false" ht="13.8" hidden="false" customHeight="false" outlineLevel="0" collapsed="false">
      <c r="A780" s="470" t="s">
        <v>802</v>
      </c>
      <c r="B780" s="367" t="s">
        <v>16</v>
      </c>
      <c r="C780" s="470" t="s">
        <v>157</v>
      </c>
      <c r="D780" s="367" t="s">
        <v>158</v>
      </c>
      <c r="E780" s="470" t="s">
        <v>19</v>
      </c>
      <c r="F780" s="367" t="s">
        <v>20</v>
      </c>
      <c r="G780" s="367" t="n">
        <v>8</v>
      </c>
      <c r="H780" s="367" t="n">
        <v>1</v>
      </c>
      <c r="I780" s="367" t="n">
        <v>0</v>
      </c>
      <c r="J780" s="367" t="n">
        <v>1</v>
      </c>
      <c r="K780" s="470" t="s">
        <v>803</v>
      </c>
      <c r="L780" s="367" t="s">
        <v>27</v>
      </c>
      <c r="M780" s="367" t="s">
        <v>28</v>
      </c>
      <c r="N780" s="367" t="s">
        <v>28</v>
      </c>
    </row>
    <row r="781" customFormat="false" ht="13.8" hidden="false" customHeight="false" outlineLevel="0" collapsed="false">
      <c r="A781" s="470" t="s">
        <v>802</v>
      </c>
      <c r="B781" s="367" t="s">
        <v>16</v>
      </c>
      <c r="C781" s="470" t="s">
        <v>807</v>
      </c>
      <c r="D781" s="367" t="s">
        <v>283</v>
      </c>
      <c r="E781" s="470" t="s">
        <v>214</v>
      </c>
      <c r="F781" s="367" t="s">
        <v>140</v>
      </c>
      <c r="G781" s="367" t="n">
        <v>8</v>
      </c>
      <c r="H781" s="367" t="n">
        <v>1</v>
      </c>
      <c r="I781" s="367" t="n">
        <v>0</v>
      </c>
      <c r="J781" s="367" t="n">
        <v>1</v>
      </c>
      <c r="K781" s="470" t="s">
        <v>215</v>
      </c>
      <c r="L781" s="367" t="s">
        <v>22</v>
      </c>
      <c r="M781" s="367" t="s">
        <v>23</v>
      </c>
      <c r="N781" s="367" t="s">
        <v>23</v>
      </c>
    </row>
    <row r="782" customFormat="false" ht="13.8" hidden="false" customHeight="false" outlineLevel="0" collapsed="false">
      <c r="A782" s="470" t="s">
        <v>802</v>
      </c>
      <c r="B782" s="367" t="s">
        <v>16</v>
      </c>
      <c r="C782" s="470" t="s">
        <v>537</v>
      </c>
      <c r="D782" s="367" t="s">
        <v>42</v>
      </c>
      <c r="E782" s="470" t="s">
        <v>43</v>
      </c>
      <c r="F782" s="367" t="s">
        <v>44</v>
      </c>
      <c r="G782" s="367" t="n">
        <v>8</v>
      </c>
      <c r="H782" s="367" t="n">
        <v>1</v>
      </c>
      <c r="I782" s="367" t="n">
        <v>0</v>
      </c>
      <c r="J782" s="367" t="n">
        <v>1</v>
      </c>
      <c r="K782" s="470" t="s">
        <v>538</v>
      </c>
      <c r="L782" s="367" t="s">
        <v>22</v>
      </c>
      <c r="M782" s="367" t="s">
        <v>23</v>
      </c>
      <c r="N782" s="367" t="s">
        <v>23</v>
      </c>
    </row>
    <row r="783" customFormat="false" ht="13.8" hidden="false" customHeight="false" outlineLevel="0" collapsed="false">
      <c r="A783" s="470" t="s">
        <v>802</v>
      </c>
      <c r="B783" s="367" t="s">
        <v>16</v>
      </c>
      <c r="C783" s="470" t="s">
        <v>804</v>
      </c>
      <c r="D783" s="367" t="s">
        <v>25</v>
      </c>
      <c r="E783" s="470" t="s">
        <v>19</v>
      </c>
      <c r="F783" s="367" t="s">
        <v>20</v>
      </c>
      <c r="G783" s="367" t="n">
        <v>8</v>
      </c>
      <c r="H783" s="367" t="n">
        <v>1</v>
      </c>
      <c r="I783" s="367" t="n">
        <v>0</v>
      </c>
      <c r="J783" s="367" t="n">
        <v>1</v>
      </c>
      <c r="K783" s="470" t="s">
        <v>26</v>
      </c>
      <c r="L783" s="367" t="s">
        <v>27</v>
      </c>
      <c r="M783" s="367" t="s">
        <v>28</v>
      </c>
      <c r="N783" s="367" t="s">
        <v>28</v>
      </c>
    </row>
    <row r="784" customFormat="false" ht="13.8" hidden="false" customHeight="false" outlineLevel="0" collapsed="false">
      <c r="A784" s="470" t="s">
        <v>802</v>
      </c>
      <c r="B784" s="367" t="s">
        <v>16</v>
      </c>
      <c r="C784" s="470" t="s">
        <v>806</v>
      </c>
      <c r="D784" s="367" t="s">
        <v>288</v>
      </c>
      <c r="E784" s="470" t="s">
        <v>43</v>
      </c>
      <c r="F784" s="367" t="s">
        <v>44</v>
      </c>
      <c r="G784" s="367" t="n">
        <v>8</v>
      </c>
      <c r="H784" s="367" t="n">
        <v>1</v>
      </c>
      <c r="I784" s="367" t="n">
        <v>0</v>
      </c>
      <c r="J784" s="367" t="n">
        <v>1</v>
      </c>
      <c r="K784" s="470" t="s">
        <v>1466</v>
      </c>
      <c r="L784" s="367" t="s">
        <v>22</v>
      </c>
      <c r="M784" s="367" t="s">
        <v>23</v>
      </c>
      <c r="N784" s="367" t="s">
        <v>23</v>
      </c>
    </row>
    <row r="785" customFormat="false" ht="13.8" hidden="false" customHeight="false" outlineLevel="0" collapsed="false">
      <c r="A785" s="470" t="s">
        <v>802</v>
      </c>
      <c r="B785" s="367" t="s">
        <v>16</v>
      </c>
      <c r="C785" s="470" t="s">
        <v>562</v>
      </c>
      <c r="D785" s="367" t="s">
        <v>30</v>
      </c>
      <c r="E785" s="470" t="s">
        <v>31</v>
      </c>
      <c r="F785" s="367" t="s">
        <v>32</v>
      </c>
      <c r="G785" s="367" t="n">
        <v>0</v>
      </c>
      <c r="H785" s="367" t="n">
        <v>0</v>
      </c>
      <c r="I785" s="367" t="n">
        <v>7</v>
      </c>
      <c r="J785" s="367" t="n">
        <v>7</v>
      </c>
      <c r="K785" s="470" t="s">
        <v>37</v>
      </c>
      <c r="L785" s="367" t="s">
        <v>22</v>
      </c>
      <c r="M785" s="367" t="s">
        <v>23</v>
      </c>
      <c r="N785" s="367" t="s">
        <v>23</v>
      </c>
    </row>
    <row r="786" customFormat="false" ht="13.8" hidden="false" customHeight="false" outlineLevel="0" collapsed="false">
      <c r="A786" s="470" t="s">
        <v>802</v>
      </c>
      <c r="B786" s="367" t="s">
        <v>16</v>
      </c>
      <c r="C786" s="470" t="s">
        <v>562</v>
      </c>
      <c r="D786" s="367" t="s">
        <v>30</v>
      </c>
      <c r="E786" s="470" t="s">
        <v>31</v>
      </c>
      <c r="F786" s="367" t="s">
        <v>32</v>
      </c>
      <c r="G786" s="367" t="n">
        <v>0</v>
      </c>
      <c r="H786" s="367" t="n">
        <v>0</v>
      </c>
      <c r="I786" s="367" t="n">
        <v>8</v>
      </c>
      <c r="J786" s="367" t="n">
        <v>8</v>
      </c>
      <c r="K786" s="470" t="s">
        <v>101</v>
      </c>
      <c r="L786" s="367" t="s">
        <v>22</v>
      </c>
      <c r="M786" s="367" t="s">
        <v>23</v>
      </c>
      <c r="N786" s="367" t="s">
        <v>23</v>
      </c>
    </row>
    <row r="787" customFormat="false" ht="13.8" hidden="false" customHeight="false" outlineLevel="0" collapsed="false">
      <c r="A787" s="470" t="s">
        <v>802</v>
      </c>
      <c r="B787" s="367" t="s">
        <v>16</v>
      </c>
      <c r="C787" s="470" t="s">
        <v>805</v>
      </c>
      <c r="D787" s="367" t="s">
        <v>30</v>
      </c>
      <c r="E787" s="470" t="s">
        <v>36</v>
      </c>
      <c r="F787" s="367" t="s">
        <v>32</v>
      </c>
      <c r="G787" s="367" t="n">
        <v>48</v>
      </c>
      <c r="H787" s="367" t="n">
        <v>6</v>
      </c>
      <c r="I787" s="367" t="n">
        <v>14</v>
      </c>
      <c r="J787" s="367" t="n">
        <v>20</v>
      </c>
      <c r="K787" s="470" t="s">
        <v>37</v>
      </c>
      <c r="L787" s="367" t="s">
        <v>22</v>
      </c>
      <c r="M787" s="367" t="s">
        <v>23</v>
      </c>
      <c r="N787" s="367" t="s">
        <v>23</v>
      </c>
    </row>
    <row r="788" customFormat="false" ht="13.8" hidden="false" customHeight="false" outlineLevel="0" collapsed="false">
      <c r="A788" s="470" t="s">
        <v>802</v>
      </c>
      <c r="B788" s="367" t="s">
        <v>16</v>
      </c>
      <c r="C788" s="470" t="s">
        <v>805</v>
      </c>
      <c r="D788" s="367" t="s">
        <v>30</v>
      </c>
      <c r="E788" s="470" t="s">
        <v>36</v>
      </c>
      <c r="F788" s="367" t="s">
        <v>32</v>
      </c>
      <c r="G788" s="367" t="n">
        <v>48</v>
      </c>
      <c r="H788" s="367" t="n">
        <v>6</v>
      </c>
      <c r="I788" s="367" t="n">
        <v>13</v>
      </c>
      <c r="J788" s="367" t="n">
        <v>19</v>
      </c>
      <c r="K788" s="470" t="s">
        <v>34</v>
      </c>
      <c r="L788" s="367" t="s">
        <v>16</v>
      </c>
      <c r="M788" s="367" t="s">
        <v>23</v>
      </c>
      <c r="N788" s="367" t="s">
        <v>23</v>
      </c>
    </row>
    <row r="789" customFormat="false" ht="13.8" hidden="false" customHeight="false" outlineLevel="0" collapsed="false">
      <c r="A789" s="470" t="s">
        <v>802</v>
      </c>
      <c r="B789" s="367" t="s">
        <v>16</v>
      </c>
      <c r="C789" s="470" t="s">
        <v>504</v>
      </c>
      <c r="D789" s="367" t="s">
        <v>54</v>
      </c>
      <c r="E789" s="470" t="s">
        <v>19</v>
      </c>
      <c r="F789" s="367" t="s">
        <v>20</v>
      </c>
      <c r="G789" s="367" t="n">
        <v>8</v>
      </c>
      <c r="H789" s="367" t="n">
        <v>1</v>
      </c>
      <c r="I789" s="367" t="n">
        <v>0</v>
      </c>
      <c r="J789" s="367" t="n">
        <v>1</v>
      </c>
      <c r="K789" s="470" t="s">
        <v>55</v>
      </c>
      <c r="L789" s="367" t="s">
        <v>22</v>
      </c>
      <c r="M789" s="367" t="s">
        <v>28</v>
      </c>
      <c r="N789" s="367" t="s">
        <v>28</v>
      </c>
    </row>
    <row r="790" customFormat="false" ht="13.8" hidden="false" customHeight="false" outlineLevel="0" collapsed="false">
      <c r="A790" s="470" t="s">
        <v>802</v>
      </c>
      <c r="B790" s="367" t="s">
        <v>22</v>
      </c>
      <c r="C790" s="470" t="s">
        <v>808</v>
      </c>
      <c r="D790" s="367" t="s">
        <v>48</v>
      </c>
      <c r="E790" s="470" t="s">
        <v>19</v>
      </c>
      <c r="F790" s="367" t="s">
        <v>20</v>
      </c>
      <c r="G790" s="367" t="n">
        <v>8</v>
      </c>
      <c r="H790" s="367" t="n">
        <v>1</v>
      </c>
      <c r="I790" s="367" t="n">
        <v>0</v>
      </c>
      <c r="J790" s="367" t="n">
        <v>1</v>
      </c>
      <c r="K790" s="470" t="s">
        <v>49</v>
      </c>
      <c r="L790" s="367" t="s">
        <v>22</v>
      </c>
      <c r="M790" s="367" t="s">
        <v>23</v>
      </c>
      <c r="N790" s="367" t="s">
        <v>23</v>
      </c>
    </row>
    <row r="791" customFormat="false" ht="13.8" hidden="false" customHeight="false" outlineLevel="0" collapsed="false">
      <c r="A791" s="470" t="s">
        <v>802</v>
      </c>
      <c r="B791" s="367" t="s">
        <v>22</v>
      </c>
      <c r="C791" s="470" t="s">
        <v>812</v>
      </c>
      <c r="D791" s="367" t="s">
        <v>30</v>
      </c>
      <c r="E791" s="470" t="s">
        <v>36</v>
      </c>
      <c r="F791" s="367" t="s">
        <v>32</v>
      </c>
      <c r="G791" s="367" t="n">
        <v>32</v>
      </c>
      <c r="H791" s="367" t="n">
        <v>4</v>
      </c>
      <c r="I791" s="367" t="n">
        <v>22</v>
      </c>
      <c r="J791" s="367" t="n">
        <v>26</v>
      </c>
      <c r="K791" s="470" t="s">
        <v>37</v>
      </c>
      <c r="L791" s="367" t="s">
        <v>22</v>
      </c>
      <c r="M791" s="367" t="s">
        <v>23</v>
      </c>
      <c r="N791" s="367" t="s">
        <v>23</v>
      </c>
    </row>
    <row r="792" customFormat="false" ht="13.8" hidden="false" customHeight="false" outlineLevel="0" collapsed="false">
      <c r="A792" s="470" t="s">
        <v>802</v>
      </c>
      <c r="B792" s="367" t="s">
        <v>22</v>
      </c>
      <c r="C792" s="470" t="s">
        <v>812</v>
      </c>
      <c r="D792" s="367" t="s">
        <v>30</v>
      </c>
      <c r="E792" s="470" t="s">
        <v>36</v>
      </c>
      <c r="F792" s="367" t="s">
        <v>32</v>
      </c>
      <c r="G792" s="367" t="n">
        <v>40</v>
      </c>
      <c r="H792" s="367" t="n">
        <v>5</v>
      </c>
      <c r="I792" s="367" t="n">
        <v>23</v>
      </c>
      <c r="J792" s="367" t="n">
        <v>28</v>
      </c>
      <c r="K792" s="470" t="s">
        <v>34</v>
      </c>
      <c r="L792" s="367" t="s">
        <v>16</v>
      </c>
      <c r="M792" s="367" t="s">
        <v>23</v>
      </c>
      <c r="N792" s="367" t="s">
        <v>23</v>
      </c>
    </row>
    <row r="793" customFormat="false" ht="13.8" hidden="false" customHeight="false" outlineLevel="0" collapsed="false">
      <c r="A793" s="470" t="s">
        <v>802</v>
      </c>
      <c r="B793" s="367" t="s">
        <v>22</v>
      </c>
      <c r="C793" s="470" t="s">
        <v>143</v>
      </c>
      <c r="D793" s="367" t="s">
        <v>144</v>
      </c>
      <c r="E793" s="470" t="s">
        <v>145</v>
      </c>
      <c r="F793" s="367" t="s">
        <v>140</v>
      </c>
      <c r="G793" s="367" t="n">
        <v>8</v>
      </c>
      <c r="H793" s="367" t="n">
        <v>1</v>
      </c>
      <c r="I793" s="367" t="n">
        <v>0</v>
      </c>
      <c r="J793" s="367" t="n">
        <v>1</v>
      </c>
      <c r="K793" s="470" t="s">
        <v>146</v>
      </c>
      <c r="L793" s="367" t="s">
        <v>27</v>
      </c>
      <c r="M793" s="367" t="s">
        <v>147</v>
      </c>
      <c r="N793" s="367" t="s">
        <v>147</v>
      </c>
    </row>
    <row r="794" customFormat="false" ht="13.8" hidden="false" customHeight="false" outlineLevel="0" collapsed="false">
      <c r="A794" s="470" t="s">
        <v>802</v>
      </c>
      <c r="B794" s="367" t="s">
        <v>22</v>
      </c>
      <c r="C794" s="470" t="s">
        <v>811</v>
      </c>
      <c r="D794" s="367" t="s">
        <v>30</v>
      </c>
      <c r="E794" s="470" t="s">
        <v>36</v>
      </c>
      <c r="F794" s="367" t="s">
        <v>32</v>
      </c>
      <c r="G794" s="367" t="n">
        <v>8</v>
      </c>
      <c r="H794" s="367" t="n">
        <v>1</v>
      </c>
      <c r="I794" s="367" t="n">
        <v>0</v>
      </c>
      <c r="J794" s="367" t="n">
        <v>1</v>
      </c>
      <c r="K794" s="470" t="s">
        <v>261</v>
      </c>
      <c r="L794" s="367" t="s">
        <v>16</v>
      </c>
      <c r="M794" s="367" t="s">
        <v>23</v>
      </c>
      <c r="N794" s="367" t="s">
        <v>23</v>
      </c>
    </row>
    <row r="795" customFormat="false" ht="13.8" hidden="false" customHeight="false" outlineLevel="0" collapsed="false">
      <c r="A795" s="470" t="s">
        <v>802</v>
      </c>
      <c r="B795" s="367" t="s">
        <v>22</v>
      </c>
      <c r="C795" s="470" t="s">
        <v>809</v>
      </c>
      <c r="D795" s="367" t="s">
        <v>30</v>
      </c>
      <c r="E795" s="470" t="s">
        <v>36</v>
      </c>
      <c r="F795" s="367" t="s">
        <v>32</v>
      </c>
      <c r="G795" s="367" t="n">
        <v>8</v>
      </c>
      <c r="H795" s="367" t="n">
        <v>1</v>
      </c>
      <c r="I795" s="367" t="n">
        <v>0</v>
      </c>
      <c r="J795" s="367" t="n">
        <v>1</v>
      </c>
      <c r="K795" s="470" t="s">
        <v>39</v>
      </c>
      <c r="L795" s="367" t="s">
        <v>40</v>
      </c>
      <c r="M795" s="367" t="s">
        <v>23</v>
      </c>
      <c r="N795" s="367" t="s">
        <v>23</v>
      </c>
    </row>
    <row r="796" customFormat="false" ht="13.8" hidden="false" customHeight="false" outlineLevel="0" collapsed="false">
      <c r="A796" s="470" t="s">
        <v>802</v>
      </c>
      <c r="B796" s="367" t="s">
        <v>22</v>
      </c>
      <c r="C796" s="470" t="s">
        <v>810</v>
      </c>
      <c r="D796" s="367" t="s">
        <v>30</v>
      </c>
      <c r="E796" s="470" t="s">
        <v>36</v>
      </c>
      <c r="F796" s="367" t="s">
        <v>32</v>
      </c>
      <c r="G796" s="367" t="n">
        <v>8</v>
      </c>
      <c r="H796" s="367" t="n">
        <v>1</v>
      </c>
      <c r="I796" s="367" t="n">
        <v>0</v>
      </c>
      <c r="J796" s="367" t="n">
        <v>1</v>
      </c>
      <c r="K796" s="470" t="s">
        <v>289</v>
      </c>
      <c r="L796" s="367" t="s">
        <v>16</v>
      </c>
      <c r="M796" s="367" t="s">
        <v>23</v>
      </c>
      <c r="N796" s="367" t="s">
        <v>23</v>
      </c>
    </row>
    <row r="797" customFormat="false" ht="13.8" hidden="false" customHeight="false" outlineLevel="0" collapsed="false">
      <c r="A797" s="470" t="s">
        <v>802</v>
      </c>
      <c r="B797" s="367" t="s">
        <v>22</v>
      </c>
      <c r="C797" s="470" t="s">
        <v>344</v>
      </c>
      <c r="D797" s="367" t="s">
        <v>272</v>
      </c>
      <c r="E797" s="470" t="s">
        <v>43</v>
      </c>
      <c r="F797" s="367" t="s">
        <v>44</v>
      </c>
      <c r="G797" s="367" t="n">
        <v>8</v>
      </c>
      <c r="H797" s="367" t="n">
        <v>1</v>
      </c>
      <c r="I797" s="367" t="n">
        <v>0</v>
      </c>
      <c r="J797" s="367" t="n">
        <v>1</v>
      </c>
      <c r="K797" s="470" t="s">
        <v>212</v>
      </c>
      <c r="L797" s="367" t="s">
        <v>16</v>
      </c>
      <c r="M797" s="367" t="s">
        <v>23</v>
      </c>
      <c r="N797" s="367" t="s">
        <v>23</v>
      </c>
    </row>
    <row r="798" customFormat="false" ht="13.8" hidden="false" customHeight="false" outlineLevel="0" collapsed="false">
      <c r="A798" s="470" t="s">
        <v>802</v>
      </c>
      <c r="B798" s="367" t="s">
        <v>87</v>
      </c>
      <c r="C798" s="470" t="s">
        <v>818</v>
      </c>
      <c r="D798" s="367" t="s">
        <v>30</v>
      </c>
      <c r="E798" s="470" t="s">
        <v>36</v>
      </c>
      <c r="F798" s="367" t="s">
        <v>32</v>
      </c>
      <c r="G798" s="367" t="n">
        <v>8</v>
      </c>
      <c r="H798" s="367" t="n">
        <v>1</v>
      </c>
      <c r="I798" s="367" t="n">
        <v>0</v>
      </c>
      <c r="J798" s="367" t="n">
        <v>1</v>
      </c>
      <c r="K798" s="470" t="s">
        <v>261</v>
      </c>
      <c r="L798" s="367" t="s">
        <v>16</v>
      </c>
      <c r="M798" s="367" t="s">
        <v>23</v>
      </c>
      <c r="N798" s="367" t="s">
        <v>23</v>
      </c>
    </row>
    <row r="799" customFormat="false" ht="13.8" hidden="false" customHeight="false" outlineLevel="0" collapsed="false">
      <c r="A799" s="470" t="s">
        <v>802</v>
      </c>
      <c r="B799" s="367" t="s">
        <v>87</v>
      </c>
      <c r="C799" s="470" t="s">
        <v>814</v>
      </c>
      <c r="D799" s="367" t="s">
        <v>30</v>
      </c>
      <c r="E799" s="470" t="s">
        <v>36</v>
      </c>
      <c r="F799" s="367" t="s">
        <v>32</v>
      </c>
      <c r="G799" s="367" t="n">
        <v>8</v>
      </c>
      <c r="H799" s="367" t="n">
        <v>1</v>
      </c>
      <c r="I799" s="367" t="n">
        <v>0</v>
      </c>
      <c r="J799" s="367" t="n">
        <v>1</v>
      </c>
      <c r="K799" s="470" t="s">
        <v>815</v>
      </c>
      <c r="L799" s="367" t="s">
        <v>22</v>
      </c>
      <c r="M799" s="367" t="s">
        <v>23</v>
      </c>
      <c r="N799" s="367" t="s">
        <v>23</v>
      </c>
    </row>
    <row r="800" customFormat="false" ht="13.8" hidden="false" customHeight="false" outlineLevel="0" collapsed="false">
      <c r="A800" s="470" t="s">
        <v>802</v>
      </c>
      <c r="B800" s="367" t="s">
        <v>87</v>
      </c>
      <c r="C800" s="470" t="s">
        <v>814</v>
      </c>
      <c r="D800" s="367" t="s">
        <v>30</v>
      </c>
      <c r="E800" s="470" t="s">
        <v>36</v>
      </c>
      <c r="F800" s="367" t="s">
        <v>32</v>
      </c>
      <c r="G800" s="367" t="n">
        <v>0</v>
      </c>
      <c r="H800" s="367" t="n">
        <v>0</v>
      </c>
      <c r="I800" s="367" t="n">
        <v>4</v>
      </c>
      <c r="J800" s="367" t="n">
        <v>4</v>
      </c>
      <c r="K800" s="470" t="s">
        <v>816</v>
      </c>
      <c r="L800" s="367" t="s">
        <v>27</v>
      </c>
      <c r="M800" s="367" t="s">
        <v>23</v>
      </c>
      <c r="N800" s="367" t="s">
        <v>23</v>
      </c>
    </row>
    <row r="801" customFormat="false" ht="13.8" hidden="false" customHeight="false" outlineLevel="0" collapsed="false">
      <c r="A801" s="470" t="s">
        <v>802</v>
      </c>
      <c r="B801" s="367" t="s">
        <v>87</v>
      </c>
      <c r="C801" s="470" t="s">
        <v>813</v>
      </c>
      <c r="D801" s="367" t="s">
        <v>30</v>
      </c>
      <c r="E801" s="470" t="s">
        <v>36</v>
      </c>
      <c r="F801" s="367" t="s">
        <v>32</v>
      </c>
      <c r="G801" s="367" t="n">
        <v>8</v>
      </c>
      <c r="H801" s="367" t="n">
        <v>1</v>
      </c>
      <c r="I801" s="367" t="n">
        <v>0</v>
      </c>
      <c r="J801" s="367" t="n">
        <v>1</v>
      </c>
      <c r="K801" s="470" t="s">
        <v>85</v>
      </c>
      <c r="L801" s="367" t="s">
        <v>16</v>
      </c>
      <c r="M801" s="367" t="s">
        <v>23</v>
      </c>
      <c r="N801" s="367" t="s">
        <v>23</v>
      </c>
    </row>
    <row r="802" customFormat="false" ht="13.8" hidden="false" customHeight="false" outlineLevel="0" collapsed="false">
      <c r="A802" s="470" t="s">
        <v>802</v>
      </c>
      <c r="B802" s="367" t="s">
        <v>87</v>
      </c>
      <c r="C802" s="470" t="s">
        <v>819</v>
      </c>
      <c r="D802" s="367" t="s">
        <v>30</v>
      </c>
      <c r="E802" s="470" t="s">
        <v>36</v>
      </c>
      <c r="F802" s="367" t="s">
        <v>32</v>
      </c>
      <c r="G802" s="367" t="n">
        <v>24</v>
      </c>
      <c r="H802" s="367" t="n">
        <v>3</v>
      </c>
      <c r="I802" s="367" t="n">
        <v>11</v>
      </c>
      <c r="J802" s="367" t="n">
        <v>14</v>
      </c>
      <c r="K802" s="470" t="s">
        <v>103</v>
      </c>
      <c r="L802" s="367" t="s">
        <v>27</v>
      </c>
      <c r="M802" s="367" t="s">
        <v>23</v>
      </c>
      <c r="N802" s="367" t="s">
        <v>23</v>
      </c>
    </row>
    <row r="803" customFormat="false" ht="13.8" hidden="false" customHeight="false" outlineLevel="0" collapsed="false">
      <c r="A803" s="470" t="s">
        <v>802</v>
      </c>
      <c r="B803" s="367" t="s">
        <v>87</v>
      </c>
      <c r="C803" s="470" t="s">
        <v>819</v>
      </c>
      <c r="D803" s="367" t="s">
        <v>30</v>
      </c>
      <c r="E803" s="470" t="s">
        <v>36</v>
      </c>
      <c r="F803" s="367" t="s">
        <v>32</v>
      </c>
      <c r="G803" s="367" t="n">
        <v>16</v>
      </c>
      <c r="H803" s="367" t="n">
        <v>2</v>
      </c>
      <c r="I803" s="367" t="n">
        <v>11</v>
      </c>
      <c r="J803" s="367" t="n">
        <v>13</v>
      </c>
      <c r="K803" s="470" t="s">
        <v>39</v>
      </c>
      <c r="L803" s="367" t="s">
        <v>40</v>
      </c>
      <c r="M803" s="367" t="s">
        <v>23</v>
      </c>
      <c r="N803" s="367" t="s">
        <v>23</v>
      </c>
    </row>
    <row r="804" customFormat="false" ht="13.8" hidden="false" customHeight="false" outlineLevel="0" collapsed="false">
      <c r="A804" s="470" t="s">
        <v>802</v>
      </c>
      <c r="B804" s="367" t="s">
        <v>87</v>
      </c>
      <c r="C804" s="470" t="s">
        <v>819</v>
      </c>
      <c r="D804" s="367" t="s">
        <v>30</v>
      </c>
      <c r="E804" s="470" t="s">
        <v>36</v>
      </c>
      <c r="F804" s="367" t="s">
        <v>32</v>
      </c>
      <c r="G804" s="367" t="n">
        <v>24</v>
      </c>
      <c r="H804" s="367" t="n">
        <v>3</v>
      </c>
      <c r="I804" s="367" t="n">
        <v>11</v>
      </c>
      <c r="J804" s="367" t="n">
        <v>14</v>
      </c>
      <c r="K804" s="470" t="s">
        <v>33</v>
      </c>
      <c r="L804" s="367" t="s">
        <v>22</v>
      </c>
      <c r="M804" s="367" t="s">
        <v>23</v>
      </c>
      <c r="N804" s="367" t="s">
        <v>23</v>
      </c>
    </row>
    <row r="805" customFormat="false" ht="13.8" hidden="false" customHeight="false" outlineLevel="0" collapsed="false">
      <c r="A805" s="470" t="s">
        <v>802</v>
      </c>
      <c r="B805" s="367" t="s">
        <v>87</v>
      </c>
      <c r="C805" s="470" t="s">
        <v>817</v>
      </c>
      <c r="D805" s="367" t="s">
        <v>30</v>
      </c>
      <c r="E805" s="470" t="s">
        <v>36</v>
      </c>
      <c r="F805" s="367" t="s">
        <v>32</v>
      </c>
      <c r="G805" s="367" t="n">
        <v>8</v>
      </c>
      <c r="H805" s="367" t="n">
        <v>1</v>
      </c>
      <c r="I805" s="367" t="n">
        <v>0</v>
      </c>
      <c r="J805" s="367" t="n">
        <v>1</v>
      </c>
      <c r="K805" s="470" t="s">
        <v>37</v>
      </c>
      <c r="L805" s="367" t="s">
        <v>22</v>
      </c>
      <c r="M805" s="367" t="s">
        <v>23</v>
      </c>
      <c r="N805" s="367" t="s">
        <v>23</v>
      </c>
    </row>
    <row r="806" customFormat="false" ht="13.8" hidden="false" customHeight="false" outlineLevel="0" collapsed="false">
      <c r="A806" s="470" t="s">
        <v>802</v>
      </c>
      <c r="B806" s="367" t="s">
        <v>87</v>
      </c>
      <c r="C806" s="470" t="s">
        <v>131</v>
      </c>
      <c r="D806" s="367" t="s">
        <v>132</v>
      </c>
      <c r="E806" s="470" t="s">
        <v>43</v>
      </c>
      <c r="F806" s="367" t="s">
        <v>44</v>
      </c>
      <c r="G806" s="367" t="n">
        <v>8</v>
      </c>
      <c r="H806" s="367" t="n">
        <v>1</v>
      </c>
      <c r="I806" s="367" t="n">
        <v>0</v>
      </c>
      <c r="J806" s="367" t="n">
        <v>1</v>
      </c>
      <c r="K806" s="470" t="s">
        <v>103</v>
      </c>
      <c r="L806" s="367" t="s">
        <v>27</v>
      </c>
      <c r="M806" s="367" t="s">
        <v>23</v>
      </c>
      <c r="N806" s="367" t="s">
        <v>23</v>
      </c>
    </row>
    <row r="807" customFormat="false" ht="13.8" hidden="false" customHeight="false" outlineLevel="0" collapsed="false">
      <c r="A807" s="470" t="s">
        <v>802</v>
      </c>
      <c r="B807" s="367" t="s">
        <v>87</v>
      </c>
      <c r="C807" s="470" t="s">
        <v>820</v>
      </c>
      <c r="D807" s="367" t="s">
        <v>30</v>
      </c>
      <c r="E807" s="470" t="s">
        <v>36</v>
      </c>
      <c r="F807" s="367" t="s">
        <v>32</v>
      </c>
      <c r="G807" s="367" t="n">
        <v>8</v>
      </c>
      <c r="H807" s="367" t="n">
        <v>1</v>
      </c>
      <c r="I807" s="367" t="n">
        <v>8</v>
      </c>
      <c r="J807" s="367" t="n">
        <v>9</v>
      </c>
      <c r="K807" s="470" t="s">
        <v>454</v>
      </c>
      <c r="L807" s="367" t="s">
        <v>27</v>
      </c>
      <c r="M807" s="367" t="s">
        <v>23</v>
      </c>
      <c r="N807" s="367" t="s">
        <v>23</v>
      </c>
    </row>
    <row r="808" customFormat="false" ht="13.8" hidden="false" customHeight="false" outlineLevel="0" collapsed="false">
      <c r="A808" s="470" t="s">
        <v>802</v>
      </c>
      <c r="B808" s="367" t="s">
        <v>87</v>
      </c>
      <c r="C808" s="470" t="s">
        <v>235</v>
      </c>
      <c r="D808" s="367" t="s">
        <v>236</v>
      </c>
      <c r="E808" s="470" t="s">
        <v>43</v>
      </c>
      <c r="F808" s="367" t="s">
        <v>44</v>
      </c>
      <c r="G808" s="367" t="n">
        <v>8</v>
      </c>
      <c r="H808" s="367" t="n">
        <v>1</v>
      </c>
      <c r="I808" s="367" t="n">
        <v>0</v>
      </c>
      <c r="J808" s="367" t="n">
        <v>1</v>
      </c>
      <c r="K808" s="470" t="s">
        <v>97</v>
      </c>
      <c r="L808" s="367" t="s">
        <v>16</v>
      </c>
      <c r="M808" s="367" t="s">
        <v>23</v>
      </c>
      <c r="N808" s="367" t="s">
        <v>23</v>
      </c>
    </row>
    <row r="809" customFormat="false" ht="13.8" hidden="false" customHeight="false" outlineLevel="0" collapsed="false">
      <c r="A809" s="470" t="s">
        <v>802</v>
      </c>
      <c r="B809" s="367" t="s">
        <v>113</v>
      </c>
      <c r="C809" s="470" t="s">
        <v>821</v>
      </c>
      <c r="D809" s="367" t="s">
        <v>48</v>
      </c>
      <c r="E809" s="470" t="s">
        <v>19</v>
      </c>
      <c r="F809" s="367" t="s">
        <v>20</v>
      </c>
      <c r="G809" s="367" t="n">
        <v>8</v>
      </c>
      <c r="H809" s="367" t="n">
        <v>1</v>
      </c>
      <c r="I809" s="367" t="n">
        <v>0</v>
      </c>
      <c r="J809" s="367" t="n">
        <v>1</v>
      </c>
      <c r="K809" s="470" t="s">
        <v>49</v>
      </c>
      <c r="L809" s="367" t="s">
        <v>22</v>
      </c>
      <c r="M809" s="367" t="s">
        <v>23</v>
      </c>
      <c r="N809" s="367" t="s">
        <v>23</v>
      </c>
    </row>
    <row r="810" customFormat="false" ht="13.8" hidden="false" customHeight="false" outlineLevel="0" collapsed="false">
      <c r="A810" s="470" t="s">
        <v>802</v>
      </c>
      <c r="B810" s="367" t="s">
        <v>113</v>
      </c>
      <c r="C810" s="470" t="s">
        <v>823</v>
      </c>
      <c r="D810" s="367" t="s">
        <v>30</v>
      </c>
      <c r="E810" s="470" t="s">
        <v>36</v>
      </c>
      <c r="F810" s="367" t="s">
        <v>32</v>
      </c>
      <c r="G810" s="367" t="n">
        <v>8</v>
      </c>
      <c r="H810" s="367" t="n">
        <v>1</v>
      </c>
      <c r="I810" s="367" t="n">
        <v>2</v>
      </c>
      <c r="J810" s="367" t="n">
        <v>3</v>
      </c>
      <c r="K810" s="470" t="s">
        <v>45</v>
      </c>
      <c r="L810" s="367" t="s">
        <v>16</v>
      </c>
      <c r="M810" s="367" t="s">
        <v>23</v>
      </c>
      <c r="N810" s="367" t="s">
        <v>23</v>
      </c>
    </row>
    <row r="811" customFormat="false" ht="13.8" hidden="false" customHeight="false" outlineLevel="0" collapsed="false">
      <c r="A811" s="470" t="s">
        <v>802</v>
      </c>
      <c r="B811" s="367" t="s">
        <v>113</v>
      </c>
      <c r="C811" s="470" t="s">
        <v>824</v>
      </c>
      <c r="D811" s="367" t="s">
        <v>30</v>
      </c>
      <c r="E811" s="470" t="s">
        <v>36</v>
      </c>
      <c r="F811" s="367" t="s">
        <v>32</v>
      </c>
      <c r="G811" s="367" t="n">
        <v>8</v>
      </c>
      <c r="H811" s="367" t="n">
        <v>1</v>
      </c>
      <c r="I811" s="367" t="n">
        <v>8</v>
      </c>
      <c r="J811" s="367" t="n">
        <v>9</v>
      </c>
      <c r="K811" s="470" t="s">
        <v>111</v>
      </c>
      <c r="L811" s="367" t="s">
        <v>22</v>
      </c>
      <c r="M811" s="367" t="s">
        <v>23</v>
      </c>
      <c r="N811" s="367" t="s">
        <v>23</v>
      </c>
    </row>
    <row r="812" customFormat="false" ht="13.8" hidden="false" customHeight="false" outlineLevel="0" collapsed="false">
      <c r="A812" s="470" t="s">
        <v>802</v>
      </c>
      <c r="B812" s="367" t="s">
        <v>113</v>
      </c>
      <c r="C812" s="470" t="s">
        <v>825</v>
      </c>
      <c r="D812" s="367" t="s">
        <v>30</v>
      </c>
      <c r="E812" s="470" t="s">
        <v>36</v>
      </c>
      <c r="F812" s="367" t="s">
        <v>32</v>
      </c>
      <c r="G812" s="367" t="n">
        <v>8</v>
      </c>
      <c r="H812" s="367" t="n">
        <v>1</v>
      </c>
      <c r="I812" s="367" t="n">
        <v>0</v>
      </c>
      <c r="J812" s="367" t="n">
        <v>1</v>
      </c>
      <c r="K812" s="470" t="s">
        <v>267</v>
      </c>
      <c r="L812" s="367" t="s">
        <v>16</v>
      </c>
      <c r="M812" s="367" t="s">
        <v>23</v>
      </c>
      <c r="N812" s="367" t="s">
        <v>23</v>
      </c>
    </row>
    <row r="813" customFormat="false" ht="13.8" hidden="false" customHeight="false" outlineLevel="0" collapsed="false">
      <c r="A813" s="470" t="s">
        <v>802</v>
      </c>
      <c r="B813" s="367" t="s">
        <v>113</v>
      </c>
      <c r="C813" s="470" t="s">
        <v>825</v>
      </c>
      <c r="D813" s="367" t="s">
        <v>30</v>
      </c>
      <c r="E813" s="470" t="s">
        <v>36</v>
      </c>
      <c r="F813" s="367" t="s">
        <v>32</v>
      </c>
      <c r="G813" s="367" t="n">
        <v>0</v>
      </c>
      <c r="H813" s="367" t="n">
        <v>0</v>
      </c>
      <c r="I813" s="367" t="n">
        <v>2</v>
      </c>
      <c r="J813" s="367" t="n">
        <v>2</v>
      </c>
      <c r="K813" s="470" t="s">
        <v>615</v>
      </c>
      <c r="L813" s="367" t="s">
        <v>22</v>
      </c>
      <c r="M813" s="367" t="s">
        <v>23</v>
      </c>
      <c r="N813" s="367" t="s">
        <v>23</v>
      </c>
    </row>
    <row r="814" customFormat="false" ht="13.8" hidden="false" customHeight="false" outlineLevel="0" collapsed="false">
      <c r="A814" s="470" t="s">
        <v>802</v>
      </c>
      <c r="B814" s="367" t="s">
        <v>113</v>
      </c>
      <c r="C814" s="470" t="s">
        <v>826</v>
      </c>
      <c r="D814" s="367" t="s">
        <v>30</v>
      </c>
      <c r="E814" s="470" t="s">
        <v>36</v>
      </c>
      <c r="F814" s="367" t="s">
        <v>32</v>
      </c>
      <c r="G814" s="367" t="n">
        <v>8</v>
      </c>
      <c r="H814" s="367" t="n">
        <v>1</v>
      </c>
      <c r="I814" s="367" t="n">
        <v>0</v>
      </c>
      <c r="J814" s="367" t="n">
        <v>1</v>
      </c>
      <c r="K814" s="470" t="s">
        <v>827</v>
      </c>
      <c r="L814" s="367" t="s">
        <v>16</v>
      </c>
      <c r="M814" s="367" t="s">
        <v>23</v>
      </c>
      <c r="N814" s="367" t="s">
        <v>23</v>
      </c>
    </row>
    <row r="815" customFormat="false" ht="13.8" hidden="false" customHeight="false" outlineLevel="0" collapsed="false">
      <c r="A815" s="470" t="s">
        <v>802</v>
      </c>
      <c r="B815" s="367" t="s">
        <v>113</v>
      </c>
      <c r="C815" s="470" t="s">
        <v>828</v>
      </c>
      <c r="D815" s="367" t="s">
        <v>30</v>
      </c>
      <c r="E815" s="470" t="s">
        <v>36</v>
      </c>
      <c r="F815" s="367" t="s">
        <v>32</v>
      </c>
      <c r="G815" s="367" t="n">
        <v>32</v>
      </c>
      <c r="H815" s="367" t="n">
        <v>4</v>
      </c>
      <c r="I815" s="367" t="n">
        <v>30</v>
      </c>
      <c r="J815" s="367" t="n">
        <v>34</v>
      </c>
      <c r="K815" s="470" t="s">
        <v>37</v>
      </c>
      <c r="L815" s="367" t="s">
        <v>22</v>
      </c>
      <c r="M815" s="367" t="s">
        <v>23</v>
      </c>
      <c r="N815" s="367" t="s">
        <v>23</v>
      </c>
    </row>
    <row r="816" customFormat="false" ht="13.8" hidden="false" customHeight="false" outlineLevel="0" collapsed="false">
      <c r="A816" s="470" t="s">
        <v>802</v>
      </c>
      <c r="B816" s="367" t="s">
        <v>113</v>
      </c>
      <c r="C816" s="470" t="s">
        <v>822</v>
      </c>
      <c r="D816" s="367" t="s">
        <v>30</v>
      </c>
      <c r="E816" s="470" t="s">
        <v>36</v>
      </c>
      <c r="F816" s="367" t="s">
        <v>32</v>
      </c>
      <c r="G816" s="367" t="n">
        <v>8</v>
      </c>
      <c r="H816" s="367" t="n">
        <v>1</v>
      </c>
      <c r="I816" s="367" t="n">
        <v>0</v>
      </c>
      <c r="J816" s="367" t="n">
        <v>1</v>
      </c>
      <c r="K816" s="470" t="s">
        <v>454</v>
      </c>
      <c r="L816" s="367" t="s">
        <v>27</v>
      </c>
      <c r="M816" s="367" t="s">
        <v>23</v>
      </c>
      <c r="N816" s="367" t="s">
        <v>23</v>
      </c>
    </row>
    <row r="817" customFormat="false" ht="13.8" hidden="false" customHeight="false" outlineLevel="0" collapsed="false">
      <c r="A817" s="470" t="s">
        <v>802</v>
      </c>
      <c r="B817" s="367" t="s">
        <v>113</v>
      </c>
      <c r="C817" s="470" t="s">
        <v>822</v>
      </c>
      <c r="D817" s="367" t="s">
        <v>30</v>
      </c>
      <c r="E817" s="470" t="s">
        <v>36</v>
      </c>
      <c r="F817" s="367" t="s">
        <v>32</v>
      </c>
      <c r="G817" s="367" t="n">
        <v>0</v>
      </c>
      <c r="H817" s="367" t="n">
        <v>0</v>
      </c>
      <c r="I817" s="367" t="n">
        <v>3</v>
      </c>
      <c r="J817" s="367" t="n">
        <v>3</v>
      </c>
      <c r="K817" s="470" t="s">
        <v>101</v>
      </c>
      <c r="L817" s="367" t="s">
        <v>22</v>
      </c>
      <c r="M817" s="367" t="s">
        <v>23</v>
      </c>
      <c r="N817" s="367" t="s">
        <v>23</v>
      </c>
    </row>
    <row r="818" customFormat="false" ht="13.8" hidden="false" customHeight="false" outlineLevel="0" collapsed="false">
      <c r="A818" s="470" t="s">
        <v>802</v>
      </c>
      <c r="B818" s="367" t="s">
        <v>113</v>
      </c>
      <c r="C818" s="470" t="s">
        <v>148</v>
      </c>
      <c r="D818" s="367" t="s">
        <v>138</v>
      </c>
      <c r="E818" s="470" t="s">
        <v>829</v>
      </c>
      <c r="F818" s="367" t="s">
        <v>150</v>
      </c>
      <c r="G818" s="367" t="n">
        <v>40</v>
      </c>
      <c r="H818" s="367" t="n">
        <v>5</v>
      </c>
      <c r="I818" s="367" t="n">
        <v>0</v>
      </c>
      <c r="J818" s="367" t="n">
        <v>5</v>
      </c>
      <c r="K818" s="470" t="s">
        <v>151</v>
      </c>
      <c r="L818" s="367" t="s">
        <v>142</v>
      </c>
      <c r="M818" s="367" t="s">
        <v>142</v>
      </c>
      <c r="N818" s="367" t="s">
        <v>142</v>
      </c>
    </row>
    <row r="819" customFormat="false" ht="13.8" hidden="false" customHeight="false" outlineLevel="0" collapsed="false">
      <c r="A819" s="470" t="s">
        <v>802</v>
      </c>
      <c r="B819" s="367" t="s">
        <v>302</v>
      </c>
      <c r="C819" s="470" t="s">
        <v>835</v>
      </c>
      <c r="D819" s="367" t="s">
        <v>30</v>
      </c>
      <c r="E819" s="470" t="s">
        <v>36</v>
      </c>
      <c r="F819" s="367" t="s">
        <v>32</v>
      </c>
      <c r="G819" s="367" t="n">
        <v>32</v>
      </c>
      <c r="H819" s="367" t="n">
        <v>4</v>
      </c>
      <c r="I819" s="367" t="n">
        <v>31</v>
      </c>
      <c r="J819" s="367" t="n">
        <v>35</v>
      </c>
      <c r="K819" s="470" t="s">
        <v>34</v>
      </c>
      <c r="L819" s="367" t="s">
        <v>16</v>
      </c>
      <c r="M819" s="367" t="s">
        <v>23</v>
      </c>
      <c r="N819" s="367" t="s">
        <v>23</v>
      </c>
    </row>
    <row r="820" customFormat="false" ht="13.8" hidden="false" customHeight="false" outlineLevel="0" collapsed="false">
      <c r="A820" s="470" t="s">
        <v>802</v>
      </c>
      <c r="B820" s="367" t="s">
        <v>302</v>
      </c>
      <c r="C820" s="470" t="s">
        <v>831</v>
      </c>
      <c r="D820" s="367" t="s">
        <v>30</v>
      </c>
      <c r="E820" s="470" t="s">
        <v>36</v>
      </c>
      <c r="F820" s="367" t="s">
        <v>32</v>
      </c>
      <c r="G820" s="367" t="n">
        <v>0</v>
      </c>
      <c r="H820" s="367" t="n">
        <v>0</v>
      </c>
      <c r="I820" s="367" t="n">
        <v>2</v>
      </c>
      <c r="J820" s="367" t="n">
        <v>2</v>
      </c>
      <c r="K820" s="470" t="s">
        <v>564</v>
      </c>
      <c r="L820" s="367" t="s">
        <v>22</v>
      </c>
      <c r="M820" s="367" t="s">
        <v>23</v>
      </c>
      <c r="N820" s="367" t="s">
        <v>23</v>
      </c>
    </row>
    <row r="821" customFormat="false" ht="13.8" hidden="false" customHeight="false" outlineLevel="0" collapsed="false">
      <c r="A821" s="470" t="s">
        <v>802</v>
      </c>
      <c r="B821" s="367" t="s">
        <v>302</v>
      </c>
      <c r="C821" s="470" t="s">
        <v>831</v>
      </c>
      <c r="D821" s="367" t="s">
        <v>30</v>
      </c>
      <c r="E821" s="470" t="s">
        <v>36</v>
      </c>
      <c r="F821" s="367" t="s">
        <v>32</v>
      </c>
      <c r="G821" s="367" t="n">
        <v>8</v>
      </c>
      <c r="H821" s="367" t="n">
        <v>1</v>
      </c>
      <c r="I821" s="367" t="n">
        <v>0</v>
      </c>
      <c r="J821" s="367" t="n">
        <v>1</v>
      </c>
      <c r="K821" s="470" t="s">
        <v>99</v>
      </c>
      <c r="L821" s="367" t="s">
        <v>22</v>
      </c>
      <c r="M821" s="367" t="s">
        <v>23</v>
      </c>
      <c r="N821" s="367" t="s">
        <v>23</v>
      </c>
    </row>
    <row r="822" customFormat="false" ht="13.8" hidden="false" customHeight="false" outlineLevel="0" collapsed="false">
      <c r="A822" s="470" t="s">
        <v>802</v>
      </c>
      <c r="B822" s="367" t="s">
        <v>302</v>
      </c>
      <c r="C822" s="470" t="s">
        <v>833</v>
      </c>
      <c r="D822" s="367" t="s">
        <v>30</v>
      </c>
      <c r="E822" s="470" t="s">
        <v>36</v>
      </c>
      <c r="F822" s="367" t="s">
        <v>32</v>
      </c>
      <c r="G822" s="367" t="n">
        <v>8</v>
      </c>
      <c r="H822" s="367" t="n">
        <v>1</v>
      </c>
      <c r="I822" s="367" t="n">
        <v>2</v>
      </c>
      <c r="J822" s="367" t="n">
        <v>3</v>
      </c>
      <c r="K822" s="470" t="s">
        <v>834</v>
      </c>
      <c r="L822" s="367" t="s">
        <v>22</v>
      </c>
      <c r="M822" s="367" t="s">
        <v>23</v>
      </c>
      <c r="N822" s="367" t="s">
        <v>23</v>
      </c>
    </row>
    <row r="823" customFormat="false" ht="13.8" hidden="false" customHeight="false" outlineLevel="0" collapsed="false">
      <c r="A823" s="470" t="s">
        <v>802</v>
      </c>
      <c r="B823" s="367" t="s">
        <v>302</v>
      </c>
      <c r="C823" s="470" t="s">
        <v>832</v>
      </c>
      <c r="D823" s="367" t="s">
        <v>30</v>
      </c>
      <c r="E823" s="470" t="s">
        <v>36</v>
      </c>
      <c r="F823" s="367" t="s">
        <v>32</v>
      </c>
      <c r="G823" s="367" t="n">
        <v>8</v>
      </c>
      <c r="H823" s="367" t="n">
        <v>1</v>
      </c>
      <c r="I823" s="367" t="n">
        <v>2</v>
      </c>
      <c r="J823" s="367" t="n">
        <v>3</v>
      </c>
      <c r="K823" s="470" t="s">
        <v>103</v>
      </c>
      <c r="L823" s="367" t="s">
        <v>27</v>
      </c>
      <c r="M823" s="367" t="s">
        <v>23</v>
      </c>
      <c r="N823" s="367" t="s">
        <v>23</v>
      </c>
    </row>
    <row r="824" customFormat="false" ht="13.8" hidden="false" customHeight="false" outlineLevel="0" collapsed="false">
      <c r="A824" s="470" t="s">
        <v>802</v>
      </c>
      <c r="B824" s="367" t="s">
        <v>302</v>
      </c>
      <c r="C824" s="470" t="s">
        <v>137</v>
      </c>
      <c r="D824" s="367" t="s">
        <v>138</v>
      </c>
      <c r="E824" s="470" t="s">
        <v>139</v>
      </c>
      <c r="F824" s="367" t="s">
        <v>140</v>
      </c>
      <c r="G824" s="367" t="n">
        <v>24</v>
      </c>
      <c r="H824" s="367" t="n">
        <v>3</v>
      </c>
      <c r="I824" s="367" t="n">
        <v>0</v>
      </c>
      <c r="J824" s="367" t="n">
        <v>3</v>
      </c>
      <c r="K824" s="470" t="s">
        <v>141</v>
      </c>
      <c r="L824" s="367" t="s">
        <v>142</v>
      </c>
      <c r="M824" s="367" t="s">
        <v>142</v>
      </c>
      <c r="N824" s="367" t="s">
        <v>142</v>
      </c>
    </row>
    <row r="825" customFormat="false" ht="13.8" hidden="false" customHeight="false" outlineLevel="0" collapsed="false">
      <c r="A825" s="470" t="s">
        <v>802</v>
      </c>
      <c r="B825" s="367" t="s">
        <v>302</v>
      </c>
      <c r="C825" s="470" t="s">
        <v>830</v>
      </c>
      <c r="D825" s="367" t="s">
        <v>30</v>
      </c>
      <c r="E825" s="470" t="s">
        <v>36</v>
      </c>
      <c r="F825" s="367" t="s">
        <v>32</v>
      </c>
      <c r="G825" s="367" t="n">
        <v>16</v>
      </c>
      <c r="H825" s="367" t="n">
        <v>2</v>
      </c>
      <c r="I825" s="367" t="n">
        <v>0</v>
      </c>
      <c r="J825" s="367" t="n">
        <v>2</v>
      </c>
      <c r="K825" s="470" t="s">
        <v>37</v>
      </c>
      <c r="L825" s="367" t="s">
        <v>22</v>
      </c>
      <c r="M825" s="367" t="s">
        <v>23</v>
      </c>
      <c r="N825" s="367" t="s">
        <v>23</v>
      </c>
    </row>
    <row r="826" customFormat="false" ht="13.8" hidden="false" customHeight="false" outlineLevel="0" collapsed="false">
      <c r="A826" s="470" t="s">
        <v>802</v>
      </c>
      <c r="B826" s="367" t="s">
        <v>302</v>
      </c>
      <c r="C826" s="470" t="s">
        <v>830</v>
      </c>
      <c r="D826" s="367" t="s">
        <v>30</v>
      </c>
      <c r="E826" s="470" t="s">
        <v>36</v>
      </c>
      <c r="F826" s="367" t="s">
        <v>32</v>
      </c>
      <c r="G826" s="367" t="n">
        <v>0</v>
      </c>
      <c r="H826" s="367" t="n">
        <v>0</v>
      </c>
      <c r="I826" s="367" t="n">
        <v>1</v>
      </c>
      <c r="J826" s="367" t="n">
        <v>1</v>
      </c>
      <c r="K826" s="470" t="s">
        <v>101</v>
      </c>
      <c r="L826" s="367" t="s">
        <v>22</v>
      </c>
      <c r="M826" s="367" t="s">
        <v>23</v>
      </c>
      <c r="N826" s="367" t="s">
        <v>23</v>
      </c>
    </row>
    <row r="827" customFormat="false" ht="13.8" hidden="false" customHeight="false" outlineLevel="0" collapsed="false">
      <c r="A827" s="466" t="s">
        <v>802</v>
      </c>
      <c r="B827" s="467" t="s">
        <v>302</v>
      </c>
      <c r="C827" s="466" t="s">
        <v>148</v>
      </c>
      <c r="D827" s="467" t="s">
        <v>138</v>
      </c>
      <c r="E827" s="466" t="s">
        <v>149</v>
      </c>
      <c r="F827" s="467" t="s">
        <v>150</v>
      </c>
      <c r="G827" s="467" t="n">
        <v>0</v>
      </c>
      <c r="H827" s="467" t="n">
        <v>0</v>
      </c>
      <c r="I827" s="467" t="n">
        <v>10</v>
      </c>
      <c r="J827" s="467" t="n">
        <v>10</v>
      </c>
      <c r="K827" s="466" t="s">
        <v>151</v>
      </c>
      <c r="L827" s="467" t="s">
        <v>142</v>
      </c>
      <c r="M827" s="467" t="s">
        <v>142</v>
      </c>
      <c r="N827" s="467" t="s">
        <v>142</v>
      </c>
    </row>
    <row r="828" customFormat="false" ht="13.8" hidden="false" customHeight="false" outlineLevel="0" collapsed="false">
      <c r="A828" s="470" t="s">
        <v>837</v>
      </c>
      <c r="B828" s="367" t="s">
        <v>16</v>
      </c>
      <c r="C828" s="470" t="s">
        <v>838</v>
      </c>
      <c r="D828" s="367" t="s">
        <v>839</v>
      </c>
      <c r="E828" s="470" t="s">
        <v>19</v>
      </c>
      <c r="F828" s="367" t="s">
        <v>20</v>
      </c>
      <c r="G828" s="367" t="n">
        <v>8</v>
      </c>
      <c r="H828" s="367" t="n">
        <v>1</v>
      </c>
      <c r="I828" s="367" t="n">
        <v>0</v>
      </c>
      <c r="J828" s="367" t="n">
        <v>1</v>
      </c>
      <c r="K828" s="470" t="s">
        <v>840</v>
      </c>
      <c r="L828" s="367" t="s">
        <v>22</v>
      </c>
      <c r="M828" s="367" t="s">
        <v>776</v>
      </c>
      <c r="N828" s="367" t="s">
        <v>776</v>
      </c>
    </row>
    <row r="829" customFormat="false" ht="13.8" hidden="false" customHeight="false" outlineLevel="0" collapsed="false">
      <c r="A829" s="470" t="s">
        <v>837</v>
      </c>
      <c r="B829" s="367" t="s">
        <v>16</v>
      </c>
      <c r="C829" s="470" t="s">
        <v>255</v>
      </c>
      <c r="D829" s="367" t="s">
        <v>25</v>
      </c>
      <c r="E829" s="470" t="s">
        <v>19</v>
      </c>
      <c r="F829" s="367" t="s">
        <v>20</v>
      </c>
      <c r="G829" s="367" t="n">
        <v>8</v>
      </c>
      <c r="H829" s="367" t="n">
        <v>1</v>
      </c>
      <c r="I829" s="367" t="n">
        <v>0</v>
      </c>
      <c r="J829" s="367" t="n">
        <v>1</v>
      </c>
      <c r="K829" s="470" t="s">
        <v>600</v>
      </c>
      <c r="L829" s="367" t="s">
        <v>16</v>
      </c>
      <c r="M829" s="367" t="s">
        <v>28</v>
      </c>
      <c r="N829" s="367" t="s">
        <v>28</v>
      </c>
    </row>
    <row r="830" customFormat="false" ht="13.8" hidden="false" customHeight="false" outlineLevel="0" collapsed="false">
      <c r="A830" s="470" t="s">
        <v>837</v>
      </c>
      <c r="B830" s="367" t="s">
        <v>16</v>
      </c>
      <c r="C830" s="470" t="s">
        <v>843</v>
      </c>
      <c r="D830" s="367" t="s">
        <v>499</v>
      </c>
      <c r="E830" s="470" t="s">
        <v>31</v>
      </c>
      <c r="F830" s="367" t="s">
        <v>32</v>
      </c>
      <c r="G830" s="367" t="n">
        <v>0</v>
      </c>
      <c r="H830" s="367" t="n">
        <v>0</v>
      </c>
      <c r="I830" s="367" t="n">
        <v>5</v>
      </c>
      <c r="J830" s="367" t="n">
        <v>5</v>
      </c>
      <c r="K830" s="470" t="s">
        <v>762</v>
      </c>
      <c r="L830" s="367" t="s">
        <v>16</v>
      </c>
      <c r="M830" s="367" t="s">
        <v>23</v>
      </c>
      <c r="N830" s="367" t="s">
        <v>23</v>
      </c>
    </row>
    <row r="831" customFormat="false" ht="13.8" hidden="false" customHeight="false" outlineLevel="0" collapsed="false">
      <c r="A831" s="470" t="s">
        <v>837</v>
      </c>
      <c r="B831" s="367" t="s">
        <v>16</v>
      </c>
      <c r="C831" s="470" t="s">
        <v>370</v>
      </c>
      <c r="D831" s="367" t="s">
        <v>144</v>
      </c>
      <c r="E831" s="470" t="s">
        <v>145</v>
      </c>
      <c r="F831" s="367" t="s">
        <v>140</v>
      </c>
      <c r="G831" s="367" t="n">
        <v>8</v>
      </c>
      <c r="H831" s="367" t="n">
        <v>1</v>
      </c>
      <c r="I831" s="367" t="n">
        <v>0</v>
      </c>
      <c r="J831" s="367" t="n">
        <v>1</v>
      </c>
      <c r="K831" s="470" t="s">
        <v>146</v>
      </c>
      <c r="L831" s="367" t="s">
        <v>27</v>
      </c>
      <c r="M831" s="367" t="s">
        <v>147</v>
      </c>
      <c r="N831" s="367" t="s">
        <v>147</v>
      </c>
    </row>
    <row r="832" customFormat="false" ht="13.8" hidden="false" customHeight="false" outlineLevel="0" collapsed="false">
      <c r="A832" s="470" t="s">
        <v>837</v>
      </c>
      <c r="B832" s="367" t="s">
        <v>16</v>
      </c>
      <c r="C832" s="470" t="s">
        <v>478</v>
      </c>
      <c r="D832" s="367" t="s">
        <v>283</v>
      </c>
      <c r="E832" s="470" t="s">
        <v>36</v>
      </c>
      <c r="F832" s="367" t="s">
        <v>32</v>
      </c>
      <c r="G832" s="367" t="n">
        <v>40</v>
      </c>
      <c r="H832" s="367" t="n">
        <v>5</v>
      </c>
      <c r="I832" s="367" t="n">
        <v>10</v>
      </c>
      <c r="J832" s="367" t="n">
        <v>15</v>
      </c>
      <c r="K832" s="470" t="s">
        <v>215</v>
      </c>
      <c r="L832" s="367" t="s">
        <v>22</v>
      </c>
      <c r="M832" s="367" t="s">
        <v>23</v>
      </c>
      <c r="N832" s="367" t="s">
        <v>23</v>
      </c>
    </row>
    <row r="833" customFormat="false" ht="13.8" hidden="false" customHeight="false" outlineLevel="0" collapsed="false">
      <c r="A833" s="470" t="s">
        <v>837</v>
      </c>
      <c r="B833" s="367" t="s">
        <v>16</v>
      </c>
      <c r="C833" s="470" t="s">
        <v>845</v>
      </c>
      <c r="D833" s="367" t="s">
        <v>283</v>
      </c>
      <c r="E833" s="470" t="s">
        <v>36</v>
      </c>
      <c r="F833" s="367" t="s">
        <v>32</v>
      </c>
      <c r="G833" s="367" t="n">
        <v>40</v>
      </c>
      <c r="H833" s="367" t="n">
        <v>5</v>
      </c>
      <c r="I833" s="367" t="n">
        <v>10</v>
      </c>
      <c r="J833" s="367" t="n">
        <v>15</v>
      </c>
      <c r="K833" s="470" t="s">
        <v>215</v>
      </c>
      <c r="L833" s="367" t="s">
        <v>22</v>
      </c>
      <c r="M833" s="367" t="s">
        <v>23</v>
      </c>
      <c r="N833" s="367" t="s">
        <v>23</v>
      </c>
    </row>
    <row r="834" customFormat="false" ht="13.8" hidden="false" customHeight="false" outlineLevel="0" collapsed="false">
      <c r="A834" s="470" t="s">
        <v>837</v>
      </c>
      <c r="B834" s="367" t="s">
        <v>16</v>
      </c>
      <c r="C834" s="470" t="s">
        <v>844</v>
      </c>
      <c r="D834" s="367" t="s">
        <v>283</v>
      </c>
      <c r="E834" s="470" t="s">
        <v>36</v>
      </c>
      <c r="F834" s="367" t="s">
        <v>32</v>
      </c>
      <c r="G834" s="367" t="n">
        <v>48</v>
      </c>
      <c r="H834" s="367" t="n">
        <v>6</v>
      </c>
      <c r="I834" s="367" t="n">
        <v>10</v>
      </c>
      <c r="J834" s="367" t="n">
        <v>16</v>
      </c>
      <c r="K834" s="470" t="s">
        <v>218</v>
      </c>
      <c r="L834" s="367" t="s">
        <v>16</v>
      </c>
      <c r="M834" s="367" t="s">
        <v>23</v>
      </c>
      <c r="N834" s="367" t="s">
        <v>23</v>
      </c>
    </row>
    <row r="835" customFormat="false" ht="13.8" hidden="false" customHeight="false" outlineLevel="0" collapsed="false">
      <c r="A835" s="470" t="s">
        <v>837</v>
      </c>
      <c r="B835" s="367" t="s">
        <v>16</v>
      </c>
      <c r="C835" s="470" t="s">
        <v>624</v>
      </c>
      <c r="D835" s="367" t="s">
        <v>841</v>
      </c>
      <c r="E835" s="470" t="s">
        <v>19</v>
      </c>
      <c r="F835" s="367" t="s">
        <v>20</v>
      </c>
      <c r="G835" s="367" t="n">
        <v>8</v>
      </c>
      <c r="H835" s="367" t="n">
        <v>1</v>
      </c>
      <c r="I835" s="367" t="n">
        <v>0</v>
      </c>
      <c r="J835" s="367" t="n">
        <v>1</v>
      </c>
      <c r="K835" s="470" t="s">
        <v>842</v>
      </c>
      <c r="L835" s="367" t="s">
        <v>22</v>
      </c>
      <c r="M835" s="367" t="s">
        <v>23</v>
      </c>
      <c r="N835" s="367" t="s">
        <v>23</v>
      </c>
    </row>
    <row r="836" customFormat="false" ht="13.8" hidden="false" customHeight="false" outlineLevel="0" collapsed="false">
      <c r="A836" s="470" t="s">
        <v>837</v>
      </c>
      <c r="B836" s="367" t="s">
        <v>16</v>
      </c>
      <c r="C836" s="470" t="s">
        <v>544</v>
      </c>
      <c r="D836" s="367" t="s">
        <v>18</v>
      </c>
      <c r="E836" s="470" t="s">
        <v>31</v>
      </c>
      <c r="F836" s="367" t="s">
        <v>32</v>
      </c>
      <c r="G836" s="367" t="n">
        <v>0</v>
      </c>
      <c r="H836" s="367" t="n">
        <v>0</v>
      </c>
      <c r="I836" s="367" t="n">
        <v>5</v>
      </c>
      <c r="J836" s="367" t="n">
        <v>5</v>
      </c>
      <c r="K836" s="470" t="s">
        <v>21</v>
      </c>
      <c r="L836" s="367" t="s">
        <v>22</v>
      </c>
      <c r="M836" s="367" t="s">
        <v>23</v>
      </c>
      <c r="N836" s="367" t="s">
        <v>23</v>
      </c>
    </row>
    <row r="837" customFormat="false" ht="13.8" hidden="false" customHeight="false" outlineLevel="0" collapsed="false">
      <c r="A837" s="470" t="s">
        <v>837</v>
      </c>
      <c r="B837" s="367" t="s">
        <v>22</v>
      </c>
      <c r="C837" s="470" t="s">
        <v>503</v>
      </c>
      <c r="D837" s="367" t="s">
        <v>48</v>
      </c>
      <c r="E837" s="470" t="s">
        <v>19</v>
      </c>
      <c r="F837" s="367" t="s">
        <v>20</v>
      </c>
      <c r="G837" s="367" t="n">
        <v>8</v>
      </c>
      <c r="H837" s="367" t="n">
        <v>1</v>
      </c>
      <c r="I837" s="367" t="n">
        <v>0</v>
      </c>
      <c r="J837" s="367" t="n">
        <v>1</v>
      </c>
      <c r="K837" s="470" t="s">
        <v>849</v>
      </c>
      <c r="L837" s="367" t="s">
        <v>27</v>
      </c>
      <c r="M837" s="367" t="s">
        <v>23</v>
      </c>
      <c r="N837" s="367" t="s">
        <v>23</v>
      </c>
    </row>
    <row r="838" customFormat="false" ht="13.8" hidden="false" customHeight="false" outlineLevel="0" collapsed="false">
      <c r="A838" s="470" t="s">
        <v>837</v>
      </c>
      <c r="B838" s="367" t="s">
        <v>22</v>
      </c>
      <c r="C838" s="470" t="s">
        <v>846</v>
      </c>
      <c r="D838" s="367" t="s">
        <v>847</v>
      </c>
      <c r="E838" s="470" t="s">
        <v>19</v>
      </c>
      <c r="F838" s="367" t="s">
        <v>20</v>
      </c>
      <c r="G838" s="367" t="n">
        <v>8</v>
      </c>
      <c r="H838" s="367" t="n">
        <v>1</v>
      </c>
      <c r="I838" s="367" t="n">
        <v>0</v>
      </c>
      <c r="J838" s="367" t="n">
        <v>1</v>
      </c>
      <c r="K838" s="470" t="s">
        <v>848</v>
      </c>
      <c r="L838" s="367" t="s">
        <v>27</v>
      </c>
      <c r="M838" s="367" t="s">
        <v>776</v>
      </c>
      <c r="N838" s="367" t="s">
        <v>776</v>
      </c>
    </row>
    <row r="839" customFormat="false" ht="13.8" hidden="false" customHeight="false" outlineLevel="0" collapsed="false">
      <c r="A839" s="470" t="s">
        <v>837</v>
      </c>
      <c r="B839" s="367" t="s">
        <v>22</v>
      </c>
      <c r="C839" s="470" t="s">
        <v>855</v>
      </c>
      <c r="D839" s="367" t="s">
        <v>51</v>
      </c>
      <c r="E839" s="470" t="s">
        <v>43</v>
      </c>
      <c r="F839" s="367" t="s">
        <v>44</v>
      </c>
      <c r="G839" s="367" t="n">
        <v>8</v>
      </c>
      <c r="H839" s="367" t="n">
        <v>1</v>
      </c>
      <c r="I839" s="367" t="n">
        <v>0</v>
      </c>
      <c r="J839" s="367" t="n">
        <v>1</v>
      </c>
      <c r="K839" s="470" t="s">
        <v>52</v>
      </c>
      <c r="L839" s="367" t="s">
        <v>22</v>
      </c>
      <c r="M839" s="367" t="s">
        <v>23</v>
      </c>
      <c r="N839" s="367" t="s">
        <v>23</v>
      </c>
    </row>
    <row r="840" customFormat="false" ht="13.8" hidden="false" customHeight="false" outlineLevel="0" collapsed="false">
      <c r="A840" s="470" t="s">
        <v>837</v>
      </c>
      <c r="B840" s="367" t="s">
        <v>22</v>
      </c>
      <c r="C840" s="470" t="s">
        <v>137</v>
      </c>
      <c r="D840" s="367" t="s">
        <v>138</v>
      </c>
      <c r="E840" s="470" t="s">
        <v>139</v>
      </c>
      <c r="F840" s="367" t="s">
        <v>140</v>
      </c>
      <c r="G840" s="367" t="n">
        <v>16</v>
      </c>
      <c r="H840" s="367" t="n">
        <v>2</v>
      </c>
      <c r="I840" s="367" t="n">
        <v>0</v>
      </c>
      <c r="J840" s="367" t="n">
        <v>2</v>
      </c>
      <c r="K840" s="470" t="s">
        <v>141</v>
      </c>
      <c r="L840" s="367" t="s">
        <v>142</v>
      </c>
      <c r="M840" s="367" t="s">
        <v>142</v>
      </c>
      <c r="N840" s="367" t="s">
        <v>142</v>
      </c>
    </row>
    <row r="841" customFormat="false" ht="13.8" hidden="false" customHeight="false" outlineLevel="0" collapsed="false">
      <c r="A841" s="470" t="s">
        <v>837</v>
      </c>
      <c r="B841" s="367" t="s">
        <v>22</v>
      </c>
      <c r="C841" s="470" t="s">
        <v>637</v>
      </c>
      <c r="D841" s="367" t="s">
        <v>437</v>
      </c>
      <c r="E841" s="470" t="s">
        <v>43</v>
      </c>
      <c r="F841" s="367" t="s">
        <v>44</v>
      </c>
      <c r="G841" s="367" t="n">
        <v>8</v>
      </c>
      <c r="H841" s="367" t="n">
        <v>1</v>
      </c>
      <c r="I841" s="367" t="n">
        <v>0</v>
      </c>
      <c r="J841" s="367" t="n">
        <v>1</v>
      </c>
      <c r="K841" s="470" t="s">
        <v>638</v>
      </c>
      <c r="L841" s="367" t="s">
        <v>22</v>
      </c>
      <c r="M841" s="367" t="s">
        <v>23</v>
      </c>
      <c r="N841" s="367" t="s">
        <v>23</v>
      </c>
    </row>
    <row r="842" customFormat="false" ht="13.8" hidden="false" customHeight="false" outlineLevel="0" collapsed="false">
      <c r="A842" s="470" t="s">
        <v>837</v>
      </c>
      <c r="B842" s="367" t="s">
        <v>22</v>
      </c>
      <c r="C842" s="470" t="s">
        <v>850</v>
      </c>
      <c r="D842" s="367" t="s">
        <v>283</v>
      </c>
      <c r="E842" s="470" t="s">
        <v>31</v>
      </c>
      <c r="F842" s="367" t="s">
        <v>32</v>
      </c>
      <c r="G842" s="367" t="n">
        <v>0</v>
      </c>
      <c r="H842" s="367" t="n">
        <v>0</v>
      </c>
      <c r="I842" s="367" t="n">
        <v>10</v>
      </c>
      <c r="J842" s="367" t="n">
        <v>10</v>
      </c>
      <c r="K842" s="470" t="s">
        <v>851</v>
      </c>
      <c r="L842" s="367" t="s">
        <v>40</v>
      </c>
      <c r="M842" s="367" t="s">
        <v>23</v>
      </c>
      <c r="N842" s="367" t="s">
        <v>23</v>
      </c>
    </row>
    <row r="843" customFormat="false" ht="13.8" hidden="false" customHeight="false" outlineLevel="0" collapsed="false">
      <c r="A843" s="470" t="s">
        <v>837</v>
      </c>
      <c r="B843" s="367" t="s">
        <v>22</v>
      </c>
      <c r="C843" s="470" t="s">
        <v>854</v>
      </c>
      <c r="D843" s="367" t="s">
        <v>283</v>
      </c>
      <c r="E843" s="470" t="s">
        <v>36</v>
      </c>
      <c r="F843" s="367" t="s">
        <v>32</v>
      </c>
      <c r="G843" s="367" t="n">
        <v>40</v>
      </c>
      <c r="H843" s="367" t="n">
        <v>5</v>
      </c>
      <c r="I843" s="367" t="n">
        <v>10</v>
      </c>
      <c r="J843" s="367" t="n">
        <v>15</v>
      </c>
      <c r="K843" s="470" t="s">
        <v>218</v>
      </c>
      <c r="L843" s="367" t="s">
        <v>16</v>
      </c>
      <c r="M843" s="367" t="s">
        <v>23</v>
      </c>
      <c r="N843" s="367" t="s">
        <v>23</v>
      </c>
    </row>
    <row r="844" customFormat="false" ht="13.8" hidden="false" customHeight="false" outlineLevel="0" collapsed="false">
      <c r="A844" s="470" t="s">
        <v>837</v>
      </c>
      <c r="B844" s="367" t="s">
        <v>22</v>
      </c>
      <c r="C844" s="470" t="s">
        <v>853</v>
      </c>
      <c r="D844" s="367" t="s">
        <v>283</v>
      </c>
      <c r="E844" s="470" t="s">
        <v>36</v>
      </c>
      <c r="F844" s="367" t="s">
        <v>32</v>
      </c>
      <c r="G844" s="367" t="n">
        <v>40</v>
      </c>
      <c r="H844" s="367" t="n">
        <v>5</v>
      </c>
      <c r="I844" s="367" t="n">
        <v>9</v>
      </c>
      <c r="J844" s="367" t="n">
        <v>14</v>
      </c>
      <c r="K844" s="470" t="s">
        <v>218</v>
      </c>
      <c r="L844" s="367" t="s">
        <v>16</v>
      </c>
      <c r="M844" s="367" t="s">
        <v>23</v>
      </c>
      <c r="N844" s="367" t="s">
        <v>23</v>
      </c>
    </row>
    <row r="845" customFormat="false" ht="13.8" hidden="false" customHeight="false" outlineLevel="0" collapsed="false">
      <c r="A845" s="470" t="s">
        <v>837</v>
      </c>
      <c r="B845" s="367" t="s">
        <v>22</v>
      </c>
      <c r="C845" s="470" t="s">
        <v>852</v>
      </c>
      <c r="D845" s="367" t="s">
        <v>283</v>
      </c>
      <c r="E845" s="470" t="s">
        <v>36</v>
      </c>
      <c r="F845" s="367" t="s">
        <v>32</v>
      </c>
      <c r="G845" s="367" t="n">
        <v>40</v>
      </c>
      <c r="H845" s="367" t="n">
        <v>5</v>
      </c>
      <c r="I845" s="367" t="n">
        <v>9</v>
      </c>
      <c r="J845" s="367" t="n">
        <v>14</v>
      </c>
      <c r="K845" s="470" t="s">
        <v>215</v>
      </c>
      <c r="L845" s="367" t="s">
        <v>22</v>
      </c>
      <c r="M845" s="367" t="s">
        <v>23</v>
      </c>
      <c r="N845" s="367" t="s">
        <v>23</v>
      </c>
    </row>
    <row r="846" customFormat="false" ht="13.8" hidden="false" customHeight="false" outlineLevel="0" collapsed="false">
      <c r="A846" s="470" t="s">
        <v>837</v>
      </c>
      <c r="B846" s="367" t="s">
        <v>22</v>
      </c>
      <c r="C846" s="470" t="s">
        <v>540</v>
      </c>
      <c r="D846" s="367" t="s">
        <v>541</v>
      </c>
      <c r="E846" s="470" t="s">
        <v>43</v>
      </c>
      <c r="F846" s="367" t="s">
        <v>44</v>
      </c>
      <c r="G846" s="367" t="n">
        <v>8</v>
      </c>
      <c r="H846" s="367" t="n">
        <v>1</v>
      </c>
      <c r="I846" s="367" t="n">
        <v>0</v>
      </c>
      <c r="J846" s="367" t="n">
        <v>1</v>
      </c>
      <c r="K846" s="470" t="s">
        <v>542</v>
      </c>
      <c r="L846" s="367" t="s">
        <v>16</v>
      </c>
      <c r="M846" s="367" t="s">
        <v>28</v>
      </c>
      <c r="N846" s="367" t="s">
        <v>28</v>
      </c>
    </row>
    <row r="847" customFormat="false" ht="13.8" hidden="false" customHeight="false" outlineLevel="0" collapsed="false">
      <c r="A847" s="470" t="s">
        <v>837</v>
      </c>
      <c r="B847" s="367" t="s">
        <v>87</v>
      </c>
      <c r="C847" s="470" t="s">
        <v>862</v>
      </c>
      <c r="D847" s="367" t="s">
        <v>283</v>
      </c>
      <c r="E847" s="470" t="s">
        <v>36</v>
      </c>
      <c r="F847" s="367" t="s">
        <v>32</v>
      </c>
      <c r="G847" s="367" t="n">
        <v>0</v>
      </c>
      <c r="H847" s="367" t="n">
        <v>0</v>
      </c>
      <c r="I847" s="367" t="n">
        <v>12</v>
      </c>
      <c r="J847" s="367" t="n">
        <v>12</v>
      </c>
      <c r="K847" s="470" t="s">
        <v>863</v>
      </c>
      <c r="L847" s="367" t="s">
        <v>59</v>
      </c>
      <c r="M847" s="367" t="s">
        <v>178</v>
      </c>
      <c r="N847" s="367" t="s">
        <v>23</v>
      </c>
    </row>
    <row r="848" customFormat="false" ht="13.8" hidden="false" customHeight="false" outlineLevel="0" collapsed="false">
      <c r="A848" s="470" t="s">
        <v>837</v>
      </c>
      <c r="B848" s="367" t="s">
        <v>87</v>
      </c>
      <c r="C848" s="470" t="s">
        <v>867</v>
      </c>
      <c r="D848" s="367" t="s">
        <v>283</v>
      </c>
      <c r="E848" s="470" t="s">
        <v>36</v>
      </c>
      <c r="F848" s="367" t="s">
        <v>32</v>
      </c>
      <c r="G848" s="367" t="n">
        <v>32</v>
      </c>
      <c r="H848" s="367" t="n">
        <v>4</v>
      </c>
      <c r="I848" s="367" t="n">
        <v>6</v>
      </c>
      <c r="J848" s="367" t="n">
        <v>10</v>
      </c>
      <c r="K848" s="470" t="s">
        <v>215</v>
      </c>
      <c r="L848" s="367" t="s">
        <v>22</v>
      </c>
      <c r="M848" s="367" t="s">
        <v>23</v>
      </c>
      <c r="N848" s="367" t="s">
        <v>23</v>
      </c>
    </row>
    <row r="849" customFormat="false" ht="13.8" hidden="false" customHeight="false" outlineLevel="0" collapsed="false">
      <c r="A849" s="470" t="s">
        <v>837</v>
      </c>
      <c r="B849" s="367" t="s">
        <v>87</v>
      </c>
      <c r="C849" s="470" t="s">
        <v>866</v>
      </c>
      <c r="D849" s="367" t="s">
        <v>283</v>
      </c>
      <c r="E849" s="470" t="s">
        <v>36</v>
      </c>
      <c r="F849" s="367" t="s">
        <v>32</v>
      </c>
      <c r="G849" s="367" t="n">
        <v>32</v>
      </c>
      <c r="H849" s="367" t="n">
        <v>4</v>
      </c>
      <c r="I849" s="367" t="n">
        <v>6</v>
      </c>
      <c r="J849" s="367" t="n">
        <v>10</v>
      </c>
      <c r="K849" s="470" t="s">
        <v>218</v>
      </c>
      <c r="L849" s="367" t="s">
        <v>16</v>
      </c>
      <c r="M849" s="367" t="s">
        <v>23</v>
      </c>
      <c r="N849" s="367" t="s">
        <v>23</v>
      </c>
    </row>
    <row r="850" customFormat="false" ht="13.8" hidden="false" customHeight="false" outlineLevel="0" collapsed="false">
      <c r="A850" s="470" t="s">
        <v>837</v>
      </c>
      <c r="B850" s="367" t="s">
        <v>87</v>
      </c>
      <c r="C850" s="470" t="s">
        <v>860</v>
      </c>
      <c r="D850" s="367" t="s">
        <v>283</v>
      </c>
      <c r="E850" s="470" t="s">
        <v>36</v>
      </c>
      <c r="F850" s="367" t="s">
        <v>32</v>
      </c>
      <c r="G850" s="367" t="n">
        <v>0</v>
      </c>
      <c r="H850" s="367" t="n">
        <v>0</v>
      </c>
      <c r="I850" s="367" t="n">
        <v>12</v>
      </c>
      <c r="J850" s="367" t="n">
        <v>12</v>
      </c>
      <c r="K850" s="470" t="s">
        <v>861</v>
      </c>
      <c r="L850" s="367" t="s">
        <v>59</v>
      </c>
      <c r="M850" s="367" t="s">
        <v>178</v>
      </c>
      <c r="N850" s="367" t="s">
        <v>23</v>
      </c>
    </row>
    <row r="851" customFormat="false" ht="13.8" hidden="false" customHeight="false" outlineLevel="0" collapsed="false">
      <c r="A851" s="470" t="s">
        <v>837</v>
      </c>
      <c r="B851" s="367" t="s">
        <v>87</v>
      </c>
      <c r="C851" s="470" t="s">
        <v>864</v>
      </c>
      <c r="D851" s="367" t="s">
        <v>283</v>
      </c>
      <c r="E851" s="470" t="s">
        <v>36</v>
      </c>
      <c r="F851" s="367" t="s">
        <v>32</v>
      </c>
      <c r="G851" s="367" t="n">
        <v>0</v>
      </c>
      <c r="H851" s="367" t="n">
        <v>0</v>
      </c>
      <c r="I851" s="367" t="n">
        <v>12</v>
      </c>
      <c r="J851" s="367" t="n">
        <v>12</v>
      </c>
      <c r="K851" s="470" t="s">
        <v>865</v>
      </c>
      <c r="L851" s="367" t="s">
        <v>59</v>
      </c>
      <c r="M851" s="367" t="s">
        <v>178</v>
      </c>
      <c r="N851" s="367" t="s">
        <v>23</v>
      </c>
    </row>
    <row r="852" customFormat="false" ht="13.8" hidden="false" customHeight="false" outlineLevel="0" collapsed="false">
      <c r="A852" s="470" t="s">
        <v>837</v>
      </c>
      <c r="B852" s="367" t="s">
        <v>87</v>
      </c>
      <c r="C852" s="470" t="s">
        <v>856</v>
      </c>
      <c r="D852" s="367" t="s">
        <v>857</v>
      </c>
      <c r="E852" s="470" t="s">
        <v>31</v>
      </c>
      <c r="F852" s="367" t="s">
        <v>32</v>
      </c>
      <c r="G852" s="367" t="n">
        <v>0</v>
      </c>
      <c r="H852" s="367" t="n">
        <v>0</v>
      </c>
      <c r="I852" s="367" t="n">
        <v>3</v>
      </c>
      <c r="J852" s="367" t="n">
        <v>3</v>
      </c>
      <c r="K852" s="470" t="s">
        <v>858</v>
      </c>
      <c r="L852" s="367" t="s">
        <v>27</v>
      </c>
      <c r="M852" s="367" t="s">
        <v>23</v>
      </c>
      <c r="N852" s="367" t="s">
        <v>859</v>
      </c>
    </row>
    <row r="853" customFormat="false" ht="13.8" hidden="false" customHeight="false" outlineLevel="0" collapsed="false">
      <c r="A853" s="470" t="s">
        <v>837</v>
      </c>
      <c r="B853" s="367" t="s">
        <v>87</v>
      </c>
      <c r="C853" s="470" t="s">
        <v>369</v>
      </c>
      <c r="D853" s="367" t="s">
        <v>138</v>
      </c>
      <c r="E853" s="470" t="s">
        <v>214</v>
      </c>
      <c r="F853" s="367" t="s">
        <v>140</v>
      </c>
      <c r="G853" s="367" t="n">
        <v>8</v>
      </c>
      <c r="H853" s="367" t="n">
        <v>1</v>
      </c>
      <c r="I853" s="367" t="n">
        <v>0</v>
      </c>
      <c r="J853" s="367" t="n">
        <v>1</v>
      </c>
      <c r="K853" s="470" t="s">
        <v>218</v>
      </c>
      <c r="L853" s="367" t="s">
        <v>16</v>
      </c>
      <c r="M853" s="367" t="s">
        <v>23</v>
      </c>
      <c r="N853" s="367" t="s">
        <v>23</v>
      </c>
    </row>
    <row r="854" customFormat="false" ht="13.8" hidden="false" customHeight="false" outlineLevel="0" collapsed="false">
      <c r="A854" s="470" t="s">
        <v>837</v>
      </c>
      <c r="B854" s="367" t="s">
        <v>113</v>
      </c>
      <c r="C854" s="470" t="s">
        <v>773</v>
      </c>
      <c r="D854" s="367" t="s">
        <v>774</v>
      </c>
      <c r="E854" s="470" t="s">
        <v>31</v>
      </c>
      <c r="F854" s="367" t="s">
        <v>32</v>
      </c>
      <c r="G854" s="367" t="n">
        <v>0</v>
      </c>
      <c r="H854" s="367" t="n">
        <v>0</v>
      </c>
      <c r="I854" s="367" t="n">
        <v>3</v>
      </c>
      <c r="J854" s="367" t="n">
        <v>3</v>
      </c>
      <c r="K854" s="470" t="s">
        <v>775</v>
      </c>
      <c r="L854" s="367" t="s">
        <v>22</v>
      </c>
      <c r="M854" s="367" t="s">
        <v>776</v>
      </c>
      <c r="N854" s="367" t="s">
        <v>776</v>
      </c>
    </row>
    <row r="855" customFormat="false" ht="13.8" hidden="false" customHeight="false" outlineLevel="0" collapsed="false">
      <c r="A855" s="470" t="s">
        <v>837</v>
      </c>
      <c r="B855" s="367" t="s">
        <v>113</v>
      </c>
      <c r="C855" s="470" t="s">
        <v>869</v>
      </c>
      <c r="D855" s="367" t="s">
        <v>283</v>
      </c>
      <c r="E855" s="470" t="s">
        <v>36</v>
      </c>
      <c r="F855" s="367" t="s">
        <v>32</v>
      </c>
      <c r="G855" s="367" t="n">
        <v>0</v>
      </c>
      <c r="H855" s="367" t="n">
        <v>0</v>
      </c>
      <c r="I855" s="367" t="n">
        <v>10</v>
      </c>
      <c r="J855" s="367" t="n">
        <v>10</v>
      </c>
      <c r="K855" s="470" t="s">
        <v>218</v>
      </c>
      <c r="L855" s="367" t="s">
        <v>16</v>
      </c>
      <c r="M855" s="367" t="s">
        <v>23</v>
      </c>
      <c r="N855" s="367" t="s">
        <v>23</v>
      </c>
    </row>
    <row r="856" customFormat="false" ht="13.8" hidden="false" customHeight="false" outlineLevel="0" collapsed="false">
      <c r="A856" s="470" t="s">
        <v>837</v>
      </c>
      <c r="B856" s="367" t="s">
        <v>113</v>
      </c>
      <c r="C856" s="470" t="s">
        <v>871</v>
      </c>
      <c r="D856" s="367" t="s">
        <v>283</v>
      </c>
      <c r="E856" s="470" t="s">
        <v>36</v>
      </c>
      <c r="F856" s="367" t="s">
        <v>32</v>
      </c>
      <c r="G856" s="367" t="n">
        <v>0</v>
      </c>
      <c r="H856" s="367" t="n">
        <v>0</v>
      </c>
      <c r="I856" s="367" t="n">
        <v>10</v>
      </c>
      <c r="J856" s="367" t="n">
        <v>10</v>
      </c>
      <c r="K856" s="470" t="s">
        <v>215</v>
      </c>
      <c r="L856" s="367" t="s">
        <v>22</v>
      </c>
      <c r="M856" s="367" t="s">
        <v>23</v>
      </c>
      <c r="N856" s="367" t="s">
        <v>23</v>
      </c>
    </row>
    <row r="857" customFormat="false" ht="13.8" hidden="false" customHeight="false" outlineLevel="0" collapsed="false">
      <c r="A857" s="470" t="s">
        <v>837</v>
      </c>
      <c r="B857" s="367" t="s">
        <v>113</v>
      </c>
      <c r="C857" s="470" t="s">
        <v>872</v>
      </c>
      <c r="D857" s="367" t="s">
        <v>283</v>
      </c>
      <c r="E857" s="470" t="s">
        <v>36</v>
      </c>
      <c r="F857" s="367" t="s">
        <v>32</v>
      </c>
      <c r="G857" s="367" t="n">
        <v>0</v>
      </c>
      <c r="H857" s="367" t="n">
        <v>0</v>
      </c>
      <c r="I857" s="367" t="n">
        <v>10</v>
      </c>
      <c r="J857" s="367" t="n">
        <v>10</v>
      </c>
      <c r="K857" s="470" t="s">
        <v>215</v>
      </c>
      <c r="L857" s="367" t="s">
        <v>22</v>
      </c>
      <c r="M857" s="367" t="s">
        <v>23</v>
      </c>
      <c r="N857" s="367" t="s">
        <v>23</v>
      </c>
    </row>
    <row r="858" customFormat="false" ht="13.8" hidden="false" customHeight="false" outlineLevel="0" collapsed="false">
      <c r="A858" s="470" t="s">
        <v>837</v>
      </c>
      <c r="B858" s="367" t="s">
        <v>113</v>
      </c>
      <c r="C858" s="470" t="s">
        <v>870</v>
      </c>
      <c r="D858" s="367" t="s">
        <v>283</v>
      </c>
      <c r="E858" s="470" t="s">
        <v>36</v>
      </c>
      <c r="F858" s="367" t="s">
        <v>32</v>
      </c>
      <c r="G858" s="367" t="n">
        <v>0</v>
      </c>
      <c r="H858" s="367" t="n">
        <v>0</v>
      </c>
      <c r="I858" s="367" t="n">
        <v>10</v>
      </c>
      <c r="J858" s="367" t="n">
        <v>10</v>
      </c>
      <c r="K858" s="470" t="s">
        <v>218</v>
      </c>
      <c r="L858" s="367" t="s">
        <v>16</v>
      </c>
      <c r="M858" s="367" t="s">
        <v>23</v>
      </c>
      <c r="N858" s="367" t="s">
        <v>23</v>
      </c>
    </row>
    <row r="859" customFormat="false" ht="13.8" hidden="false" customHeight="false" outlineLevel="0" collapsed="false">
      <c r="A859" s="470" t="s">
        <v>837</v>
      </c>
      <c r="B859" s="367" t="s">
        <v>113</v>
      </c>
      <c r="C859" s="470" t="s">
        <v>868</v>
      </c>
      <c r="D859" s="367" t="s">
        <v>283</v>
      </c>
      <c r="E859" s="470" t="s">
        <v>36</v>
      </c>
      <c r="F859" s="367" t="s">
        <v>32</v>
      </c>
      <c r="G859" s="367" t="n">
        <v>16</v>
      </c>
      <c r="H859" s="367" t="n">
        <v>2</v>
      </c>
      <c r="I859" s="367" t="n">
        <v>0</v>
      </c>
      <c r="J859" s="367" t="n">
        <v>2</v>
      </c>
      <c r="K859" s="470" t="s">
        <v>215</v>
      </c>
      <c r="L859" s="367" t="s">
        <v>22</v>
      </c>
      <c r="M859" s="367" t="s">
        <v>23</v>
      </c>
      <c r="N859" s="367" t="s">
        <v>23</v>
      </c>
    </row>
    <row r="860" customFormat="false" ht="13.8" hidden="false" customHeight="false" outlineLevel="0" collapsed="false">
      <c r="A860" s="466" t="s">
        <v>837</v>
      </c>
      <c r="B860" s="467" t="s">
        <v>113</v>
      </c>
      <c r="C860" s="466" t="s">
        <v>148</v>
      </c>
      <c r="D860" s="467" t="s">
        <v>138</v>
      </c>
      <c r="E860" s="466" t="s">
        <v>829</v>
      </c>
      <c r="F860" s="467" t="s">
        <v>150</v>
      </c>
      <c r="G860" s="467" t="n">
        <v>40</v>
      </c>
      <c r="H860" s="467" t="n">
        <v>5</v>
      </c>
      <c r="I860" s="467" t="n">
        <v>10</v>
      </c>
      <c r="J860" s="467" t="n">
        <v>15</v>
      </c>
      <c r="K860" s="466" t="s">
        <v>151</v>
      </c>
      <c r="L860" s="467" t="s">
        <v>142</v>
      </c>
      <c r="M860" s="467" t="s">
        <v>142</v>
      </c>
      <c r="N860" s="467" t="s">
        <v>142</v>
      </c>
    </row>
    <row r="861" customFormat="false" ht="13.8" hidden="false" customHeight="false" outlineLevel="0" collapsed="false">
      <c r="A861" s="470" t="s">
        <v>967</v>
      </c>
      <c r="B861" s="367" t="s">
        <v>16</v>
      </c>
      <c r="C861" s="470" t="s">
        <v>309</v>
      </c>
      <c r="D861" s="367" t="s">
        <v>48</v>
      </c>
      <c r="E861" s="470" t="s">
        <v>31</v>
      </c>
      <c r="F861" s="367" t="s">
        <v>32</v>
      </c>
      <c r="G861" s="367" t="n">
        <v>0</v>
      </c>
      <c r="H861" s="367" t="n">
        <v>0</v>
      </c>
      <c r="I861" s="367" t="n">
        <v>1</v>
      </c>
      <c r="J861" s="367" t="n">
        <v>1</v>
      </c>
      <c r="K861" s="470" t="s">
        <v>171</v>
      </c>
      <c r="L861" s="367" t="s">
        <v>59</v>
      </c>
      <c r="M861" s="367" t="s">
        <v>60</v>
      </c>
      <c r="N861" s="367" t="s">
        <v>23</v>
      </c>
    </row>
    <row r="862" customFormat="false" ht="13.8" hidden="false" customHeight="false" outlineLevel="0" collapsed="false">
      <c r="A862" s="470" t="s">
        <v>967</v>
      </c>
      <c r="B862" s="367" t="s">
        <v>16</v>
      </c>
      <c r="C862" s="470" t="s">
        <v>970</v>
      </c>
      <c r="D862" s="367" t="s">
        <v>257</v>
      </c>
      <c r="E862" s="470" t="s">
        <v>31</v>
      </c>
      <c r="F862" s="367" t="s">
        <v>32</v>
      </c>
      <c r="G862" s="367" t="n">
        <v>0</v>
      </c>
      <c r="H862" s="367" t="n">
        <v>0</v>
      </c>
      <c r="I862" s="367" t="n">
        <v>2</v>
      </c>
      <c r="J862" s="367" t="n">
        <v>2</v>
      </c>
      <c r="K862" s="470" t="s">
        <v>971</v>
      </c>
      <c r="L862" s="367" t="s">
        <v>22</v>
      </c>
      <c r="M862" s="367" t="s">
        <v>28</v>
      </c>
      <c r="N862" s="367" t="s">
        <v>28</v>
      </c>
    </row>
    <row r="863" customFormat="false" ht="13.8" hidden="false" customHeight="false" outlineLevel="0" collapsed="false">
      <c r="A863" s="470" t="s">
        <v>967</v>
      </c>
      <c r="B863" s="367" t="s">
        <v>16</v>
      </c>
      <c r="C863" s="470" t="s">
        <v>157</v>
      </c>
      <c r="D863" s="367" t="s">
        <v>158</v>
      </c>
      <c r="E863" s="470" t="s">
        <v>19</v>
      </c>
      <c r="F863" s="367" t="s">
        <v>20</v>
      </c>
      <c r="G863" s="367" t="n">
        <v>16</v>
      </c>
      <c r="H863" s="367" t="n">
        <v>2</v>
      </c>
      <c r="I863" s="367" t="n">
        <v>0</v>
      </c>
      <c r="J863" s="367" t="n">
        <v>2</v>
      </c>
      <c r="K863" s="470" t="s">
        <v>968</v>
      </c>
      <c r="L863" s="367" t="s">
        <v>16</v>
      </c>
      <c r="M863" s="367" t="s">
        <v>28</v>
      </c>
      <c r="N863" s="367" t="s">
        <v>28</v>
      </c>
    </row>
    <row r="864" customFormat="false" ht="13.8" hidden="false" customHeight="false" outlineLevel="0" collapsed="false">
      <c r="A864" s="470" t="s">
        <v>967</v>
      </c>
      <c r="B864" s="367" t="s">
        <v>16</v>
      </c>
      <c r="C864" s="470" t="s">
        <v>969</v>
      </c>
      <c r="D864" s="367" t="s">
        <v>162</v>
      </c>
      <c r="E864" s="470" t="s">
        <v>31</v>
      </c>
      <c r="F864" s="367" t="s">
        <v>32</v>
      </c>
      <c r="G864" s="367" t="n">
        <v>0</v>
      </c>
      <c r="H864" s="367" t="n">
        <v>0</v>
      </c>
      <c r="I864" s="367" t="n">
        <v>1</v>
      </c>
      <c r="J864" s="367" t="n">
        <v>1</v>
      </c>
      <c r="K864" s="471" t="s">
        <v>254</v>
      </c>
      <c r="L864" s="472" t="n">
        <v>0</v>
      </c>
      <c r="M864" s="472" t="n">
        <v>0</v>
      </c>
      <c r="N864" s="472" t="n">
        <v>0</v>
      </c>
    </row>
    <row r="865" customFormat="false" ht="13.8" hidden="false" customHeight="false" outlineLevel="0" collapsed="false">
      <c r="A865" s="470" t="s">
        <v>967</v>
      </c>
      <c r="B865" s="367" t="s">
        <v>16</v>
      </c>
      <c r="C865" s="470" t="s">
        <v>648</v>
      </c>
      <c r="D865" s="367" t="s">
        <v>649</v>
      </c>
      <c r="E865" s="470" t="s">
        <v>19</v>
      </c>
      <c r="F865" s="367" t="s">
        <v>20</v>
      </c>
      <c r="G865" s="367" t="n">
        <v>16</v>
      </c>
      <c r="H865" s="367" t="n">
        <v>2</v>
      </c>
      <c r="I865" s="367" t="n">
        <v>0</v>
      </c>
      <c r="J865" s="367" t="n">
        <v>2</v>
      </c>
      <c r="K865" s="470" t="s">
        <v>650</v>
      </c>
      <c r="L865" s="367" t="s">
        <v>27</v>
      </c>
      <c r="M865" s="367" t="s">
        <v>23</v>
      </c>
      <c r="N865" s="367" t="s">
        <v>23</v>
      </c>
    </row>
    <row r="866" customFormat="false" ht="13.8" hidden="false" customHeight="false" outlineLevel="0" collapsed="false">
      <c r="A866" s="470" t="s">
        <v>967</v>
      </c>
      <c r="B866" s="367" t="s">
        <v>16</v>
      </c>
      <c r="C866" s="470" t="s">
        <v>973</v>
      </c>
      <c r="D866" s="367" t="s">
        <v>257</v>
      </c>
      <c r="E866" s="470" t="s">
        <v>36</v>
      </c>
      <c r="F866" s="367" t="s">
        <v>32</v>
      </c>
      <c r="G866" s="367" t="n">
        <v>32</v>
      </c>
      <c r="H866" s="367" t="n">
        <v>4</v>
      </c>
      <c r="I866" s="367" t="n">
        <v>5</v>
      </c>
      <c r="J866" s="367" t="n">
        <v>9</v>
      </c>
      <c r="K866" s="470" t="s">
        <v>976</v>
      </c>
      <c r="L866" s="367" t="s">
        <v>22</v>
      </c>
      <c r="M866" s="367" t="s">
        <v>178</v>
      </c>
      <c r="N866" s="367" t="s">
        <v>28</v>
      </c>
    </row>
    <row r="867" customFormat="false" ht="13.8" hidden="false" customHeight="false" outlineLevel="0" collapsed="false">
      <c r="A867" s="470" t="s">
        <v>967</v>
      </c>
      <c r="B867" s="367" t="s">
        <v>16</v>
      </c>
      <c r="C867" s="470" t="s">
        <v>973</v>
      </c>
      <c r="D867" s="367" t="s">
        <v>257</v>
      </c>
      <c r="E867" s="470" t="s">
        <v>31</v>
      </c>
      <c r="F867" s="367" t="s">
        <v>32</v>
      </c>
      <c r="G867" s="367" t="n">
        <v>0</v>
      </c>
      <c r="H867" s="367" t="n">
        <v>0</v>
      </c>
      <c r="I867" s="367" t="n">
        <v>2</v>
      </c>
      <c r="J867" s="367" t="n">
        <v>2</v>
      </c>
      <c r="K867" s="470" t="s">
        <v>258</v>
      </c>
      <c r="L867" s="367" t="s">
        <v>16</v>
      </c>
      <c r="M867" s="367" t="s">
        <v>28</v>
      </c>
      <c r="N867" s="367" t="s">
        <v>28</v>
      </c>
    </row>
    <row r="868" customFormat="false" ht="13.8" hidden="false" customHeight="false" outlineLevel="0" collapsed="false">
      <c r="A868" s="470" t="s">
        <v>967</v>
      </c>
      <c r="B868" s="367" t="s">
        <v>16</v>
      </c>
      <c r="C868" s="470" t="s">
        <v>973</v>
      </c>
      <c r="D868" s="367" t="s">
        <v>257</v>
      </c>
      <c r="E868" s="470" t="s">
        <v>36</v>
      </c>
      <c r="F868" s="367" t="s">
        <v>32</v>
      </c>
      <c r="G868" s="367" t="n">
        <v>32</v>
      </c>
      <c r="H868" s="367" t="n">
        <v>4</v>
      </c>
      <c r="I868" s="367" t="n">
        <v>6</v>
      </c>
      <c r="J868" s="367" t="n">
        <v>10</v>
      </c>
      <c r="K868" s="470" t="s">
        <v>258</v>
      </c>
      <c r="L868" s="367" t="s">
        <v>16</v>
      </c>
      <c r="M868" s="367" t="s">
        <v>28</v>
      </c>
      <c r="N868" s="367" t="s">
        <v>28</v>
      </c>
    </row>
    <row r="869" customFormat="false" ht="13.8" hidden="false" customHeight="false" outlineLevel="0" collapsed="false">
      <c r="A869" s="470" t="s">
        <v>967</v>
      </c>
      <c r="B869" s="367" t="s">
        <v>16</v>
      </c>
      <c r="C869" s="470" t="s">
        <v>973</v>
      </c>
      <c r="D869" s="367" t="s">
        <v>257</v>
      </c>
      <c r="E869" s="470" t="s">
        <v>31</v>
      </c>
      <c r="F869" s="367" t="s">
        <v>32</v>
      </c>
      <c r="G869" s="367" t="n">
        <v>0</v>
      </c>
      <c r="H869" s="367" t="n">
        <v>0</v>
      </c>
      <c r="I869" s="367" t="n">
        <v>2</v>
      </c>
      <c r="J869" s="367" t="n">
        <v>2</v>
      </c>
      <c r="K869" s="470" t="s">
        <v>502</v>
      </c>
      <c r="L869" s="367" t="s">
        <v>27</v>
      </c>
      <c r="M869" s="367" t="s">
        <v>23</v>
      </c>
      <c r="N869" s="367" t="s">
        <v>28</v>
      </c>
    </row>
    <row r="870" customFormat="false" ht="13.8" hidden="false" customHeight="false" outlineLevel="0" collapsed="false">
      <c r="A870" s="470" t="s">
        <v>967</v>
      </c>
      <c r="B870" s="367" t="s">
        <v>16</v>
      </c>
      <c r="C870" s="470" t="s">
        <v>973</v>
      </c>
      <c r="D870" s="367" t="s">
        <v>257</v>
      </c>
      <c r="E870" s="470" t="s">
        <v>36</v>
      </c>
      <c r="F870" s="367" t="s">
        <v>32</v>
      </c>
      <c r="G870" s="367" t="n">
        <v>32</v>
      </c>
      <c r="H870" s="367" t="n">
        <v>4</v>
      </c>
      <c r="I870" s="367" t="n">
        <v>7</v>
      </c>
      <c r="J870" s="367" t="n">
        <v>11</v>
      </c>
      <c r="K870" s="470" t="s">
        <v>502</v>
      </c>
      <c r="L870" s="367" t="s">
        <v>27</v>
      </c>
      <c r="M870" s="367" t="s">
        <v>23</v>
      </c>
      <c r="N870" s="367" t="s">
        <v>28</v>
      </c>
    </row>
    <row r="871" customFormat="false" ht="13.8" hidden="false" customHeight="false" outlineLevel="0" collapsed="false">
      <c r="A871" s="470" t="s">
        <v>967</v>
      </c>
      <c r="B871" s="367" t="s">
        <v>16</v>
      </c>
      <c r="C871" s="470" t="s">
        <v>973</v>
      </c>
      <c r="D871" s="367" t="s">
        <v>257</v>
      </c>
      <c r="E871" s="470" t="s">
        <v>36</v>
      </c>
      <c r="F871" s="367" t="s">
        <v>32</v>
      </c>
      <c r="G871" s="367" t="n">
        <v>24</v>
      </c>
      <c r="H871" s="367" t="n">
        <v>3</v>
      </c>
      <c r="I871" s="367" t="n">
        <v>7</v>
      </c>
      <c r="J871" s="367" t="n">
        <v>10</v>
      </c>
      <c r="K871" s="470" t="s">
        <v>977</v>
      </c>
      <c r="L871" s="367" t="s">
        <v>40</v>
      </c>
      <c r="M871" s="367" t="s">
        <v>28</v>
      </c>
      <c r="N871" s="367" t="s">
        <v>28</v>
      </c>
    </row>
    <row r="872" customFormat="false" ht="13.8" hidden="false" customHeight="false" outlineLevel="0" collapsed="false">
      <c r="A872" s="470" t="s">
        <v>967</v>
      </c>
      <c r="B872" s="367" t="s">
        <v>16</v>
      </c>
      <c r="C872" s="470" t="s">
        <v>974</v>
      </c>
      <c r="D872" s="367" t="s">
        <v>975</v>
      </c>
      <c r="E872" s="470" t="s">
        <v>31</v>
      </c>
      <c r="F872" s="367" t="s">
        <v>32</v>
      </c>
      <c r="G872" s="367" t="n">
        <v>0</v>
      </c>
      <c r="H872" s="367" t="n">
        <v>0</v>
      </c>
      <c r="I872" s="367" t="n">
        <v>2</v>
      </c>
      <c r="J872" s="367" t="n">
        <v>2</v>
      </c>
      <c r="K872" s="470" t="s">
        <v>502</v>
      </c>
      <c r="L872" s="367" t="s">
        <v>27</v>
      </c>
      <c r="M872" s="367" t="s">
        <v>23</v>
      </c>
      <c r="N872" s="367" t="s">
        <v>28</v>
      </c>
    </row>
    <row r="873" customFormat="false" ht="13.8" hidden="false" customHeight="false" outlineLevel="0" collapsed="false">
      <c r="A873" s="470" t="s">
        <v>967</v>
      </c>
      <c r="B873" s="367" t="s">
        <v>16</v>
      </c>
      <c r="C873" s="470" t="s">
        <v>587</v>
      </c>
      <c r="D873" s="367" t="s">
        <v>541</v>
      </c>
      <c r="E873" s="470" t="s">
        <v>31</v>
      </c>
      <c r="F873" s="367" t="s">
        <v>32</v>
      </c>
      <c r="G873" s="367" t="n">
        <v>0</v>
      </c>
      <c r="H873" s="367" t="n">
        <v>0</v>
      </c>
      <c r="I873" s="367" t="n">
        <v>2</v>
      </c>
      <c r="J873" s="367" t="n">
        <v>2</v>
      </c>
      <c r="K873" s="470" t="s">
        <v>542</v>
      </c>
      <c r="L873" s="367" t="s">
        <v>16</v>
      </c>
      <c r="M873" s="367" t="s">
        <v>28</v>
      </c>
      <c r="N873" s="367" t="s">
        <v>28</v>
      </c>
    </row>
    <row r="874" customFormat="false" ht="13.8" hidden="false" customHeight="false" outlineLevel="0" collapsed="false">
      <c r="A874" s="470" t="s">
        <v>967</v>
      </c>
      <c r="B874" s="367" t="s">
        <v>16</v>
      </c>
      <c r="C874" s="470" t="s">
        <v>53</v>
      </c>
      <c r="D874" s="367" t="s">
        <v>54</v>
      </c>
      <c r="E874" s="470" t="s">
        <v>31</v>
      </c>
      <c r="F874" s="367" t="s">
        <v>32</v>
      </c>
      <c r="G874" s="367" t="n">
        <v>0</v>
      </c>
      <c r="H874" s="367" t="n">
        <v>0</v>
      </c>
      <c r="I874" s="367" t="n">
        <v>1</v>
      </c>
      <c r="J874" s="367" t="n">
        <v>1</v>
      </c>
      <c r="K874" s="470" t="s">
        <v>55</v>
      </c>
      <c r="L874" s="367" t="s">
        <v>22</v>
      </c>
      <c r="M874" s="367" t="s">
        <v>28</v>
      </c>
      <c r="N874" s="367" t="s">
        <v>28</v>
      </c>
    </row>
    <row r="875" customFormat="false" ht="13.8" hidden="false" customHeight="false" outlineLevel="0" collapsed="false">
      <c r="A875" s="470" t="s">
        <v>967</v>
      </c>
      <c r="B875" s="367" t="s">
        <v>16</v>
      </c>
      <c r="C875" s="470" t="s">
        <v>17</v>
      </c>
      <c r="D875" s="367" t="s">
        <v>18</v>
      </c>
      <c r="E875" s="470" t="s">
        <v>19</v>
      </c>
      <c r="F875" s="367" t="s">
        <v>20</v>
      </c>
      <c r="G875" s="367" t="n">
        <v>8</v>
      </c>
      <c r="H875" s="367" t="n">
        <v>1</v>
      </c>
      <c r="I875" s="367" t="n">
        <v>0</v>
      </c>
      <c r="J875" s="367" t="n">
        <v>1</v>
      </c>
      <c r="K875" s="470" t="s">
        <v>21</v>
      </c>
      <c r="L875" s="367" t="s">
        <v>22</v>
      </c>
      <c r="M875" s="367" t="s">
        <v>23</v>
      </c>
      <c r="N875" s="367" t="s">
        <v>23</v>
      </c>
    </row>
    <row r="876" customFormat="false" ht="13.8" hidden="false" customHeight="false" outlineLevel="0" collapsed="false">
      <c r="A876" s="470" t="s">
        <v>967</v>
      </c>
      <c r="B876" s="367" t="s">
        <v>16</v>
      </c>
      <c r="C876" s="470" t="s">
        <v>972</v>
      </c>
      <c r="D876" s="367" t="s">
        <v>257</v>
      </c>
      <c r="E876" s="470" t="s">
        <v>31</v>
      </c>
      <c r="F876" s="367" t="s">
        <v>32</v>
      </c>
      <c r="G876" s="367" t="n">
        <v>0</v>
      </c>
      <c r="H876" s="367" t="n">
        <v>0</v>
      </c>
      <c r="I876" s="367" t="n">
        <v>2</v>
      </c>
      <c r="J876" s="367" t="n">
        <v>2</v>
      </c>
      <c r="K876" s="470" t="s">
        <v>258</v>
      </c>
      <c r="L876" s="367" t="s">
        <v>16</v>
      </c>
      <c r="M876" s="367" t="s">
        <v>28</v>
      </c>
      <c r="N876" s="367" t="s">
        <v>28</v>
      </c>
    </row>
    <row r="877" customFormat="false" ht="13.8" hidden="false" customHeight="false" outlineLevel="0" collapsed="false">
      <c r="A877" s="470" t="s">
        <v>967</v>
      </c>
      <c r="B877" s="367" t="s">
        <v>22</v>
      </c>
      <c r="C877" s="470" t="s">
        <v>983</v>
      </c>
      <c r="D877" s="367" t="s">
        <v>499</v>
      </c>
      <c r="E877" s="470" t="s">
        <v>43</v>
      </c>
      <c r="F877" s="367" t="s">
        <v>44</v>
      </c>
      <c r="G877" s="367" t="n">
        <v>16</v>
      </c>
      <c r="H877" s="367" t="n">
        <v>2</v>
      </c>
      <c r="I877" s="367" t="n">
        <v>0</v>
      </c>
      <c r="J877" s="367" t="n">
        <v>2</v>
      </c>
      <c r="K877" s="470" t="s">
        <v>764</v>
      </c>
      <c r="L877" s="367" t="s">
        <v>16</v>
      </c>
      <c r="M877" s="367" t="s">
        <v>23</v>
      </c>
      <c r="N877" s="367" t="s">
        <v>23</v>
      </c>
    </row>
    <row r="878" customFormat="false" ht="13.8" hidden="false" customHeight="false" outlineLevel="0" collapsed="false">
      <c r="A878" s="470" t="s">
        <v>967</v>
      </c>
      <c r="B878" s="367" t="s">
        <v>22</v>
      </c>
      <c r="C878" s="470" t="s">
        <v>345</v>
      </c>
      <c r="D878" s="367" t="s">
        <v>138</v>
      </c>
      <c r="E878" s="470" t="s">
        <v>139</v>
      </c>
      <c r="F878" s="367" t="s">
        <v>140</v>
      </c>
      <c r="G878" s="367" t="n">
        <v>24</v>
      </c>
      <c r="H878" s="367" t="n">
        <v>3</v>
      </c>
      <c r="I878" s="367" t="n">
        <v>0</v>
      </c>
      <c r="J878" s="367" t="n">
        <v>3</v>
      </c>
      <c r="K878" s="470" t="s">
        <v>141</v>
      </c>
      <c r="L878" s="367" t="s">
        <v>142</v>
      </c>
      <c r="M878" s="367" t="s">
        <v>142</v>
      </c>
      <c r="N878" s="367" t="s">
        <v>142</v>
      </c>
    </row>
    <row r="879" customFormat="false" ht="13.8" hidden="false" customHeight="false" outlineLevel="0" collapsed="false">
      <c r="A879" s="470" t="s">
        <v>967</v>
      </c>
      <c r="B879" s="367" t="s">
        <v>22</v>
      </c>
      <c r="C879" s="470" t="s">
        <v>384</v>
      </c>
      <c r="D879" s="367" t="s">
        <v>257</v>
      </c>
      <c r="E879" s="470" t="s">
        <v>31</v>
      </c>
      <c r="F879" s="367" t="s">
        <v>32</v>
      </c>
      <c r="G879" s="367" t="n">
        <v>0</v>
      </c>
      <c r="H879" s="367" t="n">
        <v>0</v>
      </c>
      <c r="I879" s="367" t="n">
        <v>9</v>
      </c>
      <c r="J879" s="367" t="n">
        <v>9</v>
      </c>
      <c r="K879" s="470" t="s">
        <v>258</v>
      </c>
      <c r="L879" s="367" t="s">
        <v>16</v>
      </c>
      <c r="M879" s="367" t="s">
        <v>28</v>
      </c>
      <c r="N879" s="367" t="s">
        <v>28</v>
      </c>
    </row>
    <row r="880" customFormat="false" ht="13.8" hidden="false" customHeight="false" outlineLevel="0" collapsed="false">
      <c r="A880" s="470" t="s">
        <v>967</v>
      </c>
      <c r="B880" s="367" t="s">
        <v>22</v>
      </c>
      <c r="C880" s="470" t="s">
        <v>756</v>
      </c>
      <c r="D880" s="367" t="s">
        <v>257</v>
      </c>
      <c r="E880" s="470" t="s">
        <v>31</v>
      </c>
      <c r="F880" s="367" t="s">
        <v>32</v>
      </c>
      <c r="G880" s="367" t="n">
        <v>0</v>
      </c>
      <c r="H880" s="367" t="n">
        <v>0</v>
      </c>
      <c r="I880" s="367" t="n">
        <v>1</v>
      </c>
      <c r="J880" s="367" t="n">
        <v>1</v>
      </c>
      <c r="K880" s="470" t="s">
        <v>502</v>
      </c>
      <c r="L880" s="367" t="s">
        <v>27</v>
      </c>
      <c r="M880" s="367" t="s">
        <v>23</v>
      </c>
      <c r="N880" s="367" t="s">
        <v>28</v>
      </c>
    </row>
    <row r="881" customFormat="false" ht="13.8" hidden="false" customHeight="false" outlineLevel="0" collapsed="false">
      <c r="A881" s="470" t="s">
        <v>967</v>
      </c>
      <c r="B881" s="367" t="s">
        <v>22</v>
      </c>
      <c r="C881" s="470" t="s">
        <v>979</v>
      </c>
      <c r="D881" s="367" t="s">
        <v>257</v>
      </c>
      <c r="E881" s="470" t="s">
        <v>36</v>
      </c>
      <c r="F881" s="367" t="s">
        <v>32</v>
      </c>
      <c r="G881" s="367" t="n">
        <v>0</v>
      </c>
      <c r="H881" s="367" t="n">
        <v>7</v>
      </c>
      <c r="I881" s="367" t="n">
        <v>15</v>
      </c>
      <c r="J881" s="367" t="n">
        <v>22</v>
      </c>
      <c r="K881" s="465" t="s">
        <v>258</v>
      </c>
      <c r="L881" s="367" t="s">
        <v>16</v>
      </c>
      <c r="M881" s="367" t="s">
        <v>28</v>
      </c>
      <c r="N881" s="367" t="s">
        <v>28</v>
      </c>
    </row>
    <row r="882" customFormat="false" ht="13.8" hidden="false" customHeight="false" outlineLevel="0" collapsed="false">
      <c r="A882" s="470" t="s">
        <v>967</v>
      </c>
      <c r="B882" s="367" t="s">
        <v>22</v>
      </c>
      <c r="C882" s="470" t="s">
        <v>979</v>
      </c>
      <c r="D882" s="367" t="s">
        <v>257</v>
      </c>
      <c r="E882" s="470" t="s">
        <v>36</v>
      </c>
      <c r="F882" s="367" t="s">
        <v>32</v>
      </c>
      <c r="G882" s="367" t="n">
        <v>56</v>
      </c>
      <c r="H882" s="367" t="n">
        <v>7</v>
      </c>
      <c r="I882" s="367" t="n">
        <v>10</v>
      </c>
      <c r="J882" s="367" t="n">
        <v>17</v>
      </c>
      <c r="K882" s="470" t="s">
        <v>502</v>
      </c>
      <c r="L882" s="367" t="s">
        <v>27</v>
      </c>
      <c r="M882" s="367" t="s">
        <v>23</v>
      </c>
      <c r="N882" s="367" t="s">
        <v>28</v>
      </c>
    </row>
    <row r="883" customFormat="false" ht="13.8" hidden="false" customHeight="false" outlineLevel="0" collapsed="false">
      <c r="A883" s="470" t="s">
        <v>967</v>
      </c>
      <c r="B883" s="367" t="s">
        <v>22</v>
      </c>
      <c r="C883" s="470" t="s">
        <v>980</v>
      </c>
      <c r="D883" s="367" t="s">
        <v>981</v>
      </c>
      <c r="E883" s="470" t="s">
        <v>36</v>
      </c>
      <c r="F883" s="367" t="s">
        <v>32</v>
      </c>
      <c r="G883" s="367" t="n">
        <v>8</v>
      </c>
      <c r="H883" s="367" t="n">
        <v>1</v>
      </c>
      <c r="I883" s="367" t="n">
        <v>0</v>
      </c>
      <c r="J883" s="367" t="n">
        <v>1</v>
      </c>
      <c r="K883" s="470" t="s">
        <v>982</v>
      </c>
      <c r="L883" s="367" t="s">
        <v>27</v>
      </c>
      <c r="M883" s="367" t="s">
        <v>28</v>
      </c>
      <c r="N883" s="367" t="s">
        <v>28</v>
      </c>
    </row>
    <row r="884" customFormat="false" ht="13.8" hidden="false" customHeight="false" outlineLevel="0" collapsed="false">
      <c r="A884" s="470" t="s">
        <v>967</v>
      </c>
      <c r="B884" s="367" t="s">
        <v>22</v>
      </c>
      <c r="C884" s="470" t="s">
        <v>974</v>
      </c>
      <c r="D884" s="367" t="s">
        <v>975</v>
      </c>
      <c r="E884" s="470" t="s">
        <v>31</v>
      </c>
      <c r="F884" s="367" t="s">
        <v>32</v>
      </c>
      <c r="G884" s="367" t="n">
        <v>0</v>
      </c>
      <c r="H884" s="367" t="n">
        <v>0</v>
      </c>
      <c r="I884" s="367" t="n">
        <v>4</v>
      </c>
      <c r="J884" s="367" t="n">
        <v>4</v>
      </c>
      <c r="K884" s="470" t="s">
        <v>502</v>
      </c>
      <c r="L884" s="367" t="s">
        <v>27</v>
      </c>
      <c r="M884" s="367" t="s">
        <v>23</v>
      </c>
      <c r="N884" s="367" t="s">
        <v>28</v>
      </c>
    </row>
    <row r="885" customFormat="false" ht="13.8" hidden="false" customHeight="false" outlineLevel="0" collapsed="false">
      <c r="A885" s="470" t="s">
        <v>967</v>
      </c>
      <c r="B885" s="367" t="s">
        <v>22</v>
      </c>
      <c r="C885" s="470" t="s">
        <v>504</v>
      </c>
      <c r="D885" s="367" t="s">
        <v>54</v>
      </c>
      <c r="E885" s="470" t="s">
        <v>31</v>
      </c>
      <c r="F885" s="367" t="s">
        <v>32</v>
      </c>
      <c r="G885" s="367" t="n">
        <v>0</v>
      </c>
      <c r="H885" s="367" t="n">
        <v>0</v>
      </c>
      <c r="I885" s="367" t="n">
        <v>1</v>
      </c>
      <c r="J885" s="367" t="n">
        <v>1</v>
      </c>
      <c r="K885" s="470" t="s">
        <v>55</v>
      </c>
      <c r="L885" s="367" t="s">
        <v>22</v>
      </c>
      <c r="M885" s="367" t="s">
        <v>28</v>
      </c>
      <c r="N885" s="367" t="s">
        <v>28</v>
      </c>
    </row>
    <row r="886" customFormat="false" ht="13.8" hidden="false" customHeight="false" outlineLevel="0" collapsed="false">
      <c r="A886" s="470" t="s">
        <v>967</v>
      </c>
      <c r="B886" s="367" t="s">
        <v>87</v>
      </c>
      <c r="C886" s="470" t="s">
        <v>137</v>
      </c>
      <c r="D886" s="367" t="s">
        <v>138</v>
      </c>
      <c r="E886" s="470" t="s">
        <v>139</v>
      </c>
      <c r="F886" s="367" t="s">
        <v>140</v>
      </c>
      <c r="G886" s="367" t="n">
        <v>16</v>
      </c>
      <c r="H886" s="367" t="n">
        <v>2</v>
      </c>
      <c r="I886" s="367" t="n">
        <v>0</v>
      </c>
      <c r="J886" s="367" t="n">
        <v>2</v>
      </c>
      <c r="K886" s="470" t="s">
        <v>141</v>
      </c>
      <c r="L886" s="367" t="s">
        <v>142</v>
      </c>
      <c r="M886" s="367" t="s">
        <v>142</v>
      </c>
      <c r="N886" s="367" t="s">
        <v>142</v>
      </c>
    </row>
    <row r="887" customFormat="false" ht="13.8" hidden="false" customHeight="false" outlineLevel="0" collapsed="false">
      <c r="A887" s="470" t="s">
        <v>967</v>
      </c>
      <c r="B887" s="367" t="s">
        <v>87</v>
      </c>
      <c r="C887" s="470" t="s">
        <v>384</v>
      </c>
      <c r="D887" s="367" t="s">
        <v>257</v>
      </c>
      <c r="E887" s="470" t="s">
        <v>36</v>
      </c>
      <c r="F887" s="367" t="s">
        <v>32</v>
      </c>
      <c r="G887" s="367" t="n">
        <v>24</v>
      </c>
      <c r="H887" s="367" t="n">
        <v>3</v>
      </c>
      <c r="I887" s="367" t="n">
        <v>0</v>
      </c>
      <c r="J887" s="367" t="n">
        <v>3</v>
      </c>
      <c r="K887" s="470" t="s">
        <v>976</v>
      </c>
      <c r="L887" s="367" t="s">
        <v>22</v>
      </c>
      <c r="M887" s="367" t="s">
        <v>178</v>
      </c>
      <c r="N887" s="367" t="s">
        <v>28</v>
      </c>
    </row>
    <row r="888" customFormat="false" ht="13.8" hidden="false" customHeight="false" outlineLevel="0" collapsed="false">
      <c r="A888" s="470" t="s">
        <v>967</v>
      </c>
      <c r="B888" s="367" t="s">
        <v>87</v>
      </c>
      <c r="C888" s="470" t="s">
        <v>384</v>
      </c>
      <c r="D888" s="367" t="s">
        <v>257</v>
      </c>
      <c r="E888" s="470" t="s">
        <v>36</v>
      </c>
      <c r="F888" s="367" t="s">
        <v>32</v>
      </c>
      <c r="G888" s="367" t="n">
        <v>24</v>
      </c>
      <c r="H888" s="367" t="n">
        <v>3</v>
      </c>
      <c r="I888" s="367" t="n">
        <v>0</v>
      </c>
      <c r="J888" s="367" t="n">
        <v>3</v>
      </c>
      <c r="K888" s="470" t="s">
        <v>971</v>
      </c>
      <c r="L888" s="367" t="s">
        <v>22</v>
      </c>
      <c r="M888" s="367" t="s">
        <v>28</v>
      </c>
      <c r="N888" s="367" t="s">
        <v>28</v>
      </c>
    </row>
    <row r="889" customFormat="false" ht="13.8" hidden="false" customHeight="false" outlineLevel="0" collapsed="false">
      <c r="A889" s="470" t="s">
        <v>967</v>
      </c>
      <c r="B889" s="367" t="s">
        <v>87</v>
      </c>
      <c r="C889" s="470" t="s">
        <v>384</v>
      </c>
      <c r="D889" s="367" t="s">
        <v>257</v>
      </c>
      <c r="E889" s="470" t="s">
        <v>36</v>
      </c>
      <c r="F889" s="367" t="s">
        <v>32</v>
      </c>
      <c r="G889" s="367" t="n">
        <v>16</v>
      </c>
      <c r="H889" s="367" t="n">
        <v>2</v>
      </c>
      <c r="I889" s="367" t="n">
        <v>20</v>
      </c>
      <c r="J889" s="367" t="n">
        <v>22</v>
      </c>
      <c r="K889" s="470" t="s">
        <v>258</v>
      </c>
      <c r="L889" s="367" t="s">
        <v>16</v>
      </c>
      <c r="M889" s="367" t="s">
        <v>28</v>
      </c>
      <c r="N889" s="367" t="s">
        <v>28</v>
      </c>
    </row>
    <row r="890" customFormat="false" ht="13.8" hidden="false" customHeight="false" outlineLevel="0" collapsed="false">
      <c r="A890" s="470" t="s">
        <v>967</v>
      </c>
      <c r="B890" s="367" t="s">
        <v>87</v>
      </c>
      <c r="C890" s="470" t="s">
        <v>384</v>
      </c>
      <c r="D890" s="367" t="s">
        <v>257</v>
      </c>
      <c r="E890" s="470" t="s">
        <v>36</v>
      </c>
      <c r="F890" s="367" t="s">
        <v>32</v>
      </c>
      <c r="G890" s="367" t="n">
        <v>16</v>
      </c>
      <c r="H890" s="367" t="n">
        <v>2</v>
      </c>
      <c r="I890" s="367" t="n">
        <v>20</v>
      </c>
      <c r="J890" s="367" t="n">
        <v>22</v>
      </c>
      <c r="K890" s="470" t="s">
        <v>502</v>
      </c>
      <c r="L890" s="367" t="s">
        <v>27</v>
      </c>
      <c r="M890" s="367" t="s">
        <v>23</v>
      </c>
      <c r="N890" s="367" t="s">
        <v>28</v>
      </c>
    </row>
    <row r="891" customFormat="false" ht="13.8" hidden="false" customHeight="false" outlineLevel="0" collapsed="false">
      <c r="A891" s="470" t="s">
        <v>967</v>
      </c>
      <c r="B891" s="367" t="s">
        <v>87</v>
      </c>
      <c r="C891" s="470" t="s">
        <v>985</v>
      </c>
      <c r="D891" s="367" t="s">
        <v>981</v>
      </c>
      <c r="E891" s="470" t="s">
        <v>43</v>
      </c>
      <c r="F891" s="367" t="s">
        <v>44</v>
      </c>
      <c r="G891" s="367" t="n">
        <v>8</v>
      </c>
      <c r="H891" s="367" t="n">
        <v>1</v>
      </c>
      <c r="I891" s="367" t="n">
        <v>0</v>
      </c>
      <c r="J891" s="367" t="n">
        <v>1</v>
      </c>
      <c r="K891" s="470" t="s">
        <v>982</v>
      </c>
      <c r="L891" s="367" t="s">
        <v>27</v>
      </c>
      <c r="M891" s="367" t="s">
        <v>28</v>
      </c>
      <c r="N891" s="367" t="s">
        <v>28</v>
      </c>
    </row>
    <row r="892" customFormat="false" ht="13.8" hidden="false" customHeight="false" outlineLevel="0" collapsed="false">
      <c r="A892" s="470" t="s">
        <v>967</v>
      </c>
      <c r="B892" s="367" t="s">
        <v>87</v>
      </c>
      <c r="C892" s="470" t="s">
        <v>984</v>
      </c>
      <c r="D892" s="367" t="s">
        <v>499</v>
      </c>
      <c r="E892" s="470" t="s">
        <v>43</v>
      </c>
      <c r="F892" s="367" t="s">
        <v>44</v>
      </c>
      <c r="G892" s="367" t="n">
        <v>8</v>
      </c>
      <c r="H892" s="367" t="n">
        <v>1</v>
      </c>
      <c r="I892" s="367" t="n">
        <v>1</v>
      </c>
      <c r="J892" s="367" t="n">
        <v>2</v>
      </c>
      <c r="K892" s="470" t="s">
        <v>765</v>
      </c>
      <c r="L892" s="367" t="s">
        <v>27</v>
      </c>
      <c r="M892" s="367" t="s">
        <v>23</v>
      </c>
      <c r="N892" s="367" t="s">
        <v>23</v>
      </c>
    </row>
    <row r="893" customFormat="false" ht="13.8" hidden="false" customHeight="false" outlineLevel="0" collapsed="false">
      <c r="A893" s="470" t="s">
        <v>967</v>
      </c>
      <c r="B893" s="367" t="s">
        <v>87</v>
      </c>
      <c r="C893" s="470" t="s">
        <v>974</v>
      </c>
      <c r="D893" s="367" t="s">
        <v>975</v>
      </c>
      <c r="E893" s="470" t="s">
        <v>36</v>
      </c>
      <c r="F893" s="367" t="s">
        <v>32</v>
      </c>
      <c r="G893" s="367" t="n">
        <v>24</v>
      </c>
      <c r="H893" s="367" t="n">
        <v>3</v>
      </c>
      <c r="I893" s="367" t="n">
        <v>2</v>
      </c>
      <c r="J893" s="367" t="n">
        <v>5</v>
      </c>
      <c r="K893" s="470" t="s">
        <v>502</v>
      </c>
      <c r="L893" s="367" t="s">
        <v>27</v>
      </c>
      <c r="M893" s="367" t="s">
        <v>23</v>
      </c>
      <c r="N893" s="367" t="s">
        <v>23</v>
      </c>
    </row>
    <row r="894" customFormat="false" ht="13.8" hidden="false" customHeight="false" outlineLevel="0" collapsed="false">
      <c r="A894" s="470" t="s">
        <v>967</v>
      </c>
      <c r="B894" s="367" t="s">
        <v>113</v>
      </c>
      <c r="C894" s="470" t="s">
        <v>384</v>
      </c>
      <c r="D894" s="367" t="s">
        <v>257</v>
      </c>
      <c r="E894" s="470" t="s">
        <v>36</v>
      </c>
      <c r="F894" s="367" t="s">
        <v>32</v>
      </c>
      <c r="G894" s="367" t="n">
        <v>8</v>
      </c>
      <c r="H894" s="367" t="n">
        <v>1</v>
      </c>
      <c r="I894" s="367" t="n">
        <v>10</v>
      </c>
      <c r="J894" s="367" t="n">
        <v>11</v>
      </c>
      <c r="K894" s="470" t="s">
        <v>971</v>
      </c>
      <c r="L894" s="367" t="s">
        <v>22</v>
      </c>
      <c r="M894" s="367" t="s">
        <v>28</v>
      </c>
      <c r="N894" s="367" t="s">
        <v>28</v>
      </c>
    </row>
    <row r="895" customFormat="false" ht="13.8" hidden="false" customHeight="false" outlineLevel="0" collapsed="false">
      <c r="A895" s="470" t="s">
        <v>967</v>
      </c>
      <c r="B895" s="367" t="s">
        <v>113</v>
      </c>
      <c r="C895" s="470" t="s">
        <v>384</v>
      </c>
      <c r="D895" s="367" t="s">
        <v>257</v>
      </c>
      <c r="E895" s="470" t="s">
        <v>36</v>
      </c>
      <c r="F895" s="367" t="s">
        <v>32</v>
      </c>
      <c r="G895" s="367" t="n">
        <v>8</v>
      </c>
      <c r="H895" s="367" t="n">
        <v>1</v>
      </c>
      <c r="I895" s="367" t="n">
        <v>10</v>
      </c>
      <c r="J895" s="367" t="n">
        <v>11</v>
      </c>
      <c r="K895" s="470" t="s">
        <v>977</v>
      </c>
      <c r="L895" s="367" t="s">
        <v>40</v>
      </c>
      <c r="M895" s="367" t="s">
        <v>28</v>
      </c>
      <c r="N895" s="367" t="s">
        <v>28</v>
      </c>
    </row>
    <row r="896" customFormat="false" ht="13.8" hidden="false" customHeight="false" outlineLevel="0" collapsed="false">
      <c r="A896" s="470" t="s">
        <v>967</v>
      </c>
      <c r="B896" s="367" t="s">
        <v>113</v>
      </c>
      <c r="C896" s="470" t="s">
        <v>756</v>
      </c>
      <c r="D896" s="367" t="s">
        <v>257</v>
      </c>
      <c r="E896" s="470" t="s">
        <v>36</v>
      </c>
      <c r="F896" s="367" t="s">
        <v>32</v>
      </c>
      <c r="G896" s="367" t="n">
        <v>16</v>
      </c>
      <c r="H896" s="367" t="n">
        <v>2</v>
      </c>
      <c r="I896" s="367" t="n">
        <v>10</v>
      </c>
      <c r="J896" s="367" t="n">
        <v>12</v>
      </c>
      <c r="K896" s="470" t="s">
        <v>258</v>
      </c>
      <c r="L896" s="367" t="s">
        <v>16</v>
      </c>
      <c r="M896" s="367" t="s">
        <v>28</v>
      </c>
      <c r="N896" s="367" t="s">
        <v>28</v>
      </c>
    </row>
    <row r="897" customFormat="false" ht="13.8" hidden="false" customHeight="false" outlineLevel="0" collapsed="false">
      <c r="A897" s="470" t="s">
        <v>967</v>
      </c>
      <c r="B897" s="367" t="s">
        <v>113</v>
      </c>
      <c r="C897" s="470" t="s">
        <v>756</v>
      </c>
      <c r="D897" s="367" t="s">
        <v>257</v>
      </c>
      <c r="E897" s="470" t="s">
        <v>36</v>
      </c>
      <c r="F897" s="367" t="s">
        <v>32</v>
      </c>
      <c r="G897" s="367" t="n">
        <v>8</v>
      </c>
      <c r="H897" s="367" t="n">
        <v>1</v>
      </c>
      <c r="I897" s="367" t="n">
        <v>10</v>
      </c>
      <c r="J897" s="367" t="n">
        <v>11</v>
      </c>
      <c r="K897" s="470" t="s">
        <v>502</v>
      </c>
      <c r="L897" s="367" t="s">
        <v>27</v>
      </c>
      <c r="M897" s="367" t="s">
        <v>23</v>
      </c>
      <c r="N897" s="367" t="s">
        <v>28</v>
      </c>
    </row>
    <row r="898" customFormat="false" ht="13.8" hidden="false" customHeight="false" outlineLevel="0" collapsed="false">
      <c r="A898" s="466" t="s">
        <v>967</v>
      </c>
      <c r="B898" s="467" t="s">
        <v>113</v>
      </c>
      <c r="C898" s="466" t="s">
        <v>148</v>
      </c>
      <c r="D898" s="467" t="s">
        <v>138</v>
      </c>
      <c r="E898" s="466" t="s">
        <v>149</v>
      </c>
      <c r="F898" s="467" t="s">
        <v>150</v>
      </c>
      <c r="G898" s="467" t="n">
        <v>40</v>
      </c>
      <c r="H898" s="467" t="n">
        <v>5</v>
      </c>
      <c r="I898" s="467" t="n">
        <v>10</v>
      </c>
      <c r="J898" s="467" t="n">
        <v>15</v>
      </c>
      <c r="K898" s="466" t="s">
        <v>151</v>
      </c>
      <c r="L898" s="467" t="s">
        <v>142</v>
      </c>
      <c r="M898" s="467" t="s">
        <v>142</v>
      </c>
      <c r="N898" s="467" t="s">
        <v>142</v>
      </c>
    </row>
    <row r="899" customFormat="false" ht="13.8" hidden="false" customHeight="false" outlineLevel="0" collapsed="false">
      <c r="A899" s="470" t="s">
        <v>687</v>
      </c>
      <c r="B899" s="367" t="s">
        <v>16</v>
      </c>
      <c r="C899" s="470" t="s">
        <v>989</v>
      </c>
      <c r="D899" s="367" t="s">
        <v>483</v>
      </c>
      <c r="E899" s="470" t="s">
        <v>19</v>
      </c>
      <c r="F899" s="367" t="s">
        <v>20</v>
      </c>
      <c r="G899" s="367" t="n">
        <v>8</v>
      </c>
      <c r="H899" s="367" t="n">
        <v>1</v>
      </c>
      <c r="I899" s="367" t="n">
        <v>0</v>
      </c>
      <c r="J899" s="367" t="n">
        <v>1</v>
      </c>
      <c r="K899" s="471" t="s">
        <v>254</v>
      </c>
      <c r="L899" s="472" t="n">
        <v>0</v>
      </c>
      <c r="M899" s="472" t="n">
        <v>0</v>
      </c>
      <c r="N899" s="472" t="n">
        <v>0</v>
      </c>
    </row>
    <row r="900" customFormat="false" ht="13.8" hidden="false" customHeight="false" outlineLevel="0" collapsed="false">
      <c r="A900" s="470" t="s">
        <v>687</v>
      </c>
      <c r="B900" s="367" t="s">
        <v>16</v>
      </c>
      <c r="C900" s="470" t="s">
        <v>157</v>
      </c>
      <c r="D900" s="367" t="s">
        <v>158</v>
      </c>
      <c r="E900" s="470" t="s">
        <v>19</v>
      </c>
      <c r="F900" s="367" t="s">
        <v>20</v>
      </c>
      <c r="G900" s="367" t="n">
        <v>8</v>
      </c>
      <c r="H900" s="367" t="n">
        <v>1</v>
      </c>
      <c r="I900" s="367" t="n">
        <v>0</v>
      </c>
      <c r="J900" s="367" t="n">
        <v>1</v>
      </c>
      <c r="K900" s="470" t="s">
        <v>988</v>
      </c>
      <c r="L900" s="367" t="s">
        <v>27</v>
      </c>
      <c r="M900" s="367" t="s">
        <v>28</v>
      </c>
      <c r="N900" s="367" t="s">
        <v>28</v>
      </c>
    </row>
    <row r="901" customFormat="false" ht="13.8" hidden="false" customHeight="false" outlineLevel="0" collapsed="false">
      <c r="A901" s="470" t="s">
        <v>687</v>
      </c>
      <c r="B901" s="367" t="s">
        <v>16</v>
      </c>
      <c r="C901" s="470" t="s">
        <v>987</v>
      </c>
      <c r="D901" s="367" t="s">
        <v>581</v>
      </c>
      <c r="E901" s="470" t="s">
        <v>19</v>
      </c>
      <c r="F901" s="367" t="s">
        <v>20</v>
      </c>
      <c r="G901" s="367" t="n">
        <v>8</v>
      </c>
      <c r="H901" s="367" t="n">
        <v>1</v>
      </c>
      <c r="I901" s="367" t="n">
        <v>0</v>
      </c>
      <c r="J901" s="367" t="n">
        <v>1</v>
      </c>
      <c r="K901" s="470" t="s">
        <v>582</v>
      </c>
      <c r="L901" s="367" t="s">
        <v>22</v>
      </c>
      <c r="M901" s="367" t="s">
        <v>28</v>
      </c>
      <c r="N901" s="367" t="s">
        <v>28</v>
      </c>
    </row>
    <row r="902" customFormat="false" ht="13.8" hidden="false" customHeight="false" outlineLevel="0" collapsed="false">
      <c r="A902" s="470" t="s">
        <v>687</v>
      </c>
      <c r="B902" s="367" t="s">
        <v>16</v>
      </c>
      <c r="C902" s="470" t="s">
        <v>506</v>
      </c>
      <c r="D902" s="367" t="s">
        <v>30</v>
      </c>
      <c r="E902" s="470" t="s">
        <v>31</v>
      </c>
      <c r="F902" s="367" t="s">
        <v>32</v>
      </c>
      <c r="G902" s="367" t="n">
        <v>0</v>
      </c>
      <c r="H902" s="367" t="n">
        <v>0</v>
      </c>
      <c r="I902" s="367" t="n">
        <v>8</v>
      </c>
      <c r="J902" s="367" t="n">
        <v>8</v>
      </c>
      <c r="K902" s="471" t="s">
        <v>254</v>
      </c>
      <c r="L902" s="472" t="n">
        <v>0</v>
      </c>
      <c r="M902" s="472" t="n">
        <v>0</v>
      </c>
      <c r="N902" s="472" t="n">
        <v>0</v>
      </c>
    </row>
    <row r="903" customFormat="false" ht="13.8" hidden="false" customHeight="false" outlineLevel="0" collapsed="false">
      <c r="A903" s="470" t="s">
        <v>687</v>
      </c>
      <c r="B903" s="367" t="s">
        <v>16</v>
      </c>
      <c r="C903" s="470" t="s">
        <v>506</v>
      </c>
      <c r="D903" s="367" t="s">
        <v>30</v>
      </c>
      <c r="E903" s="470" t="s">
        <v>31</v>
      </c>
      <c r="F903" s="367" t="s">
        <v>32</v>
      </c>
      <c r="G903" s="367" t="n">
        <v>0</v>
      </c>
      <c r="H903" s="367" t="n">
        <v>0</v>
      </c>
      <c r="I903" s="367" t="n">
        <v>7</v>
      </c>
      <c r="J903" s="367" t="n">
        <v>7</v>
      </c>
      <c r="K903" s="470" t="s">
        <v>101</v>
      </c>
      <c r="L903" s="367" t="s">
        <v>22</v>
      </c>
      <c r="M903" s="367" t="s">
        <v>23</v>
      </c>
      <c r="N903" s="367" t="s">
        <v>23</v>
      </c>
    </row>
    <row r="904" customFormat="false" ht="13.8" hidden="false" customHeight="false" outlineLevel="0" collapsed="false">
      <c r="A904" s="470" t="s">
        <v>687</v>
      </c>
      <c r="B904" s="367" t="s">
        <v>16</v>
      </c>
      <c r="C904" s="470" t="s">
        <v>265</v>
      </c>
      <c r="D904" s="367" t="s">
        <v>266</v>
      </c>
      <c r="E904" s="470" t="s">
        <v>36</v>
      </c>
      <c r="F904" s="367" t="s">
        <v>32</v>
      </c>
      <c r="G904" s="367" t="n">
        <v>88</v>
      </c>
      <c r="H904" s="367" t="n">
        <v>11</v>
      </c>
      <c r="I904" s="367" t="n">
        <v>0</v>
      </c>
      <c r="J904" s="367" t="n">
        <v>11</v>
      </c>
      <c r="K904" s="470" t="s">
        <v>267</v>
      </c>
      <c r="L904" s="367" t="s">
        <v>16</v>
      </c>
      <c r="M904" s="367" t="s">
        <v>23</v>
      </c>
      <c r="N904" s="367" t="s">
        <v>23</v>
      </c>
    </row>
    <row r="905" customFormat="false" ht="13.8" hidden="false" customHeight="false" outlineLevel="0" collapsed="false">
      <c r="A905" s="470" t="s">
        <v>687</v>
      </c>
      <c r="B905" s="367" t="s">
        <v>16</v>
      </c>
      <c r="C905" s="470" t="s">
        <v>265</v>
      </c>
      <c r="D905" s="367" t="s">
        <v>407</v>
      </c>
      <c r="E905" s="470" t="s">
        <v>36</v>
      </c>
      <c r="F905" s="367" t="s">
        <v>32</v>
      </c>
      <c r="G905" s="367" t="n">
        <v>0</v>
      </c>
      <c r="H905" s="367" t="n">
        <v>0</v>
      </c>
      <c r="I905" s="367" t="n">
        <v>29</v>
      </c>
      <c r="J905" s="367" t="n">
        <v>29</v>
      </c>
      <c r="K905" s="470" t="s">
        <v>990</v>
      </c>
      <c r="L905" s="367" t="s">
        <v>59</v>
      </c>
      <c r="M905" s="367" t="s">
        <v>60</v>
      </c>
      <c r="N905" s="367" t="s">
        <v>23</v>
      </c>
    </row>
    <row r="906" customFormat="false" ht="13.8" hidden="false" customHeight="false" outlineLevel="0" collapsed="false">
      <c r="A906" s="470" t="s">
        <v>687</v>
      </c>
      <c r="B906" s="367" t="s">
        <v>16</v>
      </c>
      <c r="C906" s="470" t="s">
        <v>504</v>
      </c>
      <c r="D906" s="367" t="s">
        <v>54</v>
      </c>
      <c r="E906" s="470" t="s">
        <v>19</v>
      </c>
      <c r="F906" s="367" t="s">
        <v>20</v>
      </c>
      <c r="G906" s="367" t="n">
        <v>8</v>
      </c>
      <c r="H906" s="367" t="n">
        <v>1</v>
      </c>
      <c r="I906" s="367" t="n">
        <v>0</v>
      </c>
      <c r="J906" s="367" t="n">
        <v>1</v>
      </c>
      <c r="K906" s="470" t="s">
        <v>505</v>
      </c>
      <c r="L906" s="367" t="s">
        <v>22</v>
      </c>
      <c r="M906" s="367" t="s">
        <v>28</v>
      </c>
      <c r="N906" s="367" t="s">
        <v>28</v>
      </c>
    </row>
    <row r="907" customFormat="false" ht="13.8" hidden="false" customHeight="false" outlineLevel="0" collapsed="false">
      <c r="A907" s="470" t="s">
        <v>687</v>
      </c>
      <c r="B907" s="367" t="s">
        <v>16</v>
      </c>
      <c r="C907" s="470" t="s">
        <v>544</v>
      </c>
      <c r="D907" s="367" t="s">
        <v>18</v>
      </c>
      <c r="E907" s="470" t="s">
        <v>19</v>
      </c>
      <c r="F907" s="367" t="s">
        <v>20</v>
      </c>
      <c r="G907" s="367" t="n">
        <v>8</v>
      </c>
      <c r="H907" s="367" t="n">
        <v>1</v>
      </c>
      <c r="I907" s="367" t="n">
        <v>0</v>
      </c>
      <c r="J907" s="367" t="n">
        <v>1</v>
      </c>
      <c r="K907" s="470" t="s">
        <v>21</v>
      </c>
      <c r="L907" s="367" t="s">
        <v>22</v>
      </c>
      <c r="M907" s="367" t="s">
        <v>23</v>
      </c>
      <c r="N907" s="367" t="s">
        <v>23</v>
      </c>
    </row>
    <row r="908" customFormat="false" ht="13.8" hidden="false" customHeight="false" outlineLevel="0" collapsed="false">
      <c r="A908" s="470" t="s">
        <v>687</v>
      </c>
      <c r="B908" s="367" t="s">
        <v>22</v>
      </c>
      <c r="C908" s="470" t="s">
        <v>265</v>
      </c>
      <c r="D908" s="367" t="s">
        <v>266</v>
      </c>
      <c r="E908" s="470" t="s">
        <v>36</v>
      </c>
      <c r="F908" s="367" t="s">
        <v>32</v>
      </c>
      <c r="G908" s="367" t="n">
        <v>72</v>
      </c>
      <c r="H908" s="367" t="n">
        <v>9</v>
      </c>
      <c r="I908" s="367" t="n">
        <v>10</v>
      </c>
      <c r="J908" s="367" t="n">
        <v>19</v>
      </c>
      <c r="K908" s="470" t="s">
        <v>267</v>
      </c>
      <c r="L908" s="367" t="s">
        <v>16</v>
      </c>
      <c r="M908" s="367" t="s">
        <v>23</v>
      </c>
      <c r="N908" s="367" t="s">
        <v>23</v>
      </c>
    </row>
    <row r="909" customFormat="false" ht="13.8" hidden="false" customHeight="false" outlineLevel="0" collapsed="false">
      <c r="A909" s="470" t="s">
        <v>687</v>
      </c>
      <c r="B909" s="367" t="s">
        <v>22</v>
      </c>
      <c r="C909" s="470" t="s">
        <v>265</v>
      </c>
      <c r="D909" s="367" t="s">
        <v>407</v>
      </c>
      <c r="E909" s="470" t="s">
        <v>36</v>
      </c>
      <c r="F909" s="367" t="s">
        <v>32</v>
      </c>
      <c r="G909" s="367" t="n">
        <v>64</v>
      </c>
      <c r="H909" s="367" t="n">
        <v>8</v>
      </c>
      <c r="I909" s="367" t="n">
        <v>10</v>
      </c>
      <c r="J909" s="367" t="n">
        <v>18</v>
      </c>
      <c r="K909" s="470" t="s">
        <v>615</v>
      </c>
      <c r="L909" s="367" t="s">
        <v>22</v>
      </c>
      <c r="M909" s="367" t="s">
        <v>23</v>
      </c>
      <c r="N909" s="367" t="s">
        <v>23</v>
      </c>
    </row>
    <row r="910" customFormat="false" ht="13.8" hidden="false" customHeight="false" outlineLevel="0" collapsed="false">
      <c r="A910" s="470" t="s">
        <v>687</v>
      </c>
      <c r="B910" s="367" t="s">
        <v>22</v>
      </c>
      <c r="C910" s="470" t="s">
        <v>265</v>
      </c>
      <c r="D910" s="367" t="s">
        <v>407</v>
      </c>
      <c r="E910" s="470" t="s">
        <v>36</v>
      </c>
      <c r="F910" s="367" t="s">
        <v>32</v>
      </c>
      <c r="G910" s="367" t="n">
        <v>0</v>
      </c>
      <c r="H910" s="367" t="n">
        <v>0</v>
      </c>
      <c r="I910" s="367" t="n">
        <v>17</v>
      </c>
      <c r="J910" s="367" t="n">
        <v>17</v>
      </c>
      <c r="K910" s="470" t="s">
        <v>992</v>
      </c>
      <c r="L910" s="367" t="s">
        <v>59</v>
      </c>
      <c r="M910" s="367" t="s">
        <v>60</v>
      </c>
      <c r="N910" s="367" t="s">
        <v>23</v>
      </c>
    </row>
    <row r="911" customFormat="false" ht="13.8" hidden="false" customHeight="false" outlineLevel="0" collapsed="false">
      <c r="A911" s="470" t="s">
        <v>687</v>
      </c>
      <c r="B911" s="367" t="s">
        <v>22</v>
      </c>
      <c r="C911" s="470" t="s">
        <v>991</v>
      </c>
      <c r="D911" s="367" t="s">
        <v>627</v>
      </c>
      <c r="E911" s="470" t="s">
        <v>31</v>
      </c>
      <c r="F911" s="367" t="s">
        <v>32</v>
      </c>
      <c r="G911" s="367" t="n">
        <v>0</v>
      </c>
      <c r="H911" s="367" t="n">
        <v>0</v>
      </c>
      <c r="I911" s="367" t="n">
        <v>2</v>
      </c>
      <c r="J911" s="367" t="n">
        <v>2</v>
      </c>
      <c r="K911" s="470" t="s">
        <v>628</v>
      </c>
      <c r="L911" s="367" t="s">
        <v>16</v>
      </c>
      <c r="M911" s="367" t="s">
        <v>28</v>
      </c>
      <c r="N911" s="367" t="s">
        <v>28</v>
      </c>
    </row>
    <row r="912" customFormat="false" ht="13.8" hidden="false" customHeight="false" outlineLevel="0" collapsed="false">
      <c r="A912" s="470" t="s">
        <v>687</v>
      </c>
      <c r="B912" s="367" t="s">
        <v>22</v>
      </c>
      <c r="C912" s="470" t="s">
        <v>624</v>
      </c>
      <c r="D912" s="367" t="s">
        <v>841</v>
      </c>
      <c r="E912" s="470" t="s">
        <v>31</v>
      </c>
      <c r="F912" s="367" t="s">
        <v>32</v>
      </c>
      <c r="G912" s="367" t="n">
        <v>0</v>
      </c>
      <c r="H912" s="367" t="n">
        <v>0</v>
      </c>
      <c r="I912" s="367" t="n">
        <v>4</v>
      </c>
      <c r="J912" s="367" t="n">
        <v>4</v>
      </c>
      <c r="K912" s="470" t="s">
        <v>827</v>
      </c>
      <c r="L912" s="367" t="s">
        <v>16</v>
      </c>
      <c r="M912" s="367" t="s">
        <v>23</v>
      </c>
      <c r="N912" s="367" t="s">
        <v>23</v>
      </c>
    </row>
    <row r="913" customFormat="false" ht="13.8" hidden="false" customHeight="false" outlineLevel="0" collapsed="false">
      <c r="A913" s="470" t="s">
        <v>687</v>
      </c>
      <c r="B913" s="367" t="s">
        <v>87</v>
      </c>
      <c r="C913" s="470" t="s">
        <v>993</v>
      </c>
      <c r="D913" s="367" t="s">
        <v>272</v>
      </c>
      <c r="E913" s="470" t="s">
        <v>31</v>
      </c>
      <c r="F913" s="367" t="s">
        <v>32</v>
      </c>
      <c r="G913" s="367" t="n">
        <v>0</v>
      </c>
      <c r="H913" s="367" t="n">
        <v>0</v>
      </c>
      <c r="I913" s="367" t="n">
        <v>1</v>
      </c>
      <c r="J913" s="367" t="n">
        <v>1</v>
      </c>
      <c r="K913" s="470" t="s">
        <v>212</v>
      </c>
      <c r="L913" s="367" t="s">
        <v>16</v>
      </c>
      <c r="M913" s="367" t="s">
        <v>23</v>
      </c>
      <c r="N913" s="367" t="s">
        <v>23</v>
      </c>
    </row>
    <row r="914" customFormat="false" ht="13.8" hidden="false" customHeight="false" outlineLevel="0" collapsed="false">
      <c r="A914" s="470" t="s">
        <v>687</v>
      </c>
      <c r="B914" s="367" t="s">
        <v>87</v>
      </c>
      <c r="C914" s="470" t="s">
        <v>993</v>
      </c>
      <c r="D914" s="367" t="s">
        <v>272</v>
      </c>
      <c r="E914" s="470" t="s">
        <v>31</v>
      </c>
      <c r="F914" s="367" t="s">
        <v>32</v>
      </c>
      <c r="G914" s="367" t="n">
        <v>0</v>
      </c>
      <c r="H914" s="367" t="n">
        <v>0</v>
      </c>
      <c r="I914" s="367" t="n">
        <v>6</v>
      </c>
      <c r="J914" s="367" t="n">
        <v>6</v>
      </c>
      <c r="K914" s="470" t="s">
        <v>994</v>
      </c>
      <c r="L914" s="367" t="s">
        <v>59</v>
      </c>
      <c r="M914" s="367" t="s">
        <v>188</v>
      </c>
      <c r="N914" s="367" t="s">
        <v>23</v>
      </c>
    </row>
    <row r="915" customFormat="false" ht="13.8" hidden="false" customHeight="false" outlineLevel="0" collapsed="false">
      <c r="A915" s="470" t="s">
        <v>687</v>
      </c>
      <c r="B915" s="367" t="s">
        <v>87</v>
      </c>
      <c r="C915" s="470" t="s">
        <v>370</v>
      </c>
      <c r="D915" s="367" t="s">
        <v>138</v>
      </c>
      <c r="E915" s="470" t="s">
        <v>145</v>
      </c>
      <c r="F915" s="367" t="s">
        <v>140</v>
      </c>
      <c r="G915" s="367" t="n">
        <v>16</v>
      </c>
      <c r="H915" s="367" t="n">
        <v>2</v>
      </c>
      <c r="I915" s="367" t="n">
        <v>0</v>
      </c>
      <c r="J915" s="367" t="n">
        <v>2</v>
      </c>
      <c r="K915" s="470" t="s">
        <v>146</v>
      </c>
      <c r="L915" s="367" t="s">
        <v>27</v>
      </c>
      <c r="M915" s="367" t="s">
        <v>147</v>
      </c>
      <c r="N915" s="367" t="s">
        <v>147</v>
      </c>
    </row>
    <row r="916" customFormat="false" ht="13.8" hidden="false" customHeight="false" outlineLevel="0" collapsed="false">
      <c r="A916" s="470" t="s">
        <v>687</v>
      </c>
      <c r="B916" s="367" t="s">
        <v>87</v>
      </c>
      <c r="C916" s="470" t="s">
        <v>345</v>
      </c>
      <c r="D916" s="367" t="s">
        <v>138</v>
      </c>
      <c r="E916" s="470" t="s">
        <v>139</v>
      </c>
      <c r="F916" s="367" t="s">
        <v>140</v>
      </c>
      <c r="G916" s="367" t="n">
        <v>24</v>
      </c>
      <c r="H916" s="367" t="n">
        <v>3</v>
      </c>
      <c r="I916" s="367" t="n">
        <v>0</v>
      </c>
      <c r="J916" s="367" t="n">
        <v>3</v>
      </c>
      <c r="K916" s="470" t="s">
        <v>141</v>
      </c>
      <c r="L916" s="367" t="s">
        <v>142</v>
      </c>
      <c r="M916" s="367" t="s">
        <v>142</v>
      </c>
      <c r="N916" s="367" t="s">
        <v>142</v>
      </c>
    </row>
    <row r="917" customFormat="false" ht="13.8" hidden="false" customHeight="false" outlineLevel="0" collapsed="false">
      <c r="A917" s="470" t="s">
        <v>687</v>
      </c>
      <c r="B917" s="367" t="s">
        <v>87</v>
      </c>
      <c r="C917" s="470" t="s">
        <v>572</v>
      </c>
      <c r="D917" s="367" t="s">
        <v>573</v>
      </c>
      <c r="E917" s="470" t="s">
        <v>43</v>
      </c>
      <c r="F917" s="367" t="s">
        <v>44</v>
      </c>
      <c r="G917" s="367" t="n">
        <v>8</v>
      </c>
      <c r="H917" s="367" t="n">
        <v>1</v>
      </c>
      <c r="I917" s="367" t="n">
        <v>0</v>
      </c>
      <c r="J917" s="367" t="n">
        <v>1</v>
      </c>
      <c r="K917" s="470" t="s">
        <v>996</v>
      </c>
      <c r="L917" s="367" t="s">
        <v>22</v>
      </c>
      <c r="M917" s="367" t="s">
        <v>108</v>
      </c>
      <c r="N917" s="367" t="s">
        <v>108</v>
      </c>
    </row>
    <row r="918" customFormat="false" ht="13.8" hidden="false" customHeight="false" outlineLevel="0" collapsed="false">
      <c r="A918" s="470" t="s">
        <v>687</v>
      </c>
      <c r="B918" s="367" t="s">
        <v>87</v>
      </c>
      <c r="C918" s="470" t="s">
        <v>960</v>
      </c>
      <c r="D918" s="367" t="s">
        <v>961</v>
      </c>
      <c r="E918" s="470" t="s">
        <v>31</v>
      </c>
      <c r="F918" s="367" t="s">
        <v>32</v>
      </c>
      <c r="G918" s="367" t="n">
        <v>0</v>
      </c>
      <c r="H918" s="367" t="n">
        <v>0</v>
      </c>
      <c r="I918" s="367" t="n">
        <v>2</v>
      </c>
      <c r="J918" s="367" t="n">
        <v>2</v>
      </c>
      <c r="K918" s="470" t="s">
        <v>633</v>
      </c>
      <c r="L918" s="367" t="s">
        <v>16</v>
      </c>
      <c r="M918" s="367" t="s">
        <v>23</v>
      </c>
      <c r="N918" s="367" t="s">
        <v>23</v>
      </c>
    </row>
    <row r="919" customFormat="false" ht="13.8" hidden="false" customHeight="false" outlineLevel="0" collapsed="false">
      <c r="A919" s="470" t="s">
        <v>687</v>
      </c>
      <c r="B919" s="367" t="s">
        <v>87</v>
      </c>
      <c r="C919" s="470" t="s">
        <v>478</v>
      </c>
      <c r="D919" s="367" t="s">
        <v>283</v>
      </c>
      <c r="E919" s="470" t="s">
        <v>43</v>
      </c>
      <c r="F919" s="367" t="s">
        <v>44</v>
      </c>
      <c r="G919" s="367" t="n">
        <v>8</v>
      </c>
      <c r="H919" s="367" t="n">
        <v>1</v>
      </c>
      <c r="I919" s="367" t="n">
        <v>0</v>
      </c>
      <c r="J919" s="367" t="n">
        <v>1</v>
      </c>
      <c r="K919" s="470" t="s">
        <v>215</v>
      </c>
      <c r="L919" s="367" t="s">
        <v>22</v>
      </c>
      <c r="M919" s="367" t="s">
        <v>23</v>
      </c>
      <c r="N919" s="367" t="s">
        <v>23</v>
      </c>
    </row>
    <row r="920" customFormat="false" ht="13.8" hidden="false" customHeight="false" outlineLevel="0" collapsed="false">
      <c r="A920" s="470" t="s">
        <v>687</v>
      </c>
      <c r="B920" s="367" t="s">
        <v>87</v>
      </c>
      <c r="C920" s="470" t="s">
        <v>406</v>
      </c>
      <c r="D920" s="367" t="s">
        <v>407</v>
      </c>
      <c r="E920" s="470" t="s">
        <v>43</v>
      </c>
      <c r="F920" s="367" t="s">
        <v>44</v>
      </c>
      <c r="G920" s="367" t="n">
        <v>16</v>
      </c>
      <c r="H920" s="367" t="n">
        <v>2</v>
      </c>
      <c r="I920" s="367" t="n">
        <v>0</v>
      </c>
      <c r="J920" s="367" t="n">
        <v>2</v>
      </c>
      <c r="K920" s="470" t="s">
        <v>408</v>
      </c>
      <c r="L920" s="367" t="s">
        <v>16</v>
      </c>
      <c r="M920" s="367" t="s">
        <v>23</v>
      </c>
      <c r="N920" s="367" t="s">
        <v>23</v>
      </c>
    </row>
    <row r="921" customFormat="false" ht="13.8" hidden="false" customHeight="false" outlineLevel="0" collapsed="false">
      <c r="A921" s="470" t="s">
        <v>687</v>
      </c>
      <c r="B921" s="367" t="s">
        <v>87</v>
      </c>
      <c r="C921" s="470" t="s">
        <v>265</v>
      </c>
      <c r="D921" s="367" t="s">
        <v>266</v>
      </c>
      <c r="E921" s="470" t="s">
        <v>36</v>
      </c>
      <c r="F921" s="367" t="s">
        <v>32</v>
      </c>
      <c r="G921" s="367" t="n">
        <v>64</v>
      </c>
      <c r="H921" s="367" t="n">
        <v>8</v>
      </c>
      <c r="I921" s="367" t="n">
        <v>13</v>
      </c>
      <c r="J921" s="367" t="n">
        <v>21</v>
      </c>
      <c r="K921" s="470" t="s">
        <v>665</v>
      </c>
      <c r="L921" s="367" t="s">
        <v>22</v>
      </c>
      <c r="M921" s="367" t="s">
        <v>23</v>
      </c>
      <c r="N921" s="367" t="s">
        <v>23</v>
      </c>
    </row>
    <row r="922" customFormat="false" ht="13.8" hidden="false" customHeight="false" outlineLevel="0" collapsed="false">
      <c r="A922" s="470" t="s">
        <v>687</v>
      </c>
      <c r="B922" s="367" t="s">
        <v>87</v>
      </c>
      <c r="C922" s="470" t="s">
        <v>265</v>
      </c>
      <c r="D922" s="367" t="s">
        <v>266</v>
      </c>
      <c r="E922" s="470" t="s">
        <v>36</v>
      </c>
      <c r="F922" s="367" t="s">
        <v>32</v>
      </c>
      <c r="G922" s="367" t="n">
        <v>56</v>
      </c>
      <c r="H922" s="367" t="n">
        <v>7</v>
      </c>
      <c r="I922" s="367" t="n">
        <v>13</v>
      </c>
      <c r="J922" s="367" t="n">
        <v>20</v>
      </c>
      <c r="K922" s="470" t="s">
        <v>995</v>
      </c>
      <c r="L922" s="367" t="s">
        <v>59</v>
      </c>
      <c r="M922" s="367" t="s">
        <v>60</v>
      </c>
      <c r="N922" s="367" t="s">
        <v>23</v>
      </c>
    </row>
    <row r="923" customFormat="false" ht="13.8" hidden="false" customHeight="false" outlineLevel="0" collapsed="false">
      <c r="A923" s="470" t="s">
        <v>687</v>
      </c>
      <c r="B923" s="367" t="s">
        <v>87</v>
      </c>
      <c r="C923" s="470" t="s">
        <v>246</v>
      </c>
      <c r="D923" s="367" t="s">
        <v>106</v>
      </c>
      <c r="E923" s="470" t="s">
        <v>43</v>
      </c>
      <c r="F923" s="367" t="s">
        <v>44</v>
      </c>
      <c r="G923" s="367" t="n">
        <v>8</v>
      </c>
      <c r="H923" s="367" t="n">
        <v>1</v>
      </c>
      <c r="I923" s="367" t="n">
        <v>0</v>
      </c>
      <c r="J923" s="367" t="n">
        <v>1</v>
      </c>
      <c r="K923" s="470" t="s">
        <v>107</v>
      </c>
      <c r="L923" s="367" t="s">
        <v>16</v>
      </c>
      <c r="M923" s="367" t="s">
        <v>108</v>
      </c>
      <c r="N923" s="367" t="s">
        <v>108</v>
      </c>
    </row>
    <row r="924" customFormat="false" ht="13.8" hidden="false" customHeight="false" outlineLevel="0" collapsed="false">
      <c r="A924" s="470" t="s">
        <v>687</v>
      </c>
      <c r="B924" s="367" t="s">
        <v>113</v>
      </c>
      <c r="C924" s="470" t="s">
        <v>265</v>
      </c>
      <c r="D924" s="367" t="s">
        <v>266</v>
      </c>
      <c r="E924" s="470" t="s">
        <v>36</v>
      </c>
      <c r="F924" s="367" t="s">
        <v>32</v>
      </c>
      <c r="G924" s="367" t="n">
        <v>0</v>
      </c>
      <c r="H924" s="367" t="n">
        <v>0</v>
      </c>
      <c r="I924" s="367" t="n">
        <v>22</v>
      </c>
      <c r="J924" s="367" t="n">
        <v>22</v>
      </c>
      <c r="K924" s="470" t="s">
        <v>997</v>
      </c>
      <c r="L924" s="367" t="s">
        <v>59</v>
      </c>
      <c r="M924" s="367" t="s">
        <v>60</v>
      </c>
      <c r="N924" s="367" t="s">
        <v>23</v>
      </c>
    </row>
    <row r="925" customFormat="false" ht="13.8" hidden="false" customHeight="false" outlineLevel="0" collapsed="false">
      <c r="A925" s="470" t="s">
        <v>687</v>
      </c>
      <c r="B925" s="367" t="s">
        <v>113</v>
      </c>
      <c r="C925" s="470" t="s">
        <v>265</v>
      </c>
      <c r="D925" s="367" t="s">
        <v>266</v>
      </c>
      <c r="E925" s="470" t="s">
        <v>36</v>
      </c>
      <c r="F925" s="367" t="s">
        <v>32</v>
      </c>
      <c r="G925" s="367" t="n">
        <v>32</v>
      </c>
      <c r="H925" s="367" t="n">
        <v>4</v>
      </c>
      <c r="I925" s="367" t="n">
        <v>19</v>
      </c>
      <c r="J925" s="367" t="n">
        <v>23</v>
      </c>
      <c r="K925" s="470" t="s">
        <v>267</v>
      </c>
      <c r="L925" s="367" t="s">
        <v>16</v>
      </c>
      <c r="M925" s="367" t="s">
        <v>23</v>
      </c>
      <c r="N925" s="367" t="s">
        <v>23</v>
      </c>
    </row>
    <row r="926" customFormat="false" ht="13.8" hidden="false" customHeight="false" outlineLevel="0" collapsed="false">
      <c r="A926" s="466" t="s">
        <v>687</v>
      </c>
      <c r="B926" s="467" t="s">
        <v>113</v>
      </c>
      <c r="C926" s="466" t="s">
        <v>148</v>
      </c>
      <c r="D926" s="467" t="s">
        <v>138</v>
      </c>
      <c r="E926" s="466" t="s">
        <v>149</v>
      </c>
      <c r="F926" s="467" t="s">
        <v>150</v>
      </c>
      <c r="G926" s="467" t="n">
        <v>80</v>
      </c>
      <c r="H926" s="467" t="n">
        <v>10</v>
      </c>
      <c r="I926" s="467" t="n">
        <v>5</v>
      </c>
      <c r="J926" s="467" t="n">
        <v>15</v>
      </c>
      <c r="K926" s="466" t="s">
        <v>151</v>
      </c>
      <c r="L926" s="467" t="s">
        <v>142</v>
      </c>
      <c r="M926" s="467" t="s">
        <v>142</v>
      </c>
      <c r="N926" s="467" t="s">
        <v>142</v>
      </c>
    </row>
    <row r="927" customFormat="false" ht="13.8" hidden="false" customHeight="false" outlineLevel="0" collapsed="false">
      <c r="A927" s="470" t="s">
        <v>999</v>
      </c>
      <c r="B927" s="367" t="n">
        <v>1</v>
      </c>
      <c r="C927" s="470" t="s">
        <v>1016</v>
      </c>
      <c r="D927" s="367" t="s">
        <v>627</v>
      </c>
      <c r="E927" s="470" t="s">
        <v>36</v>
      </c>
      <c r="F927" s="367" t="s">
        <v>32</v>
      </c>
      <c r="G927" s="367" t="n">
        <v>8</v>
      </c>
      <c r="H927" s="367" t="n">
        <v>1</v>
      </c>
      <c r="I927" s="367" t="n">
        <v>0</v>
      </c>
      <c r="J927" s="367" t="n">
        <v>1</v>
      </c>
      <c r="K927" s="465" t="s">
        <v>1017</v>
      </c>
      <c r="L927" s="367" t="s">
        <v>22</v>
      </c>
      <c r="M927" s="367" t="s">
        <v>28</v>
      </c>
      <c r="N927" s="367" t="s">
        <v>28</v>
      </c>
    </row>
    <row r="928" customFormat="false" ht="13.8" hidden="false" customHeight="false" outlineLevel="0" collapsed="false">
      <c r="A928" s="470" t="s">
        <v>999</v>
      </c>
      <c r="B928" s="367" t="n">
        <v>1</v>
      </c>
      <c r="C928" s="470" t="s">
        <v>1015</v>
      </c>
      <c r="D928" s="367" t="s">
        <v>627</v>
      </c>
      <c r="E928" s="470" t="s">
        <v>36</v>
      </c>
      <c r="F928" s="367" t="s">
        <v>32</v>
      </c>
      <c r="G928" s="367" t="n">
        <v>8</v>
      </c>
      <c r="H928" s="367" t="n">
        <v>1</v>
      </c>
      <c r="I928" s="367" t="n">
        <v>0</v>
      </c>
      <c r="J928" s="367" t="n">
        <v>1</v>
      </c>
      <c r="K928" s="470" t="s">
        <v>1003</v>
      </c>
      <c r="L928" s="367" t="s">
        <v>16</v>
      </c>
      <c r="M928" s="367" t="s">
        <v>28</v>
      </c>
      <c r="N928" s="367" t="s">
        <v>28</v>
      </c>
    </row>
    <row r="929" customFormat="false" ht="13.8" hidden="false" customHeight="false" outlineLevel="0" collapsed="false">
      <c r="A929" s="470" t="s">
        <v>999</v>
      </c>
      <c r="B929" s="367" t="n">
        <v>1</v>
      </c>
      <c r="C929" s="470" t="s">
        <v>1013</v>
      </c>
      <c r="D929" s="367" t="s">
        <v>627</v>
      </c>
      <c r="E929" s="470" t="s">
        <v>36</v>
      </c>
      <c r="F929" s="367" t="s">
        <v>32</v>
      </c>
      <c r="G929" s="367" t="n">
        <v>8</v>
      </c>
      <c r="H929" s="367" t="n">
        <v>1</v>
      </c>
      <c r="I929" s="367" t="n">
        <v>0</v>
      </c>
      <c r="J929" s="367" t="n">
        <v>1</v>
      </c>
      <c r="K929" s="470" t="s">
        <v>1005</v>
      </c>
      <c r="L929" s="367" t="s">
        <v>59</v>
      </c>
      <c r="M929" s="367" t="s">
        <v>178</v>
      </c>
      <c r="N929" s="367" t="s">
        <v>28</v>
      </c>
    </row>
    <row r="930" customFormat="false" ht="13.8" hidden="false" customHeight="false" outlineLevel="0" collapsed="false">
      <c r="A930" s="470" t="s">
        <v>999</v>
      </c>
      <c r="B930" s="367" t="n">
        <v>1</v>
      </c>
      <c r="C930" s="470" t="s">
        <v>1014</v>
      </c>
      <c r="D930" s="367" t="s">
        <v>627</v>
      </c>
      <c r="E930" s="470" t="s">
        <v>36</v>
      </c>
      <c r="F930" s="367" t="s">
        <v>32</v>
      </c>
      <c r="G930" s="367" t="n">
        <v>8</v>
      </c>
      <c r="H930" s="367" t="n">
        <v>1</v>
      </c>
      <c r="I930" s="367" t="n">
        <v>0</v>
      </c>
      <c r="J930" s="367" t="n">
        <v>1</v>
      </c>
      <c r="K930" s="470" t="s">
        <v>1005</v>
      </c>
      <c r="L930" s="367" t="s">
        <v>59</v>
      </c>
      <c r="M930" s="367" t="s">
        <v>178</v>
      </c>
      <c r="N930" s="367" t="s">
        <v>28</v>
      </c>
    </row>
    <row r="931" customFormat="false" ht="13.8" hidden="false" customHeight="false" outlineLevel="0" collapsed="false">
      <c r="A931" s="470" t="s">
        <v>999</v>
      </c>
      <c r="B931" s="367" t="s">
        <v>16</v>
      </c>
      <c r="C931" s="470" t="s">
        <v>1010</v>
      </c>
      <c r="D931" s="367" t="s">
        <v>627</v>
      </c>
      <c r="E931" s="470" t="s">
        <v>36</v>
      </c>
      <c r="F931" s="367" t="s">
        <v>32</v>
      </c>
      <c r="G931" s="367" t="n">
        <v>8</v>
      </c>
      <c r="H931" s="367" t="n">
        <v>1</v>
      </c>
      <c r="I931" s="367" t="n">
        <v>0</v>
      </c>
      <c r="J931" s="367" t="n">
        <v>1</v>
      </c>
      <c r="K931" s="470" t="s">
        <v>1005</v>
      </c>
      <c r="L931" s="367" t="s">
        <v>59</v>
      </c>
      <c r="M931" s="367" t="s">
        <v>178</v>
      </c>
      <c r="N931" s="367" t="s">
        <v>28</v>
      </c>
    </row>
    <row r="932" customFormat="false" ht="13.8" hidden="false" customHeight="false" outlineLevel="0" collapsed="false">
      <c r="A932" s="470" t="s">
        <v>999</v>
      </c>
      <c r="B932" s="367" t="s">
        <v>16</v>
      </c>
      <c r="C932" s="470" t="s">
        <v>989</v>
      </c>
      <c r="D932" s="367" t="s">
        <v>483</v>
      </c>
      <c r="E932" s="470" t="s">
        <v>19</v>
      </c>
      <c r="F932" s="367" t="s">
        <v>20</v>
      </c>
      <c r="G932" s="367" t="n">
        <v>8</v>
      </c>
      <c r="H932" s="367" t="n">
        <v>1</v>
      </c>
      <c r="I932" s="367" t="n">
        <v>0</v>
      </c>
      <c r="J932" s="367" t="n">
        <v>1</v>
      </c>
      <c r="K932" s="471" t="s">
        <v>254</v>
      </c>
      <c r="L932" s="472" t="n">
        <v>0</v>
      </c>
      <c r="M932" s="472" t="n">
        <v>0</v>
      </c>
      <c r="N932" s="472" t="n">
        <v>0</v>
      </c>
    </row>
    <row r="933" customFormat="false" ht="13.8" hidden="false" customHeight="false" outlineLevel="0" collapsed="false">
      <c r="A933" s="470" t="s">
        <v>999</v>
      </c>
      <c r="B933" s="367" t="s">
        <v>16</v>
      </c>
      <c r="C933" s="470" t="s">
        <v>157</v>
      </c>
      <c r="D933" s="367" t="s">
        <v>158</v>
      </c>
      <c r="E933" s="470" t="s">
        <v>19</v>
      </c>
      <c r="F933" s="367" t="s">
        <v>20</v>
      </c>
      <c r="G933" s="367" t="n">
        <v>8</v>
      </c>
      <c r="H933" s="367" t="n">
        <v>1</v>
      </c>
      <c r="I933" s="367" t="n">
        <v>0</v>
      </c>
      <c r="J933" s="367" t="n">
        <v>1</v>
      </c>
      <c r="K933" s="471" t="s">
        <v>254</v>
      </c>
      <c r="L933" s="472" t="n">
        <v>0</v>
      </c>
      <c r="M933" s="472" t="n">
        <v>0</v>
      </c>
      <c r="N933" s="472" t="n">
        <v>0</v>
      </c>
    </row>
    <row r="934" customFormat="false" ht="13.8" hidden="false" customHeight="false" outlineLevel="0" collapsed="false">
      <c r="A934" s="470" t="s">
        <v>999</v>
      </c>
      <c r="B934" s="367" t="s">
        <v>16</v>
      </c>
      <c r="C934" s="470" t="s">
        <v>1019</v>
      </c>
      <c r="D934" s="367" t="s">
        <v>627</v>
      </c>
      <c r="E934" s="470" t="s">
        <v>36</v>
      </c>
      <c r="F934" s="367" t="s">
        <v>32</v>
      </c>
      <c r="G934" s="367" t="n">
        <v>8</v>
      </c>
      <c r="H934" s="367" t="n">
        <v>1</v>
      </c>
      <c r="I934" s="367" t="n">
        <v>0</v>
      </c>
      <c r="J934" s="367" t="n">
        <v>1</v>
      </c>
      <c r="K934" s="470" t="s">
        <v>1003</v>
      </c>
      <c r="L934" s="367" t="s">
        <v>16</v>
      </c>
      <c r="M934" s="367" t="s">
        <v>28</v>
      </c>
      <c r="N934" s="367" t="s">
        <v>28</v>
      </c>
    </row>
    <row r="935" customFormat="false" ht="13.8" hidden="false" customHeight="false" outlineLevel="0" collapsed="false">
      <c r="A935" s="470" t="s">
        <v>999</v>
      </c>
      <c r="B935" s="367" t="s">
        <v>16</v>
      </c>
      <c r="C935" s="470" t="s">
        <v>1020</v>
      </c>
      <c r="D935" s="367" t="s">
        <v>627</v>
      </c>
      <c r="E935" s="470" t="s">
        <v>36</v>
      </c>
      <c r="F935" s="367" t="s">
        <v>32</v>
      </c>
      <c r="G935" s="367" t="n">
        <v>8</v>
      </c>
      <c r="H935" s="367" t="n">
        <v>1</v>
      </c>
      <c r="I935" s="367" t="n">
        <v>0</v>
      </c>
      <c r="J935" s="367" t="n">
        <v>1</v>
      </c>
      <c r="K935" s="470" t="s">
        <v>1003</v>
      </c>
      <c r="L935" s="367" t="s">
        <v>16</v>
      </c>
      <c r="M935" s="367" t="s">
        <v>28</v>
      </c>
      <c r="N935" s="367" t="s">
        <v>28</v>
      </c>
    </row>
    <row r="936" customFormat="false" ht="13.8" hidden="false" customHeight="false" outlineLevel="0" collapsed="false">
      <c r="A936" s="470" t="s">
        <v>999</v>
      </c>
      <c r="B936" s="367" t="s">
        <v>16</v>
      </c>
      <c r="C936" s="470" t="s">
        <v>1022</v>
      </c>
      <c r="D936" s="367" t="s">
        <v>627</v>
      </c>
      <c r="E936" s="470" t="s">
        <v>36</v>
      </c>
      <c r="F936" s="367" t="s">
        <v>32</v>
      </c>
      <c r="G936" s="367" t="n">
        <v>8</v>
      </c>
      <c r="H936" s="367" t="n">
        <v>1</v>
      </c>
      <c r="I936" s="367" t="n">
        <v>0</v>
      </c>
      <c r="J936" s="367" t="n">
        <v>1</v>
      </c>
      <c r="K936" s="470" t="s">
        <v>1003</v>
      </c>
      <c r="L936" s="367" t="s">
        <v>16</v>
      </c>
      <c r="M936" s="367" t="s">
        <v>28</v>
      </c>
      <c r="N936" s="367" t="s">
        <v>28</v>
      </c>
    </row>
    <row r="937" customFormat="false" ht="13.8" hidden="false" customHeight="false" outlineLevel="0" collapsed="false">
      <c r="A937" s="470" t="s">
        <v>999</v>
      </c>
      <c r="B937" s="367" t="s">
        <v>16</v>
      </c>
      <c r="C937" s="470" t="s">
        <v>1018</v>
      </c>
      <c r="D937" s="367" t="s">
        <v>627</v>
      </c>
      <c r="E937" s="470" t="s">
        <v>36</v>
      </c>
      <c r="F937" s="367" t="s">
        <v>32</v>
      </c>
      <c r="G937" s="367" t="n">
        <v>8</v>
      </c>
      <c r="H937" s="367" t="n">
        <v>1</v>
      </c>
      <c r="I937" s="367" t="n">
        <v>0</v>
      </c>
      <c r="J937" s="367" t="n">
        <v>1</v>
      </c>
      <c r="K937" s="465" t="s">
        <v>1017</v>
      </c>
      <c r="L937" s="367" t="s">
        <v>22</v>
      </c>
      <c r="M937" s="367" t="s">
        <v>28</v>
      </c>
      <c r="N937" s="367" t="s">
        <v>28</v>
      </c>
    </row>
    <row r="938" customFormat="false" ht="13.8" hidden="false" customHeight="false" outlineLevel="0" collapsed="false">
      <c r="A938" s="470" t="s">
        <v>999</v>
      </c>
      <c r="B938" s="367" t="s">
        <v>16</v>
      </c>
      <c r="C938" s="470" t="s">
        <v>1021</v>
      </c>
      <c r="D938" s="367" t="s">
        <v>627</v>
      </c>
      <c r="E938" s="470" t="s">
        <v>36</v>
      </c>
      <c r="F938" s="367" t="s">
        <v>32</v>
      </c>
      <c r="G938" s="367" t="n">
        <v>8</v>
      </c>
      <c r="H938" s="367" t="n">
        <v>1</v>
      </c>
      <c r="I938" s="367" t="n">
        <v>0</v>
      </c>
      <c r="J938" s="367" t="n">
        <v>1</v>
      </c>
      <c r="K938" s="470" t="s">
        <v>1003</v>
      </c>
      <c r="L938" s="367" t="s">
        <v>16</v>
      </c>
      <c r="M938" s="367" t="s">
        <v>28</v>
      </c>
      <c r="N938" s="367" t="s">
        <v>28</v>
      </c>
    </row>
    <row r="939" customFormat="false" ht="13.8" hidden="false" customHeight="false" outlineLevel="0" collapsed="false">
      <c r="A939" s="470" t="s">
        <v>999</v>
      </c>
      <c r="B939" s="367" t="s">
        <v>16</v>
      </c>
      <c r="C939" s="470" t="s">
        <v>1008</v>
      </c>
      <c r="D939" s="367" t="s">
        <v>841</v>
      </c>
      <c r="E939" s="470" t="s">
        <v>31</v>
      </c>
      <c r="F939" s="367" t="s">
        <v>20</v>
      </c>
      <c r="G939" s="367" t="n">
        <v>0</v>
      </c>
      <c r="H939" s="367" t="n">
        <v>0</v>
      </c>
      <c r="I939" s="367" t="n">
        <v>4</v>
      </c>
      <c r="J939" s="367" t="n">
        <v>4</v>
      </c>
      <c r="K939" s="470" t="s">
        <v>117</v>
      </c>
      <c r="L939" s="367" t="s">
        <v>22</v>
      </c>
      <c r="M939" s="367" t="s">
        <v>23</v>
      </c>
      <c r="N939" s="367" t="s">
        <v>23</v>
      </c>
    </row>
    <row r="940" customFormat="false" ht="13.8" hidden="false" customHeight="false" outlineLevel="0" collapsed="false">
      <c r="A940" s="470" t="s">
        <v>999</v>
      </c>
      <c r="B940" s="367" t="s">
        <v>16</v>
      </c>
      <c r="C940" s="470" t="s">
        <v>255</v>
      </c>
      <c r="D940" s="367" t="s">
        <v>25</v>
      </c>
      <c r="E940" s="470" t="s">
        <v>19</v>
      </c>
      <c r="F940" s="367" t="s">
        <v>20</v>
      </c>
      <c r="G940" s="367" t="n">
        <v>8</v>
      </c>
      <c r="H940" s="367" t="n">
        <v>1</v>
      </c>
      <c r="I940" s="367" t="n">
        <v>0</v>
      </c>
      <c r="J940" s="367" t="n">
        <v>1</v>
      </c>
      <c r="K940" s="470" t="s">
        <v>1000</v>
      </c>
      <c r="L940" s="367" t="s">
        <v>16</v>
      </c>
      <c r="M940" s="367" t="s">
        <v>28</v>
      </c>
      <c r="N940" s="367" t="s">
        <v>28</v>
      </c>
    </row>
    <row r="941" customFormat="false" ht="13.8" hidden="false" customHeight="false" outlineLevel="0" collapsed="false">
      <c r="A941" s="470" t="s">
        <v>999</v>
      </c>
      <c r="B941" s="367" t="s">
        <v>16</v>
      </c>
      <c r="C941" s="470" t="s">
        <v>987</v>
      </c>
      <c r="D941" s="367" t="s">
        <v>581</v>
      </c>
      <c r="E941" s="470" t="s">
        <v>19</v>
      </c>
      <c r="F941" s="367" t="s">
        <v>20</v>
      </c>
      <c r="G941" s="367" t="n">
        <v>8</v>
      </c>
      <c r="H941" s="367" t="n">
        <v>1</v>
      </c>
      <c r="I941" s="367" t="n">
        <v>0</v>
      </c>
      <c r="J941" s="367" t="n">
        <v>1</v>
      </c>
      <c r="K941" s="470" t="s">
        <v>1001</v>
      </c>
      <c r="L941" s="367" t="s">
        <v>22</v>
      </c>
      <c r="M941" s="367" t="s">
        <v>28</v>
      </c>
      <c r="N941" s="367" t="s">
        <v>28</v>
      </c>
    </row>
    <row r="942" customFormat="false" ht="13.8" hidden="false" customHeight="false" outlineLevel="0" collapsed="false">
      <c r="A942" s="470" t="s">
        <v>999</v>
      </c>
      <c r="B942" s="367" t="s">
        <v>16</v>
      </c>
      <c r="C942" s="470" t="s">
        <v>310</v>
      </c>
      <c r="D942" s="367" t="s">
        <v>51</v>
      </c>
      <c r="E942" s="470" t="s">
        <v>19</v>
      </c>
      <c r="F942" s="367" t="s">
        <v>20</v>
      </c>
      <c r="G942" s="367" t="n">
        <v>8</v>
      </c>
      <c r="H942" s="367" t="n">
        <v>1</v>
      </c>
      <c r="I942" s="367" t="n">
        <v>0</v>
      </c>
      <c r="J942" s="367" t="n">
        <v>1</v>
      </c>
      <c r="K942" s="470" t="s">
        <v>383</v>
      </c>
      <c r="L942" s="367" t="s">
        <v>16</v>
      </c>
      <c r="M942" s="367" t="s">
        <v>23</v>
      </c>
      <c r="N942" s="367" t="s">
        <v>23</v>
      </c>
    </row>
    <row r="943" customFormat="false" ht="13.8" hidden="false" customHeight="false" outlineLevel="0" collapsed="false">
      <c r="A943" s="470" t="s">
        <v>999</v>
      </c>
      <c r="B943" s="367" t="s">
        <v>16</v>
      </c>
      <c r="C943" s="470" t="s">
        <v>345</v>
      </c>
      <c r="D943" s="367" t="s">
        <v>138</v>
      </c>
      <c r="E943" s="470" t="s">
        <v>139</v>
      </c>
      <c r="F943" s="367" t="s">
        <v>140</v>
      </c>
      <c r="G943" s="367" t="n">
        <v>0</v>
      </c>
      <c r="H943" s="367" t="n">
        <v>0</v>
      </c>
      <c r="I943" s="367" t="n">
        <v>2</v>
      </c>
      <c r="J943" s="367" t="n">
        <v>2</v>
      </c>
      <c r="K943" s="470" t="s">
        <v>141</v>
      </c>
      <c r="L943" s="367" t="s">
        <v>142</v>
      </c>
      <c r="M943" s="367" t="s">
        <v>142</v>
      </c>
      <c r="N943" s="367" t="s">
        <v>142</v>
      </c>
    </row>
    <row r="944" customFormat="false" ht="13.8" hidden="false" customHeight="false" outlineLevel="0" collapsed="false">
      <c r="A944" s="470" t="s">
        <v>999</v>
      </c>
      <c r="B944" s="367" t="s">
        <v>16</v>
      </c>
      <c r="C944" s="470" t="s">
        <v>1012</v>
      </c>
      <c r="D944" s="367" t="s">
        <v>627</v>
      </c>
      <c r="E944" s="470" t="s">
        <v>36</v>
      </c>
      <c r="F944" s="367" t="s">
        <v>32</v>
      </c>
      <c r="G944" s="367" t="n">
        <v>8</v>
      </c>
      <c r="H944" s="367" t="n">
        <v>1</v>
      </c>
      <c r="I944" s="367" t="n">
        <v>0</v>
      </c>
      <c r="J944" s="367" t="n">
        <v>1</v>
      </c>
      <c r="K944" s="470" t="s">
        <v>1005</v>
      </c>
      <c r="L944" s="367" t="s">
        <v>59</v>
      </c>
      <c r="M944" s="367" t="s">
        <v>178</v>
      </c>
      <c r="N944" s="367" t="s">
        <v>28</v>
      </c>
    </row>
    <row r="945" customFormat="false" ht="13.8" hidden="false" customHeight="false" outlineLevel="0" collapsed="false">
      <c r="A945" s="470" t="s">
        <v>999</v>
      </c>
      <c r="B945" s="367" t="s">
        <v>16</v>
      </c>
      <c r="C945" s="470" t="s">
        <v>1011</v>
      </c>
      <c r="D945" s="367" t="s">
        <v>627</v>
      </c>
      <c r="E945" s="470" t="s">
        <v>36</v>
      </c>
      <c r="F945" s="367" t="s">
        <v>32</v>
      </c>
      <c r="G945" s="367" t="n">
        <v>8</v>
      </c>
      <c r="H945" s="367" t="n">
        <v>1</v>
      </c>
      <c r="I945" s="367" t="n">
        <v>0</v>
      </c>
      <c r="J945" s="367" t="n">
        <v>1</v>
      </c>
      <c r="K945" s="470" t="s">
        <v>1005</v>
      </c>
      <c r="L945" s="367" t="s">
        <v>59</v>
      </c>
      <c r="M945" s="367" t="s">
        <v>178</v>
      </c>
      <c r="N945" s="367" t="s">
        <v>28</v>
      </c>
    </row>
    <row r="946" customFormat="false" ht="13.8" hidden="false" customHeight="false" outlineLevel="0" collapsed="false">
      <c r="A946" s="470" t="s">
        <v>999</v>
      </c>
      <c r="B946" s="367" t="s">
        <v>16</v>
      </c>
      <c r="C946" s="470" t="s">
        <v>1023</v>
      </c>
      <c r="D946" s="367" t="s">
        <v>627</v>
      </c>
      <c r="E946" s="470" t="s">
        <v>36</v>
      </c>
      <c r="F946" s="367" t="s">
        <v>32</v>
      </c>
      <c r="G946" s="367" t="n">
        <v>0</v>
      </c>
      <c r="H946" s="367" t="n">
        <v>0</v>
      </c>
      <c r="I946" s="367" t="n">
        <v>12</v>
      </c>
      <c r="J946" s="367" t="n">
        <v>12</v>
      </c>
      <c r="K946" s="470" t="s">
        <v>1003</v>
      </c>
      <c r="L946" s="367" t="s">
        <v>16</v>
      </c>
      <c r="M946" s="367" t="s">
        <v>28</v>
      </c>
      <c r="N946" s="367" t="s">
        <v>28</v>
      </c>
    </row>
    <row r="947" customFormat="false" ht="13.8" hidden="false" customHeight="false" outlineLevel="0" collapsed="false">
      <c r="A947" s="470" t="s">
        <v>999</v>
      </c>
      <c r="B947" s="367" t="s">
        <v>16</v>
      </c>
      <c r="C947" s="470" t="s">
        <v>1023</v>
      </c>
      <c r="D947" s="367" t="s">
        <v>404</v>
      </c>
      <c r="E947" s="470" t="s">
        <v>36</v>
      </c>
      <c r="F947" s="367" t="s">
        <v>32</v>
      </c>
      <c r="G947" s="367" t="n">
        <v>0</v>
      </c>
      <c r="H947" s="367" t="n">
        <v>0</v>
      </c>
      <c r="I947" s="367" t="n">
        <v>12</v>
      </c>
      <c r="J947" s="367" t="n">
        <v>12</v>
      </c>
      <c r="K947" s="470" t="s">
        <v>1005</v>
      </c>
      <c r="L947" s="367" t="s">
        <v>59</v>
      </c>
      <c r="M947" s="367" t="s">
        <v>178</v>
      </c>
      <c r="N947" s="367" t="s">
        <v>108</v>
      </c>
    </row>
    <row r="948" customFormat="false" ht="13.8" hidden="false" customHeight="false" outlineLevel="0" collapsed="false">
      <c r="A948" s="470" t="s">
        <v>999</v>
      </c>
      <c r="B948" s="367" t="s">
        <v>16</v>
      </c>
      <c r="C948" s="470" t="s">
        <v>1006</v>
      </c>
      <c r="D948" s="367" t="s">
        <v>841</v>
      </c>
      <c r="E948" s="470" t="s">
        <v>31</v>
      </c>
      <c r="F948" s="367" t="s">
        <v>20</v>
      </c>
      <c r="G948" s="367" t="n">
        <v>0</v>
      </c>
      <c r="H948" s="367" t="n">
        <v>0</v>
      </c>
      <c r="I948" s="367" t="n">
        <v>4</v>
      </c>
      <c r="J948" s="367" t="n">
        <v>4</v>
      </c>
      <c r="K948" s="470" t="s">
        <v>1007</v>
      </c>
      <c r="L948" s="367" t="s">
        <v>22</v>
      </c>
      <c r="M948" s="367" t="s">
        <v>23</v>
      </c>
      <c r="N948" s="367" t="s">
        <v>23</v>
      </c>
    </row>
    <row r="949" customFormat="false" ht="13.8" hidden="false" customHeight="false" outlineLevel="0" collapsed="false">
      <c r="A949" s="470" t="s">
        <v>999</v>
      </c>
      <c r="B949" s="367" t="s">
        <v>16</v>
      </c>
      <c r="C949" s="470" t="s">
        <v>1004</v>
      </c>
      <c r="D949" s="367" t="s">
        <v>627</v>
      </c>
      <c r="E949" s="470" t="s">
        <v>31</v>
      </c>
      <c r="F949" s="367" t="s">
        <v>20</v>
      </c>
      <c r="G949" s="367" t="n">
        <v>0</v>
      </c>
      <c r="H949" s="367" t="n">
        <v>0</v>
      </c>
      <c r="I949" s="367" t="n">
        <v>4</v>
      </c>
      <c r="J949" s="367" t="n">
        <v>4</v>
      </c>
      <c r="K949" s="470" t="s">
        <v>1005</v>
      </c>
      <c r="L949" s="367" t="s">
        <v>59</v>
      </c>
      <c r="M949" s="367" t="s">
        <v>178</v>
      </c>
      <c r="N949" s="367" t="s">
        <v>28</v>
      </c>
    </row>
    <row r="950" customFormat="false" ht="13.8" hidden="false" customHeight="false" outlineLevel="0" collapsed="false">
      <c r="A950" s="470" t="s">
        <v>999</v>
      </c>
      <c r="B950" s="367" t="s">
        <v>16</v>
      </c>
      <c r="C950" s="470" t="s">
        <v>1002</v>
      </c>
      <c r="D950" s="367" t="s">
        <v>627</v>
      </c>
      <c r="E950" s="470" t="s">
        <v>31</v>
      </c>
      <c r="F950" s="367" t="s">
        <v>20</v>
      </c>
      <c r="G950" s="367" t="n">
        <v>0</v>
      </c>
      <c r="H950" s="367" t="n">
        <v>0</v>
      </c>
      <c r="I950" s="367" t="n">
        <v>4</v>
      </c>
      <c r="J950" s="367" t="n">
        <v>4</v>
      </c>
      <c r="K950" s="470" t="s">
        <v>1003</v>
      </c>
      <c r="L950" s="367" t="s">
        <v>16</v>
      </c>
      <c r="M950" s="367" t="s">
        <v>28</v>
      </c>
      <c r="N950" s="367" t="s">
        <v>28</v>
      </c>
    </row>
    <row r="951" customFormat="false" ht="13.8" hidden="false" customHeight="false" outlineLevel="0" collapsed="false">
      <c r="A951" s="470" t="s">
        <v>999</v>
      </c>
      <c r="B951" s="367" t="s">
        <v>16</v>
      </c>
      <c r="C951" s="470" t="s">
        <v>1009</v>
      </c>
      <c r="D951" s="367" t="s">
        <v>627</v>
      </c>
      <c r="E951" s="470" t="s">
        <v>36</v>
      </c>
      <c r="F951" s="367" t="s">
        <v>20</v>
      </c>
      <c r="G951" s="367" t="n">
        <v>8</v>
      </c>
      <c r="H951" s="367" t="n">
        <v>1</v>
      </c>
      <c r="I951" s="367" t="n">
        <v>0</v>
      </c>
      <c r="J951" s="367" t="n">
        <v>1</v>
      </c>
      <c r="K951" s="470" t="s">
        <v>1003</v>
      </c>
      <c r="L951" s="367" t="s">
        <v>16</v>
      </c>
      <c r="M951" s="367" t="s">
        <v>28</v>
      </c>
      <c r="N951" s="367" t="s">
        <v>28</v>
      </c>
    </row>
    <row r="952" customFormat="false" ht="13.8" hidden="false" customHeight="false" outlineLevel="0" collapsed="false">
      <c r="A952" s="470" t="s">
        <v>999</v>
      </c>
      <c r="B952" s="367" t="s">
        <v>22</v>
      </c>
      <c r="C952" s="470" t="s">
        <v>1033</v>
      </c>
      <c r="D952" s="367" t="s">
        <v>627</v>
      </c>
      <c r="E952" s="470" t="s">
        <v>36</v>
      </c>
      <c r="F952" s="367" t="s">
        <v>32</v>
      </c>
      <c r="G952" s="367" t="n">
        <v>8</v>
      </c>
      <c r="H952" s="367" t="n">
        <v>1</v>
      </c>
      <c r="I952" s="367" t="n">
        <v>0</v>
      </c>
      <c r="J952" s="367" t="n">
        <v>1</v>
      </c>
      <c r="K952" s="470" t="s">
        <v>1005</v>
      </c>
      <c r="L952" s="367" t="s">
        <v>59</v>
      </c>
      <c r="M952" s="367" t="s">
        <v>178</v>
      </c>
      <c r="N952" s="367" t="s">
        <v>28</v>
      </c>
    </row>
    <row r="953" customFormat="false" ht="13.8" hidden="false" customHeight="false" outlineLevel="0" collapsed="false">
      <c r="A953" s="470" t="s">
        <v>999</v>
      </c>
      <c r="B953" s="367" t="s">
        <v>22</v>
      </c>
      <c r="C953" s="470" t="s">
        <v>1035</v>
      </c>
      <c r="D953" s="367" t="s">
        <v>627</v>
      </c>
      <c r="E953" s="470" t="s">
        <v>36</v>
      </c>
      <c r="F953" s="367" t="s">
        <v>32</v>
      </c>
      <c r="G953" s="367" t="n">
        <v>8</v>
      </c>
      <c r="H953" s="367" t="n">
        <v>1</v>
      </c>
      <c r="I953" s="367" t="n">
        <v>0</v>
      </c>
      <c r="J953" s="367" t="n">
        <v>1</v>
      </c>
      <c r="K953" s="470" t="s">
        <v>1003</v>
      </c>
      <c r="L953" s="367" t="s">
        <v>16</v>
      </c>
      <c r="M953" s="367" t="s">
        <v>28</v>
      </c>
      <c r="N953" s="367" t="s">
        <v>28</v>
      </c>
    </row>
    <row r="954" customFormat="false" ht="13.8" hidden="false" customHeight="false" outlineLevel="0" collapsed="false">
      <c r="A954" s="470" t="s">
        <v>999</v>
      </c>
      <c r="B954" s="367" t="s">
        <v>22</v>
      </c>
      <c r="C954" s="470" t="s">
        <v>1036</v>
      </c>
      <c r="D954" s="367" t="s">
        <v>627</v>
      </c>
      <c r="E954" s="470" t="s">
        <v>36</v>
      </c>
      <c r="F954" s="367" t="s">
        <v>32</v>
      </c>
      <c r="G954" s="367" t="n">
        <v>8</v>
      </c>
      <c r="H954" s="367" t="n">
        <v>1</v>
      </c>
      <c r="I954" s="367" t="n">
        <v>0</v>
      </c>
      <c r="J954" s="367" t="n">
        <v>1</v>
      </c>
      <c r="K954" s="470" t="s">
        <v>1003</v>
      </c>
      <c r="L954" s="367" t="s">
        <v>16</v>
      </c>
      <c r="M954" s="367" t="s">
        <v>28</v>
      </c>
      <c r="N954" s="367" t="s">
        <v>28</v>
      </c>
    </row>
    <row r="955" customFormat="false" ht="13.8" hidden="false" customHeight="false" outlineLevel="0" collapsed="false">
      <c r="A955" s="470" t="s">
        <v>999</v>
      </c>
      <c r="B955" s="367" t="s">
        <v>22</v>
      </c>
      <c r="C955" s="470" t="s">
        <v>1034</v>
      </c>
      <c r="D955" s="367" t="s">
        <v>627</v>
      </c>
      <c r="E955" s="470" t="s">
        <v>36</v>
      </c>
      <c r="F955" s="367" t="s">
        <v>32</v>
      </c>
      <c r="G955" s="367" t="n">
        <v>8</v>
      </c>
      <c r="H955" s="367" t="n">
        <v>1</v>
      </c>
      <c r="I955" s="367" t="n">
        <v>0</v>
      </c>
      <c r="J955" s="367" t="n">
        <v>1</v>
      </c>
      <c r="K955" s="470" t="s">
        <v>1003</v>
      </c>
      <c r="L955" s="367" t="s">
        <v>16</v>
      </c>
      <c r="M955" s="367" t="s">
        <v>28</v>
      </c>
      <c r="N955" s="367" t="s">
        <v>28</v>
      </c>
    </row>
    <row r="956" customFormat="false" ht="13.8" hidden="false" customHeight="false" outlineLevel="0" collapsed="false">
      <c r="A956" s="470" t="s">
        <v>999</v>
      </c>
      <c r="B956" s="367" t="s">
        <v>22</v>
      </c>
      <c r="C956" s="470" t="s">
        <v>1029</v>
      </c>
      <c r="D956" s="367" t="s">
        <v>627</v>
      </c>
      <c r="E956" s="470" t="s">
        <v>36</v>
      </c>
      <c r="F956" s="367" t="s">
        <v>32</v>
      </c>
      <c r="G956" s="367" t="n">
        <v>8</v>
      </c>
      <c r="H956" s="367" t="n">
        <v>1</v>
      </c>
      <c r="I956" s="367" t="n">
        <v>4</v>
      </c>
      <c r="J956" s="367" t="n">
        <v>5</v>
      </c>
      <c r="K956" s="471" t="s">
        <v>254</v>
      </c>
      <c r="L956" s="472" t="n">
        <v>0</v>
      </c>
      <c r="M956" s="472" t="n">
        <v>0</v>
      </c>
      <c r="N956" s="472" t="n">
        <v>0</v>
      </c>
    </row>
    <row r="957" customFormat="false" ht="13.8" hidden="false" customHeight="false" outlineLevel="0" collapsed="false">
      <c r="A957" s="470" t="s">
        <v>999</v>
      </c>
      <c r="B957" s="367" t="s">
        <v>22</v>
      </c>
      <c r="C957" s="470" t="s">
        <v>1028</v>
      </c>
      <c r="D957" s="367" t="s">
        <v>627</v>
      </c>
      <c r="E957" s="470" t="s">
        <v>36</v>
      </c>
      <c r="F957" s="367" t="s">
        <v>32</v>
      </c>
      <c r="G957" s="367" t="n">
        <v>8</v>
      </c>
      <c r="H957" s="367" t="n">
        <v>1</v>
      </c>
      <c r="I957" s="367" t="n">
        <v>4</v>
      </c>
      <c r="J957" s="367" t="n">
        <v>5</v>
      </c>
      <c r="K957" s="471" t="s">
        <v>254</v>
      </c>
      <c r="L957" s="472" t="n">
        <v>0</v>
      </c>
      <c r="M957" s="472" t="n">
        <v>0</v>
      </c>
      <c r="N957" s="472" t="n">
        <v>0</v>
      </c>
    </row>
    <row r="958" customFormat="false" ht="13.8" hidden="false" customHeight="false" outlineLevel="0" collapsed="false">
      <c r="A958" s="470" t="s">
        <v>999</v>
      </c>
      <c r="B958" s="367" t="s">
        <v>22</v>
      </c>
      <c r="C958" s="470" t="s">
        <v>1030</v>
      </c>
      <c r="D958" s="367" t="s">
        <v>627</v>
      </c>
      <c r="E958" s="470" t="s">
        <v>36</v>
      </c>
      <c r="F958" s="367" t="s">
        <v>32</v>
      </c>
      <c r="G958" s="367" t="n">
        <v>8</v>
      </c>
      <c r="H958" s="367" t="n">
        <v>1</v>
      </c>
      <c r="I958" s="367" t="n">
        <v>0</v>
      </c>
      <c r="J958" s="367" t="n">
        <v>1</v>
      </c>
      <c r="K958" s="470" t="s">
        <v>1005</v>
      </c>
      <c r="L958" s="367" t="s">
        <v>59</v>
      </c>
      <c r="M958" s="367" t="s">
        <v>178</v>
      </c>
      <c r="N958" s="367" t="s">
        <v>28</v>
      </c>
    </row>
    <row r="959" customFormat="false" ht="13.8" hidden="false" customHeight="false" outlineLevel="0" collapsed="false">
      <c r="A959" s="470" t="s">
        <v>999</v>
      </c>
      <c r="B959" s="367" t="s">
        <v>22</v>
      </c>
      <c r="C959" s="470" t="s">
        <v>370</v>
      </c>
      <c r="D959" s="367" t="s">
        <v>144</v>
      </c>
      <c r="E959" s="470" t="s">
        <v>145</v>
      </c>
      <c r="F959" s="367" t="s">
        <v>140</v>
      </c>
      <c r="G959" s="367" t="n">
        <v>0</v>
      </c>
      <c r="H959" s="367" t="n">
        <v>0</v>
      </c>
      <c r="I959" s="367" t="n">
        <v>1</v>
      </c>
      <c r="J959" s="367" t="n">
        <v>1</v>
      </c>
      <c r="K959" s="470" t="s">
        <v>146</v>
      </c>
      <c r="L959" s="367" t="s">
        <v>27</v>
      </c>
      <c r="M959" s="367" t="s">
        <v>147</v>
      </c>
      <c r="N959" s="367" t="s">
        <v>147</v>
      </c>
    </row>
    <row r="960" customFormat="false" ht="13.8" hidden="false" customHeight="false" outlineLevel="0" collapsed="false">
      <c r="A960" s="470" t="s">
        <v>999</v>
      </c>
      <c r="B960" s="367" t="s">
        <v>22</v>
      </c>
      <c r="C960" s="470" t="s">
        <v>265</v>
      </c>
      <c r="D960" s="367" t="s">
        <v>266</v>
      </c>
      <c r="E960" s="470" t="s">
        <v>31</v>
      </c>
      <c r="F960" s="367" t="s">
        <v>32</v>
      </c>
      <c r="G960" s="367" t="n">
        <v>0</v>
      </c>
      <c r="H960" s="367" t="n">
        <v>0</v>
      </c>
      <c r="I960" s="367" t="n">
        <v>4</v>
      </c>
      <c r="J960" s="367" t="n">
        <v>4</v>
      </c>
      <c r="K960" s="470" t="s">
        <v>665</v>
      </c>
      <c r="L960" s="367" t="s">
        <v>22</v>
      </c>
      <c r="M960" s="367" t="s">
        <v>23</v>
      </c>
      <c r="N960" s="367" t="s">
        <v>23</v>
      </c>
    </row>
    <row r="961" customFormat="false" ht="13.8" hidden="false" customHeight="false" outlineLevel="0" collapsed="false">
      <c r="A961" s="470" t="s">
        <v>999</v>
      </c>
      <c r="B961" s="367" t="s">
        <v>22</v>
      </c>
      <c r="C961" s="470" t="s">
        <v>1023</v>
      </c>
      <c r="D961" s="367" t="s">
        <v>529</v>
      </c>
      <c r="E961" s="470" t="s">
        <v>36</v>
      </c>
      <c r="F961" s="367" t="s">
        <v>32</v>
      </c>
      <c r="G961" s="367" t="n">
        <v>0</v>
      </c>
      <c r="H961" s="367" t="n">
        <v>0</v>
      </c>
      <c r="I961" s="367" t="n">
        <v>12</v>
      </c>
      <c r="J961" s="367" t="n">
        <v>12</v>
      </c>
      <c r="K961" s="470" t="s">
        <v>1005</v>
      </c>
      <c r="L961" s="367" t="s">
        <v>59</v>
      </c>
      <c r="M961" s="367" t="s">
        <v>178</v>
      </c>
      <c r="N961" s="367" t="s">
        <v>23</v>
      </c>
    </row>
    <row r="962" customFormat="false" ht="13.8" hidden="false" customHeight="false" outlineLevel="0" collapsed="false">
      <c r="A962" s="470" t="s">
        <v>999</v>
      </c>
      <c r="B962" s="367" t="s">
        <v>22</v>
      </c>
      <c r="C962" s="470" t="s">
        <v>1023</v>
      </c>
      <c r="D962" s="367" t="s">
        <v>529</v>
      </c>
      <c r="E962" s="470" t="s">
        <v>36</v>
      </c>
      <c r="F962" s="367" t="s">
        <v>32</v>
      </c>
      <c r="G962" s="367" t="n">
        <v>0</v>
      </c>
      <c r="H962" s="367" t="n">
        <v>0</v>
      </c>
      <c r="I962" s="367" t="n">
        <v>15</v>
      </c>
      <c r="J962" s="367" t="n">
        <v>15</v>
      </c>
      <c r="K962" s="470" t="s">
        <v>1003</v>
      </c>
      <c r="L962" s="367" t="s">
        <v>16</v>
      </c>
      <c r="M962" s="367" t="s">
        <v>28</v>
      </c>
      <c r="N962" s="367" t="s">
        <v>28</v>
      </c>
    </row>
    <row r="963" customFormat="false" ht="13.8" hidden="false" customHeight="false" outlineLevel="0" collapsed="false">
      <c r="A963" s="470" t="s">
        <v>999</v>
      </c>
      <c r="B963" s="367" t="s">
        <v>22</v>
      </c>
      <c r="C963" s="470" t="s">
        <v>1025</v>
      </c>
      <c r="D963" s="367" t="s">
        <v>272</v>
      </c>
      <c r="E963" s="470" t="s">
        <v>31</v>
      </c>
      <c r="F963" s="367" t="s">
        <v>32</v>
      </c>
      <c r="G963" s="367" t="n">
        <v>0</v>
      </c>
      <c r="H963" s="367" t="n">
        <v>0</v>
      </c>
      <c r="I963" s="367" t="n">
        <v>4</v>
      </c>
      <c r="J963" s="367" t="n">
        <v>4</v>
      </c>
      <c r="K963" s="470" t="s">
        <v>1471</v>
      </c>
      <c r="L963" s="367" t="s">
        <v>16</v>
      </c>
      <c r="M963" s="367" t="s">
        <v>23</v>
      </c>
      <c r="N963" s="367" t="s">
        <v>23</v>
      </c>
    </row>
    <row r="964" customFormat="false" ht="13.8" hidden="false" customHeight="false" outlineLevel="0" collapsed="false">
      <c r="A964" s="470" t="s">
        <v>999</v>
      </c>
      <c r="B964" s="367" t="s">
        <v>22</v>
      </c>
      <c r="C964" s="470" t="s">
        <v>624</v>
      </c>
      <c r="D964" s="367" t="s">
        <v>841</v>
      </c>
      <c r="E964" s="470" t="s">
        <v>31</v>
      </c>
      <c r="F964" s="367" t="s">
        <v>32</v>
      </c>
      <c r="G964" s="367" t="n">
        <v>0</v>
      </c>
      <c r="H964" s="367" t="n">
        <v>0</v>
      </c>
      <c r="I964" s="367" t="n">
        <v>4</v>
      </c>
      <c r="J964" s="367" t="n">
        <v>4</v>
      </c>
      <c r="K964" s="471" t="s">
        <v>1024</v>
      </c>
      <c r="L964" s="472" t="n">
        <v>0</v>
      </c>
      <c r="M964" s="472" t="n">
        <v>0</v>
      </c>
      <c r="N964" s="472" t="n">
        <v>0</v>
      </c>
    </row>
    <row r="965" customFormat="false" ht="13.8" hidden="false" customHeight="false" outlineLevel="0" collapsed="false">
      <c r="A965" s="470" t="s">
        <v>999</v>
      </c>
      <c r="B965" s="367" t="s">
        <v>22</v>
      </c>
      <c r="C965" s="470" t="s">
        <v>1027</v>
      </c>
      <c r="D965" s="367" t="s">
        <v>627</v>
      </c>
      <c r="E965" s="470" t="s">
        <v>31</v>
      </c>
      <c r="F965" s="367" t="s">
        <v>32</v>
      </c>
      <c r="G965" s="367" t="n">
        <v>0</v>
      </c>
      <c r="H965" s="367" t="n">
        <v>0</v>
      </c>
      <c r="I965" s="367" t="n">
        <v>2</v>
      </c>
      <c r="J965" s="367" t="n">
        <v>2</v>
      </c>
      <c r="K965" s="470" t="s">
        <v>1017</v>
      </c>
      <c r="L965" s="367" t="s">
        <v>22</v>
      </c>
      <c r="M965" s="367" t="s">
        <v>28</v>
      </c>
      <c r="N965" s="367" t="s">
        <v>28</v>
      </c>
    </row>
    <row r="966" customFormat="false" ht="13.8" hidden="false" customHeight="false" outlineLevel="0" collapsed="false">
      <c r="A966" s="470" t="s">
        <v>999</v>
      </c>
      <c r="B966" s="367" t="s">
        <v>22</v>
      </c>
      <c r="C966" s="470" t="s">
        <v>1037</v>
      </c>
      <c r="D966" s="367" t="s">
        <v>627</v>
      </c>
      <c r="E966" s="470" t="s">
        <v>36</v>
      </c>
      <c r="F966" s="367" t="s">
        <v>32</v>
      </c>
      <c r="G966" s="367" t="n">
        <v>8</v>
      </c>
      <c r="H966" s="367" t="n">
        <v>1</v>
      </c>
      <c r="I966" s="367" t="n">
        <v>0</v>
      </c>
      <c r="J966" s="367" t="n">
        <v>1</v>
      </c>
      <c r="K966" s="470" t="s">
        <v>1003</v>
      </c>
      <c r="L966" s="367" t="s">
        <v>16</v>
      </c>
      <c r="M966" s="367" t="s">
        <v>28</v>
      </c>
      <c r="N966" s="367" t="s">
        <v>28</v>
      </c>
    </row>
    <row r="967" customFormat="false" ht="13.8" hidden="false" customHeight="false" outlineLevel="0" collapsed="false">
      <c r="A967" s="470" t="s">
        <v>999</v>
      </c>
      <c r="B967" s="367" t="s">
        <v>22</v>
      </c>
      <c r="C967" s="470" t="s">
        <v>1032</v>
      </c>
      <c r="D967" s="367" t="s">
        <v>627</v>
      </c>
      <c r="E967" s="470" t="s">
        <v>36</v>
      </c>
      <c r="F967" s="367" t="s">
        <v>32</v>
      </c>
      <c r="G967" s="367" t="n">
        <v>8</v>
      </c>
      <c r="H967" s="367" t="n">
        <v>1</v>
      </c>
      <c r="I967" s="367" t="n">
        <v>0</v>
      </c>
      <c r="J967" s="367" t="n">
        <v>1</v>
      </c>
      <c r="K967" s="470" t="s">
        <v>1005</v>
      </c>
      <c r="L967" s="367" t="s">
        <v>59</v>
      </c>
      <c r="M967" s="367" t="s">
        <v>178</v>
      </c>
      <c r="N967" s="367" t="s">
        <v>28</v>
      </c>
    </row>
    <row r="968" customFormat="false" ht="13.8" hidden="false" customHeight="false" outlineLevel="0" collapsed="false">
      <c r="A968" s="470" t="s">
        <v>999</v>
      </c>
      <c r="B968" s="367" t="s">
        <v>22</v>
      </c>
      <c r="C968" s="470" t="s">
        <v>1031</v>
      </c>
      <c r="D968" s="367" t="s">
        <v>627</v>
      </c>
      <c r="E968" s="470" t="s">
        <v>36</v>
      </c>
      <c r="F968" s="367" t="s">
        <v>32</v>
      </c>
      <c r="G968" s="367" t="n">
        <v>8</v>
      </c>
      <c r="H968" s="367" t="n">
        <v>1</v>
      </c>
      <c r="I968" s="367" t="n">
        <v>0</v>
      </c>
      <c r="J968" s="367" t="n">
        <v>1</v>
      </c>
      <c r="K968" s="470" t="s">
        <v>1005</v>
      </c>
      <c r="L968" s="367" t="s">
        <v>59</v>
      </c>
      <c r="M968" s="367" t="s">
        <v>178</v>
      </c>
      <c r="N968" s="367" t="s">
        <v>28</v>
      </c>
    </row>
    <row r="969" customFormat="false" ht="13.8" hidden="false" customHeight="false" outlineLevel="0" collapsed="false">
      <c r="A969" s="470" t="s">
        <v>999</v>
      </c>
      <c r="B969" s="367" t="s">
        <v>87</v>
      </c>
      <c r="C969" s="470" t="s">
        <v>1041</v>
      </c>
      <c r="D969" s="367" t="s">
        <v>627</v>
      </c>
      <c r="E969" s="470" t="s">
        <v>36</v>
      </c>
      <c r="F969" s="367" t="s">
        <v>32</v>
      </c>
      <c r="G969" s="367" t="n">
        <v>8</v>
      </c>
      <c r="H969" s="367" t="n">
        <v>1</v>
      </c>
      <c r="I969" s="367" t="n">
        <v>0</v>
      </c>
      <c r="J969" s="367" t="n">
        <v>1</v>
      </c>
      <c r="K969" s="470" t="s">
        <v>1005</v>
      </c>
      <c r="L969" s="367" t="s">
        <v>59</v>
      </c>
      <c r="M969" s="367" t="s">
        <v>178</v>
      </c>
      <c r="N969" s="367" t="s">
        <v>28</v>
      </c>
    </row>
    <row r="970" customFormat="false" ht="13.8" hidden="false" customHeight="false" outlineLevel="0" collapsed="false">
      <c r="A970" s="470" t="s">
        <v>999</v>
      </c>
      <c r="B970" s="367" t="s">
        <v>87</v>
      </c>
      <c r="C970" s="470" t="s">
        <v>1047</v>
      </c>
      <c r="D970" s="367" t="s">
        <v>627</v>
      </c>
      <c r="E970" s="470" t="s">
        <v>36</v>
      </c>
      <c r="F970" s="367" t="s">
        <v>32</v>
      </c>
      <c r="G970" s="367" t="n">
        <v>8</v>
      </c>
      <c r="H970" s="367" t="n">
        <v>1</v>
      </c>
      <c r="I970" s="367" t="n">
        <v>0</v>
      </c>
      <c r="J970" s="367" t="n">
        <v>1</v>
      </c>
      <c r="K970" s="470" t="s">
        <v>1003</v>
      </c>
      <c r="L970" s="367" t="s">
        <v>16</v>
      </c>
      <c r="M970" s="367" t="s">
        <v>28</v>
      </c>
      <c r="N970" s="367" t="s">
        <v>28</v>
      </c>
    </row>
    <row r="971" customFormat="false" ht="13.8" hidden="false" customHeight="false" outlineLevel="0" collapsed="false">
      <c r="A971" s="470" t="s">
        <v>999</v>
      </c>
      <c r="B971" s="367" t="s">
        <v>87</v>
      </c>
      <c r="C971" s="470" t="s">
        <v>1046</v>
      </c>
      <c r="D971" s="367" t="s">
        <v>627</v>
      </c>
      <c r="E971" s="470" t="s">
        <v>36</v>
      </c>
      <c r="F971" s="367" t="s">
        <v>32</v>
      </c>
      <c r="G971" s="367" t="n">
        <v>8</v>
      </c>
      <c r="H971" s="367" t="n">
        <v>1</v>
      </c>
      <c r="I971" s="367" t="n">
        <v>0</v>
      </c>
      <c r="J971" s="367" t="n">
        <v>1</v>
      </c>
      <c r="K971" s="470" t="s">
        <v>1003</v>
      </c>
      <c r="L971" s="367" t="s">
        <v>16</v>
      </c>
      <c r="M971" s="367" t="s">
        <v>28</v>
      </c>
      <c r="N971" s="367" t="s">
        <v>28</v>
      </c>
    </row>
    <row r="972" customFormat="false" ht="13.8" hidden="false" customHeight="false" outlineLevel="0" collapsed="false">
      <c r="A972" s="470" t="s">
        <v>999</v>
      </c>
      <c r="B972" s="367" t="s">
        <v>87</v>
      </c>
      <c r="C972" s="470" t="s">
        <v>1049</v>
      </c>
      <c r="D972" s="367" t="s">
        <v>627</v>
      </c>
      <c r="E972" s="470" t="s">
        <v>36</v>
      </c>
      <c r="F972" s="367" t="s">
        <v>32</v>
      </c>
      <c r="G972" s="367" t="n">
        <v>8</v>
      </c>
      <c r="H972" s="367" t="n">
        <v>1</v>
      </c>
      <c r="I972" s="367" t="n">
        <v>0</v>
      </c>
      <c r="J972" s="367" t="n">
        <v>1</v>
      </c>
      <c r="K972" s="470" t="s">
        <v>1003</v>
      </c>
      <c r="L972" s="367" t="s">
        <v>16</v>
      </c>
      <c r="M972" s="367" t="s">
        <v>28</v>
      </c>
      <c r="N972" s="367" t="s">
        <v>28</v>
      </c>
    </row>
    <row r="973" customFormat="false" ht="13.8" hidden="false" customHeight="false" outlineLevel="0" collapsed="false">
      <c r="A973" s="470" t="s">
        <v>999</v>
      </c>
      <c r="B973" s="367" t="s">
        <v>87</v>
      </c>
      <c r="C973" s="470" t="s">
        <v>1048</v>
      </c>
      <c r="D973" s="367" t="s">
        <v>627</v>
      </c>
      <c r="E973" s="470" t="s">
        <v>36</v>
      </c>
      <c r="F973" s="367" t="s">
        <v>32</v>
      </c>
      <c r="G973" s="367" t="n">
        <v>8</v>
      </c>
      <c r="H973" s="367" t="n">
        <v>1</v>
      </c>
      <c r="I973" s="367" t="n">
        <v>0</v>
      </c>
      <c r="J973" s="367" t="n">
        <v>1</v>
      </c>
      <c r="K973" s="470" t="s">
        <v>1003</v>
      </c>
      <c r="L973" s="367" t="s">
        <v>16</v>
      </c>
      <c r="M973" s="367" t="s">
        <v>28</v>
      </c>
      <c r="N973" s="367" t="s">
        <v>28</v>
      </c>
    </row>
    <row r="974" customFormat="false" ht="13.8" hidden="false" customHeight="false" outlineLevel="0" collapsed="false">
      <c r="A974" s="470" t="s">
        <v>999</v>
      </c>
      <c r="B974" s="367" t="s">
        <v>87</v>
      </c>
      <c r="C974" s="470" t="s">
        <v>1050</v>
      </c>
      <c r="D974" s="367" t="s">
        <v>627</v>
      </c>
      <c r="E974" s="470" t="s">
        <v>36</v>
      </c>
      <c r="F974" s="367" t="s">
        <v>32</v>
      </c>
      <c r="G974" s="367" t="n">
        <v>8</v>
      </c>
      <c r="H974" s="367" t="n">
        <v>1</v>
      </c>
      <c r="I974" s="367" t="n">
        <v>0</v>
      </c>
      <c r="J974" s="367" t="n">
        <v>1</v>
      </c>
      <c r="K974" s="470" t="s">
        <v>1003</v>
      </c>
      <c r="L974" s="367" t="s">
        <v>16</v>
      </c>
      <c r="M974" s="367" t="s">
        <v>28</v>
      </c>
      <c r="N974" s="367" t="s">
        <v>28</v>
      </c>
    </row>
    <row r="975" customFormat="false" ht="13.8" hidden="false" customHeight="false" outlineLevel="0" collapsed="false">
      <c r="A975" s="470" t="s">
        <v>999</v>
      </c>
      <c r="B975" s="367" t="s">
        <v>87</v>
      </c>
      <c r="C975" s="470" t="s">
        <v>1042</v>
      </c>
      <c r="D975" s="367" t="s">
        <v>627</v>
      </c>
      <c r="E975" s="470" t="s">
        <v>36</v>
      </c>
      <c r="F975" s="367" t="s">
        <v>32</v>
      </c>
      <c r="G975" s="367" t="n">
        <v>8</v>
      </c>
      <c r="H975" s="367" t="n">
        <v>1</v>
      </c>
      <c r="I975" s="367" t="n">
        <v>0</v>
      </c>
      <c r="J975" s="367" t="n">
        <v>1</v>
      </c>
      <c r="K975" s="470" t="s">
        <v>1005</v>
      </c>
      <c r="L975" s="367" t="s">
        <v>59</v>
      </c>
      <c r="M975" s="367" t="s">
        <v>178</v>
      </c>
      <c r="N975" s="367" t="s">
        <v>28</v>
      </c>
    </row>
    <row r="976" customFormat="false" ht="13.8" hidden="false" customHeight="false" outlineLevel="0" collapsed="false">
      <c r="A976" s="470" t="s">
        <v>999</v>
      </c>
      <c r="B976" s="367" t="s">
        <v>87</v>
      </c>
      <c r="C976" s="470" t="s">
        <v>1044</v>
      </c>
      <c r="D976" s="367" t="s">
        <v>627</v>
      </c>
      <c r="E976" s="470" t="s">
        <v>36</v>
      </c>
      <c r="F976" s="367" t="s">
        <v>32</v>
      </c>
      <c r="G976" s="367" t="n">
        <v>8</v>
      </c>
      <c r="H976" s="367" t="n">
        <v>1</v>
      </c>
      <c r="I976" s="367" t="n">
        <v>0</v>
      </c>
      <c r="J976" s="367" t="n">
        <v>1</v>
      </c>
      <c r="K976" s="470" t="s">
        <v>1005</v>
      </c>
      <c r="L976" s="367" t="s">
        <v>59</v>
      </c>
      <c r="M976" s="367" t="s">
        <v>178</v>
      </c>
      <c r="N976" s="367" t="s">
        <v>28</v>
      </c>
    </row>
    <row r="977" customFormat="false" ht="13.8" hidden="false" customHeight="false" outlineLevel="0" collapsed="false">
      <c r="A977" s="470" t="s">
        <v>999</v>
      </c>
      <c r="B977" s="367" t="s">
        <v>87</v>
      </c>
      <c r="C977" s="470" t="s">
        <v>1043</v>
      </c>
      <c r="D977" s="367" t="s">
        <v>627</v>
      </c>
      <c r="E977" s="470" t="s">
        <v>36</v>
      </c>
      <c r="F977" s="367" t="s">
        <v>32</v>
      </c>
      <c r="G977" s="367" t="n">
        <v>8</v>
      </c>
      <c r="H977" s="367" t="n">
        <v>1</v>
      </c>
      <c r="I977" s="367" t="n">
        <v>0</v>
      </c>
      <c r="J977" s="367" t="n">
        <v>1</v>
      </c>
      <c r="K977" s="470" t="s">
        <v>1005</v>
      </c>
      <c r="L977" s="367" t="s">
        <v>59</v>
      </c>
      <c r="M977" s="367" t="s">
        <v>178</v>
      </c>
      <c r="N977" s="367" t="s">
        <v>28</v>
      </c>
    </row>
    <row r="978" customFormat="false" ht="13.8" hidden="false" customHeight="false" outlineLevel="0" collapsed="false">
      <c r="A978" s="470" t="s">
        <v>999</v>
      </c>
      <c r="B978" s="367" t="s">
        <v>87</v>
      </c>
      <c r="C978" s="470" t="s">
        <v>1039</v>
      </c>
      <c r="D978" s="367" t="s">
        <v>627</v>
      </c>
      <c r="E978" s="470" t="s">
        <v>36</v>
      </c>
      <c r="F978" s="367" t="s">
        <v>32</v>
      </c>
      <c r="G978" s="367" t="n">
        <v>16</v>
      </c>
      <c r="H978" s="367" t="n">
        <v>2</v>
      </c>
      <c r="I978" s="367" t="n">
        <v>0</v>
      </c>
      <c r="J978" s="367" t="n">
        <v>2</v>
      </c>
      <c r="K978" s="470" t="s">
        <v>1005</v>
      </c>
      <c r="L978" s="367" t="s">
        <v>59</v>
      </c>
      <c r="M978" s="367" t="s">
        <v>178</v>
      </c>
      <c r="N978" s="367" t="s">
        <v>28</v>
      </c>
    </row>
    <row r="979" customFormat="false" ht="13.8" hidden="false" customHeight="false" outlineLevel="0" collapsed="false">
      <c r="A979" s="470" t="s">
        <v>999</v>
      </c>
      <c r="B979" s="367" t="s">
        <v>87</v>
      </c>
      <c r="C979" s="470" t="s">
        <v>1023</v>
      </c>
      <c r="D979" s="367" t="s">
        <v>627</v>
      </c>
      <c r="E979" s="470" t="s">
        <v>36</v>
      </c>
      <c r="F979" s="367" t="s">
        <v>32</v>
      </c>
      <c r="G979" s="367" t="n">
        <v>0</v>
      </c>
      <c r="H979" s="367" t="n">
        <v>0</v>
      </c>
      <c r="I979" s="367" t="n">
        <v>9</v>
      </c>
      <c r="J979" s="367" t="n">
        <v>9</v>
      </c>
      <c r="K979" s="470" t="s">
        <v>1017</v>
      </c>
      <c r="L979" s="367" t="s">
        <v>22</v>
      </c>
      <c r="M979" s="367" t="s">
        <v>28</v>
      </c>
      <c r="N979" s="367" t="s">
        <v>28</v>
      </c>
    </row>
    <row r="980" customFormat="false" ht="13.8" hidden="false" customHeight="false" outlineLevel="0" collapsed="false">
      <c r="A980" s="470" t="s">
        <v>999</v>
      </c>
      <c r="B980" s="367" t="s">
        <v>87</v>
      </c>
      <c r="C980" s="470" t="s">
        <v>1023</v>
      </c>
      <c r="D980" s="367" t="s">
        <v>627</v>
      </c>
      <c r="E980" s="470" t="s">
        <v>36</v>
      </c>
      <c r="F980" s="367" t="s">
        <v>32</v>
      </c>
      <c r="G980" s="367" t="n">
        <v>0</v>
      </c>
      <c r="H980" s="367" t="n">
        <v>0</v>
      </c>
      <c r="I980" s="367" t="n">
        <v>15</v>
      </c>
      <c r="J980" s="367" t="n">
        <v>15</v>
      </c>
      <c r="K980" s="470" t="s">
        <v>1005</v>
      </c>
      <c r="L980" s="367" t="s">
        <v>59</v>
      </c>
      <c r="M980" s="367" t="s">
        <v>178</v>
      </c>
      <c r="N980" s="367" t="s">
        <v>28</v>
      </c>
    </row>
    <row r="981" customFormat="false" ht="13.8" hidden="false" customHeight="false" outlineLevel="0" collapsed="false">
      <c r="A981" s="470" t="s">
        <v>999</v>
      </c>
      <c r="B981" s="367" t="s">
        <v>87</v>
      </c>
      <c r="C981" s="470" t="s">
        <v>1023</v>
      </c>
      <c r="D981" s="367" t="s">
        <v>627</v>
      </c>
      <c r="E981" s="470" t="s">
        <v>36</v>
      </c>
      <c r="F981" s="367" t="s">
        <v>32</v>
      </c>
      <c r="G981" s="367" t="n">
        <v>0</v>
      </c>
      <c r="H981" s="367" t="n">
        <v>0</v>
      </c>
      <c r="I981" s="367" t="n">
        <v>15</v>
      </c>
      <c r="J981" s="367" t="n">
        <v>15</v>
      </c>
      <c r="K981" s="470" t="s">
        <v>1003</v>
      </c>
      <c r="L981" s="367" t="s">
        <v>16</v>
      </c>
      <c r="M981" s="367" t="s">
        <v>28</v>
      </c>
      <c r="N981" s="367" t="s">
        <v>28</v>
      </c>
    </row>
    <row r="982" customFormat="false" ht="13.8" hidden="false" customHeight="false" outlineLevel="0" collapsed="false">
      <c r="A982" s="470" t="s">
        <v>999</v>
      </c>
      <c r="B982" s="367" t="s">
        <v>87</v>
      </c>
      <c r="C982" s="470" t="s">
        <v>1040</v>
      </c>
      <c r="D982" s="367" t="s">
        <v>627</v>
      </c>
      <c r="E982" s="470" t="s">
        <v>36</v>
      </c>
      <c r="F982" s="367" t="s">
        <v>32</v>
      </c>
      <c r="G982" s="367" t="n">
        <v>8</v>
      </c>
      <c r="H982" s="367" t="n">
        <v>1</v>
      </c>
      <c r="I982" s="367" t="n">
        <v>0</v>
      </c>
      <c r="J982" s="367" t="n">
        <v>1</v>
      </c>
      <c r="K982" s="470" t="s">
        <v>1005</v>
      </c>
      <c r="L982" s="367" t="s">
        <v>59</v>
      </c>
      <c r="M982" s="367" t="s">
        <v>178</v>
      </c>
      <c r="N982" s="367" t="s">
        <v>28</v>
      </c>
    </row>
    <row r="983" customFormat="false" ht="13.8" hidden="false" customHeight="false" outlineLevel="0" collapsed="false">
      <c r="A983" s="470" t="s">
        <v>999</v>
      </c>
      <c r="B983" s="367" t="s">
        <v>87</v>
      </c>
      <c r="C983" s="470" t="s">
        <v>1038</v>
      </c>
      <c r="D983" s="367" t="s">
        <v>841</v>
      </c>
      <c r="E983" s="470" t="s">
        <v>31</v>
      </c>
      <c r="F983" s="367" t="s">
        <v>32</v>
      </c>
      <c r="G983" s="367" t="n">
        <v>0</v>
      </c>
      <c r="H983" s="367" t="n">
        <v>0</v>
      </c>
      <c r="I983" s="367" t="n">
        <v>4</v>
      </c>
      <c r="J983" s="367" t="n">
        <v>4</v>
      </c>
      <c r="K983" s="470" t="s">
        <v>1017</v>
      </c>
      <c r="L983" s="367" t="s">
        <v>22</v>
      </c>
      <c r="M983" s="367" t="s">
        <v>28</v>
      </c>
      <c r="N983" s="367" t="s">
        <v>23</v>
      </c>
    </row>
    <row r="984" customFormat="false" ht="13.8" hidden="false" customHeight="false" outlineLevel="0" collapsed="false">
      <c r="A984" s="470" t="s">
        <v>999</v>
      </c>
      <c r="B984" s="367" t="s">
        <v>87</v>
      </c>
      <c r="C984" s="470" t="s">
        <v>1051</v>
      </c>
      <c r="D984" s="367" t="s">
        <v>138</v>
      </c>
      <c r="E984" s="470" t="s">
        <v>214</v>
      </c>
      <c r="F984" s="367" t="s">
        <v>140</v>
      </c>
      <c r="G984" s="367" t="n">
        <v>0</v>
      </c>
      <c r="H984" s="367" t="n">
        <v>0</v>
      </c>
      <c r="I984" s="367" t="n">
        <v>1</v>
      </c>
      <c r="J984" s="367" t="n">
        <v>1</v>
      </c>
      <c r="K984" s="471" t="s">
        <v>1024</v>
      </c>
      <c r="L984" s="472" t="n">
        <v>0</v>
      </c>
      <c r="M984" s="472" t="n">
        <v>0</v>
      </c>
      <c r="N984" s="472" t="n">
        <v>0</v>
      </c>
    </row>
    <row r="985" customFormat="false" ht="13.8" hidden="false" customHeight="false" outlineLevel="0" collapsed="false">
      <c r="A985" s="470" t="s">
        <v>999</v>
      </c>
      <c r="B985" s="367" t="s">
        <v>87</v>
      </c>
      <c r="C985" s="470" t="s">
        <v>544</v>
      </c>
      <c r="D985" s="367" t="s">
        <v>18</v>
      </c>
      <c r="E985" s="470" t="s">
        <v>43</v>
      </c>
      <c r="F985" s="367" t="s">
        <v>44</v>
      </c>
      <c r="G985" s="367" t="n">
        <v>8</v>
      </c>
      <c r="H985" s="367" t="n">
        <v>1</v>
      </c>
      <c r="I985" s="367" t="n">
        <v>0</v>
      </c>
      <c r="J985" s="367" t="n">
        <v>1</v>
      </c>
      <c r="K985" s="470" t="s">
        <v>21</v>
      </c>
      <c r="L985" s="367" t="s">
        <v>22</v>
      </c>
      <c r="M985" s="367" t="s">
        <v>23</v>
      </c>
      <c r="N985" s="367" t="s">
        <v>23</v>
      </c>
    </row>
    <row r="986" customFormat="false" ht="13.8" hidden="false" customHeight="false" outlineLevel="0" collapsed="false">
      <c r="A986" s="470" t="s">
        <v>999</v>
      </c>
      <c r="B986" s="367" t="s">
        <v>87</v>
      </c>
      <c r="C986" s="470" t="s">
        <v>148</v>
      </c>
      <c r="D986" s="367" t="s">
        <v>138</v>
      </c>
      <c r="E986" s="470" t="s">
        <v>829</v>
      </c>
      <c r="F986" s="367" t="s">
        <v>140</v>
      </c>
      <c r="G986" s="367" t="n">
        <v>16</v>
      </c>
      <c r="H986" s="367" t="n">
        <v>2</v>
      </c>
      <c r="I986" s="367" t="n">
        <v>0</v>
      </c>
      <c r="J986" s="367" t="n">
        <v>2</v>
      </c>
      <c r="K986" s="470" t="s">
        <v>151</v>
      </c>
      <c r="L986" s="367" t="s">
        <v>142</v>
      </c>
      <c r="M986" s="367" t="s">
        <v>142</v>
      </c>
      <c r="N986" s="367" t="s">
        <v>28</v>
      </c>
    </row>
    <row r="987" customFormat="false" ht="13.8" hidden="false" customHeight="false" outlineLevel="0" collapsed="false">
      <c r="A987" s="470" t="s">
        <v>999</v>
      </c>
      <c r="B987" s="367" t="s">
        <v>87</v>
      </c>
      <c r="C987" s="470" t="s">
        <v>1045</v>
      </c>
      <c r="D987" s="367" t="s">
        <v>627</v>
      </c>
      <c r="E987" s="470" t="s">
        <v>36</v>
      </c>
      <c r="F987" s="367" t="s">
        <v>32</v>
      </c>
      <c r="G987" s="367" t="n">
        <v>8</v>
      </c>
      <c r="H987" s="367" t="n">
        <v>1</v>
      </c>
      <c r="I987" s="367" t="n">
        <v>0</v>
      </c>
      <c r="J987" s="367" t="n">
        <v>1</v>
      </c>
      <c r="K987" s="470" t="s">
        <v>1005</v>
      </c>
      <c r="L987" s="367" t="s">
        <v>59</v>
      </c>
      <c r="M987" s="367" t="s">
        <v>178</v>
      </c>
      <c r="N987" s="367" t="s">
        <v>28</v>
      </c>
    </row>
    <row r="988" customFormat="false" ht="13.8" hidden="false" customHeight="false" outlineLevel="0" collapsed="false">
      <c r="A988" s="470" t="s">
        <v>999</v>
      </c>
      <c r="B988" s="367" t="s">
        <v>113</v>
      </c>
      <c r="C988" s="470" t="s">
        <v>1054</v>
      </c>
      <c r="D988" s="367" t="s">
        <v>627</v>
      </c>
      <c r="E988" s="470" t="s">
        <v>36</v>
      </c>
      <c r="F988" s="367" t="s">
        <v>32</v>
      </c>
      <c r="G988" s="367" t="n">
        <v>8</v>
      </c>
      <c r="H988" s="367" t="n">
        <v>1</v>
      </c>
      <c r="I988" s="367" t="n">
        <v>0</v>
      </c>
      <c r="J988" s="367" t="n">
        <v>1</v>
      </c>
      <c r="K988" s="470" t="s">
        <v>1005</v>
      </c>
      <c r="L988" s="367" t="s">
        <v>59</v>
      </c>
      <c r="M988" s="367" t="s">
        <v>178</v>
      </c>
      <c r="N988" s="367" t="s">
        <v>28</v>
      </c>
    </row>
    <row r="989" customFormat="false" ht="13.8" hidden="false" customHeight="false" outlineLevel="0" collapsed="false">
      <c r="A989" s="470" t="s">
        <v>999</v>
      </c>
      <c r="B989" s="367" t="s">
        <v>113</v>
      </c>
      <c r="C989" s="470" t="s">
        <v>478</v>
      </c>
      <c r="D989" s="367" t="s">
        <v>283</v>
      </c>
      <c r="E989" s="470" t="s">
        <v>43</v>
      </c>
      <c r="F989" s="367" t="s">
        <v>44</v>
      </c>
      <c r="G989" s="367" t="n">
        <v>8</v>
      </c>
      <c r="H989" s="367" t="n">
        <v>1</v>
      </c>
      <c r="I989" s="367" t="n">
        <v>0</v>
      </c>
      <c r="J989" s="367" t="n">
        <v>1</v>
      </c>
      <c r="K989" s="471" t="s">
        <v>1024</v>
      </c>
      <c r="L989" s="472" t="n">
        <v>0</v>
      </c>
      <c r="M989" s="472" t="n">
        <v>0</v>
      </c>
      <c r="N989" s="472" t="n">
        <v>0</v>
      </c>
    </row>
    <row r="990" customFormat="false" ht="13.8" hidden="false" customHeight="false" outlineLevel="0" collapsed="false">
      <c r="A990" s="470" t="s">
        <v>999</v>
      </c>
      <c r="B990" s="367" t="s">
        <v>113</v>
      </c>
      <c r="C990" s="470" t="s">
        <v>1023</v>
      </c>
      <c r="D990" s="367" t="s">
        <v>627</v>
      </c>
      <c r="E990" s="470" t="s">
        <v>36</v>
      </c>
      <c r="F990" s="367" t="s">
        <v>32</v>
      </c>
      <c r="G990" s="367" t="n">
        <v>0</v>
      </c>
      <c r="H990" s="367" t="n">
        <v>0</v>
      </c>
      <c r="I990" s="367" t="n">
        <v>12</v>
      </c>
      <c r="J990" s="367" t="n">
        <v>12</v>
      </c>
      <c r="K990" s="470" t="s">
        <v>1017</v>
      </c>
      <c r="L990" s="367" t="s">
        <v>22</v>
      </c>
      <c r="M990" s="367" t="s">
        <v>28</v>
      </c>
      <c r="N990" s="367" t="s">
        <v>28</v>
      </c>
    </row>
    <row r="991" customFormat="false" ht="13.8" hidden="false" customHeight="false" outlineLevel="0" collapsed="false">
      <c r="A991" s="470" t="s">
        <v>999</v>
      </c>
      <c r="B991" s="367" t="s">
        <v>113</v>
      </c>
      <c r="C991" s="470" t="s">
        <v>1023</v>
      </c>
      <c r="D991" s="367" t="s">
        <v>627</v>
      </c>
      <c r="E991" s="470" t="s">
        <v>36</v>
      </c>
      <c r="F991" s="367" t="s">
        <v>32</v>
      </c>
      <c r="G991" s="367" t="n">
        <v>0</v>
      </c>
      <c r="H991" s="367" t="n">
        <v>0</v>
      </c>
      <c r="I991" s="367" t="n">
        <v>15</v>
      </c>
      <c r="J991" s="367" t="n">
        <v>15</v>
      </c>
      <c r="K991" s="470" t="s">
        <v>1005</v>
      </c>
      <c r="L991" s="367" t="s">
        <v>59</v>
      </c>
      <c r="M991" s="367" t="s">
        <v>178</v>
      </c>
      <c r="N991" s="367" t="s">
        <v>28</v>
      </c>
    </row>
    <row r="992" customFormat="false" ht="13.8" hidden="false" customHeight="false" outlineLevel="0" collapsed="false">
      <c r="A992" s="470" t="s">
        <v>999</v>
      </c>
      <c r="B992" s="367" t="s">
        <v>113</v>
      </c>
      <c r="C992" s="470" t="s">
        <v>1023</v>
      </c>
      <c r="D992" s="367" t="s">
        <v>627</v>
      </c>
      <c r="E992" s="470" t="s">
        <v>36</v>
      </c>
      <c r="F992" s="367" t="s">
        <v>32</v>
      </c>
      <c r="G992" s="367" t="n">
        <v>0</v>
      </c>
      <c r="H992" s="367" t="n">
        <v>0</v>
      </c>
      <c r="I992" s="367" t="n">
        <v>15</v>
      </c>
      <c r="J992" s="367" t="n">
        <v>15</v>
      </c>
      <c r="K992" s="470" t="s">
        <v>1003</v>
      </c>
      <c r="L992" s="367" t="s">
        <v>16</v>
      </c>
      <c r="M992" s="367" t="s">
        <v>28</v>
      </c>
      <c r="N992" s="367" t="s">
        <v>28</v>
      </c>
    </row>
    <row r="993" customFormat="false" ht="13.8" hidden="false" customHeight="false" outlineLevel="0" collapsed="false">
      <c r="A993" s="470" t="s">
        <v>999</v>
      </c>
      <c r="B993" s="367" t="s">
        <v>113</v>
      </c>
      <c r="C993" s="470" t="s">
        <v>1055</v>
      </c>
      <c r="D993" s="367" t="s">
        <v>627</v>
      </c>
      <c r="E993" s="470" t="s">
        <v>36</v>
      </c>
      <c r="F993" s="367" t="s">
        <v>32</v>
      </c>
      <c r="G993" s="367" t="n">
        <v>8</v>
      </c>
      <c r="H993" s="367" t="n">
        <v>1</v>
      </c>
      <c r="I993" s="367" t="n">
        <v>0</v>
      </c>
      <c r="J993" s="367" t="n">
        <v>1</v>
      </c>
      <c r="K993" s="470" t="s">
        <v>1003</v>
      </c>
      <c r="L993" s="367" t="s">
        <v>16</v>
      </c>
      <c r="M993" s="367" t="s">
        <v>28</v>
      </c>
      <c r="N993" s="367" t="s">
        <v>28</v>
      </c>
    </row>
    <row r="994" customFormat="false" ht="13.8" hidden="false" customHeight="false" outlineLevel="0" collapsed="false">
      <c r="A994" s="470" t="s">
        <v>999</v>
      </c>
      <c r="B994" s="367" t="s">
        <v>113</v>
      </c>
      <c r="C994" s="470" t="s">
        <v>1053</v>
      </c>
      <c r="D994" s="367" t="s">
        <v>627</v>
      </c>
      <c r="E994" s="470" t="s">
        <v>36</v>
      </c>
      <c r="F994" s="367" t="s">
        <v>32</v>
      </c>
      <c r="G994" s="367" t="n">
        <v>8</v>
      </c>
      <c r="H994" s="367" t="n">
        <v>1</v>
      </c>
      <c r="I994" s="367" t="n">
        <v>0</v>
      </c>
      <c r="J994" s="367" t="n">
        <v>1</v>
      </c>
      <c r="K994" s="470" t="s">
        <v>1003</v>
      </c>
      <c r="L994" s="367" t="s">
        <v>16</v>
      </c>
      <c r="M994" s="367" t="s">
        <v>28</v>
      </c>
      <c r="N994" s="367" t="s">
        <v>28</v>
      </c>
    </row>
    <row r="995" customFormat="false" ht="13.8" hidden="false" customHeight="false" outlineLevel="0" collapsed="false">
      <c r="A995" s="470" t="s">
        <v>999</v>
      </c>
      <c r="B995" s="367" t="s">
        <v>113</v>
      </c>
      <c r="C995" s="470" t="s">
        <v>1052</v>
      </c>
      <c r="D995" s="367" t="s">
        <v>627</v>
      </c>
      <c r="E995" s="470" t="s">
        <v>36</v>
      </c>
      <c r="F995" s="367" t="s">
        <v>32</v>
      </c>
      <c r="G995" s="367" t="n">
        <v>8</v>
      </c>
      <c r="H995" s="367" t="n">
        <v>1</v>
      </c>
      <c r="I995" s="367" t="n">
        <v>0</v>
      </c>
      <c r="J995" s="367" t="n">
        <v>1</v>
      </c>
      <c r="K995" s="465" t="s">
        <v>1017</v>
      </c>
      <c r="L995" s="367" t="s">
        <v>22</v>
      </c>
      <c r="M995" s="367" t="s">
        <v>28</v>
      </c>
      <c r="N995" s="367" t="s">
        <v>28</v>
      </c>
    </row>
    <row r="996" customFormat="false" ht="13.8" hidden="false" customHeight="false" outlineLevel="0" collapsed="false">
      <c r="A996" s="466" t="s">
        <v>999</v>
      </c>
      <c r="B996" s="467" t="s">
        <v>113</v>
      </c>
      <c r="C996" s="466" t="s">
        <v>148</v>
      </c>
      <c r="D996" s="467" t="s">
        <v>138</v>
      </c>
      <c r="E996" s="466" t="s">
        <v>149</v>
      </c>
      <c r="F996" s="467" t="s">
        <v>150</v>
      </c>
      <c r="G996" s="467" t="n">
        <v>0</v>
      </c>
      <c r="H996" s="467" t="n">
        <v>0</v>
      </c>
      <c r="I996" s="467" t="n">
        <v>13</v>
      </c>
      <c r="J996" s="467" t="n">
        <v>13</v>
      </c>
      <c r="K996" s="466" t="s">
        <v>151</v>
      </c>
      <c r="L996" s="467" t="s">
        <v>142</v>
      </c>
      <c r="M996" s="467" t="s">
        <v>142</v>
      </c>
      <c r="N996" s="467" t="s">
        <v>28</v>
      </c>
    </row>
    <row r="997" customFormat="false" ht="13.8" hidden="false" customHeight="false" outlineLevel="0" collapsed="false">
      <c r="A997" s="470" t="s">
        <v>1472</v>
      </c>
      <c r="B997" s="367" t="s">
        <v>16</v>
      </c>
      <c r="C997" s="470" t="s">
        <v>482</v>
      </c>
      <c r="D997" s="367" t="s">
        <v>483</v>
      </c>
      <c r="E997" s="470" t="s">
        <v>19</v>
      </c>
      <c r="F997" s="367" t="s">
        <v>20</v>
      </c>
      <c r="G997" s="367" t="n">
        <v>16</v>
      </c>
      <c r="H997" s="367" t="n">
        <v>2</v>
      </c>
      <c r="I997" s="367" t="n">
        <v>0</v>
      </c>
      <c r="J997" s="367" t="n">
        <v>2</v>
      </c>
      <c r="K997" s="470" t="s">
        <v>181</v>
      </c>
      <c r="L997" s="367" t="s">
        <v>22</v>
      </c>
      <c r="M997" s="367" t="s">
        <v>108</v>
      </c>
      <c r="N997" s="367" t="s">
        <v>28</v>
      </c>
    </row>
    <row r="998" customFormat="false" ht="13.8" hidden="false" customHeight="false" outlineLevel="0" collapsed="false">
      <c r="A998" s="470" t="s">
        <v>1472</v>
      </c>
      <c r="B998" s="367" t="s">
        <v>16</v>
      </c>
      <c r="C998" s="470" t="s">
        <v>386</v>
      </c>
      <c r="D998" s="367" t="s">
        <v>260</v>
      </c>
      <c r="E998" s="470" t="s">
        <v>31</v>
      </c>
      <c r="F998" s="367" t="s">
        <v>32</v>
      </c>
      <c r="G998" s="367" t="n">
        <v>0</v>
      </c>
      <c r="H998" s="367" t="n">
        <v>0</v>
      </c>
      <c r="I998" s="367" t="n">
        <v>1</v>
      </c>
      <c r="J998" s="367" t="n">
        <v>1</v>
      </c>
      <c r="K998" s="470" t="s">
        <v>261</v>
      </c>
      <c r="L998" s="367" t="s">
        <v>16</v>
      </c>
      <c r="M998" s="367" t="s">
        <v>23</v>
      </c>
      <c r="N998" s="367" t="s">
        <v>23</v>
      </c>
    </row>
    <row r="999" customFormat="false" ht="13.8" hidden="false" customHeight="false" outlineLevel="0" collapsed="false">
      <c r="A999" s="470" t="s">
        <v>1472</v>
      </c>
      <c r="B999" s="367" t="s">
        <v>16</v>
      </c>
      <c r="C999" s="470" t="s">
        <v>489</v>
      </c>
      <c r="D999" s="367" t="s">
        <v>490</v>
      </c>
      <c r="E999" s="470" t="s">
        <v>31</v>
      </c>
      <c r="F999" s="367" t="s">
        <v>32</v>
      </c>
      <c r="G999" s="367" t="n">
        <v>0</v>
      </c>
      <c r="H999" s="367" t="n">
        <v>0</v>
      </c>
      <c r="I999" s="367" t="n">
        <v>2</v>
      </c>
      <c r="J999" s="367" t="n">
        <v>2</v>
      </c>
      <c r="K999" s="470" t="s">
        <v>488</v>
      </c>
      <c r="L999" s="367" t="s">
        <v>22</v>
      </c>
      <c r="M999" s="367" t="s">
        <v>108</v>
      </c>
      <c r="N999" s="367" t="s">
        <v>108</v>
      </c>
    </row>
    <row r="1000" customFormat="false" ht="13.8" hidden="false" customHeight="false" outlineLevel="0" collapsed="false">
      <c r="A1000" s="470" t="s">
        <v>1472</v>
      </c>
      <c r="B1000" s="367" t="s">
        <v>16</v>
      </c>
      <c r="C1000" s="470" t="s">
        <v>271</v>
      </c>
      <c r="D1000" s="367" t="s">
        <v>272</v>
      </c>
      <c r="E1000" s="470" t="s">
        <v>31</v>
      </c>
      <c r="F1000" s="367" t="s">
        <v>32</v>
      </c>
      <c r="G1000" s="367" t="n">
        <v>0</v>
      </c>
      <c r="H1000" s="367" t="n">
        <v>0</v>
      </c>
      <c r="I1000" s="367" t="n">
        <v>1</v>
      </c>
      <c r="J1000" s="367" t="n">
        <v>1</v>
      </c>
      <c r="K1000" s="470" t="s">
        <v>212</v>
      </c>
      <c r="L1000" s="367" t="s">
        <v>16</v>
      </c>
      <c r="M1000" s="367" t="s">
        <v>23</v>
      </c>
      <c r="N1000" s="367" t="s">
        <v>23</v>
      </c>
    </row>
    <row r="1001" customFormat="false" ht="13.8" hidden="false" customHeight="false" outlineLevel="0" collapsed="false">
      <c r="A1001" s="470" t="s">
        <v>1472</v>
      </c>
      <c r="B1001" s="367" t="s">
        <v>16</v>
      </c>
      <c r="C1001" s="470" t="s">
        <v>255</v>
      </c>
      <c r="D1001" s="367" t="s">
        <v>25</v>
      </c>
      <c r="E1001" s="470" t="s">
        <v>19</v>
      </c>
      <c r="F1001" s="367" t="s">
        <v>20</v>
      </c>
      <c r="G1001" s="367" t="n">
        <v>8</v>
      </c>
      <c r="H1001" s="367" t="n">
        <v>1</v>
      </c>
      <c r="I1001" s="367" t="n">
        <v>0</v>
      </c>
      <c r="J1001" s="367" t="n">
        <v>1</v>
      </c>
      <c r="K1001" s="470" t="s">
        <v>484</v>
      </c>
      <c r="L1001" s="367" t="s">
        <v>22</v>
      </c>
      <c r="M1001" s="367" t="s">
        <v>108</v>
      </c>
      <c r="N1001" s="367" t="s">
        <v>108</v>
      </c>
    </row>
    <row r="1002" customFormat="false" ht="13.8" hidden="false" customHeight="false" outlineLevel="0" collapsed="false">
      <c r="A1002" s="470" t="s">
        <v>1472</v>
      </c>
      <c r="B1002" s="367" t="s">
        <v>16</v>
      </c>
      <c r="C1002" s="470" t="s">
        <v>310</v>
      </c>
      <c r="D1002" s="367" t="s">
        <v>51</v>
      </c>
      <c r="E1002" s="470" t="s">
        <v>19</v>
      </c>
      <c r="F1002" s="367" t="s">
        <v>20</v>
      </c>
      <c r="G1002" s="367" t="n">
        <v>8</v>
      </c>
      <c r="H1002" s="367" t="n">
        <v>1</v>
      </c>
      <c r="I1002" s="367" t="n">
        <v>0</v>
      </c>
      <c r="J1002" s="367" t="n">
        <v>1</v>
      </c>
      <c r="K1002" s="470" t="s">
        <v>484</v>
      </c>
      <c r="L1002" s="367" t="s">
        <v>22</v>
      </c>
      <c r="M1002" s="367" t="s">
        <v>108</v>
      </c>
      <c r="N1002" s="367" t="s">
        <v>23</v>
      </c>
    </row>
    <row r="1003" customFormat="false" ht="13.8" hidden="false" customHeight="false" outlineLevel="0" collapsed="false">
      <c r="A1003" s="470" t="s">
        <v>1472</v>
      </c>
      <c r="B1003" s="367" t="s">
        <v>16</v>
      </c>
      <c r="C1003" s="470" t="s">
        <v>498</v>
      </c>
      <c r="D1003" s="367" t="s">
        <v>499</v>
      </c>
      <c r="E1003" s="470" t="s">
        <v>43</v>
      </c>
      <c r="F1003" s="367" t="s">
        <v>44</v>
      </c>
      <c r="G1003" s="367" t="n">
        <v>8</v>
      </c>
      <c r="H1003" s="367" t="n">
        <v>1</v>
      </c>
      <c r="I1003" s="367" t="n">
        <v>0</v>
      </c>
      <c r="J1003" s="367" t="n">
        <v>1</v>
      </c>
      <c r="K1003" s="470" t="s">
        <v>165</v>
      </c>
      <c r="L1003" s="367" t="s">
        <v>16</v>
      </c>
      <c r="M1003" s="367" t="s">
        <v>108</v>
      </c>
      <c r="N1003" s="367" t="s">
        <v>23</v>
      </c>
    </row>
    <row r="1004" customFormat="false" ht="13.8" hidden="false" customHeight="false" outlineLevel="0" collapsed="false">
      <c r="A1004" s="470" t="s">
        <v>1472</v>
      </c>
      <c r="B1004" s="367" t="s">
        <v>16</v>
      </c>
      <c r="C1004" s="470" t="s">
        <v>137</v>
      </c>
      <c r="D1004" s="367" t="s">
        <v>138</v>
      </c>
      <c r="E1004" s="470" t="s">
        <v>139</v>
      </c>
      <c r="F1004" s="367" t="s">
        <v>140</v>
      </c>
      <c r="G1004" s="367" t="n">
        <v>16</v>
      </c>
      <c r="H1004" s="367" t="n">
        <v>2</v>
      </c>
      <c r="I1004" s="367" t="n">
        <v>0</v>
      </c>
      <c r="J1004" s="367" t="n">
        <v>2</v>
      </c>
      <c r="K1004" s="470" t="s">
        <v>141</v>
      </c>
      <c r="L1004" s="367" t="s">
        <v>142</v>
      </c>
      <c r="M1004" s="367" t="s">
        <v>142</v>
      </c>
      <c r="N1004" s="367" t="s">
        <v>142</v>
      </c>
    </row>
    <row r="1005" customFormat="false" ht="13.8" hidden="false" customHeight="false" outlineLevel="0" collapsed="false">
      <c r="A1005" s="470" t="s">
        <v>1472</v>
      </c>
      <c r="B1005" s="367" t="s">
        <v>16</v>
      </c>
      <c r="C1005" s="470" t="s">
        <v>486</v>
      </c>
      <c r="D1005" s="367" t="s">
        <v>487</v>
      </c>
      <c r="E1005" s="470" t="s">
        <v>36</v>
      </c>
      <c r="F1005" s="367" t="s">
        <v>32</v>
      </c>
      <c r="G1005" s="367" t="n">
        <v>8</v>
      </c>
      <c r="H1005" s="367" t="n">
        <v>1</v>
      </c>
      <c r="I1005" s="367" t="n">
        <v>0</v>
      </c>
      <c r="J1005" s="367" t="n">
        <v>1</v>
      </c>
      <c r="K1005" s="471" t="s">
        <v>254</v>
      </c>
      <c r="L1005" s="472" t="n">
        <v>0</v>
      </c>
      <c r="M1005" s="472" t="n">
        <v>0</v>
      </c>
      <c r="N1005" s="472" t="n">
        <v>0</v>
      </c>
    </row>
    <row r="1006" customFormat="false" ht="13.8" hidden="false" customHeight="false" outlineLevel="0" collapsed="false">
      <c r="A1006" s="470" t="s">
        <v>1472</v>
      </c>
      <c r="B1006" s="367" t="s">
        <v>16</v>
      </c>
      <c r="C1006" s="470" t="s">
        <v>486</v>
      </c>
      <c r="D1006" s="367" t="s">
        <v>487</v>
      </c>
      <c r="E1006" s="470" t="s">
        <v>36</v>
      </c>
      <c r="F1006" s="367" t="s">
        <v>32</v>
      </c>
      <c r="G1006" s="367" t="n">
        <v>8</v>
      </c>
      <c r="H1006" s="367" t="n">
        <v>1</v>
      </c>
      <c r="I1006" s="367" t="n">
        <v>0</v>
      </c>
      <c r="J1006" s="367" t="n">
        <v>1</v>
      </c>
      <c r="K1006" s="465" t="s">
        <v>1145</v>
      </c>
      <c r="L1006" s="469" t="s">
        <v>44</v>
      </c>
      <c r="M1006" s="367" t="s">
        <v>178</v>
      </c>
      <c r="N1006" s="367" t="s">
        <v>108</v>
      </c>
    </row>
    <row r="1007" customFormat="false" ht="13.8" hidden="false" customHeight="false" outlineLevel="0" collapsed="false">
      <c r="A1007" s="470" t="s">
        <v>1472</v>
      </c>
      <c r="B1007" s="367" t="s">
        <v>16</v>
      </c>
      <c r="C1007" s="470" t="s">
        <v>486</v>
      </c>
      <c r="D1007" s="367" t="s">
        <v>487</v>
      </c>
      <c r="E1007" s="470" t="s">
        <v>36</v>
      </c>
      <c r="F1007" s="367" t="s">
        <v>32</v>
      </c>
      <c r="G1007" s="367" t="n">
        <v>8</v>
      </c>
      <c r="H1007" s="367" t="n">
        <v>1</v>
      </c>
      <c r="I1007" s="367" t="n">
        <v>0</v>
      </c>
      <c r="J1007" s="367" t="n">
        <v>1</v>
      </c>
      <c r="K1007" s="465" t="s">
        <v>1146</v>
      </c>
      <c r="L1007" s="469" t="s">
        <v>44</v>
      </c>
      <c r="M1007" s="367" t="s">
        <v>178</v>
      </c>
      <c r="N1007" s="367" t="s">
        <v>108</v>
      </c>
    </row>
    <row r="1008" customFormat="false" ht="13.8" hidden="false" customHeight="false" outlineLevel="0" collapsed="false">
      <c r="A1008" s="470" t="s">
        <v>1472</v>
      </c>
      <c r="B1008" s="367" t="s">
        <v>16</v>
      </c>
      <c r="C1008" s="470" t="s">
        <v>486</v>
      </c>
      <c r="D1008" s="367" t="s">
        <v>487</v>
      </c>
      <c r="E1008" s="470" t="s">
        <v>36</v>
      </c>
      <c r="F1008" s="367" t="s">
        <v>32</v>
      </c>
      <c r="G1008" s="367" t="n">
        <v>8</v>
      </c>
      <c r="H1008" s="367" t="n">
        <v>1</v>
      </c>
      <c r="I1008" s="367" t="n">
        <v>0</v>
      </c>
      <c r="J1008" s="367" t="n">
        <v>1</v>
      </c>
      <c r="K1008" s="465" t="s">
        <v>1147</v>
      </c>
      <c r="L1008" s="469" t="s">
        <v>44</v>
      </c>
      <c r="M1008" s="367" t="s">
        <v>178</v>
      </c>
      <c r="N1008" s="367" t="s">
        <v>108</v>
      </c>
    </row>
    <row r="1009" customFormat="false" ht="13.8" hidden="false" customHeight="false" outlineLevel="0" collapsed="false">
      <c r="A1009" s="470" t="s">
        <v>1472</v>
      </c>
      <c r="B1009" s="367" t="s">
        <v>16</v>
      </c>
      <c r="C1009" s="470" t="s">
        <v>486</v>
      </c>
      <c r="D1009" s="367" t="s">
        <v>487</v>
      </c>
      <c r="E1009" s="470" t="s">
        <v>36</v>
      </c>
      <c r="F1009" s="367" t="s">
        <v>32</v>
      </c>
      <c r="G1009" s="367" t="n">
        <v>32</v>
      </c>
      <c r="H1009" s="367" t="n">
        <v>4</v>
      </c>
      <c r="I1009" s="367" t="n">
        <v>28</v>
      </c>
      <c r="J1009" s="367" t="n">
        <v>32</v>
      </c>
      <c r="K1009" s="470" t="s">
        <v>484</v>
      </c>
      <c r="L1009" s="367" t="s">
        <v>22</v>
      </c>
      <c r="M1009" s="367" t="s">
        <v>108</v>
      </c>
      <c r="N1009" s="367" t="s">
        <v>108</v>
      </c>
    </row>
    <row r="1010" customFormat="false" ht="13.8" hidden="false" customHeight="false" outlineLevel="0" collapsed="false">
      <c r="A1010" s="470" t="s">
        <v>1472</v>
      </c>
      <c r="B1010" s="367" t="s">
        <v>16</v>
      </c>
      <c r="C1010" s="470" t="s">
        <v>486</v>
      </c>
      <c r="D1010" s="367" t="s">
        <v>487</v>
      </c>
      <c r="E1010" s="470" t="s">
        <v>36</v>
      </c>
      <c r="F1010" s="367" t="s">
        <v>32</v>
      </c>
      <c r="G1010" s="367" t="n">
        <v>8</v>
      </c>
      <c r="H1010" s="367" t="n">
        <v>1</v>
      </c>
      <c r="I1010" s="367" t="n">
        <v>0</v>
      </c>
      <c r="J1010" s="367" t="n">
        <v>1</v>
      </c>
      <c r="K1010" s="465" t="s">
        <v>1148</v>
      </c>
      <c r="L1010" s="469" t="s">
        <v>44</v>
      </c>
      <c r="M1010" s="367" t="s">
        <v>178</v>
      </c>
      <c r="N1010" s="367" t="s">
        <v>108</v>
      </c>
    </row>
    <row r="1011" customFormat="false" ht="13.8" hidden="false" customHeight="false" outlineLevel="0" collapsed="false">
      <c r="A1011" s="470" t="s">
        <v>1472</v>
      </c>
      <c r="B1011" s="367" t="s">
        <v>16</v>
      </c>
      <c r="C1011" s="470" t="s">
        <v>486</v>
      </c>
      <c r="D1011" s="367" t="s">
        <v>487</v>
      </c>
      <c r="E1011" s="470" t="s">
        <v>36</v>
      </c>
      <c r="F1011" s="367" t="s">
        <v>32</v>
      </c>
      <c r="G1011" s="367" t="n">
        <v>8</v>
      </c>
      <c r="H1011" s="367" t="n">
        <v>1</v>
      </c>
      <c r="I1011" s="367" t="n">
        <v>0</v>
      </c>
      <c r="J1011" s="367" t="n">
        <v>1</v>
      </c>
      <c r="K1011" s="465" t="s">
        <v>1149</v>
      </c>
      <c r="L1011" s="469" t="s">
        <v>44</v>
      </c>
      <c r="M1011" s="367" t="s">
        <v>178</v>
      </c>
      <c r="N1011" s="367" t="s">
        <v>108</v>
      </c>
    </row>
    <row r="1012" customFormat="false" ht="13.8" hidden="false" customHeight="false" outlineLevel="0" collapsed="false">
      <c r="A1012" s="470" t="s">
        <v>1472</v>
      </c>
      <c r="B1012" s="367" t="s">
        <v>16</v>
      </c>
      <c r="C1012" s="470" t="s">
        <v>486</v>
      </c>
      <c r="D1012" s="367" t="s">
        <v>487</v>
      </c>
      <c r="E1012" s="470" t="s">
        <v>31</v>
      </c>
      <c r="F1012" s="367" t="s">
        <v>32</v>
      </c>
      <c r="G1012" s="367" t="n">
        <v>0</v>
      </c>
      <c r="H1012" s="367" t="n">
        <v>0</v>
      </c>
      <c r="I1012" s="367" t="n">
        <v>8</v>
      </c>
      <c r="J1012" s="367" t="n">
        <v>8</v>
      </c>
      <c r="K1012" s="470" t="s">
        <v>495</v>
      </c>
      <c r="L1012" s="367" t="s">
        <v>16</v>
      </c>
      <c r="M1012" s="367" t="s">
        <v>108</v>
      </c>
      <c r="N1012" s="367" t="s">
        <v>108</v>
      </c>
    </row>
    <row r="1013" customFormat="false" ht="13.8" hidden="false" customHeight="false" outlineLevel="0" collapsed="false">
      <c r="A1013" s="470" t="s">
        <v>1472</v>
      </c>
      <c r="B1013" s="367" t="s">
        <v>16</v>
      </c>
      <c r="C1013" s="470" t="s">
        <v>1143</v>
      </c>
      <c r="D1013" s="367" t="s">
        <v>269</v>
      </c>
      <c r="E1013" s="470" t="s">
        <v>31</v>
      </c>
      <c r="F1013" s="367" t="s">
        <v>32</v>
      </c>
      <c r="G1013" s="367" t="n">
        <v>0</v>
      </c>
      <c r="H1013" s="367" t="n">
        <v>0</v>
      </c>
      <c r="I1013" s="367" t="n">
        <v>1</v>
      </c>
      <c r="J1013" s="367" t="n">
        <v>1</v>
      </c>
      <c r="K1013" s="470" t="s">
        <v>484</v>
      </c>
      <c r="L1013" s="367" t="s">
        <v>22</v>
      </c>
      <c r="M1013" s="367" t="s">
        <v>108</v>
      </c>
      <c r="N1013" s="367" t="s">
        <v>108</v>
      </c>
    </row>
    <row r="1014" customFormat="false" ht="13.8" hidden="false" customHeight="false" outlineLevel="0" collapsed="false">
      <c r="A1014" s="470" t="s">
        <v>1472</v>
      </c>
      <c r="B1014" s="367" t="s">
        <v>16</v>
      </c>
      <c r="C1014" s="470" t="s">
        <v>492</v>
      </c>
      <c r="D1014" s="367" t="s">
        <v>493</v>
      </c>
      <c r="E1014" s="470" t="s">
        <v>31</v>
      </c>
      <c r="F1014" s="367" t="s">
        <v>32</v>
      </c>
      <c r="G1014" s="367" t="n">
        <v>0</v>
      </c>
      <c r="H1014" s="367" t="n">
        <v>0</v>
      </c>
      <c r="I1014" s="367" t="n">
        <v>1</v>
      </c>
      <c r="J1014" s="367" t="n">
        <v>1</v>
      </c>
      <c r="K1014" s="470" t="s">
        <v>165</v>
      </c>
      <c r="L1014" s="367" t="s">
        <v>16</v>
      </c>
      <c r="M1014" s="367" t="s">
        <v>108</v>
      </c>
      <c r="N1014" s="367" t="s">
        <v>23</v>
      </c>
    </row>
    <row r="1015" customFormat="false" ht="13.8" hidden="false" customHeight="false" outlineLevel="0" collapsed="false">
      <c r="A1015" s="470" t="s">
        <v>1472</v>
      </c>
      <c r="B1015" s="367" t="s">
        <v>16</v>
      </c>
      <c r="C1015" s="470" t="s">
        <v>17</v>
      </c>
      <c r="D1015" s="367" t="s">
        <v>18</v>
      </c>
      <c r="E1015" s="470" t="s">
        <v>19</v>
      </c>
      <c r="F1015" s="367" t="s">
        <v>20</v>
      </c>
      <c r="G1015" s="367" t="n">
        <v>8</v>
      </c>
      <c r="H1015" s="367" t="n">
        <v>1</v>
      </c>
      <c r="I1015" s="367" t="n">
        <v>0</v>
      </c>
      <c r="J1015" s="367" t="n">
        <v>1</v>
      </c>
      <c r="K1015" s="470" t="s">
        <v>21</v>
      </c>
      <c r="L1015" s="367" t="s">
        <v>22</v>
      </c>
      <c r="M1015" s="367" t="s">
        <v>23</v>
      </c>
      <c r="N1015" s="367" t="s">
        <v>23</v>
      </c>
    </row>
    <row r="1016" customFormat="false" ht="13.8" hidden="false" customHeight="false" outlineLevel="0" collapsed="false">
      <c r="A1016" s="470" t="s">
        <v>1472</v>
      </c>
      <c r="B1016" s="367" t="s">
        <v>22</v>
      </c>
      <c r="C1016" s="470" t="s">
        <v>386</v>
      </c>
      <c r="D1016" s="367" t="s">
        <v>260</v>
      </c>
      <c r="E1016" s="470" t="s">
        <v>31</v>
      </c>
      <c r="F1016" s="367" t="s">
        <v>32</v>
      </c>
      <c r="G1016" s="367" t="n">
        <v>0</v>
      </c>
      <c r="H1016" s="367" t="n">
        <v>0</v>
      </c>
      <c r="I1016" s="367" t="n">
        <v>1</v>
      </c>
      <c r="J1016" s="367" t="n">
        <v>1</v>
      </c>
      <c r="K1016" s="470" t="s">
        <v>1144</v>
      </c>
      <c r="L1016" s="367" t="s">
        <v>59</v>
      </c>
      <c r="M1016" s="367" t="s">
        <v>60</v>
      </c>
      <c r="N1016" s="367" t="s">
        <v>23</v>
      </c>
    </row>
    <row r="1017" customFormat="false" ht="13.8" hidden="false" customHeight="false" outlineLevel="0" collapsed="false">
      <c r="A1017" s="470" t="s">
        <v>1472</v>
      </c>
      <c r="B1017" s="367" t="s">
        <v>22</v>
      </c>
      <c r="C1017" s="470" t="s">
        <v>489</v>
      </c>
      <c r="D1017" s="367" t="s">
        <v>490</v>
      </c>
      <c r="E1017" s="470" t="s">
        <v>31</v>
      </c>
      <c r="F1017" s="367" t="s">
        <v>32</v>
      </c>
      <c r="G1017" s="367" t="n">
        <v>0</v>
      </c>
      <c r="H1017" s="367" t="n">
        <v>0</v>
      </c>
      <c r="I1017" s="367" t="n">
        <v>2</v>
      </c>
      <c r="J1017" s="367" t="n">
        <v>2</v>
      </c>
      <c r="K1017" s="470" t="s">
        <v>488</v>
      </c>
      <c r="L1017" s="367" t="s">
        <v>22</v>
      </c>
      <c r="M1017" s="367" t="s">
        <v>108</v>
      </c>
      <c r="N1017" s="367" t="s">
        <v>108</v>
      </c>
    </row>
    <row r="1018" customFormat="false" ht="13.8" hidden="false" customHeight="false" outlineLevel="0" collapsed="false">
      <c r="A1018" s="470" t="s">
        <v>1472</v>
      </c>
      <c r="B1018" s="367" t="s">
        <v>22</v>
      </c>
      <c r="C1018" s="470" t="s">
        <v>271</v>
      </c>
      <c r="D1018" s="367" t="s">
        <v>272</v>
      </c>
      <c r="E1018" s="470" t="s">
        <v>31</v>
      </c>
      <c r="F1018" s="367" t="s">
        <v>32</v>
      </c>
      <c r="G1018" s="367" t="n">
        <v>0</v>
      </c>
      <c r="H1018" s="367" t="n">
        <v>0</v>
      </c>
      <c r="I1018" s="367" t="n">
        <v>2</v>
      </c>
      <c r="J1018" s="367" t="n">
        <v>2</v>
      </c>
      <c r="K1018" s="470" t="s">
        <v>212</v>
      </c>
      <c r="L1018" s="367" t="s">
        <v>16</v>
      </c>
      <c r="M1018" s="367" t="s">
        <v>23</v>
      </c>
      <c r="N1018" s="367" t="s">
        <v>23</v>
      </c>
    </row>
    <row r="1019" customFormat="false" ht="13.8" hidden="false" customHeight="false" outlineLevel="0" collapsed="false">
      <c r="A1019" s="470" t="s">
        <v>1472</v>
      </c>
      <c r="B1019" s="367" t="s">
        <v>22</v>
      </c>
      <c r="C1019" s="470" t="s">
        <v>528</v>
      </c>
      <c r="D1019" s="367" t="s">
        <v>529</v>
      </c>
      <c r="E1019" s="470" t="s">
        <v>43</v>
      </c>
      <c r="F1019" s="367" t="s">
        <v>44</v>
      </c>
      <c r="G1019" s="367" t="n">
        <v>8</v>
      </c>
      <c r="H1019" s="367" t="n">
        <v>1</v>
      </c>
      <c r="I1019" s="367" t="n">
        <v>0</v>
      </c>
      <c r="J1019" s="367" t="n">
        <v>1</v>
      </c>
      <c r="K1019" s="470" t="s">
        <v>484</v>
      </c>
      <c r="L1019" s="367" t="s">
        <v>22</v>
      </c>
      <c r="M1019" s="367" t="s">
        <v>108</v>
      </c>
      <c r="N1019" s="367" t="s">
        <v>23</v>
      </c>
    </row>
    <row r="1020" customFormat="false" ht="13.8" hidden="false" customHeight="false" outlineLevel="0" collapsed="false">
      <c r="A1020" s="470" t="s">
        <v>1472</v>
      </c>
      <c r="B1020" s="367" t="s">
        <v>22</v>
      </c>
      <c r="C1020" s="470" t="s">
        <v>143</v>
      </c>
      <c r="D1020" s="367" t="s">
        <v>144</v>
      </c>
      <c r="E1020" s="470" t="s">
        <v>145</v>
      </c>
      <c r="F1020" s="367" t="s">
        <v>140</v>
      </c>
      <c r="G1020" s="367" t="n">
        <v>16</v>
      </c>
      <c r="H1020" s="367" t="n">
        <v>2</v>
      </c>
      <c r="I1020" s="367" t="n">
        <v>0</v>
      </c>
      <c r="J1020" s="367" t="n">
        <v>2</v>
      </c>
      <c r="K1020" s="470" t="s">
        <v>146</v>
      </c>
      <c r="L1020" s="367" t="s">
        <v>27</v>
      </c>
      <c r="M1020" s="367" t="s">
        <v>147</v>
      </c>
      <c r="N1020" s="367" t="s">
        <v>147</v>
      </c>
    </row>
    <row r="1021" customFormat="false" ht="13.8" hidden="false" customHeight="false" outlineLevel="0" collapsed="false">
      <c r="A1021" s="470" t="s">
        <v>1472</v>
      </c>
      <c r="B1021" s="367" t="s">
        <v>22</v>
      </c>
      <c r="C1021" s="470" t="s">
        <v>486</v>
      </c>
      <c r="D1021" s="367" t="s">
        <v>487</v>
      </c>
      <c r="E1021" s="470" t="s">
        <v>31</v>
      </c>
      <c r="F1021" s="367" t="s">
        <v>32</v>
      </c>
      <c r="G1021" s="367" t="n">
        <v>0</v>
      </c>
      <c r="H1021" s="367" t="n">
        <v>0</v>
      </c>
      <c r="I1021" s="367" t="n">
        <v>3</v>
      </c>
      <c r="J1021" s="367" t="n">
        <v>3</v>
      </c>
      <c r="K1021" s="470" t="s">
        <v>484</v>
      </c>
      <c r="L1021" s="367" t="s">
        <v>22</v>
      </c>
      <c r="M1021" s="367" t="s">
        <v>108</v>
      </c>
      <c r="N1021" s="367" t="s">
        <v>108</v>
      </c>
    </row>
    <row r="1022" customFormat="false" ht="13.8" hidden="false" customHeight="false" outlineLevel="0" collapsed="false">
      <c r="A1022" s="470" t="s">
        <v>1472</v>
      </c>
      <c r="B1022" s="367" t="s">
        <v>22</v>
      </c>
      <c r="C1022" s="470" t="s">
        <v>486</v>
      </c>
      <c r="D1022" s="367" t="s">
        <v>487</v>
      </c>
      <c r="E1022" s="470" t="s">
        <v>36</v>
      </c>
      <c r="F1022" s="367" t="s">
        <v>32</v>
      </c>
      <c r="G1022" s="367" t="n">
        <v>24</v>
      </c>
      <c r="H1022" s="367" t="n">
        <v>3</v>
      </c>
      <c r="I1022" s="367" t="n">
        <v>7</v>
      </c>
      <c r="J1022" s="367" t="n">
        <v>10</v>
      </c>
      <c r="K1022" s="470" t="s">
        <v>484</v>
      </c>
      <c r="L1022" s="367" t="s">
        <v>22</v>
      </c>
      <c r="M1022" s="367" t="s">
        <v>108</v>
      </c>
      <c r="N1022" s="367" t="s">
        <v>108</v>
      </c>
    </row>
    <row r="1023" customFormat="false" ht="13.8" hidden="false" customHeight="false" outlineLevel="0" collapsed="false">
      <c r="A1023" s="470" t="s">
        <v>1472</v>
      </c>
      <c r="B1023" s="367" t="s">
        <v>22</v>
      </c>
      <c r="C1023" s="470" t="s">
        <v>486</v>
      </c>
      <c r="D1023" s="367" t="s">
        <v>487</v>
      </c>
      <c r="E1023" s="470" t="s">
        <v>36</v>
      </c>
      <c r="F1023" s="367" t="s">
        <v>32</v>
      </c>
      <c r="G1023" s="367" t="n">
        <v>8</v>
      </c>
      <c r="H1023" s="367" t="n">
        <v>1</v>
      </c>
      <c r="I1023" s="367" t="n">
        <v>7</v>
      </c>
      <c r="J1023" s="367" t="n">
        <v>8</v>
      </c>
      <c r="K1023" s="465" t="s">
        <v>1153</v>
      </c>
      <c r="L1023" s="469" t="s">
        <v>44</v>
      </c>
      <c r="M1023" s="367" t="s">
        <v>178</v>
      </c>
      <c r="N1023" s="367" t="s">
        <v>108</v>
      </c>
    </row>
    <row r="1024" customFormat="false" ht="13.8" hidden="false" customHeight="false" outlineLevel="0" collapsed="false">
      <c r="A1024" s="470" t="s">
        <v>1472</v>
      </c>
      <c r="B1024" s="367" t="s">
        <v>22</v>
      </c>
      <c r="C1024" s="470" t="s">
        <v>486</v>
      </c>
      <c r="D1024" s="367" t="s">
        <v>487</v>
      </c>
      <c r="E1024" s="470" t="s">
        <v>36</v>
      </c>
      <c r="F1024" s="367" t="s">
        <v>32</v>
      </c>
      <c r="G1024" s="367" t="n">
        <v>8</v>
      </c>
      <c r="H1024" s="367" t="n">
        <v>1</v>
      </c>
      <c r="I1024" s="367" t="n">
        <v>7</v>
      </c>
      <c r="J1024" s="367" t="n">
        <v>8</v>
      </c>
      <c r="K1024" s="465" t="s">
        <v>1151</v>
      </c>
      <c r="L1024" s="469" t="s">
        <v>44</v>
      </c>
      <c r="M1024" s="367" t="s">
        <v>178</v>
      </c>
      <c r="N1024" s="367" t="s">
        <v>108</v>
      </c>
    </row>
    <row r="1025" customFormat="false" ht="13.8" hidden="false" customHeight="false" outlineLevel="0" collapsed="false">
      <c r="A1025" s="470" t="s">
        <v>1472</v>
      </c>
      <c r="B1025" s="367" t="s">
        <v>22</v>
      </c>
      <c r="C1025" s="470" t="s">
        <v>486</v>
      </c>
      <c r="D1025" s="367" t="s">
        <v>487</v>
      </c>
      <c r="E1025" s="470" t="s">
        <v>36</v>
      </c>
      <c r="F1025" s="367" t="s">
        <v>32</v>
      </c>
      <c r="G1025" s="367" t="n">
        <v>8</v>
      </c>
      <c r="H1025" s="367" t="n">
        <v>1</v>
      </c>
      <c r="I1025" s="367" t="n">
        <v>0</v>
      </c>
      <c r="J1025" s="367" t="n">
        <v>1</v>
      </c>
      <c r="K1025" s="465" t="s">
        <v>1150</v>
      </c>
      <c r="L1025" s="469" t="s">
        <v>44</v>
      </c>
      <c r="M1025" s="367" t="s">
        <v>178</v>
      </c>
      <c r="N1025" s="367" t="s">
        <v>108</v>
      </c>
    </row>
    <row r="1026" customFormat="false" ht="13.8" hidden="false" customHeight="false" outlineLevel="0" collapsed="false">
      <c r="A1026" s="470" t="s">
        <v>1472</v>
      </c>
      <c r="B1026" s="367" t="s">
        <v>22</v>
      </c>
      <c r="C1026" s="470" t="s">
        <v>486</v>
      </c>
      <c r="D1026" s="367" t="s">
        <v>487</v>
      </c>
      <c r="E1026" s="470" t="s">
        <v>36</v>
      </c>
      <c r="F1026" s="367" t="s">
        <v>32</v>
      </c>
      <c r="G1026" s="367" t="n">
        <v>8</v>
      </c>
      <c r="H1026" s="367" t="n">
        <v>1</v>
      </c>
      <c r="I1026" s="367" t="n">
        <v>2</v>
      </c>
      <c r="J1026" s="367" t="n">
        <v>3</v>
      </c>
      <c r="K1026" s="465" t="s">
        <v>1154</v>
      </c>
      <c r="L1026" s="469" t="s">
        <v>44</v>
      </c>
      <c r="M1026" s="367" t="s">
        <v>178</v>
      </c>
      <c r="N1026" s="367" t="s">
        <v>108</v>
      </c>
    </row>
    <row r="1027" customFormat="false" ht="13.8" hidden="false" customHeight="false" outlineLevel="0" collapsed="false">
      <c r="A1027" s="470" t="s">
        <v>1472</v>
      </c>
      <c r="B1027" s="367" t="s">
        <v>22</v>
      </c>
      <c r="C1027" s="470" t="s">
        <v>486</v>
      </c>
      <c r="D1027" s="367" t="s">
        <v>487</v>
      </c>
      <c r="E1027" s="470" t="s">
        <v>36</v>
      </c>
      <c r="F1027" s="367" t="s">
        <v>32</v>
      </c>
      <c r="G1027" s="367" t="n">
        <v>8</v>
      </c>
      <c r="H1027" s="367" t="n">
        <v>1</v>
      </c>
      <c r="I1027" s="367" t="n">
        <v>7</v>
      </c>
      <c r="J1027" s="367" t="n">
        <v>8</v>
      </c>
      <c r="K1027" s="465" t="s">
        <v>1155</v>
      </c>
      <c r="L1027" s="469" t="s">
        <v>44</v>
      </c>
      <c r="M1027" s="367" t="s">
        <v>178</v>
      </c>
      <c r="N1027" s="367" t="s">
        <v>108</v>
      </c>
    </row>
    <row r="1028" customFormat="false" ht="13.8" hidden="false" customHeight="false" outlineLevel="0" collapsed="false">
      <c r="A1028" s="470" t="s">
        <v>1472</v>
      </c>
      <c r="B1028" s="367" t="s">
        <v>22</v>
      </c>
      <c r="C1028" s="470" t="s">
        <v>486</v>
      </c>
      <c r="D1028" s="367" t="s">
        <v>487</v>
      </c>
      <c r="E1028" s="470" t="s">
        <v>36</v>
      </c>
      <c r="F1028" s="367" t="s">
        <v>32</v>
      </c>
      <c r="G1028" s="367" t="n">
        <v>8</v>
      </c>
      <c r="H1028" s="367" t="n">
        <v>1</v>
      </c>
      <c r="I1028" s="367" t="n">
        <v>7</v>
      </c>
      <c r="J1028" s="367" t="n">
        <v>8</v>
      </c>
      <c r="K1028" s="465" t="s">
        <v>1152</v>
      </c>
      <c r="L1028" s="469" t="s">
        <v>44</v>
      </c>
      <c r="M1028" s="367" t="s">
        <v>178</v>
      </c>
      <c r="N1028" s="367" t="s">
        <v>108</v>
      </c>
    </row>
    <row r="1029" customFormat="false" ht="13.8" hidden="false" customHeight="false" outlineLevel="0" collapsed="false">
      <c r="A1029" s="470" t="s">
        <v>1472</v>
      </c>
      <c r="B1029" s="367" t="s">
        <v>22</v>
      </c>
      <c r="C1029" s="470" t="s">
        <v>246</v>
      </c>
      <c r="D1029" s="367" t="s">
        <v>106</v>
      </c>
      <c r="E1029" s="470" t="s">
        <v>43</v>
      </c>
      <c r="F1029" s="367" t="s">
        <v>44</v>
      </c>
      <c r="G1029" s="367" t="n">
        <v>8</v>
      </c>
      <c r="H1029" s="367" t="n">
        <v>1</v>
      </c>
      <c r="I1029" s="367" t="n">
        <v>0</v>
      </c>
      <c r="J1029" s="367" t="n">
        <v>1</v>
      </c>
      <c r="K1029" s="470" t="s">
        <v>484</v>
      </c>
      <c r="L1029" s="367" t="s">
        <v>22</v>
      </c>
      <c r="M1029" s="367" t="s">
        <v>108</v>
      </c>
      <c r="N1029" s="367" t="s">
        <v>108</v>
      </c>
    </row>
    <row r="1030" customFormat="false" ht="13.8" hidden="false" customHeight="false" outlineLevel="0" collapsed="false">
      <c r="A1030" s="470" t="s">
        <v>1472</v>
      </c>
      <c r="B1030" s="367" t="s">
        <v>22</v>
      </c>
      <c r="C1030" s="470" t="s">
        <v>1143</v>
      </c>
      <c r="D1030" s="367" t="s">
        <v>269</v>
      </c>
      <c r="E1030" s="470" t="s">
        <v>43</v>
      </c>
      <c r="F1030" s="367" t="s">
        <v>44</v>
      </c>
      <c r="G1030" s="367" t="n">
        <v>8</v>
      </c>
      <c r="H1030" s="367" t="n">
        <v>1</v>
      </c>
      <c r="I1030" s="367" t="n">
        <v>0</v>
      </c>
      <c r="J1030" s="367" t="n">
        <v>1</v>
      </c>
      <c r="K1030" s="470" t="s">
        <v>484</v>
      </c>
      <c r="L1030" s="367" t="s">
        <v>22</v>
      </c>
      <c r="M1030" s="367" t="s">
        <v>108</v>
      </c>
      <c r="N1030" s="367" t="s">
        <v>108</v>
      </c>
    </row>
    <row r="1031" customFormat="false" ht="13.8" hidden="false" customHeight="false" outlineLevel="0" collapsed="false">
      <c r="A1031" s="470" t="s">
        <v>1472</v>
      </c>
      <c r="B1031" s="367" t="s">
        <v>22</v>
      </c>
      <c r="C1031" s="470" t="s">
        <v>492</v>
      </c>
      <c r="D1031" s="367" t="s">
        <v>493</v>
      </c>
      <c r="E1031" s="470" t="s">
        <v>31</v>
      </c>
      <c r="F1031" s="367" t="s">
        <v>32</v>
      </c>
      <c r="G1031" s="367" t="n">
        <v>0</v>
      </c>
      <c r="H1031" s="367" t="n">
        <v>0</v>
      </c>
      <c r="I1031" s="367" t="n">
        <v>1</v>
      </c>
      <c r="J1031" s="367" t="n">
        <v>1</v>
      </c>
      <c r="K1031" s="470" t="s">
        <v>165</v>
      </c>
      <c r="L1031" s="367" t="s">
        <v>16</v>
      </c>
      <c r="M1031" s="367" t="s">
        <v>108</v>
      </c>
      <c r="N1031" s="367" t="s">
        <v>23</v>
      </c>
    </row>
    <row r="1032" customFormat="false" ht="13.8" hidden="false" customHeight="false" outlineLevel="0" collapsed="false">
      <c r="A1032" s="470" t="s">
        <v>1472</v>
      </c>
      <c r="B1032" s="367" t="s">
        <v>87</v>
      </c>
      <c r="C1032" s="470" t="s">
        <v>489</v>
      </c>
      <c r="D1032" s="367" t="s">
        <v>490</v>
      </c>
      <c r="E1032" s="470" t="s">
        <v>31</v>
      </c>
      <c r="F1032" s="367" t="s">
        <v>32</v>
      </c>
      <c r="G1032" s="367" t="n">
        <v>0</v>
      </c>
      <c r="H1032" s="367" t="n">
        <v>0</v>
      </c>
      <c r="I1032" s="367" t="n">
        <v>3</v>
      </c>
      <c r="J1032" s="367" t="n">
        <v>3</v>
      </c>
      <c r="K1032" s="470" t="s">
        <v>488</v>
      </c>
      <c r="L1032" s="367" t="s">
        <v>22</v>
      </c>
      <c r="M1032" s="367" t="s">
        <v>108</v>
      </c>
      <c r="N1032" s="367" t="s">
        <v>108</v>
      </c>
    </row>
    <row r="1033" customFormat="false" ht="13.8" hidden="false" customHeight="false" outlineLevel="0" collapsed="false">
      <c r="A1033" s="470" t="s">
        <v>1472</v>
      </c>
      <c r="B1033" s="367" t="s">
        <v>87</v>
      </c>
      <c r="C1033" s="470" t="s">
        <v>213</v>
      </c>
      <c r="D1033" s="367" t="s">
        <v>138</v>
      </c>
      <c r="E1033" s="470" t="s">
        <v>214</v>
      </c>
      <c r="F1033" s="367" t="s">
        <v>140</v>
      </c>
      <c r="G1033" s="367" t="n">
        <v>8</v>
      </c>
      <c r="H1033" s="367" t="n">
        <v>1</v>
      </c>
      <c r="I1033" s="367" t="n">
        <v>0</v>
      </c>
      <c r="J1033" s="367" t="n">
        <v>1</v>
      </c>
      <c r="K1033" s="470" t="s">
        <v>484</v>
      </c>
      <c r="L1033" s="367" t="s">
        <v>22</v>
      </c>
      <c r="M1033" s="367" t="s">
        <v>108</v>
      </c>
      <c r="N1033" s="367" t="s">
        <v>108</v>
      </c>
    </row>
    <row r="1034" customFormat="false" ht="13.8" hidden="false" customHeight="false" outlineLevel="0" collapsed="false">
      <c r="A1034" s="470" t="s">
        <v>1472</v>
      </c>
      <c r="B1034" s="367" t="s">
        <v>87</v>
      </c>
      <c r="C1034" s="470" t="s">
        <v>486</v>
      </c>
      <c r="D1034" s="367" t="s">
        <v>487</v>
      </c>
      <c r="E1034" s="470" t="s">
        <v>31</v>
      </c>
      <c r="F1034" s="367" t="s">
        <v>32</v>
      </c>
      <c r="G1034" s="367" t="n">
        <v>0</v>
      </c>
      <c r="H1034" s="367" t="n">
        <v>0</v>
      </c>
      <c r="I1034" s="367" t="n">
        <v>4</v>
      </c>
      <c r="J1034" s="367" t="n">
        <v>4</v>
      </c>
      <c r="K1034" s="470" t="s">
        <v>495</v>
      </c>
      <c r="L1034" s="367" t="s">
        <v>16</v>
      </c>
      <c r="M1034" s="367" t="s">
        <v>108</v>
      </c>
      <c r="N1034" s="367" t="s">
        <v>108</v>
      </c>
    </row>
    <row r="1035" customFormat="false" ht="13.8" hidden="false" customHeight="false" outlineLevel="0" collapsed="false">
      <c r="A1035" s="470" t="s">
        <v>1472</v>
      </c>
      <c r="B1035" s="367" t="s">
        <v>87</v>
      </c>
      <c r="C1035" s="470" t="s">
        <v>486</v>
      </c>
      <c r="D1035" s="367" t="s">
        <v>487</v>
      </c>
      <c r="E1035" s="470" t="s">
        <v>36</v>
      </c>
      <c r="F1035" s="367" t="s">
        <v>32</v>
      </c>
      <c r="G1035" s="367" t="n">
        <v>0</v>
      </c>
      <c r="H1035" s="367" t="n">
        <v>0</v>
      </c>
      <c r="I1035" s="367" t="n">
        <v>41</v>
      </c>
      <c r="J1035" s="367" t="n">
        <v>41</v>
      </c>
      <c r="K1035" s="470" t="s">
        <v>495</v>
      </c>
      <c r="L1035" s="367" t="s">
        <v>16</v>
      </c>
      <c r="M1035" s="367" t="s">
        <v>108</v>
      </c>
      <c r="N1035" s="367" t="s">
        <v>108</v>
      </c>
    </row>
    <row r="1036" customFormat="false" ht="13.8" hidden="false" customHeight="false" outlineLevel="0" collapsed="false">
      <c r="A1036" s="470" t="s">
        <v>1472</v>
      </c>
      <c r="B1036" s="367" t="s">
        <v>87</v>
      </c>
      <c r="C1036" s="470" t="s">
        <v>217</v>
      </c>
      <c r="D1036" s="367" t="s">
        <v>283</v>
      </c>
      <c r="E1036" s="470" t="s">
        <v>43</v>
      </c>
      <c r="F1036" s="367" t="s">
        <v>44</v>
      </c>
      <c r="G1036" s="367" t="n">
        <v>8</v>
      </c>
      <c r="H1036" s="367" t="n">
        <v>1</v>
      </c>
      <c r="I1036" s="367" t="n">
        <v>0</v>
      </c>
      <c r="J1036" s="367" t="n">
        <v>1</v>
      </c>
      <c r="K1036" s="470" t="s">
        <v>218</v>
      </c>
      <c r="L1036" s="367" t="s">
        <v>16</v>
      </c>
      <c r="M1036" s="367" t="s">
        <v>23</v>
      </c>
      <c r="N1036" s="367" t="s">
        <v>23</v>
      </c>
    </row>
    <row r="1037" customFormat="false" ht="13.8" hidden="false" customHeight="false" outlineLevel="0" collapsed="false">
      <c r="A1037" s="466" t="s">
        <v>1472</v>
      </c>
      <c r="B1037" s="467" t="s">
        <v>87</v>
      </c>
      <c r="C1037" s="466" t="s">
        <v>148</v>
      </c>
      <c r="D1037" s="467" t="s">
        <v>138</v>
      </c>
      <c r="E1037" s="466" t="s">
        <v>149</v>
      </c>
      <c r="F1037" s="467" t="s">
        <v>150</v>
      </c>
      <c r="G1037" s="467" t="n">
        <v>80</v>
      </c>
      <c r="H1037" s="467" t="n">
        <v>10</v>
      </c>
      <c r="I1037" s="467" t="n">
        <v>0</v>
      </c>
      <c r="J1037" s="467" t="n">
        <v>10</v>
      </c>
      <c r="K1037" s="466" t="s">
        <v>151</v>
      </c>
      <c r="L1037" s="467" t="s">
        <v>142</v>
      </c>
      <c r="M1037" s="467" t="s">
        <v>142</v>
      </c>
      <c r="N1037" s="467" t="s">
        <v>142</v>
      </c>
    </row>
    <row r="1038" customFormat="false" ht="13.8" hidden="false" customHeight="false" outlineLevel="0" collapsed="false">
      <c r="A1038" s="470" t="s">
        <v>1057</v>
      </c>
      <c r="B1038" s="367" t="s">
        <v>16</v>
      </c>
      <c r="C1038" s="470" t="s">
        <v>309</v>
      </c>
      <c r="D1038" s="367" t="s">
        <v>48</v>
      </c>
      <c r="E1038" s="470" t="s">
        <v>31</v>
      </c>
      <c r="F1038" s="367" t="s">
        <v>32</v>
      </c>
      <c r="G1038" s="367" t="n">
        <v>0</v>
      </c>
      <c r="H1038" s="367" t="n">
        <v>0</v>
      </c>
      <c r="I1038" s="367" t="n">
        <v>1</v>
      </c>
      <c r="J1038" s="367" t="n">
        <v>1</v>
      </c>
      <c r="K1038" s="470" t="s">
        <v>167</v>
      </c>
      <c r="L1038" s="367" t="s">
        <v>22</v>
      </c>
      <c r="M1038" s="367" t="s">
        <v>23</v>
      </c>
      <c r="N1038" s="367" t="s">
        <v>23</v>
      </c>
    </row>
    <row r="1039" customFormat="false" ht="13.8" hidden="false" customHeight="false" outlineLevel="0" collapsed="false">
      <c r="A1039" s="470" t="s">
        <v>1057</v>
      </c>
      <c r="B1039" s="367" t="s">
        <v>16</v>
      </c>
      <c r="C1039" s="470" t="s">
        <v>482</v>
      </c>
      <c r="D1039" s="367" t="s">
        <v>483</v>
      </c>
      <c r="E1039" s="470" t="s">
        <v>19</v>
      </c>
      <c r="F1039" s="367" t="s">
        <v>20</v>
      </c>
      <c r="G1039" s="367" t="n">
        <v>8</v>
      </c>
      <c r="H1039" s="367" t="n">
        <v>1</v>
      </c>
      <c r="I1039" s="367" t="n">
        <v>0</v>
      </c>
      <c r="J1039" s="367" t="n">
        <v>1</v>
      </c>
      <c r="K1039" s="470" t="s">
        <v>1058</v>
      </c>
      <c r="L1039" s="367" t="s">
        <v>27</v>
      </c>
      <c r="M1039" s="367" t="s">
        <v>28</v>
      </c>
      <c r="N1039" s="367" t="s">
        <v>28</v>
      </c>
    </row>
    <row r="1040" customFormat="false" ht="13.8" hidden="false" customHeight="false" outlineLevel="0" collapsed="false">
      <c r="A1040" s="470" t="s">
        <v>1057</v>
      </c>
      <c r="B1040" s="367" t="s">
        <v>16</v>
      </c>
      <c r="C1040" s="470" t="s">
        <v>1061</v>
      </c>
      <c r="D1040" s="367" t="s">
        <v>260</v>
      </c>
      <c r="E1040" s="470" t="s">
        <v>31</v>
      </c>
      <c r="F1040" s="367" t="s">
        <v>32</v>
      </c>
      <c r="G1040" s="367" t="n">
        <v>0</v>
      </c>
      <c r="H1040" s="367" t="n">
        <v>0</v>
      </c>
      <c r="I1040" s="367" t="n">
        <v>3</v>
      </c>
      <c r="J1040" s="367" t="n">
        <v>3</v>
      </c>
      <c r="K1040" s="470" t="s">
        <v>261</v>
      </c>
      <c r="L1040" s="367" t="s">
        <v>16</v>
      </c>
      <c r="M1040" s="367" t="s">
        <v>23</v>
      </c>
      <c r="N1040" s="367" t="s">
        <v>23</v>
      </c>
    </row>
    <row r="1041" customFormat="false" ht="13.8" hidden="false" customHeight="false" outlineLevel="0" collapsed="false">
      <c r="A1041" s="470" t="s">
        <v>1057</v>
      </c>
      <c r="B1041" s="367" t="s">
        <v>16</v>
      </c>
      <c r="C1041" s="470" t="s">
        <v>1060</v>
      </c>
      <c r="D1041" s="367" t="s">
        <v>279</v>
      </c>
      <c r="E1041" s="470" t="s">
        <v>31</v>
      </c>
      <c r="F1041" s="367" t="s">
        <v>32</v>
      </c>
      <c r="G1041" s="367" t="n">
        <v>0</v>
      </c>
      <c r="H1041" s="367" t="n">
        <v>0</v>
      </c>
      <c r="I1041" s="367" t="n">
        <v>5</v>
      </c>
      <c r="J1041" s="367" t="n">
        <v>5</v>
      </c>
      <c r="K1041" s="470" t="s">
        <v>477</v>
      </c>
      <c r="L1041" s="367" t="s">
        <v>16</v>
      </c>
      <c r="M1041" s="367" t="s">
        <v>108</v>
      </c>
      <c r="N1041" s="367" t="s">
        <v>108</v>
      </c>
    </row>
    <row r="1042" customFormat="false" ht="13.8" hidden="false" customHeight="false" outlineLevel="0" collapsed="false">
      <c r="A1042" s="470" t="s">
        <v>1057</v>
      </c>
      <c r="B1042" s="367" t="s">
        <v>16</v>
      </c>
      <c r="C1042" s="470" t="s">
        <v>489</v>
      </c>
      <c r="D1042" s="367" t="s">
        <v>490</v>
      </c>
      <c r="E1042" s="470" t="s">
        <v>31</v>
      </c>
      <c r="F1042" s="367" t="s">
        <v>32</v>
      </c>
      <c r="G1042" s="367" t="n">
        <v>0</v>
      </c>
      <c r="H1042" s="367" t="n">
        <v>0</v>
      </c>
      <c r="I1042" s="367" t="n">
        <v>2</v>
      </c>
      <c r="J1042" s="367" t="n">
        <v>2</v>
      </c>
      <c r="K1042" s="470" t="s">
        <v>488</v>
      </c>
      <c r="L1042" s="367" t="s">
        <v>22</v>
      </c>
      <c r="M1042" s="367" t="s">
        <v>108</v>
      </c>
      <c r="N1042" s="367" t="s">
        <v>108</v>
      </c>
    </row>
    <row r="1043" customFormat="false" ht="13.8" hidden="false" customHeight="false" outlineLevel="0" collapsed="false">
      <c r="A1043" s="470" t="s">
        <v>1057</v>
      </c>
      <c r="B1043" s="367" t="s">
        <v>16</v>
      </c>
      <c r="C1043" s="470" t="s">
        <v>255</v>
      </c>
      <c r="D1043" s="367" t="s">
        <v>25</v>
      </c>
      <c r="E1043" s="470" t="s">
        <v>19</v>
      </c>
      <c r="F1043" s="367" t="s">
        <v>20</v>
      </c>
      <c r="G1043" s="367" t="n">
        <v>16</v>
      </c>
      <c r="H1043" s="367" t="n">
        <v>2</v>
      </c>
      <c r="I1043" s="367" t="n">
        <v>0</v>
      </c>
      <c r="J1043" s="367" t="n">
        <v>2</v>
      </c>
      <c r="K1043" s="470" t="s">
        <v>323</v>
      </c>
      <c r="L1043" s="367" t="s">
        <v>16</v>
      </c>
      <c r="M1043" s="367" t="s">
        <v>28</v>
      </c>
      <c r="N1043" s="367" t="s">
        <v>28</v>
      </c>
    </row>
    <row r="1044" customFormat="false" ht="13.8" hidden="false" customHeight="false" outlineLevel="0" collapsed="false">
      <c r="A1044" s="470" t="s">
        <v>1057</v>
      </c>
      <c r="B1044" s="367" t="s">
        <v>16</v>
      </c>
      <c r="C1044" s="470" t="s">
        <v>987</v>
      </c>
      <c r="D1044" s="367" t="s">
        <v>581</v>
      </c>
      <c r="E1044" s="470" t="s">
        <v>19</v>
      </c>
      <c r="F1044" s="367" t="s">
        <v>20</v>
      </c>
      <c r="G1044" s="367" t="n">
        <v>16</v>
      </c>
      <c r="H1044" s="367" t="n">
        <v>2</v>
      </c>
      <c r="I1044" s="367" t="n">
        <v>0</v>
      </c>
      <c r="J1044" s="367" t="n">
        <v>2</v>
      </c>
      <c r="K1044" s="470" t="s">
        <v>1059</v>
      </c>
      <c r="L1044" s="367" t="s">
        <v>27</v>
      </c>
      <c r="M1044" s="367" t="s">
        <v>28</v>
      </c>
      <c r="N1044" s="367" t="s">
        <v>28</v>
      </c>
    </row>
    <row r="1045" customFormat="false" ht="13.8" hidden="false" customHeight="false" outlineLevel="0" collapsed="false">
      <c r="A1045" s="470" t="s">
        <v>1057</v>
      </c>
      <c r="B1045" s="367" t="s">
        <v>16</v>
      </c>
      <c r="C1045" s="470" t="s">
        <v>1062</v>
      </c>
      <c r="D1045" s="367" t="s">
        <v>573</v>
      </c>
      <c r="E1045" s="470" t="s">
        <v>36</v>
      </c>
      <c r="F1045" s="367" t="s">
        <v>32</v>
      </c>
      <c r="G1045" s="367" t="n">
        <v>40</v>
      </c>
      <c r="H1045" s="367" t="n">
        <v>5</v>
      </c>
      <c r="I1045" s="367" t="n">
        <v>15</v>
      </c>
      <c r="J1045" s="367" t="n">
        <v>20</v>
      </c>
      <c r="K1045" s="470" t="s">
        <v>1063</v>
      </c>
      <c r="L1045" s="367" t="s">
        <v>22</v>
      </c>
      <c r="M1045" s="367" t="s">
        <v>108</v>
      </c>
      <c r="N1045" s="367" t="s">
        <v>108</v>
      </c>
    </row>
    <row r="1046" customFormat="false" ht="13.8" hidden="false" customHeight="false" outlineLevel="0" collapsed="false">
      <c r="A1046" s="470" t="s">
        <v>1057</v>
      </c>
      <c r="B1046" s="367" t="s">
        <v>16</v>
      </c>
      <c r="C1046" s="470" t="s">
        <v>1062</v>
      </c>
      <c r="D1046" s="367" t="s">
        <v>573</v>
      </c>
      <c r="E1046" s="470" t="s">
        <v>36</v>
      </c>
      <c r="F1046" s="367" t="s">
        <v>32</v>
      </c>
      <c r="G1046" s="367" t="n">
        <v>40</v>
      </c>
      <c r="H1046" s="367" t="n">
        <v>5</v>
      </c>
      <c r="I1046" s="367" t="n">
        <v>15</v>
      </c>
      <c r="J1046" s="367" t="n">
        <v>20</v>
      </c>
      <c r="K1046" s="470" t="s">
        <v>1063</v>
      </c>
      <c r="L1046" s="367" t="s">
        <v>22</v>
      </c>
      <c r="M1046" s="367" t="s">
        <v>108</v>
      </c>
      <c r="N1046" s="367" t="s">
        <v>108</v>
      </c>
    </row>
    <row r="1047" customFormat="false" ht="13.8" hidden="false" customHeight="false" outlineLevel="0" collapsed="false">
      <c r="A1047" s="470" t="s">
        <v>1057</v>
      </c>
      <c r="B1047" s="367" t="s">
        <v>16</v>
      </c>
      <c r="C1047" s="470" t="s">
        <v>246</v>
      </c>
      <c r="D1047" s="367" t="s">
        <v>106</v>
      </c>
      <c r="E1047" s="470" t="s">
        <v>31</v>
      </c>
      <c r="F1047" s="367" t="s">
        <v>32</v>
      </c>
      <c r="G1047" s="367" t="n">
        <v>0</v>
      </c>
      <c r="H1047" s="367" t="n">
        <v>0</v>
      </c>
      <c r="I1047" s="367" t="n">
        <v>4</v>
      </c>
      <c r="J1047" s="367" t="n">
        <v>4</v>
      </c>
      <c r="K1047" s="470" t="s">
        <v>107</v>
      </c>
      <c r="L1047" s="367" t="s">
        <v>16</v>
      </c>
      <c r="M1047" s="367" t="s">
        <v>108</v>
      </c>
      <c r="N1047" s="367" t="s">
        <v>108</v>
      </c>
    </row>
    <row r="1048" customFormat="false" ht="13.8" hidden="false" customHeight="false" outlineLevel="0" collapsed="false">
      <c r="A1048" s="470" t="s">
        <v>1057</v>
      </c>
      <c r="B1048" s="367" t="s">
        <v>22</v>
      </c>
      <c r="C1048" s="470" t="s">
        <v>1068</v>
      </c>
      <c r="D1048" s="367" t="s">
        <v>573</v>
      </c>
      <c r="E1048" s="470" t="s">
        <v>36</v>
      </c>
      <c r="F1048" s="367" t="s">
        <v>32</v>
      </c>
      <c r="G1048" s="367" t="n">
        <v>40</v>
      </c>
      <c r="H1048" s="367" t="n">
        <v>5</v>
      </c>
      <c r="I1048" s="367" t="n">
        <v>14</v>
      </c>
      <c r="J1048" s="367" t="n">
        <v>19</v>
      </c>
      <c r="K1048" s="470" t="s">
        <v>1063</v>
      </c>
      <c r="L1048" s="367" t="s">
        <v>22</v>
      </c>
      <c r="M1048" s="367" t="s">
        <v>108</v>
      </c>
      <c r="N1048" s="367" t="s">
        <v>108</v>
      </c>
    </row>
    <row r="1049" customFormat="false" ht="13.8" hidden="false" customHeight="false" outlineLevel="0" collapsed="false">
      <c r="A1049" s="470" t="s">
        <v>1057</v>
      </c>
      <c r="B1049" s="367" t="s">
        <v>22</v>
      </c>
      <c r="C1049" s="470" t="s">
        <v>1064</v>
      </c>
      <c r="D1049" s="367" t="s">
        <v>573</v>
      </c>
      <c r="E1049" s="470" t="s">
        <v>36</v>
      </c>
      <c r="F1049" s="367" t="s">
        <v>32</v>
      </c>
      <c r="G1049" s="367" t="n">
        <v>24</v>
      </c>
      <c r="H1049" s="367" t="n">
        <v>3</v>
      </c>
      <c r="I1049" s="367" t="n">
        <v>5</v>
      </c>
      <c r="J1049" s="367" t="n">
        <v>8</v>
      </c>
      <c r="K1049" s="470" t="s">
        <v>1065</v>
      </c>
      <c r="L1049" s="367" t="s">
        <v>40</v>
      </c>
      <c r="M1049" s="367" t="s">
        <v>108</v>
      </c>
      <c r="N1049" s="367" t="s">
        <v>108</v>
      </c>
    </row>
    <row r="1050" customFormat="false" ht="13.8" hidden="false" customHeight="false" outlineLevel="0" collapsed="false">
      <c r="A1050" s="470" t="s">
        <v>1057</v>
      </c>
      <c r="B1050" s="367" t="s">
        <v>22</v>
      </c>
      <c r="C1050" s="470" t="s">
        <v>1069</v>
      </c>
      <c r="D1050" s="367" t="s">
        <v>138</v>
      </c>
      <c r="E1050" s="470" t="s">
        <v>139</v>
      </c>
      <c r="F1050" s="367" t="s">
        <v>140</v>
      </c>
      <c r="G1050" s="367" t="n">
        <v>16</v>
      </c>
      <c r="H1050" s="367" t="n">
        <v>2</v>
      </c>
      <c r="I1050" s="367" t="n">
        <v>0</v>
      </c>
      <c r="J1050" s="367" t="n">
        <v>2</v>
      </c>
      <c r="K1050" s="470" t="s">
        <v>141</v>
      </c>
      <c r="L1050" s="367" t="s">
        <v>142</v>
      </c>
      <c r="M1050" s="367" t="s">
        <v>142</v>
      </c>
      <c r="N1050" s="367" t="s">
        <v>142</v>
      </c>
    </row>
    <row r="1051" customFormat="false" ht="13.8" hidden="false" customHeight="false" outlineLevel="0" collapsed="false">
      <c r="A1051" s="470" t="s">
        <v>1057</v>
      </c>
      <c r="B1051" s="367" t="s">
        <v>22</v>
      </c>
      <c r="C1051" s="470" t="s">
        <v>1070</v>
      </c>
      <c r="D1051" s="367" t="s">
        <v>144</v>
      </c>
      <c r="E1051" s="470" t="s">
        <v>145</v>
      </c>
      <c r="F1051" s="367" t="s">
        <v>140</v>
      </c>
      <c r="G1051" s="367" t="n">
        <v>8</v>
      </c>
      <c r="H1051" s="367" t="n">
        <v>1</v>
      </c>
      <c r="I1051" s="367" t="n">
        <v>0</v>
      </c>
      <c r="J1051" s="367" t="n">
        <v>1</v>
      </c>
      <c r="K1051" s="470" t="s">
        <v>146</v>
      </c>
      <c r="L1051" s="367" t="s">
        <v>27</v>
      </c>
      <c r="M1051" s="367" t="s">
        <v>147</v>
      </c>
      <c r="N1051" s="367" t="s">
        <v>147</v>
      </c>
    </row>
    <row r="1052" customFormat="false" ht="13.8" hidden="false" customHeight="false" outlineLevel="0" collapsed="false">
      <c r="A1052" s="470" t="s">
        <v>1057</v>
      </c>
      <c r="B1052" s="367" t="s">
        <v>22</v>
      </c>
      <c r="C1052" s="470" t="s">
        <v>406</v>
      </c>
      <c r="D1052" s="367" t="s">
        <v>407</v>
      </c>
      <c r="E1052" s="470" t="s">
        <v>43</v>
      </c>
      <c r="F1052" s="367" t="s">
        <v>44</v>
      </c>
      <c r="G1052" s="367" t="n">
        <v>8</v>
      </c>
      <c r="H1052" s="367" t="n">
        <v>1</v>
      </c>
      <c r="I1052" s="367" t="n">
        <v>0</v>
      </c>
      <c r="J1052" s="367" t="n">
        <v>1</v>
      </c>
      <c r="K1052" s="470" t="s">
        <v>408</v>
      </c>
      <c r="L1052" s="367" t="s">
        <v>16</v>
      </c>
      <c r="M1052" s="367" t="s">
        <v>23</v>
      </c>
      <c r="N1052" s="367" t="s">
        <v>23</v>
      </c>
    </row>
    <row r="1053" customFormat="false" ht="13.8" hidden="false" customHeight="false" outlineLevel="0" collapsed="false">
      <c r="A1053" s="470" t="s">
        <v>1057</v>
      </c>
      <c r="B1053" s="367" t="s">
        <v>22</v>
      </c>
      <c r="C1053" s="470" t="s">
        <v>265</v>
      </c>
      <c r="D1053" s="367" t="s">
        <v>266</v>
      </c>
      <c r="E1053" s="470" t="s">
        <v>43</v>
      </c>
      <c r="F1053" s="367" t="s">
        <v>44</v>
      </c>
      <c r="G1053" s="367" t="n">
        <v>16</v>
      </c>
      <c r="H1053" s="367" t="n">
        <v>2</v>
      </c>
      <c r="I1053" s="367" t="n">
        <v>0</v>
      </c>
      <c r="J1053" s="367" t="n">
        <v>2</v>
      </c>
      <c r="K1053" s="470" t="s">
        <v>267</v>
      </c>
      <c r="L1053" s="367" t="s">
        <v>16</v>
      </c>
      <c r="M1053" s="367" t="s">
        <v>23</v>
      </c>
      <c r="N1053" s="367" t="s">
        <v>23</v>
      </c>
    </row>
    <row r="1054" customFormat="false" ht="13.8" hidden="false" customHeight="false" outlineLevel="0" collapsed="false">
      <c r="A1054" s="470" t="s">
        <v>1057</v>
      </c>
      <c r="B1054" s="367" t="s">
        <v>22</v>
      </c>
      <c r="C1054" s="470" t="s">
        <v>1066</v>
      </c>
      <c r="D1054" s="367" t="s">
        <v>573</v>
      </c>
      <c r="E1054" s="470" t="s">
        <v>36</v>
      </c>
      <c r="F1054" s="367" t="s">
        <v>32</v>
      </c>
      <c r="G1054" s="367" t="n">
        <v>24</v>
      </c>
      <c r="H1054" s="367" t="n">
        <v>3</v>
      </c>
      <c r="I1054" s="367" t="n">
        <v>5</v>
      </c>
      <c r="J1054" s="367" t="n">
        <v>8</v>
      </c>
      <c r="K1054" s="470" t="s">
        <v>996</v>
      </c>
      <c r="L1054" s="367" t="s">
        <v>22</v>
      </c>
      <c r="M1054" s="367" t="s">
        <v>108</v>
      </c>
      <c r="N1054" s="367" t="s">
        <v>108</v>
      </c>
    </row>
    <row r="1055" customFormat="false" ht="13.8" hidden="false" customHeight="false" outlineLevel="0" collapsed="false">
      <c r="A1055" s="470" t="s">
        <v>1057</v>
      </c>
      <c r="B1055" s="367" t="s">
        <v>22</v>
      </c>
      <c r="C1055" s="470" t="s">
        <v>1067</v>
      </c>
      <c r="D1055" s="367" t="s">
        <v>573</v>
      </c>
      <c r="E1055" s="470" t="s">
        <v>36</v>
      </c>
      <c r="F1055" s="367" t="s">
        <v>32</v>
      </c>
      <c r="G1055" s="367" t="n">
        <v>40</v>
      </c>
      <c r="H1055" s="367" t="n">
        <v>5</v>
      </c>
      <c r="I1055" s="367" t="n">
        <v>14</v>
      </c>
      <c r="J1055" s="367" t="n">
        <v>19</v>
      </c>
      <c r="K1055" s="470" t="s">
        <v>1063</v>
      </c>
      <c r="L1055" s="367" t="s">
        <v>22</v>
      </c>
      <c r="M1055" s="367" t="s">
        <v>108</v>
      </c>
      <c r="N1055" s="367" t="s">
        <v>108</v>
      </c>
    </row>
    <row r="1056" customFormat="false" ht="13.8" hidden="false" customHeight="false" outlineLevel="0" collapsed="false">
      <c r="A1056" s="470" t="s">
        <v>1057</v>
      </c>
      <c r="B1056" s="367" t="s">
        <v>87</v>
      </c>
      <c r="C1056" s="470" t="s">
        <v>1072</v>
      </c>
      <c r="D1056" s="367" t="s">
        <v>573</v>
      </c>
      <c r="E1056" s="470" t="s">
        <v>36</v>
      </c>
      <c r="F1056" s="367" t="s">
        <v>32</v>
      </c>
      <c r="G1056" s="367" t="n">
        <v>32</v>
      </c>
      <c r="H1056" s="367" t="n">
        <v>4</v>
      </c>
      <c r="I1056" s="367" t="n">
        <v>15</v>
      </c>
      <c r="J1056" s="367" t="n">
        <v>19</v>
      </c>
      <c r="K1056" s="470" t="s">
        <v>1073</v>
      </c>
      <c r="L1056" s="367" t="s">
        <v>22</v>
      </c>
      <c r="M1056" s="367" t="s">
        <v>108</v>
      </c>
      <c r="N1056" s="367" t="s">
        <v>108</v>
      </c>
    </row>
    <row r="1057" customFormat="false" ht="13.8" hidden="false" customHeight="false" outlineLevel="0" collapsed="false">
      <c r="A1057" s="470" t="s">
        <v>1057</v>
      </c>
      <c r="B1057" s="367" t="s">
        <v>87</v>
      </c>
      <c r="C1057" s="470" t="s">
        <v>1075</v>
      </c>
      <c r="D1057" s="367" t="s">
        <v>138</v>
      </c>
      <c r="E1057" s="470" t="s">
        <v>214</v>
      </c>
      <c r="F1057" s="367" t="s">
        <v>140</v>
      </c>
      <c r="G1057" s="367" t="n">
        <v>16</v>
      </c>
      <c r="H1057" s="367" t="n">
        <v>2</v>
      </c>
      <c r="I1057" s="367" t="n">
        <v>0</v>
      </c>
      <c r="J1057" s="367" t="n">
        <v>2</v>
      </c>
      <c r="K1057" s="470" t="s">
        <v>215</v>
      </c>
      <c r="L1057" s="367" t="s">
        <v>22</v>
      </c>
      <c r="M1057" s="367" t="s">
        <v>23</v>
      </c>
      <c r="N1057" s="367" t="s">
        <v>23</v>
      </c>
    </row>
    <row r="1058" customFormat="false" ht="13.8" hidden="false" customHeight="false" outlineLevel="0" collapsed="false">
      <c r="A1058" s="470" t="s">
        <v>1057</v>
      </c>
      <c r="B1058" s="367" t="s">
        <v>87</v>
      </c>
      <c r="C1058" s="470" t="s">
        <v>217</v>
      </c>
      <c r="D1058" s="367" t="s">
        <v>283</v>
      </c>
      <c r="E1058" s="470" t="s">
        <v>43</v>
      </c>
      <c r="F1058" s="367" t="s">
        <v>44</v>
      </c>
      <c r="G1058" s="367" t="n">
        <v>16</v>
      </c>
      <c r="H1058" s="367" t="n">
        <v>2</v>
      </c>
      <c r="I1058" s="367" t="n">
        <v>0</v>
      </c>
      <c r="J1058" s="367" t="n">
        <v>2</v>
      </c>
      <c r="K1058" s="470" t="s">
        <v>215</v>
      </c>
      <c r="L1058" s="367" t="s">
        <v>22</v>
      </c>
      <c r="M1058" s="367" t="s">
        <v>23</v>
      </c>
      <c r="N1058" s="367" t="s">
        <v>23</v>
      </c>
    </row>
    <row r="1059" customFormat="false" ht="13.8" hidden="false" customHeight="false" outlineLevel="0" collapsed="false">
      <c r="A1059" s="470" t="s">
        <v>1057</v>
      </c>
      <c r="B1059" s="367" t="s">
        <v>87</v>
      </c>
      <c r="C1059" s="470" t="s">
        <v>1074</v>
      </c>
      <c r="D1059" s="367" t="s">
        <v>573</v>
      </c>
      <c r="E1059" s="470" t="s">
        <v>36</v>
      </c>
      <c r="F1059" s="367" t="s">
        <v>32</v>
      </c>
      <c r="G1059" s="367" t="n">
        <v>32</v>
      </c>
      <c r="H1059" s="367" t="n">
        <v>4</v>
      </c>
      <c r="I1059" s="367" t="n">
        <v>15</v>
      </c>
      <c r="J1059" s="367" t="n">
        <v>19</v>
      </c>
      <c r="K1059" s="470" t="s">
        <v>996</v>
      </c>
      <c r="L1059" s="367" t="s">
        <v>22</v>
      </c>
      <c r="M1059" s="367" t="s">
        <v>108</v>
      </c>
      <c r="N1059" s="367" t="s">
        <v>108</v>
      </c>
    </row>
    <row r="1060" customFormat="false" ht="13.8" hidden="false" customHeight="false" outlineLevel="0" collapsed="false">
      <c r="A1060" s="470" t="s">
        <v>1057</v>
      </c>
      <c r="B1060" s="367" t="s">
        <v>87</v>
      </c>
      <c r="C1060" s="470" t="s">
        <v>1071</v>
      </c>
      <c r="D1060" s="367" t="s">
        <v>573</v>
      </c>
      <c r="E1060" s="470" t="s">
        <v>36</v>
      </c>
      <c r="F1060" s="367" t="s">
        <v>32</v>
      </c>
      <c r="G1060" s="367" t="n">
        <v>24</v>
      </c>
      <c r="H1060" s="367" t="n">
        <v>3</v>
      </c>
      <c r="I1060" s="367" t="n">
        <v>10</v>
      </c>
      <c r="J1060" s="367" t="n">
        <v>13</v>
      </c>
      <c r="K1060" s="470" t="s">
        <v>1063</v>
      </c>
      <c r="L1060" s="367" t="s">
        <v>22</v>
      </c>
      <c r="M1060" s="367" t="s">
        <v>108</v>
      </c>
      <c r="N1060" s="367" t="s">
        <v>108</v>
      </c>
    </row>
    <row r="1061" customFormat="false" ht="13.8" hidden="false" customHeight="false" outlineLevel="0" collapsed="false">
      <c r="A1061" s="470" t="s">
        <v>1057</v>
      </c>
      <c r="B1061" s="367" t="s">
        <v>87</v>
      </c>
      <c r="C1061" s="470" t="s">
        <v>148</v>
      </c>
      <c r="D1061" s="367" t="s">
        <v>138</v>
      </c>
      <c r="E1061" s="470" t="s">
        <v>149</v>
      </c>
      <c r="F1061" s="367" t="s">
        <v>150</v>
      </c>
      <c r="G1061" s="367" t="n">
        <v>40</v>
      </c>
      <c r="H1061" s="367" t="n">
        <v>5</v>
      </c>
      <c r="I1061" s="367" t="n">
        <v>0</v>
      </c>
      <c r="J1061" s="367" t="n">
        <v>5</v>
      </c>
      <c r="K1061" s="470" t="s">
        <v>151</v>
      </c>
      <c r="L1061" s="367" t="s">
        <v>142</v>
      </c>
      <c r="M1061" s="367" t="s">
        <v>142</v>
      </c>
      <c r="N1061" s="367" t="s">
        <v>142</v>
      </c>
    </row>
    <row r="1062" customFormat="false" ht="13.8" hidden="false" customHeight="false" outlineLevel="0" collapsed="false">
      <c r="A1062" s="470" t="s">
        <v>1057</v>
      </c>
      <c r="B1062" s="367" t="s">
        <v>113</v>
      </c>
      <c r="C1062" s="470" t="s">
        <v>1076</v>
      </c>
      <c r="D1062" s="367" t="s">
        <v>573</v>
      </c>
      <c r="E1062" s="470" t="s">
        <v>36</v>
      </c>
      <c r="F1062" s="367" t="s">
        <v>32</v>
      </c>
      <c r="G1062" s="367" t="n">
        <v>40</v>
      </c>
      <c r="H1062" s="367" t="n">
        <v>5</v>
      </c>
      <c r="I1062" s="367" t="n">
        <v>20</v>
      </c>
      <c r="J1062" s="367" t="n">
        <v>25</v>
      </c>
      <c r="K1062" s="470" t="s">
        <v>1063</v>
      </c>
      <c r="L1062" s="367" t="s">
        <v>22</v>
      </c>
      <c r="M1062" s="367" t="s">
        <v>108</v>
      </c>
      <c r="N1062" s="367" t="s">
        <v>108</v>
      </c>
    </row>
    <row r="1063" customFormat="false" ht="13.8" hidden="false" customHeight="false" outlineLevel="0" collapsed="false">
      <c r="A1063" s="470" t="s">
        <v>1057</v>
      </c>
      <c r="B1063" s="367" t="s">
        <v>113</v>
      </c>
      <c r="C1063" s="470" t="s">
        <v>1077</v>
      </c>
      <c r="D1063" s="367" t="s">
        <v>573</v>
      </c>
      <c r="E1063" s="470" t="s">
        <v>36</v>
      </c>
      <c r="F1063" s="367" t="s">
        <v>32</v>
      </c>
      <c r="G1063" s="367" t="n">
        <v>40</v>
      </c>
      <c r="H1063" s="367" t="n">
        <v>5</v>
      </c>
      <c r="I1063" s="367" t="n">
        <v>20</v>
      </c>
      <c r="J1063" s="367" t="n">
        <v>25</v>
      </c>
      <c r="K1063" s="470" t="s">
        <v>1063</v>
      </c>
      <c r="L1063" s="367" t="s">
        <v>22</v>
      </c>
      <c r="M1063" s="367" t="s">
        <v>108</v>
      </c>
      <c r="N1063" s="367" t="s">
        <v>108</v>
      </c>
    </row>
    <row r="1064" customFormat="false" ht="13.8" hidden="false" customHeight="false" outlineLevel="0" collapsed="false">
      <c r="A1064" s="466" t="s">
        <v>1057</v>
      </c>
      <c r="B1064" s="467" t="s">
        <v>113</v>
      </c>
      <c r="C1064" s="466" t="s">
        <v>148</v>
      </c>
      <c r="D1064" s="467" t="s">
        <v>138</v>
      </c>
      <c r="E1064" s="466" t="s">
        <v>149</v>
      </c>
      <c r="F1064" s="467" t="s">
        <v>150</v>
      </c>
      <c r="G1064" s="467" t="n">
        <v>0</v>
      </c>
      <c r="H1064" s="467" t="n">
        <v>0</v>
      </c>
      <c r="I1064" s="467" t="n">
        <v>10</v>
      </c>
      <c r="J1064" s="467" t="n">
        <v>10</v>
      </c>
      <c r="K1064" s="466" t="s">
        <v>151</v>
      </c>
      <c r="L1064" s="467" t="s">
        <v>142</v>
      </c>
      <c r="M1064" s="467" t="s">
        <v>142</v>
      </c>
      <c r="N1064" s="467" t="s">
        <v>142</v>
      </c>
    </row>
    <row r="1065" customFormat="false" ht="13.8" hidden="false" customHeight="false" outlineLevel="0" collapsed="false">
      <c r="A1065" s="470" t="s">
        <v>1101</v>
      </c>
      <c r="B1065" s="367" t="s">
        <v>16</v>
      </c>
      <c r="C1065" s="470" t="s">
        <v>503</v>
      </c>
      <c r="D1065" s="367" t="s">
        <v>48</v>
      </c>
      <c r="E1065" s="470" t="s">
        <v>19</v>
      </c>
      <c r="F1065" s="367" t="s">
        <v>20</v>
      </c>
      <c r="G1065" s="367" t="n">
        <v>8</v>
      </c>
      <c r="H1065" s="367" t="n">
        <v>1</v>
      </c>
      <c r="I1065" s="367" t="n">
        <v>0</v>
      </c>
      <c r="J1065" s="367" t="n">
        <v>1</v>
      </c>
      <c r="K1065" s="470" t="s">
        <v>49</v>
      </c>
      <c r="L1065" s="367" t="s">
        <v>22</v>
      </c>
      <c r="M1065" s="367" t="s">
        <v>23</v>
      </c>
      <c r="N1065" s="367" t="s">
        <v>23</v>
      </c>
    </row>
    <row r="1066" customFormat="false" ht="13.8" hidden="false" customHeight="false" outlineLevel="0" collapsed="false">
      <c r="A1066" s="470" t="s">
        <v>1101</v>
      </c>
      <c r="B1066" s="367" t="s">
        <v>16</v>
      </c>
      <c r="C1066" s="470" t="s">
        <v>1102</v>
      </c>
      <c r="D1066" s="367" t="s">
        <v>649</v>
      </c>
      <c r="E1066" s="470" t="s">
        <v>19</v>
      </c>
      <c r="F1066" s="367" t="s">
        <v>20</v>
      </c>
      <c r="G1066" s="367" t="n">
        <v>8</v>
      </c>
      <c r="H1066" s="367" t="n">
        <v>1</v>
      </c>
      <c r="I1066" s="367" t="n">
        <v>0</v>
      </c>
      <c r="J1066" s="367" t="n">
        <v>1</v>
      </c>
      <c r="K1066" s="470" t="s">
        <v>585</v>
      </c>
      <c r="L1066" s="367" t="s">
        <v>22</v>
      </c>
      <c r="M1066" s="367" t="s">
        <v>28</v>
      </c>
      <c r="N1066" s="367" t="s">
        <v>23</v>
      </c>
    </row>
    <row r="1067" customFormat="false" ht="13.8" hidden="false" customHeight="false" outlineLevel="0" collapsed="false">
      <c r="A1067" s="470" t="s">
        <v>1101</v>
      </c>
      <c r="B1067" s="367" t="s">
        <v>16</v>
      </c>
      <c r="C1067" s="470" t="s">
        <v>1106</v>
      </c>
      <c r="D1067" s="367" t="s">
        <v>272</v>
      </c>
      <c r="E1067" s="470" t="s">
        <v>43</v>
      </c>
      <c r="F1067" s="367" t="s">
        <v>44</v>
      </c>
      <c r="G1067" s="367" t="n">
        <v>0</v>
      </c>
      <c r="H1067" s="367" t="n">
        <v>0</v>
      </c>
      <c r="I1067" s="367" t="n">
        <v>2</v>
      </c>
      <c r="J1067" s="367" t="n">
        <v>2</v>
      </c>
      <c r="K1067" s="470" t="s">
        <v>1107</v>
      </c>
      <c r="L1067" s="367" t="s">
        <v>59</v>
      </c>
      <c r="M1067" s="367" t="s">
        <v>188</v>
      </c>
      <c r="N1067" s="367" t="s">
        <v>23</v>
      </c>
    </row>
    <row r="1068" customFormat="false" ht="13.8" hidden="false" customHeight="false" outlineLevel="0" collapsed="false">
      <c r="A1068" s="470" t="s">
        <v>1101</v>
      </c>
      <c r="B1068" s="367" t="s">
        <v>16</v>
      </c>
      <c r="C1068" s="470" t="s">
        <v>855</v>
      </c>
      <c r="D1068" s="367" t="s">
        <v>51</v>
      </c>
      <c r="E1068" s="470" t="s">
        <v>19</v>
      </c>
      <c r="F1068" s="367" t="s">
        <v>20</v>
      </c>
      <c r="G1068" s="367" t="n">
        <v>4</v>
      </c>
      <c r="H1068" s="367" t="n">
        <v>1</v>
      </c>
      <c r="I1068" s="367" t="n">
        <v>0</v>
      </c>
      <c r="J1068" s="367" t="n">
        <v>1</v>
      </c>
      <c r="K1068" s="470" t="s">
        <v>52</v>
      </c>
      <c r="L1068" s="367" t="s">
        <v>22</v>
      </c>
      <c r="M1068" s="367" t="s">
        <v>23</v>
      </c>
      <c r="N1068" s="367" t="s">
        <v>23</v>
      </c>
    </row>
    <row r="1069" customFormat="false" ht="13.8" hidden="false" customHeight="false" outlineLevel="0" collapsed="false">
      <c r="A1069" s="470" t="s">
        <v>1101</v>
      </c>
      <c r="B1069" s="367" t="s">
        <v>16</v>
      </c>
      <c r="C1069" s="470" t="s">
        <v>1103</v>
      </c>
      <c r="D1069" s="367" t="s">
        <v>30</v>
      </c>
      <c r="E1069" s="470" t="s">
        <v>31</v>
      </c>
      <c r="F1069" s="367" t="s">
        <v>32</v>
      </c>
      <c r="G1069" s="367" t="n">
        <v>0</v>
      </c>
      <c r="H1069" s="367" t="n">
        <v>0</v>
      </c>
      <c r="I1069" s="367" t="n">
        <v>16</v>
      </c>
      <c r="J1069" s="367" t="n">
        <v>16</v>
      </c>
      <c r="K1069" s="470" t="s">
        <v>74</v>
      </c>
      <c r="L1069" s="367" t="s">
        <v>22</v>
      </c>
      <c r="M1069" s="367" t="s">
        <v>23</v>
      </c>
      <c r="N1069" s="367" t="s">
        <v>23</v>
      </c>
    </row>
    <row r="1070" customFormat="false" ht="13.8" hidden="false" customHeight="false" outlineLevel="0" collapsed="false">
      <c r="A1070" s="470" t="s">
        <v>1101</v>
      </c>
      <c r="B1070" s="367" t="s">
        <v>16</v>
      </c>
      <c r="C1070" s="470" t="s">
        <v>545</v>
      </c>
      <c r="D1070" s="367" t="s">
        <v>236</v>
      </c>
      <c r="E1070" s="470" t="s">
        <v>36</v>
      </c>
      <c r="F1070" s="367" t="s">
        <v>32</v>
      </c>
      <c r="G1070" s="367" t="n">
        <v>0</v>
      </c>
      <c r="H1070" s="367" t="n">
        <v>0</v>
      </c>
      <c r="I1070" s="367" t="n">
        <v>11</v>
      </c>
      <c r="J1070" s="367" t="n">
        <v>11</v>
      </c>
      <c r="K1070" s="470" t="s">
        <v>1105</v>
      </c>
      <c r="L1070" s="367" t="s">
        <v>59</v>
      </c>
      <c r="M1070" s="367" t="s">
        <v>60</v>
      </c>
      <c r="N1070" s="367" t="s">
        <v>23</v>
      </c>
    </row>
    <row r="1071" customFormat="false" ht="13.8" hidden="false" customHeight="false" outlineLevel="0" collapsed="false">
      <c r="A1071" s="470" t="s">
        <v>1101</v>
      </c>
      <c r="B1071" s="367" t="s">
        <v>16</v>
      </c>
      <c r="C1071" s="470" t="s">
        <v>545</v>
      </c>
      <c r="D1071" s="367" t="s">
        <v>236</v>
      </c>
      <c r="E1071" s="470" t="s">
        <v>36</v>
      </c>
      <c r="F1071" s="367" t="s">
        <v>32</v>
      </c>
      <c r="G1071" s="367" t="n">
        <v>120</v>
      </c>
      <c r="H1071" s="367" t="n">
        <v>15</v>
      </c>
      <c r="I1071" s="367" t="n">
        <v>0</v>
      </c>
      <c r="J1071" s="367" t="n">
        <v>15</v>
      </c>
      <c r="K1071" s="470" t="s">
        <v>816</v>
      </c>
      <c r="L1071" s="367" t="s">
        <v>27</v>
      </c>
      <c r="M1071" s="367" t="s">
        <v>23</v>
      </c>
      <c r="N1071" s="367" t="s">
        <v>23</v>
      </c>
    </row>
    <row r="1072" customFormat="false" ht="13.8" hidden="false" customHeight="false" outlineLevel="0" collapsed="false">
      <c r="A1072" s="470" t="s">
        <v>1101</v>
      </c>
      <c r="B1072" s="367" t="s">
        <v>16</v>
      </c>
      <c r="C1072" s="470" t="s">
        <v>545</v>
      </c>
      <c r="D1072" s="367" t="s">
        <v>236</v>
      </c>
      <c r="E1072" s="470" t="s">
        <v>36</v>
      </c>
      <c r="F1072" s="367" t="s">
        <v>32</v>
      </c>
      <c r="G1072" s="367" t="n">
        <v>0</v>
      </c>
      <c r="H1072" s="367" t="n">
        <v>0</v>
      </c>
      <c r="I1072" s="367" t="n">
        <v>11</v>
      </c>
      <c r="J1072" s="367" t="n">
        <v>11</v>
      </c>
      <c r="K1072" s="470" t="s">
        <v>1104</v>
      </c>
      <c r="L1072" s="367" t="s">
        <v>59</v>
      </c>
      <c r="M1072" s="367" t="s">
        <v>60</v>
      </c>
      <c r="N1072" s="367" t="s">
        <v>23</v>
      </c>
    </row>
    <row r="1073" customFormat="false" ht="13.8" hidden="false" customHeight="false" outlineLevel="0" collapsed="false">
      <c r="A1073" s="470" t="s">
        <v>1101</v>
      </c>
      <c r="B1073" s="367" t="s">
        <v>16</v>
      </c>
      <c r="C1073" s="470" t="s">
        <v>504</v>
      </c>
      <c r="D1073" s="367" t="s">
        <v>54</v>
      </c>
      <c r="E1073" s="470" t="s">
        <v>19</v>
      </c>
      <c r="F1073" s="367" t="s">
        <v>20</v>
      </c>
      <c r="G1073" s="367" t="n">
        <v>4</v>
      </c>
      <c r="H1073" s="367" t="n">
        <v>0.5</v>
      </c>
      <c r="I1073" s="367" t="n">
        <v>0</v>
      </c>
      <c r="J1073" s="367" t="n">
        <v>0.5</v>
      </c>
      <c r="K1073" s="470" t="s">
        <v>505</v>
      </c>
      <c r="L1073" s="367" t="s">
        <v>22</v>
      </c>
      <c r="M1073" s="367" t="s">
        <v>28</v>
      </c>
      <c r="N1073" s="367" t="s">
        <v>28</v>
      </c>
    </row>
    <row r="1074" customFormat="false" ht="13.8" hidden="false" customHeight="false" outlineLevel="0" collapsed="false">
      <c r="A1074" s="470" t="s">
        <v>1101</v>
      </c>
      <c r="B1074" s="367" t="s">
        <v>16</v>
      </c>
      <c r="C1074" s="470" t="s">
        <v>504</v>
      </c>
      <c r="D1074" s="367" t="s">
        <v>54</v>
      </c>
      <c r="E1074" s="470" t="s">
        <v>19</v>
      </c>
      <c r="F1074" s="367" t="s">
        <v>20</v>
      </c>
      <c r="G1074" s="367" t="n">
        <v>4</v>
      </c>
      <c r="H1074" s="367" t="n">
        <v>0.5</v>
      </c>
      <c r="I1074" s="367" t="n">
        <v>0</v>
      </c>
      <c r="J1074" s="367" t="n">
        <v>0.5</v>
      </c>
      <c r="K1074" s="470" t="s">
        <v>505</v>
      </c>
      <c r="L1074" s="367" t="s">
        <v>22</v>
      </c>
      <c r="M1074" s="367" t="s">
        <v>28</v>
      </c>
      <c r="N1074" s="367" t="s">
        <v>28</v>
      </c>
    </row>
    <row r="1075" customFormat="false" ht="13.8" hidden="false" customHeight="false" outlineLevel="0" collapsed="false">
      <c r="A1075" s="470" t="s">
        <v>1101</v>
      </c>
      <c r="B1075" s="367" t="s">
        <v>16</v>
      </c>
      <c r="C1075" s="470" t="s">
        <v>544</v>
      </c>
      <c r="D1075" s="367" t="s">
        <v>18</v>
      </c>
      <c r="E1075" s="470" t="s">
        <v>19</v>
      </c>
      <c r="F1075" s="367" t="s">
        <v>20</v>
      </c>
      <c r="G1075" s="367" t="n">
        <v>4</v>
      </c>
      <c r="H1075" s="367" t="n">
        <v>1</v>
      </c>
      <c r="I1075" s="367" t="n">
        <v>0</v>
      </c>
      <c r="J1075" s="367" t="n">
        <v>1</v>
      </c>
      <c r="K1075" s="470" t="s">
        <v>21</v>
      </c>
      <c r="L1075" s="367" t="s">
        <v>22</v>
      </c>
      <c r="M1075" s="367" t="s">
        <v>23</v>
      </c>
      <c r="N1075" s="367" t="s">
        <v>23</v>
      </c>
    </row>
    <row r="1076" customFormat="false" ht="13.8" hidden="false" customHeight="false" outlineLevel="0" collapsed="false">
      <c r="A1076" s="470" t="s">
        <v>1101</v>
      </c>
      <c r="B1076" s="367" t="s">
        <v>22</v>
      </c>
      <c r="C1076" s="470" t="s">
        <v>370</v>
      </c>
      <c r="D1076" s="367" t="s">
        <v>144</v>
      </c>
      <c r="E1076" s="470" t="s">
        <v>145</v>
      </c>
      <c r="F1076" s="367" t="s">
        <v>140</v>
      </c>
      <c r="G1076" s="367" t="n">
        <v>8</v>
      </c>
      <c r="H1076" s="367" t="n">
        <v>1</v>
      </c>
      <c r="I1076" s="367" t="n">
        <v>0</v>
      </c>
      <c r="J1076" s="367" t="n">
        <v>1</v>
      </c>
      <c r="K1076" s="470" t="s">
        <v>146</v>
      </c>
      <c r="L1076" s="367" t="s">
        <v>27</v>
      </c>
      <c r="M1076" s="367" t="s">
        <v>147</v>
      </c>
      <c r="N1076" s="367" t="s">
        <v>147</v>
      </c>
    </row>
    <row r="1077" customFormat="false" ht="13.8" hidden="false" customHeight="false" outlineLevel="0" collapsed="false">
      <c r="A1077" s="470" t="s">
        <v>1101</v>
      </c>
      <c r="B1077" s="367" t="s">
        <v>22</v>
      </c>
      <c r="C1077" s="470" t="s">
        <v>1075</v>
      </c>
      <c r="D1077" s="367" t="s">
        <v>138</v>
      </c>
      <c r="E1077" s="470" t="s">
        <v>214</v>
      </c>
      <c r="F1077" s="367" t="s">
        <v>140</v>
      </c>
      <c r="G1077" s="367" t="n">
        <v>16</v>
      </c>
      <c r="H1077" s="367" t="n">
        <v>2</v>
      </c>
      <c r="I1077" s="367" t="n">
        <v>0</v>
      </c>
      <c r="J1077" s="367" t="n">
        <v>2</v>
      </c>
      <c r="K1077" s="470" t="s">
        <v>215</v>
      </c>
      <c r="L1077" s="367" t="s">
        <v>22</v>
      </c>
      <c r="M1077" s="367" t="s">
        <v>23</v>
      </c>
      <c r="N1077" s="367" t="s">
        <v>23</v>
      </c>
    </row>
    <row r="1078" customFormat="false" ht="13.8" hidden="false" customHeight="false" outlineLevel="0" collapsed="false">
      <c r="A1078" s="470" t="s">
        <v>1101</v>
      </c>
      <c r="B1078" s="367" t="s">
        <v>22</v>
      </c>
      <c r="C1078" s="470" t="s">
        <v>345</v>
      </c>
      <c r="D1078" s="367" t="s">
        <v>138</v>
      </c>
      <c r="E1078" s="470" t="s">
        <v>139</v>
      </c>
      <c r="F1078" s="367" t="s">
        <v>140</v>
      </c>
      <c r="G1078" s="367" t="n">
        <v>16</v>
      </c>
      <c r="H1078" s="367" t="n">
        <v>2</v>
      </c>
      <c r="I1078" s="367" t="n">
        <v>0</v>
      </c>
      <c r="J1078" s="367" t="n">
        <v>2</v>
      </c>
      <c r="K1078" s="470" t="s">
        <v>141</v>
      </c>
      <c r="L1078" s="367" t="s">
        <v>142</v>
      </c>
      <c r="M1078" s="367" t="s">
        <v>142</v>
      </c>
      <c r="N1078" s="367" t="s">
        <v>142</v>
      </c>
    </row>
    <row r="1079" customFormat="false" ht="13.8" hidden="false" customHeight="false" outlineLevel="0" collapsed="false">
      <c r="A1079" s="470" t="s">
        <v>1101</v>
      </c>
      <c r="B1079" s="367" t="s">
        <v>22</v>
      </c>
      <c r="C1079" s="470" t="s">
        <v>522</v>
      </c>
      <c r="D1079" s="367" t="s">
        <v>42</v>
      </c>
      <c r="E1079" s="470" t="s">
        <v>43</v>
      </c>
      <c r="F1079" s="367" t="s">
        <v>44</v>
      </c>
      <c r="G1079" s="367" t="n">
        <v>0</v>
      </c>
      <c r="H1079" s="367" t="n">
        <v>0</v>
      </c>
      <c r="I1079" s="367" t="n">
        <v>0.5</v>
      </c>
      <c r="J1079" s="367" t="n">
        <v>0.5</v>
      </c>
      <c r="K1079" s="470" t="s">
        <v>45</v>
      </c>
      <c r="L1079" s="367" t="s">
        <v>16</v>
      </c>
      <c r="M1079" s="367" t="s">
        <v>23</v>
      </c>
      <c r="N1079" s="367" t="s">
        <v>23</v>
      </c>
    </row>
    <row r="1080" customFormat="false" ht="13.8" hidden="false" customHeight="false" outlineLevel="0" collapsed="false">
      <c r="A1080" s="470" t="s">
        <v>1101</v>
      </c>
      <c r="B1080" s="367" t="s">
        <v>22</v>
      </c>
      <c r="C1080" s="470" t="s">
        <v>522</v>
      </c>
      <c r="D1080" s="367" t="s">
        <v>84</v>
      </c>
      <c r="E1080" s="470" t="s">
        <v>43</v>
      </c>
      <c r="F1080" s="367" t="s">
        <v>44</v>
      </c>
      <c r="G1080" s="367" t="n">
        <v>0</v>
      </c>
      <c r="H1080" s="367" t="n">
        <v>0</v>
      </c>
      <c r="I1080" s="367" t="n">
        <v>0.5</v>
      </c>
      <c r="J1080" s="367" t="n">
        <v>0.5</v>
      </c>
      <c r="K1080" s="470" t="s">
        <v>538</v>
      </c>
      <c r="L1080" s="367" t="s">
        <v>22</v>
      </c>
      <c r="M1080" s="367" t="s">
        <v>23</v>
      </c>
      <c r="N1080" s="367" t="s">
        <v>23</v>
      </c>
    </row>
    <row r="1081" customFormat="false" ht="13.8" hidden="false" customHeight="false" outlineLevel="0" collapsed="false">
      <c r="A1081" s="470" t="s">
        <v>1101</v>
      </c>
      <c r="B1081" s="367" t="s">
        <v>22</v>
      </c>
      <c r="C1081" s="470" t="s">
        <v>478</v>
      </c>
      <c r="D1081" s="367" t="s">
        <v>283</v>
      </c>
      <c r="E1081" s="470" t="s">
        <v>43</v>
      </c>
      <c r="F1081" s="367" t="s">
        <v>44</v>
      </c>
      <c r="G1081" s="367" t="n">
        <v>8</v>
      </c>
      <c r="H1081" s="367" t="n">
        <v>1</v>
      </c>
      <c r="I1081" s="367" t="n">
        <v>0</v>
      </c>
      <c r="J1081" s="367" t="n">
        <v>1</v>
      </c>
      <c r="K1081" s="470" t="s">
        <v>218</v>
      </c>
      <c r="L1081" s="367" t="s">
        <v>16</v>
      </c>
      <c r="M1081" s="367" t="s">
        <v>23</v>
      </c>
      <c r="N1081" s="367" t="s">
        <v>23</v>
      </c>
    </row>
    <row r="1082" customFormat="false" ht="13.8" hidden="false" customHeight="false" outlineLevel="0" collapsed="false">
      <c r="A1082" s="470" t="s">
        <v>1101</v>
      </c>
      <c r="B1082" s="367" t="s">
        <v>22</v>
      </c>
      <c r="C1082" s="470" t="s">
        <v>545</v>
      </c>
      <c r="D1082" s="367" t="s">
        <v>236</v>
      </c>
      <c r="E1082" s="470" t="s">
        <v>36</v>
      </c>
      <c r="F1082" s="367" t="s">
        <v>20</v>
      </c>
      <c r="G1082" s="367" t="n">
        <v>144</v>
      </c>
      <c r="H1082" s="367" t="n">
        <v>18</v>
      </c>
      <c r="I1082" s="367" t="n">
        <v>0</v>
      </c>
      <c r="J1082" s="367" t="n">
        <v>18</v>
      </c>
      <c r="K1082" s="470" t="s">
        <v>77</v>
      </c>
      <c r="L1082" s="367" t="s">
        <v>22</v>
      </c>
      <c r="M1082" s="367" t="s">
        <v>23</v>
      </c>
      <c r="N1082" s="367" t="s">
        <v>23</v>
      </c>
    </row>
    <row r="1083" customFormat="false" ht="13.8" hidden="false" customHeight="false" outlineLevel="0" collapsed="false">
      <c r="A1083" s="470" t="s">
        <v>1101</v>
      </c>
      <c r="B1083" s="367" t="s">
        <v>22</v>
      </c>
      <c r="C1083" s="470" t="s">
        <v>545</v>
      </c>
      <c r="D1083" s="367" t="s">
        <v>236</v>
      </c>
      <c r="E1083" s="470" t="s">
        <v>36</v>
      </c>
      <c r="F1083" s="367" t="s">
        <v>20</v>
      </c>
      <c r="G1083" s="367" t="n">
        <v>0</v>
      </c>
      <c r="H1083" s="367" t="n">
        <v>0</v>
      </c>
      <c r="I1083" s="367" t="n">
        <v>18</v>
      </c>
      <c r="J1083" s="367" t="n">
        <v>18</v>
      </c>
      <c r="K1083" s="470" t="s">
        <v>1108</v>
      </c>
      <c r="L1083" s="367" t="s">
        <v>59</v>
      </c>
      <c r="M1083" s="367" t="s">
        <v>60</v>
      </c>
      <c r="N1083" s="367" t="s">
        <v>23</v>
      </c>
    </row>
    <row r="1084" customFormat="false" ht="13.8" hidden="false" customHeight="false" outlineLevel="0" collapsed="false">
      <c r="A1084" s="470" t="s">
        <v>1101</v>
      </c>
      <c r="B1084" s="367" t="s">
        <v>22</v>
      </c>
      <c r="C1084" s="470" t="s">
        <v>545</v>
      </c>
      <c r="D1084" s="367" t="s">
        <v>236</v>
      </c>
      <c r="E1084" s="470" t="s">
        <v>36</v>
      </c>
      <c r="F1084" s="367" t="s">
        <v>20</v>
      </c>
      <c r="G1084" s="367" t="n">
        <v>0</v>
      </c>
      <c r="H1084" s="367" t="n">
        <v>0</v>
      </c>
      <c r="I1084" s="367" t="n">
        <v>17</v>
      </c>
      <c r="J1084" s="367" t="n">
        <v>17</v>
      </c>
      <c r="K1084" s="470" t="s">
        <v>1109</v>
      </c>
      <c r="L1084" s="367" t="s">
        <v>59</v>
      </c>
      <c r="M1084" s="367" t="s">
        <v>60</v>
      </c>
      <c r="N1084" s="367" t="s">
        <v>23</v>
      </c>
    </row>
    <row r="1085" customFormat="false" ht="13.8" hidden="false" customHeight="false" outlineLevel="0" collapsed="false">
      <c r="A1085" s="470" t="s">
        <v>1101</v>
      </c>
      <c r="B1085" s="367" t="s">
        <v>87</v>
      </c>
      <c r="C1085" s="470" t="s">
        <v>1110</v>
      </c>
      <c r="D1085" s="367" t="s">
        <v>404</v>
      </c>
      <c r="E1085" s="470" t="s">
        <v>43</v>
      </c>
      <c r="F1085" s="367" t="s">
        <v>32</v>
      </c>
      <c r="G1085" s="367" t="n">
        <v>8</v>
      </c>
      <c r="H1085" s="367" t="n">
        <v>1</v>
      </c>
      <c r="I1085" s="367" t="n">
        <v>0</v>
      </c>
      <c r="J1085" s="367" t="n">
        <v>1</v>
      </c>
      <c r="K1085" s="470" t="s">
        <v>1111</v>
      </c>
      <c r="L1085" s="367" t="s">
        <v>59</v>
      </c>
      <c r="M1085" s="367" t="s">
        <v>60</v>
      </c>
      <c r="N1085" s="367" t="s">
        <v>108</v>
      </c>
    </row>
    <row r="1086" customFormat="false" ht="13.8" hidden="false" customHeight="false" outlineLevel="0" collapsed="false">
      <c r="A1086" s="470" t="s">
        <v>1101</v>
      </c>
      <c r="B1086" s="367" t="s">
        <v>87</v>
      </c>
      <c r="C1086" s="470" t="s">
        <v>545</v>
      </c>
      <c r="D1086" s="367" t="s">
        <v>236</v>
      </c>
      <c r="E1086" s="470" t="s">
        <v>36</v>
      </c>
      <c r="F1086" s="367" t="s">
        <v>20</v>
      </c>
      <c r="G1086" s="367" t="n">
        <v>0</v>
      </c>
      <c r="H1086" s="367" t="n">
        <v>0</v>
      </c>
      <c r="I1086" s="367" t="n">
        <v>22</v>
      </c>
      <c r="J1086" s="367" t="n">
        <v>22</v>
      </c>
      <c r="K1086" s="470" t="s">
        <v>1105</v>
      </c>
      <c r="L1086" s="367" t="s">
        <v>59</v>
      </c>
      <c r="M1086" s="367" t="s">
        <v>60</v>
      </c>
      <c r="N1086" s="367" t="s">
        <v>23</v>
      </c>
    </row>
    <row r="1087" customFormat="false" ht="13.8" hidden="false" customHeight="false" outlineLevel="0" collapsed="false">
      <c r="A1087" s="470" t="s">
        <v>1101</v>
      </c>
      <c r="B1087" s="367" t="s">
        <v>87</v>
      </c>
      <c r="C1087" s="470" t="s">
        <v>545</v>
      </c>
      <c r="D1087" s="367" t="s">
        <v>236</v>
      </c>
      <c r="E1087" s="470" t="s">
        <v>36</v>
      </c>
      <c r="F1087" s="367" t="s">
        <v>20</v>
      </c>
      <c r="G1087" s="367" t="n">
        <v>0</v>
      </c>
      <c r="H1087" s="367" t="n">
        <v>0</v>
      </c>
      <c r="I1087" s="367" t="n">
        <v>22</v>
      </c>
      <c r="J1087" s="367" t="n">
        <v>22</v>
      </c>
      <c r="K1087" s="470" t="s">
        <v>1112</v>
      </c>
      <c r="L1087" s="367" t="s">
        <v>59</v>
      </c>
      <c r="M1087" s="367" t="s">
        <v>60</v>
      </c>
      <c r="N1087" s="367" t="s">
        <v>23</v>
      </c>
    </row>
    <row r="1088" customFormat="false" ht="13.8" hidden="false" customHeight="false" outlineLevel="0" collapsed="false">
      <c r="A1088" s="470" t="s">
        <v>1101</v>
      </c>
      <c r="B1088" s="367" t="s">
        <v>87</v>
      </c>
      <c r="C1088" s="470" t="s">
        <v>545</v>
      </c>
      <c r="D1088" s="367" t="s">
        <v>236</v>
      </c>
      <c r="E1088" s="470" t="s">
        <v>36</v>
      </c>
      <c r="F1088" s="367" t="s">
        <v>20</v>
      </c>
      <c r="G1088" s="367" t="n">
        <v>120</v>
      </c>
      <c r="H1088" s="367" t="n">
        <v>15</v>
      </c>
      <c r="I1088" s="367" t="n">
        <v>0</v>
      </c>
      <c r="J1088" s="367" t="n">
        <v>15</v>
      </c>
      <c r="K1088" s="470" t="s">
        <v>816</v>
      </c>
      <c r="L1088" s="367" t="s">
        <v>27</v>
      </c>
      <c r="M1088" s="367" t="s">
        <v>23</v>
      </c>
      <c r="N1088" s="367" t="s">
        <v>23</v>
      </c>
    </row>
    <row r="1089" customFormat="false" ht="13.8" hidden="false" customHeight="false" outlineLevel="0" collapsed="false">
      <c r="A1089" s="470" t="s">
        <v>1101</v>
      </c>
      <c r="B1089" s="367" t="s">
        <v>113</v>
      </c>
      <c r="C1089" s="470" t="s">
        <v>545</v>
      </c>
      <c r="D1089" s="367" t="s">
        <v>236</v>
      </c>
      <c r="E1089" s="470" t="s">
        <v>36</v>
      </c>
      <c r="F1089" s="367" t="s">
        <v>32</v>
      </c>
      <c r="G1089" s="367" t="n">
        <v>0</v>
      </c>
      <c r="H1089" s="367" t="n">
        <v>0</v>
      </c>
      <c r="I1089" s="367" t="n">
        <v>20</v>
      </c>
      <c r="J1089" s="367" t="n">
        <v>20</v>
      </c>
      <c r="K1089" s="470" t="s">
        <v>1109</v>
      </c>
      <c r="L1089" s="367" t="s">
        <v>59</v>
      </c>
      <c r="M1089" s="367" t="s">
        <v>60</v>
      </c>
      <c r="N1089" s="367" t="s">
        <v>23</v>
      </c>
    </row>
    <row r="1090" customFormat="false" ht="13.8" hidden="false" customHeight="false" outlineLevel="0" collapsed="false">
      <c r="A1090" s="470" t="s">
        <v>1101</v>
      </c>
      <c r="B1090" s="367" t="s">
        <v>113</v>
      </c>
      <c r="C1090" s="470" t="s">
        <v>545</v>
      </c>
      <c r="D1090" s="367" t="s">
        <v>236</v>
      </c>
      <c r="E1090" s="470" t="s">
        <v>36</v>
      </c>
      <c r="F1090" s="367" t="s">
        <v>32</v>
      </c>
      <c r="G1090" s="367" t="n">
        <v>120</v>
      </c>
      <c r="H1090" s="367" t="n">
        <v>15</v>
      </c>
      <c r="I1090" s="367" t="n">
        <v>0</v>
      </c>
      <c r="J1090" s="367" t="n">
        <v>15</v>
      </c>
      <c r="K1090" s="470" t="s">
        <v>97</v>
      </c>
      <c r="L1090" s="367" t="s">
        <v>16</v>
      </c>
      <c r="M1090" s="367" t="s">
        <v>23</v>
      </c>
      <c r="N1090" s="367" t="s">
        <v>23</v>
      </c>
    </row>
    <row r="1091" customFormat="false" ht="13.8" hidden="false" customHeight="false" outlineLevel="0" collapsed="false">
      <c r="A1091" s="470" t="s">
        <v>1101</v>
      </c>
      <c r="B1091" s="367" t="s">
        <v>113</v>
      </c>
      <c r="C1091" s="470" t="s">
        <v>545</v>
      </c>
      <c r="D1091" s="367" t="s">
        <v>236</v>
      </c>
      <c r="E1091" s="470" t="s">
        <v>36</v>
      </c>
      <c r="F1091" s="367" t="s">
        <v>32</v>
      </c>
      <c r="G1091" s="367" t="n">
        <v>0</v>
      </c>
      <c r="H1091" s="367" t="n">
        <v>0</v>
      </c>
      <c r="I1091" s="367" t="n">
        <v>20</v>
      </c>
      <c r="J1091" s="367" t="n">
        <v>20</v>
      </c>
      <c r="K1091" s="470" t="s">
        <v>1104</v>
      </c>
      <c r="L1091" s="367" t="s">
        <v>59</v>
      </c>
      <c r="M1091" s="367" t="s">
        <v>60</v>
      </c>
      <c r="N1091" s="367" t="s">
        <v>23</v>
      </c>
    </row>
    <row r="1092" customFormat="false" ht="13.8" hidden="false" customHeight="false" outlineLevel="0" collapsed="false">
      <c r="A1092" s="470" t="s">
        <v>1101</v>
      </c>
      <c r="B1092" s="367" t="s">
        <v>113</v>
      </c>
      <c r="C1092" s="470" t="s">
        <v>148</v>
      </c>
      <c r="D1092" s="367" t="s">
        <v>138</v>
      </c>
      <c r="E1092" s="470" t="s">
        <v>149</v>
      </c>
      <c r="F1092" s="367" t="s">
        <v>150</v>
      </c>
      <c r="G1092" s="367" t="n">
        <v>0</v>
      </c>
      <c r="H1092" s="367" t="n">
        <v>0</v>
      </c>
      <c r="I1092" s="367" t="n">
        <v>5</v>
      </c>
      <c r="J1092" s="367" t="n">
        <v>5</v>
      </c>
      <c r="K1092" s="470" t="s">
        <v>151</v>
      </c>
      <c r="L1092" s="367" t="s">
        <v>142</v>
      </c>
      <c r="M1092" s="367" t="s">
        <v>142</v>
      </c>
      <c r="N1092" s="367" t="s">
        <v>142</v>
      </c>
    </row>
    <row r="1093" customFormat="false" ht="13.8" hidden="false" customHeight="false" outlineLevel="0" collapsed="false">
      <c r="A1093" s="470" t="s">
        <v>1101</v>
      </c>
      <c r="B1093" s="367" t="s">
        <v>302</v>
      </c>
      <c r="C1093" s="470" t="s">
        <v>545</v>
      </c>
      <c r="D1093" s="367" t="s">
        <v>236</v>
      </c>
      <c r="E1093" s="470" t="s">
        <v>36</v>
      </c>
      <c r="F1093" s="367" t="s">
        <v>32</v>
      </c>
      <c r="G1093" s="367" t="n">
        <v>0</v>
      </c>
      <c r="H1093" s="367" t="n">
        <v>0</v>
      </c>
      <c r="I1093" s="367" t="n">
        <v>20</v>
      </c>
      <c r="J1093" s="367" t="n">
        <v>20</v>
      </c>
      <c r="K1093" s="470" t="s">
        <v>77</v>
      </c>
      <c r="L1093" s="367" t="s">
        <v>22</v>
      </c>
      <c r="M1093" s="367" t="s">
        <v>23</v>
      </c>
      <c r="N1093" s="367" t="s">
        <v>23</v>
      </c>
    </row>
    <row r="1094" customFormat="false" ht="13.8" hidden="false" customHeight="false" outlineLevel="0" collapsed="false">
      <c r="A1094" s="470" t="s">
        <v>1101</v>
      </c>
      <c r="B1094" s="367" t="s">
        <v>302</v>
      </c>
      <c r="C1094" s="470" t="s">
        <v>545</v>
      </c>
      <c r="D1094" s="367" t="s">
        <v>236</v>
      </c>
      <c r="E1094" s="470" t="s">
        <v>36</v>
      </c>
      <c r="F1094" s="367" t="s">
        <v>32</v>
      </c>
      <c r="G1094" s="367" t="n">
        <v>0</v>
      </c>
      <c r="H1094" s="367" t="n">
        <v>0</v>
      </c>
      <c r="I1094" s="367" t="n">
        <v>20</v>
      </c>
      <c r="J1094" s="367" t="n">
        <v>20</v>
      </c>
      <c r="K1094" s="470" t="s">
        <v>816</v>
      </c>
      <c r="L1094" s="367" t="s">
        <v>27</v>
      </c>
      <c r="M1094" s="367" t="s">
        <v>23</v>
      </c>
      <c r="N1094" s="367" t="s">
        <v>23</v>
      </c>
    </row>
    <row r="1095" customFormat="false" ht="13.8" hidden="false" customHeight="false" outlineLevel="0" collapsed="false">
      <c r="A1095" s="470" t="s">
        <v>1101</v>
      </c>
      <c r="B1095" s="367" t="s">
        <v>302</v>
      </c>
      <c r="C1095" s="470" t="s">
        <v>545</v>
      </c>
      <c r="D1095" s="367" t="s">
        <v>236</v>
      </c>
      <c r="E1095" s="470" t="s">
        <v>36</v>
      </c>
      <c r="F1095" s="367" t="s">
        <v>32</v>
      </c>
      <c r="G1095" s="367" t="n">
        <v>80</v>
      </c>
      <c r="H1095" s="367" t="n">
        <v>10</v>
      </c>
      <c r="I1095" s="367" t="n">
        <v>0</v>
      </c>
      <c r="J1095" s="367" t="n">
        <v>10</v>
      </c>
      <c r="K1095" s="470" t="s">
        <v>97</v>
      </c>
      <c r="L1095" s="367" t="s">
        <v>16</v>
      </c>
      <c r="M1095" s="367" t="s">
        <v>23</v>
      </c>
      <c r="N1095" s="367" t="s">
        <v>23</v>
      </c>
    </row>
    <row r="1096" customFormat="false" ht="13.8" hidden="false" customHeight="false" outlineLevel="0" collapsed="false">
      <c r="A1096" s="466" t="s">
        <v>1101</v>
      </c>
      <c r="B1096" s="467" t="s">
        <v>302</v>
      </c>
      <c r="C1096" s="466" t="s">
        <v>148</v>
      </c>
      <c r="D1096" s="467" t="s">
        <v>138</v>
      </c>
      <c r="E1096" s="466" t="s">
        <v>149</v>
      </c>
      <c r="F1096" s="467" t="s">
        <v>150</v>
      </c>
      <c r="G1096" s="467" t="n">
        <v>40</v>
      </c>
      <c r="H1096" s="467" t="n">
        <v>5</v>
      </c>
      <c r="I1096" s="467" t="n">
        <v>5</v>
      </c>
      <c r="J1096" s="467" t="n">
        <v>10</v>
      </c>
      <c r="K1096" s="466" t="s">
        <v>151</v>
      </c>
      <c r="L1096" s="467" t="s">
        <v>142</v>
      </c>
      <c r="M1096" s="467" t="s">
        <v>142</v>
      </c>
      <c r="N1096" s="467" t="s">
        <v>142</v>
      </c>
    </row>
    <row r="1097" customFormat="false" ht="13.8" hidden="false" customHeight="false" outlineLevel="0" collapsed="false">
      <c r="A1097" s="470" t="s">
        <v>1142</v>
      </c>
      <c r="B1097" s="367" t="s">
        <v>16</v>
      </c>
      <c r="C1097" s="470" t="s">
        <v>482</v>
      </c>
      <c r="D1097" s="367" t="s">
        <v>483</v>
      </c>
      <c r="E1097" s="470" t="s">
        <v>19</v>
      </c>
      <c r="F1097" s="367" t="s">
        <v>20</v>
      </c>
      <c r="G1097" s="367" t="n">
        <v>16</v>
      </c>
      <c r="H1097" s="367" t="n">
        <v>2</v>
      </c>
      <c r="I1097" s="367" t="n">
        <v>0</v>
      </c>
      <c r="J1097" s="367" t="n">
        <v>2</v>
      </c>
      <c r="K1097" s="470" t="s">
        <v>181</v>
      </c>
      <c r="L1097" s="367" t="s">
        <v>22</v>
      </c>
      <c r="M1097" s="367" t="s">
        <v>108</v>
      </c>
      <c r="N1097" s="367" t="s">
        <v>28</v>
      </c>
    </row>
    <row r="1098" customFormat="false" ht="13.8" hidden="false" customHeight="false" outlineLevel="0" collapsed="false">
      <c r="A1098" s="470" t="s">
        <v>1142</v>
      </c>
      <c r="B1098" s="367" t="s">
        <v>16</v>
      </c>
      <c r="C1098" s="470" t="s">
        <v>386</v>
      </c>
      <c r="D1098" s="367" t="s">
        <v>260</v>
      </c>
      <c r="E1098" s="470" t="s">
        <v>31</v>
      </c>
      <c r="F1098" s="367" t="s">
        <v>32</v>
      </c>
      <c r="G1098" s="367" t="n">
        <v>0</v>
      </c>
      <c r="H1098" s="367" t="n">
        <v>0</v>
      </c>
      <c r="I1098" s="367" t="n">
        <v>1</v>
      </c>
      <c r="J1098" s="367" t="n">
        <v>1</v>
      </c>
      <c r="K1098" s="470" t="s">
        <v>1144</v>
      </c>
      <c r="L1098" s="367" t="s">
        <v>59</v>
      </c>
      <c r="M1098" s="367" t="s">
        <v>60</v>
      </c>
      <c r="N1098" s="367" t="s">
        <v>23</v>
      </c>
    </row>
    <row r="1099" customFormat="false" ht="13.8" hidden="false" customHeight="false" outlineLevel="0" collapsed="false">
      <c r="A1099" s="470" t="s">
        <v>1142</v>
      </c>
      <c r="B1099" s="367" t="s">
        <v>16</v>
      </c>
      <c r="C1099" s="470" t="s">
        <v>489</v>
      </c>
      <c r="D1099" s="367" t="s">
        <v>490</v>
      </c>
      <c r="E1099" s="470" t="s">
        <v>31</v>
      </c>
      <c r="F1099" s="367" t="s">
        <v>32</v>
      </c>
      <c r="G1099" s="367" t="n">
        <v>0</v>
      </c>
      <c r="H1099" s="367" t="n">
        <v>0</v>
      </c>
      <c r="I1099" s="367" t="n">
        <v>2</v>
      </c>
      <c r="J1099" s="367" t="n">
        <v>2</v>
      </c>
      <c r="K1099" s="470" t="s">
        <v>495</v>
      </c>
      <c r="L1099" s="367" t="s">
        <v>16</v>
      </c>
      <c r="M1099" s="367" t="s">
        <v>108</v>
      </c>
      <c r="N1099" s="367" t="s">
        <v>108</v>
      </c>
    </row>
    <row r="1100" customFormat="false" ht="13.8" hidden="false" customHeight="false" outlineLevel="0" collapsed="false">
      <c r="A1100" s="470" t="s">
        <v>1142</v>
      </c>
      <c r="B1100" s="367" t="s">
        <v>16</v>
      </c>
      <c r="C1100" s="470" t="s">
        <v>271</v>
      </c>
      <c r="D1100" s="367" t="s">
        <v>272</v>
      </c>
      <c r="E1100" s="470" t="s">
        <v>31</v>
      </c>
      <c r="F1100" s="367" t="s">
        <v>32</v>
      </c>
      <c r="G1100" s="367" t="n">
        <v>0</v>
      </c>
      <c r="H1100" s="367" t="n">
        <v>0</v>
      </c>
      <c r="I1100" s="367" t="n">
        <v>1</v>
      </c>
      <c r="J1100" s="367" t="n">
        <v>1</v>
      </c>
      <c r="K1100" s="470" t="s">
        <v>212</v>
      </c>
      <c r="L1100" s="367" t="s">
        <v>16</v>
      </c>
      <c r="M1100" s="367" t="s">
        <v>23</v>
      </c>
      <c r="N1100" s="367" t="s">
        <v>23</v>
      </c>
    </row>
    <row r="1101" customFormat="false" ht="13.8" hidden="false" customHeight="false" outlineLevel="0" collapsed="false">
      <c r="A1101" s="470" t="s">
        <v>1142</v>
      </c>
      <c r="B1101" s="367" t="s">
        <v>16</v>
      </c>
      <c r="C1101" s="470" t="s">
        <v>255</v>
      </c>
      <c r="D1101" s="367" t="s">
        <v>25</v>
      </c>
      <c r="E1101" s="470" t="s">
        <v>19</v>
      </c>
      <c r="F1101" s="367" t="s">
        <v>20</v>
      </c>
      <c r="G1101" s="367" t="n">
        <v>8</v>
      </c>
      <c r="H1101" s="367" t="n">
        <v>1</v>
      </c>
      <c r="I1101" s="367" t="n">
        <v>0</v>
      </c>
      <c r="J1101" s="367" t="n">
        <v>1</v>
      </c>
      <c r="K1101" s="470" t="s">
        <v>495</v>
      </c>
      <c r="L1101" s="367" t="s">
        <v>16</v>
      </c>
      <c r="M1101" s="367" t="s">
        <v>108</v>
      </c>
      <c r="N1101" s="367" t="s">
        <v>108</v>
      </c>
    </row>
    <row r="1102" customFormat="false" ht="13.8" hidden="false" customHeight="false" outlineLevel="0" collapsed="false">
      <c r="A1102" s="470" t="s">
        <v>1142</v>
      </c>
      <c r="B1102" s="367" t="s">
        <v>16</v>
      </c>
      <c r="C1102" s="470" t="s">
        <v>310</v>
      </c>
      <c r="D1102" s="367" t="s">
        <v>51</v>
      </c>
      <c r="E1102" s="470" t="s">
        <v>19</v>
      </c>
      <c r="F1102" s="367" t="s">
        <v>20</v>
      </c>
      <c r="G1102" s="367" t="n">
        <v>8</v>
      </c>
      <c r="H1102" s="367" t="n">
        <v>1</v>
      </c>
      <c r="I1102" s="367" t="n">
        <v>0</v>
      </c>
      <c r="J1102" s="367" t="n">
        <v>1</v>
      </c>
      <c r="K1102" s="470" t="s">
        <v>495</v>
      </c>
      <c r="L1102" s="367" t="s">
        <v>16</v>
      </c>
      <c r="M1102" s="367" t="s">
        <v>108</v>
      </c>
      <c r="N1102" s="367" t="s">
        <v>23</v>
      </c>
    </row>
    <row r="1103" customFormat="false" ht="13.8" hidden="false" customHeight="false" outlineLevel="0" collapsed="false">
      <c r="A1103" s="470" t="s">
        <v>1142</v>
      </c>
      <c r="B1103" s="367" t="s">
        <v>16</v>
      </c>
      <c r="C1103" s="470" t="s">
        <v>498</v>
      </c>
      <c r="D1103" s="367" t="s">
        <v>499</v>
      </c>
      <c r="E1103" s="470" t="s">
        <v>43</v>
      </c>
      <c r="F1103" s="367" t="s">
        <v>44</v>
      </c>
      <c r="G1103" s="367" t="n">
        <v>8</v>
      </c>
      <c r="H1103" s="367" t="n">
        <v>1</v>
      </c>
      <c r="I1103" s="367" t="n">
        <v>0</v>
      </c>
      <c r="J1103" s="367" t="n">
        <v>1</v>
      </c>
      <c r="K1103" s="470" t="s">
        <v>165</v>
      </c>
      <c r="L1103" s="367" t="s">
        <v>16</v>
      </c>
      <c r="M1103" s="367" t="s">
        <v>108</v>
      </c>
      <c r="N1103" s="367" t="s">
        <v>23</v>
      </c>
    </row>
    <row r="1104" customFormat="false" ht="13.8" hidden="false" customHeight="false" outlineLevel="0" collapsed="false">
      <c r="A1104" s="470" t="s">
        <v>1142</v>
      </c>
      <c r="B1104" s="367" t="s">
        <v>16</v>
      </c>
      <c r="C1104" s="470" t="s">
        <v>137</v>
      </c>
      <c r="D1104" s="367" t="s">
        <v>138</v>
      </c>
      <c r="E1104" s="470" t="s">
        <v>139</v>
      </c>
      <c r="F1104" s="367" t="s">
        <v>140</v>
      </c>
      <c r="G1104" s="367" t="n">
        <v>16</v>
      </c>
      <c r="H1104" s="367" t="n">
        <v>2</v>
      </c>
      <c r="I1104" s="367" t="n">
        <v>0</v>
      </c>
      <c r="J1104" s="367" t="n">
        <v>2</v>
      </c>
      <c r="K1104" s="465" t="s">
        <v>141</v>
      </c>
      <c r="L1104" s="469" t="s">
        <v>142</v>
      </c>
      <c r="M1104" s="367" t="s">
        <v>142</v>
      </c>
      <c r="N1104" s="367" t="s">
        <v>142</v>
      </c>
    </row>
    <row r="1105" customFormat="false" ht="13.8" hidden="false" customHeight="false" outlineLevel="0" collapsed="false">
      <c r="A1105" s="470" t="s">
        <v>1142</v>
      </c>
      <c r="B1105" s="367" t="s">
        <v>16</v>
      </c>
      <c r="C1105" s="470" t="s">
        <v>486</v>
      </c>
      <c r="D1105" s="367" t="s">
        <v>487</v>
      </c>
      <c r="E1105" s="470" t="s">
        <v>36</v>
      </c>
      <c r="F1105" s="367" t="s">
        <v>32</v>
      </c>
      <c r="G1105" s="367" t="n">
        <v>8</v>
      </c>
      <c r="H1105" s="367" t="n">
        <v>1</v>
      </c>
      <c r="I1105" s="367" t="n">
        <v>0</v>
      </c>
      <c r="J1105" s="367" t="n">
        <v>1</v>
      </c>
      <c r="K1105" s="471" t="s">
        <v>254</v>
      </c>
      <c r="L1105" s="472" t="n">
        <v>0</v>
      </c>
      <c r="M1105" s="472" t="n">
        <v>0</v>
      </c>
      <c r="N1105" s="472" t="n">
        <v>0</v>
      </c>
    </row>
    <row r="1106" customFormat="false" ht="13.8" hidden="false" customHeight="false" outlineLevel="0" collapsed="false">
      <c r="A1106" s="470" t="s">
        <v>1142</v>
      </c>
      <c r="B1106" s="367" t="s">
        <v>16</v>
      </c>
      <c r="C1106" s="470" t="s">
        <v>486</v>
      </c>
      <c r="D1106" s="367" t="s">
        <v>487</v>
      </c>
      <c r="E1106" s="470" t="s">
        <v>36</v>
      </c>
      <c r="F1106" s="367" t="s">
        <v>32</v>
      </c>
      <c r="G1106" s="367" t="n">
        <v>8</v>
      </c>
      <c r="H1106" s="367" t="n">
        <v>1</v>
      </c>
      <c r="I1106" s="367" t="n">
        <v>0</v>
      </c>
      <c r="J1106" s="367" t="n">
        <v>1</v>
      </c>
      <c r="K1106" s="465" t="s">
        <v>1145</v>
      </c>
      <c r="L1106" s="469" t="s">
        <v>44</v>
      </c>
      <c r="M1106" s="367" t="s">
        <v>178</v>
      </c>
      <c r="N1106" s="367" t="s">
        <v>108</v>
      </c>
    </row>
    <row r="1107" customFormat="false" ht="13.8" hidden="false" customHeight="false" outlineLevel="0" collapsed="false">
      <c r="A1107" s="470" t="s">
        <v>1142</v>
      </c>
      <c r="B1107" s="367" t="s">
        <v>16</v>
      </c>
      <c r="C1107" s="470" t="s">
        <v>486</v>
      </c>
      <c r="D1107" s="367" t="s">
        <v>487</v>
      </c>
      <c r="E1107" s="470" t="s">
        <v>36</v>
      </c>
      <c r="F1107" s="367" t="s">
        <v>32</v>
      </c>
      <c r="G1107" s="367" t="n">
        <v>8</v>
      </c>
      <c r="H1107" s="367" t="n">
        <v>1</v>
      </c>
      <c r="I1107" s="367" t="n">
        <v>0</v>
      </c>
      <c r="J1107" s="367" t="n">
        <v>1</v>
      </c>
      <c r="K1107" s="465" t="s">
        <v>1146</v>
      </c>
      <c r="L1107" s="469" t="s">
        <v>44</v>
      </c>
      <c r="M1107" s="367" t="s">
        <v>178</v>
      </c>
      <c r="N1107" s="367" t="s">
        <v>108</v>
      </c>
    </row>
    <row r="1108" customFormat="false" ht="13.8" hidden="false" customHeight="false" outlineLevel="0" collapsed="false">
      <c r="A1108" s="470" t="s">
        <v>1142</v>
      </c>
      <c r="B1108" s="367" t="s">
        <v>16</v>
      </c>
      <c r="C1108" s="470" t="s">
        <v>486</v>
      </c>
      <c r="D1108" s="367" t="s">
        <v>487</v>
      </c>
      <c r="E1108" s="470" t="s">
        <v>36</v>
      </c>
      <c r="F1108" s="367" t="s">
        <v>32</v>
      </c>
      <c r="G1108" s="367" t="n">
        <v>8</v>
      </c>
      <c r="H1108" s="367" t="n">
        <v>1</v>
      </c>
      <c r="I1108" s="367" t="n">
        <v>0</v>
      </c>
      <c r="J1108" s="367" t="n">
        <v>1</v>
      </c>
      <c r="K1108" s="465" t="s">
        <v>1147</v>
      </c>
      <c r="L1108" s="469" t="s">
        <v>44</v>
      </c>
      <c r="M1108" s="367" t="s">
        <v>178</v>
      </c>
      <c r="N1108" s="367" t="s">
        <v>108</v>
      </c>
    </row>
    <row r="1109" customFormat="false" ht="13.8" hidden="false" customHeight="false" outlineLevel="0" collapsed="false">
      <c r="A1109" s="470" t="s">
        <v>1142</v>
      </c>
      <c r="B1109" s="367" t="s">
        <v>16</v>
      </c>
      <c r="C1109" s="470" t="s">
        <v>486</v>
      </c>
      <c r="D1109" s="367" t="s">
        <v>487</v>
      </c>
      <c r="E1109" s="470" t="s">
        <v>36</v>
      </c>
      <c r="F1109" s="367" t="s">
        <v>32</v>
      </c>
      <c r="G1109" s="367" t="n">
        <v>8</v>
      </c>
      <c r="H1109" s="367" t="n">
        <v>1</v>
      </c>
      <c r="I1109" s="367" t="n">
        <v>0</v>
      </c>
      <c r="J1109" s="367" t="n">
        <v>1</v>
      </c>
      <c r="K1109" s="465" t="s">
        <v>1148</v>
      </c>
      <c r="L1109" s="469" t="s">
        <v>44</v>
      </c>
      <c r="M1109" s="367" t="s">
        <v>178</v>
      </c>
      <c r="N1109" s="367" t="s">
        <v>108</v>
      </c>
    </row>
    <row r="1110" customFormat="false" ht="13.8" hidden="false" customHeight="false" outlineLevel="0" collapsed="false">
      <c r="A1110" s="470" t="s">
        <v>1142</v>
      </c>
      <c r="B1110" s="367" t="s">
        <v>16</v>
      </c>
      <c r="C1110" s="470" t="s">
        <v>486</v>
      </c>
      <c r="D1110" s="367" t="s">
        <v>487</v>
      </c>
      <c r="E1110" s="470" t="s">
        <v>36</v>
      </c>
      <c r="F1110" s="367" t="s">
        <v>32</v>
      </c>
      <c r="G1110" s="367" t="n">
        <v>8</v>
      </c>
      <c r="H1110" s="367" t="n">
        <v>1</v>
      </c>
      <c r="I1110" s="367" t="n">
        <v>0</v>
      </c>
      <c r="J1110" s="367" t="n">
        <v>1</v>
      </c>
      <c r="K1110" s="465" t="s">
        <v>1149</v>
      </c>
      <c r="L1110" s="469" t="s">
        <v>44</v>
      </c>
      <c r="M1110" s="367" t="s">
        <v>178</v>
      </c>
      <c r="N1110" s="367" t="s">
        <v>108</v>
      </c>
    </row>
    <row r="1111" customFormat="false" ht="13.8" hidden="false" customHeight="false" outlineLevel="0" collapsed="false">
      <c r="A1111" s="470" t="s">
        <v>1142</v>
      </c>
      <c r="B1111" s="367" t="s">
        <v>16</v>
      </c>
      <c r="C1111" s="470" t="s">
        <v>486</v>
      </c>
      <c r="D1111" s="367" t="s">
        <v>487</v>
      </c>
      <c r="E1111" s="470" t="s">
        <v>31</v>
      </c>
      <c r="F1111" s="367" t="s">
        <v>32</v>
      </c>
      <c r="G1111" s="367" t="n">
        <v>0</v>
      </c>
      <c r="H1111" s="367" t="n">
        <v>0</v>
      </c>
      <c r="I1111" s="367" t="n">
        <v>8</v>
      </c>
      <c r="J1111" s="367" t="n">
        <v>8</v>
      </c>
      <c r="K1111" s="470" t="s">
        <v>495</v>
      </c>
      <c r="L1111" s="367" t="s">
        <v>16</v>
      </c>
      <c r="M1111" s="367" t="s">
        <v>108</v>
      </c>
      <c r="N1111" s="367" t="s">
        <v>108</v>
      </c>
    </row>
    <row r="1112" customFormat="false" ht="13.8" hidden="false" customHeight="false" outlineLevel="0" collapsed="false">
      <c r="A1112" s="470" t="s">
        <v>1142</v>
      </c>
      <c r="B1112" s="367" t="s">
        <v>16</v>
      </c>
      <c r="C1112" s="470" t="s">
        <v>486</v>
      </c>
      <c r="D1112" s="367" t="s">
        <v>487</v>
      </c>
      <c r="E1112" s="470" t="s">
        <v>36</v>
      </c>
      <c r="F1112" s="367" t="s">
        <v>32</v>
      </c>
      <c r="G1112" s="367" t="n">
        <v>32</v>
      </c>
      <c r="H1112" s="367" t="n">
        <v>4</v>
      </c>
      <c r="I1112" s="367" t="n">
        <v>28</v>
      </c>
      <c r="J1112" s="367" t="n">
        <v>32</v>
      </c>
      <c r="K1112" s="470" t="s">
        <v>495</v>
      </c>
      <c r="L1112" s="367" t="s">
        <v>16</v>
      </c>
      <c r="M1112" s="367" t="s">
        <v>108</v>
      </c>
      <c r="N1112" s="367" t="s">
        <v>108</v>
      </c>
    </row>
    <row r="1113" customFormat="false" ht="13.8" hidden="false" customHeight="false" outlineLevel="0" collapsed="false">
      <c r="A1113" s="470" t="s">
        <v>1142</v>
      </c>
      <c r="B1113" s="367" t="s">
        <v>16</v>
      </c>
      <c r="C1113" s="470" t="s">
        <v>1143</v>
      </c>
      <c r="D1113" s="367" t="s">
        <v>269</v>
      </c>
      <c r="E1113" s="470" t="s">
        <v>31</v>
      </c>
      <c r="F1113" s="367" t="s">
        <v>32</v>
      </c>
      <c r="G1113" s="367" t="n">
        <v>0</v>
      </c>
      <c r="H1113" s="367" t="n">
        <v>0</v>
      </c>
      <c r="I1113" s="367" t="n">
        <v>1</v>
      </c>
      <c r="J1113" s="367" t="n">
        <v>1</v>
      </c>
      <c r="K1113" s="470" t="s">
        <v>495</v>
      </c>
      <c r="L1113" s="367" t="s">
        <v>16</v>
      </c>
      <c r="M1113" s="367" t="s">
        <v>108</v>
      </c>
      <c r="N1113" s="367" t="s">
        <v>108</v>
      </c>
    </row>
    <row r="1114" customFormat="false" ht="13.8" hidden="false" customHeight="false" outlineLevel="0" collapsed="false">
      <c r="A1114" s="470" t="s">
        <v>1142</v>
      </c>
      <c r="B1114" s="367" t="s">
        <v>16</v>
      </c>
      <c r="C1114" s="470" t="s">
        <v>492</v>
      </c>
      <c r="D1114" s="367" t="s">
        <v>493</v>
      </c>
      <c r="E1114" s="470" t="s">
        <v>31</v>
      </c>
      <c r="F1114" s="367" t="s">
        <v>32</v>
      </c>
      <c r="G1114" s="367" t="n">
        <v>0</v>
      </c>
      <c r="H1114" s="367" t="n">
        <v>0</v>
      </c>
      <c r="I1114" s="367" t="n">
        <v>1</v>
      </c>
      <c r="J1114" s="367" t="n">
        <v>1</v>
      </c>
      <c r="K1114" s="470" t="s">
        <v>165</v>
      </c>
      <c r="L1114" s="367" t="s">
        <v>16</v>
      </c>
      <c r="M1114" s="367" t="s">
        <v>108</v>
      </c>
      <c r="N1114" s="367" t="s">
        <v>23</v>
      </c>
    </row>
    <row r="1115" customFormat="false" ht="13.8" hidden="false" customHeight="false" outlineLevel="0" collapsed="false">
      <c r="A1115" s="470" t="s">
        <v>1142</v>
      </c>
      <c r="B1115" s="367" t="s">
        <v>16</v>
      </c>
      <c r="C1115" s="470" t="s">
        <v>17</v>
      </c>
      <c r="D1115" s="367" t="s">
        <v>18</v>
      </c>
      <c r="E1115" s="470" t="s">
        <v>19</v>
      </c>
      <c r="F1115" s="367" t="s">
        <v>20</v>
      </c>
      <c r="G1115" s="367" t="n">
        <v>8</v>
      </c>
      <c r="H1115" s="367" t="n">
        <v>1</v>
      </c>
      <c r="I1115" s="367" t="n">
        <v>0</v>
      </c>
      <c r="J1115" s="367" t="n">
        <v>1</v>
      </c>
      <c r="K1115" s="470" t="s">
        <v>21</v>
      </c>
      <c r="L1115" s="367" t="s">
        <v>22</v>
      </c>
      <c r="M1115" s="367" t="s">
        <v>23</v>
      </c>
      <c r="N1115" s="367" t="s">
        <v>23</v>
      </c>
    </row>
    <row r="1116" customFormat="false" ht="13.8" hidden="false" customHeight="false" outlineLevel="0" collapsed="false">
      <c r="A1116" s="470" t="s">
        <v>1142</v>
      </c>
      <c r="B1116" s="367" t="s">
        <v>22</v>
      </c>
      <c r="C1116" s="470" t="s">
        <v>489</v>
      </c>
      <c r="D1116" s="367" t="s">
        <v>490</v>
      </c>
      <c r="E1116" s="470" t="s">
        <v>31</v>
      </c>
      <c r="F1116" s="367" t="s">
        <v>32</v>
      </c>
      <c r="G1116" s="367" t="n">
        <v>0</v>
      </c>
      <c r="H1116" s="367" t="n">
        <v>0</v>
      </c>
      <c r="I1116" s="367" t="n">
        <v>2</v>
      </c>
      <c r="J1116" s="367" t="n">
        <v>2</v>
      </c>
      <c r="K1116" s="470" t="s">
        <v>488</v>
      </c>
      <c r="L1116" s="367" t="s">
        <v>22</v>
      </c>
      <c r="M1116" s="367" t="s">
        <v>108</v>
      </c>
      <c r="N1116" s="367" t="s">
        <v>108</v>
      </c>
    </row>
    <row r="1117" customFormat="false" ht="13.8" hidden="false" customHeight="false" outlineLevel="0" collapsed="false">
      <c r="A1117" s="470" t="s">
        <v>1142</v>
      </c>
      <c r="B1117" s="367" t="s">
        <v>22</v>
      </c>
      <c r="C1117" s="470" t="s">
        <v>395</v>
      </c>
      <c r="D1117" s="367" t="s">
        <v>396</v>
      </c>
      <c r="E1117" s="470" t="s">
        <v>43</v>
      </c>
      <c r="F1117" s="367" t="s">
        <v>44</v>
      </c>
      <c r="G1117" s="367" t="n">
        <v>8</v>
      </c>
      <c r="H1117" s="367" t="n">
        <v>1</v>
      </c>
      <c r="I1117" s="367" t="n">
        <v>0</v>
      </c>
      <c r="J1117" s="367" t="n">
        <v>1</v>
      </c>
      <c r="K1117" s="470" t="s">
        <v>495</v>
      </c>
      <c r="L1117" s="367" t="s">
        <v>16</v>
      </c>
      <c r="M1117" s="367" t="s">
        <v>108</v>
      </c>
      <c r="N1117" s="367" t="s">
        <v>108</v>
      </c>
    </row>
    <row r="1118" customFormat="false" ht="13.8" hidden="false" customHeight="false" outlineLevel="0" collapsed="false">
      <c r="A1118" s="470" t="s">
        <v>1142</v>
      </c>
      <c r="B1118" s="367" t="s">
        <v>22</v>
      </c>
      <c r="C1118" s="470" t="s">
        <v>271</v>
      </c>
      <c r="D1118" s="367" t="s">
        <v>272</v>
      </c>
      <c r="E1118" s="470" t="s">
        <v>31</v>
      </c>
      <c r="F1118" s="367" t="s">
        <v>32</v>
      </c>
      <c r="G1118" s="367" t="n">
        <v>0</v>
      </c>
      <c r="H1118" s="367" t="n">
        <v>0</v>
      </c>
      <c r="I1118" s="367" t="n">
        <v>2</v>
      </c>
      <c r="J1118" s="367" t="n">
        <v>2</v>
      </c>
      <c r="K1118" s="470" t="s">
        <v>212</v>
      </c>
      <c r="L1118" s="367" t="s">
        <v>16</v>
      </c>
      <c r="M1118" s="367" t="s">
        <v>23</v>
      </c>
      <c r="N1118" s="367" t="s">
        <v>23</v>
      </c>
    </row>
    <row r="1119" customFormat="false" ht="13.8" hidden="false" customHeight="false" outlineLevel="0" collapsed="false">
      <c r="A1119" s="470" t="s">
        <v>1142</v>
      </c>
      <c r="B1119" s="367" t="s">
        <v>22</v>
      </c>
      <c r="C1119" s="470" t="s">
        <v>528</v>
      </c>
      <c r="D1119" s="367" t="s">
        <v>529</v>
      </c>
      <c r="E1119" s="470" t="s">
        <v>43</v>
      </c>
      <c r="F1119" s="367" t="s">
        <v>44</v>
      </c>
      <c r="G1119" s="367" t="n">
        <v>8</v>
      </c>
      <c r="H1119" s="367" t="n">
        <v>1</v>
      </c>
      <c r="I1119" s="367" t="n">
        <v>0</v>
      </c>
      <c r="J1119" s="367" t="n">
        <v>1</v>
      </c>
      <c r="K1119" s="470" t="s">
        <v>495</v>
      </c>
      <c r="L1119" s="367" t="s">
        <v>16</v>
      </c>
      <c r="M1119" s="367" t="s">
        <v>108</v>
      </c>
      <c r="N1119" s="367" t="s">
        <v>23</v>
      </c>
    </row>
    <row r="1120" customFormat="false" ht="13.8" hidden="false" customHeight="false" outlineLevel="0" collapsed="false">
      <c r="A1120" s="470" t="s">
        <v>1142</v>
      </c>
      <c r="B1120" s="367" t="s">
        <v>22</v>
      </c>
      <c r="C1120" s="470" t="s">
        <v>143</v>
      </c>
      <c r="D1120" s="367" t="s">
        <v>144</v>
      </c>
      <c r="E1120" s="470" t="s">
        <v>145</v>
      </c>
      <c r="F1120" s="367" t="s">
        <v>140</v>
      </c>
      <c r="G1120" s="367" t="n">
        <v>16</v>
      </c>
      <c r="H1120" s="367" t="n">
        <v>2</v>
      </c>
      <c r="I1120" s="367" t="n">
        <v>0</v>
      </c>
      <c r="J1120" s="367" t="n">
        <v>2</v>
      </c>
      <c r="K1120" s="470" t="s">
        <v>146</v>
      </c>
      <c r="L1120" s="367" t="s">
        <v>27</v>
      </c>
      <c r="M1120" s="367" t="s">
        <v>147</v>
      </c>
      <c r="N1120" s="367" t="s">
        <v>147</v>
      </c>
    </row>
    <row r="1121" customFormat="false" ht="13.8" hidden="false" customHeight="false" outlineLevel="0" collapsed="false">
      <c r="A1121" s="470" t="s">
        <v>1142</v>
      </c>
      <c r="B1121" s="367" t="s">
        <v>22</v>
      </c>
      <c r="C1121" s="470" t="s">
        <v>486</v>
      </c>
      <c r="D1121" s="367" t="s">
        <v>487</v>
      </c>
      <c r="E1121" s="470" t="s">
        <v>36</v>
      </c>
      <c r="F1121" s="367" t="s">
        <v>32</v>
      </c>
      <c r="G1121" s="367" t="n">
        <v>8</v>
      </c>
      <c r="H1121" s="367" t="n">
        <v>1</v>
      </c>
      <c r="I1121" s="367" t="n">
        <v>7</v>
      </c>
      <c r="J1121" s="367" t="n">
        <v>8</v>
      </c>
      <c r="K1121" s="465" t="s">
        <v>1153</v>
      </c>
      <c r="L1121" s="469" t="s">
        <v>44</v>
      </c>
      <c r="M1121" s="367" t="s">
        <v>178</v>
      </c>
      <c r="N1121" s="367" t="s">
        <v>108</v>
      </c>
    </row>
    <row r="1122" customFormat="false" ht="13.8" hidden="false" customHeight="false" outlineLevel="0" collapsed="false">
      <c r="A1122" s="470" t="s">
        <v>1142</v>
      </c>
      <c r="B1122" s="367" t="s">
        <v>22</v>
      </c>
      <c r="C1122" s="470" t="s">
        <v>486</v>
      </c>
      <c r="D1122" s="367" t="s">
        <v>487</v>
      </c>
      <c r="E1122" s="470" t="s">
        <v>36</v>
      </c>
      <c r="F1122" s="367" t="s">
        <v>32</v>
      </c>
      <c r="G1122" s="367" t="n">
        <v>8</v>
      </c>
      <c r="H1122" s="367" t="n">
        <v>1</v>
      </c>
      <c r="I1122" s="367" t="n">
        <v>7</v>
      </c>
      <c r="J1122" s="367" t="n">
        <v>8</v>
      </c>
      <c r="K1122" s="465" t="s">
        <v>1151</v>
      </c>
      <c r="L1122" s="469" t="s">
        <v>44</v>
      </c>
      <c r="M1122" s="367" t="s">
        <v>178</v>
      </c>
      <c r="N1122" s="367" t="s">
        <v>108</v>
      </c>
    </row>
    <row r="1123" customFormat="false" ht="13.8" hidden="false" customHeight="false" outlineLevel="0" collapsed="false">
      <c r="A1123" s="470" t="s">
        <v>1142</v>
      </c>
      <c r="B1123" s="367" t="s">
        <v>22</v>
      </c>
      <c r="C1123" s="470" t="s">
        <v>486</v>
      </c>
      <c r="D1123" s="367" t="s">
        <v>487</v>
      </c>
      <c r="E1123" s="470" t="s">
        <v>36</v>
      </c>
      <c r="F1123" s="367" t="s">
        <v>32</v>
      </c>
      <c r="G1123" s="367" t="n">
        <v>8</v>
      </c>
      <c r="H1123" s="367" t="n">
        <v>1</v>
      </c>
      <c r="I1123" s="367" t="n">
        <v>0</v>
      </c>
      <c r="J1123" s="367" t="n">
        <v>1</v>
      </c>
      <c r="K1123" s="465" t="s">
        <v>1150</v>
      </c>
      <c r="L1123" s="469" t="s">
        <v>44</v>
      </c>
      <c r="M1123" s="367" t="s">
        <v>178</v>
      </c>
      <c r="N1123" s="367" t="s">
        <v>108</v>
      </c>
    </row>
    <row r="1124" customFormat="false" ht="13.8" hidden="false" customHeight="false" outlineLevel="0" collapsed="false">
      <c r="A1124" s="470" t="s">
        <v>1142</v>
      </c>
      <c r="B1124" s="367" t="s">
        <v>22</v>
      </c>
      <c r="C1124" s="470" t="s">
        <v>486</v>
      </c>
      <c r="D1124" s="367" t="s">
        <v>487</v>
      </c>
      <c r="E1124" s="470" t="s">
        <v>31</v>
      </c>
      <c r="F1124" s="367" t="s">
        <v>32</v>
      </c>
      <c r="G1124" s="367" t="n">
        <v>0</v>
      </c>
      <c r="H1124" s="367" t="n">
        <v>0</v>
      </c>
      <c r="I1124" s="367" t="n">
        <v>3</v>
      </c>
      <c r="J1124" s="367" t="n">
        <v>3</v>
      </c>
      <c r="K1124" s="470" t="s">
        <v>495</v>
      </c>
      <c r="L1124" s="367" t="s">
        <v>16</v>
      </c>
      <c r="M1124" s="367" t="s">
        <v>108</v>
      </c>
      <c r="N1124" s="367" t="s">
        <v>108</v>
      </c>
    </row>
    <row r="1125" customFormat="false" ht="13.8" hidden="false" customHeight="false" outlineLevel="0" collapsed="false">
      <c r="A1125" s="470" t="s">
        <v>1142</v>
      </c>
      <c r="B1125" s="367" t="s">
        <v>22</v>
      </c>
      <c r="C1125" s="470" t="s">
        <v>486</v>
      </c>
      <c r="D1125" s="367" t="s">
        <v>487</v>
      </c>
      <c r="E1125" s="470" t="s">
        <v>36</v>
      </c>
      <c r="F1125" s="367" t="s">
        <v>32</v>
      </c>
      <c r="G1125" s="367" t="n">
        <v>24</v>
      </c>
      <c r="H1125" s="367" t="n">
        <v>3</v>
      </c>
      <c r="I1125" s="367" t="n">
        <v>7</v>
      </c>
      <c r="J1125" s="367" t="n">
        <v>10</v>
      </c>
      <c r="K1125" s="470" t="s">
        <v>495</v>
      </c>
      <c r="L1125" s="367" t="s">
        <v>16</v>
      </c>
      <c r="M1125" s="367" t="s">
        <v>108</v>
      </c>
      <c r="N1125" s="367" t="s">
        <v>108</v>
      </c>
    </row>
    <row r="1126" customFormat="false" ht="13.8" hidden="false" customHeight="false" outlineLevel="0" collapsed="false">
      <c r="A1126" s="470" t="s">
        <v>1142</v>
      </c>
      <c r="B1126" s="367" t="s">
        <v>22</v>
      </c>
      <c r="C1126" s="470" t="s">
        <v>486</v>
      </c>
      <c r="D1126" s="367" t="s">
        <v>487</v>
      </c>
      <c r="E1126" s="470" t="s">
        <v>36</v>
      </c>
      <c r="F1126" s="367" t="s">
        <v>32</v>
      </c>
      <c r="G1126" s="367" t="n">
        <v>8</v>
      </c>
      <c r="H1126" s="367" t="n">
        <v>1</v>
      </c>
      <c r="I1126" s="367" t="n">
        <v>2</v>
      </c>
      <c r="J1126" s="367" t="n">
        <v>3</v>
      </c>
      <c r="K1126" s="465" t="s">
        <v>1154</v>
      </c>
      <c r="L1126" s="469" t="s">
        <v>44</v>
      </c>
      <c r="M1126" s="367" t="s">
        <v>178</v>
      </c>
      <c r="N1126" s="367" t="s">
        <v>108</v>
      </c>
    </row>
    <row r="1127" customFormat="false" ht="13.8" hidden="false" customHeight="false" outlineLevel="0" collapsed="false">
      <c r="A1127" s="470" t="s">
        <v>1142</v>
      </c>
      <c r="B1127" s="367" t="s">
        <v>22</v>
      </c>
      <c r="C1127" s="470" t="s">
        <v>486</v>
      </c>
      <c r="D1127" s="367" t="s">
        <v>487</v>
      </c>
      <c r="E1127" s="470" t="s">
        <v>36</v>
      </c>
      <c r="F1127" s="367" t="s">
        <v>32</v>
      </c>
      <c r="G1127" s="367" t="n">
        <v>8</v>
      </c>
      <c r="H1127" s="367" t="n">
        <v>1</v>
      </c>
      <c r="I1127" s="367" t="n">
        <v>7</v>
      </c>
      <c r="J1127" s="367" t="n">
        <v>8</v>
      </c>
      <c r="K1127" s="465" t="s">
        <v>1155</v>
      </c>
      <c r="L1127" s="469" t="s">
        <v>44</v>
      </c>
      <c r="M1127" s="367" t="s">
        <v>178</v>
      </c>
      <c r="N1127" s="367" t="s">
        <v>108</v>
      </c>
    </row>
    <row r="1128" customFormat="false" ht="13.8" hidden="false" customHeight="false" outlineLevel="0" collapsed="false">
      <c r="A1128" s="470" t="s">
        <v>1142</v>
      </c>
      <c r="B1128" s="367" t="s">
        <v>22</v>
      </c>
      <c r="C1128" s="470" t="s">
        <v>486</v>
      </c>
      <c r="D1128" s="367" t="s">
        <v>487</v>
      </c>
      <c r="E1128" s="470" t="s">
        <v>36</v>
      </c>
      <c r="F1128" s="367" t="s">
        <v>32</v>
      </c>
      <c r="G1128" s="367" t="n">
        <v>8</v>
      </c>
      <c r="H1128" s="367" t="n">
        <v>1</v>
      </c>
      <c r="I1128" s="367" t="n">
        <v>7</v>
      </c>
      <c r="J1128" s="367" t="n">
        <v>8</v>
      </c>
      <c r="K1128" s="465" t="s">
        <v>1152</v>
      </c>
      <c r="L1128" s="469" t="s">
        <v>44</v>
      </c>
      <c r="M1128" s="367" t="s">
        <v>178</v>
      </c>
      <c r="N1128" s="367" t="s">
        <v>108</v>
      </c>
    </row>
    <row r="1129" customFormat="false" ht="13.8" hidden="false" customHeight="false" outlineLevel="0" collapsed="false">
      <c r="A1129" s="470" t="s">
        <v>1142</v>
      </c>
      <c r="B1129" s="367" t="s">
        <v>22</v>
      </c>
      <c r="C1129" s="470" t="s">
        <v>626</v>
      </c>
      <c r="D1129" s="367" t="s">
        <v>627</v>
      </c>
      <c r="E1129" s="470" t="s">
        <v>31</v>
      </c>
      <c r="F1129" s="367" t="s">
        <v>32</v>
      </c>
      <c r="G1129" s="367" t="n">
        <v>0</v>
      </c>
      <c r="H1129" s="367" t="n">
        <v>0</v>
      </c>
      <c r="I1129" s="367" t="n">
        <v>1</v>
      </c>
      <c r="J1129" s="367" t="n">
        <v>1</v>
      </c>
      <c r="K1129" s="470" t="s">
        <v>628</v>
      </c>
      <c r="L1129" s="367" t="s">
        <v>16</v>
      </c>
      <c r="M1129" s="367" t="s">
        <v>28</v>
      </c>
      <c r="N1129" s="367" t="s">
        <v>28</v>
      </c>
    </row>
    <row r="1130" customFormat="false" ht="13.8" hidden="false" customHeight="false" outlineLevel="0" collapsed="false">
      <c r="A1130" s="470" t="s">
        <v>1142</v>
      </c>
      <c r="B1130" s="367" t="s">
        <v>22</v>
      </c>
      <c r="C1130" s="470" t="s">
        <v>246</v>
      </c>
      <c r="D1130" s="367" t="s">
        <v>106</v>
      </c>
      <c r="E1130" s="470" t="s">
        <v>43</v>
      </c>
      <c r="F1130" s="367" t="s">
        <v>44</v>
      </c>
      <c r="G1130" s="367" t="n">
        <v>8</v>
      </c>
      <c r="H1130" s="367" t="n">
        <v>1</v>
      </c>
      <c r="I1130" s="367" t="n">
        <v>0</v>
      </c>
      <c r="J1130" s="367" t="n">
        <v>1</v>
      </c>
      <c r="K1130" s="470" t="s">
        <v>495</v>
      </c>
      <c r="L1130" s="367" t="s">
        <v>16</v>
      </c>
      <c r="M1130" s="367" t="s">
        <v>108</v>
      </c>
      <c r="N1130" s="367" t="s">
        <v>108</v>
      </c>
    </row>
    <row r="1131" customFormat="false" ht="13.8" hidden="false" customHeight="false" outlineLevel="0" collapsed="false">
      <c r="A1131" s="470" t="s">
        <v>1142</v>
      </c>
      <c r="B1131" s="367" t="s">
        <v>22</v>
      </c>
      <c r="C1131" s="470" t="s">
        <v>492</v>
      </c>
      <c r="D1131" s="367" t="s">
        <v>493</v>
      </c>
      <c r="E1131" s="470" t="s">
        <v>31</v>
      </c>
      <c r="F1131" s="367" t="s">
        <v>32</v>
      </c>
      <c r="G1131" s="367" t="n">
        <v>0</v>
      </c>
      <c r="H1131" s="367" t="n">
        <v>0</v>
      </c>
      <c r="I1131" s="367" t="n">
        <v>1</v>
      </c>
      <c r="J1131" s="367" t="n">
        <v>1</v>
      </c>
      <c r="K1131" s="470" t="s">
        <v>165</v>
      </c>
      <c r="L1131" s="367" t="s">
        <v>16</v>
      </c>
      <c r="M1131" s="367" t="s">
        <v>108</v>
      </c>
      <c r="N1131" s="367" t="s">
        <v>23</v>
      </c>
    </row>
    <row r="1132" customFormat="false" ht="13.8" hidden="false" customHeight="false" outlineLevel="0" collapsed="false">
      <c r="A1132" s="470" t="s">
        <v>1142</v>
      </c>
      <c r="B1132" s="367" t="s">
        <v>87</v>
      </c>
      <c r="C1132" s="470" t="s">
        <v>489</v>
      </c>
      <c r="D1132" s="367" t="s">
        <v>490</v>
      </c>
      <c r="E1132" s="470" t="s">
        <v>31</v>
      </c>
      <c r="F1132" s="367" t="s">
        <v>32</v>
      </c>
      <c r="G1132" s="367" t="n">
        <v>0</v>
      </c>
      <c r="H1132" s="367" t="n">
        <v>0</v>
      </c>
      <c r="I1132" s="367" t="n">
        <v>3</v>
      </c>
      <c r="J1132" s="367" t="n">
        <v>3</v>
      </c>
      <c r="K1132" s="470" t="s">
        <v>488</v>
      </c>
      <c r="L1132" s="367" t="s">
        <v>22</v>
      </c>
      <c r="M1132" s="367" t="s">
        <v>108</v>
      </c>
      <c r="N1132" s="367" t="s">
        <v>108</v>
      </c>
    </row>
    <row r="1133" customFormat="false" ht="13.8" hidden="false" customHeight="false" outlineLevel="0" collapsed="false">
      <c r="A1133" s="470" t="s">
        <v>1142</v>
      </c>
      <c r="B1133" s="367" t="s">
        <v>87</v>
      </c>
      <c r="C1133" s="470" t="s">
        <v>213</v>
      </c>
      <c r="D1133" s="367" t="s">
        <v>138</v>
      </c>
      <c r="E1133" s="470" t="s">
        <v>214</v>
      </c>
      <c r="F1133" s="367" t="s">
        <v>140</v>
      </c>
      <c r="G1133" s="367" t="n">
        <v>8</v>
      </c>
      <c r="H1133" s="367" t="n">
        <v>1</v>
      </c>
      <c r="I1133" s="367" t="n">
        <v>0</v>
      </c>
      <c r="J1133" s="367" t="n">
        <v>1</v>
      </c>
      <c r="K1133" s="470" t="s">
        <v>495</v>
      </c>
      <c r="L1133" s="367" t="s">
        <v>16</v>
      </c>
      <c r="M1133" s="367" t="s">
        <v>108</v>
      </c>
      <c r="N1133" s="367" t="s">
        <v>108</v>
      </c>
    </row>
    <row r="1134" customFormat="false" ht="13.8" hidden="false" customHeight="false" outlineLevel="0" collapsed="false">
      <c r="A1134" s="470" t="s">
        <v>1142</v>
      </c>
      <c r="B1134" s="367" t="s">
        <v>87</v>
      </c>
      <c r="C1134" s="470" t="s">
        <v>486</v>
      </c>
      <c r="D1134" s="367" t="s">
        <v>487</v>
      </c>
      <c r="E1134" s="470" t="s">
        <v>31</v>
      </c>
      <c r="F1134" s="367" t="s">
        <v>32</v>
      </c>
      <c r="G1134" s="367" t="n">
        <v>0</v>
      </c>
      <c r="H1134" s="367" t="n">
        <v>0</v>
      </c>
      <c r="I1134" s="367" t="n">
        <v>4</v>
      </c>
      <c r="J1134" s="367" t="n">
        <v>4</v>
      </c>
      <c r="K1134" s="470" t="s">
        <v>495</v>
      </c>
      <c r="L1134" s="367" t="s">
        <v>16</v>
      </c>
      <c r="M1134" s="367" t="s">
        <v>108</v>
      </c>
      <c r="N1134" s="367" t="s">
        <v>108</v>
      </c>
    </row>
    <row r="1135" customFormat="false" ht="13.8" hidden="false" customHeight="false" outlineLevel="0" collapsed="false">
      <c r="A1135" s="470" t="s">
        <v>1142</v>
      </c>
      <c r="B1135" s="367" t="s">
        <v>87</v>
      </c>
      <c r="C1135" s="470" t="s">
        <v>486</v>
      </c>
      <c r="D1135" s="367" t="s">
        <v>487</v>
      </c>
      <c r="E1135" s="470" t="s">
        <v>36</v>
      </c>
      <c r="F1135" s="367" t="s">
        <v>32</v>
      </c>
      <c r="G1135" s="367" t="n">
        <v>0</v>
      </c>
      <c r="H1135" s="367" t="n">
        <v>0</v>
      </c>
      <c r="I1135" s="367" t="n">
        <v>41</v>
      </c>
      <c r="J1135" s="367" t="n">
        <v>41</v>
      </c>
      <c r="K1135" s="470" t="s">
        <v>495</v>
      </c>
      <c r="L1135" s="367" t="s">
        <v>16</v>
      </c>
      <c r="M1135" s="367" t="s">
        <v>108</v>
      </c>
      <c r="N1135" s="367" t="s">
        <v>108</v>
      </c>
    </row>
    <row r="1136" customFormat="false" ht="13.8" hidden="false" customHeight="false" outlineLevel="0" collapsed="false">
      <c r="A1136" s="470" t="s">
        <v>1142</v>
      </c>
      <c r="B1136" s="367" t="s">
        <v>87</v>
      </c>
      <c r="C1136" s="470" t="s">
        <v>217</v>
      </c>
      <c r="D1136" s="367" t="s">
        <v>283</v>
      </c>
      <c r="E1136" s="470" t="s">
        <v>43</v>
      </c>
      <c r="F1136" s="367" t="s">
        <v>44</v>
      </c>
      <c r="G1136" s="367" t="n">
        <v>8</v>
      </c>
      <c r="H1136" s="367" t="n">
        <v>1</v>
      </c>
      <c r="I1136" s="367" t="n">
        <v>0</v>
      </c>
      <c r="J1136" s="367" t="n">
        <v>1</v>
      </c>
      <c r="K1136" s="470" t="s">
        <v>218</v>
      </c>
      <c r="L1136" s="367" t="s">
        <v>16</v>
      </c>
      <c r="M1136" s="367" t="s">
        <v>23</v>
      </c>
      <c r="N1136" s="367" t="s">
        <v>23</v>
      </c>
    </row>
    <row r="1137" customFormat="false" ht="13.8" hidden="false" customHeight="false" outlineLevel="0" collapsed="false">
      <c r="A1137" s="466" t="s">
        <v>1142</v>
      </c>
      <c r="B1137" s="467" t="s">
        <v>87</v>
      </c>
      <c r="C1137" s="466" t="s">
        <v>148</v>
      </c>
      <c r="D1137" s="467" t="s">
        <v>138</v>
      </c>
      <c r="E1137" s="466" t="s">
        <v>149</v>
      </c>
      <c r="F1137" s="467" t="s">
        <v>150</v>
      </c>
      <c r="G1137" s="467" t="n">
        <v>80</v>
      </c>
      <c r="H1137" s="467" t="n">
        <v>10</v>
      </c>
      <c r="I1137" s="467" t="n">
        <v>0</v>
      </c>
      <c r="J1137" s="467" t="n">
        <v>10</v>
      </c>
      <c r="K1137" s="466" t="s">
        <v>151</v>
      </c>
      <c r="L1137" s="467" t="s">
        <v>142</v>
      </c>
      <c r="M1137" s="467" t="s">
        <v>142</v>
      </c>
      <c r="N1137" s="467" t="s">
        <v>142</v>
      </c>
    </row>
    <row r="1138" customFormat="false" ht="13.8" hidden="false" customHeight="false" outlineLevel="0" collapsed="false">
      <c r="A1138" s="470" t="s">
        <v>1163</v>
      </c>
      <c r="B1138" s="367" t="s">
        <v>87</v>
      </c>
      <c r="C1138" s="470" t="s">
        <v>1167</v>
      </c>
      <c r="D1138" s="367" t="s">
        <v>260</v>
      </c>
      <c r="E1138" s="470" t="s">
        <v>31</v>
      </c>
      <c r="F1138" s="367" t="s">
        <v>32</v>
      </c>
      <c r="G1138" s="367" t="n">
        <v>0</v>
      </c>
      <c r="H1138" s="367" t="n">
        <v>0</v>
      </c>
      <c r="I1138" s="367" t="n">
        <v>4</v>
      </c>
      <c r="J1138" s="367" t="n">
        <v>4</v>
      </c>
      <c r="K1138" s="470" t="s">
        <v>261</v>
      </c>
      <c r="L1138" s="367" t="s">
        <v>16</v>
      </c>
      <c r="M1138" s="367" t="s">
        <v>23</v>
      </c>
      <c r="N1138" s="367" t="s">
        <v>23</v>
      </c>
    </row>
    <row r="1139" customFormat="false" ht="13.8" hidden="false" customHeight="false" outlineLevel="0" collapsed="false">
      <c r="A1139" s="470" t="s">
        <v>1163</v>
      </c>
      <c r="B1139" s="367" t="s">
        <v>87</v>
      </c>
      <c r="C1139" s="470" t="s">
        <v>1189</v>
      </c>
      <c r="D1139" s="367" t="s">
        <v>292</v>
      </c>
      <c r="E1139" s="470" t="s">
        <v>36</v>
      </c>
      <c r="F1139" s="367" t="s">
        <v>32</v>
      </c>
      <c r="G1139" s="367" t="n">
        <v>16</v>
      </c>
      <c r="H1139" s="367" t="n">
        <v>2</v>
      </c>
      <c r="I1139" s="367" t="n">
        <v>0</v>
      </c>
      <c r="J1139" s="367" t="n">
        <v>2</v>
      </c>
      <c r="K1139" s="470" t="s">
        <v>1190</v>
      </c>
      <c r="L1139" s="367" t="s">
        <v>40</v>
      </c>
      <c r="M1139" s="367" t="s">
        <v>108</v>
      </c>
      <c r="N1139" s="367" t="s">
        <v>108</v>
      </c>
    </row>
    <row r="1140" customFormat="false" ht="13.8" hidden="false" customHeight="false" outlineLevel="0" collapsed="false">
      <c r="A1140" s="470" t="s">
        <v>1163</v>
      </c>
      <c r="B1140" s="367" t="s">
        <v>87</v>
      </c>
      <c r="C1140" s="470" t="s">
        <v>278</v>
      </c>
      <c r="D1140" s="367" t="s">
        <v>279</v>
      </c>
      <c r="E1140" s="470" t="s">
        <v>31</v>
      </c>
      <c r="F1140" s="367" t="s">
        <v>32</v>
      </c>
      <c r="G1140" s="367" t="n">
        <v>0</v>
      </c>
      <c r="H1140" s="367" t="n">
        <v>0</v>
      </c>
      <c r="I1140" s="367" t="n">
        <v>8</v>
      </c>
      <c r="J1140" s="367" t="n">
        <v>8</v>
      </c>
      <c r="K1140" s="465" t="s">
        <v>280</v>
      </c>
      <c r="L1140" s="367" t="s">
        <v>16</v>
      </c>
      <c r="M1140" s="367" t="s">
        <v>108</v>
      </c>
      <c r="N1140" s="367" t="s">
        <v>108</v>
      </c>
    </row>
    <row r="1141" customFormat="false" ht="13.8" hidden="false" customHeight="false" outlineLevel="0" collapsed="false">
      <c r="A1141" s="470" t="s">
        <v>1163</v>
      </c>
      <c r="B1141" s="367" t="s">
        <v>87</v>
      </c>
      <c r="C1141" s="470" t="s">
        <v>1195</v>
      </c>
      <c r="D1141" s="367" t="s">
        <v>447</v>
      </c>
      <c r="E1141" s="470" t="s">
        <v>43</v>
      </c>
      <c r="F1141" s="367" t="s">
        <v>44</v>
      </c>
      <c r="G1141" s="367" t="n">
        <v>8</v>
      </c>
      <c r="H1141" s="367" t="n">
        <v>1</v>
      </c>
      <c r="I1141" s="367" t="n">
        <v>0</v>
      </c>
      <c r="J1141" s="367" t="n">
        <v>1</v>
      </c>
      <c r="K1141" s="470" t="s">
        <v>424</v>
      </c>
      <c r="L1141" s="367" t="s">
        <v>22</v>
      </c>
      <c r="M1141" s="367" t="s">
        <v>108</v>
      </c>
      <c r="N1141" s="367" t="s">
        <v>108</v>
      </c>
    </row>
    <row r="1142" customFormat="false" ht="13.8" hidden="false" customHeight="false" outlineLevel="0" collapsed="false">
      <c r="A1142" s="470" t="s">
        <v>1163</v>
      </c>
      <c r="B1142" s="367" t="s">
        <v>87</v>
      </c>
      <c r="C1142" s="470" t="s">
        <v>1194</v>
      </c>
      <c r="D1142" s="367" t="s">
        <v>292</v>
      </c>
      <c r="E1142" s="470" t="s">
        <v>36</v>
      </c>
      <c r="F1142" s="367" t="s">
        <v>32</v>
      </c>
      <c r="G1142" s="367" t="n">
        <v>16</v>
      </c>
      <c r="H1142" s="367" t="n">
        <v>2</v>
      </c>
      <c r="I1142" s="367" t="n">
        <v>0</v>
      </c>
      <c r="J1142" s="367" t="n">
        <v>2</v>
      </c>
      <c r="K1142" s="470" t="s">
        <v>293</v>
      </c>
      <c r="L1142" s="367" t="s">
        <v>22</v>
      </c>
      <c r="M1142" s="367" t="s">
        <v>108</v>
      </c>
      <c r="N1142" s="367" t="s">
        <v>108</v>
      </c>
    </row>
    <row r="1143" customFormat="false" ht="13.8" hidden="false" customHeight="false" outlineLevel="0" collapsed="false">
      <c r="A1143" s="470" t="s">
        <v>1163</v>
      </c>
      <c r="B1143" s="367" t="s">
        <v>87</v>
      </c>
      <c r="C1143" s="470" t="s">
        <v>1193</v>
      </c>
      <c r="D1143" s="367" t="s">
        <v>292</v>
      </c>
      <c r="E1143" s="470" t="s">
        <v>36</v>
      </c>
      <c r="F1143" s="367" t="s">
        <v>32</v>
      </c>
      <c r="G1143" s="367" t="n">
        <v>16</v>
      </c>
      <c r="H1143" s="367" t="n">
        <v>2</v>
      </c>
      <c r="I1143" s="367" t="n">
        <v>0</v>
      </c>
      <c r="J1143" s="367" t="n">
        <v>2</v>
      </c>
      <c r="K1143" s="470" t="s">
        <v>1190</v>
      </c>
      <c r="L1143" s="367" t="s">
        <v>40</v>
      </c>
      <c r="M1143" s="367" t="s">
        <v>108</v>
      </c>
      <c r="N1143" s="367" t="s">
        <v>108</v>
      </c>
    </row>
    <row r="1144" customFormat="false" ht="13.8" hidden="false" customHeight="false" outlineLevel="0" collapsed="false">
      <c r="A1144" s="470" t="s">
        <v>1163</v>
      </c>
      <c r="B1144" s="367" t="s">
        <v>87</v>
      </c>
      <c r="C1144" s="470" t="s">
        <v>1192</v>
      </c>
      <c r="D1144" s="367" t="s">
        <v>292</v>
      </c>
      <c r="E1144" s="470" t="s">
        <v>36</v>
      </c>
      <c r="F1144" s="367" t="s">
        <v>32</v>
      </c>
      <c r="G1144" s="367" t="n">
        <v>16</v>
      </c>
      <c r="H1144" s="367" t="n">
        <v>2</v>
      </c>
      <c r="I1144" s="367" t="n">
        <v>0</v>
      </c>
      <c r="J1144" s="367" t="n">
        <v>2</v>
      </c>
      <c r="K1144" s="470" t="s">
        <v>293</v>
      </c>
      <c r="L1144" s="367" t="s">
        <v>22</v>
      </c>
      <c r="M1144" s="367" t="s">
        <v>108</v>
      </c>
      <c r="N1144" s="367" t="s">
        <v>108</v>
      </c>
    </row>
    <row r="1145" customFormat="false" ht="13.8" hidden="false" customHeight="false" outlineLevel="0" collapsed="false">
      <c r="A1145" s="470" t="s">
        <v>1163</v>
      </c>
      <c r="B1145" s="367" t="s">
        <v>87</v>
      </c>
      <c r="C1145" s="470" t="s">
        <v>569</v>
      </c>
      <c r="D1145" s="367" t="s">
        <v>30</v>
      </c>
      <c r="E1145" s="470" t="s">
        <v>31</v>
      </c>
      <c r="F1145" s="367" t="s">
        <v>32</v>
      </c>
      <c r="G1145" s="367" t="n">
        <v>0</v>
      </c>
      <c r="H1145" s="367" t="n">
        <v>0</v>
      </c>
      <c r="I1145" s="367" t="n">
        <v>8</v>
      </c>
      <c r="J1145" s="367" t="n">
        <v>8</v>
      </c>
      <c r="K1145" s="470" t="s">
        <v>657</v>
      </c>
      <c r="L1145" s="367" t="s">
        <v>22</v>
      </c>
      <c r="M1145" s="367" t="s">
        <v>108</v>
      </c>
      <c r="N1145" s="367" t="s">
        <v>23</v>
      </c>
    </row>
    <row r="1146" customFormat="false" ht="13.8" hidden="false" customHeight="false" outlineLevel="0" collapsed="false">
      <c r="A1146" s="470" t="s">
        <v>1163</v>
      </c>
      <c r="B1146" s="367" t="s">
        <v>87</v>
      </c>
      <c r="C1146" s="470" t="s">
        <v>1075</v>
      </c>
      <c r="D1146" s="367" t="s">
        <v>138</v>
      </c>
      <c r="E1146" s="470" t="s">
        <v>214</v>
      </c>
      <c r="F1146" s="367" t="s">
        <v>140</v>
      </c>
      <c r="G1146" s="367" t="n">
        <v>16</v>
      </c>
      <c r="H1146" s="367" t="n">
        <v>2</v>
      </c>
      <c r="I1146" s="367" t="n">
        <v>0</v>
      </c>
      <c r="J1146" s="367" t="n">
        <v>2</v>
      </c>
      <c r="K1146" s="470" t="s">
        <v>215</v>
      </c>
      <c r="L1146" s="367" t="s">
        <v>22</v>
      </c>
      <c r="M1146" s="367" t="s">
        <v>23</v>
      </c>
      <c r="N1146" s="367" t="s">
        <v>23</v>
      </c>
    </row>
    <row r="1147" customFormat="false" ht="13.8" hidden="false" customHeight="false" outlineLevel="0" collapsed="false">
      <c r="A1147" s="470" t="s">
        <v>1163</v>
      </c>
      <c r="B1147" s="367" t="s">
        <v>87</v>
      </c>
      <c r="C1147" s="470" t="s">
        <v>1191</v>
      </c>
      <c r="D1147" s="367" t="s">
        <v>292</v>
      </c>
      <c r="E1147" s="470" t="s">
        <v>36</v>
      </c>
      <c r="F1147" s="367" t="s">
        <v>32</v>
      </c>
      <c r="G1147" s="367" t="n">
        <v>16</v>
      </c>
      <c r="H1147" s="367" t="n">
        <v>2</v>
      </c>
      <c r="I1147" s="367" t="n">
        <v>0</v>
      </c>
      <c r="J1147" s="367" t="n">
        <v>2</v>
      </c>
      <c r="K1147" s="470" t="s">
        <v>477</v>
      </c>
      <c r="L1147" s="367" t="s">
        <v>16</v>
      </c>
      <c r="M1147" s="367" t="s">
        <v>108</v>
      </c>
      <c r="N1147" s="367" t="s">
        <v>108</v>
      </c>
    </row>
    <row r="1148" customFormat="false" ht="13.8" hidden="false" customHeight="false" outlineLevel="0" collapsed="false">
      <c r="A1148" s="470" t="s">
        <v>1163</v>
      </c>
      <c r="B1148" s="367" t="s">
        <v>87</v>
      </c>
      <c r="C1148" s="470" t="s">
        <v>265</v>
      </c>
      <c r="D1148" s="367" t="s">
        <v>266</v>
      </c>
      <c r="E1148" s="470" t="s">
        <v>43</v>
      </c>
      <c r="F1148" s="367" t="s">
        <v>44</v>
      </c>
      <c r="G1148" s="367" t="n">
        <v>8</v>
      </c>
      <c r="H1148" s="367" t="n">
        <v>1</v>
      </c>
      <c r="I1148" s="367" t="n">
        <v>0</v>
      </c>
      <c r="J1148" s="367" t="n">
        <v>1</v>
      </c>
      <c r="K1148" s="470" t="s">
        <v>615</v>
      </c>
      <c r="L1148" s="367" t="s">
        <v>22</v>
      </c>
      <c r="M1148" s="367" t="s">
        <v>23</v>
      </c>
      <c r="N1148" s="367" t="s">
        <v>23</v>
      </c>
    </row>
    <row r="1149" customFormat="false" ht="13.8" hidden="false" customHeight="false" outlineLevel="0" collapsed="false">
      <c r="A1149" s="470" t="s">
        <v>1163</v>
      </c>
      <c r="B1149" s="367" t="s">
        <v>87</v>
      </c>
      <c r="C1149" s="470" t="s">
        <v>1168</v>
      </c>
      <c r="D1149" s="367" t="s">
        <v>292</v>
      </c>
      <c r="E1149" s="470" t="s">
        <v>36</v>
      </c>
      <c r="F1149" s="367" t="s">
        <v>32</v>
      </c>
      <c r="G1149" s="367" t="n">
        <v>0</v>
      </c>
      <c r="H1149" s="367" t="n">
        <v>0</v>
      </c>
      <c r="I1149" s="367" t="n">
        <v>26</v>
      </c>
      <c r="J1149" s="367" t="n">
        <v>26</v>
      </c>
      <c r="K1149" s="470" t="s">
        <v>293</v>
      </c>
      <c r="L1149" s="367" t="s">
        <v>22</v>
      </c>
      <c r="M1149" s="367" t="s">
        <v>108</v>
      </c>
      <c r="N1149" s="367" t="s">
        <v>108</v>
      </c>
    </row>
    <row r="1150" customFormat="false" ht="13.8" hidden="false" customHeight="false" outlineLevel="0" collapsed="false">
      <c r="A1150" s="470" t="s">
        <v>1163</v>
      </c>
      <c r="B1150" s="367" t="s">
        <v>113</v>
      </c>
      <c r="C1150" s="470" t="s">
        <v>1197</v>
      </c>
      <c r="D1150" s="367" t="s">
        <v>292</v>
      </c>
      <c r="E1150" s="470" t="s">
        <v>36</v>
      </c>
      <c r="F1150" s="367" t="s">
        <v>32</v>
      </c>
      <c r="G1150" s="367" t="n">
        <v>24</v>
      </c>
      <c r="H1150" s="367" t="n">
        <v>3</v>
      </c>
      <c r="I1150" s="367" t="n">
        <v>5</v>
      </c>
      <c r="J1150" s="367" t="n">
        <v>8</v>
      </c>
      <c r="K1150" s="470" t="s">
        <v>293</v>
      </c>
      <c r="L1150" s="367" t="s">
        <v>22</v>
      </c>
      <c r="M1150" s="367" t="s">
        <v>108</v>
      </c>
      <c r="N1150" s="367" t="s">
        <v>108</v>
      </c>
    </row>
    <row r="1151" customFormat="false" ht="13.8" hidden="false" customHeight="false" outlineLevel="0" collapsed="false">
      <c r="A1151" s="470" t="s">
        <v>1163</v>
      </c>
      <c r="B1151" s="367" t="s">
        <v>113</v>
      </c>
      <c r="C1151" s="470" t="s">
        <v>1198</v>
      </c>
      <c r="D1151" s="367" t="s">
        <v>292</v>
      </c>
      <c r="E1151" s="470" t="s">
        <v>36</v>
      </c>
      <c r="F1151" s="367" t="s">
        <v>32</v>
      </c>
      <c r="G1151" s="367" t="n">
        <v>16</v>
      </c>
      <c r="H1151" s="367" t="n">
        <v>2</v>
      </c>
      <c r="I1151" s="367" t="n">
        <v>5</v>
      </c>
      <c r="J1151" s="367" t="n">
        <v>7</v>
      </c>
      <c r="K1151" s="470" t="s">
        <v>1190</v>
      </c>
      <c r="L1151" s="367" t="s">
        <v>40</v>
      </c>
      <c r="M1151" s="367" t="s">
        <v>108</v>
      </c>
      <c r="N1151" s="367" t="s">
        <v>108</v>
      </c>
    </row>
    <row r="1152" customFormat="false" ht="13.8" hidden="false" customHeight="false" outlineLevel="0" collapsed="false">
      <c r="A1152" s="470" t="s">
        <v>1163</v>
      </c>
      <c r="B1152" s="367" t="s">
        <v>113</v>
      </c>
      <c r="C1152" s="470" t="s">
        <v>1199</v>
      </c>
      <c r="D1152" s="367" t="s">
        <v>292</v>
      </c>
      <c r="E1152" s="470" t="s">
        <v>36</v>
      </c>
      <c r="F1152" s="367" t="s">
        <v>32</v>
      </c>
      <c r="G1152" s="367" t="n">
        <v>16</v>
      </c>
      <c r="H1152" s="367" t="n">
        <v>2</v>
      </c>
      <c r="I1152" s="367" t="n">
        <v>5</v>
      </c>
      <c r="J1152" s="367" t="n">
        <v>7</v>
      </c>
      <c r="K1152" s="470" t="s">
        <v>1190</v>
      </c>
      <c r="L1152" s="367" t="s">
        <v>59</v>
      </c>
      <c r="M1152" s="367" t="s">
        <v>206</v>
      </c>
      <c r="N1152" s="367" t="s">
        <v>108</v>
      </c>
    </row>
    <row r="1153" customFormat="false" ht="13.8" hidden="false" customHeight="false" outlineLevel="0" collapsed="false">
      <c r="A1153" s="470" t="s">
        <v>1163</v>
      </c>
      <c r="B1153" s="367" t="s">
        <v>113</v>
      </c>
      <c r="C1153" s="470" t="s">
        <v>1201</v>
      </c>
      <c r="D1153" s="367" t="s">
        <v>292</v>
      </c>
      <c r="E1153" s="470" t="s">
        <v>36</v>
      </c>
      <c r="F1153" s="367" t="s">
        <v>32</v>
      </c>
      <c r="G1153" s="367" t="n">
        <v>16</v>
      </c>
      <c r="H1153" s="367" t="n">
        <v>2</v>
      </c>
      <c r="I1153" s="367" t="n">
        <v>5</v>
      </c>
      <c r="J1153" s="367" t="n">
        <v>7</v>
      </c>
      <c r="K1153" s="470" t="s">
        <v>293</v>
      </c>
      <c r="L1153" s="367" t="s">
        <v>22</v>
      </c>
      <c r="M1153" s="367" t="s">
        <v>108</v>
      </c>
      <c r="N1153" s="367" t="s">
        <v>108</v>
      </c>
    </row>
    <row r="1154" customFormat="false" ht="13.8" hidden="false" customHeight="false" outlineLevel="0" collapsed="false">
      <c r="A1154" s="470" t="s">
        <v>1163</v>
      </c>
      <c r="B1154" s="367" t="s">
        <v>113</v>
      </c>
      <c r="C1154" s="470" t="s">
        <v>406</v>
      </c>
      <c r="D1154" s="367" t="s">
        <v>1203</v>
      </c>
      <c r="E1154" s="470" t="s">
        <v>43</v>
      </c>
      <c r="F1154" s="367" t="s">
        <v>44</v>
      </c>
      <c r="G1154" s="367" t="n">
        <v>8</v>
      </c>
      <c r="H1154" s="367" t="n">
        <v>1</v>
      </c>
      <c r="I1154" s="367" t="n">
        <v>0</v>
      </c>
      <c r="J1154" s="367" t="n">
        <v>1</v>
      </c>
      <c r="K1154" s="470" t="s">
        <v>408</v>
      </c>
      <c r="L1154" s="367" t="s">
        <v>16</v>
      </c>
      <c r="M1154" s="367" t="s">
        <v>23</v>
      </c>
      <c r="N1154" s="367" t="s">
        <v>23</v>
      </c>
    </row>
    <row r="1155" customFormat="false" ht="13.8" hidden="false" customHeight="false" outlineLevel="0" collapsed="false">
      <c r="A1155" s="470" t="s">
        <v>1163</v>
      </c>
      <c r="B1155" s="367" t="s">
        <v>113</v>
      </c>
      <c r="C1155" s="470" t="s">
        <v>1168</v>
      </c>
      <c r="D1155" s="367" t="s">
        <v>292</v>
      </c>
      <c r="E1155" s="470" t="s">
        <v>36</v>
      </c>
      <c r="F1155" s="367" t="s">
        <v>32</v>
      </c>
      <c r="G1155" s="367" t="n">
        <v>0</v>
      </c>
      <c r="H1155" s="367" t="n">
        <v>0</v>
      </c>
      <c r="I1155" s="367" t="n">
        <v>20</v>
      </c>
      <c r="J1155" s="367" t="n">
        <v>20</v>
      </c>
      <c r="K1155" s="470" t="s">
        <v>293</v>
      </c>
      <c r="L1155" s="367" t="s">
        <v>22</v>
      </c>
      <c r="M1155" s="367" t="s">
        <v>108</v>
      </c>
      <c r="N1155" s="367" t="s">
        <v>108</v>
      </c>
    </row>
    <row r="1156" customFormat="false" ht="13.8" hidden="false" customHeight="false" outlineLevel="0" collapsed="false">
      <c r="A1156" s="470" t="s">
        <v>1163</v>
      </c>
      <c r="B1156" s="367" t="s">
        <v>113</v>
      </c>
      <c r="C1156" s="470" t="s">
        <v>1200</v>
      </c>
      <c r="D1156" s="367" t="s">
        <v>292</v>
      </c>
      <c r="E1156" s="470" t="s">
        <v>36</v>
      </c>
      <c r="F1156" s="367" t="s">
        <v>32</v>
      </c>
      <c r="G1156" s="367" t="n">
        <v>16</v>
      </c>
      <c r="H1156" s="367" t="n">
        <v>2</v>
      </c>
      <c r="I1156" s="367" t="n">
        <v>5</v>
      </c>
      <c r="J1156" s="367" t="n">
        <v>7</v>
      </c>
      <c r="K1156" s="470" t="s">
        <v>964</v>
      </c>
      <c r="L1156" s="367" t="s">
        <v>22</v>
      </c>
      <c r="M1156" s="367" t="s">
        <v>23</v>
      </c>
      <c r="N1156" s="367" t="s">
        <v>108</v>
      </c>
    </row>
    <row r="1157" customFormat="false" ht="13.8" hidden="false" customHeight="false" outlineLevel="0" collapsed="false">
      <c r="A1157" s="470" t="s">
        <v>1163</v>
      </c>
      <c r="B1157" s="367" t="s">
        <v>113</v>
      </c>
      <c r="C1157" s="470" t="s">
        <v>83</v>
      </c>
      <c r="D1157" s="367" t="s">
        <v>1202</v>
      </c>
      <c r="E1157" s="470" t="s">
        <v>43</v>
      </c>
      <c r="F1157" s="367" t="s">
        <v>44</v>
      </c>
      <c r="G1157" s="367" t="n">
        <v>8</v>
      </c>
      <c r="H1157" s="367" t="n">
        <v>1</v>
      </c>
      <c r="I1157" s="367" t="n">
        <v>0</v>
      </c>
      <c r="J1157" s="367" t="n">
        <v>1</v>
      </c>
      <c r="K1157" s="470" t="s">
        <v>85</v>
      </c>
      <c r="L1157" s="367" t="s">
        <v>16</v>
      </c>
      <c r="M1157" s="367" t="s">
        <v>23</v>
      </c>
      <c r="N1157" s="367" t="s">
        <v>23</v>
      </c>
    </row>
    <row r="1158" customFormat="false" ht="13.8" hidden="false" customHeight="false" outlineLevel="0" collapsed="false">
      <c r="A1158" s="470" t="s">
        <v>1163</v>
      </c>
      <c r="B1158" s="367" t="s">
        <v>113</v>
      </c>
      <c r="C1158" s="470" t="s">
        <v>1196</v>
      </c>
      <c r="D1158" s="367" t="s">
        <v>292</v>
      </c>
      <c r="E1158" s="470" t="s">
        <v>36</v>
      </c>
      <c r="F1158" s="367" t="s">
        <v>32</v>
      </c>
      <c r="G1158" s="367" t="n">
        <v>16</v>
      </c>
      <c r="H1158" s="367" t="n">
        <v>2</v>
      </c>
      <c r="I1158" s="367" t="n">
        <v>0</v>
      </c>
      <c r="J1158" s="367" t="n">
        <v>2</v>
      </c>
      <c r="K1158" s="470" t="s">
        <v>633</v>
      </c>
      <c r="L1158" s="367" t="s">
        <v>16</v>
      </c>
      <c r="M1158" s="367" t="s">
        <v>23</v>
      </c>
      <c r="N1158" s="367" t="s">
        <v>108</v>
      </c>
    </row>
    <row r="1159" customFormat="false" ht="13.8" hidden="false" customHeight="false" outlineLevel="0" collapsed="false">
      <c r="A1159" s="470" t="s">
        <v>1163</v>
      </c>
      <c r="B1159" s="367" t="s">
        <v>302</v>
      </c>
      <c r="C1159" s="470" t="s">
        <v>1204</v>
      </c>
      <c r="D1159" s="367" t="s">
        <v>292</v>
      </c>
      <c r="E1159" s="470" t="s">
        <v>36</v>
      </c>
      <c r="F1159" s="367" t="s">
        <v>32</v>
      </c>
      <c r="G1159" s="367" t="n">
        <v>16</v>
      </c>
      <c r="H1159" s="367" t="n">
        <v>2</v>
      </c>
      <c r="I1159" s="367" t="n">
        <v>3</v>
      </c>
      <c r="J1159" s="367" t="n">
        <v>5</v>
      </c>
      <c r="K1159" s="470" t="s">
        <v>477</v>
      </c>
      <c r="L1159" s="367" t="s">
        <v>16</v>
      </c>
      <c r="M1159" s="367" t="s">
        <v>108</v>
      </c>
      <c r="N1159" s="367" t="s">
        <v>108</v>
      </c>
    </row>
    <row r="1160" customFormat="false" ht="13.8" hidden="false" customHeight="false" outlineLevel="0" collapsed="false">
      <c r="A1160" s="470" t="s">
        <v>1163</v>
      </c>
      <c r="B1160" s="367" t="s">
        <v>302</v>
      </c>
      <c r="C1160" s="470" t="s">
        <v>1207</v>
      </c>
      <c r="D1160" s="367" t="s">
        <v>292</v>
      </c>
      <c r="E1160" s="470" t="s">
        <v>36</v>
      </c>
      <c r="F1160" s="367" t="s">
        <v>32</v>
      </c>
      <c r="G1160" s="367" t="n">
        <v>16</v>
      </c>
      <c r="H1160" s="367" t="n">
        <v>2</v>
      </c>
      <c r="I1160" s="367" t="n">
        <v>0</v>
      </c>
      <c r="J1160" s="367" t="n">
        <v>2</v>
      </c>
      <c r="K1160" s="470" t="s">
        <v>1190</v>
      </c>
      <c r="L1160" s="367" t="s">
        <v>40</v>
      </c>
      <c r="M1160" s="367" t="s">
        <v>108</v>
      </c>
      <c r="N1160" s="367" t="s">
        <v>108</v>
      </c>
    </row>
    <row r="1161" customFormat="false" ht="13.8" hidden="false" customHeight="false" outlineLevel="0" collapsed="false">
      <c r="A1161" s="470" t="s">
        <v>1163</v>
      </c>
      <c r="B1161" s="367" t="s">
        <v>302</v>
      </c>
      <c r="C1161" s="470" t="s">
        <v>1205</v>
      </c>
      <c r="D1161" s="367" t="s">
        <v>292</v>
      </c>
      <c r="E1161" s="470" t="s">
        <v>36</v>
      </c>
      <c r="F1161" s="367" t="s">
        <v>32</v>
      </c>
      <c r="G1161" s="367" t="n">
        <v>16</v>
      </c>
      <c r="H1161" s="367" t="n">
        <v>2</v>
      </c>
      <c r="I1161" s="367" t="n">
        <v>3</v>
      </c>
      <c r="J1161" s="367" t="n">
        <v>5</v>
      </c>
      <c r="K1161" s="470" t="s">
        <v>293</v>
      </c>
      <c r="L1161" s="367" t="s">
        <v>22</v>
      </c>
      <c r="M1161" s="367" t="s">
        <v>108</v>
      </c>
      <c r="N1161" s="367" t="s">
        <v>108</v>
      </c>
    </row>
    <row r="1162" customFormat="false" ht="13.8" hidden="false" customHeight="false" outlineLevel="0" collapsed="false">
      <c r="A1162" s="470" t="s">
        <v>1163</v>
      </c>
      <c r="B1162" s="367" t="s">
        <v>302</v>
      </c>
      <c r="C1162" s="470" t="s">
        <v>1168</v>
      </c>
      <c r="D1162" s="367" t="s">
        <v>292</v>
      </c>
      <c r="E1162" s="470" t="s">
        <v>36</v>
      </c>
      <c r="F1162" s="367" t="s">
        <v>32</v>
      </c>
      <c r="G1162" s="367" t="n">
        <v>0</v>
      </c>
      <c r="H1162" s="367" t="n">
        <v>0</v>
      </c>
      <c r="I1162" s="367" t="n">
        <v>26</v>
      </c>
      <c r="J1162" s="367" t="n">
        <v>26</v>
      </c>
      <c r="K1162" s="470" t="s">
        <v>293</v>
      </c>
      <c r="L1162" s="367" t="s">
        <v>22</v>
      </c>
      <c r="M1162" s="367" t="s">
        <v>108</v>
      </c>
      <c r="N1162" s="367" t="s">
        <v>108</v>
      </c>
    </row>
    <row r="1163" customFormat="false" ht="13.8" hidden="false" customHeight="false" outlineLevel="0" collapsed="false">
      <c r="A1163" s="470" t="s">
        <v>1163</v>
      </c>
      <c r="B1163" s="367" t="s">
        <v>302</v>
      </c>
      <c r="C1163" s="470" t="s">
        <v>1206</v>
      </c>
      <c r="D1163" s="367" t="s">
        <v>292</v>
      </c>
      <c r="E1163" s="470" t="s">
        <v>36</v>
      </c>
      <c r="F1163" s="367" t="s">
        <v>32</v>
      </c>
      <c r="G1163" s="367" t="n">
        <v>16</v>
      </c>
      <c r="H1163" s="367" t="n">
        <v>2</v>
      </c>
      <c r="I1163" s="367" t="n">
        <v>3</v>
      </c>
      <c r="J1163" s="367" t="n">
        <v>5</v>
      </c>
      <c r="K1163" s="470" t="s">
        <v>293</v>
      </c>
      <c r="L1163" s="367" t="s">
        <v>22</v>
      </c>
      <c r="M1163" s="367" t="s">
        <v>108</v>
      </c>
      <c r="N1163" s="367" t="s">
        <v>108</v>
      </c>
    </row>
    <row r="1164" customFormat="false" ht="13.8" hidden="false" customHeight="false" outlineLevel="0" collapsed="false">
      <c r="A1164" s="470" t="s">
        <v>1163</v>
      </c>
      <c r="B1164" s="367" t="s">
        <v>302</v>
      </c>
      <c r="C1164" s="470" t="s">
        <v>1208</v>
      </c>
      <c r="D1164" s="367" t="s">
        <v>292</v>
      </c>
      <c r="E1164" s="470" t="s">
        <v>36</v>
      </c>
      <c r="F1164" s="367" t="s">
        <v>32</v>
      </c>
      <c r="G1164" s="367" t="n">
        <v>16</v>
      </c>
      <c r="H1164" s="367" t="n">
        <v>2</v>
      </c>
      <c r="I1164" s="367" t="n">
        <v>0</v>
      </c>
      <c r="J1164" s="367" t="n">
        <v>2</v>
      </c>
      <c r="K1164" s="470" t="s">
        <v>1209</v>
      </c>
      <c r="L1164" s="367" t="s">
        <v>16</v>
      </c>
      <c r="M1164" s="367" t="s">
        <v>23</v>
      </c>
      <c r="N1164" s="367" t="s">
        <v>108</v>
      </c>
    </row>
    <row r="1165" customFormat="false" ht="13.8" hidden="false" customHeight="false" outlineLevel="0" collapsed="false">
      <c r="A1165" s="466" t="s">
        <v>1163</v>
      </c>
      <c r="B1165" s="467" t="s">
        <v>302</v>
      </c>
      <c r="C1165" s="466" t="s">
        <v>148</v>
      </c>
      <c r="D1165" s="467" t="s">
        <v>138</v>
      </c>
      <c r="E1165" s="466" t="s">
        <v>149</v>
      </c>
      <c r="F1165" s="467" t="s">
        <v>150</v>
      </c>
      <c r="G1165" s="467" t="n">
        <v>40</v>
      </c>
      <c r="H1165" s="467" t="n">
        <v>5</v>
      </c>
      <c r="I1165" s="467" t="n">
        <v>10</v>
      </c>
      <c r="J1165" s="467" t="n">
        <v>15</v>
      </c>
      <c r="K1165" s="466" t="s">
        <v>151</v>
      </c>
      <c r="L1165" s="467" t="s">
        <v>142</v>
      </c>
      <c r="M1165" s="467" t="s">
        <v>142</v>
      </c>
      <c r="N1165" s="467" t="s">
        <v>142</v>
      </c>
    </row>
    <row r="1166" customFormat="false" ht="13.8" hidden="false" customHeight="false" outlineLevel="0" collapsed="false">
      <c r="A1166" s="470" t="s">
        <v>1114</v>
      </c>
      <c r="B1166" s="367" t="s">
        <v>16</v>
      </c>
      <c r="C1166" s="470" t="s">
        <v>309</v>
      </c>
      <c r="D1166" s="367" t="s">
        <v>48</v>
      </c>
      <c r="E1166" s="470" t="s">
        <v>31</v>
      </c>
      <c r="F1166" s="367" t="s">
        <v>32</v>
      </c>
      <c r="G1166" s="367" t="n">
        <v>0</v>
      </c>
      <c r="H1166" s="367" t="n">
        <v>0</v>
      </c>
      <c r="I1166" s="367" t="n">
        <v>1</v>
      </c>
      <c r="J1166" s="367" t="n">
        <v>1</v>
      </c>
      <c r="K1166" s="470" t="s">
        <v>171</v>
      </c>
      <c r="L1166" s="367" t="s">
        <v>59</v>
      </c>
      <c r="M1166" s="367" t="s">
        <v>60</v>
      </c>
      <c r="N1166" s="367" t="s">
        <v>23</v>
      </c>
    </row>
    <row r="1167" customFormat="false" ht="13.8" hidden="false" customHeight="false" outlineLevel="0" collapsed="false">
      <c r="A1167" s="470" t="s">
        <v>1114</v>
      </c>
      <c r="B1167" s="367" t="s">
        <v>16</v>
      </c>
      <c r="C1167" s="470" t="s">
        <v>482</v>
      </c>
      <c r="D1167" s="367" t="s">
        <v>1119</v>
      </c>
      <c r="E1167" s="470" t="s">
        <v>19</v>
      </c>
      <c r="F1167" s="367" t="s">
        <v>20</v>
      </c>
      <c r="G1167" s="367" t="n">
        <v>16</v>
      </c>
      <c r="H1167" s="367" t="n">
        <v>2</v>
      </c>
      <c r="I1167" s="367" t="n">
        <v>0</v>
      </c>
      <c r="J1167" s="367" t="n">
        <v>2</v>
      </c>
      <c r="K1167" s="470" t="s">
        <v>181</v>
      </c>
      <c r="L1167" s="367" t="s">
        <v>22</v>
      </c>
      <c r="M1167" s="367" t="s">
        <v>108</v>
      </c>
      <c r="N1167" s="367" t="s">
        <v>28</v>
      </c>
    </row>
    <row r="1168" customFormat="false" ht="13.8" hidden="false" customHeight="false" outlineLevel="0" collapsed="false">
      <c r="A1168" s="470" t="s">
        <v>1114</v>
      </c>
      <c r="B1168" s="367" t="s">
        <v>16</v>
      </c>
      <c r="C1168" s="470" t="s">
        <v>1135</v>
      </c>
      <c r="D1168" s="367" t="s">
        <v>916</v>
      </c>
      <c r="E1168" s="470" t="s">
        <v>43</v>
      </c>
      <c r="F1168" s="367" t="s">
        <v>44</v>
      </c>
      <c r="G1168" s="367" t="n">
        <v>8</v>
      </c>
      <c r="H1168" s="367" t="n">
        <v>1</v>
      </c>
      <c r="I1168" s="367" t="n">
        <v>0</v>
      </c>
      <c r="J1168" s="367" t="n">
        <v>1</v>
      </c>
      <c r="K1168" s="470" t="s">
        <v>107</v>
      </c>
      <c r="L1168" s="367" t="s">
        <v>16</v>
      </c>
      <c r="M1168" s="367" t="s">
        <v>108</v>
      </c>
      <c r="N1168" s="367" t="s">
        <v>108</v>
      </c>
    </row>
    <row r="1169" customFormat="false" ht="13.8" hidden="false" customHeight="false" outlineLevel="0" collapsed="false">
      <c r="A1169" s="470" t="s">
        <v>1114</v>
      </c>
      <c r="B1169" s="367" t="s">
        <v>16</v>
      </c>
      <c r="C1169" s="470" t="s">
        <v>157</v>
      </c>
      <c r="D1169" s="367" t="s">
        <v>1117</v>
      </c>
      <c r="E1169" s="470" t="s">
        <v>19</v>
      </c>
      <c r="F1169" s="367" t="s">
        <v>20</v>
      </c>
      <c r="G1169" s="367" t="n">
        <v>8</v>
      </c>
      <c r="H1169" s="367" t="n">
        <v>1</v>
      </c>
      <c r="I1169" s="367" t="n">
        <v>0</v>
      </c>
      <c r="J1169" s="367" t="n">
        <v>1</v>
      </c>
      <c r="K1169" s="471" t="s">
        <v>254</v>
      </c>
      <c r="L1169" s="472" t="n">
        <v>0</v>
      </c>
      <c r="M1169" s="472" t="n">
        <v>0</v>
      </c>
      <c r="N1169" s="472" t="n">
        <v>0</v>
      </c>
    </row>
    <row r="1170" customFormat="false" ht="13.8" hidden="false" customHeight="false" outlineLevel="0" collapsed="false">
      <c r="A1170" s="470" t="s">
        <v>1114</v>
      </c>
      <c r="B1170" s="367" t="s">
        <v>16</v>
      </c>
      <c r="C1170" s="470" t="s">
        <v>278</v>
      </c>
      <c r="D1170" s="367" t="s">
        <v>279</v>
      </c>
      <c r="E1170" s="470" t="s">
        <v>31</v>
      </c>
      <c r="F1170" s="367" t="s">
        <v>32</v>
      </c>
      <c r="G1170" s="367" t="n">
        <v>0</v>
      </c>
      <c r="H1170" s="367" t="n">
        <v>0</v>
      </c>
      <c r="I1170" s="367" t="n">
        <v>2</v>
      </c>
      <c r="J1170" s="367" t="n">
        <v>2</v>
      </c>
      <c r="K1170" s="465" t="s">
        <v>280</v>
      </c>
      <c r="L1170" s="367" t="s">
        <v>16</v>
      </c>
      <c r="M1170" s="367" t="s">
        <v>108</v>
      </c>
      <c r="N1170" s="367" t="s">
        <v>108</v>
      </c>
    </row>
    <row r="1171" customFormat="false" ht="13.8" hidden="false" customHeight="false" outlineLevel="0" collapsed="false">
      <c r="A1171" s="470" t="s">
        <v>1114</v>
      </c>
      <c r="B1171" s="367" t="s">
        <v>16</v>
      </c>
      <c r="C1171" s="470" t="s">
        <v>1127</v>
      </c>
      <c r="D1171" s="367" t="s">
        <v>490</v>
      </c>
      <c r="E1171" s="470" t="s">
        <v>31</v>
      </c>
      <c r="F1171" s="367" t="s">
        <v>32</v>
      </c>
      <c r="G1171" s="367" t="n">
        <v>0</v>
      </c>
      <c r="H1171" s="367" t="n">
        <v>0</v>
      </c>
      <c r="I1171" s="367" t="n">
        <v>1</v>
      </c>
      <c r="J1171" s="367" t="n">
        <v>1</v>
      </c>
      <c r="K1171" s="470" t="s">
        <v>488</v>
      </c>
      <c r="L1171" s="367" t="s">
        <v>22</v>
      </c>
      <c r="M1171" s="367" t="s">
        <v>108</v>
      </c>
      <c r="N1171" s="367" t="s">
        <v>108</v>
      </c>
    </row>
    <row r="1172" customFormat="false" ht="13.8" hidden="false" customHeight="false" outlineLevel="0" collapsed="false">
      <c r="A1172" s="470" t="s">
        <v>1114</v>
      </c>
      <c r="B1172" s="367" t="s">
        <v>16</v>
      </c>
      <c r="C1172" s="470" t="s">
        <v>1128</v>
      </c>
      <c r="D1172" s="367" t="s">
        <v>490</v>
      </c>
      <c r="E1172" s="470" t="s">
        <v>31</v>
      </c>
      <c r="F1172" s="367" t="s">
        <v>32</v>
      </c>
      <c r="G1172" s="367" t="n">
        <v>0</v>
      </c>
      <c r="H1172" s="367" t="n">
        <v>0</v>
      </c>
      <c r="I1172" s="367" t="n">
        <v>1</v>
      </c>
      <c r="J1172" s="367" t="n">
        <v>1</v>
      </c>
      <c r="K1172" s="470" t="s">
        <v>1129</v>
      </c>
      <c r="L1172" s="367" t="s">
        <v>59</v>
      </c>
      <c r="M1172" s="367" t="s">
        <v>188</v>
      </c>
      <c r="N1172" s="367" t="s">
        <v>108</v>
      </c>
    </row>
    <row r="1173" customFormat="false" ht="13.8" hidden="false" customHeight="false" outlineLevel="0" collapsed="false">
      <c r="A1173" s="470" t="s">
        <v>1114</v>
      </c>
      <c r="B1173" s="367" t="s">
        <v>16</v>
      </c>
      <c r="C1173" s="470" t="s">
        <v>1130</v>
      </c>
      <c r="D1173" s="367" t="s">
        <v>490</v>
      </c>
      <c r="E1173" s="470" t="s">
        <v>31</v>
      </c>
      <c r="F1173" s="367" t="s">
        <v>32</v>
      </c>
      <c r="G1173" s="367" t="n">
        <v>0</v>
      </c>
      <c r="H1173" s="367" t="n">
        <v>0</v>
      </c>
      <c r="I1173" s="367" t="n">
        <v>1</v>
      </c>
      <c r="J1173" s="367" t="n">
        <v>1</v>
      </c>
      <c r="K1173" s="470" t="s">
        <v>491</v>
      </c>
      <c r="L1173" s="367" t="s">
        <v>59</v>
      </c>
      <c r="M1173" s="367" t="s">
        <v>206</v>
      </c>
      <c r="N1173" s="367" t="s">
        <v>108</v>
      </c>
    </row>
    <row r="1174" customFormat="false" ht="13.8" hidden="false" customHeight="false" outlineLevel="0" collapsed="false">
      <c r="A1174" s="470" t="s">
        <v>1114</v>
      </c>
      <c r="B1174" s="367" t="s">
        <v>16</v>
      </c>
      <c r="C1174" s="470" t="s">
        <v>1122</v>
      </c>
      <c r="D1174" s="367" t="s">
        <v>48</v>
      </c>
      <c r="E1174" s="470" t="s">
        <v>31</v>
      </c>
      <c r="F1174" s="367" t="s">
        <v>32</v>
      </c>
      <c r="G1174" s="367" t="n">
        <v>0</v>
      </c>
      <c r="H1174" s="367" t="n">
        <v>0</v>
      </c>
      <c r="I1174" s="367" t="n">
        <v>2</v>
      </c>
      <c r="J1174" s="367" t="n">
        <v>2</v>
      </c>
      <c r="K1174" s="470" t="s">
        <v>1125</v>
      </c>
      <c r="L1174" s="367" t="s">
        <v>59</v>
      </c>
      <c r="M1174" s="367" t="s">
        <v>60</v>
      </c>
      <c r="N1174" s="367" t="s">
        <v>23</v>
      </c>
    </row>
    <row r="1175" customFormat="false" ht="13.8" hidden="false" customHeight="false" outlineLevel="0" collapsed="false">
      <c r="A1175" s="470" t="s">
        <v>1114</v>
      </c>
      <c r="B1175" s="367" t="s">
        <v>16</v>
      </c>
      <c r="C1175" s="470" t="s">
        <v>1122</v>
      </c>
      <c r="D1175" s="367" t="s">
        <v>1123</v>
      </c>
      <c r="E1175" s="470" t="s">
        <v>31</v>
      </c>
      <c r="F1175" s="367" t="s">
        <v>32</v>
      </c>
      <c r="G1175" s="367" t="n">
        <v>0</v>
      </c>
      <c r="H1175" s="367" t="n">
        <v>0</v>
      </c>
      <c r="I1175" s="367" t="n">
        <v>1</v>
      </c>
      <c r="J1175" s="367" t="n">
        <v>1</v>
      </c>
      <c r="K1175" s="470" t="s">
        <v>1124</v>
      </c>
      <c r="L1175" s="367" t="s">
        <v>59</v>
      </c>
      <c r="M1175" s="367" t="s">
        <v>206</v>
      </c>
      <c r="N1175" s="367" t="s">
        <v>23</v>
      </c>
    </row>
    <row r="1176" customFormat="false" ht="13.8" hidden="false" customHeight="false" outlineLevel="0" collapsed="false">
      <c r="A1176" s="470" t="s">
        <v>1114</v>
      </c>
      <c r="B1176" s="367" t="s">
        <v>16</v>
      </c>
      <c r="C1176" s="470" t="s">
        <v>255</v>
      </c>
      <c r="D1176" s="367" t="s">
        <v>1115</v>
      </c>
      <c r="E1176" s="470" t="s">
        <v>19</v>
      </c>
      <c r="F1176" s="367" t="s">
        <v>20</v>
      </c>
      <c r="G1176" s="367" t="n">
        <v>8</v>
      </c>
      <c r="H1176" s="367" t="n">
        <v>1</v>
      </c>
      <c r="I1176" s="367" t="n">
        <v>0</v>
      </c>
      <c r="J1176" s="367" t="n">
        <v>1</v>
      </c>
      <c r="K1176" s="470" t="s">
        <v>1116</v>
      </c>
      <c r="L1176" s="367" t="s">
        <v>27</v>
      </c>
      <c r="M1176" s="367" t="s">
        <v>28</v>
      </c>
      <c r="N1176" s="367" t="s">
        <v>28</v>
      </c>
    </row>
    <row r="1177" customFormat="false" ht="13.8" hidden="false" customHeight="false" outlineLevel="0" collapsed="false">
      <c r="A1177" s="470" t="s">
        <v>1114</v>
      </c>
      <c r="B1177" s="367" t="s">
        <v>16</v>
      </c>
      <c r="C1177" s="470" t="s">
        <v>987</v>
      </c>
      <c r="D1177" s="367" t="s">
        <v>1118</v>
      </c>
      <c r="E1177" s="470" t="s">
        <v>19</v>
      </c>
      <c r="F1177" s="367" t="s">
        <v>20</v>
      </c>
      <c r="G1177" s="367" t="n">
        <v>8</v>
      </c>
      <c r="H1177" s="367" t="n">
        <v>1</v>
      </c>
      <c r="I1177" s="367" t="n">
        <v>0</v>
      </c>
      <c r="J1177" s="367" t="n">
        <v>1</v>
      </c>
      <c r="K1177" s="470" t="s">
        <v>1059</v>
      </c>
      <c r="L1177" s="367" t="s">
        <v>27</v>
      </c>
      <c r="M1177" s="367" t="s">
        <v>28</v>
      </c>
      <c r="N1177" s="367" t="s">
        <v>28</v>
      </c>
    </row>
    <row r="1178" customFormat="false" ht="13.8" hidden="false" customHeight="false" outlineLevel="0" collapsed="false">
      <c r="A1178" s="470" t="s">
        <v>1114</v>
      </c>
      <c r="B1178" s="367" t="s">
        <v>16</v>
      </c>
      <c r="C1178" s="470" t="s">
        <v>264</v>
      </c>
      <c r="D1178" s="367" t="s">
        <v>1120</v>
      </c>
      <c r="E1178" s="470" t="s">
        <v>31</v>
      </c>
      <c r="F1178" s="367" t="s">
        <v>32</v>
      </c>
      <c r="G1178" s="367" t="n">
        <v>0</v>
      </c>
      <c r="H1178" s="367" t="n">
        <v>0</v>
      </c>
      <c r="I1178" s="367" t="n">
        <v>3</v>
      </c>
      <c r="J1178" s="367" t="n">
        <v>3</v>
      </c>
      <c r="K1178" s="470" t="s">
        <v>1121</v>
      </c>
      <c r="L1178" s="367" t="s">
        <v>59</v>
      </c>
      <c r="M1178" s="367" t="s">
        <v>206</v>
      </c>
      <c r="N1178" s="367" t="s">
        <v>23</v>
      </c>
    </row>
    <row r="1179" customFormat="false" ht="13.8" hidden="false" customHeight="false" outlineLevel="0" collapsed="false">
      <c r="A1179" s="470" t="s">
        <v>1114</v>
      </c>
      <c r="B1179" s="367" t="s">
        <v>16</v>
      </c>
      <c r="C1179" s="470" t="s">
        <v>1132</v>
      </c>
      <c r="D1179" s="367" t="s">
        <v>106</v>
      </c>
      <c r="E1179" s="470" t="s">
        <v>36</v>
      </c>
      <c r="F1179" s="367" t="s">
        <v>32</v>
      </c>
      <c r="G1179" s="367" t="n">
        <v>0</v>
      </c>
      <c r="H1179" s="367" t="n">
        <v>0</v>
      </c>
      <c r="I1179" s="367" t="n">
        <v>10</v>
      </c>
      <c r="J1179" s="367" t="n">
        <v>10</v>
      </c>
      <c r="K1179" s="470" t="s">
        <v>1133</v>
      </c>
      <c r="L1179" s="367" t="s">
        <v>59</v>
      </c>
      <c r="M1179" s="367" t="s">
        <v>60</v>
      </c>
      <c r="N1179" s="367" t="s">
        <v>108</v>
      </c>
    </row>
    <row r="1180" customFormat="false" ht="13.8" hidden="false" customHeight="false" outlineLevel="0" collapsed="false">
      <c r="A1180" s="470" t="s">
        <v>1114</v>
      </c>
      <c r="B1180" s="367" t="s">
        <v>16</v>
      </c>
      <c r="C1180" s="470" t="s">
        <v>1134</v>
      </c>
      <c r="D1180" s="367" t="s">
        <v>106</v>
      </c>
      <c r="E1180" s="470" t="s">
        <v>36</v>
      </c>
      <c r="F1180" s="367" t="s">
        <v>32</v>
      </c>
      <c r="G1180" s="367" t="n">
        <v>24</v>
      </c>
      <c r="H1180" s="367" t="n">
        <v>3</v>
      </c>
      <c r="I1180" s="367" t="n">
        <v>10</v>
      </c>
      <c r="J1180" s="367" t="n">
        <v>13</v>
      </c>
      <c r="K1180" s="470" t="s">
        <v>917</v>
      </c>
      <c r="L1180" s="367" t="s">
        <v>40</v>
      </c>
      <c r="M1180" s="367" t="s">
        <v>108</v>
      </c>
      <c r="N1180" s="367" t="s">
        <v>108</v>
      </c>
    </row>
    <row r="1181" customFormat="false" ht="13.8" hidden="false" customHeight="false" outlineLevel="0" collapsed="false">
      <c r="A1181" s="470" t="s">
        <v>1114</v>
      </c>
      <c r="B1181" s="367" t="s">
        <v>16</v>
      </c>
      <c r="C1181" s="470" t="s">
        <v>1131</v>
      </c>
      <c r="D1181" s="367" t="s">
        <v>106</v>
      </c>
      <c r="E1181" s="470" t="s">
        <v>36</v>
      </c>
      <c r="F1181" s="367" t="s">
        <v>32</v>
      </c>
      <c r="G1181" s="367" t="n">
        <v>48</v>
      </c>
      <c r="H1181" s="367" t="n">
        <v>6</v>
      </c>
      <c r="I1181" s="367" t="n">
        <v>10</v>
      </c>
      <c r="J1181" s="367" t="n">
        <v>16</v>
      </c>
      <c r="K1181" s="470" t="s">
        <v>107</v>
      </c>
      <c r="L1181" s="367" t="s">
        <v>16</v>
      </c>
      <c r="M1181" s="367" t="s">
        <v>108</v>
      </c>
      <c r="N1181" s="367" t="s">
        <v>108</v>
      </c>
    </row>
    <row r="1182" customFormat="false" ht="13.8" hidden="false" customHeight="false" outlineLevel="0" collapsed="false">
      <c r="A1182" s="470" t="s">
        <v>1114</v>
      </c>
      <c r="B1182" s="367" t="s">
        <v>16</v>
      </c>
      <c r="C1182" s="470" t="s">
        <v>1126</v>
      </c>
      <c r="D1182" s="367" t="s">
        <v>260</v>
      </c>
      <c r="E1182" s="470" t="s">
        <v>31</v>
      </c>
      <c r="F1182" s="367" t="s">
        <v>32</v>
      </c>
      <c r="G1182" s="367" t="n">
        <v>0</v>
      </c>
      <c r="H1182" s="367" t="n">
        <v>0</v>
      </c>
      <c r="I1182" s="367" t="n">
        <v>3</v>
      </c>
      <c r="J1182" s="367" t="n">
        <v>3</v>
      </c>
      <c r="K1182" s="470" t="s">
        <v>261</v>
      </c>
      <c r="L1182" s="367" t="s">
        <v>16</v>
      </c>
      <c r="M1182" s="367" t="s">
        <v>23</v>
      </c>
      <c r="N1182" s="367" t="s">
        <v>23</v>
      </c>
    </row>
    <row r="1183" customFormat="false" ht="13.8" hidden="false" customHeight="false" outlineLevel="0" collapsed="false">
      <c r="A1183" s="470" t="s">
        <v>1114</v>
      </c>
      <c r="B1183" s="367" t="s">
        <v>22</v>
      </c>
      <c r="C1183" s="470" t="s">
        <v>137</v>
      </c>
      <c r="D1183" s="367" t="s">
        <v>138</v>
      </c>
      <c r="E1183" s="470" t="s">
        <v>139</v>
      </c>
      <c r="F1183" s="367" t="s">
        <v>140</v>
      </c>
      <c r="G1183" s="367" t="n">
        <v>24</v>
      </c>
      <c r="H1183" s="367" t="n">
        <v>3</v>
      </c>
      <c r="I1183" s="367" t="n">
        <v>0</v>
      </c>
      <c r="J1183" s="367" t="n">
        <v>3</v>
      </c>
      <c r="K1183" s="470" t="s">
        <v>141</v>
      </c>
      <c r="L1183" s="367" t="s">
        <v>142</v>
      </c>
      <c r="M1183" s="367" t="s">
        <v>142</v>
      </c>
      <c r="N1183" s="367" t="s">
        <v>142</v>
      </c>
    </row>
    <row r="1184" customFormat="false" ht="13.8" hidden="false" customHeight="false" outlineLevel="0" collapsed="false">
      <c r="A1184" s="470" t="s">
        <v>1114</v>
      </c>
      <c r="B1184" s="367" t="s">
        <v>22</v>
      </c>
      <c r="C1184" s="470" t="s">
        <v>217</v>
      </c>
      <c r="D1184" s="367" t="s">
        <v>283</v>
      </c>
      <c r="E1184" s="470" t="s">
        <v>43</v>
      </c>
      <c r="F1184" s="367" t="s">
        <v>44</v>
      </c>
      <c r="G1184" s="367" t="n">
        <v>8</v>
      </c>
      <c r="H1184" s="367" t="n">
        <v>1</v>
      </c>
      <c r="I1184" s="367" t="n">
        <v>0</v>
      </c>
      <c r="J1184" s="367" t="n">
        <v>1</v>
      </c>
      <c r="K1184" s="470" t="s">
        <v>215</v>
      </c>
      <c r="L1184" s="367" t="s">
        <v>22</v>
      </c>
      <c r="M1184" s="367" t="s">
        <v>23</v>
      </c>
      <c r="N1184" s="367" t="s">
        <v>23</v>
      </c>
    </row>
    <row r="1185" customFormat="false" ht="13.8" hidden="false" customHeight="false" outlineLevel="0" collapsed="false">
      <c r="A1185" s="470" t="s">
        <v>1114</v>
      </c>
      <c r="B1185" s="367" t="s">
        <v>22</v>
      </c>
      <c r="C1185" s="470" t="s">
        <v>246</v>
      </c>
      <c r="D1185" s="367" t="s">
        <v>106</v>
      </c>
      <c r="E1185" s="470" t="s">
        <v>36</v>
      </c>
      <c r="F1185" s="367" t="s">
        <v>32</v>
      </c>
      <c r="G1185" s="367" t="n">
        <v>48</v>
      </c>
      <c r="H1185" s="367" t="n">
        <v>6</v>
      </c>
      <c r="I1185" s="367" t="n">
        <v>10</v>
      </c>
      <c r="J1185" s="367" t="n">
        <v>16</v>
      </c>
      <c r="K1185" s="470" t="s">
        <v>917</v>
      </c>
      <c r="L1185" s="367" t="s">
        <v>40</v>
      </c>
      <c r="M1185" s="367" t="s">
        <v>108</v>
      </c>
      <c r="N1185" s="367" t="s">
        <v>108</v>
      </c>
    </row>
    <row r="1186" customFormat="false" ht="13.8" hidden="false" customHeight="false" outlineLevel="0" collapsed="false">
      <c r="A1186" s="470" t="s">
        <v>1114</v>
      </c>
      <c r="B1186" s="367" t="s">
        <v>22</v>
      </c>
      <c r="C1186" s="470" t="s">
        <v>246</v>
      </c>
      <c r="D1186" s="367" t="s">
        <v>106</v>
      </c>
      <c r="E1186" s="470" t="s">
        <v>36</v>
      </c>
      <c r="F1186" s="367" t="s">
        <v>32</v>
      </c>
      <c r="G1186" s="367" t="n">
        <v>0</v>
      </c>
      <c r="H1186" s="367" t="n">
        <v>0</v>
      </c>
      <c r="I1186" s="367" t="n">
        <v>10</v>
      </c>
      <c r="J1186" s="367" t="n">
        <v>10</v>
      </c>
      <c r="K1186" s="470" t="s">
        <v>1136</v>
      </c>
      <c r="L1186" s="367" t="s">
        <v>59</v>
      </c>
      <c r="M1186" s="367" t="s">
        <v>60</v>
      </c>
      <c r="N1186" s="367" t="s">
        <v>108</v>
      </c>
    </row>
    <row r="1187" customFormat="false" ht="13.8" hidden="false" customHeight="false" outlineLevel="0" collapsed="false">
      <c r="A1187" s="470" t="s">
        <v>1114</v>
      </c>
      <c r="B1187" s="367" t="s">
        <v>22</v>
      </c>
      <c r="C1187" s="470" t="s">
        <v>246</v>
      </c>
      <c r="D1187" s="367" t="s">
        <v>106</v>
      </c>
      <c r="E1187" s="470" t="s">
        <v>36</v>
      </c>
      <c r="F1187" s="367" t="s">
        <v>32</v>
      </c>
      <c r="G1187" s="367" t="n">
        <v>80</v>
      </c>
      <c r="H1187" s="367" t="n">
        <v>10</v>
      </c>
      <c r="I1187" s="367" t="n">
        <v>20</v>
      </c>
      <c r="J1187" s="367" t="n">
        <v>30</v>
      </c>
      <c r="K1187" s="470" t="s">
        <v>107</v>
      </c>
      <c r="L1187" s="367" t="s">
        <v>16</v>
      </c>
      <c r="M1187" s="367" t="s">
        <v>108</v>
      </c>
      <c r="N1187" s="367" t="s">
        <v>108</v>
      </c>
    </row>
    <row r="1188" customFormat="false" ht="13.8" hidden="false" customHeight="false" outlineLevel="0" collapsed="false">
      <c r="A1188" s="470" t="s">
        <v>1114</v>
      </c>
      <c r="B1188" s="367" t="s">
        <v>87</v>
      </c>
      <c r="C1188" s="470" t="s">
        <v>395</v>
      </c>
      <c r="D1188" s="367" t="s">
        <v>396</v>
      </c>
      <c r="E1188" s="470" t="s">
        <v>43</v>
      </c>
      <c r="F1188" s="367" t="s">
        <v>44</v>
      </c>
      <c r="G1188" s="367" t="n">
        <v>40</v>
      </c>
      <c r="H1188" s="367" t="n">
        <v>5</v>
      </c>
      <c r="I1188" s="367" t="n">
        <v>0</v>
      </c>
      <c r="J1188" s="367" t="n">
        <v>5</v>
      </c>
      <c r="K1188" s="470" t="s">
        <v>477</v>
      </c>
      <c r="L1188" s="367" t="s">
        <v>16</v>
      </c>
      <c r="M1188" s="367" t="s">
        <v>108</v>
      </c>
      <c r="N1188" s="367" t="s">
        <v>108</v>
      </c>
    </row>
    <row r="1189" customFormat="false" ht="13.8" hidden="false" customHeight="false" outlineLevel="0" collapsed="false">
      <c r="A1189" s="470" t="s">
        <v>1114</v>
      </c>
      <c r="B1189" s="367" t="s">
        <v>87</v>
      </c>
      <c r="C1189" s="470" t="s">
        <v>143</v>
      </c>
      <c r="D1189" s="367" t="s">
        <v>144</v>
      </c>
      <c r="E1189" s="470" t="s">
        <v>145</v>
      </c>
      <c r="F1189" s="367" t="s">
        <v>140</v>
      </c>
      <c r="G1189" s="367" t="n">
        <v>8</v>
      </c>
      <c r="H1189" s="367" t="n">
        <v>1</v>
      </c>
      <c r="I1189" s="367" t="n">
        <v>0</v>
      </c>
      <c r="J1189" s="367" t="n">
        <v>1</v>
      </c>
      <c r="K1189" s="470" t="s">
        <v>146</v>
      </c>
      <c r="L1189" s="367" t="s">
        <v>27</v>
      </c>
      <c r="M1189" s="367" t="s">
        <v>147</v>
      </c>
      <c r="N1189" s="367" t="s">
        <v>147</v>
      </c>
    </row>
    <row r="1190" customFormat="false" ht="13.8" hidden="false" customHeight="false" outlineLevel="0" collapsed="false">
      <c r="A1190" s="470" t="s">
        <v>1114</v>
      </c>
      <c r="B1190" s="367" t="s">
        <v>87</v>
      </c>
      <c r="C1190" s="470" t="s">
        <v>1137</v>
      </c>
      <c r="D1190" s="367" t="s">
        <v>106</v>
      </c>
      <c r="E1190" s="470" t="s">
        <v>36</v>
      </c>
      <c r="F1190" s="367" t="s">
        <v>32</v>
      </c>
      <c r="G1190" s="367" t="n">
        <v>32</v>
      </c>
      <c r="H1190" s="367" t="n">
        <v>4</v>
      </c>
      <c r="I1190" s="367" t="n">
        <v>15</v>
      </c>
      <c r="J1190" s="367" t="n">
        <v>19</v>
      </c>
      <c r="K1190" s="470" t="s">
        <v>917</v>
      </c>
      <c r="L1190" s="367" t="s">
        <v>40</v>
      </c>
      <c r="M1190" s="367" t="s">
        <v>108</v>
      </c>
      <c r="N1190" s="367" t="s">
        <v>108</v>
      </c>
    </row>
    <row r="1191" customFormat="false" ht="13.8" hidden="false" customHeight="false" outlineLevel="0" collapsed="false">
      <c r="A1191" s="470" t="s">
        <v>1114</v>
      </c>
      <c r="B1191" s="367" t="s">
        <v>87</v>
      </c>
      <c r="C1191" s="470" t="s">
        <v>1137</v>
      </c>
      <c r="D1191" s="367" t="s">
        <v>106</v>
      </c>
      <c r="E1191" s="470" t="s">
        <v>36</v>
      </c>
      <c r="F1191" s="367" t="s">
        <v>32</v>
      </c>
      <c r="G1191" s="367" t="n">
        <v>0</v>
      </c>
      <c r="H1191" s="367" t="n">
        <v>0</v>
      </c>
      <c r="I1191" s="367" t="n">
        <v>15</v>
      </c>
      <c r="J1191" s="367" t="n">
        <v>15</v>
      </c>
      <c r="K1191" s="470" t="s">
        <v>1138</v>
      </c>
      <c r="L1191" s="367" t="s">
        <v>27</v>
      </c>
      <c r="M1191" s="367" t="s">
        <v>108</v>
      </c>
      <c r="N1191" s="367" t="s">
        <v>108</v>
      </c>
    </row>
    <row r="1192" customFormat="false" ht="13.8" hidden="false" customHeight="false" outlineLevel="0" collapsed="false">
      <c r="A1192" s="470" t="s">
        <v>1114</v>
      </c>
      <c r="B1192" s="367" t="s">
        <v>87</v>
      </c>
      <c r="C1192" s="470" t="s">
        <v>1137</v>
      </c>
      <c r="D1192" s="367" t="s">
        <v>106</v>
      </c>
      <c r="E1192" s="470" t="s">
        <v>36</v>
      </c>
      <c r="F1192" s="367" t="s">
        <v>32</v>
      </c>
      <c r="G1192" s="367" t="n">
        <v>40</v>
      </c>
      <c r="H1192" s="367" t="n">
        <v>5</v>
      </c>
      <c r="I1192" s="367" t="n">
        <v>15</v>
      </c>
      <c r="J1192" s="367" t="n">
        <v>20</v>
      </c>
      <c r="K1192" s="470" t="s">
        <v>107</v>
      </c>
      <c r="L1192" s="367" t="s">
        <v>16</v>
      </c>
      <c r="M1192" s="367" t="s">
        <v>108</v>
      </c>
      <c r="N1192" s="367" t="s">
        <v>108</v>
      </c>
    </row>
    <row r="1193" customFormat="false" ht="13.8" hidden="false" customHeight="false" outlineLevel="0" collapsed="false">
      <c r="A1193" s="470" t="s">
        <v>1114</v>
      </c>
      <c r="B1193" s="367" t="s">
        <v>113</v>
      </c>
      <c r="C1193" s="470" t="s">
        <v>1139</v>
      </c>
      <c r="D1193" s="367" t="s">
        <v>106</v>
      </c>
      <c r="E1193" s="470" t="s">
        <v>36</v>
      </c>
      <c r="F1193" s="367" t="s">
        <v>32</v>
      </c>
      <c r="G1193" s="367" t="n">
        <v>8</v>
      </c>
      <c r="H1193" s="367" t="n">
        <v>1</v>
      </c>
      <c r="I1193" s="367" t="n">
        <v>10</v>
      </c>
      <c r="J1193" s="367" t="n">
        <v>11</v>
      </c>
      <c r="K1193" s="470" t="s">
        <v>917</v>
      </c>
      <c r="L1193" s="367" t="s">
        <v>40</v>
      </c>
      <c r="M1193" s="367" t="s">
        <v>108</v>
      </c>
      <c r="N1193" s="367" t="s">
        <v>108</v>
      </c>
    </row>
    <row r="1194" customFormat="false" ht="13.8" hidden="false" customHeight="false" outlineLevel="0" collapsed="false">
      <c r="A1194" s="470" t="s">
        <v>1114</v>
      </c>
      <c r="B1194" s="367" t="s">
        <v>113</v>
      </c>
      <c r="C1194" s="470" t="s">
        <v>1139</v>
      </c>
      <c r="D1194" s="367" t="s">
        <v>106</v>
      </c>
      <c r="E1194" s="470" t="s">
        <v>36</v>
      </c>
      <c r="F1194" s="367" t="s">
        <v>32</v>
      </c>
      <c r="G1194" s="367" t="n">
        <v>0</v>
      </c>
      <c r="H1194" s="367" t="n">
        <v>0</v>
      </c>
      <c r="I1194" s="367" t="n">
        <v>10</v>
      </c>
      <c r="J1194" s="367" t="n">
        <v>10</v>
      </c>
      <c r="K1194" s="470" t="s">
        <v>1138</v>
      </c>
      <c r="L1194" s="367" t="s">
        <v>27</v>
      </c>
      <c r="M1194" s="367" t="s">
        <v>108</v>
      </c>
      <c r="N1194" s="367" t="s">
        <v>108</v>
      </c>
    </row>
    <row r="1195" customFormat="false" ht="13.8" hidden="false" customHeight="false" outlineLevel="0" collapsed="false">
      <c r="A1195" s="470" t="s">
        <v>1114</v>
      </c>
      <c r="B1195" s="367" t="s">
        <v>113</v>
      </c>
      <c r="C1195" s="470" t="s">
        <v>1139</v>
      </c>
      <c r="D1195" s="367" t="s">
        <v>106</v>
      </c>
      <c r="E1195" s="470" t="s">
        <v>36</v>
      </c>
      <c r="F1195" s="367" t="s">
        <v>32</v>
      </c>
      <c r="G1195" s="367" t="n">
        <v>24</v>
      </c>
      <c r="H1195" s="367" t="n">
        <v>3</v>
      </c>
      <c r="I1195" s="367" t="n">
        <v>11</v>
      </c>
      <c r="J1195" s="367" t="n">
        <v>14</v>
      </c>
      <c r="K1195" s="470" t="s">
        <v>107</v>
      </c>
      <c r="L1195" s="367" t="s">
        <v>16</v>
      </c>
      <c r="M1195" s="367" t="s">
        <v>108</v>
      </c>
      <c r="N1195" s="367" t="s">
        <v>108</v>
      </c>
    </row>
    <row r="1196" customFormat="false" ht="13.8" hidden="false" customHeight="false" outlineLevel="0" collapsed="false">
      <c r="A1196" s="470" t="s">
        <v>1114</v>
      </c>
      <c r="B1196" s="367" t="s">
        <v>113</v>
      </c>
      <c r="C1196" s="470" t="s">
        <v>1140</v>
      </c>
      <c r="D1196" s="367" t="s">
        <v>106</v>
      </c>
      <c r="E1196" s="470" t="s">
        <v>36</v>
      </c>
      <c r="F1196" s="367" t="s">
        <v>32</v>
      </c>
      <c r="G1196" s="367" t="n">
        <v>16</v>
      </c>
      <c r="H1196" s="367" t="n">
        <v>2</v>
      </c>
      <c r="I1196" s="367" t="n">
        <v>1</v>
      </c>
      <c r="J1196" s="367" t="n">
        <v>3</v>
      </c>
      <c r="K1196" s="470" t="s">
        <v>917</v>
      </c>
      <c r="L1196" s="367" t="s">
        <v>40</v>
      </c>
      <c r="M1196" s="367" t="s">
        <v>108</v>
      </c>
      <c r="N1196" s="367" t="s">
        <v>108</v>
      </c>
    </row>
    <row r="1197" customFormat="false" ht="13.8" hidden="false" customHeight="false" outlineLevel="0" collapsed="false">
      <c r="A1197" s="470" t="s">
        <v>1114</v>
      </c>
      <c r="B1197" s="367" t="s">
        <v>113</v>
      </c>
      <c r="C1197" s="470" t="s">
        <v>1140</v>
      </c>
      <c r="D1197" s="367" t="s">
        <v>106</v>
      </c>
      <c r="E1197" s="470" t="s">
        <v>36</v>
      </c>
      <c r="F1197" s="367" t="s">
        <v>32</v>
      </c>
      <c r="G1197" s="367" t="n">
        <v>0</v>
      </c>
      <c r="H1197" s="367" t="n">
        <v>0</v>
      </c>
      <c r="I1197" s="367" t="n">
        <v>2</v>
      </c>
      <c r="J1197" s="367" t="n">
        <v>2</v>
      </c>
      <c r="K1197" s="470" t="s">
        <v>1138</v>
      </c>
      <c r="L1197" s="367" t="s">
        <v>27</v>
      </c>
      <c r="M1197" s="367" t="s">
        <v>108</v>
      </c>
      <c r="N1197" s="367" t="s">
        <v>108</v>
      </c>
    </row>
    <row r="1198" customFormat="false" ht="13.8" hidden="false" customHeight="false" outlineLevel="0" collapsed="false">
      <c r="A1198" s="470" t="s">
        <v>1114</v>
      </c>
      <c r="B1198" s="367" t="s">
        <v>113</v>
      </c>
      <c r="C1198" s="470" t="s">
        <v>1140</v>
      </c>
      <c r="D1198" s="367" t="s">
        <v>106</v>
      </c>
      <c r="E1198" s="470" t="s">
        <v>36</v>
      </c>
      <c r="F1198" s="367" t="s">
        <v>32</v>
      </c>
      <c r="G1198" s="367" t="n">
        <v>24</v>
      </c>
      <c r="H1198" s="367" t="n">
        <v>3</v>
      </c>
      <c r="I1198" s="367" t="n">
        <v>2</v>
      </c>
      <c r="J1198" s="367" t="n">
        <v>5</v>
      </c>
      <c r="K1198" s="470" t="s">
        <v>107</v>
      </c>
      <c r="L1198" s="367" t="s">
        <v>16</v>
      </c>
      <c r="M1198" s="367" t="s">
        <v>108</v>
      </c>
      <c r="N1198" s="367" t="s">
        <v>108</v>
      </c>
    </row>
    <row r="1199" customFormat="false" ht="13.8" hidden="false" customHeight="false" outlineLevel="0" collapsed="false">
      <c r="A1199" s="466" t="s">
        <v>1114</v>
      </c>
      <c r="B1199" s="467" t="s">
        <v>113</v>
      </c>
      <c r="C1199" s="466" t="s">
        <v>148</v>
      </c>
      <c r="D1199" s="467" t="s">
        <v>138</v>
      </c>
      <c r="E1199" s="466" t="s">
        <v>149</v>
      </c>
      <c r="F1199" s="467" t="s">
        <v>150</v>
      </c>
      <c r="G1199" s="467" t="n">
        <v>40</v>
      </c>
      <c r="H1199" s="467" t="n">
        <v>5</v>
      </c>
      <c r="I1199" s="467" t="n">
        <v>10</v>
      </c>
      <c r="J1199" s="467" t="n">
        <v>15</v>
      </c>
      <c r="K1199" s="466" t="s">
        <v>151</v>
      </c>
      <c r="L1199" s="467" t="s">
        <v>142</v>
      </c>
      <c r="M1199" s="467" t="s">
        <v>142</v>
      </c>
      <c r="N1199" s="467" t="s">
        <v>142</v>
      </c>
    </row>
    <row r="1200" customFormat="false" ht="13.8" hidden="false" customHeight="false" outlineLevel="0" collapsed="false">
      <c r="A1200" s="470" t="s">
        <v>1211</v>
      </c>
      <c r="B1200" s="367" t="s">
        <v>16</v>
      </c>
      <c r="C1200" s="470" t="s">
        <v>157</v>
      </c>
      <c r="D1200" s="367" t="s">
        <v>158</v>
      </c>
      <c r="E1200" s="470" t="s">
        <v>19</v>
      </c>
      <c r="F1200" s="367" t="s">
        <v>20</v>
      </c>
      <c r="G1200" s="367" t="n">
        <v>8</v>
      </c>
      <c r="H1200" s="367" t="n">
        <v>1</v>
      </c>
      <c r="I1200" s="367" t="n">
        <v>0</v>
      </c>
      <c r="J1200" s="367" t="n">
        <v>1</v>
      </c>
      <c r="K1200" s="470" t="s">
        <v>159</v>
      </c>
      <c r="L1200" s="367" t="s">
        <v>22</v>
      </c>
      <c r="M1200" s="367" t="s">
        <v>160</v>
      </c>
      <c r="N1200" s="367" t="s">
        <v>28</v>
      </c>
    </row>
    <row r="1201" customFormat="false" ht="13.8" hidden="false" customHeight="false" outlineLevel="0" collapsed="false">
      <c r="A1201" s="470" t="s">
        <v>1211</v>
      </c>
      <c r="B1201" s="367" t="s">
        <v>16</v>
      </c>
      <c r="C1201" s="470" t="s">
        <v>1212</v>
      </c>
      <c r="D1201" s="367" t="s">
        <v>162</v>
      </c>
      <c r="E1201" s="470" t="s">
        <v>31</v>
      </c>
      <c r="F1201" s="367" t="s">
        <v>32</v>
      </c>
      <c r="G1201" s="367" t="n">
        <v>24</v>
      </c>
      <c r="H1201" s="367" t="n">
        <v>3</v>
      </c>
      <c r="I1201" s="367" t="n">
        <v>15</v>
      </c>
      <c r="J1201" s="367" t="n">
        <v>17</v>
      </c>
      <c r="K1201" s="471" t="s">
        <v>254</v>
      </c>
      <c r="L1201" s="472" t="n">
        <v>0</v>
      </c>
      <c r="M1201" s="472" t="n">
        <v>0</v>
      </c>
      <c r="N1201" s="472" t="n">
        <v>0</v>
      </c>
    </row>
    <row r="1202" customFormat="false" ht="13.8" hidden="false" customHeight="false" outlineLevel="0" collapsed="false">
      <c r="A1202" s="470" t="s">
        <v>1211</v>
      </c>
      <c r="B1202" s="367" t="s">
        <v>16</v>
      </c>
      <c r="C1202" s="470" t="s">
        <v>648</v>
      </c>
      <c r="D1202" s="367" t="s">
        <v>649</v>
      </c>
      <c r="E1202" s="470" t="s">
        <v>19</v>
      </c>
      <c r="F1202" s="367" t="s">
        <v>20</v>
      </c>
      <c r="G1202" s="367" t="n">
        <v>16</v>
      </c>
      <c r="H1202" s="367" t="n">
        <v>2</v>
      </c>
      <c r="I1202" s="367" t="n">
        <v>0</v>
      </c>
      <c r="J1202" s="367" t="n">
        <v>2</v>
      </c>
      <c r="K1202" s="470" t="s">
        <v>650</v>
      </c>
      <c r="L1202" s="367" t="s">
        <v>27</v>
      </c>
      <c r="M1202" s="367" t="s">
        <v>23</v>
      </c>
      <c r="N1202" s="367" t="s">
        <v>23</v>
      </c>
    </row>
    <row r="1203" customFormat="false" ht="13.8" hidden="false" customHeight="false" outlineLevel="0" collapsed="false">
      <c r="A1203" s="470" t="s">
        <v>1211</v>
      </c>
      <c r="B1203" s="367" t="s">
        <v>16</v>
      </c>
      <c r="C1203" s="470" t="s">
        <v>587</v>
      </c>
      <c r="D1203" s="367" t="s">
        <v>541</v>
      </c>
      <c r="E1203" s="470" t="s">
        <v>36</v>
      </c>
      <c r="F1203" s="367" t="s">
        <v>32</v>
      </c>
      <c r="G1203" s="367" t="n">
        <v>40</v>
      </c>
      <c r="H1203" s="367" t="n">
        <v>5</v>
      </c>
      <c r="I1203" s="367" t="n">
        <v>15</v>
      </c>
      <c r="J1203" s="367" t="n">
        <v>20</v>
      </c>
      <c r="K1203" s="470" t="s">
        <v>505</v>
      </c>
      <c r="L1203" s="367" t="s">
        <v>22</v>
      </c>
      <c r="M1203" s="367" t="s">
        <v>28</v>
      </c>
      <c r="N1203" s="367" t="s">
        <v>28</v>
      </c>
    </row>
    <row r="1204" customFormat="false" ht="13.8" hidden="false" customHeight="false" outlineLevel="0" collapsed="false">
      <c r="A1204" s="470" t="s">
        <v>1211</v>
      </c>
      <c r="B1204" s="367" t="s">
        <v>16</v>
      </c>
      <c r="C1204" s="470" t="s">
        <v>53</v>
      </c>
      <c r="D1204" s="367" t="s">
        <v>54</v>
      </c>
      <c r="E1204" s="470" t="s">
        <v>36</v>
      </c>
      <c r="F1204" s="367" t="s">
        <v>32</v>
      </c>
      <c r="G1204" s="367" t="n">
        <v>32</v>
      </c>
      <c r="H1204" s="367" t="n">
        <v>4</v>
      </c>
      <c r="I1204" s="367" t="n">
        <v>13</v>
      </c>
      <c r="J1204" s="367" t="n">
        <v>18</v>
      </c>
      <c r="K1204" s="470" t="s">
        <v>1213</v>
      </c>
      <c r="L1204" s="367" t="s">
        <v>40</v>
      </c>
      <c r="M1204" s="367" t="s">
        <v>28</v>
      </c>
      <c r="N1204" s="367" t="s">
        <v>28</v>
      </c>
    </row>
    <row r="1205" customFormat="false" ht="13.8" hidden="false" customHeight="false" outlineLevel="0" collapsed="false">
      <c r="A1205" s="470" t="s">
        <v>1211</v>
      </c>
      <c r="B1205" s="367" t="s">
        <v>16</v>
      </c>
      <c r="C1205" s="470" t="s">
        <v>17</v>
      </c>
      <c r="D1205" s="367" t="s">
        <v>18</v>
      </c>
      <c r="E1205" s="470" t="s">
        <v>19</v>
      </c>
      <c r="F1205" s="367" t="s">
        <v>20</v>
      </c>
      <c r="G1205" s="367" t="n">
        <v>16</v>
      </c>
      <c r="H1205" s="367" t="n">
        <v>2</v>
      </c>
      <c r="I1205" s="367" t="n">
        <v>0</v>
      </c>
      <c r="J1205" s="367" t="n">
        <v>2</v>
      </c>
      <c r="K1205" s="470" t="s">
        <v>21</v>
      </c>
      <c r="L1205" s="367" t="s">
        <v>22</v>
      </c>
      <c r="M1205" s="367" t="s">
        <v>23</v>
      </c>
      <c r="N1205" s="367" t="s">
        <v>23</v>
      </c>
    </row>
    <row r="1206" customFormat="false" ht="13.8" hidden="false" customHeight="false" outlineLevel="0" collapsed="false">
      <c r="A1206" s="470" t="s">
        <v>1211</v>
      </c>
      <c r="B1206" s="367" t="s">
        <v>22</v>
      </c>
      <c r="C1206" s="470" t="s">
        <v>1214</v>
      </c>
      <c r="D1206" s="367" t="s">
        <v>138</v>
      </c>
      <c r="E1206" s="470" t="s">
        <v>36</v>
      </c>
      <c r="F1206" s="367" t="s">
        <v>32</v>
      </c>
      <c r="G1206" s="367" t="n">
        <v>0</v>
      </c>
      <c r="H1206" s="367" t="n">
        <v>0</v>
      </c>
      <c r="I1206" s="367" t="n">
        <v>5</v>
      </c>
      <c r="J1206" s="367" t="n">
        <v>5</v>
      </c>
      <c r="K1206" s="471" t="s">
        <v>254</v>
      </c>
      <c r="L1206" s="472" t="n">
        <v>0</v>
      </c>
      <c r="M1206" s="472" t="n">
        <v>0</v>
      </c>
      <c r="N1206" s="472" t="n">
        <v>0</v>
      </c>
    </row>
    <row r="1207" customFormat="false" ht="13.8" hidden="false" customHeight="false" outlineLevel="0" collapsed="false">
      <c r="A1207" s="470" t="s">
        <v>1211</v>
      </c>
      <c r="B1207" s="367" t="s">
        <v>22</v>
      </c>
      <c r="C1207" s="470" t="s">
        <v>1212</v>
      </c>
      <c r="D1207" s="367" t="s">
        <v>162</v>
      </c>
      <c r="E1207" s="470" t="s">
        <v>36</v>
      </c>
      <c r="F1207" s="367" t="s">
        <v>32</v>
      </c>
      <c r="G1207" s="367" t="n">
        <v>24</v>
      </c>
      <c r="H1207" s="367" t="n">
        <v>3</v>
      </c>
      <c r="I1207" s="367" t="n">
        <v>13</v>
      </c>
      <c r="J1207" s="367" t="n">
        <v>16</v>
      </c>
      <c r="K1207" s="471" t="s">
        <v>254</v>
      </c>
      <c r="L1207" s="472" t="n">
        <v>0</v>
      </c>
      <c r="M1207" s="472" t="n">
        <v>0</v>
      </c>
      <c r="N1207" s="472" t="n">
        <v>0</v>
      </c>
    </row>
    <row r="1208" customFormat="false" ht="13.8" hidden="false" customHeight="false" outlineLevel="0" collapsed="false">
      <c r="A1208" s="470" t="s">
        <v>1211</v>
      </c>
      <c r="B1208" s="367" t="s">
        <v>22</v>
      </c>
      <c r="C1208" s="470" t="s">
        <v>310</v>
      </c>
      <c r="D1208" s="367" t="s">
        <v>51</v>
      </c>
      <c r="E1208" s="470" t="s">
        <v>43</v>
      </c>
      <c r="F1208" s="367" t="s">
        <v>44</v>
      </c>
      <c r="G1208" s="367" t="n">
        <v>8</v>
      </c>
      <c r="H1208" s="367" t="n">
        <v>1</v>
      </c>
      <c r="I1208" s="367" t="n">
        <v>0</v>
      </c>
      <c r="J1208" s="367" t="n">
        <v>1</v>
      </c>
      <c r="K1208" s="470" t="s">
        <v>52</v>
      </c>
      <c r="L1208" s="367" t="s">
        <v>22</v>
      </c>
      <c r="M1208" s="367" t="s">
        <v>23</v>
      </c>
      <c r="N1208" s="367" t="s">
        <v>23</v>
      </c>
    </row>
    <row r="1209" customFormat="false" ht="13.8" hidden="false" customHeight="false" outlineLevel="0" collapsed="false">
      <c r="A1209" s="470" t="s">
        <v>1211</v>
      </c>
      <c r="B1209" s="367" t="s">
        <v>22</v>
      </c>
      <c r="C1209" s="470" t="s">
        <v>137</v>
      </c>
      <c r="D1209" s="367" t="s">
        <v>138</v>
      </c>
      <c r="E1209" s="470" t="s">
        <v>139</v>
      </c>
      <c r="F1209" s="367" t="s">
        <v>140</v>
      </c>
      <c r="G1209" s="367" t="n">
        <v>24</v>
      </c>
      <c r="H1209" s="367" t="n">
        <v>3</v>
      </c>
      <c r="I1209" s="367" t="n">
        <v>0</v>
      </c>
      <c r="J1209" s="367" t="n">
        <v>3</v>
      </c>
      <c r="K1209" s="470" t="s">
        <v>141</v>
      </c>
      <c r="L1209" s="367" t="s">
        <v>142</v>
      </c>
      <c r="M1209" s="367" t="s">
        <v>142</v>
      </c>
      <c r="N1209" s="367" t="s">
        <v>142</v>
      </c>
    </row>
    <row r="1210" customFormat="false" ht="13.8" hidden="false" customHeight="false" outlineLevel="0" collapsed="false">
      <c r="A1210" s="470" t="s">
        <v>1211</v>
      </c>
      <c r="B1210" s="367" t="s">
        <v>22</v>
      </c>
      <c r="C1210" s="470" t="s">
        <v>690</v>
      </c>
      <c r="D1210" s="367" t="s">
        <v>42</v>
      </c>
      <c r="E1210" s="470" t="s">
        <v>43</v>
      </c>
      <c r="F1210" s="367" t="s">
        <v>44</v>
      </c>
      <c r="G1210" s="367" t="n">
        <v>8</v>
      </c>
      <c r="H1210" s="367" t="n">
        <v>1</v>
      </c>
      <c r="I1210" s="367" t="n">
        <v>0</v>
      </c>
      <c r="J1210" s="367" t="n">
        <v>1</v>
      </c>
      <c r="K1210" s="470" t="s">
        <v>45</v>
      </c>
      <c r="L1210" s="367" t="s">
        <v>16</v>
      </c>
      <c r="M1210" s="367" t="s">
        <v>23</v>
      </c>
      <c r="N1210" s="367" t="s">
        <v>23</v>
      </c>
    </row>
    <row r="1211" customFormat="false" ht="13.8" hidden="false" customHeight="false" outlineLevel="0" collapsed="false">
      <c r="A1211" s="470" t="s">
        <v>1211</v>
      </c>
      <c r="B1211" s="367" t="s">
        <v>22</v>
      </c>
      <c r="C1211" s="470" t="s">
        <v>264</v>
      </c>
      <c r="D1211" s="367" t="s">
        <v>30</v>
      </c>
      <c r="E1211" s="470" t="s">
        <v>43</v>
      </c>
      <c r="F1211" s="367" t="s">
        <v>44</v>
      </c>
      <c r="G1211" s="367" t="n">
        <v>8</v>
      </c>
      <c r="H1211" s="367" t="n">
        <v>1</v>
      </c>
      <c r="I1211" s="367" t="n">
        <v>0</v>
      </c>
      <c r="J1211" s="367" t="n">
        <v>1</v>
      </c>
      <c r="K1211" s="470" t="s">
        <v>101</v>
      </c>
      <c r="L1211" s="367" t="s">
        <v>22</v>
      </c>
      <c r="M1211" s="367" t="s">
        <v>23</v>
      </c>
      <c r="N1211" s="367" t="s">
        <v>23</v>
      </c>
    </row>
    <row r="1212" customFormat="false" ht="13.8" hidden="false" customHeight="false" outlineLevel="0" collapsed="false">
      <c r="A1212" s="470" t="s">
        <v>1211</v>
      </c>
      <c r="B1212" s="367" t="s">
        <v>22</v>
      </c>
      <c r="C1212" s="470" t="s">
        <v>587</v>
      </c>
      <c r="D1212" s="367" t="s">
        <v>541</v>
      </c>
      <c r="E1212" s="470" t="s">
        <v>31</v>
      </c>
      <c r="F1212" s="367" t="s">
        <v>32</v>
      </c>
      <c r="G1212" s="367" t="n">
        <v>40</v>
      </c>
      <c r="H1212" s="367" t="n">
        <v>5</v>
      </c>
      <c r="I1212" s="367" t="n">
        <v>12</v>
      </c>
      <c r="J1212" s="367" t="n">
        <v>17</v>
      </c>
      <c r="K1212" s="470" t="s">
        <v>542</v>
      </c>
      <c r="L1212" s="367" t="s">
        <v>16</v>
      </c>
      <c r="M1212" s="367" t="s">
        <v>28</v>
      </c>
      <c r="N1212" s="367" t="s">
        <v>28</v>
      </c>
    </row>
    <row r="1213" customFormat="false" ht="13.8" hidden="false" customHeight="false" outlineLevel="0" collapsed="false">
      <c r="A1213" s="470" t="s">
        <v>1211</v>
      </c>
      <c r="B1213" s="367" t="s">
        <v>22</v>
      </c>
      <c r="C1213" s="470" t="s">
        <v>53</v>
      </c>
      <c r="D1213" s="367" t="s">
        <v>54</v>
      </c>
      <c r="E1213" s="470" t="s">
        <v>36</v>
      </c>
      <c r="F1213" s="367" t="s">
        <v>32</v>
      </c>
      <c r="G1213" s="367" t="n">
        <v>40</v>
      </c>
      <c r="H1213" s="367" t="n">
        <v>5</v>
      </c>
      <c r="I1213" s="367" t="n">
        <v>11</v>
      </c>
      <c r="J1213" s="367" t="n">
        <v>16</v>
      </c>
      <c r="K1213" s="470" t="s">
        <v>62</v>
      </c>
      <c r="L1213" s="367" t="s">
        <v>27</v>
      </c>
      <c r="M1213" s="367" t="s">
        <v>28</v>
      </c>
      <c r="N1213" s="367" t="s">
        <v>28</v>
      </c>
    </row>
    <row r="1214" customFormat="false" ht="13.8" hidden="false" customHeight="false" outlineLevel="0" collapsed="false">
      <c r="A1214" s="470" t="s">
        <v>1211</v>
      </c>
      <c r="B1214" s="367" t="s">
        <v>87</v>
      </c>
      <c r="C1214" s="470" t="s">
        <v>1212</v>
      </c>
      <c r="D1214" s="367" t="s">
        <v>162</v>
      </c>
      <c r="E1214" s="470" t="s">
        <v>36</v>
      </c>
      <c r="F1214" s="367" t="s">
        <v>32</v>
      </c>
      <c r="G1214" s="367" t="n">
        <v>16</v>
      </c>
      <c r="H1214" s="367" t="n">
        <v>2</v>
      </c>
      <c r="I1214" s="367" t="n">
        <v>12</v>
      </c>
      <c r="J1214" s="367" t="n">
        <v>14</v>
      </c>
      <c r="K1214" s="471" t="s">
        <v>254</v>
      </c>
      <c r="L1214" s="472" t="n">
        <v>0</v>
      </c>
      <c r="M1214" s="472" t="n">
        <v>0</v>
      </c>
      <c r="N1214" s="472" t="n">
        <v>0</v>
      </c>
    </row>
    <row r="1215" customFormat="false" ht="13.8" hidden="false" customHeight="false" outlineLevel="0" collapsed="false">
      <c r="A1215" s="470" t="s">
        <v>1211</v>
      </c>
      <c r="B1215" s="367" t="s">
        <v>87</v>
      </c>
      <c r="C1215" s="470" t="s">
        <v>278</v>
      </c>
      <c r="D1215" s="367" t="s">
        <v>279</v>
      </c>
      <c r="E1215" s="470" t="s">
        <v>43</v>
      </c>
      <c r="F1215" s="367" t="s">
        <v>44</v>
      </c>
      <c r="G1215" s="367" t="n">
        <v>8</v>
      </c>
      <c r="H1215" s="367" t="n">
        <v>1</v>
      </c>
      <c r="I1215" s="367" t="n">
        <v>0</v>
      </c>
      <c r="J1215" s="367" t="n">
        <v>1</v>
      </c>
      <c r="K1215" s="465" t="s">
        <v>280</v>
      </c>
      <c r="L1215" s="367" t="s">
        <v>16</v>
      </c>
      <c r="M1215" s="367" t="s">
        <v>108</v>
      </c>
      <c r="N1215" s="367" t="s">
        <v>108</v>
      </c>
    </row>
    <row r="1216" customFormat="false" ht="13.8" hidden="false" customHeight="false" outlineLevel="0" collapsed="false">
      <c r="A1216" s="470" t="s">
        <v>1211</v>
      </c>
      <c r="B1216" s="367" t="s">
        <v>87</v>
      </c>
      <c r="C1216" s="470" t="s">
        <v>143</v>
      </c>
      <c r="D1216" s="367" t="s">
        <v>144</v>
      </c>
      <c r="E1216" s="470" t="s">
        <v>145</v>
      </c>
      <c r="F1216" s="367" t="s">
        <v>140</v>
      </c>
      <c r="G1216" s="367" t="n">
        <v>16</v>
      </c>
      <c r="H1216" s="367" t="n">
        <v>2</v>
      </c>
      <c r="I1216" s="367" t="n">
        <v>0</v>
      </c>
      <c r="J1216" s="367" t="n">
        <v>2</v>
      </c>
      <c r="K1216" s="470" t="s">
        <v>146</v>
      </c>
      <c r="L1216" s="367" t="s">
        <v>27</v>
      </c>
      <c r="M1216" s="367" t="s">
        <v>147</v>
      </c>
      <c r="N1216" s="367" t="s">
        <v>147</v>
      </c>
    </row>
    <row r="1217" customFormat="false" ht="13.8" hidden="false" customHeight="false" outlineLevel="0" collapsed="false">
      <c r="A1217" s="470" t="s">
        <v>1211</v>
      </c>
      <c r="B1217" s="367" t="s">
        <v>87</v>
      </c>
      <c r="C1217" s="470" t="s">
        <v>587</v>
      </c>
      <c r="D1217" s="367" t="s">
        <v>541</v>
      </c>
      <c r="E1217" s="470" t="s">
        <v>36</v>
      </c>
      <c r="F1217" s="367" t="s">
        <v>32</v>
      </c>
      <c r="G1217" s="367" t="n">
        <v>40</v>
      </c>
      <c r="H1217" s="367" t="n">
        <v>5</v>
      </c>
      <c r="I1217" s="367" t="n">
        <v>12</v>
      </c>
      <c r="J1217" s="367" t="n">
        <v>17</v>
      </c>
      <c r="K1217" s="470" t="s">
        <v>542</v>
      </c>
      <c r="L1217" s="367" t="s">
        <v>16</v>
      </c>
      <c r="M1217" s="367" t="s">
        <v>28</v>
      </c>
      <c r="N1217" s="367" t="s">
        <v>28</v>
      </c>
    </row>
    <row r="1218" customFormat="false" ht="13.8" hidden="false" customHeight="false" outlineLevel="0" collapsed="false">
      <c r="A1218" s="470" t="s">
        <v>1211</v>
      </c>
      <c r="B1218" s="367" t="s">
        <v>87</v>
      </c>
      <c r="C1218" s="470" t="s">
        <v>53</v>
      </c>
      <c r="D1218" s="367" t="s">
        <v>54</v>
      </c>
      <c r="E1218" s="470" t="s">
        <v>36</v>
      </c>
      <c r="F1218" s="367" t="s">
        <v>32</v>
      </c>
      <c r="G1218" s="367" t="n">
        <v>32</v>
      </c>
      <c r="H1218" s="367" t="n">
        <v>4</v>
      </c>
      <c r="I1218" s="367" t="n">
        <v>9</v>
      </c>
      <c r="J1218" s="367" t="n">
        <v>13</v>
      </c>
      <c r="K1218" s="470" t="s">
        <v>55</v>
      </c>
      <c r="L1218" s="367" t="s">
        <v>22</v>
      </c>
      <c r="M1218" s="367" t="s">
        <v>28</v>
      </c>
      <c r="N1218" s="367" t="s">
        <v>28</v>
      </c>
    </row>
    <row r="1219" customFormat="false" ht="13.8" hidden="false" customHeight="false" outlineLevel="0" collapsed="false">
      <c r="A1219" s="470" t="s">
        <v>1211</v>
      </c>
      <c r="B1219" s="367" t="s">
        <v>87</v>
      </c>
      <c r="C1219" s="470" t="s">
        <v>492</v>
      </c>
      <c r="D1219" s="367" t="s">
        <v>493</v>
      </c>
      <c r="E1219" s="470" t="s">
        <v>36</v>
      </c>
      <c r="F1219" s="367" t="s">
        <v>32</v>
      </c>
      <c r="G1219" s="367" t="n">
        <v>0</v>
      </c>
      <c r="H1219" s="367" t="n">
        <v>0</v>
      </c>
      <c r="I1219" s="367" t="n">
        <v>8</v>
      </c>
      <c r="J1219" s="367" t="n">
        <v>8</v>
      </c>
      <c r="K1219" s="470" t="s">
        <v>165</v>
      </c>
      <c r="L1219" s="367" t="s">
        <v>16</v>
      </c>
      <c r="M1219" s="367" t="s">
        <v>108</v>
      </c>
      <c r="N1219" s="367" t="s">
        <v>23</v>
      </c>
    </row>
    <row r="1220" customFormat="false" ht="13.8" hidden="false" customHeight="false" outlineLevel="0" collapsed="false">
      <c r="A1220" s="470" t="s">
        <v>1211</v>
      </c>
      <c r="B1220" s="367" t="s">
        <v>87</v>
      </c>
      <c r="C1220" s="470" t="s">
        <v>148</v>
      </c>
      <c r="D1220" s="367" t="s">
        <v>138</v>
      </c>
      <c r="E1220" s="470" t="s">
        <v>149</v>
      </c>
      <c r="F1220" s="367" t="s">
        <v>150</v>
      </c>
      <c r="G1220" s="367" t="n">
        <v>0</v>
      </c>
      <c r="H1220" s="367" t="n">
        <v>0</v>
      </c>
      <c r="I1220" s="367" t="n">
        <v>5</v>
      </c>
      <c r="J1220" s="367" t="n">
        <v>5</v>
      </c>
      <c r="K1220" s="470" t="s">
        <v>151</v>
      </c>
      <c r="L1220" s="367" t="s">
        <v>142</v>
      </c>
      <c r="M1220" s="367" t="s">
        <v>142</v>
      </c>
      <c r="N1220" s="367" t="s">
        <v>142</v>
      </c>
    </row>
    <row r="1221" customFormat="false" ht="13.8" hidden="false" customHeight="false" outlineLevel="0" collapsed="false">
      <c r="A1221" s="470" t="s">
        <v>1211</v>
      </c>
      <c r="B1221" s="367" t="s">
        <v>113</v>
      </c>
      <c r="C1221" s="470" t="s">
        <v>1212</v>
      </c>
      <c r="D1221" s="367" t="s">
        <v>162</v>
      </c>
      <c r="E1221" s="470" t="s">
        <v>36</v>
      </c>
      <c r="F1221" s="367" t="s">
        <v>32</v>
      </c>
      <c r="G1221" s="367" t="n">
        <v>0</v>
      </c>
      <c r="H1221" s="367" t="n">
        <v>0</v>
      </c>
      <c r="I1221" s="367" t="n">
        <v>12</v>
      </c>
      <c r="J1221" s="367" t="n">
        <v>12</v>
      </c>
      <c r="K1221" s="471" t="s">
        <v>254</v>
      </c>
      <c r="L1221" s="472" t="n">
        <v>0</v>
      </c>
      <c r="M1221" s="472" t="n">
        <v>0</v>
      </c>
      <c r="N1221" s="472" t="n">
        <v>0</v>
      </c>
    </row>
    <row r="1222" customFormat="false" ht="13.8" hidden="false" customHeight="false" outlineLevel="0" collapsed="false">
      <c r="A1222" s="470" t="s">
        <v>1211</v>
      </c>
      <c r="B1222" s="367" t="s">
        <v>113</v>
      </c>
      <c r="C1222" s="470" t="s">
        <v>217</v>
      </c>
      <c r="D1222" s="367" t="s">
        <v>283</v>
      </c>
      <c r="E1222" s="470" t="s">
        <v>43</v>
      </c>
      <c r="F1222" s="367" t="s">
        <v>44</v>
      </c>
      <c r="G1222" s="367" t="n">
        <v>8</v>
      </c>
      <c r="H1222" s="367" t="n">
        <v>1</v>
      </c>
      <c r="I1222" s="367" t="n">
        <v>0</v>
      </c>
      <c r="J1222" s="367" t="n">
        <v>1</v>
      </c>
      <c r="K1222" s="470" t="s">
        <v>218</v>
      </c>
      <c r="L1222" s="367" t="s">
        <v>16</v>
      </c>
      <c r="M1222" s="367" t="s">
        <v>23</v>
      </c>
      <c r="N1222" s="367" t="s">
        <v>23</v>
      </c>
    </row>
    <row r="1223" customFormat="false" ht="13.8" hidden="false" customHeight="false" outlineLevel="0" collapsed="false">
      <c r="A1223" s="470" t="s">
        <v>1211</v>
      </c>
      <c r="B1223" s="367" t="s">
        <v>113</v>
      </c>
      <c r="C1223" s="470" t="s">
        <v>587</v>
      </c>
      <c r="D1223" s="367" t="s">
        <v>541</v>
      </c>
      <c r="E1223" s="470" t="s">
        <v>36</v>
      </c>
      <c r="F1223" s="367" t="s">
        <v>32</v>
      </c>
      <c r="G1223" s="367" t="n">
        <v>0</v>
      </c>
      <c r="H1223" s="367" t="n">
        <v>0</v>
      </c>
      <c r="I1223" s="367" t="n">
        <v>15</v>
      </c>
      <c r="J1223" s="367" t="n">
        <v>15</v>
      </c>
      <c r="K1223" s="470" t="s">
        <v>542</v>
      </c>
      <c r="L1223" s="367" t="s">
        <v>16</v>
      </c>
      <c r="M1223" s="367" t="s">
        <v>28</v>
      </c>
      <c r="N1223" s="367" t="s">
        <v>28</v>
      </c>
    </row>
    <row r="1224" customFormat="false" ht="13.8" hidden="false" customHeight="false" outlineLevel="0" collapsed="false">
      <c r="A1224" s="470" t="s">
        <v>1211</v>
      </c>
      <c r="B1224" s="367" t="s">
        <v>113</v>
      </c>
      <c r="C1224" s="470" t="s">
        <v>53</v>
      </c>
      <c r="D1224" s="367" t="s">
        <v>54</v>
      </c>
      <c r="E1224" s="470" t="s">
        <v>36</v>
      </c>
      <c r="F1224" s="367" t="s">
        <v>32</v>
      </c>
      <c r="G1224" s="367" t="n">
        <v>0</v>
      </c>
      <c r="H1224" s="367" t="n">
        <v>0</v>
      </c>
      <c r="I1224" s="367" t="n">
        <v>12</v>
      </c>
      <c r="J1224" s="367" t="n">
        <v>12</v>
      </c>
      <c r="K1224" s="470" t="s">
        <v>55</v>
      </c>
      <c r="L1224" s="367" t="s">
        <v>22</v>
      </c>
      <c r="M1224" s="367" t="s">
        <v>28</v>
      </c>
      <c r="N1224" s="367" t="s">
        <v>28</v>
      </c>
    </row>
    <row r="1225" customFormat="false" ht="13.8" hidden="false" customHeight="false" outlineLevel="0" collapsed="false">
      <c r="A1225" s="470" t="s">
        <v>1211</v>
      </c>
      <c r="B1225" s="367" t="s">
        <v>113</v>
      </c>
      <c r="C1225" s="470" t="s">
        <v>492</v>
      </c>
      <c r="D1225" s="367" t="s">
        <v>493</v>
      </c>
      <c r="E1225" s="470" t="s">
        <v>36</v>
      </c>
      <c r="F1225" s="367" t="s">
        <v>32</v>
      </c>
      <c r="G1225" s="367" t="n">
        <v>0</v>
      </c>
      <c r="H1225" s="367" t="n">
        <v>0</v>
      </c>
      <c r="I1225" s="367" t="n">
        <v>10</v>
      </c>
      <c r="J1225" s="367" t="n">
        <v>10</v>
      </c>
      <c r="K1225" s="470" t="s">
        <v>165</v>
      </c>
      <c r="L1225" s="367" t="s">
        <v>16</v>
      </c>
      <c r="M1225" s="367" t="s">
        <v>108</v>
      </c>
      <c r="N1225" s="367" t="s">
        <v>23</v>
      </c>
    </row>
    <row r="1226" customFormat="false" ht="13.8" hidden="false" customHeight="false" outlineLevel="0" collapsed="false">
      <c r="A1226" s="466" t="s">
        <v>1211</v>
      </c>
      <c r="B1226" s="467" t="s">
        <v>113</v>
      </c>
      <c r="C1226" s="466" t="s">
        <v>148</v>
      </c>
      <c r="D1226" s="467" t="s">
        <v>138</v>
      </c>
      <c r="E1226" s="466" t="s">
        <v>149</v>
      </c>
      <c r="F1226" s="467" t="s">
        <v>150</v>
      </c>
      <c r="G1226" s="467" t="n">
        <v>80</v>
      </c>
      <c r="H1226" s="467" t="n">
        <v>10</v>
      </c>
      <c r="I1226" s="467" t="n">
        <v>0</v>
      </c>
      <c r="J1226" s="467" t="n">
        <v>10</v>
      </c>
      <c r="K1226" s="466" t="s">
        <v>151</v>
      </c>
      <c r="L1226" s="467" t="s">
        <v>142</v>
      </c>
      <c r="M1226" s="467" t="s">
        <v>142</v>
      </c>
      <c r="N1226" s="467" t="s">
        <v>142</v>
      </c>
    </row>
    <row r="1227" customFormat="false" ht="13.8" hidden="false" customHeight="false" outlineLevel="0" collapsed="false">
      <c r="A1227" s="470" t="s">
        <v>1216</v>
      </c>
      <c r="B1227" s="367" t="s">
        <v>16</v>
      </c>
      <c r="C1227" s="470" t="s">
        <v>1217</v>
      </c>
      <c r="D1227" s="367" t="s">
        <v>649</v>
      </c>
      <c r="E1227" s="470" t="s">
        <v>19</v>
      </c>
      <c r="F1227" s="367" t="s">
        <v>20</v>
      </c>
      <c r="G1227" s="367" t="n">
        <v>8</v>
      </c>
      <c r="H1227" s="367" t="n">
        <v>1</v>
      </c>
      <c r="I1227" s="367" t="n">
        <v>0</v>
      </c>
      <c r="J1227" s="367" t="n">
        <v>1</v>
      </c>
      <c r="K1227" s="470" t="s">
        <v>650</v>
      </c>
      <c r="L1227" s="367" t="s">
        <v>27</v>
      </c>
      <c r="M1227" s="367" t="s">
        <v>23</v>
      </c>
      <c r="N1227" s="367" t="s">
        <v>23</v>
      </c>
    </row>
    <row r="1228" customFormat="false" ht="13.8" hidden="false" customHeight="false" outlineLevel="0" collapsed="false">
      <c r="A1228" s="470" t="s">
        <v>1216</v>
      </c>
      <c r="B1228" s="367" t="s">
        <v>16</v>
      </c>
      <c r="C1228" s="470" t="s">
        <v>1220</v>
      </c>
      <c r="D1228" s="367" t="s">
        <v>411</v>
      </c>
      <c r="E1228" s="470" t="s">
        <v>31</v>
      </c>
      <c r="F1228" s="367" t="s">
        <v>32</v>
      </c>
      <c r="G1228" s="367" t="n">
        <v>0</v>
      </c>
      <c r="H1228" s="367" t="n">
        <v>0</v>
      </c>
      <c r="I1228" s="367" t="n">
        <v>2</v>
      </c>
      <c r="J1228" s="367" t="n">
        <v>2</v>
      </c>
      <c r="K1228" s="470" t="s">
        <v>1221</v>
      </c>
      <c r="L1228" s="367" t="s">
        <v>59</v>
      </c>
      <c r="M1228" s="367" t="s">
        <v>188</v>
      </c>
      <c r="N1228" s="367" t="s">
        <v>108</v>
      </c>
    </row>
    <row r="1229" customFormat="false" ht="13.8" hidden="false" customHeight="false" outlineLevel="0" collapsed="false">
      <c r="A1229" s="470" t="s">
        <v>1216</v>
      </c>
      <c r="B1229" s="367" t="s">
        <v>16</v>
      </c>
      <c r="C1229" s="470" t="s">
        <v>993</v>
      </c>
      <c r="D1229" s="367" t="s">
        <v>272</v>
      </c>
      <c r="E1229" s="470" t="s">
        <v>31</v>
      </c>
      <c r="F1229" s="367" t="s">
        <v>32</v>
      </c>
      <c r="G1229" s="367" t="n">
        <v>0</v>
      </c>
      <c r="H1229" s="367" t="n">
        <v>0</v>
      </c>
      <c r="I1229" s="367" t="n">
        <v>1</v>
      </c>
      <c r="J1229" s="367" t="n">
        <v>1</v>
      </c>
      <c r="K1229" s="470" t="s">
        <v>212</v>
      </c>
      <c r="L1229" s="367" t="s">
        <v>16</v>
      </c>
      <c r="M1229" s="367" t="s">
        <v>23</v>
      </c>
      <c r="N1229" s="367" t="s">
        <v>23</v>
      </c>
    </row>
    <row r="1230" customFormat="false" ht="13.8" hidden="false" customHeight="false" outlineLevel="0" collapsed="false">
      <c r="A1230" s="470" t="s">
        <v>1216</v>
      </c>
      <c r="B1230" s="367" t="s">
        <v>16</v>
      </c>
      <c r="C1230" s="470" t="s">
        <v>1228</v>
      </c>
      <c r="D1230" s="367" t="s">
        <v>272</v>
      </c>
      <c r="E1230" s="470" t="s">
        <v>36</v>
      </c>
      <c r="F1230" s="367" t="s">
        <v>32</v>
      </c>
      <c r="G1230" s="367" t="n">
        <v>0</v>
      </c>
      <c r="H1230" s="367" t="n">
        <v>0</v>
      </c>
      <c r="I1230" s="367" t="n">
        <v>10</v>
      </c>
      <c r="J1230" s="367" t="n">
        <v>10</v>
      </c>
      <c r="K1230" s="470" t="s">
        <v>212</v>
      </c>
      <c r="L1230" s="367" t="s">
        <v>16</v>
      </c>
      <c r="M1230" s="367" t="s">
        <v>23</v>
      </c>
      <c r="N1230" s="367" t="s">
        <v>23</v>
      </c>
    </row>
    <row r="1231" customFormat="false" ht="13.8" hidden="false" customHeight="false" outlineLevel="0" collapsed="false">
      <c r="A1231" s="470" t="s">
        <v>1216</v>
      </c>
      <c r="B1231" s="367" t="s">
        <v>16</v>
      </c>
      <c r="C1231" s="470" t="s">
        <v>1227</v>
      </c>
      <c r="D1231" s="367" t="s">
        <v>51</v>
      </c>
      <c r="E1231" s="470" t="s">
        <v>36</v>
      </c>
      <c r="F1231" s="367" t="s">
        <v>32</v>
      </c>
      <c r="G1231" s="367" t="n">
        <v>8</v>
      </c>
      <c r="H1231" s="367" t="n">
        <v>1</v>
      </c>
      <c r="I1231" s="367" t="n">
        <v>0</v>
      </c>
      <c r="J1231" s="367" t="n">
        <v>1</v>
      </c>
      <c r="K1231" s="470" t="s">
        <v>383</v>
      </c>
      <c r="L1231" s="367" t="s">
        <v>16</v>
      </c>
      <c r="M1231" s="367" t="s">
        <v>23</v>
      </c>
      <c r="N1231" s="367" t="s">
        <v>23</v>
      </c>
    </row>
    <row r="1232" customFormat="false" ht="13.8" hidden="false" customHeight="false" outlineLevel="0" collapsed="false">
      <c r="A1232" s="470" t="s">
        <v>1216</v>
      </c>
      <c r="B1232" s="367" t="s">
        <v>16</v>
      </c>
      <c r="C1232" s="470" t="s">
        <v>310</v>
      </c>
      <c r="D1232" s="367" t="s">
        <v>236</v>
      </c>
      <c r="E1232" s="470" t="s">
        <v>19</v>
      </c>
      <c r="F1232" s="367" t="s">
        <v>20</v>
      </c>
      <c r="G1232" s="367" t="n">
        <v>8</v>
      </c>
      <c r="H1232" s="367" t="n">
        <v>1</v>
      </c>
      <c r="I1232" s="367" t="n">
        <v>0</v>
      </c>
      <c r="J1232" s="367" t="n">
        <v>1</v>
      </c>
      <c r="K1232" s="470" t="s">
        <v>383</v>
      </c>
      <c r="L1232" s="367" t="s">
        <v>16</v>
      </c>
      <c r="M1232" s="367" t="s">
        <v>23</v>
      </c>
      <c r="N1232" s="367" t="s">
        <v>23</v>
      </c>
    </row>
    <row r="1233" customFormat="false" ht="13.8" hidden="false" customHeight="false" outlineLevel="0" collapsed="false">
      <c r="A1233" s="470" t="s">
        <v>1216</v>
      </c>
      <c r="B1233" s="367" t="s">
        <v>16</v>
      </c>
      <c r="C1233" s="470" t="s">
        <v>1225</v>
      </c>
      <c r="D1233" s="367" t="s">
        <v>269</v>
      </c>
      <c r="E1233" s="470" t="s">
        <v>36</v>
      </c>
      <c r="F1233" s="367" t="s">
        <v>32</v>
      </c>
      <c r="G1233" s="367" t="n">
        <v>8</v>
      </c>
      <c r="H1233" s="367" t="n">
        <v>1</v>
      </c>
      <c r="I1233" s="367" t="n">
        <v>1</v>
      </c>
      <c r="J1233" s="367" t="n">
        <v>2</v>
      </c>
      <c r="K1233" s="465" t="s">
        <v>280</v>
      </c>
      <c r="L1233" s="367" t="s">
        <v>16</v>
      </c>
      <c r="M1233" s="367" t="s">
        <v>108</v>
      </c>
      <c r="N1233" s="367" t="s">
        <v>108</v>
      </c>
    </row>
    <row r="1234" customFormat="false" ht="13.8" hidden="false" customHeight="false" outlineLevel="0" collapsed="false">
      <c r="A1234" s="470" t="s">
        <v>1216</v>
      </c>
      <c r="B1234" s="367" t="s">
        <v>16</v>
      </c>
      <c r="C1234" s="470" t="s">
        <v>1218</v>
      </c>
      <c r="D1234" s="367" t="s">
        <v>292</v>
      </c>
      <c r="E1234" s="470" t="s">
        <v>31</v>
      </c>
      <c r="F1234" s="367" t="s">
        <v>32</v>
      </c>
      <c r="G1234" s="367" t="n">
        <v>0</v>
      </c>
      <c r="H1234" s="367" t="n">
        <v>0</v>
      </c>
      <c r="I1234" s="367" t="n">
        <v>2</v>
      </c>
      <c r="J1234" s="367" t="n">
        <v>2</v>
      </c>
      <c r="K1234" s="470" t="s">
        <v>293</v>
      </c>
      <c r="L1234" s="367" t="s">
        <v>22</v>
      </c>
      <c r="M1234" s="367" t="s">
        <v>108</v>
      </c>
      <c r="N1234" s="367" t="s">
        <v>108</v>
      </c>
    </row>
    <row r="1235" customFormat="false" ht="13.8" hidden="false" customHeight="false" outlineLevel="0" collapsed="false">
      <c r="A1235" s="470" t="s">
        <v>1216</v>
      </c>
      <c r="B1235" s="367" t="s">
        <v>16</v>
      </c>
      <c r="C1235" s="470" t="s">
        <v>1226</v>
      </c>
      <c r="D1235" s="367" t="s">
        <v>257</v>
      </c>
      <c r="E1235" s="470" t="s">
        <v>36</v>
      </c>
      <c r="F1235" s="367" t="s">
        <v>32</v>
      </c>
      <c r="G1235" s="367" t="n">
        <v>8</v>
      </c>
      <c r="H1235" s="367" t="n">
        <v>1</v>
      </c>
      <c r="I1235" s="367" t="n">
        <v>0</v>
      </c>
      <c r="J1235" s="367" t="n">
        <v>1</v>
      </c>
      <c r="K1235" s="470" t="s">
        <v>258</v>
      </c>
      <c r="L1235" s="367" t="s">
        <v>16</v>
      </c>
      <c r="M1235" s="367" t="s">
        <v>28</v>
      </c>
      <c r="N1235" s="367" t="s">
        <v>28</v>
      </c>
    </row>
    <row r="1236" customFormat="false" ht="13.8" hidden="false" customHeight="false" outlineLevel="0" collapsed="false">
      <c r="A1236" s="470" t="s">
        <v>1216</v>
      </c>
      <c r="B1236" s="367" t="s">
        <v>16</v>
      </c>
      <c r="C1236" s="470" t="s">
        <v>1224</v>
      </c>
      <c r="D1236" s="367" t="s">
        <v>269</v>
      </c>
      <c r="E1236" s="470" t="s">
        <v>36</v>
      </c>
      <c r="F1236" s="367" t="s">
        <v>32</v>
      </c>
      <c r="G1236" s="367" t="n">
        <v>8</v>
      </c>
      <c r="H1236" s="367" t="n">
        <v>1</v>
      </c>
      <c r="I1236" s="367" t="n">
        <v>0</v>
      </c>
      <c r="J1236" s="367" t="n">
        <v>1</v>
      </c>
      <c r="K1236" s="470" t="s">
        <v>628</v>
      </c>
      <c r="L1236" s="367" t="s">
        <v>16</v>
      </c>
      <c r="M1236" s="367" t="s">
        <v>28</v>
      </c>
      <c r="N1236" s="367" t="s">
        <v>28</v>
      </c>
    </row>
    <row r="1237" customFormat="false" ht="13.8" hidden="false" customHeight="false" outlineLevel="0" collapsed="false">
      <c r="A1237" s="470" t="s">
        <v>1216</v>
      </c>
      <c r="B1237" s="367" t="s">
        <v>16</v>
      </c>
      <c r="C1237" s="470" t="s">
        <v>626</v>
      </c>
      <c r="D1237" s="367" t="s">
        <v>627</v>
      </c>
      <c r="E1237" s="470" t="s">
        <v>31</v>
      </c>
      <c r="F1237" s="367" t="s">
        <v>32</v>
      </c>
      <c r="G1237" s="367" t="n">
        <v>0</v>
      </c>
      <c r="H1237" s="367" t="n">
        <v>0</v>
      </c>
      <c r="I1237" s="367" t="n">
        <v>2</v>
      </c>
      <c r="J1237" s="367" t="n">
        <v>2</v>
      </c>
      <c r="K1237" s="470" t="s">
        <v>628</v>
      </c>
      <c r="L1237" s="367" t="s">
        <v>16</v>
      </c>
      <c r="M1237" s="367" t="s">
        <v>28</v>
      </c>
      <c r="N1237" s="367" t="s">
        <v>28</v>
      </c>
    </row>
    <row r="1238" customFormat="false" ht="13.8" hidden="false" customHeight="false" outlineLevel="0" collapsed="false">
      <c r="A1238" s="470" t="s">
        <v>1216</v>
      </c>
      <c r="B1238" s="367" t="s">
        <v>16</v>
      </c>
      <c r="C1238" s="470" t="s">
        <v>268</v>
      </c>
      <c r="D1238" s="367" t="s">
        <v>269</v>
      </c>
      <c r="E1238" s="470" t="s">
        <v>31</v>
      </c>
      <c r="F1238" s="367" t="s">
        <v>32</v>
      </c>
      <c r="G1238" s="367" t="n">
        <v>0</v>
      </c>
      <c r="H1238" s="367" t="n">
        <v>0</v>
      </c>
      <c r="I1238" s="367" t="n">
        <v>7</v>
      </c>
      <c r="J1238" s="367" t="n">
        <v>7</v>
      </c>
      <c r="K1238" s="470" t="s">
        <v>270</v>
      </c>
      <c r="L1238" s="367" t="s">
        <v>16</v>
      </c>
      <c r="M1238" s="367" t="s">
        <v>108</v>
      </c>
      <c r="N1238" s="367" t="s">
        <v>108</v>
      </c>
    </row>
    <row r="1239" customFormat="false" ht="13.8" hidden="false" customHeight="false" outlineLevel="0" collapsed="false">
      <c r="A1239" s="470" t="s">
        <v>1216</v>
      </c>
      <c r="B1239" s="367" t="s">
        <v>16</v>
      </c>
      <c r="C1239" s="470" t="s">
        <v>268</v>
      </c>
      <c r="D1239" s="367" t="s">
        <v>269</v>
      </c>
      <c r="E1239" s="470" t="s">
        <v>36</v>
      </c>
      <c r="F1239" s="367" t="s">
        <v>32</v>
      </c>
      <c r="G1239" s="367" t="n">
        <v>56</v>
      </c>
      <c r="H1239" s="367" t="n">
        <v>7</v>
      </c>
      <c r="I1239" s="367" t="n">
        <v>7</v>
      </c>
      <c r="J1239" s="367" t="n">
        <v>14</v>
      </c>
      <c r="K1239" s="470" t="s">
        <v>270</v>
      </c>
      <c r="L1239" s="367" t="s">
        <v>16</v>
      </c>
      <c r="M1239" s="367" t="s">
        <v>108</v>
      </c>
      <c r="N1239" s="367" t="s">
        <v>108</v>
      </c>
    </row>
    <row r="1240" customFormat="false" ht="13.8" hidden="false" customHeight="false" outlineLevel="0" collapsed="false">
      <c r="A1240" s="470" t="s">
        <v>1216</v>
      </c>
      <c r="B1240" s="367" t="s">
        <v>16</v>
      </c>
      <c r="C1240" s="470" t="s">
        <v>1219</v>
      </c>
      <c r="D1240" s="367" t="s">
        <v>269</v>
      </c>
      <c r="E1240" s="470" t="s">
        <v>31</v>
      </c>
      <c r="F1240" s="367" t="s">
        <v>32</v>
      </c>
      <c r="G1240" s="367" t="n">
        <v>0</v>
      </c>
      <c r="H1240" s="367" t="n">
        <v>0</v>
      </c>
      <c r="I1240" s="367" t="n">
        <v>6</v>
      </c>
      <c r="J1240" s="367" t="n">
        <v>6</v>
      </c>
      <c r="K1240" s="470" t="s">
        <v>117</v>
      </c>
      <c r="L1240" s="367" t="s">
        <v>22</v>
      </c>
      <c r="M1240" s="367" t="s">
        <v>23</v>
      </c>
      <c r="N1240" s="367" t="s">
        <v>108</v>
      </c>
    </row>
    <row r="1241" customFormat="false" ht="13.8" hidden="false" customHeight="false" outlineLevel="0" collapsed="false">
      <c r="A1241" s="470" t="s">
        <v>1216</v>
      </c>
      <c r="B1241" s="367" t="s">
        <v>16</v>
      </c>
      <c r="C1241" s="470" t="s">
        <v>1222</v>
      </c>
      <c r="D1241" s="367" t="s">
        <v>269</v>
      </c>
      <c r="E1241" s="470" t="s">
        <v>36</v>
      </c>
      <c r="F1241" s="367" t="s">
        <v>32</v>
      </c>
      <c r="G1241" s="367" t="n">
        <v>56</v>
      </c>
      <c r="H1241" s="367" t="n">
        <v>7</v>
      </c>
      <c r="I1241" s="367" t="n">
        <v>2</v>
      </c>
      <c r="J1241" s="367" t="n">
        <v>9</v>
      </c>
      <c r="K1241" s="470" t="s">
        <v>1223</v>
      </c>
      <c r="L1241" s="367" t="s">
        <v>22</v>
      </c>
      <c r="M1241" s="367" t="s">
        <v>108</v>
      </c>
      <c r="N1241" s="367" t="s">
        <v>108</v>
      </c>
    </row>
    <row r="1242" customFormat="false" ht="13.8" hidden="false" customHeight="false" outlineLevel="0" collapsed="false">
      <c r="A1242" s="470" t="s">
        <v>1216</v>
      </c>
      <c r="B1242" s="367" t="s">
        <v>22</v>
      </c>
      <c r="C1242" s="470" t="s">
        <v>643</v>
      </c>
      <c r="D1242" s="367" t="s">
        <v>288</v>
      </c>
      <c r="E1242" s="470" t="s">
        <v>43</v>
      </c>
      <c r="F1242" s="367" t="s">
        <v>44</v>
      </c>
      <c r="G1242" s="367" t="n">
        <v>8</v>
      </c>
      <c r="H1242" s="367" t="n">
        <v>1</v>
      </c>
      <c r="I1242" s="367" t="n">
        <v>0</v>
      </c>
      <c r="J1242" s="367" t="n">
        <v>1</v>
      </c>
      <c r="K1242" s="470" t="s">
        <v>1466</v>
      </c>
      <c r="L1242" s="367" t="s">
        <v>22</v>
      </c>
      <c r="M1242" s="367" t="s">
        <v>23</v>
      </c>
      <c r="N1242" s="367" t="s">
        <v>23</v>
      </c>
    </row>
    <row r="1243" customFormat="false" ht="13.8" hidden="false" customHeight="false" outlineLevel="0" collapsed="false">
      <c r="A1243" s="470" t="s">
        <v>1216</v>
      </c>
      <c r="B1243" s="367" t="s">
        <v>22</v>
      </c>
      <c r="C1243" s="470" t="s">
        <v>1220</v>
      </c>
      <c r="D1243" s="367" t="s">
        <v>411</v>
      </c>
      <c r="E1243" s="470" t="s">
        <v>31</v>
      </c>
      <c r="F1243" s="367" t="s">
        <v>32</v>
      </c>
      <c r="G1243" s="367" t="n">
        <v>0</v>
      </c>
      <c r="H1243" s="367" t="n">
        <v>0</v>
      </c>
      <c r="I1243" s="367" t="n">
        <v>2</v>
      </c>
      <c r="J1243" s="367" t="n">
        <v>2</v>
      </c>
      <c r="K1243" s="470" t="s">
        <v>1221</v>
      </c>
      <c r="L1243" s="367" t="s">
        <v>59</v>
      </c>
      <c r="M1243" s="367" t="s">
        <v>188</v>
      </c>
      <c r="N1243" s="367" t="s">
        <v>108</v>
      </c>
    </row>
    <row r="1244" customFormat="false" ht="13.8" hidden="false" customHeight="false" outlineLevel="0" collapsed="false">
      <c r="A1244" s="470" t="s">
        <v>1216</v>
      </c>
      <c r="B1244" s="367" t="s">
        <v>22</v>
      </c>
      <c r="C1244" s="470" t="s">
        <v>1220</v>
      </c>
      <c r="D1244" s="367" t="s">
        <v>269</v>
      </c>
      <c r="E1244" s="470" t="s">
        <v>36</v>
      </c>
      <c r="F1244" s="367" t="s">
        <v>32</v>
      </c>
      <c r="G1244" s="367" t="n">
        <v>8</v>
      </c>
      <c r="H1244" s="367" t="n">
        <v>1</v>
      </c>
      <c r="I1244" s="367" t="n">
        <v>0</v>
      </c>
      <c r="J1244" s="367" t="n">
        <v>1</v>
      </c>
      <c r="K1244" s="465" t="s">
        <v>280</v>
      </c>
      <c r="L1244" s="367" t="s">
        <v>16</v>
      </c>
      <c r="M1244" s="367" t="s">
        <v>108</v>
      </c>
      <c r="N1244" s="367" t="s">
        <v>108</v>
      </c>
    </row>
    <row r="1245" customFormat="false" ht="13.8" hidden="false" customHeight="false" outlineLevel="0" collapsed="false">
      <c r="A1245" s="470" t="s">
        <v>1216</v>
      </c>
      <c r="B1245" s="367" t="s">
        <v>22</v>
      </c>
      <c r="C1245" s="470" t="s">
        <v>134</v>
      </c>
      <c r="D1245" s="367" t="s">
        <v>135</v>
      </c>
      <c r="E1245" s="470" t="s">
        <v>43</v>
      </c>
      <c r="F1245" s="367" t="s">
        <v>44</v>
      </c>
      <c r="G1245" s="367" t="n">
        <v>8</v>
      </c>
      <c r="H1245" s="367" t="n">
        <v>1</v>
      </c>
      <c r="I1245" s="367" t="n">
        <v>0</v>
      </c>
      <c r="J1245" s="367" t="n">
        <v>1</v>
      </c>
      <c r="K1245" s="465" t="s">
        <v>136</v>
      </c>
      <c r="L1245" s="367" t="s">
        <v>16</v>
      </c>
      <c r="M1245" s="367" t="s">
        <v>23</v>
      </c>
      <c r="N1245" s="367" t="s">
        <v>23</v>
      </c>
    </row>
    <row r="1246" customFormat="false" ht="13.8" hidden="false" customHeight="false" outlineLevel="0" collapsed="false">
      <c r="A1246" s="470" t="s">
        <v>1216</v>
      </c>
      <c r="B1246" s="367" t="s">
        <v>22</v>
      </c>
      <c r="C1246" s="470" t="s">
        <v>255</v>
      </c>
      <c r="D1246" s="367" t="s">
        <v>25</v>
      </c>
      <c r="E1246" s="470" t="s">
        <v>19</v>
      </c>
      <c r="F1246" s="367" t="s">
        <v>20</v>
      </c>
      <c r="G1246" s="367" t="n">
        <v>8</v>
      </c>
      <c r="H1246" s="367" t="n">
        <v>1</v>
      </c>
      <c r="I1246" s="367" t="n">
        <v>0</v>
      </c>
      <c r="J1246" s="367" t="n">
        <v>1</v>
      </c>
      <c r="K1246" s="470" t="s">
        <v>1116</v>
      </c>
      <c r="L1246" s="367" t="s">
        <v>27</v>
      </c>
      <c r="M1246" s="367" t="s">
        <v>28</v>
      </c>
      <c r="N1246" s="367" t="s">
        <v>28</v>
      </c>
    </row>
    <row r="1247" customFormat="false" ht="13.8" hidden="false" customHeight="false" outlineLevel="0" collapsed="false">
      <c r="A1247" s="470" t="s">
        <v>1216</v>
      </c>
      <c r="B1247" s="367" t="s">
        <v>22</v>
      </c>
      <c r="C1247" s="470" t="s">
        <v>983</v>
      </c>
      <c r="D1247" s="367" t="s">
        <v>499</v>
      </c>
      <c r="E1247" s="470" t="s">
        <v>36</v>
      </c>
      <c r="F1247" s="367" t="s">
        <v>32</v>
      </c>
      <c r="G1247" s="367" t="n">
        <v>8</v>
      </c>
      <c r="H1247" s="367" t="n">
        <v>1</v>
      </c>
      <c r="I1247" s="367" t="n">
        <v>1</v>
      </c>
      <c r="J1247" s="367" t="n">
        <v>2</v>
      </c>
      <c r="K1247" s="470" t="s">
        <v>763</v>
      </c>
      <c r="L1247" s="367" t="s">
        <v>22</v>
      </c>
      <c r="M1247" s="367" t="s">
        <v>23</v>
      </c>
      <c r="N1247" s="367" t="s">
        <v>23</v>
      </c>
    </row>
    <row r="1248" customFormat="false" ht="13.8" hidden="false" customHeight="false" outlineLevel="0" collapsed="false">
      <c r="A1248" s="470" t="s">
        <v>1216</v>
      </c>
      <c r="B1248" s="367" t="s">
        <v>22</v>
      </c>
      <c r="C1248" s="470" t="s">
        <v>345</v>
      </c>
      <c r="D1248" s="367" t="s">
        <v>138</v>
      </c>
      <c r="E1248" s="470" t="s">
        <v>139</v>
      </c>
      <c r="F1248" s="367" t="s">
        <v>140</v>
      </c>
      <c r="G1248" s="367" t="n">
        <v>8</v>
      </c>
      <c r="H1248" s="367" t="n">
        <v>1</v>
      </c>
      <c r="I1248" s="367" t="n">
        <v>0</v>
      </c>
      <c r="J1248" s="367" t="n">
        <v>1</v>
      </c>
      <c r="K1248" s="465" t="s">
        <v>141</v>
      </c>
      <c r="L1248" s="367" t="s">
        <v>142</v>
      </c>
      <c r="M1248" s="367" t="s">
        <v>142</v>
      </c>
      <c r="N1248" s="367" t="s">
        <v>142</v>
      </c>
    </row>
    <row r="1249" customFormat="false" ht="13.8" hidden="false" customHeight="false" outlineLevel="0" collapsed="false">
      <c r="A1249" s="470" t="s">
        <v>1216</v>
      </c>
      <c r="B1249" s="367" t="s">
        <v>22</v>
      </c>
      <c r="C1249" s="470" t="s">
        <v>1232</v>
      </c>
      <c r="D1249" s="367" t="s">
        <v>257</v>
      </c>
      <c r="E1249" s="470" t="s">
        <v>36</v>
      </c>
      <c r="F1249" s="367" t="s">
        <v>32</v>
      </c>
      <c r="G1249" s="367" t="n">
        <v>0</v>
      </c>
      <c r="H1249" s="367" t="n">
        <v>0</v>
      </c>
      <c r="I1249" s="367" t="n">
        <v>1</v>
      </c>
      <c r="J1249" s="367" t="n">
        <v>1</v>
      </c>
      <c r="K1249" s="470" t="s">
        <v>258</v>
      </c>
      <c r="L1249" s="367" t="s">
        <v>16</v>
      </c>
      <c r="M1249" s="367" t="s">
        <v>28</v>
      </c>
      <c r="N1249" s="367" t="s">
        <v>28</v>
      </c>
    </row>
    <row r="1250" customFormat="false" ht="13.8" hidden="false" customHeight="false" outlineLevel="0" collapsed="false">
      <c r="A1250" s="470" t="s">
        <v>1216</v>
      </c>
      <c r="B1250" s="367" t="s">
        <v>22</v>
      </c>
      <c r="C1250" s="470" t="s">
        <v>1230</v>
      </c>
      <c r="D1250" s="367" t="s">
        <v>269</v>
      </c>
      <c r="E1250" s="470" t="s">
        <v>36</v>
      </c>
      <c r="F1250" s="367" t="s">
        <v>32</v>
      </c>
      <c r="G1250" s="367" t="n">
        <v>16</v>
      </c>
      <c r="H1250" s="367" t="n">
        <v>2</v>
      </c>
      <c r="I1250" s="367" t="n">
        <v>0</v>
      </c>
      <c r="J1250" s="367" t="n">
        <v>2</v>
      </c>
      <c r="K1250" s="470" t="s">
        <v>1231</v>
      </c>
      <c r="L1250" s="367" t="s">
        <v>22</v>
      </c>
      <c r="M1250" s="367" t="s">
        <v>108</v>
      </c>
      <c r="N1250" s="367" t="s">
        <v>108</v>
      </c>
    </row>
    <row r="1251" customFormat="false" ht="13.8" hidden="false" customHeight="false" outlineLevel="0" collapsed="false">
      <c r="A1251" s="470" t="s">
        <v>1216</v>
      </c>
      <c r="B1251" s="367" t="s">
        <v>22</v>
      </c>
      <c r="C1251" s="470" t="s">
        <v>626</v>
      </c>
      <c r="D1251" s="367" t="s">
        <v>269</v>
      </c>
      <c r="E1251" s="470" t="s">
        <v>36</v>
      </c>
      <c r="F1251" s="367" t="s">
        <v>32</v>
      </c>
      <c r="G1251" s="367" t="n">
        <v>16</v>
      </c>
      <c r="H1251" s="367" t="n">
        <v>2</v>
      </c>
      <c r="I1251" s="367" t="n">
        <v>0</v>
      </c>
      <c r="J1251" s="367" t="n">
        <v>2</v>
      </c>
      <c r="K1251" s="470" t="s">
        <v>628</v>
      </c>
      <c r="L1251" s="367" t="s">
        <v>16</v>
      </c>
      <c r="M1251" s="367" t="s">
        <v>28</v>
      </c>
      <c r="N1251" s="367" t="s">
        <v>28</v>
      </c>
    </row>
    <row r="1252" customFormat="false" ht="13.8" hidden="false" customHeight="false" outlineLevel="0" collapsed="false">
      <c r="A1252" s="470" t="s">
        <v>1216</v>
      </c>
      <c r="B1252" s="367" t="s">
        <v>22</v>
      </c>
      <c r="C1252" s="470" t="s">
        <v>626</v>
      </c>
      <c r="D1252" s="367" t="s">
        <v>627</v>
      </c>
      <c r="E1252" s="470" t="s">
        <v>31</v>
      </c>
      <c r="F1252" s="367" t="s">
        <v>32</v>
      </c>
      <c r="G1252" s="367" t="n">
        <v>0</v>
      </c>
      <c r="H1252" s="367" t="n">
        <v>0</v>
      </c>
      <c r="I1252" s="367" t="n">
        <v>4</v>
      </c>
      <c r="J1252" s="367" t="n">
        <v>4</v>
      </c>
      <c r="K1252" s="470" t="s">
        <v>628</v>
      </c>
      <c r="L1252" s="367" t="s">
        <v>16</v>
      </c>
      <c r="M1252" s="367" t="s">
        <v>28</v>
      </c>
      <c r="N1252" s="367" t="s">
        <v>28</v>
      </c>
    </row>
    <row r="1253" customFormat="false" ht="13.8" hidden="false" customHeight="false" outlineLevel="0" collapsed="false">
      <c r="A1253" s="470" t="s">
        <v>1216</v>
      </c>
      <c r="B1253" s="367" t="s">
        <v>22</v>
      </c>
      <c r="C1253" s="470" t="s">
        <v>268</v>
      </c>
      <c r="D1253" s="367" t="s">
        <v>269</v>
      </c>
      <c r="E1253" s="470" t="s">
        <v>36</v>
      </c>
      <c r="F1253" s="367" t="s">
        <v>32</v>
      </c>
      <c r="G1253" s="367" t="n">
        <v>64</v>
      </c>
      <c r="H1253" s="367" t="n">
        <v>8</v>
      </c>
      <c r="I1253" s="367" t="n">
        <v>8</v>
      </c>
      <c r="J1253" s="367" t="n">
        <v>16</v>
      </c>
      <c r="K1253" s="470" t="s">
        <v>117</v>
      </c>
      <c r="L1253" s="367" t="s">
        <v>22</v>
      </c>
      <c r="M1253" s="367" t="s">
        <v>23</v>
      </c>
      <c r="N1253" s="367" t="s">
        <v>108</v>
      </c>
    </row>
    <row r="1254" customFormat="false" ht="13.8" hidden="false" customHeight="false" outlineLevel="0" collapsed="false">
      <c r="A1254" s="470" t="s">
        <v>1216</v>
      </c>
      <c r="B1254" s="367" t="s">
        <v>22</v>
      </c>
      <c r="C1254" s="470" t="s">
        <v>1229</v>
      </c>
      <c r="D1254" s="367" t="s">
        <v>269</v>
      </c>
      <c r="E1254" s="470" t="s">
        <v>31</v>
      </c>
      <c r="F1254" s="367" t="s">
        <v>32</v>
      </c>
      <c r="G1254" s="367" t="n">
        <v>0</v>
      </c>
      <c r="H1254" s="367" t="n">
        <v>0</v>
      </c>
      <c r="I1254" s="367" t="n">
        <v>14</v>
      </c>
      <c r="J1254" s="367" t="n">
        <v>14</v>
      </c>
      <c r="K1254" s="470" t="s">
        <v>270</v>
      </c>
      <c r="L1254" s="367" t="s">
        <v>16</v>
      </c>
      <c r="M1254" s="367" t="s">
        <v>108</v>
      </c>
      <c r="N1254" s="367" t="s">
        <v>108</v>
      </c>
    </row>
    <row r="1255" customFormat="false" ht="13.8" hidden="false" customHeight="false" outlineLevel="0" collapsed="false">
      <c r="A1255" s="470" t="s">
        <v>1216</v>
      </c>
      <c r="B1255" s="367" t="s">
        <v>22</v>
      </c>
      <c r="C1255" s="470" t="s">
        <v>1233</v>
      </c>
      <c r="D1255" s="367" t="s">
        <v>272</v>
      </c>
      <c r="E1255" s="470" t="s">
        <v>36</v>
      </c>
      <c r="F1255" s="367" t="s">
        <v>32</v>
      </c>
      <c r="G1255" s="367" t="n">
        <v>8</v>
      </c>
      <c r="H1255" s="367" t="n">
        <v>1</v>
      </c>
      <c r="I1255" s="367" t="n">
        <v>10</v>
      </c>
      <c r="J1255" s="367" t="n">
        <v>11</v>
      </c>
      <c r="K1255" s="470" t="s">
        <v>212</v>
      </c>
      <c r="L1255" s="367" t="s">
        <v>16</v>
      </c>
      <c r="M1255" s="367" t="s">
        <v>23</v>
      </c>
      <c r="N1255" s="367" t="s">
        <v>23</v>
      </c>
    </row>
    <row r="1256" customFormat="false" ht="13.8" hidden="false" customHeight="false" outlineLevel="0" collapsed="false">
      <c r="A1256" s="470" t="s">
        <v>1216</v>
      </c>
      <c r="B1256" s="367" t="s">
        <v>22</v>
      </c>
      <c r="C1256" s="470" t="s">
        <v>17</v>
      </c>
      <c r="D1256" s="367" t="s">
        <v>18</v>
      </c>
      <c r="E1256" s="470" t="s">
        <v>19</v>
      </c>
      <c r="F1256" s="367" t="s">
        <v>20</v>
      </c>
      <c r="G1256" s="367" t="n">
        <v>8</v>
      </c>
      <c r="H1256" s="367" t="n">
        <v>1</v>
      </c>
      <c r="I1256" s="367" t="n">
        <v>0</v>
      </c>
      <c r="J1256" s="367" t="n">
        <v>1</v>
      </c>
      <c r="K1256" s="470" t="s">
        <v>21</v>
      </c>
      <c r="L1256" s="367" t="s">
        <v>22</v>
      </c>
      <c r="M1256" s="367" t="s">
        <v>23</v>
      </c>
      <c r="N1256" s="367" t="s">
        <v>23</v>
      </c>
    </row>
    <row r="1257" customFormat="false" ht="13.8" hidden="false" customHeight="false" outlineLevel="0" collapsed="false">
      <c r="A1257" s="470" t="s">
        <v>1216</v>
      </c>
      <c r="B1257" s="367" t="s">
        <v>87</v>
      </c>
      <c r="C1257" s="470" t="s">
        <v>309</v>
      </c>
      <c r="D1257" s="367" t="s">
        <v>48</v>
      </c>
      <c r="E1257" s="470" t="s">
        <v>19</v>
      </c>
      <c r="F1257" s="367" t="s">
        <v>20</v>
      </c>
      <c r="G1257" s="367" t="n">
        <v>8</v>
      </c>
      <c r="H1257" s="367" t="n">
        <v>1</v>
      </c>
      <c r="I1257" s="367" t="n">
        <v>0</v>
      </c>
      <c r="J1257" s="367" t="n">
        <v>1</v>
      </c>
      <c r="K1257" s="470" t="s">
        <v>173</v>
      </c>
      <c r="L1257" s="367" t="s">
        <v>16</v>
      </c>
      <c r="M1257" s="367" t="s">
        <v>23</v>
      </c>
      <c r="N1257" s="367" t="s">
        <v>23</v>
      </c>
    </row>
    <row r="1258" customFormat="false" ht="13.8" hidden="false" customHeight="false" outlineLevel="0" collapsed="false">
      <c r="A1258" s="470" t="s">
        <v>1216</v>
      </c>
      <c r="B1258" s="367" t="s">
        <v>87</v>
      </c>
      <c r="C1258" s="470" t="s">
        <v>1235</v>
      </c>
      <c r="D1258" s="367" t="s">
        <v>260</v>
      </c>
      <c r="E1258" s="470" t="s">
        <v>31</v>
      </c>
      <c r="F1258" s="367" t="s">
        <v>32</v>
      </c>
      <c r="G1258" s="367" t="n">
        <v>0</v>
      </c>
      <c r="H1258" s="367" t="n">
        <v>0</v>
      </c>
      <c r="I1258" s="367" t="n">
        <v>3</v>
      </c>
      <c r="J1258" s="367" t="n">
        <v>3</v>
      </c>
      <c r="K1258" s="470" t="s">
        <v>261</v>
      </c>
      <c r="L1258" s="367" t="s">
        <v>16</v>
      </c>
      <c r="M1258" s="367" t="s">
        <v>23</v>
      </c>
      <c r="N1258" s="367" t="s">
        <v>23</v>
      </c>
    </row>
    <row r="1259" customFormat="false" ht="13.8" hidden="false" customHeight="false" outlineLevel="0" collapsed="false">
      <c r="A1259" s="470" t="s">
        <v>1216</v>
      </c>
      <c r="B1259" s="367" t="s">
        <v>87</v>
      </c>
      <c r="C1259" s="470" t="s">
        <v>1234</v>
      </c>
      <c r="D1259" s="367" t="s">
        <v>269</v>
      </c>
      <c r="E1259" s="470" t="s">
        <v>31</v>
      </c>
      <c r="F1259" s="367" t="s">
        <v>32</v>
      </c>
      <c r="G1259" s="367" t="n">
        <v>0</v>
      </c>
      <c r="H1259" s="367" t="n">
        <v>0</v>
      </c>
      <c r="I1259" s="367" t="n">
        <v>10</v>
      </c>
      <c r="J1259" s="367" t="n">
        <v>10</v>
      </c>
      <c r="K1259" s="470" t="s">
        <v>117</v>
      </c>
      <c r="L1259" s="367" t="s">
        <v>22</v>
      </c>
      <c r="M1259" s="367" t="s">
        <v>23</v>
      </c>
      <c r="N1259" s="367" t="s">
        <v>108</v>
      </c>
    </row>
    <row r="1260" customFormat="false" ht="13.8" hidden="false" customHeight="false" outlineLevel="0" collapsed="false">
      <c r="A1260" s="470" t="s">
        <v>1216</v>
      </c>
      <c r="B1260" s="367" t="s">
        <v>87</v>
      </c>
      <c r="C1260" s="470" t="s">
        <v>1243</v>
      </c>
      <c r="D1260" s="367" t="s">
        <v>144</v>
      </c>
      <c r="E1260" s="470" t="s">
        <v>145</v>
      </c>
      <c r="F1260" s="367" t="s">
        <v>140</v>
      </c>
      <c r="G1260" s="367" t="n">
        <v>8</v>
      </c>
      <c r="H1260" s="367" t="n">
        <v>1</v>
      </c>
      <c r="I1260" s="367" t="n">
        <v>0</v>
      </c>
      <c r="J1260" s="367" t="n">
        <v>1</v>
      </c>
      <c r="K1260" s="470" t="s">
        <v>146</v>
      </c>
      <c r="L1260" s="367" t="s">
        <v>27</v>
      </c>
      <c r="M1260" s="367" t="s">
        <v>147</v>
      </c>
      <c r="N1260" s="367" t="s">
        <v>147</v>
      </c>
    </row>
    <row r="1261" customFormat="false" ht="13.8" hidden="false" customHeight="false" outlineLevel="0" collapsed="false">
      <c r="A1261" s="470" t="s">
        <v>1216</v>
      </c>
      <c r="B1261" s="367" t="s">
        <v>87</v>
      </c>
      <c r="C1261" s="470" t="s">
        <v>1236</v>
      </c>
      <c r="D1261" s="367" t="s">
        <v>132</v>
      </c>
      <c r="E1261" s="470" t="s">
        <v>36</v>
      </c>
      <c r="F1261" s="367" t="s">
        <v>32</v>
      </c>
      <c r="G1261" s="367" t="n">
        <v>8</v>
      </c>
      <c r="H1261" s="367" t="n">
        <v>1</v>
      </c>
      <c r="I1261" s="367" t="n">
        <v>0</v>
      </c>
      <c r="J1261" s="367" t="n">
        <v>1</v>
      </c>
      <c r="K1261" s="470" t="s">
        <v>103</v>
      </c>
      <c r="L1261" s="367" t="s">
        <v>27</v>
      </c>
      <c r="M1261" s="367" t="s">
        <v>23</v>
      </c>
      <c r="N1261" s="367" t="s">
        <v>23</v>
      </c>
    </row>
    <row r="1262" customFormat="false" ht="13.8" hidden="false" customHeight="false" outlineLevel="0" collapsed="false">
      <c r="A1262" s="470" t="s">
        <v>1216</v>
      </c>
      <c r="B1262" s="367" t="s">
        <v>87</v>
      </c>
      <c r="C1262" s="470" t="s">
        <v>1240</v>
      </c>
      <c r="D1262" s="367" t="s">
        <v>269</v>
      </c>
      <c r="E1262" s="470" t="s">
        <v>36</v>
      </c>
      <c r="F1262" s="367" t="s">
        <v>32</v>
      </c>
      <c r="G1262" s="367" t="n">
        <v>8</v>
      </c>
      <c r="H1262" s="367" t="n">
        <v>1</v>
      </c>
      <c r="I1262" s="367" t="n">
        <v>0</v>
      </c>
      <c r="J1262" s="367" t="n">
        <v>1</v>
      </c>
      <c r="K1262" s="470" t="s">
        <v>270</v>
      </c>
      <c r="L1262" s="367" t="s">
        <v>16</v>
      </c>
      <c r="M1262" s="367" t="s">
        <v>108</v>
      </c>
      <c r="N1262" s="367" t="s">
        <v>108</v>
      </c>
    </row>
    <row r="1263" customFormat="false" ht="13.8" hidden="false" customHeight="false" outlineLevel="0" collapsed="false">
      <c r="A1263" s="470" t="s">
        <v>1216</v>
      </c>
      <c r="B1263" s="367" t="s">
        <v>87</v>
      </c>
      <c r="C1263" s="470" t="s">
        <v>478</v>
      </c>
      <c r="D1263" s="367" t="s">
        <v>283</v>
      </c>
      <c r="E1263" s="470" t="s">
        <v>43</v>
      </c>
      <c r="F1263" s="367" t="s">
        <v>44</v>
      </c>
      <c r="G1263" s="367" t="n">
        <v>8</v>
      </c>
      <c r="H1263" s="367" t="n">
        <v>1</v>
      </c>
      <c r="I1263" s="367" t="n">
        <v>4</v>
      </c>
      <c r="J1263" s="367" t="n">
        <v>5</v>
      </c>
      <c r="K1263" s="470" t="s">
        <v>218</v>
      </c>
      <c r="L1263" s="367" t="s">
        <v>16</v>
      </c>
      <c r="M1263" s="367" t="s">
        <v>23</v>
      </c>
      <c r="N1263" s="367" t="s">
        <v>23</v>
      </c>
    </row>
    <row r="1264" customFormat="false" ht="13.8" hidden="false" customHeight="false" outlineLevel="0" collapsed="false">
      <c r="A1264" s="470" t="s">
        <v>1216</v>
      </c>
      <c r="B1264" s="367" t="s">
        <v>87</v>
      </c>
      <c r="C1264" s="470" t="s">
        <v>1238</v>
      </c>
      <c r="D1264" s="367" t="s">
        <v>269</v>
      </c>
      <c r="E1264" s="470" t="s">
        <v>36</v>
      </c>
      <c r="F1264" s="367" t="s">
        <v>32</v>
      </c>
      <c r="G1264" s="367" t="n">
        <v>16</v>
      </c>
      <c r="H1264" s="367" t="n">
        <v>2</v>
      </c>
      <c r="I1264" s="367" t="n">
        <v>4</v>
      </c>
      <c r="J1264" s="367" t="n">
        <v>6</v>
      </c>
      <c r="K1264" s="470" t="s">
        <v>270</v>
      </c>
      <c r="L1264" s="367" t="s">
        <v>16</v>
      </c>
      <c r="M1264" s="367" t="s">
        <v>108</v>
      </c>
      <c r="N1264" s="367" t="s">
        <v>108</v>
      </c>
    </row>
    <row r="1265" customFormat="false" ht="13.8" hidden="false" customHeight="false" outlineLevel="0" collapsed="false">
      <c r="A1265" s="470" t="s">
        <v>1216</v>
      </c>
      <c r="B1265" s="367" t="s">
        <v>87</v>
      </c>
      <c r="C1265" s="470" t="s">
        <v>1237</v>
      </c>
      <c r="D1265" s="367" t="s">
        <v>269</v>
      </c>
      <c r="E1265" s="470" t="s">
        <v>36</v>
      </c>
      <c r="F1265" s="367" t="s">
        <v>32</v>
      </c>
      <c r="G1265" s="367" t="n">
        <v>24</v>
      </c>
      <c r="H1265" s="367" t="n">
        <v>3</v>
      </c>
      <c r="I1265" s="367" t="n">
        <v>6</v>
      </c>
      <c r="J1265" s="367" t="n">
        <v>9</v>
      </c>
      <c r="K1265" s="470" t="s">
        <v>270</v>
      </c>
      <c r="L1265" s="367" t="s">
        <v>16</v>
      </c>
      <c r="M1265" s="367" t="s">
        <v>108</v>
      </c>
      <c r="N1265" s="367" t="s">
        <v>108</v>
      </c>
    </row>
    <row r="1266" customFormat="false" ht="13.8" hidden="false" customHeight="false" outlineLevel="0" collapsed="false">
      <c r="A1266" s="470" t="s">
        <v>1216</v>
      </c>
      <c r="B1266" s="367" t="s">
        <v>87</v>
      </c>
      <c r="C1266" s="470" t="s">
        <v>265</v>
      </c>
      <c r="D1266" s="367" t="s">
        <v>266</v>
      </c>
      <c r="E1266" s="470" t="s">
        <v>43</v>
      </c>
      <c r="F1266" s="367" t="s">
        <v>44</v>
      </c>
      <c r="G1266" s="367" t="n">
        <v>8</v>
      </c>
      <c r="H1266" s="367" t="n">
        <v>1</v>
      </c>
      <c r="I1266" s="367" t="n">
        <v>0</v>
      </c>
      <c r="J1266" s="367" t="n">
        <v>1</v>
      </c>
      <c r="K1266" s="470" t="s">
        <v>1242</v>
      </c>
      <c r="L1266" s="367" t="s">
        <v>22</v>
      </c>
      <c r="M1266" s="367" t="s">
        <v>28</v>
      </c>
      <c r="N1266" s="367" t="s">
        <v>23</v>
      </c>
    </row>
    <row r="1267" customFormat="false" ht="13.8" hidden="false" customHeight="false" outlineLevel="0" collapsed="false">
      <c r="A1267" s="470" t="s">
        <v>1216</v>
      </c>
      <c r="B1267" s="367" t="s">
        <v>87</v>
      </c>
      <c r="C1267" s="470" t="s">
        <v>1239</v>
      </c>
      <c r="D1267" s="367" t="s">
        <v>269</v>
      </c>
      <c r="E1267" s="470" t="s">
        <v>36</v>
      </c>
      <c r="F1267" s="367" t="s">
        <v>32</v>
      </c>
      <c r="G1267" s="367" t="n">
        <v>8</v>
      </c>
      <c r="H1267" s="367" t="n">
        <v>1</v>
      </c>
      <c r="I1267" s="367" t="n">
        <v>0</v>
      </c>
      <c r="J1267" s="367" t="n">
        <v>1</v>
      </c>
      <c r="K1267" s="470" t="s">
        <v>484</v>
      </c>
      <c r="L1267" s="367" t="s">
        <v>22</v>
      </c>
      <c r="M1267" s="367" t="s">
        <v>108</v>
      </c>
      <c r="N1267" s="367" t="s">
        <v>108</v>
      </c>
    </row>
    <row r="1268" customFormat="false" ht="13.8" hidden="false" customHeight="false" outlineLevel="0" collapsed="false">
      <c r="A1268" s="470" t="s">
        <v>1216</v>
      </c>
      <c r="B1268" s="367" t="s">
        <v>87</v>
      </c>
      <c r="C1268" s="470" t="s">
        <v>246</v>
      </c>
      <c r="D1268" s="367" t="s">
        <v>106</v>
      </c>
      <c r="E1268" s="470" t="s">
        <v>43</v>
      </c>
      <c r="F1268" s="367" t="s">
        <v>44</v>
      </c>
      <c r="G1268" s="367" t="n">
        <v>8</v>
      </c>
      <c r="H1268" s="367" t="n">
        <v>1</v>
      </c>
      <c r="I1268" s="367" t="n">
        <v>0</v>
      </c>
      <c r="J1268" s="367" t="n">
        <v>1</v>
      </c>
      <c r="K1268" s="470" t="s">
        <v>107</v>
      </c>
      <c r="L1268" s="367" t="s">
        <v>16</v>
      </c>
      <c r="M1268" s="367" t="s">
        <v>108</v>
      </c>
      <c r="N1268" s="367" t="s">
        <v>108</v>
      </c>
    </row>
    <row r="1269" customFormat="false" ht="13.8" hidden="false" customHeight="false" outlineLevel="0" collapsed="false">
      <c r="A1269" s="470" t="s">
        <v>1216</v>
      </c>
      <c r="B1269" s="367" t="s">
        <v>87</v>
      </c>
      <c r="C1269" s="470" t="s">
        <v>268</v>
      </c>
      <c r="D1269" s="367" t="s">
        <v>269</v>
      </c>
      <c r="E1269" s="470" t="s">
        <v>36</v>
      </c>
      <c r="F1269" s="367" t="s">
        <v>32</v>
      </c>
      <c r="G1269" s="367" t="n">
        <v>24</v>
      </c>
      <c r="H1269" s="367" t="n">
        <v>3</v>
      </c>
      <c r="I1269" s="367" t="n">
        <v>4</v>
      </c>
      <c r="J1269" s="367" t="n">
        <v>7</v>
      </c>
      <c r="K1269" s="470" t="s">
        <v>1223</v>
      </c>
      <c r="L1269" s="367" t="s">
        <v>22</v>
      </c>
      <c r="M1269" s="367" t="s">
        <v>108</v>
      </c>
      <c r="N1269" s="367" t="s">
        <v>108</v>
      </c>
    </row>
    <row r="1270" customFormat="false" ht="13.8" hidden="false" customHeight="false" outlineLevel="0" collapsed="false">
      <c r="A1270" s="470" t="s">
        <v>1216</v>
      </c>
      <c r="B1270" s="367" t="s">
        <v>87</v>
      </c>
      <c r="C1270" s="470" t="s">
        <v>268</v>
      </c>
      <c r="D1270" s="367" t="s">
        <v>269</v>
      </c>
      <c r="E1270" s="470" t="s">
        <v>31</v>
      </c>
      <c r="F1270" s="367" t="s">
        <v>32</v>
      </c>
      <c r="G1270" s="367" t="n">
        <v>0</v>
      </c>
      <c r="H1270" s="367" t="n">
        <v>0</v>
      </c>
      <c r="I1270" s="367" t="n">
        <v>7</v>
      </c>
      <c r="J1270" s="367" t="n">
        <v>7</v>
      </c>
      <c r="K1270" s="470" t="s">
        <v>270</v>
      </c>
      <c r="L1270" s="367" t="s">
        <v>16</v>
      </c>
      <c r="M1270" s="367" t="s">
        <v>108</v>
      </c>
      <c r="N1270" s="367" t="s">
        <v>108</v>
      </c>
    </row>
    <row r="1271" customFormat="false" ht="13.8" hidden="false" customHeight="false" outlineLevel="0" collapsed="false">
      <c r="A1271" s="470" t="s">
        <v>1216</v>
      </c>
      <c r="B1271" s="367" t="s">
        <v>87</v>
      </c>
      <c r="C1271" s="470" t="s">
        <v>1241</v>
      </c>
      <c r="D1271" s="367" t="s">
        <v>269</v>
      </c>
      <c r="E1271" s="470" t="s">
        <v>36</v>
      </c>
      <c r="F1271" s="367" t="s">
        <v>32</v>
      </c>
      <c r="G1271" s="367" t="n">
        <v>16</v>
      </c>
      <c r="H1271" s="367" t="n">
        <v>2</v>
      </c>
      <c r="I1271" s="367" t="n">
        <v>4</v>
      </c>
      <c r="J1271" s="367" t="n">
        <v>6</v>
      </c>
      <c r="K1271" s="470" t="s">
        <v>432</v>
      </c>
      <c r="L1271" s="367" t="s">
        <v>16</v>
      </c>
      <c r="M1271" s="367" t="s">
        <v>108</v>
      </c>
      <c r="N1271" s="367" t="s">
        <v>108</v>
      </c>
    </row>
    <row r="1272" customFormat="false" ht="13.8" hidden="false" customHeight="false" outlineLevel="0" collapsed="false">
      <c r="A1272" s="470" t="s">
        <v>1216</v>
      </c>
      <c r="B1272" s="367" t="s">
        <v>113</v>
      </c>
      <c r="C1272" s="470" t="s">
        <v>1246</v>
      </c>
      <c r="D1272" s="367" t="s">
        <v>288</v>
      </c>
      <c r="E1272" s="470" t="s">
        <v>36</v>
      </c>
      <c r="F1272" s="367" t="s">
        <v>32</v>
      </c>
      <c r="G1272" s="367" t="n">
        <v>16</v>
      </c>
      <c r="H1272" s="367" t="n">
        <v>2</v>
      </c>
      <c r="I1272" s="367" t="n">
        <v>6</v>
      </c>
      <c r="J1272" s="367" t="n">
        <v>8</v>
      </c>
      <c r="K1272" s="470" t="s">
        <v>1466</v>
      </c>
      <c r="L1272" s="367" t="s">
        <v>22</v>
      </c>
      <c r="M1272" s="367" t="s">
        <v>23</v>
      </c>
      <c r="N1272" s="367" t="s">
        <v>23</v>
      </c>
    </row>
    <row r="1273" customFormat="false" ht="13.8" hidden="false" customHeight="false" outlineLevel="0" collapsed="false">
      <c r="A1273" s="470" t="s">
        <v>1216</v>
      </c>
      <c r="B1273" s="367" t="s">
        <v>113</v>
      </c>
      <c r="C1273" s="470" t="s">
        <v>1247</v>
      </c>
      <c r="D1273" s="367" t="s">
        <v>529</v>
      </c>
      <c r="E1273" s="470" t="s">
        <v>43</v>
      </c>
      <c r="F1273" s="367" t="s">
        <v>44</v>
      </c>
      <c r="G1273" s="367" t="n">
        <v>8</v>
      </c>
      <c r="H1273" s="367" t="n">
        <v>1</v>
      </c>
      <c r="I1273" s="367" t="n">
        <v>0</v>
      </c>
      <c r="J1273" s="367" t="n">
        <v>1</v>
      </c>
      <c r="K1273" s="470" t="s">
        <v>564</v>
      </c>
      <c r="L1273" s="367" t="s">
        <v>22</v>
      </c>
      <c r="M1273" s="367" t="s">
        <v>23</v>
      </c>
      <c r="N1273" s="367" t="s">
        <v>23</v>
      </c>
    </row>
    <row r="1274" customFormat="false" ht="13.8" hidden="false" customHeight="false" outlineLevel="0" collapsed="false">
      <c r="A1274" s="470" t="s">
        <v>1216</v>
      </c>
      <c r="B1274" s="367" t="s">
        <v>113</v>
      </c>
      <c r="C1274" s="470" t="s">
        <v>1247</v>
      </c>
      <c r="D1274" s="367" t="s">
        <v>529</v>
      </c>
      <c r="E1274" s="470" t="s">
        <v>36</v>
      </c>
      <c r="F1274" s="367" t="s">
        <v>32</v>
      </c>
      <c r="G1274" s="367" t="n">
        <v>0</v>
      </c>
      <c r="H1274" s="367" t="n">
        <v>0</v>
      </c>
      <c r="I1274" s="367" t="n">
        <v>2</v>
      </c>
      <c r="J1274" s="367" t="n">
        <v>2</v>
      </c>
      <c r="K1274" s="470" t="s">
        <v>564</v>
      </c>
      <c r="L1274" s="367" t="s">
        <v>22</v>
      </c>
      <c r="M1274" s="367" t="s">
        <v>23</v>
      </c>
      <c r="N1274" s="367" t="s">
        <v>23</v>
      </c>
    </row>
    <row r="1275" customFormat="false" ht="13.8" hidden="false" customHeight="false" outlineLevel="0" collapsed="false">
      <c r="A1275" s="470" t="s">
        <v>1216</v>
      </c>
      <c r="B1275" s="367" t="s">
        <v>113</v>
      </c>
      <c r="C1275" s="470" t="s">
        <v>1248</v>
      </c>
      <c r="D1275" s="367" t="s">
        <v>269</v>
      </c>
      <c r="E1275" s="470" t="s">
        <v>36</v>
      </c>
      <c r="F1275" s="367" t="s">
        <v>32</v>
      </c>
      <c r="G1275" s="367" t="n">
        <v>16</v>
      </c>
      <c r="H1275" s="367" t="n">
        <v>2</v>
      </c>
      <c r="I1275" s="367" t="n">
        <v>2</v>
      </c>
      <c r="J1275" s="367" t="n">
        <v>4</v>
      </c>
      <c r="K1275" s="470" t="s">
        <v>1249</v>
      </c>
      <c r="L1275" s="367" t="s">
        <v>59</v>
      </c>
      <c r="M1275" s="367" t="s">
        <v>188</v>
      </c>
      <c r="N1275" s="367" t="s">
        <v>108</v>
      </c>
    </row>
    <row r="1276" customFormat="false" ht="13.8" hidden="false" customHeight="false" outlineLevel="0" collapsed="false">
      <c r="A1276" s="470" t="s">
        <v>1216</v>
      </c>
      <c r="B1276" s="367" t="s">
        <v>113</v>
      </c>
      <c r="C1276" s="470" t="s">
        <v>137</v>
      </c>
      <c r="D1276" s="367" t="s">
        <v>138</v>
      </c>
      <c r="E1276" s="470" t="s">
        <v>139</v>
      </c>
      <c r="F1276" s="367" t="s">
        <v>140</v>
      </c>
      <c r="G1276" s="367" t="n">
        <v>8</v>
      </c>
      <c r="H1276" s="367" t="n">
        <v>1</v>
      </c>
      <c r="I1276" s="367" t="n">
        <v>0</v>
      </c>
      <c r="J1276" s="367" t="n">
        <v>1</v>
      </c>
      <c r="K1276" s="465" t="s">
        <v>141</v>
      </c>
      <c r="L1276" s="367" t="s">
        <v>142</v>
      </c>
      <c r="M1276" s="367" t="s">
        <v>142</v>
      </c>
      <c r="N1276" s="367" t="s">
        <v>142</v>
      </c>
    </row>
    <row r="1277" customFormat="false" ht="13.8" hidden="false" customHeight="false" outlineLevel="0" collapsed="false">
      <c r="A1277" s="470" t="s">
        <v>1216</v>
      </c>
      <c r="B1277" s="367" t="s">
        <v>113</v>
      </c>
      <c r="C1277" s="470" t="s">
        <v>572</v>
      </c>
      <c r="D1277" s="367" t="s">
        <v>573</v>
      </c>
      <c r="E1277" s="470" t="s">
        <v>43</v>
      </c>
      <c r="F1277" s="367" t="s">
        <v>44</v>
      </c>
      <c r="G1277" s="367" t="n">
        <v>8</v>
      </c>
      <c r="H1277" s="367" t="n">
        <v>1</v>
      </c>
      <c r="I1277" s="367" t="n">
        <v>0</v>
      </c>
      <c r="J1277" s="367" t="n">
        <v>1</v>
      </c>
      <c r="K1277" s="470" t="s">
        <v>1063</v>
      </c>
      <c r="L1277" s="367" t="s">
        <v>22</v>
      </c>
      <c r="M1277" s="367" t="s">
        <v>108</v>
      </c>
      <c r="N1277" s="367" t="s">
        <v>108</v>
      </c>
    </row>
    <row r="1278" customFormat="false" ht="13.8" hidden="false" customHeight="false" outlineLevel="0" collapsed="false">
      <c r="A1278" s="470" t="s">
        <v>1216</v>
      </c>
      <c r="B1278" s="367" t="s">
        <v>113</v>
      </c>
      <c r="C1278" s="470" t="s">
        <v>1245</v>
      </c>
      <c r="D1278" s="367" t="s">
        <v>269</v>
      </c>
      <c r="E1278" s="470" t="s">
        <v>36</v>
      </c>
      <c r="F1278" s="367" t="s">
        <v>32</v>
      </c>
      <c r="G1278" s="367" t="n">
        <v>24</v>
      </c>
      <c r="H1278" s="367" t="n">
        <v>3</v>
      </c>
      <c r="I1278" s="367" t="n">
        <v>15</v>
      </c>
      <c r="J1278" s="367" t="n">
        <v>18</v>
      </c>
      <c r="K1278" s="470" t="s">
        <v>270</v>
      </c>
      <c r="L1278" s="367" t="s">
        <v>16</v>
      </c>
      <c r="M1278" s="367" t="s">
        <v>108</v>
      </c>
      <c r="N1278" s="367" t="s">
        <v>108</v>
      </c>
    </row>
    <row r="1279" customFormat="false" ht="13.8" hidden="false" customHeight="false" outlineLevel="0" collapsed="false">
      <c r="A1279" s="470" t="s">
        <v>1216</v>
      </c>
      <c r="B1279" s="367" t="s">
        <v>113</v>
      </c>
      <c r="C1279" s="470" t="s">
        <v>1244</v>
      </c>
      <c r="D1279" s="367" t="s">
        <v>269</v>
      </c>
      <c r="E1279" s="470" t="s">
        <v>36</v>
      </c>
      <c r="F1279" s="367" t="s">
        <v>32</v>
      </c>
      <c r="G1279" s="367" t="n">
        <v>32</v>
      </c>
      <c r="H1279" s="367" t="n">
        <v>4</v>
      </c>
      <c r="I1279" s="367" t="n">
        <v>16</v>
      </c>
      <c r="J1279" s="367" t="n">
        <v>20</v>
      </c>
      <c r="K1279" s="470" t="s">
        <v>1007</v>
      </c>
      <c r="L1279" s="367" t="s">
        <v>22</v>
      </c>
      <c r="M1279" s="367" t="s">
        <v>23</v>
      </c>
      <c r="N1279" s="367" t="s">
        <v>108</v>
      </c>
    </row>
    <row r="1280" customFormat="false" ht="13.8" hidden="false" customHeight="false" outlineLevel="0" collapsed="false">
      <c r="A1280" s="470" t="s">
        <v>1216</v>
      </c>
      <c r="B1280" s="367" t="s">
        <v>113</v>
      </c>
      <c r="C1280" s="470" t="s">
        <v>148</v>
      </c>
      <c r="D1280" s="367" t="s">
        <v>138</v>
      </c>
      <c r="E1280" s="470" t="s">
        <v>149</v>
      </c>
      <c r="F1280" s="367" t="s">
        <v>150</v>
      </c>
      <c r="G1280" s="367" t="n">
        <v>0</v>
      </c>
      <c r="H1280" s="367" t="n">
        <v>0</v>
      </c>
      <c r="I1280" s="367" t="n">
        <v>5</v>
      </c>
      <c r="J1280" s="367" t="n">
        <v>5</v>
      </c>
      <c r="K1280" s="470" t="s">
        <v>151</v>
      </c>
      <c r="L1280" s="367" t="s">
        <v>142</v>
      </c>
      <c r="M1280" s="367" t="s">
        <v>142</v>
      </c>
      <c r="N1280" s="367" t="s">
        <v>142</v>
      </c>
    </row>
    <row r="1281" customFormat="false" ht="13.8" hidden="false" customHeight="false" outlineLevel="0" collapsed="false">
      <c r="A1281" s="470" t="s">
        <v>1216</v>
      </c>
      <c r="B1281" s="367" t="s">
        <v>1250</v>
      </c>
      <c r="C1281" s="470" t="s">
        <v>137</v>
      </c>
      <c r="D1281" s="367" t="s">
        <v>138</v>
      </c>
      <c r="E1281" s="470" t="s">
        <v>139</v>
      </c>
      <c r="F1281" s="367" t="s">
        <v>140</v>
      </c>
      <c r="G1281" s="367" t="n">
        <v>16</v>
      </c>
      <c r="H1281" s="367" t="n">
        <v>2</v>
      </c>
      <c r="I1281" s="367" t="n">
        <v>0</v>
      </c>
      <c r="J1281" s="367" t="n">
        <v>2</v>
      </c>
      <c r="K1281" s="465" t="s">
        <v>141</v>
      </c>
      <c r="L1281" s="367" t="s">
        <v>142</v>
      </c>
      <c r="M1281" s="367" t="s">
        <v>142</v>
      </c>
      <c r="N1281" s="367" t="s">
        <v>142</v>
      </c>
    </row>
    <row r="1282" customFormat="false" ht="13.8" hidden="false" customHeight="false" outlineLevel="0" collapsed="false">
      <c r="A1282" s="470" t="s">
        <v>1216</v>
      </c>
      <c r="B1282" s="367" t="s">
        <v>1250</v>
      </c>
      <c r="C1282" s="470" t="s">
        <v>1251</v>
      </c>
      <c r="D1282" s="367" t="s">
        <v>269</v>
      </c>
      <c r="E1282" s="470" t="s">
        <v>36</v>
      </c>
      <c r="F1282" s="367" t="s">
        <v>32</v>
      </c>
      <c r="G1282" s="367" t="n">
        <v>48</v>
      </c>
      <c r="H1282" s="367" t="n">
        <v>6</v>
      </c>
      <c r="I1282" s="367" t="n">
        <v>36</v>
      </c>
      <c r="J1282" s="367" t="n">
        <v>42</v>
      </c>
      <c r="K1282" s="470" t="s">
        <v>270</v>
      </c>
      <c r="L1282" s="367" t="s">
        <v>16</v>
      </c>
      <c r="M1282" s="367" t="s">
        <v>108</v>
      </c>
      <c r="N1282" s="367" t="s">
        <v>108</v>
      </c>
    </row>
    <row r="1283" customFormat="false" ht="13.8" hidden="false" customHeight="false" outlineLevel="0" collapsed="false">
      <c r="A1283" s="470" t="s">
        <v>1216</v>
      </c>
      <c r="B1283" s="367" t="s">
        <v>1250</v>
      </c>
      <c r="C1283" s="470" t="s">
        <v>1252</v>
      </c>
      <c r="D1283" s="367" t="s">
        <v>84</v>
      </c>
      <c r="E1283" s="470" t="s">
        <v>36</v>
      </c>
      <c r="F1283" s="367" t="s">
        <v>32</v>
      </c>
      <c r="G1283" s="367" t="n">
        <v>8</v>
      </c>
      <c r="H1283" s="367" t="n">
        <v>1</v>
      </c>
      <c r="I1283" s="367" t="n">
        <v>5</v>
      </c>
      <c r="J1283" s="367" t="n">
        <v>6</v>
      </c>
      <c r="K1283" s="470" t="s">
        <v>85</v>
      </c>
      <c r="L1283" s="367" t="s">
        <v>16</v>
      </c>
      <c r="M1283" s="367" t="s">
        <v>23</v>
      </c>
      <c r="N1283" s="367" t="s">
        <v>23</v>
      </c>
    </row>
    <row r="1284" customFormat="false" ht="13.8" hidden="false" customHeight="false" outlineLevel="0" collapsed="false">
      <c r="A1284" s="466" t="s">
        <v>1216</v>
      </c>
      <c r="B1284" s="467" t="s">
        <v>1250</v>
      </c>
      <c r="C1284" s="466" t="s">
        <v>148</v>
      </c>
      <c r="D1284" s="467" t="s">
        <v>138</v>
      </c>
      <c r="E1284" s="466" t="s">
        <v>149</v>
      </c>
      <c r="F1284" s="467" t="s">
        <v>150</v>
      </c>
      <c r="G1284" s="467" t="n">
        <v>40</v>
      </c>
      <c r="H1284" s="467" t="n">
        <v>5</v>
      </c>
      <c r="I1284" s="467" t="n">
        <v>5</v>
      </c>
      <c r="J1284" s="467" t="n">
        <v>10</v>
      </c>
      <c r="K1284" s="466" t="s">
        <v>151</v>
      </c>
      <c r="L1284" s="467" t="s">
        <v>142</v>
      </c>
      <c r="M1284" s="467" t="s">
        <v>142</v>
      </c>
      <c r="N1284" s="467" t="s">
        <v>142</v>
      </c>
    </row>
    <row r="1285" customFormat="false" ht="13.8" hidden="false" customHeight="false" outlineLevel="0" collapsed="false">
      <c r="A1285" s="470" t="s">
        <v>1254</v>
      </c>
      <c r="B1285" s="367" t="s">
        <v>16</v>
      </c>
      <c r="C1285" s="470" t="s">
        <v>989</v>
      </c>
      <c r="D1285" s="367" t="s">
        <v>483</v>
      </c>
      <c r="E1285" s="470" t="s">
        <v>19</v>
      </c>
      <c r="F1285" s="367" t="s">
        <v>20</v>
      </c>
      <c r="G1285" s="367" t="n">
        <v>8</v>
      </c>
      <c r="H1285" s="367" t="n">
        <v>1</v>
      </c>
      <c r="I1285" s="367" t="n">
        <v>0</v>
      </c>
      <c r="J1285" s="367" t="n">
        <v>1</v>
      </c>
      <c r="K1285" s="470" t="s">
        <v>1473</v>
      </c>
      <c r="L1285" s="367" t="s">
        <v>16</v>
      </c>
      <c r="M1285" s="367" t="s">
        <v>28</v>
      </c>
      <c r="N1285" s="367" t="s">
        <v>28</v>
      </c>
    </row>
    <row r="1286" customFormat="false" ht="13.8" hidden="false" customHeight="false" outlineLevel="0" collapsed="false">
      <c r="A1286" s="470" t="s">
        <v>1254</v>
      </c>
      <c r="B1286" s="367" t="s">
        <v>16</v>
      </c>
      <c r="C1286" s="470" t="s">
        <v>157</v>
      </c>
      <c r="D1286" s="367" t="s">
        <v>158</v>
      </c>
      <c r="E1286" s="470" t="s">
        <v>19</v>
      </c>
      <c r="F1286" s="367" t="s">
        <v>20</v>
      </c>
      <c r="G1286" s="367" t="n">
        <v>8</v>
      </c>
      <c r="H1286" s="367" t="n">
        <v>1</v>
      </c>
      <c r="I1286" s="367" t="n">
        <v>0</v>
      </c>
      <c r="J1286" s="367" t="n">
        <v>1</v>
      </c>
      <c r="K1286" s="470" t="s">
        <v>968</v>
      </c>
      <c r="L1286" s="367" t="s">
        <v>16</v>
      </c>
      <c r="M1286" s="367" t="s">
        <v>28</v>
      </c>
      <c r="N1286" s="367" t="s">
        <v>28</v>
      </c>
    </row>
    <row r="1287" customFormat="false" ht="13.8" hidden="false" customHeight="false" outlineLevel="0" collapsed="false">
      <c r="A1287" s="470" t="s">
        <v>1254</v>
      </c>
      <c r="B1287" s="367" t="s">
        <v>16</v>
      </c>
      <c r="C1287" s="470" t="s">
        <v>1263</v>
      </c>
      <c r="D1287" s="367" t="s">
        <v>841</v>
      </c>
      <c r="E1287" s="470" t="s">
        <v>36</v>
      </c>
      <c r="F1287" s="367" t="s">
        <v>32</v>
      </c>
      <c r="G1287" s="367" t="n">
        <v>16</v>
      </c>
      <c r="H1287" s="367" t="n">
        <v>2</v>
      </c>
      <c r="I1287" s="367" t="n">
        <v>0</v>
      </c>
      <c r="J1287" s="367" t="n">
        <v>2</v>
      </c>
      <c r="K1287" s="470" t="s">
        <v>827</v>
      </c>
      <c r="L1287" s="367" t="s">
        <v>16</v>
      </c>
      <c r="M1287" s="367" t="s">
        <v>23</v>
      </c>
      <c r="N1287" s="367" t="s">
        <v>23</v>
      </c>
    </row>
    <row r="1288" customFormat="false" ht="13.8" hidden="false" customHeight="false" outlineLevel="0" collapsed="false">
      <c r="A1288" s="470" t="s">
        <v>1254</v>
      </c>
      <c r="B1288" s="367" t="s">
        <v>16</v>
      </c>
      <c r="C1288" s="470" t="s">
        <v>1262</v>
      </c>
      <c r="D1288" s="367" t="s">
        <v>841</v>
      </c>
      <c r="E1288" s="470" t="s">
        <v>36</v>
      </c>
      <c r="F1288" s="367" t="s">
        <v>32</v>
      </c>
      <c r="G1288" s="367" t="n">
        <v>24</v>
      </c>
      <c r="H1288" s="367" t="n">
        <v>3</v>
      </c>
      <c r="I1288" s="367" t="n">
        <v>0</v>
      </c>
      <c r="J1288" s="367" t="n">
        <v>3</v>
      </c>
      <c r="K1288" s="470" t="s">
        <v>842</v>
      </c>
      <c r="L1288" s="367" t="s">
        <v>22</v>
      </c>
      <c r="M1288" s="367" t="s">
        <v>23</v>
      </c>
      <c r="N1288" s="367" t="s">
        <v>23</v>
      </c>
    </row>
    <row r="1289" customFormat="false" ht="13.8" hidden="false" customHeight="false" outlineLevel="0" collapsed="false">
      <c r="A1289" s="470" t="s">
        <v>1254</v>
      </c>
      <c r="B1289" s="367" t="s">
        <v>16</v>
      </c>
      <c r="C1289" s="470" t="s">
        <v>1261</v>
      </c>
      <c r="D1289" s="367" t="s">
        <v>841</v>
      </c>
      <c r="E1289" s="470" t="s">
        <v>36</v>
      </c>
      <c r="F1289" s="367" t="s">
        <v>32</v>
      </c>
      <c r="G1289" s="367" t="n">
        <v>16</v>
      </c>
      <c r="H1289" s="367" t="n">
        <v>2</v>
      </c>
      <c r="I1289" s="367" t="n">
        <v>0</v>
      </c>
      <c r="J1289" s="367" t="n">
        <v>2</v>
      </c>
      <c r="K1289" s="470" t="s">
        <v>827</v>
      </c>
      <c r="L1289" s="367" t="s">
        <v>16</v>
      </c>
      <c r="M1289" s="367" t="s">
        <v>23</v>
      </c>
      <c r="N1289" s="367" t="s">
        <v>23</v>
      </c>
    </row>
    <row r="1290" customFormat="false" ht="13.8" hidden="false" customHeight="false" outlineLevel="0" collapsed="false">
      <c r="A1290" s="470" t="s">
        <v>1254</v>
      </c>
      <c r="B1290" s="367" t="s">
        <v>16</v>
      </c>
      <c r="C1290" s="470" t="s">
        <v>1257</v>
      </c>
      <c r="D1290" s="367" t="s">
        <v>841</v>
      </c>
      <c r="E1290" s="470" t="s">
        <v>31</v>
      </c>
      <c r="F1290" s="367" t="s">
        <v>20</v>
      </c>
      <c r="G1290" s="367" t="n">
        <v>0</v>
      </c>
      <c r="H1290" s="367" t="n">
        <v>0</v>
      </c>
      <c r="I1290" s="367" t="n">
        <v>4</v>
      </c>
      <c r="J1290" s="367" t="n">
        <v>4</v>
      </c>
      <c r="K1290" s="470" t="s">
        <v>957</v>
      </c>
      <c r="L1290" s="367" t="s">
        <v>59</v>
      </c>
      <c r="M1290" s="367" t="s">
        <v>206</v>
      </c>
      <c r="N1290" s="367" t="s">
        <v>23</v>
      </c>
    </row>
    <row r="1291" customFormat="false" ht="13.8" hidden="false" customHeight="false" outlineLevel="0" collapsed="false">
      <c r="A1291" s="470" t="s">
        <v>1254</v>
      </c>
      <c r="B1291" s="367" t="s">
        <v>16</v>
      </c>
      <c r="C1291" s="470" t="s">
        <v>1260</v>
      </c>
      <c r="D1291" s="367" t="s">
        <v>841</v>
      </c>
      <c r="E1291" s="470" t="s">
        <v>36</v>
      </c>
      <c r="F1291" s="367" t="s">
        <v>32</v>
      </c>
      <c r="G1291" s="367" t="n">
        <v>16</v>
      </c>
      <c r="H1291" s="367" t="n">
        <v>2</v>
      </c>
      <c r="I1291" s="367" t="n">
        <v>0</v>
      </c>
      <c r="J1291" s="367" t="n">
        <v>2</v>
      </c>
      <c r="K1291" s="470" t="s">
        <v>842</v>
      </c>
      <c r="L1291" s="367" t="s">
        <v>22</v>
      </c>
      <c r="M1291" s="367" t="s">
        <v>23</v>
      </c>
      <c r="N1291" s="367" t="s">
        <v>23</v>
      </c>
    </row>
    <row r="1292" customFormat="false" ht="13.8" hidden="false" customHeight="false" outlineLevel="0" collapsed="false">
      <c r="A1292" s="470" t="s">
        <v>1254</v>
      </c>
      <c r="B1292" s="367" t="s">
        <v>16</v>
      </c>
      <c r="C1292" s="470" t="s">
        <v>255</v>
      </c>
      <c r="D1292" s="367" t="s">
        <v>25</v>
      </c>
      <c r="E1292" s="470" t="s">
        <v>19</v>
      </c>
      <c r="F1292" s="367" t="s">
        <v>20</v>
      </c>
      <c r="G1292" s="367" t="n">
        <v>8</v>
      </c>
      <c r="H1292" s="367" t="n">
        <v>1</v>
      </c>
      <c r="I1292" s="367" t="n">
        <v>0</v>
      </c>
      <c r="J1292" s="367" t="n">
        <v>1</v>
      </c>
      <c r="K1292" s="470" t="s">
        <v>600</v>
      </c>
      <c r="L1292" s="367" t="s">
        <v>16</v>
      </c>
      <c r="M1292" s="367" t="s">
        <v>28</v>
      </c>
      <c r="N1292" s="367" t="s">
        <v>28</v>
      </c>
    </row>
    <row r="1293" customFormat="false" ht="13.8" hidden="false" customHeight="false" outlineLevel="0" collapsed="false">
      <c r="A1293" s="470" t="s">
        <v>1254</v>
      </c>
      <c r="B1293" s="367" t="s">
        <v>16</v>
      </c>
      <c r="C1293" s="470" t="s">
        <v>987</v>
      </c>
      <c r="D1293" s="367" t="s">
        <v>581</v>
      </c>
      <c r="E1293" s="470" t="s">
        <v>19</v>
      </c>
      <c r="F1293" s="367" t="s">
        <v>20</v>
      </c>
      <c r="G1293" s="367" t="n">
        <v>8</v>
      </c>
      <c r="H1293" s="367" t="n">
        <v>1</v>
      </c>
      <c r="I1293" s="367" t="n">
        <v>0</v>
      </c>
      <c r="J1293" s="367" t="n">
        <v>1</v>
      </c>
      <c r="K1293" s="470" t="s">
        <v>1059</v>
      </c>
      <c r="L1293" s="367" t="s">
        <v>27</v>
      </c>
      <c r="M1293" s="367" t="s">
        <v>28</v>
      </c>
      <c r="N1293" s="367" t="s">
        <v>28</v>
      </c>
    </row>
    <row r="1294" customFormat="false" ht="13.8" hidden="false" customHeight="false" outlineLevel="0" collapsed="false">
      <c r="A1294" s="470" t="s">
        <v>1254</v>
      </c>
      <c r="B1294" s="367" t="s">
        <v>16</v>
      </c>
      <c r="C1294" s="470" t="s">
        <v>310</v>
      </c>
      <c r="D1294" s="367" t="s">
        <v>51</v>
      </c>
      <c r="E1294" s="470" t="s">
        <v>19</v>
      </c>
      <c r="F1294" s="367" t="s">
        <v>20</v>
      </c>
      <c r="G1294" s="367" t="n">
        <v>8</v>
      </c>
      <c r="H1294" s="367" t="n">
        <v>1</v>
      </c>
      <c r="I1294" s="367" t="n">
        <v>0</v>
      </c>
      <c r="J1294" s="367" t="n">
        <v>1</v>
      </c>
      <c r="K1294" s="470" t="s">
        <v>52</v>
      </c>
      <c r="L1294" s="367" t="s">
        <v>22</v>
      </c>
      <c r="M1294" s="367" t="s">
        <v>23</v>
      </c>
      <c r="N1294" s="367" t="s">
        <v>23</v>
      </c>
    </row>
    <row r="1295" customFormat="false" ht="13.8" hidden="false" customHeight="false" outlineLevel="0" collapsed="false">
      <c r="A1295" s="470" t="s">
        <v>1254</v>
      </c>
      <c r="B1295" s="367" t="s">
        <v>16</v>
      </c>
      <c r="C1295" s="470" t="s">
        <v>345</v>
      </c>
      <c r="D1295" s="367" t="s">
        <v>138</v>
      </c>
      <c r="E1295" s="470" t="s">
        <v>139</v>
      </c>
      <c r="F1295" s="367" t="s">
        <v>140</v>
      </c>
      <c r="G1295" s="367" t="n">
        <v>0</v>
      </c>
      <c r="H1295" s="367" t="n">
        <v>0</v>
      </c>
      <c r="I1295" s="367" t="n">
        <v>2</v>
      </c>
      <c r="J1295" s="367" t="n">
        <v>2</v>
      </c>
      <c r="K1295" s="470" t="s">
        <v>141</v>
      </c>
      <c r="L1295" s="367" t="s">
        <v>142</v>
      </c>
      <c r="M1295" s="367" t="s">
        <v>142</v>
      </c>
      <c r="N1295" s="367" t="s">
        <v>142</v>
      </c>
    </row>
    <row r="1296" customFormat="false" ht="13.8" hidden="false" customHeight="false" outlineLevel="0" collapsed="false">
      <c r="A1296" s="470" t="s">
        <v>1254</v>
      </c>
      <c r="B1296" s="367" t="s">
        <v>16</v>
      </c>
      <c r="C1296" s="470" t="s">
        <v>506</v>
      </c>
      <c r="D1296" s="469" t="s">
        <v>841</v>
      </c>
      <c r="E1296" s="465" t="s">
        <v>31</v>
      </c>
      <c r="F1296" s="469" t="s">
        <v>20</v>
      </c>
      <c r="G1296" s="469" t="n">
        <v>0</v>
      </c>
      <c r="H1296" s="469" t="n">
        <v>0</v>
      </c>
      <c r="I1296" s="469" t="n">
        <v>4</v>
      </c>
      <c r="J1296" s="469" t="n">
        <v>4</v>
      </c>
      <c r="K1296" s="473" t="s">
        <v>254</v>
      </c>
      <c r="L1296" s="472" t="n">
        <v>0</v>
      </c>
      <c r="M1296" s="472" t="n">
        <v>0</v>
      </c>
      <c r="N1296" s="472" t="n">
        <v>0</v>
      </c>
    </row>
    <row r="1297" customFormat="false" ht="13.8" hidden="false" customHeight="false" outlineLevel="0" collapsed="false">
      <c r="A1297" s="470" t="s">
        <v>1254</v>
      </c>
      <c r="B1297" s="367" t="s">
        <v>16</v>
      </c>
      <c r="C1297" s="470" t="s">
        <v>624</v>
      </c>
      <c r="D1297" s="367" t="s">
        <v>841</v>
      </c>
      <c r="E1297" s="470" t="s">
        <v>36</v>
      </c>
      <c r="F1297" s="367" t="s">
        <v>32</v>
      </c>
      <c r="G1297" s="367" t="n">
        <v>0</v>
      </c>
      <c r="H1297" s="367" t="n">
        <v>0</v>
      </c>
      <c r="I1297" s="367" t="n">
        <v>32</v>
      </c>
      <c r="J1297" s="367" t="n">
        <v>32</v>
      </c>
      <c r="K1297" s="470" t="s">
        <v>827</v>
      </c>
      <c r="L1297" s="367" t="s">
        <v>16</v>
      </c>
      <c r="M1297" s="367" t="s">
        <v>23</v>
      </c>
      <c r="N1297" s="367" t="s">
        <v>23</v>
      </c>
    </row>
    <row r="1298" customFormat="false" ht="13.8" hidden="false" customHeight="false" outlineLevel="0" collapsed="false">
      <c r="A1298" s="470" t="s">
        <v>1254</v>
      </c>
      <c r="B1298" s="367" t="s">
        <v>16</v>
      </c>
      <c r="C1298" s="470" t="s">
        <v>1256</v>
      </c>
      <c r="D1298" s="367" t="s">
        <v>841</v>
      </c>
      <c r="E1298" s="470" t="s">
        <v>31</v>
      </c>
      <c r="F1298" s="367" t="s">
        <v>20</v>
      </c>
      <c r="G1298" s="367" t="n">
        <v>16</v>
      </c>
      <c r="H1298" s="367" t="n">
        <v>2</v>
      </c>
      <c r="I1298" s="367" t="n">
        <v>0</v>
      </c>
      <c r="J1298" s="367" t="n">
        <v>2</v>
      </c>
      <c r="K1298" s="470" t="s">
        <v>827</v>
      </c>
      <c r="L1298" s="367" t="s">
        <v>16</v>
      </c>
      <c r="M1298" s="367" t="s">
        <v>23</v>
      </c>
      <c r="N1298" s="367" t="s">
        <v>23</v>
      </c>
    </row>
    <row r="1299" customFormat="false" ht="13.8" hidden="false" customHeight="false" outlineLevel="0" collapsed="false">
      <c r="A1299" s="470" t="s">
        <v>1254</v>
      </c>
      <c r="B1299" s="367" t="s">
        <v>16</v>
      </c>
      <c r="C1299" s="470" t="s">
        <v>1258</v>
      </c>
      <c r="D1299" s="367" t="s">
        <v>841</v>
      </c>
      <c r="E1299" s="470" t="s">
        <v>36</v>
      </c>
      <c r="F1299" s="367" t="s">
        <v>32</v>
      </c>
      <c r="G1299" s="367" t="n">
        <v>16</v>
      </c>
      <c r="H1299" s="367" t="n">
        <v>2</v>
      </c>
      <c r="I1299" s="367" t="n">
        <v>0</v>
      </c>
      <c r="J1299" s="367" t="n">
        <v>2</v>
      </c>
      <c r="K1299" s="470" t="s">
        <v>1259</v>
      </c>
      <c r="L1299" s="367" t="s">
        <v>16</v>
      </c>
      <c r="M1299" s="367" t="s">
        <v>23</v>
      </c>
      <c r="N1299" s="367" t="s">
        <v>23</v>
      </c>
    </row>
    <row r="1300" customFormat="false" ht="13.8" hidden="false" customHeight="false" outlineLevel="0" collapsed="false">
      <c r="A1300" s="470" t="s">
        <v>1254</v>
      </c>
      <c r="B1300" s="367" t="s">
        <v>22</v>
      </c>
      <c r="C1300" s="470" t="s">
        <v>1267</v>
      </c>
      <c r="D1300" s="367" t="s">
        <v>841</v>
      </c>
      <c r="E1300" s="470" t="s">
        <v>36</v>
      </c>
      <c r="F1300" s="367" t="s">
        <v>32</v>
      </c>
      <c r="G1300" s="367" t="n">
        <v>16</v>
      </c>
      <c r="H1300" s="367" t="n">
        <v>2</v>
      </c>
      <c r="I1300" s="367" t="n">
        <v>0</v>
      </c>
      <c r="J1300" s="367" t="n">
        <v>2</v>
      </c>
      <c r="K1300" s="470" t="s">
        <v>842</v>
      </c>
      <c r="L1300" s="367" t="s">
        <v>22</v>
      </c>
      <c r="M1300" s="367" t="s">
        <v>23</v>
      </c>
      <c r="N1300" s="367" t="s">
        <v>23</v>
      </c>
    </row>
    <row r="1301" customFormat="false" ht="13.8" hidden="false" customHeight="false" outlineLevel="0" collapsed="false">
      <c r="A1301" s="470" t="s">
        <v>1254</v>
      </c>
      <c r="B1301" s="367" t="s">
        <v>22</v>
      </c>
      <c r="C1301" s="470" t="s">
        <v>1266</v>
      </c>
      <c r="D1301" s="367" t="s">
        <v>841</v>
      </c>
      <c r="E1301" s="470" t="s">
        <v>36</v>
      </c>
      <c r="F1301" s="367" t="s">
        <v>32</v>
      </c>
      <c r="G1301" s="367" t="n">
        <v>16</v>
      </c>
      <c r="H1301" s="367" t="n">
        <v>2</v>
      </c>
      <c r="I1301" s="367" t="n">
        <v>0</v>
      </c>
      <c r="J1301" s="367" t="n">
        <v>2</v>
      </c>
      <c r="K1301" s="470" t="s">
        <v>842</v>
      </c>
      <c r="L1301" s="367" t="s">
        <v>22</v>
      </c>
      <c r="M1301" s="367" t="s">
        <v>23</v>
      </c>
      <c r="N1301" s="367" t="s">
        <v>23</v>
      </c>
    </row>
    <row r="1302" customFormat="false" ht="13.8" hidden="false" customHeight="false" outlineLevel="0" collapsed="false">
      <c r="A1302" s="470" t="s">
        <v>1254</v>
      </c>
      <c r="B1302" s="367" t="s">
        <v>22</v>
      </c>
      <c r="C1302" s="470" t="s">
        <v>1265</v>
      </c>
      <c r="D1302" s="367" t="s">
        <v>841</v>
      </c>
      <c r="E1302" s="470" t="s">
        <v>36</v>
      </c>
      <c r="F1302" s="367" t="s">
        <v>32</v>
      </c>
      <c r="G1302" s="367" t="n">
        <v>24</v>
      </c>
      <c r="H1302" s="367" t="n">
        <v>3</v>
      </c>
      <c r="I1302" s="367" t="n">
        <v>0</v>
      </c>
      <c r="J1302" s="367" t="n">
        <v>3</v>
      </c>
      <c r="K1302" s="470" t="s">
        <v>827</v>
      </c>
      <c r="L1302" s="367" t="s">
        <v>16</v>
      </c>
      <c r="M1302" s="367" t="s">
        <v>23</v>
      </c>
      <c r="N1302" s="367" t="s">
        <v>23</v>
      </c>
    </row>
    <row r="1303" customFormat="false" ht="13.8" hidden="false" customHeight="false" outlineLevel="0" collapsed="false">
      <c r="A1303" s="470" t="s">
        <v>1254</v>
      </c>
      <c r="B1303" s="367" t="s">
        <v>22</v>
      </c>
      <c r="C1303" s="470" t="s">
        <v>370</v>
      </c>
      <c r="D1303" s="367" t="s">
        <v>144</v>
      </c>
      <c r="E1303" s="470" t="s">
        <v>145</v>
      </c>
      <c r="F1303" s="367" t="s">
        <v>140</v>
      </c>
      <c r="G1303" s="367" t="n">
        <v>0</v>
      </c>
      <c r="H1303" s="367" t="n">
        <v>0</v>
      </c>
      <c r="I1303" s="367" t="n">
        <v>1</v>
      </c>
      <c r="J1303" s="367" t="n">
        <v>1</v>
      </c>
      <c r="K1303" s="470" t="s">
        <v>146</v>
      </c>
      <c r="L1303" s="367" t="s">
        <v>27</v>
      </c>
      <c r="M1303" s="367" t="s">
        <v>147</v>
      </c>
      <c r="N1303" s="367" t="s">
        <v>147</v>
      </c>
    </row>
    <row r="1304" customFormat="false" ht="13.8" hidden="false" customHeight="false" outlineLevel="0" collapsed="false">
      <c r="A1304" s="470" t="s">
        <v>1254</v>
      </c>
      <c r="B1304" s="367" t="s">
        <v>22</v>
      </c>
      <c r="C1304" s="470" t="s">
        <v>506</v>
      </c>
      <c r="D1304" s="367" t="s">
        <v>30</v>
      </c>
      <c r="E1304" s="470" t="s">
        <v>31</v>
      </c>
      <c r="F1304" s="367" t="s">
        <v>32</v>
      </c>
      <c r="G1304" s="367" t="n">
        <v>0</v>
      </c>
      <c r="H1304" s="367" t="n">
        <v>0</v>
      </c>
      <c r="I1304" s="367" t="n">
        <v>4</v>
      </c>
      <c r="J1304" s="367" t="n">
        <v>4</v>
      </c>
      <c r="K1304" s="470" t="s">
        <v>1121</v>
      </c>
      <c r="L1304" s="367" t="s">
        <v>59</v>
      </c>
      <c r="M1304" s="367" t="s">
        <v>206</v>
      </c>
      <c r="N1304" s="367" t="s">
        <v>23</v>
      </c>
    </row>
    <row r="1305" customFormat="false" ht="13.8" hidden="false" customHeight="false" outlineLevel="0" collapsed="false">
      <c r="A1305" s="470" t="s">
        <v>1254</v>
      </c>
      <c r="B1305" s="367" t="s">
        <v>22</v>
      </c>
      <c r="C1305" s="470" t="s">
        <v>265</v>
      </c>
      <c r="D1305" s="367" t="s">
        <v>266</v>
      </c>
      <c r="E1305" s="470" t="s">
        <v>31</v>
      </c>
      <c r="F1305" s="367" t="s">
        <v>32</v>
      </c>
      <c r="G1305" s="367" t="n">
        <v>0</v>
      </c>
      <c r="H1305" s="367" t="n">
        <v>0</v>
      </c>
      <c r="I1305" s="367" t="n">
        <v>4</v>
      </c>
      <c r="J1305" s="367" t="n">
        <v>4</v>
      </c>
      <c r="K1305" s="470" t="s">
        <v>267</v>
      </c>
      <c r="L1305" s="367" t="s">
        <v>16</v>
      </c>
      <c r="M1305" s="367" t="s">
        <v>23</v>
      </c>
      <c r="N1305" s="367" t="s">
        <v>23</v>
      </c>
    </row>
    <row r="1306" customFormat="false" ht="13.8" hidden="false" customHeight="false" outlineLevel="0" collapsed="false">
      <c r="A1306" s="470" t="s">
        <v>1254</v>
      </c>
      <c r="B1306" s="367" t="s">
        <v>22</v>
      </c>
      <c r="C1306" s="470" t="s">
        <v>1025</v>
      </c>
      <c r="D1306" s="367" t="s">
        <v>272</v>
      </c>
      <c r="E1306" s="470" t="s">
        <v>31</v>
      </c>
      <c r="F1306" s="367" t="s">
        <v>32</v>
      </c>
      <c r="G1306" s="367" t="n">
        <v>0</v>
      </c>
      <c r="H1306" s="367" t="n">
        <v>0</v>
      </c>
      <c r="I1306" s="367" t="n">
        <v>1</v>
      </c>
      <c r="J1306" s="367" t="n">
        <v>1</v>
      </c>
      <c r="K1306" s="470" t="s">
        <v>212</v>
      </c>
      <c r="L1306" s="367" t="s">
        <v>16</v>
      </c>
      <c r="M1306" s="367" t="s">
        <v>23</v>
      </c>
      <c r="N1306" s="367" t="s">
        <v>23</v>
      </c>
    </row>
    <row r="1307" customFormat="false" ht="13.8" hidden="false" customHeight="false" outlineLevel="0" collapsed="false">
      <c r="A1307" s="470" t="s">
        <v>1254</v>
      </c>
      <c r="B1307" s="367" t="s">
        <v>22</v>
      </c>
      <c r="C1307" s="470" t="s">
        <v>624</v>
      </c>
      <c r="D1307" s="367" t="s">
        <v>841</v>
      </c>
      <c r="E1307" s="470" t="s">
        <v>36</v>
      </c>
      <c r="F1307" s="367" t="s">
        <v>32</v>
      </c>
      <c r="G1307" s="367" t="n">
        <v>0</v>
      </c>
      <c r="H1307" s="367" t="n">
        <v>0</v>
      </c>
      <c r="I1307" s="367" t="n">
        <v>4</v>
      </c>
      <c r="J1307" s="367" t="n">
        <v>4</v>
      </c>
      <c r="K1307" s="465" t="s">
        <v>1273</v>
      </c>
      <c r="L1307" s="367" t="s">
        <v>59</v>
      </c>
      <c r="M1307" s="367" t="s">
        <v>206</v>
      </c>
      <c r="N1307" s="367" t="s">
        <v>23</v>
      </c>
    </row>
    <row r="1308" customFormat="false" ht="13.8" hidden="false" customHeight="false" outlineLevel="0" collapsed="false">
      <c r="A1308" s="470" t="s">
        <v>1254</v>
      </c>
      <c r="B1308" s="367" t="s">
        <v>22</v>
      </c>
      <c r="C1308" s="470" t="s">
        <v>624</v>
      </c>
      <c r="D1308" s="367" t="s">
        <v>841</v>
      </c>
      <c r="E1308" s="470" t="s">
        <v>36</v>
      </c>
      <c r="F1308" s="367" t="s">
        <v>32</v>
      </c>
      <c r="G1308" s="367" t="n">
        <v>0</v>
      </c>
      <c r="H1308" s="367" t="n">
        <v>0</v>
      </c>
      <c r="I1308" s="367" t="n">
        <v>26</v>
      </c>
      <c r="J1308" s="367" t="n">
        <v>26</v>
      </c>
      <c r="K1308" s="470" t="s">
        <v>827</v>
      </c>
      <c r="L1308" s="367" t="s">
        <v>16</v>
      </c>
      <c r="M1308" s="367" t="s">
        <v>23</v>
      </c>
      <c r="N1308" s="367" t="s">
        <v>23</v>
      </c>
    </row>
    <row r="1309" customFormat="false" ht="13.8" hidden="false" customHeight="false" outlineLevel="0" collapsed="false">
      <c r="A1309" s="470" t="s">
        <v>1254</v>
      </c>
      <c r="B1309" s="367" t="s">
        <v>22</v>
      </c>
      <c r="C1309" s="470" t="s">
        <v>624</v>
      </c>
      <c r="D1309" s="367" t="s">
        <v>841</v>
      </c>
      <c r="E1309" s="470" t="s">
        <v>36</v>
      </c>
      <c r="F1309" s="367" t="s">
        <v>32</v>
      </c>
      <c r="G1309" s="367" t="n">
        <v>0</v>
      </c>
      <c r="H1309" s="367" t="n">
        <v>0</v>
      </c>
      <c r="I1309" s="367" t="n">
        <v>2</v>
      </c>
      <c r="J1309" s="367" t="n">
        <v>2</v>
      </c>
      <c r="K1309" s="470" t="s">
        <v>1274</v>
      </c>
      <c r="L1309" s="367" t="s">
        <v>59</v>
      </c>
      <c r="M1309" s="367" t="s">
        <v>206</v>
      </c>
      <c r="N1309" s="367" t="s">
        <v>23</v>
      </c>
    </row>
    <row r="1310" customFormat="false" ht="13.8" hidden="false" customHeight="false" outlineLevel="0" collapsed="false">
      <c r="A1310" s="470" t="s">
        <v>1254</v>
      </c>
      <c r="B1310" s="367" t="s">
        <v>22</v>
      </c>
      <c r="C1310" s="470" t="s">
        <v>1270</v>
      </c>
      <c r="D1310" s="367" t="s">
        <v>841</v>
      </c>
      <c r="E1310" s="470" t="s">
        <v>36</v>
      </c>
      <c r="F1310" s="367" t="s">
        <v>32</v>
      </c>
      <c r="G1310" s="367" t="n">
        <v>16</v>
      </c>
      <c r="H1310" s="367" t="n">
        <v>2</v>
      </c>
      <c r="I1310" s="367" t="n">
        <v>0</v>
      </c>
      <c r="J1310" s="367" t="n">
        <v>2</v>
      </c>
      <c r="K1310" s="470" t="s">
        <v>1269</v>
      </c>
      <c r="L1310" s="367" t="s">
        <v>40</v>
      </c>
      <c r="M1310" s="367" t="s">
        <v>23</v>
      </c>
      <c r="N1310" s="367" t="s">
        <v>23</v>
      </c>
    </row>
    <row r="1311" customFormat="false" ht="13.8" hidden="false" customHeight="false" outlineLevel="0" collapsed="false">
      <c r="A1311" s="470" t="s">
        <v>1254</v>
      </c>
      <c r="B1311" s="367" t="s">
        <v>22</v>
      </c>
      <c r="C1311" s="470" t="s">
        <v>1272</v>
      </c>
      <c r="D1311" s="367" t="s">
        <v>841</v>
      </c>
      <c r="E1311" s="470" t="s">
        <v>36</v>
      </c>
      <c r="F1311" s="367" t="s">
        <v>32</v>
      </c>
      <c r="G1311" s="367" t="n">
        <v>16</v>
      </c>
      <c r="H1311" s="367" t="n">
        <v>2</v>
      </c>
      <c r="I1311" s="367" t="n">
        <v>0</v>
      </c>
      <c r="J1311" s="367" t="n">
        <v>2</v>
      </c>
      <c r="K1311" s="470" t="s">
        <v>842</v>
      </c>
      <c r="L1311" s="367" t="s">
        <v>22</v>
      </c>
      <c r="M1311" s="367" t="s">
        <v>23</v>
      </c>
      <c r="N1311" s="367" t="s">
        <v>23</v>
      </c>
    </row>
    <row r="1312" customFormat="false" ht="13.8" hidden="false" customHeight="false" outlineLevel="0" collapsed="false">
      <c r="A1312" s="470" t="s">
        <v>1254</v>
      </c>
      <c r="B1312" s="367" t="s">
        <v>22</v>
      </c>
      <c r="C1312" s="470" t="s">
        <v>1268</v>
      </c>
      <c r="D1312" s="367" t="s">
        <v>841</v>
      </c>
      <c r="E1312" s="470" t="s">
        <v>36</v>
      </c>
      <c r="F1312" s="367" t="s">
        <v>32</v>
      </c>
      <c r="G1312" s="367" t="n">
        <v>16</v>
      </c>
      <c r="H1312" s="367" t="n">
        <v>2</v>
      </c>
      <c r="I1312" s="367" t="n">
        <v>0</v>
      </c>
      <c r="J1312" s="367" t="n">
        <v>2</v>
      </c>
      <c r="K1312" s="470" t="s">
        <v>1269</v>
      </c>
      <c r="L1312" s="367" t="s">
        <v>40</v>
      </c>
      <c r="M1312" s="367" t="s">
        <v>23</v>
      </c>
      <c r="N1312" s="367" t="s">
        <v>23</v>
      </c>
    </row>
    <row r="1313" customFormat="false" ht="13.8" hidden="false" customHeight="false" outlineLevel="0" collapsed="false">
      <c r="A1313" s="470" t="s">
        <v>1254</v>
      </c>
      <c r="B1313" s="367" t="s">
        <v>22</v>
      </c>
      <c r="C1313" s="470" t="s">
        <v>1264</v>
      </c>
      <c r="D1313" s="367" t="s">
        <v>841</v>
      </c>
      <c r="E1313" s="470" t="s">
        <v>31</v>
      </c>
      <c r="F1313" s="367" t="s">
        <v>32</v>
      </c>
      <c r="G1313" s="367" t="n">
        <v>8</v>
      </c>
      <c r="H1313" s="367" t="n">
        <v>1</v>
      </c>
      <c r="I1313" s="367" t="n">
        <v>0</v>
      </c>
      <c r="J1313" s="367" t="n">
        <v>1</v>
      </c>
      <c r="K1313" s="470" t="s">
        <v>827</v>
      </c>
      <c r="L1313" s="367" t="s">
        <v>16</v>
      </c>
      <c r="M1313" s="367" t="s">
        <v>23</v>
      </c>
      <c r="N1313" s="367" t="s">
        <v>23</v>
      </c>
    </row>
    <row r="1314" customFormat="false" ht="13.8" hidden="false" customHeight="false" outlineLevel="0" collapsed="false">
      <c r="A1314" s="470" t="s">
        <v>1254</v>
      </c>
      <c r="B1314" s="367" t="s">
        <v>22</v>
      </c>
      <c r="C1314" s="470" t="s">
        <v>1271</v>
      </c>
      <c r="D1314" s="367" t="s">
        <v>841</v>
      </c>
      <c r="E1314" s="470" t="s">
        <v>36</v>
      </c>
      <c r="F1314" s="367" t="s">
        <v>32</v>
      </c>
      <c r="G1314" s="367" t="n">
        <v>32</v>
      </c>
      <c r="H1314" s="367" t="n">
        <v>4</v>
      </c>
      <c r="I1314" s="367" t="n">
        <v>0</v>
      </c>
      <c r="J1314" s="367" t="n">
        <v>4</v>
      </c>
      <c r="K1314" s="470" t="s">
        <v>842</v>
      </c>
      <c r="L1314" s="367" t="s">
        <v>22</v>
      </c>
      <c r="M1314" s="367" t="s">
        <v>23</v>
      </c>
      <c r="N1314" s="367" t="s">
        <v>23</v>
      </c>
    </row>
    <row r="1315" customFormat="false" ht="13.8" hidden="false" customHeight="false" outlineLevel="0" collapsed="false">
      <c r="A1315" s="470" t="s">
        <v>1254</v>
      </c>
      <c r="B1315" s="367" t="s">
        <v>87</v>
      </c>
      <c r="C1315" s="470" t="s">
        <v>1280</v>
      </c>
      <c r="D1315" s="367" t="s">
        <v>841</v>
      </c>
      <c r="E1315" s="470" t="s">
        <v>36</v>
      </c>
      <c r="F1315" s="367" t="s">
        <v>32</v>
      </c>
      <c r="G1315" s="367" t="n">
        <v>8</v>
      </c>
      <c r="H1315" s="367" t="n">
        <v>1</v>
      </c>
      <c r="I1315" s="367" t="n">
        <v>0</v>
      </c>
      <c r="J1315" s="367" t="n">
        <v>1</v>
      </c>
      <c r="K1315" s="470" t="s">
        <v>842</v>
      </c>
      <c r="L1315" s="367" t="s">
        <v>22</v>
      </c>
      <c r="M1315" s="367" t="s">
        <v>23</v>
      </c>
      <c r="N1315" s="367" t="s">
        <v>23</v>
      </c>
    </row>
    <row r="1316" customFormat="false" ht="13.8" hidden="false" customHeight="false" outlineLevel="0" collapsed="false">
      <c r="A1316" s="470" t="s">
        <v>1254</v>
      </c>
      <c r="B1316" s="367" t="s">
        <v>87</v>
      </c>
      <c r="C1316" s="470" t="s">
        <v>1278</v>
      </c>
      <c r="D1316" s="367" t="s">
        <v>841</v>
      </c>
      <c r="E1316" s="470" t="s">
        <v>36</v>
      </c>
      <c r="F1316" s="367" t="s">
        <v>32</v>
      </c>
      <c r="G1316" s="367" t="n">
        <v>8</v>
      </c>
      <c r="H1316" s="367" t="n">
        <v>1</v>
      </c>
      <c r="I1316" s="367" t="n">
        <v>0</v>
      </c>
      <c r="J1316" s="367" t="n">
        <v>1</v>
      </c>
      <c r="K1316" s="470" t="s">
        <v>842</v>
      </c>
      <c r="L1316" s="367" t="s">
        <v>22</v>
      </c>
      <c r="M1316" s="367" t="s">
        <v>23</v>
      </c>
      <c r="N1316" s="367" t="s">
        <v>23</v>
      </c>
    </row>
    <row r="1317" customFormat="false" ht="13.8" hidden="false" customHeight="false" outlineLevel="0" collapsed="false">
      <c r="A1317" s="470" t="s">
        <v>1254</v>
      </c>
      <c r="B1317" s="367" t="s">
        <v>87</v>
      </c>
      <c r="C1317" s="470" t="s">
        <v>1282</v>
      </c>
      <c r="D1317" s="367" t="s">
        <v>841</v>
      </c>
      <c r="E1317" s="470" t="s">
        <v>36</v>
      </c>
      <c r="F1317" s="367" t="s">
        <v>32</v>
      </c>
      <c r="G1317" s="367" t="n">
        <v>8</v>
      </c>
      <c r="H1317" s="367" t="n">
        <v>1</v>
      </c>
      <c r="I1317" s="367" t="n">
        <v>0</v>
      </c>
      <c r="J1317" s="367" t="n">
        <v>1</v>
      </c>
      <c r="K1317" s="470" t="s">
        <v>827</v>
      </c>
      <c r="L1317" s="367" t="s">
        <v>16</v>
      </c>
      <c r="M1317" s="367" t="s">
        <v>23</v>
      </c>
      <c r="N1317" s="367" t="s">
        <v>23</v>
      </c>
    </row>
    <row r="1318" customFormat="false" ht="13.8" hidden="false" customHeight="false" outlineLevel="0" collapsed="false">
      <c r="A1318" s="470" t="s">
        <v>1254</v>
      </c>
      <c r="B1318" s="367" t="s">
        <v>87</v>
      </c>
      <c r="C1318" s="470" t="s">
        <v>1281</v>
      </c>
      <c r="D1318" s="367" t="s">
        <v>841</v>
      </c>
      <c r="E1318" s="470" t="s">
        <v>36</v>
      </c>
      <c r="F1318" s="367" t="s">
        <v>32</v>
      </c>
      <c r="G1318" s="367" t="n">
        <v>8</v>
      </c>
      <c r="H1318" s="367" t="n">
        <v>1</v>
      </c>
      <c r="I1318" s="367" t="n">
        <v>0</v>
      </c>
      <c r="J1318" s="367" t="n">
        <v>1</v>
      </c>
      <c r="K1318" s="470" t="s">
        <v>842</v>
      </c>
      <c r="L1318" s="367" t="s">
        <v>22</v>
      </c>
      <c r="M1318" s="367" t="s">
        <v>23</v>
      </c>
      <c r="N1318" s="367" t="s">
        <v>23</v>
      </c>
    </row>
    <row r="1319" customFormat="false" ht="13.8" hidden="false" customHeight="false" outlineLevel="0" collapsed="false">
      <c r="A1319" s="470" t="s">
        <v>1254</v>
      </c>
      <c r="B1319" s="367" t="s">
        <v>87</v>
      </c>
      <c r="C1319" s="470" t="s">
        <v>1279</v>
      </c>
      <c r="D1319" s="367" t="s">
        <v>841</v>
      </c>
      <c r="E1319" s="470" t="s">
        <v>36</v>
      </c>
      <c r="F1319" s="367" t="s">
        <v>32</v>
      </c>
      <c r="G1319" s="367" t="n">
        <v>8</v>
      </c>
      <c r="H1319" s="367" t="n">
        <v>1</v>
      </c>
      <c r="I1319" s="367" t="n">
        <v>0</v>
      </c>
      <c r="J1319" s="367" t="n">
        <v>1</v>
      </c>
      <c r="K1319" s="470" t="s">
        <v>827</v>
      </c>
      <c r="L1319" s="367" t="s">
        <v>16</v>
      </c>
      <c r="M1319" s="367" t="s">
        <v>23</v>
      </c>
      <c r="N1319" s="367" t="s">
        <v>23</v>
      </c>
    </row>
    <row r="1320" customFormat="false" ht="13.8" hidden="false" customHeight="false" outlineLevel="0" collapsed="false">
      <c r="A1320" s="470" t="s">
        <v>1254</v>
      </c>
      <c r="B1320" s="367" t="s">
        <v>87</v>
      </c>
      <c r="C1320" s="470" t="s">
        <v>1284</v>
      </c>
      <c r="D1320" s="367" t="s">
        <v>841</v>
      </c>
      <c r="E1320" s="470" t="s">
        <v>36</v>
      </c>
      <c r="F1320" s="367" t="s">
        <v>32</v>
      </c>
      <c r="G1320" s="367" t="n">
        <v>8</v>
      </c>
      <c r="H1320" s="367" t="n">
        <v>1</v>
      </c>
      <c r="I1320" s="367" t="n">
        <v>0</v>
      </c>
      <c r="J1320" s="367" t="n">
        <v>1</v>
      </c>
      <c r="K1320" s="470" t="s">
        <v>842</v>
      </c>
      <c r="L1320" s="367" t="s">
        <v>22</v>
      </c>
      <c r="M1320" s="367" t="s">
        <v>23</v>
      </c>
      <c r="N1320" s="367" t="s">
        <v>23</v>
      </c>
    </row>
    <row r="1321" customFormat="false" ht="13.8" hidden="false" customHeight="false" outlineLevel="0" collapsed="false">
      <c r="A1321" s="470" t="s">
        <v>1254</v>
      </c>
      <c r="B1321" s="367" t="s">
        <v>87</v>
      </c>
      <c r="C1321" s="470" t="s">
        <v>991</v>
      </c>
      <c r="D1321" s="367" t="s">
        <v>627</v>
      </c>
      <c r="E1321" s="470" t="s">
        <v>31</v>
      </c>
      <c r="F1321" s="367" t="s">
        <v>32</v>
      </c>
      <c r="G1321" s="367" t="n">
        <v>0</v>
      </c>
      <c r="H1321" s="367" t="n">
        <v>0</v>
      </c>
      <c r="I1321" s="367" t="n">
        <v>4</v>
      </c>
      <c r="J1321" s="367" t="n">
        <v>4</v>
      </c>
      <c r="K1321" s="470" t="s">
        <v>628</v>
      </c>
      <c r="L1321" s="367" t="s">
        <v>16</v>
      </c>
      <c r="M1321" s="367" t="s">
        <v>28</v>
      </c>
      <c r="N1321" s="367" t="s">
        <v>28</v>
      </c>
    </row>
    <row r="1322" customFormat="false" ht="13.8" hidden="false" customHeight="false" outlineLevel="0" collapsed="false">
      <c r="A1322" s="470" t="s">
        <v>1254</v>
      </c>
      <c r="B1322" s="367" t="s">
        <v>87</v>
      </c>
      <c r="C1322" s="470" t="s">
        <v>624</v>
      </c>
      <c r="D1322" s="367" t="s">
        <v>841</v>
      </c>
      <c r="E1322" s="470" t="s">
        <v>36</v>
      </c>
      <c r="F1322" s="367" t="s">
        <v>32</v>
      </c>
      <c r="G1322" s="367" t="n">
        <v>0</v>
      </c>
      <c r="H1322" s="367" t="n">
        <v>0</v>
      </c>
      <c r="I1322" s="367" t="n">
        <v>30</v>
      </c>
      <c r="J1322" s="367" t="n">
        <v>30</v>
      </c>
      <c r="K1322" s="470" t="s">
        <v>827</v>
      </c>
      <c r="L1322" s="367" t="s">
        <v>16</v>
      </c>
      <c r="M1322" s="367" t="s">
        <v>23</v>
      </c>
      <c r="N1322" s="367" t="s">
        <v>23</v>
      </c>
    </row>
    <row r="1323" customFormat="false" ht="13.8" hidden="false" customHeight="false" outlineLevel="0" collapsed="false">
      <c r="A1323" s="470" t="s">
        <v>1254</v>
      </c>
      <c r="B1323" s="367" t="s">
        <v>87</v>
      </c>
      <c r="C1323" s="470" t="s">
        <v>624</v>
      </c>
      <c r="D1323" s="367" t="s">
        <v>841</v>
      </c>
      <c r="E1323" s="470" t="s">
        <v>36</v>
      </c>
      <c r="F1323" s="367" t="s">
        <v>32</v>
      </c>
      <c r="G1323" s="367" t="n">
        <v>0</v>
      </c>
      <c r="H1323" s="367" t="n">
        <v>0</v>
      </c>
      <c r="I1323" s="367" t="n">
        <v>4</v>
      </c>
      <c r="J1323" s="367" t="n">
        <v>4</v>
      </c>
      <c r="K1323" s="470" t="s">
        <v>1288</v>
      </c>
      <c r="L1323" s="367" t="s">
        <v>59</v>
      </c>
      <c r="M1323" s="367" t="s">
        <v>206</v>
      </c>
      <c r="N1323" s="367" t="s">
        <v>23</v>
      </c>
    </row>
    <row r="1324" customFormat="false" ht="13.8" hidden="false" customHeight="false" outlineLevel="0" collapsed="false">
      <c r="A1324" s="470" t="s">
        <v>1254</v>
      </c>
      <c r="B1324" s="367" t="s">
        <v>87</v>
      </c>
      <c r="C1324" s="470" t="s">
        <v>1285</v>
      </c>
      <c r="D1324" s="367" t="s">
        <v>841</v>
      </c>
      <c r="E1324" s="470" t="s">
        <v>36</v>
      </c>
      <c r="F1324" s="367" t="s">
        <v>32</v>
      </c>
      <c r="G1324" s="367" t="n">
        <v>8</v>
      </c>
      <c r="H1324" s="367" t="n">
        <v>1</v>
      </c>
      <c r="I1324" s="367" t="n">
        <v>0</v>
      </c>
      <c r="J1324" s="367" t="n">
        <v>1</v>
      </c>
      <c r="K1324" s="470" t="s">
        <v>827</v>
      </c>
      <c r="L1324" s="367" t="s">
        <v>16</v>
      </c>
      <c r="M1324" s="367" t="s">
        <v>23</v>
      </c>
      <c r="N1324" s="367" t="s">
        <v>23</v>
      </c>
    </row>
    <row r="1325" customFormat="false" ht="13.8" hidden="false" customHeight="false" outlineLevel="0" collapsed="false">
      <c r="A1325" s="470" t="s">
        <v>1254</v>
      </c>
      <c r="B1325" s="367" t="s">
        <v>87</v>
      </c>
      <c r="C1325" s="470" t="s">
        <v>1283</v>
      </c>
      <c r="D1325" s="367" t="s">
        <v>841</v>
      </c>
      <c r="E1325" s="470" t="s">
        <v>36</v>
      </c>
      <c r="F1325" s="367" t="s">
        <v>32</v>
      </c>
      <c r="G1325" s="367" t="n">
        <v>8</v>
      </c>
      <c r="H1325" s="367" t="n">
        <v>1</v>
      </c>
      <c r="I1325" s="367" t="n">
        <v>0</v>
      </c>
      <c r="J1325" s="367" t="n">
        <v>1</v>
      </c>
      <c r="K1325" s="470" t="s">
        <v>827</v>
      </c>
      <c r="L1325" s="367" t="s">
        <v>16</v>
      </c>
      <c r="M1325" s="367" t="s">
        <v>23</v>
      </c>
      <c r="N1325" s="367" t="s">
        <v>23</v>
      </c>
    </row>
    <row r="1326" customFormat="false" ht="13.8" hidden="false" customHeight="false" outlineLevel="0" collapsed="false">
      <c r="A1326" s="470" t="s">
        <v>1254</v>
      </c>
      <c r="B1326" s="367" t="s">
        <v>87</v>
      </c>
      <c r="C1326" s="470" t="s">
        <v>1272</v>
      </c>
      <c r="D1326" s="367" t="s">
        <v>841</v>
      </c>
      <c r="E1326" s="470" t="s">
        <v>36</v>
      </c>
      <c r="F1326" s="367" t="s">
        <v>32</v>
      </c>
      <c r="G1326" s="367" t="n">
        <v>16</v>
      </c>
      <c r="H1326" s="367" t="n">
        <v>2</v>
      </c>
      <c r="I1326" s="367" t="n">
        <v>0</v>
      </c>
      <c r="J1326" s="367" t="n">
        <v>2</v>
      </c>
      <c r="K1326" s="470" t="s">
        <v>842</v>
      </c>
      <c r="L1326" s="367" t="s">
        <v>22</v>
      </c>
      <c r="M1326" s="367" t="s">
        <v>23</v>
      </c>
      <c r="N1326" s="367" t="s">
        <v>23</v>
      </c>
    </row>
    <row r="1327" customFormat="false" ht="13.8" hidden="false" customHeight="false" outlineLevel="0" collapsed="false">
      <c r="A1327" s="470" t="s">
        <v>1254</v>
      </c>
      <c r="B1327" s="367" t="s">
        <v>87</v>
      </c>
      <c r="C1327" s="470" t="s">
        <v>1287</v>
      </c>
      <c r="D1327" s="367" t="s">
        <v>841</v>
      </c>
      <c r="E1327" s="470" t="s">
        <v>36</v>
      </c>
      <c r="F1327" s="367" t="s">
        <v>32</v>
      </c>
      <c r="G1327" s="367" t="n">
        <v>8</v>
      </c>
      <c r="H1327" s="367" t="n">
        <v>1</v>
      </c>
      <c r="I1327" s="367" t="n">
        <v>0</v>
      </c>
      <c r="J1327" s="367" t="n">
        <v>1</v>
      </c>
      <c r="K1327" s="470" t="s">
        <v>827</v>
      </c>
      <c r="L1327" s="367" t="s">
        <v>16</v>
      </c>
      <c r="M1327" s="367" t="s">
        <v>23</v>
      </c>
      <c r="N1327" s="367" t="s">
        <v>23</v>
      </c>
    </row>
    <row r="1328" customFormat="false" ht="13.8" hidden="false" customHeight="false" outlineLevel="0" collapsed="false">
      <c r="A1328" s="470" t="s">
        <v>1254</v>
      </c>
      <c r="B1328" s="367" t="s">
        <v>87</v>
      </c>
      <c r="C1328" s="470" t="s">
        <v>1286</v>
      </c>
      <c r="D1328" s="367" t="s">
        <v>841</v>
      </c>
      <c r="E1328" s="470" t="s">
        <v>36</v>
      </c>
      <c r="F1328" s="367" t="s">
        <v>32</v>
      </c>
      <c r="G1328" s="367" t="n">
        <v>32</v>
      </c>
      <c r="H1328" s="367" t="n">
        <v>4</v>
      </c>
      <c r="I1328" s="367" t="n">
        <v>0</v>
      </c>
      <c r="J1328" s="367" t="n">
        <v>4</v>
      </c>
      <c r="K1328" s="470" t="s">
        <v>827</v>
      </c>
      <c r="L1328" s="367" t="s">
        <v>16</v>
      </c>
      <c r="M1328" s="367" t="s">
        <v>23</v>
      </c>
      <c r="N1328" s="367" t="s">
        <v>23</v>
      </c>
    </row>
    <row r="1329" customFormat="false" ht="13.8" hidden="false" customHeight="false" outlineLevel="0" collapsed="false">
      <c r="A1329" s="470" t="s">
        <v>1254</v>
      </c>
      <c r="B1329" s="367" t="s">
        <v>87</v>
      </c>
      <c r="C1329" s="470" t="s">
        <v>1275</v>
      </c>
      <c r="D1329" s="367" t="s">
        <v>841</v>
      </c>
      <c r="E1329" s="470" t="s">
        <v>31</v>
      </c>
      <c r="F1329" s="367" t="s">
        <v>32</v>
      </c>
      <c r="G1329" s="367" t="n">
        <v>0</v>
      </c>
      <c r="H1329" s="367" t="n">
        <v>0</v>
      </c>
      <c r="I1329" s="367" t="n">
        <v>2</v>
      </c>
      <c r="J1329" s="367" t="n">
        <v>2</v>
      </c>
      <c r="K1329" s="470" t="s">
        <v>1277</v>
      </c>
      <c r="L1329" s="367" t="s">
        <v>59</v>
      </c>
      <c r="M1329" s="367" t="s">
        <v>60</v>
      </c>
      <c r="N1329" s="367" t="s">
        <v>23</v>
      </c>
    </row>
    <row r="1330" customFormat="false" ht="13.8" hidden="false" customHeight="false" outlineLevel="0" collapsed="false">
      <c r="A1330" s="470" t="s">
        <v>1254</v>
      </c>
      <c r="B1330" s="367" t="s">
        <v>87</v>
      </c>
      <c r="C1330" s="470" t="s">
        <v>1275</v>
      </c>
      <c r="D1330" s="367" t="s">
        <v>841</v>
      </c>
      <c r="E1330" s="470" t="s">
        <v>31</v>
      </c>
      <c r="F1330" s="367" t="s">
        <v>32</v>
      </c>
      <c r="G1330" s="367" t="n">
        <v>0</v>
      </c>
      <c r="H1330" s="367" t="n">
        <v>0</v>
      </c>
      <c r="I1330" s="367" t="n">
        <v>2</v>
      </c>
      <c r="J1330" s="367" t="n">
        <v>2</v>
      </c>
      <c r="K1330" s="470" t="s">
        <v>1276</v>
      </c>
      <c r="L1330" s="367" t="s">
        <v>59</v>
      </c>
      <c r="M1330" s="367" t="s">
        <v>60</v>
      </c>
      <c r="N1330" s="367" t="s">
        <v>23</v>
      </c>
    </row>
    <row r="1331" customFormat="false" ht="13.8" hidden="false" customHeight="false" outlineLevel="0" collapsed="false">
      <c r="A1331" s="470" t="s">
        <v>1254</v>
      </c>
      <c r="B1331" s="367" t="s">
        <v>87</v>
      </c>
      <c r="C1331" s="470" t="s">
        <v>544</v>
      </c>
      <c r="D1331" s="367" t="s">
        <v>18</v>
      </c>
      <c r="E1331" s="470" t="s">
        <v>43</v>
      </c>
      <c r="F1331" s="367" t="s">
        <v>140</v>
      </c>
      <c r="G1331" s="367" t="n">
        <v>8</v>
      </c>
      <c r="H1331" s="367" t="n">
        <v>1</v>
      </c>
      <c r="I1331" s="367" t="n">
        <v>0</v>
      </c>
      <c r="J1331" s="367" t="n">
        <v>1</v>
      </c>
      <c r="K1331" s="470" t="s">
        <v>21</v>
      </c>
      <c r="L1331" s="367" t="s">
        <v>22</v>
      </c>
      <c r="M1331" s="367" t="s">
        <v>23</v>
      </c>
      <c r="N1331" s="367" t="s">
        <v>23</v>
      </c>
    </row>
    <row r="1332" customFormat="false" ht="13.8" hidden="false" customHeight="false" outlineLevel="0" collapsed="false">
      <c r="A1332" s="470" t="s">
        <v>1254</v>
      </c>
      <c r="B1332" s="367" t="s">
        <v>87</v>
      </c>
      <c r="C1332" s="470" t="s">
        <v>148</v>
      </c>
      <c r="D1332" s="367" t="s">
        <v>138</v>
      </c>
      <c r="E1332" s="470" t="s">
        <v>829</v>
      </c>
      <c r="F1332" s="367" t="s">
        <v>140</v>
      </c>
      <c r="G1332" s="367" t="n">
        <v>16</v>
      </c>
      <c r="H1332" s="367" t="n">
        <v>2</v>
      </c>
      <c r="I1332" s="367" t="n">
        <v>0</v>
      </c>
      <c r="J1332" s="367" t="n">
        <v>2</v>
      </c>
      <c r="K1332" s="470" t="s">
        <v>151</v>
      </c>
      <c r="L1332" s="367" t="s">
        <v>142</v>
      </c>
      <c r="M1332" s="367" t="s">
        <v>142</v>
      </c>
      <c r="N1332" s="367" t="s">
        <v>142</v>
      </c>
    </row>
    <row r="1333" customFormat="false" ht="13.8" hidden="false" customHeight="false" outlineLevel="0" collapsed="false">
      <c r="A1333" s="470" t="s">
        <v>1254</v>
      </c>
      <c r="B1333" s="367" t="s">
        <v>113</v>
      </c>
      <c r="C1333" s="470" t="s">
        <v>1289</v>
      </c>
      <c r="D1333" s="367" t="s">
        <v>841</v>
      </c>
      <c r="E1333" s="470" t="s">
        <v>36</v>
      </c>
      <c r="F1333" s="367" t="s">
        <v>32</v>
      </c>
      <c r="G1333" s="367" t="n">
        <v>8</v>
      </c>
      <c r="H1333" s="367" t="n">
        <v>1</v>
      </c>
      <c r="I1333" s="367" t="n">
        <v>0</v>
      </c>
      <c r="J1333" s="367" t="n">
        <v>1</v>
      </c>
      <c r="K1333" s="470" t="s">
        <v>827</v>
      </c>
      <c r="L1333" s="367" t="s">
        <v>16</v>
      </c>
      <c r="M1333" s="367" t="s">
        <v>23</v>
      </c>
      <c r="N1333" s="367" t="s">
        <v>23</v>
      </c>
    </row>
    <row r="1334" customFormat="false" ht="13.8" hidden="false" customHeight="false" outlineLevel="0" collapsed="false">
      <c r="A1334" s="470" t="s">
        <v>1254</v>
      </c>
      <c r="B1334" s="367" t="s">
        <v>113</v>
      </c>
      <c r="C1334" s="470" t="s">
        <v>1295</v>
      </c>
      <c r="D1334" s="367" t="s">
        <v>841</v>
      </c>
      <c r="E1334" s="470" t="s">
        <v>36</v>
      </c>
      <c r="F1334" s="367" t="s">
        <v>32</v>
      </c>
      <c r="G1334" s="367" t="n">
        <v>16</v>
      </c>
      <c r="H1334" s="367" t="n">
        <v>2</v>
      </c>
      <c r="I1334" s="367" t="n">
        <v>0</v>
      </c>
      <c r="J1334" s="367" t="n">
        <v>2</v>
      </c>
      <c r="K1334" s="470" t="s">
        <v>26</v>
      </c>
      <c r="L1334" s="367" t="s">
        <v>27</v>
      </c>
      <c r="M1334" s="367" t="s">
        <v>28</v>
      </c>
      <c r="N1334" s="367" t="s">
        <v>23</v>
      </c>
    </row>
    <row r="1335" customFormat="false" ht="13.8" hidden="false" customHeight="false" outlineLevel="0" collapsed="false">
      <c r="A1335" s="470" t="s">
        <v>1254</v>
      </c>
      <c r="B1335" s="367" t="s">
        <v>113</v>
      </c>
      <c r="C1335" s="470" t="s">
        <v>1293</v>
      </c>
      <c r="D1335" s="367" t="s">
        <v>841</v>
      </c>
      <c r="E1335" s="470" t="s">
        <v>36</v>
      </c>
      <c r="F1335" s="367" t="s">
        <v>32</v>
      </c>
      <c r="G1335" s="367" t="n">
        <v>16</v>
      </c>
      <c r="H1335" s="367" t="n">
        <v>2</v>
      </c>
      <c r="I1335" s="367" t="n">
        <v>0</v>
      </c>
      <c r="J1335" s="367" t="n">
        <v>2</v>
      </c>
      <c r="K1335" s="470" t="s">
        <v>842</v>
      </c>
      <c r="L1335" s="367" t="s">
        <v>22</v>
      </c>
      <c r="M1335" s="367" t="s">
        <v>23</v>
      </c>
      <c r="N1335" s="367" t="s">
        <v>23</v>
      </c>
    </row>
    <row r="1336" customFormat="false" ht="13.8" hidden="false" customHeight="false" outlineLevel="0" collapsed="false">
      <c r="A1336" s="470" t="s">
        <v>1254</v>
      </c>
      <c r="B1336" s="367" t="s">
        <v>113</v>
      </c>
      <c r="C1336" s="470" t="s">
        <v>1294</v>
      </c>
      <c r="D1336" s="367" t="s">
        <v>841</v>
      </c>
      <c r="E1336" s="470" t="s">
        <v>36</v>
      </c>
      <c r="F1336" s="367" t="s">
        <v>32</v>
      </c>
      <c r="G1336" s="367" t="n">
        <v>16</v>
      </c>
      <c r="H1336" s="367" t="n">
        <v>2</v>
      </c>
      <c r="I1336" s="367" t="n">
        <v>0</v>
      </c>
      <c r="J1336" s="367" t="n">
        <v>2</v>
      </c>
      <c r="K1336" s="470" t="s">
        <v>827</v>
      </c>
      <c r="L1336" s="367" t="s">
        <v>16</v>
      </c>
      <c r="M1336" s="367" t="s">
        <v>23</v>
      </c>
      <c r="N1336" s="367" t="s">
        <v>23</v>
      </c>
    </row>
    <row r="1337" customFormat="false" ht="13.8" hidden="false" customHeight="false" outlineLevel="0" collapsed="false">
      <c r="A1337" s="470" t="s">
        <v>1254</v>
      </c>
      <c r="B1337" s="367" t="s">
        <v>113</v>
      </c>
      <c r="C1337" s="470" t="s">
        <v>1291</v>
      </c>
      <c r="D1337" s="367" t="s">
        <v>841</v>
      </c>
      <c r="E1337" s="470" t="s">
        <v>36</v>
      </c>
      <c r="F1337" s="367" t="s">
        <v>32</v>
      </c>
      <c r="G1337" s="367" t="n">
        <v>16</v>
      </c>
      <c r="H1337" s="367" t="n">
        <v>2</v>
      </c>
      <c r="I1337" s="367" t="n">
        <v>0</v>
      </c>
      <c r="J1337" s="367" t="n">
        <v>2</v>
      </c>
      <c r="K1337" s="465" t="s">
        <v>1292</v>
      </c>
      <c r="L1337" s="367" t="s">
        <v>16</v>
      </c>
      <c r="M1337" s="367" t="s">
        <v>23</v>
      </c>
      <c r="N1337" s="367" t="s">
        <v>23</v>
      </c>
    </row>
    <row r="1338" customFormat="false" ht="13.8" hidden="false" customHeight="false" outlineLevel="0" collapsed="false">
      <c r="A1338" s="470" t="s">
        <v>1254</v>
      </c>
      <c r="B1338" s="367" t="s">
        <v>113</v>
      </c>
      <c r="C1338" s="470" t="s">
        <v>1054</v>
      </c>
      <c r="D1338" s="367" t="s">
        <v>841</v>
      </c>
      <c r="E1338" s="470" t="s">
        <v>36</v>
      </c>
      <c r="F1338" s="367" t="s">
        <v>32</v>
      </c>
      <c r="G1338" s="367" t="n">
        <v>8</v>
      </c>
      <c r="H1338" s="367" t="n">
        <v>1</v>
      </c>
      <c r="I1338" s="367" t="n">
        <v>0</v>
      </c>
      <c r="J1338" s="367" t="n">
        <v>1</v>
      </c>
      <c r="K1338" s="470" t="s">
        <v>842</v>
      </c>
      <c r="L1338" s="367" t="s">
        <v>22</v>
      </c>
      <c r="M1338" s="367" t="s">
        <v>23</v>
      </c>
      <c r="N1338" s="367" t="s">
        <v>23</v>
      </c>
    </row>
    <row r="1339" customFormat="false" ht="13.8" hidden="false" customHeight="false" outlineLevel="0" collapsed="false">
      <c r="A1339" s="470" t="s">
        <v>1254</v>
      </c>
      <c r="B1339" s="367" t="s">
        <v>113</v>
      </c>
      <c r="C1339" s="470" t="s">
        <v>478</v>
      </c>
      <c r="D1339" s="367" t="s">
        <v>283</v>
      </c>
      <c r="E1339" s="470" t="s">
        <v>43</v>
      </c>
      <c r="F1339" s="367" t="s">
        <v>44</v>
      </c>
      <c r="G1339" s="367" t="n">
        <v>8</v>
      </c>
      <c r="H1339" s="367" t="n">
        <v>1</v>
      </c>
      <c r="I1339" s="367" t="n">
        <v>0</v>
      </c>
      <c r="J1339" s="367" t="n">
        <v>1</v>
      </c>
      <c r="K1339" s="470" t="s">
        <v>218</v>
      </c>
      <c r="L1339" s="367" t="s">
        <v>16</v>
      </c>
      <c r="M1339" s="367" t="s">
        <v>23</v>
      </c>
      <c r="N1339" s="367" t="s">
        <v>23</v>
      </c>
    </row>
    <row r="1340" customFormat="false" ht="13.8" hidden="false" customHeight="false" outlineLevel="0" collapsed="false">
      <c r="A1340" s="470" t="s">
        <v>1254</v>
      </c>
      <c r="B1340" s="367" t="s">
        <v>113</v>
      </c>
      <c r="C1340" s="470" t="s">
        <v>1296</v>
      </c>
      <c r="D1340" s="367" t="s">
        <v>841</v>
      </c>
      <c r="E1340" s="470" t="s">
        <v>36</v>
      </c>
      <c r="F1340" s="367" t="s">
        <v>32</v>
      </c>
      <c r="G1340" s="367" t="n">
        <v>8</v>
      </c>
      <c r="H1340" s="367" t="n">
        <v>1</v>
      </c>
      <c r="I1340" s="367" t="n">
        <v>0</v>
      </c>
      <c r="J1340" s="367" t="n">
        <v>1</v>
      </c>
      <c r="K1340" s="470" t="s">
        <v>842</v>
      </c>
      <c r="L1340" s="367" t="s">
        <v>22</v>
      </c>
      <c r="M1340" s="367" t="s">
        <v>23</v>
      </c>
      <c r="N1340" s="367" t="s">
        <v>23</v>
      </c>
    </row>
    <row r="1341" customFormat="false" ht="13.8" hidden="false" customHeight="false" outlineLevel="0" collapsed="false">
      <c r="A1341" s="470" t="s">
        <v>1254</v>
      </c>
      <c r="B1341" s="367" t="s">
        <v>113</v>
      </c>
      <c r="C1341" s="470" t="s">
        <v>624</v>
      </c>
      <c r="D1341" s="367" t="s">
        <v>841</v>
      </c>
      <c r="E1341" s="470" t="s">
        <v>36</v>
      </c>
      <c r="F1341" s="367" t="s">
        <v>32</v>
      </c>
      <c r="G1341" s="367" t="n">
        <v>0</v>
      </c>
      <c r="H1341" s="367" t="n">
        <v>0</v>
      </c>
      <c r="I1341" s="367" t="n">
        <v>24</v>
      </c>
      <c r="J1341" s="367" t="n">
        <v>24</v>
      </c>
      <c r="K1341" s="470" t="s">
        <v>827</v>
      </c>
      <c r="L1341" s="367" t="s">
        <v>16</v>
      </c>
      <c r="M1341" s="367" t="s">
        <v>23</v>
      </c>
      <c r="N1341" s="367" t="s">
        <v>23</v>
      </c>
    </row>
    <row r="1342" customFormat="false" ht="13.8" hidden="false" customHeight="false" outlineLevel="0" collapsed="false">
      <c r="A1342" s="470" t="s">
        <v>1254</v>
      </c>
      <c r="B1342" s="367" t="s">
        <v>113</v>
      </c>
      <c r="C1342" s="470" t="s">
        <v>624</v>
      </c>
      <c r="D1342" s="367" t="s">
        <v>841</v>
      </c>
      <c r="E1342" s="470" t="s">
        <v>36</v>
      </c>
      <c r="F1342" s="367" t="s">
        <v>32</v>
      </c>
      <c r="G1342" s="367" t="n">
        <v>0</v>
      </c>
      <c r="H1342" s="367" t="n">
        <v>0</v>
      </c>
      <c r="I1342" s="367" t="n">
        <v>4</v>
      </c>
      <c r="J1342" s="367" t="n">
        <v>4</v>
      </c>
      <c r="K1342" s="465" t="s">
        <v>1298</v>
      </c>
      <c r="L1342" s="367" t="s">
        <v>59</v>
      </c>
      <c r="M1342" s="367" t="s">
        <v>206</v>
      </c>
      <c r="N1342" s="367" t="s">
        <v>23</v>
      </c>
    </row>
    <row r="1343" customFormat="false" ht="13.8" hidden="false" customHeight="false" outlineLevel="0" collapsed="false">
      <c r="A1343" s="470" t="s">
        <v>1254</v>
      </c>
      <c r="B1343" s="367" t="s">
        <v>113</v>
      </c>
      <c r="C1343" s="470" t="s">
        <v>624</v>
      </c>
      <c r="D1343" s="367" t="s">
        <v>841</v>
      </c>
      <c r="E1343" s="470" t="s">
        <v>36</v>
      </c>
      <c r="F1343" s="367" t="s">
        <v>32</v>
      </c>
      <c r="G1343" s="367" t="n">
        <v>0</v>
      </c>
      <c r="H1343" s="367" t="n">
        <v>0</v>
      </c>
      <c r="I1343" s="367" t="n">
        <v>4</v>
      </c>
      <c r="J1343" s="367" t="n">
        <v>4</v>
      </c>
      <c r="K1343" s="470" t="s">
        <v>1288</v>
      </c>
      <c r="L1343" s="367" t="s">
        <v>59</v>
      </c>
      <c r="M1343" s="367" t="s">
        <v>206</v>
      </c>
      <c r="N1343" s="367" t="s">
        <v>23</v>
      </c>
    </row>
    <row r="1344" customFormat="false" ht="13.8" hidden="false" customHeight="false" outlineLevel="0" collapsed="false">
      <c r="A1344" s="470" t="s">
        <v>1254</v>
      </c>
      <c r="B1344" s="367" t="s">
        <v>113</v>
      </c>
      <c r="C1344" s="470" t="s">
        <v>1297</v>
      </c>
      <c r="D1344" s="367" t="s">
        <v>841</v>
      </c>
      <c r="E1344" s="470" t="s">
        <v>36</v>
      </c>
      <c r="F1344" s="367" t="s">
        <v>32</v>
      </c>
      <c r="G1344" s="367" t="n">
        <v>16</v>
      </c>
      <c r="H1344" s="367" t="n">
        <v>2</v>
      </c>
      <c r="I1344" s="367" t="n">
        <v>0</v>
      </c>
      <c r="J1344" s="367" t="n">
        <v>2</v>
      </c>
      <c r="K1344" s="470" t="s">
        <v>827</v>
      </c>
      <c r="L1344" s="367" t="s">
        <v>16</v>
      </c>
      <c r="M1344" s="367" t="s">
        <v>23</v>
      </c>
      <c r="N1344" s="367" t="s">
        <v>23</v>
      </c>
    </row>
    <row r="1345" customFormat="false" ht="13.8" hidden="false" customHeight="false" outlineLevel="0" collapsed="false">
      <c r="A1345" s="470" t="s">
        <v>1254</v>
      </c>
      <c r="B1345" s="367" t="s">
        <v>113</v>
      </c>
      <c r="C1345" s="470" t="s">
        <v>1270</v>
      </c>
      <c r="D1345" s="367" t="s">
        <v>841</v>
      </c>
      <c r="E1345" s="470" t="s">
        <v>36</v>
      </c>
      <c r="F1345" s="367" t="s">
        <v>32</v>
      </c>
      <c r="G1345" s="367" t="n">
        <v>16</v>
      </c>
      <c r="H1345" s="367" t="n">
        <v>2</v>
      </c>
      <c r="I1345" s="367" t="n">
        <v>0</v>
      </c>
      <c r="J1345" s="367" t="n">
        <v>2</v>
      </c>
      <c r="K1345" s="470" t="s">
        <v>1269</v>
      </c>
      <c r="L1345" s="367" t="s">
        <v>40</v>
      </c>
      <c r="M1345" s="367" t="s">
        <v>23</v>
      </c>
      <c r="N1345" s="367" t="s">
        <v>23</v>
      </c>
    </row>
    <row r="1346" customFormat="false" ht="13.8" hidden="false" customHeight="false" outlineLevel="0" collapsed="false">
      <c r="A1346" s="470" t="s">
        <v>1254</v>
      </c>
      <c r="B1346" s="367" t="s">
        <v>113</v>
      </c>
      <c r="C1346" s="470" t="s">
        <v>1290</v>
      </c>
      <c r="D1346" s="367" t="s">
        <v>841</v>
      </c>
      <c r="E1346" s="470" t="s">
        <v>36</v>
      </c>
      <c r="F1346" s="367" t="s">
        <v>32</v>
      </c>
      <c r="G1346" s="367" t="n">
        <v>16</v>
      </c>
      <c r="H1346" s="367" t="n">
        <v>2</v>
      </c>
      <c r="I1346" s="367" t="n">
        <v>0</v>
      </c>
      <c r="J1346" s="367" t="n">
        <v>2</v>
      </c>
      <c r="K1346" s="470" t="s">
        <v>842</v>
      </c>
      <c r="L1346" s="367" t="s">
        <v>22</v>
      </c>
      <c r="M1346" s="367" t="s">
        <v>23</v>
      </c>
      <c r="N1346" s="367" t="s">
        <v>23</v>
      </c>
    </row>
    <row r="1347" customFormat="false" ht="13.8" hidden="false" customHeight="false" outlineLevel="0" collapsed="false">
      <c r="A1347" s="466" t="s">
        <v>1254</v>
      </c>
      <c r="B1347" s="467" t="s">
        <v>113</v>
      </c>
      <c r="C1347" s="466" t="s">
        <v>148</v>
      </c>
      <c r="D1347" s="467" t="s">
        <v>138</v>
      </c>
      <c r="E1347" s="466" t="s">
        <v>149</v>
      </c>
      <c r="F1347" s="467" t="s">
        <v>150</v>
      </c>
      <c r="G1347" s="467" t="n">
        <v>0</v>
      </c>
      <c r="H1347" s="467" t="n">
        <v>0</v>
      </c>
      <c r="I1347" s="467" t="n">
        <v>10</v>
      </c>
      <c r="J1347" s="467" t="n">
        <v>10</v>
      </c>
      <c r="K1347" s="466" t="s">
        <v>151</v>
      </c>
      <c r="L1347" s="467" t="s">
        <v>142</v>
      </c>
      <c r="M1347" s="467" t="s">
        <v>142</v>
      </c>
      <c r="N1347" s="467" t="s">
        <v>142</v>
      </c>
    </row>
    <row r="1348" customFormat="false" ht="13.8" hidden="false" customHeight="false" outlineLevel="0" collapsed="false">
      <c r="A1348" s="470" t="s">
        <v>1300</v>
      </c>
      <c r="B1348" s="367" t="s">
        <v>16</v>
      </c>
      <c r="C1348" s="470" t="s">
        <v>987</v>
      </c>
      <c r="D1348" s="367" t="s">
        <v>581</v>
      </c>
      <c r="E1348" s="470" t="s">
        <v>19</v>
      </c>
      <c r="F1348" s="367" t="s">
        <v>20</v>
      </c>
      <c r="G1348" s="367" t="n">
        <v>8</v>
      </c>
      <c r="H1348" s="367" t="n">
        <v>1</v>
      </c>
      <c r="I1348" s="367" t="n">
        <v>0</v>
      </c>
      <c r="J1348" s="367" t="n">
        <v>1</v>
      </c>
      <c r="K1348" s="470" t="s">
        <v>1059</v>
      </c>
      <c r="L1348" s="367" t="s">
        <v>27</v>
      </c>
      <c r="M1348" s="367" t="s">
        <v>28</v>
      </c>
      <c r="N1348" s="367" t="s">
        <v>28</v>
      </c>
    </row>
    <row r="1349" customFormat="false" ht="13.8" hidden="false" customHeight="false" outlineLevel="0" collapsed="false">
      <c r="A1349" s="470" t="s">
        <v>1300</v>
      </c>
      <c r="B1349" s="367" t="s">
        <v>16</v>
      </c>
      <c r="C1349" s="470" t="s">
        <v>482</v>
      </c>
      <c r="D1349" s="367" t="s">
        <v>483</v>
      </c>
      <c r="E1349" s="470" t="s">
        <v>19</v>
      </c>
      <c r="F1349" s="367" t="s">
        <v>20</v>
      </c>
      <c r="G1349" s="367" t="n">
        <v>8</v>
      </c>
      <c r="H1349" s="367" t="n">
        <v>1</v>
      </c>
      <c r="I1349" s="367" t="n">
        <v>0</v>
      </c>
      <c r="J1349" s="367" t="n">
        <v>1</v>
      </c>
      <c r="K1349" s="470" t="s">
        <v>1301</v>
      </c>
      <c r="L1349" s="367" t="s">
        <v>27</v>
      </c>
      <c r="M1349" s="367" t="s">
        <v>28</v>
      </c>
      <c r="N1349" s="367" t="s">
        <v>28</v>
      </c>
    </row>
    <row r="1350" customFormat="false" ht="13.8" hidden="false" customHeight="false" outlineLevel="0" collapsed="false">
      <c r="A1350" s="470" t="s">
        <v>1300</v>
      </c>
      <c r="B1350" s="367" t="s">
        <v>16</v>
      </c>
      <c r="C1350" s="470" t="s">
        <v>217</v>
      </c>
      <c r="D1350" s="367" t="s">
        <v>283</v>
      </c>
      <c r="E1350" s="470" t="s">
        <v>19</v>
      </c>
      <c r="F1350" s="367" t="s">
        <v>20</v>
      </c>
      <c r="G1350" s="367" t="n">
        <v>8</v>
      </c>
      <c r="H1350" s="367" t="n">
        <v>1</v>
      </c>
      <c r="I1350" s="367" t="n">
        <v>0</v>
      </c>
      <c r="J1350" s="367" t="n">
        <v>1</v>
      </c>
      <c r="K1350" s="470" t="s">
        <v>218</v>
      </c>
      <c r="L1350" s="367" t="s">
        <v>16</v>
      </c>
      <c r="M1350" s="367" t="s">
        <v>23</v>
      </c>
      <c r="N1350" s="367" t="s">
        <v>23</v>
      </c>
    </row>
    <row r="1351" customFormat="false" ht="13.8" hidden="false" customHeight="false" outlineLevel="0" collapsed="false">
      <c r="A1351" s="470" t="s">
        <v>1300</v>
      </c>
      <c r="B1351" s="367" t="s">
        <v>16</v>
      </c>
      <c r="C1351" s="470" t="s">
        <v>983</v>
      </c>
      <c r="D1351" s="367" t="s">
        <v>499</v>
      </c>
      <c r="E1351" s="470" t="s">
        <v>19</v>
      </c>
      <c r="F1351" s="367" t="s">
        <v>20</v>
      </c>
      <c r="G1351" s="367" t="n">
        <v>8</v>
      </c>
      <c r="H1351" s="367" t="n">
        <v>1</v>
      </c>
      <c r="I1351" s="367" t="n">
        <v>0</v>
      </c>
      <c r="J1351" s="367" t="n">
        <v>1</v>
      </c>
      <c r="K1351" s="470" t="s">
        <v>762</v>
      </c>
      <c r="L1351" s="367" t="s">
        <v>16</v>
      </c>
      <c r="M1351" s="367" t="s">
        <v>23</v>
      </c>
      <c r="N1351" s="367" t="s">
        <v>23</v>
      </c>
    </row>
    <row r="1352" customFormat="false" ht="13.8" hidden="false" customHeight="false" outlineLevel="0" collapsed="false">
      <c r="A1352" s="470" t="s">
        <v>1300</v>
      </c>
      <c r="B1352" s="367" t="s">
        <v>16</v>
      </c>
      <c r="C1352" s="470" t="s">
        <v>309</v>
      </c>
      <c r="D1352" s="367" t="s">
        <v>48</v>
      </c>
      <c r="E1352" s="470" t="s">
        <v>19</v>
      </c>
      <c r="F1352" s="367" t="s">
        <v>20</v>
      </c>
      <c r="G1352" s="367" t="n">
        <v>8</v>
      </c>
      <c r="H1352" s="367" t="n">
        <v>1</v>
      </c>
      <c r="I1352" s="367" t="n">
        <v>0</v>
      </c>
      <c r="J1352" s="367" t="n">
        <v>1</v>
      </c>
      <c r="K1352" s="470" t="s">
        <v>173</v>
      </c>
      <c r="L1352" s="367" t="s">
        <v>16</v>
      </c>
      <c r="M1352" s="367" t="s">
        <v>23</v>
      </c>
      <c r="N1352" s="367" t="s">
        <v>23</v>
      </c>
    </row>
    <row r="1353" customFormat="false" ht="13.8" hidden="false" customHeight="false" outlineLevel="0" collapsed="false">
      <c r="A1353" s="470" t="s">
        <v>1300</v>
      </c>
      <c r="B1353" s="367" t="s">
        <v>16</v>
      </c>
      <c r="C1353" s="470" t="s">
        <v>1302</v>
      </c>
      <c r="D1353" s="367" t="s">
        <v>288</v>
      </c>
      <c r="E1353" s="470" t="s">
        <v>31</v>
      </c>
      <c r="F1353" s="367" t="s">
        <v>32</v>
      </c>
      <c r="G1353" s="367" t="n">
        <v>0</v>
      </c>
      <c r="H1353" s="367" t="n">
        <v>0</v>
      </c>
      <c r="I1353" s="367" t="n">
        <v>3</v>
      </c>
      <c r="J1353" s="367" t="n">
        <v>3</v>
      </c>
      <c r="K1353" s="470" t="s">
        <v>342</v>
      </c>
      <c r="L1353" s="367" t="s">
        <v>16</v>
      </c>
      <c r="M1353" s="367" t="s">
        <v>23</v>
      </c>
      <c r="N1353" s="367" t="s">
        <v>23</v>
      </c>
    </row>
    <row r="1354" customFormat="false" ht="13.8" hidden="false" customHeight="false" outlineLevel="0" collapsed="false">
      <c r="A1354" s="470" t="s">
        <v>1300</v>
      </c>
      <c r="B1354" s="367" t="s">
        <v>16</v>
      </c>
      <c r="C1354" s="470" t="s">
        <v>1303</v>
      </c>
      <c r="D1354" s="367" t="s">
        <v>279</v>
      </c>
      <c r="E1354" s="470" t="s">
        <v>31</v>
      </c>
      <c r="F1354" s="367" t="s">
        <v>32</v>
      </c>
      <c r="G1354" s="367" t="n">
        <v>0</v>
      </c>
      <c r="H1354" s="367" t="n">
        <v>0</v>
      </c>
      <c r="I1354" s="367" t="n">
        <v>4</v>
      </c>
      <c r="J1354" s="367" t="n">
        <v>4</v>
      </c>
      <c r="K1354" s="470" t="s">
        <v>421</v>
      </c>
      <c r="L1354" s="367" t="s">
        <v>16</v>
      </c>
      <c r="M1354" s="367" t="s">
        <v>108</v>
      </c>
      <c r="N1354" s="367" t="s">
        <v>108</v>
      </c>
    </row>
    <row r="1355" customFormat="false" ht="13.8" hidden="false" customHeight="false" outlineLevel="0" collapsed="false">
      <c r="A1355" s="470" t="s">
        <v>1300</v>
      </c>
      <c r="B1355" s="367" t="s">
        <v>16</v>
      </c>
      <c r="C1355" s="470" t="s">
        <v>235</v>
      </c>
      <c r="D1355" s="367" t="s">
        <v>236</v>
      </c>
      <c r="E1355" s="470" t="s">
        <v>31</v>
      </c>
      <c r="F1355" s="367" t="s">
        <v>32</v>
      </c>
      <c r="G1355" s="367" t="n">
        <v>0</v>
      </c>
      <c r="H1355" s="367" t="n">
        <v>0</v>
      </c>
      <c r="I1355" s="367" t="n">
        <v>4</v>
      </c>
      <c r="J1355" s="367" t="n">
        <v>4</v>
      </c>
      <c r="K1355" s="470" t="s">
        <v>97</v>
      </c>
      <c r="L1355" s="367" t="s">
        <v>16</v>
      </c>
      <c r="M1355" s="367" t="s">
        <v>23</v>
      </c>
      <c r="N1355" s="367" t="s">
        <v>23</v>
      </c>
    </row>
    <row r="1356" customFormat="false" ht="13.8" hidden="false" customHeight="false" outlineLevel="0" collapsed="false">
      <c r="A1356" s="470" t="s">
        <v>1300</v>
      </c>
      <c r="B1356" s="367" t="s">
        <v>16</v>
      </c>
      <c r="C1356" s="470" t="s">
        <v>264</v>
      </c>
      <c r="D1356" s="367" t="s">
        <v>30</v>
      </c>
      <c r="E1356" s="470" t="s">
        <v>31</v>
      </c>
      <c r="F1356" s="367" t="s">
        <v>32</v>
      </c>
      <c r="G1356" s="367" t="n">
        <v>0</v>
      </c>
      <c r="H1356" s="367" t="n">
        <v>0</v>
      </c>
      <c r="I1356" s="367" t="n">
        <v>4</v>
      </c>
      <c r="J1356" s="367" t="n">
        <v>4</v>
      </c>
      <c r="K1356" s="471" t="s">
        <v>254</v>
      </c>
      <c r="L1356" s="472" t="n">
        <v>0</v>
      </c>
      <c r="M1356" s="472" t="n">
        <v>0</v>
      </c>
      <c r="N1356" s="472" t="n">
        <v>0</v>
      </c>
    </row>
    <row r="1357" customFormat="false" ht="13.8" hidden="false" customHeight="false" outlineLevel="0" collapsed="false">
      <c r="A1357" s="470" t="s">
        <v>1300</v>
      </c>
      <c r="B1357" s="367" t="s">
        <v>16</v>
      </c>
      <c r="C1357" s="470" t="s">
        <v>1304</v>
      </c>
      <c r="D1357" s="367" t="s">
        <v>272</v>
      </c>
      <c r="E1357" s="470" t="s">
        <v>36</v>
      </c>
      <c r="F1357" s="367" t="s">
        <v>32</v>
      </c>
      <c r="G1357" s="367" t="n">
        <v>32</v>
      </c>
      <c r="H1357" s="367" t="n">
        <v>4</v>
      </c>
      <c r="I1357" s="367" t="n">
        <v>4</v>
      </c>
      <c r="J1357" s="367" t="n">
        <v>8</v>
      </c>
      <c r="K1357" s="470" t="s">
        <v>1305</v>
      </c>
      <c r="L1357" s="367" t="s">
        <v>27</v>
      </c>
      <c r="M1357" s="367" t="s">
        <v>23</v>
      </c>
      <c r="N1357" s="367" t="s">
        <v>23</v>
      </c>
    </row>
    <row r="1358" customFormat="false" ht="13.8" hidden="false" customHeight="false" outlineLevel="0" collapsed="false">
      <c r="A1358" s="470" t="s">
        <v>1300</v>
      </c>
      <c r="B1358" s="367" t="s">
        <v>16</v>
      </c>
      <c r="C1358" s="470" t="s">
        <v>1306</v>
      </c>
      <c r="D1358" s="367" t="s">
        <v>272</v>
      </c>
      <c r="E1358" s="470" t="s">
        <v>36</v>
      </c>
      <c r="F1358" s="367" t="s">
        <v>32</v>
      </c>
      <c r="G1358" s="367" t="n">
        <v>32</v>
      </c>
      <c r="H1358" s="367" t="n">
        <v>4</v>
      </c>
      <c r="I1358" s="367" t="n">
        <v>4</v>
      </c>
      <c r="J1358" s="367" t="n">
        <v>8</v>
      </c>
      <c r="K1358" s="470" t="s">
        <v>1307</v>
      </c>
      <c r="L1358" s="367" t="s">
        <v>59</v>
      </c>
      <c r="M1358" s="367" t="s">
        <v>206</v>
      </c>
      <c r="N1358" s="367" t="s">
        <v>23</v>
      </c>
    </row>
    <row r="1359" customFormat="false" ht="13.8" hidden="false" customHeight="false" outlineLevel="0" collapsed="false">
      <c r="A1359" s="470" t="s">
        <v>1300</v>
      </c>
      <c r="B1359" s="367" t="s">
        <v>16</v>
      </c>
      <c r="C1359" s="470" t="s">
        <v>1308</v>
      </c>
      <c r="D1359" s="367" t="s">
        <v>272</v>
      </c>
      <c r="E1359" s="470" t="s">
        <v>36</v>
      </c>
      <c r="F1359" s="367" t="s">
        <v>32</v>
      </c>
      <c r="G1359" s="367" t="n">
        <v>32</v>
      </c>
      <c r="H1359" s="367" t="n">
        <v>4</v>
      </c>
      <c r="I1359" s="367" t="n">
        <v>6</v>
      </c>
      <c r="J1359" s="367" t="n">
        <v>10</v>
      </c>
      <c r="K1359" s="470" t="s">
        <v>212</v>
      </c>
      <c r="L1359" s="367" t="s">
        <v>16</v>
      </c>
      <c r="M1359" s="367" t="s">
        <v>23</v>
      </c>
      <c r="N1359" s="367" t="s">
        <v>23</v>
      </c>
    </row>
    <row r="1360" customFormat="false" ht="13.8" hidden="false" customHeight="false" outlineLevel="0" collapsed="false">
      <c r="A1360" s="470" t="s">
        <v>1300</v>
      </c>
      <c r="B1360" s="367" t="s">
        <v>16</v>
      </c>
      <c r="C1360" s="470" t="s">
        <v>1309</v>
      </c>
      <c r="D1360" s="367" t="s">
        <v>272</v>
      </c>
      <c r="E1360" s="470" t="s">
        <v>36</v>
      </c>
      <c r="F1360" s="367" t="s">
        <v>32</v>
      </c>
      <c r="G1360" s="367" t="n">
        <v>32</v>
      </c>
      <c r="H1360" s="367" t="n">
        <v>4</v>
      </c>
      <c r="I1360" s="367" t="n">
        <v>6</v>
      </c>
      <c r="J1360" s="367" t="n">
        <v>10</v>
      </c>
      <c r="K1360" s="470" t="s">
        <v>1310</v>
      </c>
      <c r="L1360" s="367" t="s">
        <v>59</v>
      </c>
      <c r="M1360" s="367" t="s">
        <v>60</v>
      </c>
      <c r="N1360" s="367" t="s">
        <v>23</v>
      </c>
    </row>
    <row r="1361" customFormat="false" ht="13.8" hidden="false" customHeight="false" outlineLevel="0" collapsed="false">
      <c r="A1361" s="470" t="s">
        <v>1300</v>
      </c>
      <c r="B1361" s="367" t="s">
        <v>16</v>
      </c>
      <c r="C1361" s="470" t="s">
        <v>1311</v>
      </c>
      <c r="D1361" s="367" t="s">
        <v>272</v>
      </c>
      <c r="E1361" s="470" t="s">
        <v>36</v>
      </c>
      <c r="F1361" s="367" t="s">
        <v>32</v>
      </c>
      <c r="G1361" s="367" t="n">
        <v>32</v>
      </c>
      <c r="H1361" s="367" t="n">
        <v>4</v>
      </c>
      <c r="I1361" s="367" t="n">
        <v>0</v>
      </c>
      <c r="J1361" s="367" t="n">
        <v>4</v>
      </c>
      <c r="K1361" s="470" t="s">
        <v>212</v>
      </c>
      <c r="L1361" s="367" t="s">
        <v>16</v>
      </c>
      <c r="M1361" s="367" t="s">
        <v>23</v>
      </c>
      <c r="N1361" s="367" t="s">
        <v>23</v>
      </c>
    </row>
    <row r="1362" customFormat="false" ht="13.8" hidden="false" customHeight="false" outlineLevel="0" collapsed="false">
      <c r="A1362" s="470" t="s">
        <v>1300</v>
      </c>
      <c r="B1362" s="367" t="s">
        <v>22</v>
      </c>
      <c r="C1362" s="470" t="s">
        <v>268</v>
      </c>
      <c r="D1362" s="367" t="s">
        <v>269</v>
      </c>
      <c r="E1362" s="470" t="s">
        <v>31</v>
      </c>
      <c r="F1362" s="367" t="s">
        <v>32</v>
      </c>
      <c r="G1362" s="367" t="n">
        <v>0</v>
      </c>
      <c r="H1362" s="367" t="n">
        <v>0</v>
      </c>
      <c r="I1362" s="367" t="n">
        <v>4</v>
      </c>
      <c r="J1362" s="367" t="n">
        <v>4</v>
      </c>
      <c r="K1362" s="470" t="s">
        <v>270</v>
      </c>
      <c r="L1362" s="367" t="s">
        <v>16</v>
      </c>
      <c r="M1362" s="367" t="s">
        <v>108</v>
      </c>
      <c r="N1362" s="367" t="s">
        <v>108</v>
      </c>
    </row>
    <row r="1363" customFormat="false" ht="13.8" hidden="false" customHeight="false" outlineLevel="0" collapsed="false">
      <c r="A1363" s="470" t="s">
        <v>1300</v>
      </c>
      <c r="B1363" s="367" t="s">
        <v>22</v>
      </c>
      <c r="C1363" s="470" t="s">
        <v>1312</v>
      </c>
      <c r="D1363" s="367" t="s">
        <v>404</v>
      </c>
      <c r="E1363" s="470" t="s">
        <v>31</v>
      </c>
      <c r="F1363" s="367" t="s">
        <v>32</v>
      </c>
      <c r="G1363" s="367" t="n">
        <v>0</v>
      </c>
      <c r="H1363" s="367" t="n">
        <v>0</v>
      </c>
      <c r="I1363" s="367" t="n">
        <v>4</v>
      </c>
      <c r="J1363" s="367" t="n">
        <v>4</v>
      </c>
      <c r="K1363" s="470" t="s">
        <v>713</v>
      </c>
      <c r="L1363" s="367" t="s">
        <v>16</v>
      </c>
      <c r="M1363" s="367" t="s">
        <v>108</v>
      </c>
      <c r="N1363" s="367" t="s">
        <v>108</v>
      </c>
    </row>
    <row r="1364" customFormat="false" ht="13.8" hidden="false" customHeight="false" outlineLevel="0" collapsed="false">
      <c r="A1364" s="470" t="s">
        <v>1300</v>
      </c>
      <c r="B1364" s="367" t="s">
        <v>22</v>
      </c>
      <c r="C1364" s="470" t="s">
        <v>291</v>
      </c>
      <c r="D1364" s="367" t="s">
        <v>292</v>
      </c>
      <c r="E1364" s="470" t="s">
        <v>31</v>
      </c>
      <c r="F1364" s="367" t="s">
        <v>32</v>
      </c>
      <c r="G1364" s="367" t="n">
        <v>0</v>
      </c>
      <c r="H1364" s="367" t="n">
        <v>0</v>
      </c>
      <c r="I1364" s="367" t="n">
        <v>3</v>
      </c>
      <c r="J1364" s="367" t="n">
        <v>3</v>
      </c>
      <c r="K1364" s="470" t="s">
        <v>293</v>
      </c>
      <c r="L1364" s="367" t="s">
        <v>22</v>
      </c>
      <c r="M1364" s="367" t="s">
        <v>108</v>
      </c>
      <c r="N1364" s="367" t="s">
        <v>108</v>
      </c>
    </row>
    <row r="1365" customFormat="false" ht="13.8" hidden="false" customHeight="false" outlineLevel="0" collapsed="false">
      <c r="A1365" s="470" t="s">
        <v>1300</v>
      </c>
      <c r="B1365" s="367" t="s">
        <v>22</v>
      </c>
      <c r="C1365" s="470" t="s">
        <v>1313</v>
      </c>
      <c r="D1365" s="367" t="s">
        <v>260</v>
      </c>
      <c r="E1365" s="470" t="s">
        <v>31</v>
      </c>
      <c r="F1365" s="367" t="s">
        <v>32</v>
      </c>
      <c r="G1365" s="367" t="n">
        <v>0</v>
      </c>
      <c r="H1365" s="367" t="n">
        <v>0</v>
      </c>
      <c r="I1365" s="367" t="n">
        <v>4</v>
      </c>
      <c r="J1365" s="367" t="n">
        <v>4</v>
      </c>
      <c r="K1365" s="470" t="s">
        <v>261</v>
      </c>
      <c r="L1365" s="367" t="s">
        <v>16</v>
      </c>
      <c r="M1365" s="367" t="s">
        <v>23</v>
      </c>
      <c r="N1365" s="367" t="s">
        <v>23</v>
      </c>
    </row>
    <row r="1366" customFormat="false" ht="13.8" hidden="false" customHeight="false" outlineLevel="0" collapsed="false">
      <c r="A1366" s="470" t="s">
        <v>1300</v>
      </c>
      <c r="B1366" s="367" t="s">
        <v>22</v>
      </c>
      <c r="C1366" s="470" t="s">
        <v>1304</v>
      </c>
      <c r="D1366" s="367" t="s">
        <v>272</v>
      </c>
      <c r="E1366" s="470" t="s">
        <v>36</v>
      </c>
      <c r="F1366" s="367" t="s">
        <v>32</v>
      </c>
      <c r="G1366" s="367" t="n">
        <v>24</v>
      </c>
      <c r="H1366" s="367" t="n">
        <v>3</v>
      </c>
      <c r="I1366" s="367" t="n">
        <v>2</v>
      </c>
      <c r="J1366" s="367" t="n">
        <v>5</v>
      </c>
      <c r="K1366" s="470" t="s">
        <v>1305</v>
      </c>
      <c r="L1366" s="367" t="s">
        <v>27</v>
      </c>
      <c r="M1366" s="367" t="s">
        <v>23</v>
      </c>
      <c r="N1366" s="367" t="s">
        <v>23</v>
      </c>
    </row>
    <row r="1367" customFormat="false" ht="13.8" hidden="false" customHeight="false" outlineLevel="0" collapsed="false">
      <c r="A1367" s="470" t="s">
        <v>1300</v>
      </c>
      <c r="B1367" s="367" t="s">
        <v>22</v>
      </c>
      <c r="C1367" s="470" t="s">
        <v>1306</v>
      </c>
      <c r="D1367" s="367" t="s">
        <v>272</v>
      </c>
      <c r="E1367" s="470" t="s">
        <v>36</v>
      </c>
      <c r="F1367" s="367" t="s">
        <v>32</v>
      </c>
      <c r="G1367" s="367" t="n">
        <v>24</v>
      </c>
      <c r="H1367" s="367" t="n">
        <v>3</v>
      </c>
      <c r="I1367" s="367" t="n">
        <v>1</v>
      </c>
      <c r="J1367" s="367" t="n">
        <v>4</v>
      </c>
      <c r="K1367" s="470" t="s">
        <v>1307</v>
      </c>
      <c r="L1367" s="367" t="s">
        <v>59</v>
      </c>
      <c r="M1367" s="367" t="s">
        <v>206</v>
      </c>
      <c r="N1367" s="367" t="s">
        <v>23</v>
      </c>
    </row>
    <row r="1368" customFormat="false" ht="13.8" hidden="false" customHeight="false" outlineLevel="0" collapsed="false">
      <c r="A1368" s="470" t="s">
        <v>1300</v>
      </c>
      <c r="B1368" s="367" t="s">
        <v>22</v>
      </c>
      <c r="C1368" s="470" t="s">
        <v>1308</v>
      </c>
      <c r="D1368" s="367" t="s">
        <v>272</v>
      </c>
      <c r="E1368" s="470" t="s">
        <v>36</v>
      </c>
      <c r="F1368" s="367" t="s">
        <v>32</v>
      </c>
      <c r="G1368" s="367" t="n">
        <v>24</v>
      </c>
      <c r="H1368" s="367" t="n">
        <v>3</v>
      </c>
      <c r="I1368" s="367" t="n">
        <v>3</v>
      </c>
      <c r="J1368" s="367" t="n">
        <v>6</v>
      </c>
      <c r="K1368" s="470" t="s">
        <v>212</v>
      </c>
      <c r="L1368" s="367" t="s">
        <v>16</v>
      </c>
      <c r="M1368" s="367" t="s">
        <v>23</v>
      </c>
      <c r="N1368" s="367" t="s">
        <v>23</v>
      </c>
    </row>
    <row r="1369" customFormat="false" ht="13.8" hidden="false" customHeight="false" outlineLevel="0" collapsed="false">
      <c r="A1369" s="470" t="s">
        <v>1300</v>
      </c>
      <c r="B1369" s="367" t="s">
        <v>22</v>
      </c>
      <c r="C1369" s="470" t="s">
        <v>1314</v>
      </c>
      <c r="D1369" s="367" t="s">
        <v>272</v>
      </c>
      <c r="E1369" s="470" t="s">
        <v>36</v>
      </c>
      <c r="F1369" s="367" t="s">
        <v>32</v>
      </c>
      <c r="G1369" s="367" t="n">
        <v>24</v>
      </c>
      <c r="H1369" s="367" t="n">
        <v>3</v>
      </c>
      <c r="I1369" s="367" t="n">
        <v>3</v>
      </c>
      <c r="J1369" s="367" t="n">
        <v>6</v>
      </c>
      <c r="K1369" s="470" t="s">
        <v>1315</v>
      </c>
      <c r="L1369" s="367" t="s">
        <v>27</v>
      </c>
      <c r="M1369" s="367" t="s">
        <v>23</v>
      </c>
      <c r="N1369" s="367" t="s">
        <v>23</v>
      </c>
    </row>
    <row r="1370" customFormat="false" ht="13.8" hidden="false" customHeight="false" outlineLevel="0" collapsed="false">
      <c r="A1370" s="470" t="s">
        <v>1300</v>
      </c>
      <c r="B1370" s="367" t="s">
        <v>22</v>
      </c>
      <c r="C1370" s="470" t="s">
        <v>1316</v>
      </c>
      <c r="D1370" s="367" t="s">
        <v>272</v>
      </c>
      <c r="E1370" s="470" t="s">
        <v>36</v>
      </c>
      <c r="F1370" s="367" t="s">
        <v>32</v>
      </c>
      <c r="G1370" s="367" t="n">
        <v>24</v>
      </c>
      <c r="H1370" s="367" t="n">
        <v>3</v>
      </c>
      <c r="I1370" s="367" t="n">
        <v>4</v>
      </c>
      <c r="J1370" s="367" t="n">
        <v>7</v>
      </c>
      <c r="K1370" s="470" t="s">
        <v>212</v>
      </c>
      <c r="L1370" s="367" t="s">
        <v>16</v>
      </c>
      <c r="M1370" s="367" t="s">
        <v>23</v>
      </c>
      <c r="N1370" s="367" t="s">
        <v>23</v>
      </c>
    </row>
    <row r="1371" customFormat="false" ht="13.8" hidden="false" customHeight="false" outlineLevel="0" collapsed="false">
      <c r="A1371" s="470" t="s">
        <v>1300</v>
      </c>
      <c r="B1371" s="367" t="s">
        <v>22</v>
      </c>
      <c r="C1371" s="470" t="s">
        <v>1317</v>
      </c>
      <c r="D1371" s="367" t="s">
        <v>272</v>
      </c>
      <c r="E1371" s="470" t="s">
        <v>36</v>
      </c>
      <c r="F1371" s="367" t="s">
        <v>32</v>
      </c>
      <c r="G1371" s="367" t="n">
        <v>24</v>
      </c>
      <c r="H1371" s="367" t="n">
        <v>3</v>
      </c>
      <c r="I1371" s="367" t="n">
        <v>4</v>
      </c>
      <c r="J1371" s="367" t="n">
        <v>7</v>
      </c>
      <c r="K1371" s="470" t="s">
        <v>1318</v>
      </c>
      <c r="L1371" s="367" t="s">
        <v>59</v>
      </c>
      <c r="M1371" s="367" t="s">
        <v>206</v>
      </c>
      <c r="N1371" s="367" t="s">
        <v>23</v>
      </c>
    </row>
    <row r="1372" customFormat="false" ht="13.8" hidden="false" customHeight="false" outlineLevel="0" collapsed="false">
      <c r="A1372" s="470" t="s">
        <v>1300</v>
      </c>
      <c r="B1372" s="367" t="s">
        <v>22</v>
      </c>
      <c r="C1372" s="470" t="s">
        <v>1319</v>
      </c>
      <c r="D1372" s="367" t="s">
        <v>272</v>
      </c>
      <c r="E1372" s="470" t="s">
        <v>36</v>
      </c>
      <c r="F1372" s="367" t="s">
        <v>32</v>
      </c>
      <c r="G1372" s="367" t="n">
        <v>16</v>
      </c>
      <c r="H1372" s="367" t="n">
        <v>2</v>
      </c>
      <c r="I1372" s="367" t="n">
        <v>3</v>
      </c>
      <c r="J1372" s="367" t="n">
        <v>5</v>
      </c>
      <c r="K1372" s="470" t="s">
        <v>1320</v>
      </c>
      <c r="L1372" s="367" t="s">
        <v>27</v>
      </c>
      <c r="M1372" s="367" t="s">
        <v>23</v>
      </c>
      <c r="N1372" s="367" t="s">
        <v>23</v>
      </c>
    </row>
    <row r="1373" customFormat="false" ht="13.8" hidden="false" customHeight="false" outlineLevel="0" collapsed="false">
      <c r="A1373" s="470" t="s">
        <v>1300</v>
      </c>
      <c r="B1373" s="367" t="s">
        <v>22</v>
      </c>
      <c r="C1373" s="470" t="s">
        <v>17</v>
      </c>
      <c r="D1373" s="367" t="s">
        <v>18</v>
      </c>
      <c r="E1373" s="470" t="s">
        <v>43</v>
      </c>
      <c r="F1373" s="367" t="s">
        <v>44</v>
      </c>
      <c r="G1373" s="367" t="n">
        <v>8</v>
      </c>
      <c r="H1373" s="367" t="n">
        <v>1</v>
      </c>
      <c r="I1373" s="367" t="n">
        <v>0</v>
      </c>
      <c r="J1373" s="367" t="n">
        <v>1</v>
      </c>
      <c r="K1373" s="470" t="s">
        <v>21</v>
      </c>
      <c r="L1373" s="367" t="s">
        <v>22</v>
      </c>
      <c r="M1373" s="367" t="s">
        <v>23</v>
      </c>
      <c r="N1373" s="367" t="s">
        <v>23</v>
      </c>
    </row>
    <row r="1374" customFormat="false" ht="13.8" hidden="false" customHeight="false" outlineLevel="0" collapsed="false">
      <c r="A1374" s="470" t="s">
        <v>1300</v>
      </c>
      <c r="B1374" s="367" t="s">
        <v>22</v>
      </c>
      <c r="C1374" s="470" t="s">
        <v>255</v>
      </c>
      <c r="D1374" s="367" t="s">
        <v>25</v>
      </c>
      <c r="E1374" s="470" t="s">
        <v>43</v>
      </c>
      <c r="F1374" s="367" t="s">
        <v>44</v>
      </c>
      <c r="G1374" s="367" t="n">
        <v>8</v>
      </c>
      <c r="H1374" s="367" t="n">
        <v>1</v>
      </c>
      <c r="I1374" s="367" t="n">
        <v>0</v>
      </c>
      <c r="J1374" s="367" t="n">
        <v>1</v>
      </c>
      <c r="K1374" s="470" t="s">
        <v>600</v>
      </c>
      <c r="L1374" s="367" t="s">
        <v>16</v>
      </c>
      <c r="M1374" s="367" t="s">
        <v>28</v>
      </c>
      <c r="N1374" s="367" t="s">
        <v>28</v>
      </c>
    </row>
    <row r="1375" customFormat="false" ht="13.8" hidden="false" customHeight="false" outlineLevel="0" collapsed="false">
      <c r="A1375" s="470" t="s">
        <v>1300</v>
      </c>
      <c r="B1375" s="367" t="s">
        <v>22</v>
      </c>
      <c r="C1375" s="470" t="s">
        <v>143</v>
      </c>
      <c r="D1375" s="367" t="s">
        <v>144</v>
      </c>
      <c r="E1375" s="470" t="s">
        <v>145</v>
      </c>
      <c r="F1375" s="367" t="s">
        <v>140</v>
      </c>
      <c r="G1375" s="367" t="n">
        <v>16</v>
      </c>
      <c r="H1375" s="367" t="n">
        <v>2</v>
      </c>
      <c r="I1375" s="367" t="n">
        <v>0</v>
      </c>
      <c r="J1375" s="367" t="n">
        <v>2</v>
      </c>
      <c r="K1375" s="470" t="s">
        <v>146</v>
      </c>
      <c r="L1375" s="367" t="s">
        <v>27</v>
      </c>
      <c r="M1375" s="367" t="s">
        <v>147</v>
      </c>
      <c r="N1375" s="367" t="s">
        <v>147</v>
      </c>
    </row>
    <row r="1376" customFormat="false" ht="13.8" hidden="false" customHeight="false" outlineLevel="0" collapsed="false">
      <c r="A1376" s="470" t="s">
        <v>1300</v>
      </c>
      <c r="B1376" s="367" t="s">
        <v>22</v>
      </c>
      <c r="C1376" s="470" t="s">
        <v>213</v>
      </c>
      <c r="D1376" s="367" t="s">
        <v>138</v>
      </c>
      <c r="E1376" s="470" t="s">
        <v>214</v>
      </c>
      <c r="F1376" s="367" t="s">
        <v>140</v>
      </c>
      <c r="G1376" s="367" t="n">
        <v>8</v>
      </c>
      <c r="H1376" s="367" t="n">
        <v>1</v>
      </c>
      <c r="I1376" s="367" t="n">
        <v>0</v>
      </c>
      <c r="J1376" s="367" t="n">
        <v>1</v>
      </c>
      <c r="K1376" s="470" t="s">
        <v>215</v>
      </c>
      <c r="L1376" s="367" t="s">
        <v>22</v>
      </c>
      <c r="M1376" s="367" t="s">
        <v>23</v>
      </c>
      <c r="N1376" s="367" t="s">
        <v>23</v>
      </c>
    </row>
    <row r="1377" customFormat="false" ht="13.8" hidden="false" customHeight="false" outlineLevel="0" collapsed="false">
      <c r="A1377" s="470" t="s">
        <v>1300</v>
      </c>
      <c r="B1377" s="367" t="s">
        <v>87</v>
      </c>
      <c r="C1377" s="470" t="s">
        <v>1304</v>
      </c>
      <c r="D1377" s="367" t="s">
        <v>272</v>
      </c>
      <c r="E1377" s="470" t="s">
        <v>36</v>
      </c>
      <c r="F1377" s="367" t="s">
        <v>32</v>
      </c>
      <c r="G1377" s="367" t="n">
        <v>8</v>
      </c>
      <c r="H1377" s="367" t="n">
        <v>1</v>
      </c>
      <c r="I1377" s="367" t="n">
        <v>2</v>
      </c>
      <c r="J1377" s="367" t="n">
        <v>3</v>
      </c>
      <c r="K1377" s="470" t="s">
        <v>1305</v>
      </c>
      <c r="L1377" s="367" t="s">
        <v>27</v>
      </c>
      <c r="M1377" s="367" t="s">
        <v>23</v>
      </c>
      <c r="N1377" s="367" t="s">
        <v>23</v>
      </c>
    </row>
    <row r="1378" customFormat="false" ht="13.8" hidden="false" customHeight="false" outlineLevel="0" collapsed="false">
      <c r="A1378" s="470" t="s">
        <v>1300</v>
      </c>
      <c r="B1378" s="367" t="s">
        <v>87</v>
      </c>
      <c r="C1378" s="470" t="s">
        <v>1306</v>
      </c>
      <c r="D1378" s="367" t="s">
        <v>272</v>
      </c>
      <c r="E1378" s="470" t="s">
        <v>36</v>
      </c>
      <c r="F1378" s="367" t="s">
        <v>32</v>
      </c>
      <c r="G1378" s="367" t="n">
        <v>8</v>
      </c>
      <c r="H1378" s="367" t="n">
        <v>1</v>
      </c>
      <c r="I1378" s="367" t="n">
        <v>1</v>
      </c>
      <c r="J1378" s="367" t="n">
        <v>2</v>
      </c>
      <c r="K1378" s="470" t="s">
        <v>1307</v>
      </c>
      <c r="L1378" s="367" t="s">
        <v>59</v>
      </c>
      <c r="M1378" s="367" t="s">
        <v>206</v>
      </c>
      <c r="N1378" s="367" t="s">
        <v>23</v>
      </c>
    </row>
    <row r="1379" customFormat="false" ht="13.8" hidden="false" customHeight="false" outlineLevel="0" collapsed="false">
      <c r="A1379" s="470" t="s">
        <v>1300</v>
      </c>
      <c r="B1379" s="367" t="s">
        <v>87</v>
      </c>
      <c r="C1379" s="470" t="s">
        <v>1321</v>
      </c>
      <c r="D1379" s="367" t="s">
        <v>272</v>
      </c>
      <c r="E1379" s="470" t="s">
        <v>36</v>
      </c>
      <c r="F1379" s="367" t="s">
        <v>32</v>
      </c>
      <c r="G1379" s="367" t="n">
        <v>8</v>
      </c>
      <c r="H1379" s="367" t="n">
        <v>1</v>
      </c>
      <c r="I1379" s="367" t="n">
        <v>4</v>
      </c>
      <c r="J1379" s="367" t="n">
        <v>5</v>
      </c>
      <c r="K1379" s="470" t="s">
        <v>1315</v>
      </c>
      <c r="L1379" s="367" t="s">
        <v>27</v>
      </c>
      <c r="M1379" s="367" t="s">
        <v>23</v>
      </c>
      <c r="N1379" s="367" t="s">
        <v>23</v>
      </c>
    </row>
    <row r="1380" customFormat="false" ht="13.8" hidden="false" customHeight="false" outlineLevel="0" collapsed="false">
      <c r="A1380" s="470" t="s">
        <v>1300</v>
      </c>
      <c r="B1380" s="367" t="s">
        <v>87</v>
      </c>
      <c r="C1380" s="470" t="s">
        <v>1322</v>
      </c>
      <c r="D1380" s="367" t="s">
        <v>272</v>
      </c>
      <c r="E1380" s="470" t="s">
        <v>36</v>
      </c>
      <c r="F1380" s="367" t="s">
        <v>32</v>
      </c>
      <c r="G1380" s="367" t="n">
        <v>8</v>
      </c>
      <c r="H1380" s="367" t="n">
        <v>1</v>
      </c>
      <c r="I1380" s="367" t="n">
        <v>7</v>
      </c>
      <c r="J1380" s="367" t="n">
        <v>8</v>
      </c>
      <c r="K1380" s="470" t="s">
        <v>212</v>
      </c>
      <c r="L1380" s="367" t="s">
        <v>16</v>
      </c>
      <c r="M1380" s="367" t="s">
        <v>23</v>
      </c>
      <c r="N1380" s="367" t="s">
        <v>23</v>
      </c>
    </row>
    <row r="1381" customFormat="false" ht="13.8" hidden="false" customHeight="false" outlineLevel="0" collapsed="false">
      <c r="A1381" s="470" t="s">
        <v>1300</v>
      </c>
      <c r="B1381" s="367" t="s">
        <v>87</v>
      </c>
      <c r="C1381" s="470" t="s">
        <v>1323</v>
      </c>
      <c r="D1381" s="367" t="s">
        <v>272</v>
      </c>
      <c r="E1381" s="470" t="s">
        <v>36</v>
      </c>
      <c r="F1381" s="367" t="s">
        <v>32</v>
      </c>
      <c r="G1381" s="367" t="n">
        <v>8</v>
      </c>
      <c r="H1381" s="367" t="n">
        <v>1</v>
      </c>
      <c r="I1381" s="367" t="n">
        <v>4</v>
      </c>
      <c r="J1381" s="367" t="n">
        <v>5</v>
      </c>
      <c r="K1381" s="470" t="s">
        <v>1320</v>
      </c>
      <c r="L1381" s="367" t="s">
        <v>27</v>
      </c>
      <c r="M1381" s="367" t="s">
        <v>23</v>
      </c>
      <c r="N1381" s="367" t="s">
        <v>23</v>
      </c>
    </row>
    <row r="1382" customFormat="false" ht="13.8" hidden="false" customHeight="false" outlineLevel="0" collapsed="false">
      <c r="A1382" s="470" t="s">
        <v>1300</v>
      </c>
      <c r="B1382" s="367" t="s">
        <v>87</v>
      </c>
      <c r="C1382" s="470" t="s">
        <v>1324</v>
      </c>
      <c r="D1382" s="367" t="s">
        <v>272</v>
      </c>
      <c r="E1382" s="470" t="s">
        <v>36</v>
      </c>
      <c r="F1382" s="367" t="s">
        <v>32</v>
      </c>
      <c r="G1382" s="367" t="n">
        <v>8</v>
      </c>
      <c r="H1382" s="367" t="n">
        <v>1</v>
      </c>
      <c r="I1382" s="367" t="n">
        <v>4</v>
      </c>
      <c r="J1382" s="367" t="n">
        <v>5</v>
      </c>
      <c r="K1382" s="470" t="s">
        <v>1325</v>
      </c>
      <c r="L1382" s="367" t="s">
        <v>59</v>
      </c>
      <c r="M1382" s="367" t="s">
        <v>206</v>
      </c>
      <c r="N1382" s="367" t="s">
        <v>23</v>
      </c>
    </row>
    <row r="1383" customFormat="false" ht="13.8" hidden="false" customHeight="false" outlineLevel="0" collapsed="false">
      <c r="A1383" s="470" t="s">
        <v>1300</v>
      </c>
      <c r="B1383" s="367" t="s">
        <v>87</v>
      </c>
      <c r="C1383" s="470" t="s">
        <v>1326</v>
      </c>
      <c r="D1383" s="367" t="s">
        <v>272</v>
      </c>
      <c r="E1383" s="470" t="s">
        <v>36</v>
      </c>
      <c r="F1383" s="367" t="s">
        <v>32</v>
      </c>
      <c r="G1383" s="367" t="n">
        <v>8</v>
      </c>
      <c r="H1383" s="367" t="n">
        <v>1</v>
      </c>
      <c r="I1383" s="367" t="n">
        <v>3</v>
      </c>
      <c r="J1383" s="367" t="n">
        <v>4</v>
      </c>
      <c r="K1383" s="470" t="s">
        <v>1315</v>
      </c>
      <c r="L1383" s="367" t="s">
        <v>27</v>
      </c>
      <c r="M1383" s="367" t="s">
        <v>23</v>
      </c>
      <c r="N1383" s="367" t="s">
        <v>23</v>
      </c>
    </row>
    <row r="1384" customFormat="false" ht="13.8" hidden="false" customHeight="false" outlineLevel="0" collapsed="false">
      <c r="A1384" s="470" t="s">
        <v>1300</v>
      </c>
      <c r="B1384" s="367" t="s">
        <v>87</v>
      </c>
      <c r="C1384" s="470" t="s">
        <v>1327</v>
      </c>
      <c r="D1384" s="367" t="s">
        <v>272</v>
      </c>
      <c r="E1384" s="470" t="s">
        <v>36</v>
      </c>
      <c r="F1384" s="367" t="s">
        <v>32</v>
      </c>
      <c r="G1384" s="367" t="n">
        <v>8</v>
      </c>
      <c r="H1384" s="367" t="n">
        <v>1</v>
      </c>
      <c r="I1384" s="367" t="n">
        <v>2</v>
      </c>
      <c r="J1384" s="367" t="n">
        <v>3</v>
      </c>
      <c r="K1384" s="470" t="s">
        <v>1318</v>
      </c>
      <c r="L1384" s="367" t="s">
        <v>59</v>
      </c>
      <c r="M1384" s="367" t="s">
        <v>206</v>
      </c>
      <c r="N1384" s="367" t="s">
        <v>23</v>
      </c>
    </row>
    <row r="1385" customFormat="false" ht="13.8" hidden="false" customHeight="false" outlineLevel="0" collapsed="false">
      <c r="A1385" s="470" t="s">
        <v>1300</v>
      </c>
      <c r="B1385" s="367" t="s">
        <v>87</v>
      </c>
      <c r="C1385" s="470" t="s">
        <v>1328</v>
      </c>
      <c r="D1385" s="367" t="s">
        <v>272</v>
      </c>
      <c r="E1385" s="470" t="s">
        <v>36</v>
      </c>
      <c r="F1385" s="367" t="s">
        <v>32</v>
      </c>
      <c r="G1385" s="367" t="n">
        <v>16</v>
      </c>
      <c r="H1385" s="367" t="n">
        <v>2</v>
      </c>
      <c r="I1385" s="367" t="n">
        <v>2</v>
      </c>
      <c r="J1385" s="367" t="n">
        <v>4</v>
      </c>
      <c r="K1385" s="470" t="s">
        <v>212</v>
      </c>
      <c r="L1385" s="367" t="s">
        <v>16</v>
      </c>
      <c r="M1385" s="367" t="s">
        <v>23</v>
      </c>
      <c r="N1385" s="367" t="s">
        <v>23</v>
      </c>
    </row>
    <row r="1386" customFormat="false" ht="13.8" hidden="false" customHeight="false" outlineLevel="0" collapsed="false">
      <c r="A1386" s="470" t="s">
        <v>1300</v>
      </c>
      <c r="B1386" s="367" t="s">
        <v>87</v>
      </c>
      <c r="C1386" s="470" t="s">
        <v>1329</v>
      </c>
      <c r="D1386" s="367" t="s">
        <v>272</v>
      </c>
      <c r="E1386" s="470" t="s">
        <v>36</v>
      </c>
      <c r="F1386" s="367" t="s">
        <v>32</v>
      </c>
      <c r="G1386" s="367" t="n">
        <v>8</v>
      </c>
      <c r="H1386" s="367" t="n">
        <v>1</v>
      </c>
      <c r="I1386" s="367" t="n">
        <v>0</v>
      </c>
      <c r="J1386" s="367" t="n">
        <v>1</v>
      </c>
      <c r="K1386" s="470" t="s">
        <v>1320</v>
      </c>
      <c r="L1386" s="367" t="s">
        <v>27</v>
      </c>
      <c r="M1386" s="367" t="s">
        <v>23</v>
      </c>
      <c r="N1386" s="367" t="s">
        <v>23</v>
      </c>
    </row>
    <row r="1387" customFormat="false" ht="13.8" hidden="false" customHeight="false" outlineLevel="0" collapsed="false">
      <c r="A1387" s="470" t="s">
        <v>1300</v>
      </c>
      <c r="B1387" s="367" t="s">
        <v>87</v>
      </c>
      <c r="C1387" s="470" t="s">
        <v>1330</v>
      </c>
      <c r="D1387" s="367" t="s">
        <v>272</v>
      </c>
      <c r="E1387" s="470" t="s">
        <v>36</v>
      </c>
      <c r="F1387" s="367" t="s">
        <v>32</v>
      </c>
      <c r="G1387" s="367" t="n">
        <v>8</v>
      </c>
      <c r="H1387" s="367" t="n">
        <v>1</v>
      </c>
      <c r="I1387" s="367" t="n">
        <v>3</v>
      </c>
      <c r="J1387" s="367" t="n">
        <v>4</v>
      </c>
      <c r="K1387" s="470" t="s">
        <v>1320</v>
      </c>
      <c r="L1387" s="367" t="s">
        <v>27</v>
      </c>
      <c r="M1387" s="367" t="s">
        <v>23</v>
      </c>
      <c r="N1387" s="367" t="s">
        <v>23</v>
      </c>
    </row>
    <row r="1388" customFormat="false" ht="13.8" hidden="false" customHeight="false" outlineLevel="0" collapsed="false">
      <c r="A1388" s="470" t="s">
        <v>1300</v>
      </c>
      <c r="B1388" s="367" t="s">
        <v>87</v>
      </c>
      <c r="C1388" s="470" t="s">
        <v>1331</v>
      </c>
      <c r="D1388" s="367" t="s">
        <v>272</v>
      </c>
      <c r="E1388" s="470" t="s">
        <v>36</v>
      </c>
      <c r="F1388" s="367" t="s">
        <v>32</v>
      </c>
      <c r="G1388" s="367" t="n">
        <v>8</v>
      </c>
      <c r="H1388" s="367" t="n">
        <v>1</v>
      </c>
      <c r="I1388" s="367" t="n">
        <v>3</v>
      </c>
      <c r="J1388" s="367" t="n">
        <v>4</v>
      </c>
      <c r="K1388" s="470" t="s">
        <v>1332</v>
      </c>
      <c r="L1388" s="367" t="s">
        <v>59</v>
      </c>
      <c r="M1388" s="367" t="s">
        <v>188</v>
      </c>
      <c r="N1388" s="367" t="s">
        <v>23</v>
      </c>
    </row>
    <row r="1389" customFormat="false" ht="13.8" hidden="false" customHeight="false" outlineLevel="0" collapsed="false">
      <c r="A1389" s="470" t="s">
        <v>1300</v>
      </c>
      <c r="B1389" s="367" t="s">
        <v>87</v>
      </c>
      <c r="C1389" s="470" t="s">
        <v>1333</v>
      </c>
      <c r="D1389" s="367" t="s">
        <v>274</v>
      </c>
      <c r="E1389" s="470" t="s">
        <v>36</v>
      </c>
      <c r="F1389" s="367" t="s">
        <v>32</v>
      </c>
      <c r="G1389" s="367" t="n">
        <v>16</v>
      </c>
      <c r="H1389" s="367" t="n">
        <v>2</v>
      </c>
      <c r="I1389" s="367" t="n">
        <v>5</v>
      </c>
      <c r="J1389" s="367" t="n">
        <v>7</v>
      </c>
      <c r="K1389" s="470" t="s">
        <v>212</v>
      </c>
      <c r="L1389" s="367" t="s">
        <v>16</v>
      </c>
      <c r="M1389" s="367" t="s">
        <v>23</v>
      </c>
      <c r="N1389" s="367" t="s">
        <v>23</v>
      </c>
    </row>
    <row r="1390" customFormat="false" ht="13.8" hidden="false" customHeight="false" outlineLevel="0" collapsed="false">
      <c r="A1390" s="470" t="s">
        <v>1300</v>
      </c>
      <c r="B1390" s="367" t="s">
        <v>87</v>
      </c>
      <c r="C1390" s="470" t="s">
        <v>1334</v>
      </c>
      <c r="D1390" s="367" t="s">
        <v>753</v>
      </c>
      <c r="E1390" s="470" t="s">
        <v>43</v>
      </c>
      <c r="F1390" s="367" t="s">
        <v>44</v>
      </c>
      <c r="G1390" s="367" t="n">
        <v>16</v>
      </c>
      <c r="H1390" s="367" t="n">
        <v>2</v>
      </c>
      <c r="I1390" s="367" t="n">
        <v>0</v>
      </c>
      <c r="J1390" s="367" t="n">
        <v>2</v>
      </c>
      <c r="K1390" s="470" t="s">
        <v>754</v>
      </c>
      <c r="L1390" s="367" t="s">
        <v>67</v>
      </c>
      <c r="M1390" s="367" t="s">
        <v>23</v>
      </c>
      <c r="N1390" s="367" t="s">
        <v>755</v>
      </c>
    </row>
    <row r="1391" customFormat="false" ht="13.8" hidden="false" customHeight="false" outlineLevel="0" collapsed="false">
      <c r="A1391" s="470" t="s">
        <v>1300</v>
      </c>
      <c r="B1391" s="367" t="s">
        <v>87</v>
      </c>
      <c r="C1391" s="470" t="s">
        <v>143</v>
      </c>
      <c r="D1391" s="367" t="s">
        <v>144</v>
      </c>
      <c r="E1391" s="470" t="s">
        <v>145</v>
      </c>
      <c r="F1391" s="367" t="s">
        <v>140</v>
      </c>
      <c r="G1391" s="367" t="n">
        <v>8</v>
      </c>
      <c r="H1391" s="367" t="n">
        <v>1</v>
      </c>
      <c r="I1391" s="367" t="n">
        <v>0</v>
      </c>
      <c r="J1391" s="367" t="n">
        <v>1</v>
      </c>
      <c r="K1391" s="470" t="s">
        <v>146</v>
      </c>
      <c r="L1391" s="367" t="s">
        <v>27</v>
      </c>
      <c r="M1391" s="367" t="s">
        <v>147</v>
      </c>
      <c r="N1391" s="367" t="s">
        <v>147</v>
      </c>
    </row>
    <row r="1392" customFormat="false" ht="13.8" hidden="false" customHeight="false" outlineLevel="0" collapsed="false">
      <c r="A1392" s="470" t="s">
        <v>1300</v>
      </c>
      <c r="B1392" s="367" t="s">
        <v>87</v>
      </c>
      <c r="C1392" s="470" t="s">
        <v>137</v>
      </c>
      <c r="D1392" s="367" t="s">
        <v>138</v>
      </c>
      <c r="E1392" s="470" t="s">
        <v>139</v>
      </c>
      <c r="F1392" s="367" t="s">
        <v>140</v>
      </c>
      <c r="G1392" s="367" t="n">
        <v>16</v>
      </c>
      <c r="H1392" s="367" t="n">
        <v>2</v>
      </c>
      <c r="I1392" s="367" t="n">
        <v>0</v>
      </c>
      <c r="J1392" s="367" t="n">
        <v>2</v>
      </c>
      <c r="K1392" s="470" t="s">
        <v>141</v>
      </c>
      <c r="L1392" s="367" t="s">
        <v>142</v>
      </c>
      <c r="M1392" s="367" t="s">
        <v>142</v>
      </c>
      <c r="N1392" s="367" t="s">
        <v>142</v>
      </c>
    </row>
    <row r="1393" customFormat="false" ht="13.8" hidden="false" customHeight="false" outlineLevel="0" collapsed="false">
      <c r="A1393" s="470" t="s">
        <v>1300</v>
      </c>
      <c r="B1393" s="367" t="s">
        <v>113</v>
      </c>
      <c r="C1393" s="470" t="s">
        <v>273</v>
      </c>
      <c r="D1393" s="367" t="s">
        <v>274</v>
      </c>
      <c r="E1393" s="470" t="s">
        <v>36</v>
      </c>
      <c r="F1393" s="367" t="s">
        <v>32</v>
      </c>
      <c r="G1393" s="367" t="n">
        <v>8</v>
      </c>
      <c r="H1393" s="367" t="n">
        <v>1</v>
      </c>
      <c r="I1393" s="367" t="n">
        <v>7</v>
      </c>
      <c r="J1393" s="367" t="n">
        <v>8</v>
      </c>
      <c r="K1393" s="470" t="s">
        <v>1315</v>
      </c>
      <c r="L1393" s="367" t="s">
        <v>27</v>
      </c>
      <c r="M1393" s="367" t="s">
        <v>23</v>
      </c>
      <c r="N1393" s="367" t="s">
        <v>23</v>
      </c>
    </row>
    <row r="1394" customFormat="false" ht="13.8" hidden="false" customHeight="false" outlineLevel="0" collapsed="false">
      <c r="A1394" s="470" t="s">
        <v>1300</v>
      </c>
      <c r="B1394" s="367" t="s">
        <v>113</v>
      </c>
      <c r="C1394" s="470" t="s">
        <v>1335</v>
      </c>
      <c r="D1394" s="367" t="s">
        <v>272</v>
      </c>
      <c r="E1394" s="470" t="s">
        <v>36</v>
      </c>
      <c r="F1394" s="367" t="s">
        <v>32</v>
      </c>
      <c r="G1394" s="367" t="n">
        <v>0</v>
      </c>
      <c r="H1394" s="367" t="n">
        <v>0</v>
      </c>
      <c r="I1394" s="367" t="n">
        <v>8</v>
      </c>
      <c r="J1394" s="367" t="n">
        <v>8</v>
      </c>
      <c r="K1394" s="470" t="s">
        <v>1320</v>
      </c>
      <c r="L1394" s="367" t="s">
        <v>27</v>
      </c>
      <c r="M1394" s="367" t="s">
        <v>23</v>
      </c>
      <c r="N1394" s="367" t="s">
        <v>23</v>
      </c>
    </row>
    <row r="1395" customFormat="false" ht="13.8" hidden="false" customHeight="false" outlineLevel="0" collapsed="false">
      <c r="A1395" s="470" t="s">
        <v>1300</v>
      </c>
      <c r="B1395" s="367" t="s">
        <v>113</v>
      </c>
      <c r="C1395" s="470" t="s">
        <v>1336</v>
      </c>
      <c r="D1395" s="367" t="s">
        <v>272</v>
      </c>
      <c r="E1395" s="470" t="s">
        <v>36</v>
      </c>
      <c r="F1395" s="367" t="s">
        <v>32</v>
      </c>
      <c r="G1395" s="367" t="n">
        <v>0</v>
      </c>
      <c r="H1395" s="367" t="n">
        <v>0</v>
      </c>
      <c r="I1395" s="367" t="n">
        <v>6</v>
      </c>
      <c r="J1395" s="367" t="n">
        <v>6</v>
      </c>
      <c r="K1395" s="470" t="s">
        <v>1315</v>
      </c>
      <c r="L1395" s="367" t="s">
        <v>27</v>
      </c>
      <c r="M1395" s="367" t="s">
        <v>23</v>
      </c>
      <c r="N1395" s="367" t="s">
        <v>23</v>
      </c>
    </row>
    <row r="1396" customFormat="false" ht="13.8" hidden="false" customHeight="false" outlineLevel="0" collapsed="false">
      <c r="A1396" s="470" t="s">
        <v>1300</v>
      </c>
      <c r="B1396" s="367" t="s">
        <v>113</v>
      </c>
      <c r="C1396" s="470" t="s">
        <v>1330</v>
      </c>
      <c r="D1396" s="367" t="s">
        <v>272</v>
      </c>
      <c r="E1396" s="470" t="s">
        <v>36</v>
      </c>
      <c r="F1396" s="367" t="s">
        <v>32</v>
      </c>
      <c r="G1396" s="367" t="n">
        <v>0</v>
      </c>
      <c r="H1396" s="367" t="n">
        <v>0</v>
      </c>
      <c r="I1396" s="367" t="n">
        <v>1</v>
      </c>
      <c r="J1396" s="367" t="n">
        <v>1</v>
      </c>
      <c r="K1396" s="470" t="s">
        <v>1320</v>
      </c>
      <c r="L1396" s="367" t="s">
        <v>27</v>
      </c>
      <c r="M1396" s="367" t="s">
        <v>23</v>
      </c>
      <c r="N1396" s="367" t="s">
        <v>23</v>
      </c>
    </row>
    <row r="1397" customFormat="false" ht="13.8" hidden="false" customHeight="false" outlineLevel="0" collapsed="false">
      <c r="A1397" s="470" t="s">
        <v>1300</v>
      </c>
      <c r="B1397" s="367" t="s">
        <v>113</v>
      </c>
      <c r="C1397" s="470" t="s">
        <v>1337</v>
      </c>
      <c r="D1397" s="367" t="s">
        <v>272</v>
      </c>
      <c r="E1397" s="470" t="s">
        <v>36</v>
      </c>
      <c r="F1397" s="367" t="s">
        <v>32</v>
      </c>
      <c r="G1397" s="367" t="n">
        <v>0</v>
      </c>
      <c r="H1397" s="367" t="n">
        <v>0</v>
      </c>
      <c r="I1397" s="367" t="n">
        <v>7</v>
      </c>
      <c r="J1397" s="367" t="n">
        <v>7</v>
      </c>
      <c r="K1397" s="470" t="s">
        <v>1338</v>
      </c>
      <c r="L1397" s="367" t="s">
        <v>59</v>
      </c>
      <c r="M1397" s="367" t="s">
        <v>60</v>
      </c>
      <c r="N1397" s="367" t="s">
        <v>23</v>
      </c>
    </row>
    <row r="1398" customFormat="false" ht="13.8" hidden="false" customHeight="false" outlineLevel="0" collapsed="false">
      <c r="A1398" s="470" t="s">
        <v>1300</v>
      </c>
      <c r="B1398" s="367" t="s">
        <v>113</v>
      </c>
      <c r="C1398" s="470" t="s">
        <v>1339</v>
      </c>
      <c r="D1398" s="367" t="s">
        <v>272</v>
      </c>
      <c r="E1398" s="470" t="s">
        <v>36</v>
      </c>
      <c r="F1398" s="367" t="s">
        <v>32</v>
      </c>
      <c r="G1398" s="367" t="n">
        <v>8</v>
      </c>
      <c r="H1398" s="367" t="n">
        <v>1</v>
      </c>
      <c r="I1398" s="367" t="n">
        <v>0</v>
      </c>
      <c r="J1398" s="367" t="n">
        <v>1</v>
      </c>
      <c r="K1398" s="470" t="s">
        <v>212</v>
      </c>
      <c r="L1398" s="367" t="s">
        <v>16</v>
      </c>
      <c r="M1398" s="367" t="s">
        <v>23</v>
      </c>
      <c r="N1398" s="367" t="s">
        <v>23</v>
      </c>
    </row>
    <row r="1399" customFormat="false" ht="13.8" hidden="false" customHeight="false" outlineLevel="0" collapsed="false">
      <c r="A1399" s="470" t="s">
        <v>1300</v>
      </c>
      <c r="B1399" s="367" t="s">
        <v>113</v>
      </c>
      <c r="C1399" s="470" t="s">
        <v>1340</v>
      </c>
      <c r="D1399" s="367" t="s">
        <v>272</v>
      </c>
      <c r="E1399" s="470" t="s">
        <v>36</v>
      </c>
      <c r="F1399" s="367" t="s">
        <v>32</v>
      </c>
      <c r="G1399" s="367" t="n">
        <v>0</v>
      </c>
      <c r="H1399" s="367" t="n">
        <v>0</v>
      </c>
      <c r="I1399" s="367" t="n">
        <v>6</v>
      </c>
      <c r="J1399" s="367" t="n">
        <v>6</v>
      </c>
      <c r="K1399" s="470" t="s">
        <v>1320</v>
      </c>
      <c r="L1399" s="367" t="s">
        <v>27</v>
      </c>
      <c r="M1399" s="367" t="s">
        <v>23</v>
      </c>
      <c r="N1399" s="367" t="s">
        <v>23</v>
      </c>
    </row>
    <row r="1400" customFormat="false" ht="13.8" hidden="false" customHeight="false" outlineLevel="0" collapsed="false">
      <c r="A1400" s="470" t="s">
        <v>1300</v>
      </c>
      <c r="B1400" s="367" t="s">
        <v>113</v>
      </c>
      <c r="C1400" s="470" t="s">
        <v>1341</v>
      </c>
      <c r="D1400" s="367" t="s">
        <v>272</v>
      </c>
      <c r="E1400" s="470" t="s">
        <v>36</v>
      </c>
      <c r="F1400" s="367" t="s">
        <v>32</v>
      </c>
      <c r="G1400" s="367" t="n">
        <v>0</v>
      </c>
      <c r="H1400" s="367" t="n">
        <v>0</v>
      </c>
      <c r="I1400" s="367" t="n">
        <v>8</v>
      </c>
      <c r="J1400" s="367" t="n">
        <v>8</v>
      </c>
      <c r="K1400" s="470" t="s">
        <v>1342</v>
      </c>
      <c r="L1400" s="367" t="s">
        <v>59</v>
      </c>
      <c r="M1400" s="367" t="s">
        <v>60</v>
      </c>
      <c r="N1400" s="367" t="s">
        <v>23</v>
      </c>
    </row>
    <row r="1401" customFormat="false" ht="13.8" hidden="false" customHeight="false" outlineLevel="0" collapsed="false">
      <c r="A1401" s="466" t="s">
        <v>1300</v>
      </c>
      <c r="B1401" s="467" t="s">
        <v>113</v>
      </c>
      <c r="C1401" s="466" t="s">
        <v>1343</v>
      </c>
      <c r="D1401" s="467" t="s">
        <v>138</v>
      </c>
      <c r="E1401" s="466" t="s">
        <v>149</v>
      </c>
      <c r="F1401" s="467" t="s">
        <v>150</v>
      </c>
      <c r="G1401" s="467" t="n">
        <v>0</v>
      </c>
      <c r="H1401" s="467" t="n">
        <v>0</v>
      </c>
      <c r="I1401" s="467" t="n">
        <v>15</v>
      </c>
      <c r="J1401" s="467" t="n">
        <v>15</v>
      </c>
      <c r="K1401" s="466" t="s">
        <v>151</v>
      </c>
      <c r="L1401" s="467" t="s">
        <v>142</v>
      </c>
      <c r="M1401" s="467" t="s">
        <v>142</v>
      </c>
      <c r="N1401" s="467" t="s">
        <v>142</v>
      </c>
    </row>
    <row r="1402" customFormat="false" ht="13.8" hidden="false" customHeight="false" outlineLevel="0" collapsed="false">
      <c r="A1402" s="470" t="s">
        <v>1345</v>
      </c>
      <c r="B1402" s="367" t="s">
        <v>16</v>
      </c>
      <c r="C1402" s="470" t="s">
        <v>310</v>
      </c>
      <c r="D1402" s="367" t="s">
        <v>51</v>
      </c>
      <c r="E1402" s="470" t="s">
        <v>19</v>
      </c>
      <c r="F1402" s="367" t="s">
        <v>20</v>
      </c>
      <c r="G1402" s="367" t="n">
        <v>8</v>
      </c>
      <c r="H1402" s="367" t="n">
        <v>1</v>
      </c>
      <c r="I1402" s="367" t="n">
        <v>0</v>
      </c>
      <c r="J1402" s="367" t="n">
        <v>1</v>
      </c>
      <c r="K1402" s="470" t="s">
        <v>383</v>
      </c>
      <c r="L1402" s="367" t="s">
        <v>16</v>
      </c>
      <c r="M1402" s="367" t="s">
        <v>23</v>
      </c>
      <c r="N1402" s="367" t="s">
        <v>23</v>
      </c>
    </row>
    <row r="1403" customFormat="false" ht="13.8" hidden="false" customHeight="false" outlineLevel="0" collapsed="false">
      <c r="A1403" s="470" t="s">
        <v>1345</v>
      </c>
      <c r="B1403" s="367" t="s">
        <v>16</v>
      </c>
      <c r="C1403" s="470" t="s">
        <v>213</v>
      </c>
      <c r="D1403" s="367" t="s">
        <v>138</v>
      </c>
      <c r="E1403" s="470" t="s">
        <v>214</v>
      </c>
      <c r="F1403" s="367" t="s">
        <v>140</v>
      </c>
      <c r="G1403" s="367" t="n">
        <v>8</v>
      </c>
      <c r="H1403" s="367" t="n">
        <v>1</v>
      </c>
      <c r="I1403" s="367" t="n">
        <v>0</v>
      </c>
      <c r="J1403" s="367" t="n">
        <v>1</v>
      </c>
      <c r="K1403" s="470" t="s">
        <v>215</v>
      </c>
      <c r="L1403" s="367" t="s">
        <v>22</v>
      </c>
      <c r="M1403" s="367" t="s">
        <v>23</v>
      </c>
      <c r="N1403" s="367" t="s">
        <v>23</v>
      </c>
    </row>
    <row r="1404" customFormat="false" ht="13.8" hidden="false" customHeight="false" outlineLevel="0" collapsed="false">
      <c r="A1404" s="470" t="s">
        <v>1345</v>
      </c>
      <c r="B1404" s="367" t="s">
        <v>16</v>
      </c>
      <c r="C1404" s="470" t="s">
        <v>264</v>
      </c>
      <c r="D1404" s="367" t="s">
        <v>84</v>
      </c>
      <c r="E1404" s="470" t="s">
        <v>31</v>
      </c>
      <c r="F1404" s="367" t="s">
        <v>32</v>
      </c>
      <c r="G1404" s="367" t="n">
        <v>0</v>
      </c>
      <c r="H1404" s="367" t="n">
        <v>0</v>
      </c>
      <c r="I1404" s="367" t="n">
        <v>15</v>
      </c>
      <c r="J1404" s="367" t="n">
        <v>15</v>
      </c>
      <c r="K1404" s="470" t="s">
        <v>34</v>
      </c>
      <c r="L1404" s="367" t="s">
        <v>16</v>
      </c>
      <c r="M1404" s="367" t="s">
        <v>23</v>
      </c>
      <c r="N1404" s="367" t="s">
        <v>23</v>
      </c>
    </row>
    <row r="1405" customFormat="false" ht="13.8" hidden="false" customHeight="false" outlineLevel="0" collapsed="false">
      <c r="A1405" s="470" t="s">
        <v>1345</v>
      </c>
      <c r="B1405" s="367" t="s">
        <v>16</v>
      </c>
      <c r="C1405" s="470" t="s">
        <v>1346</v>
      </c>
      <c r="D1405" s="367" t="s">
        <v>257</v>
      </c>
      <c r="E1405" s="470" t="s">
        <v>19</v>
      </c>
      <c r="F1405" s="367" t="s">
        <v>20</v>
      </c>
      <c r="G1405" s="367" t="n">
        <v>8</v>
      </c>
      <c r="H1405" s="367" t="n">
        <v>1</v>
      </c>
      <c r="I1405" s="367" t="n">
        <v>0</v>
      </c>
      <c r="J1405" s="367" t="n">
        <v>1</v>
      </c>
      <c r="K1405" s="470" t="s">
        <v>258</v>
      </c>
      <c r="L1405" s="367" t="s">
        <v>16</v>
      </c>
      <c r="M1405" s="367" t="s">
        <v>28</v>
      </c>
      <c r="N1405" s="367" t="s">
        <v>28</v>
      </c>
    </row>
    <row r="1406" customFormat="false" ht="13.8" hidden="false" customHeight="false" outlineLevel="0" collapsed="false">
      <c r="A1406" s="470" t="s">
        <v>1345</v>
      </c>
      <c r="B1406" s="367" t="s">
        <v>16</v>
      </c>
      <c r="C1406" s="470" t="s">
        <v>587</v>
      </c>
      <c r="D1406" s="367" t="s">
        <v>541</v>
      </c>
      <c r="E1406" s="470" t="s">
        <v>19</v>
      </c>
      <c r="F1406" s="367" t="s">
        <v>20</v>
      </c>
      <c r="G1406" s="367" t="n">
        <v>16</v>
      </c>
      <c r="H1406" s="367" t="n">
        <v>2</v>
      </c>
      <c r="I1406" s="367" t="n">
        <v>0</v>
      </c>
      <c r="J1406" s="367" t="n">
        <v>2</v>
      </c>
      <c r="K1406" s="470" t="s">
        <v>542</v>
      </c>
      <c r="L1406" s="367" t="s">
        <v>16</v>
      </c>
      <c r="M1406" s="367" t="s">
        <v>28</v>
      </c>
      <c r="N1406" s="367" t="s">
        <v>28</v>
      </c>
    </row>
    <row r="1407" customFormat="false" ht="13.8" hidden="false" customHeight="false" outlineLevel="0" collapsed="false">
      <c r="A1407" s="470" t="s">
        <v>1345</v>
      </c>
      <c r="B1407" s="367" t="s">
        <v>16</v>
      </c>
      <c r="C1407" s="470" t="s">
        <v>83</v>
      </c>
      <c r="D1407" s="367" t="s">
        <v>84</v>
      </c>
      <c r="E1407" s="470" t="s">
        <v>36</v>
      </c>
      <c r="F1407" s="367" t="s">
        <v>32</v>
      </c>
      <c r="G1407" s="367" t="n">
        <v>32</v>
      </c>
      <c r="H1407" s="367" t="n">
        <v>4</v>
      </c>
      <c r="I1407" s="367" t="n">
        <v>18</v>
      </c>
      <c r="J1407" s="367" t="n">
        <v>22</v>
      </c>
      <c r="K1407" s="470" t="s">
        <v>85</v>
      </c>
      <c r="L1407" s="367" t="s">
        <v>16</v>
      </c>
      <c r="M1407" s="367" t="s">
        <v>23</v>
      </c>
      <c r="N1407" s="367" t="s">
        <v>23</v>
      </c>
    </row>
    <row r="1408" customFormat="false" ht="13.8" hidden="false" customHeight="false" outlineLevel="0" collapsed="false">
      <c r="A1408" s="470" t="s">
        <v>1345</v>
      </c>
      <c r="B1408" s="367" t="s">
        <v>16</v>
      </c>
      <c r="C1408" s="470" t="s">
        <v>83</v>
      </c>
      <c r="D1408" s="367" t="s">
        <v>84</v>
      </c>
      <c r="E1408" s="470" t="s">
        <v>36</v>
      </c>
      <c r="F1408" s="367" t="s">
        <v>32</v>
      </c>
      <c r="G1408" s="367" t="n">
        <v>16</v>
      </c>
      <c r="H1408" s="367" t="n">
        <v>2</v>
      </c>
      <c r="I1408" s="367" t="n">
        <v>9</v>
      </c>
      <c r="J1408" s="367" t="n">
        <v>11</v>
      </c>
      <c r="K1408" s="470" t="s">
        <v>964</v>
      </c>
      <c r="L1408" s="367" t="s">
        <v>22</v>
      </c>
      <c r="M1408" s="367" t="s">
        <v>23</v>
      </c>
      <c r="N1408" s="367" t="s">
        <v>23</v>
      </c>
    </row>
    <row r="1409" customFormat="false" ht="13.8" hidden="false" customHeight="false" outlineLevel="0" collapsed="false">
      <c r="A1409" s="470" t="s">
        <v>1345</v>
      </c>
      <c r="B1409" s="367" t="s">
        <v>16</v>
      </c>
      <c r="C1409" s="470" t="s">
        <v>1347</v>
      </c>
      <c r="D1409" s="367" t="s">
        <v>84</v>
      </c>
      <c r="E1409" s="470" t="s">
        <v>36</v>
      </c>
      <c r="F1409" s="367" t="s">
        <v>32</v>
      </c>
      <c r="G1409" s="367" t="n">
        <v>8</v>
      </c>
      <c r="H1409" s="367" t="n">
        <v>1</v>
      </c>
      <c r="I1409" s="367" t="n">
        <v>5</v>
      </c>
      <c r="J1409" s="367" t="n">
        <v>6</v>
      </c>
      <c r="K1409" s="470" t="s">
        <v>1348</v>
      </c>
      <c r="L1409" s="367" t="s">
        <v>40</v>
      </c>
      <c r="M1409" s="367" t="s">
        <v>178</v>
      </c>
      <c r="N1409" s="367" t="s">
        <v>23</v>
      </c>
    </row>
    <row r="1410" customFormat="false" ht="13.8" hidden="false" customHeight="false" outlineLevel="0" collapsed="false">
      <c r="A1410" s="470" t="s">
        <v>1345</v>
      </c>
      <c r="B1410" s="367" t="s">
        <v>16</v>
      </c>
      <c r="C1410" s="470" t="s">
        <v>17</v>
      </c>
      <c r="D1410" s="367" t="s">
        <v>18</v>
      </c>
      <c r="E1410" s="470" t="s">
        <v>19</v>
      </c>
      <c r="F1410" s="367" t="s">
        <v>20</v>
      </c>
      <c r="G1410" s="367" t="n">
        <v>8</v>
      </c>
      <c r="H1410" s="367" t="n">
        <v>1</v>
      </c>
      <c r="I1410" s="367" t="n">
        <v>0</v>
      </c>
      <c r="J1410" s="367" t="n">
        <v>1</v>
      </c>
      <c r="K1410" s="470" t="s">
        <v>21</v>
      </c>
      <c r="L1410" s="367" t="s">
        <v>22</v>
      </c>
      <c r="M1410" s="367" t="s">
        <v>23</v>
      </c>
      <c r="N1410" s="367" t="s">
        <v>23</v>
      </c>
    </row>
    <row r="1411" customFormat="false" ht="13.8" hidden="false" customHeight="false" outlineLevel="0" collapsed="false">
      <c r="A1411" s="470" t="s">
        <v>1345</v>
      </c>
      <c r="B1411" s="367" t="s">
        <v>22</v>
      </c>
      <c r="C1411" s="470" t="s">
        <v>993</v>
      </c>
      <c r="D1411" s="367" t="s">
        <v>272</v>
      </c>
      <c r="E1411" s="470" t="s">
        <v>43</v>
      </c>
      <c r="F1411" s="367" t="s">
        <v>32</v>
      </c>
      <c r="G1411" s="367" t="n">
        <v>0</v>
      </c>
      <c r="H1411" s="367" t="n">
        <v>0</v>
      </c>
      <c r="I1411" s="367" t="n">
        <v>1</v>
      </c>
      <c r="J1411" s="367" t="n">
        <v>1</v>
      </c>
      <c r="K1411" s="470" t="s">
        <v>212</v>
      </c>
      <c r="L1411" s="367" t="s">
        <v>16</v>
      </c>
      <c r="M1411" s="367" t="s">
        <v>23</v>
      </c>
      <c r="N1411" s="367" t="s">
        <v>23</v>
      </c>
    </row>
    <row r="1412" customFormat="false" ht="13.8" hidden="false" customHeight="false" outlineLevel="0" collapsed="false">
      <c r="A1412" s="470" t="s">
        <v>1345</v>
      </c>
      <c r="B1412" s="367" t="s">
        <v>22</v>
      </c>
      <c r="C1412" s="470" t="s">
        <v>255</v>
      </c>
      <c r="D1412" s="367" t="s">
        <v>25</v>
      </c>
      <c r="E1412" s="470" t="s">
        <v>19</v>
      </c>
      <c r="F1412" s="367" t="s">
        <v>20</v>
      </c>
      <c r="G1412" s="367" t="n">
        <v>8</v>
      </c>
      <c r="H1412" s="367" t="n">
        <v>1</v>
      </c>
      <c r="I1412" s="367" t="n">
        <v>0</v>
      </c>
      <c r="J1412" s="367" t="n">
        <v>1</v>
      </c>
      <c r="K1412" s="470" t="s">
        <v>1349</v>
      </c>
      <c r="L1412" s="367" t="s">
        <v>16</v>
      </c>
      <c r="M1412" s="367" t="s">
        <v>28</v>
      </c>
      <c r="N1412" s="367" t="s">
        <v>28</v>
      </c>
    </row>
    <row r="1413" customFormat="false" ht="13.8" hidden="false" customHeight="false" outlineLevel="0" collapsed="false">
      <c r="A1413" s="470" t="s">
        <v>1345</v>
      </c>
      <c r="B1413" s="367" t="s">
        <v>22</v>
      </c>
      <c r="C1413" s="470" t="s">
        <v>143</v>
      </c>
      <c r="D1413" s="367" t="s">
        <v>144</v>
      </c>
      <c r="E1413" s="470" t="s">
        <v>145</v>
      </c>
      <c r="F1413" s="367" t="s">
        <v>140</v>
      </c>
      <c r="G1413" s="367" t="n">
        <v>8</v>
      </c>
      <c r="H1413" s="367" t="n">
        <v>1</v>
      </c>
      <c r="I1413" s="367" t="n">
        <v>0</v>
      </c>
      <c r="J1413" s="367" t="n">
        <v>1</v>
      </c>
      <c r="K1413" s="470" t="s">
        <v>146</v>
      </c>
      <c r="L1413" s="367" t="s">
        <v>27</v>
      </c>
      <c r="M1413" s="367" t="s">
        <v>147</v>
      </c>
      <c r="N1413" s="367" t="s">
        <v>147</v>
      </c>
    </row>
    <row r="1414" customFormat="false" ht="13.8" hidden="false" customHeight="false" outlineLevel="0" collapsed="false">
      <c r="A1414" s="470" t="s">
        <v>1345</v>
      </c>
      <c r="B1414" s="367" t="s">
        <v>22</v>
      </c>
      <c r="C1414" s="470" t="s">
        <v>137</v>
      </c>
      <c r="D1414" s="367" t="s">
        <v>138</v>
      </c>
      <c r="E1414" s="470" t="s">
        <v>139</v>
      </c>
      <c r="F1414" s="367" t="s">
        <v>140</v>
      </c>
      <c r="G1414" s="367" t="n">
        <v>8</v>
      </c>
      <c r="H1414" s="367" t="n">
        <v>1</v>
      </c>
      <c r="I1414" s="367" t="n">
        <v>0</v>
      </c>
      <c r="J1414" s="367" t="n">
        <v>1</v>
      </c>
      <c r="K1414" s="470" t="s">
        <v>141</v>
      </c>
      <c r="L1414" s="367" t="s">
        <v>142</v>
      </c>
      <c r="M1414" s="367" t="s">
        <v>142</v>
      </c>
      <c r="N1414" s="367" t="s">
        <v>142</v>
      </c>
    </row>
    <row r="1415" customFormat="false" ht="13.8" hidden="false" customHeight="false" outlineLevel="0" collapsed="false">
      <c r="A1415" s="470" t="s">
        <v>1345</v>
      </c>
      <c r="B1415" s="367" t="s">
        <v>22</v>
      </c>
      <c r="C1415" s="470" t="s">
        <v>291</v>
      </c>
      <c r="D1415" s="367" t="s">
        <v>292</v>
      </c>
      <c r="E1415" s="470" t="s">
        <v>43</v>
      </c>
      <c r="F1415" s="367" t="s">
        <v>44</v>
      </c>
      <c r="G1415" s="367" t="n">
        <v>0</v>
      </c>
      <c r="H1415" s="367" t="n">
        <v>0</v>
      </c>
      <c r="I1415" s="367" t="n">
        <v>1</v>
      </c>
      <c r="J1415" s="367" t="n">
        <v>1</v>
      </c>
      <c r="K1415" s="470" t="s">
        <v>293</v>
      </c>
      <c r="L1415" s="367" t="s">
        <v>22</v>
      </c>
      <c r="M1415" s="367" t="s">
        <v>108</v>
      </c>
      <c r="N1415" s="367" t="s">
        <v>108</v>
      </c>
    </row>
    <row r="1416" customFormat="false" ht="13.8" hidden="false" customHeight="false" outlineLevel="0" collapsed="false">
      <c r="A1416" s="470" t="s">
        <v>1345</v>
      </c>
      <c r="B1416" s="367" t="s">
        <v>22</v>
      </c>
      <c r="C1416" s="470" t="s">
        <v>1350</v>
      </c>
      <c r="D1416" s="367" t="s">
        <v>961</v>
      </c>
      <c r="E1416" s="470" t="s">
        <v>43</v>
      </c>
      <c r="F1416" s="367" t="s">
        <v>44</v>
      </c>
      <c r="G1416" s="367" t="n">
        <v>0</v>
      </c>
      <c r="H1416" s="367" t="n">
        <v>0</v>
      </c>
      <c r="I1416" s="367" t="n">
        <v>1</v>
      </c>
      <c r="J1416" s="367" t="n">
        <v>1</v>
      </c>
      <c r="K1416" s="470" t="s">
        <v>633</v>
      </c>
      <c r="L1416" s="367" t="s">
        <v>16</v>
      </c>
      <c r="M1416" s="367" t="s">
        <v>23</v>
      </c>
      <c r="N1416" s="367" t="s">
        <v>23</v>
      </c>
    </row>
    <row r="1417" customFormat="false" ht="13.8" hidden="false" customHeight="false" outlineLevel="0" collapsed="false">
      <c r="A1417" s="470" t="s">
        <v>1345</v>
      </c>
      <c r="B1417" s="367" t="s">
        <v>22</v>
      </c>
      <c r="C1417" s="470" t="s">
        <v>83</v>
      </c>
      <c r="D1417" s="367" t="s">
        <v>84</v>
      </c>
      <c r="E1417" s="470" t="s">
        <v>36</v>
      </c>
      <c r="F1417" s="367" t="s">
        <v>32</v>
      </c>
      <c r="G1417" s="367" t="n">
        <v>48</v>
      </c>
      <c r="H1417" s="367" t="n">
        <v>6</v>
      </c>
      <c r="I1417" s="367" t="n">
        <v>23</v>
      </c>
      <c r="J1417" s="367" t="n">
        <v>29</v>
      </c>
      <c r="K1417" s="470" t="s">
        <v>85</v>
      </c>
      <c r="L1417" s="367" t="s">
        <v>16</v>
      </c>
      <c r="M1417" s="367" t="s">
        <v>23</v>
      </c>
      <c r="N1417" s="367" t="s">
        <v>23</v>
      </c>
    </row>
    <row r="1418" customFormat="false" ht="13.8" hidden="false" customHeight="false" outlineLevel="0" collapsed="false">
      <c r="A1418" s="470" t="s">
        <v>1345</v>
      </c>
      <c r="B1418" s="367" t="s">
        <v>22</v>
      </c>
      <c r="C1418" s="470" t="s">
        <v>83</v>
      </c>
      <c r="D1418" s="367" t="s">
        <v>84</v>
      </c>
      <c r="E1418" s="470" t="s">
        <v>36</v>
      </c>
      <c r="F1418" s="367" t="s">
        <v>32</v>
      </c>
      <c r="G1418" s="367" t="n">
        <v>40</v>
      </c>
      <c r="H1418" s="367" t="n">
        <v>5</v>
      </c>
      <c r="I1418" s="367" t="n">
        <v>20</v>
      </c>
      <c r="J1418" s="367" t="n">
        <v>25</v>
      </c>
      <c r="K1418" s="470" t="s">
        <v>964</v>
      </c>
      <c r="L1418" s="367" t="s">
        <v>22</v>
      </c>
      <c r="M1418" s="367" t="s">
        <v>23</v>
      </c>
      <c r="N1418" s="367" t="s">
        <v>23</v>
      </c>
    </row>
    <row r="1419" customFormat="false" ht="13.8" hidden="false" customHeight="false" outlineLevel="0" collapsed="false">
      <c r="A1419" s="470" t="s">
        <v>1345</v>
      </c>
      <c r="B1419" s="367" t="s">
        <v>87</v>
      </c>
      <c r="C1419" s="470" t="s">
        <v>1351</v>
      </c>
      <c r="D1419" s="367" t="s">
        <v>332</v>
      </c>
      <c r="E1419" s="470" t="s">
        <v>43</v>
      </c>
      <c r="F1419" s="367" t="s">
        <v>44</v>
      </c>
      <c r="G1419" s="367" t="n">
        <v>0</v>
      </c>
      <c r="H1419" s="367" t="n">
        <v>0</v>
      </c>
      <c r="I1419" s="367" t="n">
        <v>1</v>
      </c>
      <c r="J1419" s="367" t="n">
        <v>1</v>
      </c>
      <c r="K1419" s="470" t="s">
        <v>834</v>
      </c>
      <c r="L1419" s="367" t="s">
        <v>22</v>
      </c>
      <c r="M1419" s="367" t="s">
        <v>23</v>
      </c>
      <c r="N1419" s="367" t="s">
        <v>23</v>
      </c>
    </row>
    <row r="1420" customFormat="false" ht="13.8" hidden="false" customHeight="false" outlineLevel="0" collapsed="false">
      <c r="A1420" s="470" t="s">
        <v>1345</v>
      </c>
      <c r="B1420" s="367" t="s">
        <v>87</v>
      </c>
      <c r="C1420" s="470" t="s">
        <v>137</v>
      </c>
      <c r="D1420" s="367" t="s">
        <v>138</v>
      </c>
      <c r="E1420" s="470" t="s">
        <v>139</v>
      </c>
      <c r="F1420" s="367" t="s">
        <v>140</v>
      </c>
      <c r="G1420" s="367" t="n">
        <v>8</v>
      </c>
      <c r="H1420" s="367" t="n">
        <v>1</v>
      </c>
      <c r="I1420" s="367" t="n">
        <v>0</v>
      </c>
      <c r="J1420" s="367" t="n">
        <v>1</v>
      </c>
      <c r="K1420" s="470" t="s">
        <v>141</v>
      </c>
      <c r="L1420" s="367" t="s">
        <v>142</v>
      </c>
      <c r="M1420" s="367" t="s">
        <v>142</v>
      </c>
      <c r="N1420" s="367" t="s">
        <v>142</v>
      </c>
    </row>
    <row r="1421" customFormat="false" ht="13.8" hidden="false" customHeight="false" outlineLevel="0" collapsed="false">
      <c r="A1421" s="470" t="s">
        <v>1345</v>
      </c>
      <c r="B1421" s="367" t="s">
        <v>87</v>
      </c>
      <c r="C1421" s="470" t="s">
        <v>1352</v>
      </c>
      <c r="D1421" s="367" t="s">
        <v>135</v>
      </c>
      <c r="E1421" s="470" t="s">
        <v>43</v>
      </c>
      <c r="F1421" s="367" t="s">
        <v>44</v>
      </c>
      <c r="G1421" s="367" t="n">
        <v>0</v>
      </c>
      <c r="H1421" s="367" t="n">
        <v>0</v>
      </c>
      <c r="I1421" s="367" t="n">
        <v>1</v>
      </c>
      <c r="J1421" s="367" t="n">
        <v>1</v>
      </c>
      <c r="K1421" s="470" t="s">
        <v>136</v>
      </c>
      <c r="L1421" s="367" t="s">
        <v>22</v>
      </c>
      <c r="M1421" s="367" t="s">
        <v>23</v>
      </c>
      <c r="N1421" s="367" t="s">
        <v>23</v>
      </c>
    </row>
    <row r="1422" customFormat="false" ht="13.8" hidden="false" customHeight="false" outlineLevel="0" collapsed="false">
      <c r="A1422" s="470" t="s">
        <v>1345</v>
      </c>
      <c r="B1422" s="367" t="s">
        <v>87</v>
      </c>
      <c r="C1422" s="470" t="s">
        <v>1353</v>
      </c>
      <c r="D1422" s="367" t="s">
        <v>84</v>
      </c>
      <c r="E1422" s="470" t="s">
        <v>36</v>
      </c>
      <c r="F1422" s="367" t="s">
        <v>44</v>
      </c>
      <c r="G1422" s="367" t="n">
        <v>0</v>
      </c>
      <c r="H1422" s="367" t="n">
        <v>0</v>
      </c>
      <c r="I1422" s="367" t="n">
        <v>1</v>
      </c>
      <c r="J1422" s="367" t="n">
        <v>1</v>
      </c>
      <c r="K1422" s="470" t="s">
        <v>111</v>
      </c>
      <c r="L1422" s="367" t="s">
        <v>22</v>
      </c>
      <c r="M1422" s="367" t="s">
        <v>23</v>
      </c>
      <c r="N1422" s="367" t="s">
        <v>23</v>
      </c>
    </row>
    <row r="1423" customFormat="false" ht="13.8" hidden="false" customHeight="false" outlineLevel="0" collapsed="false">
      <c r="A1423" s="470" t="s">
        <v>1345</v>
      </c>
      <c r="B1423" s="367" t="s">
        <v>87</v>
      </c>
      <c r="C1423" s="470" t="s">
        <v>83</v>
      </c>
      <c r="D1423" s="367" t="s">
        <v>84</v>
      </c>
      <c r="E1423" s="470" t="s">
        <v>36</v>
      </c>
      <c r="F1423" s="367" t="s">
        <v>32</v>
      </c>
      <c r="G1423" s="367" t="n">
        <v>56</v>
      </c>
      <c r="H1423" s="367" t="n">
        <v>7</v>
      </c>
      <c r="I1423" s="367" t="n">
        <v>19</v>
      </c>
      <c r="J1423" s="367" t="n">
        <v>26</v>
      </c>
      <c r="K1423" s="470" t="s">
        <v>85</v>
      </c>
      <c r="L1423" s="367" t="s">
        <v>16</v>
      </c>
      <c r="M1423" s="367" t="s">
        <v>23</v>
      </c>
      <c r="N1423" s="367" t="s">
        <v>23</v>
      </c>
    </row>
    <row r="1424" customFormat="false" ht="13.8" hidden="false" customHeight="false" outlineLevel="0" collapsed="false">
      <c r="A1424" s="470" t="s">
        <v>1345</v>
      </c>
      <c r="B1424" s="367" t="s">
        <v>87</v>
      </c>
      <c r="C1424" s="470" t="s">
        <v>83</v>
      </c>
      <c r="D1424" s="367" t="s">
        <v>84</v>
      </c>
      <c r="E1424" s="470" t="s">
        <v>36</v>
      </c>
      <c r="F1424" s="367" t="s">
        <v>32</v>
      </c>
      <c r="G1424" s="367" t="n">
        <v>56</v>
      </c>
      <c r="H1424" s="367" t="n">
        <v>7</v>
      </c>
      <c r="I1424" s="367" t="n">
        <v>18</v>
      </c>
      <c r="J1424" s="367" t="n">
        <v>25</v>
      </c>
      <c r="K1424" s="470" t="s">
        <v>964</v>
      </c>
      <c r="L1424" s="367" t="s">
        <v>22</v>
      </c>
      <c r="M1424" s="367" t="s">
        <v>23</v>
      </c>
      <c r="N1424" s="367" t="s">
        <v>23</v>
      </c>
    </row>
    <row r="1425" customFormat="false" ht="13.8" hidden="false" customHeight="false" outlineLevel="0" collapsed="false">
      <c r="A1425" s="470" t="s">
        <v>1345</v>
      </c>
      <c r="B1425" s="367" t="s">
        <v>87</v>
      </c>
      <c r="C1425" s="470" t="s">
        <v>148</v>
      </c>
      <c r="D1425" s="367" t="s">
        <v>138</v>
      </c>
      <c r="E1425" s="470" t="s">
        <v>149</v>
      </c>
      <c r="F1425" s="367" t="s">
        <v>150</v>
      </c>
      <c r="G1425" s="367" t="n">
        <v>40</v>
      </c>
      <c r="H1425" s="367" t="n">
        <v>5</v>
      </c>
      <c r="I1425" s="367" t="n">
        <v>0</v>
      </c>
      <c r="J1425" s="367" t="n">
        <v>5</v>
      </c>
      <c r="K1425" s="470" t="s">
        <v>151</v>
      </c>
      <c r="L1425" s="367" t="s">
        <v>142</v>
      </c>
      <c r="M1425" s="367" t="s">
        <v>142</v>
      </c>
      <c r="N1425" s="367" t="s">
        <v>142</v>
      </c>
    </row>
    <row r="1426" customFormat="false" ht="13.8" hidden="false" customHeight="false" outlineLevel="0" collapsed="false">
      <c r="A1426" s="470" t="s">
        <v>1345</v>
      </c>
      <c r="B1426" s="367" t="s">
        <v>113</v>
      </c>
      <c r="C1426" s="470" t="s">
        <v>137</v>
      </c>
      <c r="D1426" s="367" t="s">
        <v>138</v>
      </c>
      <c r="E1426" s="470" t="s">
        <v>139</v>
      </c>
      <c r="F1426" s="367" t="s">
        <v>140</v>
      </c>
      <c r="G1426" s="367" t="n">
        <v>8</v>
      </c>
      <c r="H1426" s="367" t="n">
        <v>1</v>
      </c>
      <c r="I1426" s="367" t="n">
        <v>0</v>
      </c>
      <c r="J1426" s="367" t="n">
        <v>1</v>
      </c>
      <c r="K1426" s="470" t="s">
        <v>141</v>
      </c>
      <c r="L1426" s="367" t="s">
        <v>142</v>
      </c>
      <c r="M1426" s="367" t="s">
        <v>142</v>
      </c>
      <c r="N1426" s="367" t="s">
        <v>142</v>
      </c>
    </row>
    <row r="1427" customFormat="false" ht="13.8" hidden="false" customHeight="false" outlineLevel="0" collapsed="false">
      <c r="A1427" s="470" t="s">
        <v>1345</v>
      </c>
      <c r="B1427" s="367" t="s">
        <v>113</v>
      </c>
      <c r="C1427" s="470" t="s">
        <v>83</v>
      </c>
      <c r="D1427" s="367" t="s">
        <v>84</v>
      </c>
      <c r="E1427" s="470" t="s">
        <v>36</v>
      </c>
      <c r="F1427" s="367" t="s">
        <v>32</v>
      </c>
      <c r="G1427" s="367" t="n">
        <v>48</v>
      </c>
      <c r="H1427" s="367" t="n">
        <v>6</v>
      </c>
      <c r="I1427" s="367" t="n">
        <v>18</v>
      </c>
      <c r="J1427" s="367" t="n">
        <v>24</v>
      </c>
      <c r="K1427" s="470" t="s">
        <v>85</v>
      </c>
      <c r="L1427" s="367" t="s">
        <v>16</v>
      </c>
      <c r="M1427" s="367" t="s">
        <v>23</v>
      </c>
      <c r="N1427" s="367" t="s">
        <v>23</v>
      </c>
    </row>
    <row r="1428" customFormat="false" ht="13.8" hidden="false" customHeight="false" outlineLevel="0" collapsed="false">
      <c r="A1428" s="470" t="s">
        <v>1345</v>
      </c>
      <c r="B1428" s="367" t="s">
        <v>113</v>
      </c>
      <c r="C1428" s="470" t="s">
        <v>83</v>
      </c>
      <c r="D1428" s="367" t="s">
        <v>84</v>
      </c>
      <c r="E1428" s="470" t="s">
        <v>36</v>
      </c>
      <c r="F1428" s="367" t="s">
        <v>32</v>
      </c>
      <c r="G1428" s="367" t="n">
        <v>16</v>
      </c>
      <c r="H1428" s="367" t="n">
        <v>2</v>
      </c>
      <c r="I1428" s="367" t="n">
        <v>0</v>
      </c>
      <c r="J1428" s="367" t="n">
        <v>2</v>
      </c>
      <c r="K1428" s="471" t="s">
        <v>254</v>
      </c>
      <c r="L1428" s="474" t="n">
        <v>0</v>
      </c>
      <c r="M1428" s="472" t="n">
        <v>0</v>
      </c>
      <c r="N1428" s="472" t="n">
        <v>0</v>
      </c>
    </row>
    <row r="1429" customFormat="false" ht="13.8" hidden="false" customHeight="false" outlineLevel="0" collapsed="false">
      <c r="A1429" s="470" t="s">
        <v>1345</v>
      </c>
      <c r="B1429" s="367" t="s">
        <v>113</v>
      </c>
      <c r="C1429" s="470" t="s">
        <v>83</v>
      </c>
      <c r="D1429" s="367" t="s">
        <v>84</v>
      </c>
      <c r="E1429" s="470" t="s">
        <v>36</v>
      </c>
      <c r="F1429" s="367" t="s">
        <v>32</v>
      </c>
      <c r="G1429" s="367" t="n">
        <v>48</v>
      </c>
      <c r="H1429" s="367" t="n">
        <v>6</v>
      </c>
      <c r="I1429" s="367" t="n">
        <v>17</v>
      </c>
      <c r="J1429" s="367" t="n">
        <v>23</v>
      </c>
      <c r="K1429" s="470" t="s">
        <v>964</v>
      </c>
      <c r="L1429" s="367" t="s">
        <v>22</v>
      </c>
      <c r="M1429" s="367" t="s">
        <v>23</v>
      </c>
      <c r="N1429" s="367" t="s">
        <v>23</v>
      </c>
    </row>
    <row r="1430" customFormat="false" ht="13.8" hidden="false" customHeight="false" outlineLevel="0" collapsed="false">
      <c r="A1430" s="466" t="s">
        <v>1345</v>
      </c>
      <c r="B1430" s="467" t="s">
        <v>113</v>
      </c>
      <c r="C1430" s="466" t="s">
        <v>148</v>
      </c>
      <c r="D1430" s="467" t="s">
        <v>138</v>
      </c>
      <c r="E1430" s="466" t="s">
        <v>149</v>
      </c>
      <c r="F1430" s="467" t="s">
        <v>150</v>
      </c>
      <c r="G1430" s="467" t="n">
        <v>0</v>
      </c>
      <c r="H1430" s="467" t="n">
        <v>0</v>
      </c>
      <c r="I1430" s="467" t="n">
        <v>10</v>
      </c>
      <c r="J1430" s="467" t="n">
        <v>10</v>
      </c>
      <c r="K1430" s="466" t="s">
        <v>151</v>
      </c>
      <c r="L1430" s="467" t="s">
        <v>142</v>
      </c>
      <c r="M1430" s="467" t="s">
        <v>142</v>
      </c>
      <c r="N1430" s="467" t="s">
        <v>142</v>
      </c>
    </row>
    <row r="1431" customFormat="false" ht="13.8" hidden="false" customHeight="false" outlineLevel="0" collapsed="false">
      <c r="A1431" s="470" t="s">
        <v>1355</v>
      </c>
      <c r="B1431" s="367" t="s">
        <v>16</v>
      </c>
      <c r="C1431" s="470" t="s">
        <v>1356</v>
      </c>
      <c r="D1431" s="367" t="s">
        <v>581</v>
      </c>
      <c r="E1431" s="470" t="s">
        <v>19</v>
      </c>
      <c r="F1431" s="367" t="s">
        <v>20</v>
      </c>
      <c r="G1431" s="367" t="n">
        <v>16</v>
      </c>
      <c r="H1431" s="367" t="n">
        <v>2</v>
      </c>
      <c r="I1431" s="367" t="n">
        <v>0</v>
      </c>
      <c r="J1431" s="367" t="n">
        <v>2</v>
      </c>
      <c r="K1431" s="470" t="s">
        <v>1357</v>
      </c>
      <c r="L1431" s="367" t="s">
        <v>16</v>
      </c>
      <c r="M1431" s="367" t="s">
        <v>28</v>
      </c>
      <c r="N1431" s="367" t="s">
        <v>28</v>
      </c>
    </row>
    <row r="1432" customFormat="false" ht="13.8" hidden="false" customHeight="false" outlineLevel="0" collapsed="false">
      <c r="A1432" s="470" t="s">
        <v>1355</v>
      </c>
      <c r="B1432" s="367" t="s">
        <v>16</v>
      </c>
      <c r="C1432" s="470" t="s">
        <v>1358</v>
      </c>
      <c r="D1432" s="367" t="s">
        <v>581</v>
      </c>
      <c r="E1432" s="470" t="s">
        <v>36</v>
      </c>
      <c r="F1432" s="367" t="s">
        <v>32</v>
      </c>
      <c r="G1432" s="367" t="n">
        <v>0</v>
      </c>
      <c r="H1432" s="367" t="n">
        <v>0</v>
      </c>
      <c r="I1432" s="367" t="n">
        <v>3</v>
      </c>
      <c r="J1432" s="367" t="n">
        <v>3</v>
      </c>
      <c r="K1432" s="470" t="s">
        <v>1474</v>
      </c>
      <c r="L1432" s="367" t="s">
        <v>22</v>
      </c>
      <c r="M1432" s="367" t="s">
        <v>28</v>
      </c>
      <c r="N1432" s="367" t="s">
        <v>28</v>
      </c>
    </row>
    <row r="1433" customFormat="false" ht="13.8" hidden="false" customHeight="false" outlineLevel="0" collapsed="false">
      <c r="A1433" s="470" t="s">
        <v>1355</v>
      </c>
      <c r="B1433" s="367" t="s">
        <v>16</v>
      </c>
      <c r="C1433" s="470" t="s">
        <v>1360</v>
      </c>
      <c r="D1433" s="367" t="s">
        <v>581</v>
      </c>
      <c r="E1433" s="470" t="s">
        <v>19</v>
      </c>
      <c r="F1433" s="367" t="s">
        <v>20</v>
      </c>
      <c r="G1433" s="367" t="n">
        <v>8</v>
      </c>
      <c r="H1433" s="367" t="n">
        <v>1</v>
      </c>
      <c r="I1433" s="367" t="n">
        <v>0</v>
      </c>
      <c r="J1433" s="367" t="n">
        <v>1</v>
      </c>
      <c r="K1433" s="470" t="s">
        <v>1357</v>
      </c>
      <c r="L1433" s="367" t="s">
        <v>16</v>
      </c>
      <c r="M1433" s="367" t="s">
        <v>28</v>
      </c>
      <c r="N1433" s="367" t="s">
        <v>28</v>
      </c>
    </row>
    <row r="1434" customFormat="false" ht="13.8" hidden="false" customHeight="false" outlineLevel="0" collapsed="false">
      <c r="A1434" s="470" t="s">
        <v>1355</v>
      </c>
      <c r="B1434" s="367" t="s">
        <v>16</v>
      </c>
      <c r="C1434" s="470" t="s">
        <v>544</v>
      </c>
      <c r="D1434" s="367" t="s">
        <v>947</v>
      </c>
      <c r="E1434" s="470" t="s">
        <v>19</v>
      </c>
      <c r="F1434" s="367" t="s">
        <v>20</v>
      </c>
      <c r="G1434" s="367" t="n">
        <v>8</v>
      </c>
      <c r="H1434" s="367" t="n">
        <v>1</v>
      </c>
      <c r="I1434" s="367" t="n">
        <v>0</v>
      </c>
      <c r="J1434" s="367" t="n">
        <v>1</v>
      </c>
      <c r="K1434" s="470" t="s">
        <v>21</v>
      </c>
      <c r="L1434" s="367" t="s">
        <v>22</v>
      </c>
      <c r="M1434" s="367" t="s">
        <v>23</v>
      </c>
      <c r="N1434" s="367" t="s">
        <v>23</v>
      </c>
    </row>
    <row r="1435" customFormat="false" ht="13.8" hidden="false" customHeight="false" outlineLevel="0" collapsed="false">
      <c r="A1435" s="470" t="s">
        <v>1355</v>
      </c>
      <c r="B1435" s="367" t="s">
        <v>16</v>
      </c>
      <c r="C1435" s="470" t="s">
        <v>1361</v>
      </c>
      <c r="D1435" s="367" t="s">
        <v>158</v>
      </c>
      <c r="E1435" s="470" t="s">
        <v>19</v>
      </c>
      <c r="F1435" s="367" t="s">
        <v>20</v>
      </c>
      <c r="G1435" s="367" t="n">
        <v>8</v>
      </c>
      <c r="H1435" s="367" t="n">
        <v>1</v>
      </c>
      <c r="I1435" s="367" t="n">
        <v>0</v>
      </c>
      <c r="J1435" s="367" t="n">
        <v>1</v>
      </c>
      <c r="K1435" s="470" t="s">
        <v>579</v>
      </c>
      <c r="L1435" s="367" t="s">
        <v>22</v>
      </c>
      <c r="M1435" s="367" t="s">
        <v>28</v>
      </c>
      <c r="N1435" s="367" t="s">
        <v>28</v>
      </c>
    </row>
    <row r="1436" customFormat="false" ht="13.8" hidden="false" customHeight="false" outlineLevel="0" collapsed="false">
      <c r="A1436" s="470" t="s">
        <v>1355</v>
      </c>
      <c r="B1436" s="367" t="s">
        <v>16</v>
      </c>
      <c r="C1436" s="470" t="s">
        <v>506</v>
      </c>
      <c r="D1436" s="367" t="s">
        <v>30</v>
      </c>
      <c r="E1436" s="470" t="s">
        <v>31</v>
      </c>
      <c r="F1436" s="367" t="s">
        <v>32</v>
      </c>
      <c r="G1436" s="367" t="n">
        <v>0</v>
      </c>
      <c r="H1436" s="367" t="n">
        <v>0</v>
      </c>
      <c r="I1436" s="367" t="n">
        <v>6</v>
      </c>
      <c r="J1436" s="367" t="n">
        <v>6</v>
      </c>
      <c r="K1436" s="471" t="s">
        <v>254</v>
      </c>
      <c r="L1436" s="472" t="n">
        <v>0</v>
      </c>
      <c r="M1436" s="472" t="n">
        <v>0</v>
      </c>
      <c r="N1436" s="472" t="n">
        <v>0</v>
      </c>
    </row>
    <row r="1437" customFormat="false" ht="13.8" hidden="false" customHeight="false" outlineLevel="0" collapsed="false">
      <c r="A1437" s="470" t="s">
        <v>1355</v>
      </c>
      <c r="B1437" s="367" t="s">
        <v>16</v>
      </c>
      <c r="C1437" s="470" t="s">
        <v>1362</v>
      </c>
      <c r="D1437" s="367" t="s">
        <v>1363</v>
      </c>
      <c r="E1437" s="470" t="s">
        <v>36</v>
      </c>
      <c r="F1437" s="367" t="s">
        <v>32</v>
      </c>
      <c r="G1437" s="367" t="n">
        <v>24</v>
      </c>
      <c r="H1437" s="367" t="n">
        <v>3</v>
      </c>
      <c r="I1437" s="367" t="n">
        <v>1</v>
      </c>
      <c r="J1437" s="367" t="n">
        <v>4</v>
      </c>
      <c r="K1437" s="470" t="s">
        <v>901</v>
      </c>
      <c r="L1437" s="367" t="s">
        <v>16</v>
      </c>
      <c r="M1437" s="367" t="s">
        <v>1364</v>
      </c>
      <c r="N1437" s="367" t="s">
        <v>1364</v>
      </c>
    </row>
    <row r="1438" customFormat="false" ht="13.8" hidden="false" customHeight="false" outlineLevel="0" collapsed="false">
      <c r="A1438" s="470" t="s">
        <v>1355</v>
      </c>
      <c r="B1438" s="367" t="s">
        <v>16</v>
      </c>
      <c r="C1438" s="470" t="s">
        <v>1365</v>
      </c>
      <c r="D1438" s="367" t="s">
        <v>499</v>
      </c>
      <c r="E1438" s="470" t="s">
        <v>36</v>
      </c>
      <c r="F1438" s="367" t="s">
        <v>32</v>
      </c>
      <c r="G1438" s="367" t="n">
        <v>40</v>
      </c>
      <c r="H1438" s="367" t="n">
        <v>5</v>
      </c>
      <c r="I1438" s="367" t="n">
        <v>3</v>
      </c>
      <c r="J1438" s="367" t="n">
        <v>8</v>
      </c>
      <c r="K1438" s="470" t="s">
        <v>764</v>
      </c>
      <c r="L1438" s="367" t="s">
        <v>16</v>
      </c>
      <c r="M1438" s="367" t="s">
        <v>23</v>
      </c>
      <c r="N1438" s="367" t="s">
        <v>23</v>
      </c>
    </row>
    <row r="1439" customFormat="false" ht="13.8" hidden="false" customHeight="false" outlineLevel="0" collapsed="false">
      <c r="A1439" s="470" t="s">
        <v>1355</v>
      </c>
      <c r="B1439" s="367" t="s">
        <v>16</v>
      </c>
      <c r="C1439" s="470" t="s">
        <v>1366</v>
      </c>
      <c r="D1439" s="367" t="s">
        <v>1367</v>
      </c>
      <c r="E1439" s="470" t="s">
        <v>36</v>
      </c>
      <c r="F1439" s="367" t="s">
        <v>32</v>
      </c>
      <c r="G1439" s="367" t="n">
        <v>24</v>
      </c>
      <c r="H1439" s="367" t="n">
        <v>3</v>
      </c>
      <c r="I1439" s="367" t="n">
        <v>2</v>
      </c>
      <c r="J1439" s="367" t="n">
        <v>5</v>
      </c>
      <c r="K1439" s="470" t="s">
        <v>945</v>
      </c>
      <c r="L1439" s="367" t="s">
        <v>22</v>
      </c>
      <c r="M1439" s="367" t="s">
        <v>23</v>
      </c>
      <c r="N1439" s="367" t="s">
        <v>23</v>
      </c>
    </row>
    <row r="1440" customFormat="false" ht="13.8" hidden="false" customHeight="false" outlineLevel="0" collapsed="false">
      <c r="A1440" s="470" t="s">
        <v>1355</v>
      </c>
      <c r="B1440" s="367" t="s">
        <v>16</v>
      </c>
      <c r="C1440" s="470" t="s">
        <v>1368</v>
      </c>
      <c r="D1440" s="367" t="s">
        <v>581</v>
      </c>
      <c r="E1440" s="470" t="s">
        <v>36</v>
      </c>
      <c r="F1440" s="367" t="s">
        <v>32</v>
      </c>
      <c r="G1440" s="367" t="n">
        <v>24</v>
      </c>
      <c r="H1440" s="367" t="n">
        <v>3</v>
      </c>
      <c r="I1440" s="367" t="n">
        <v>2</v>
      </c>
      <c r="J1440" s="367" t="n">
        <v>5</v>
      </c>
      <c r="K1440" s="470" t="s">
        <v>582</v>
      </c>
      <c r="L1440" s="367" t="s">
        <v>22</v>
      </c>
      <c r="M1440" s="367" t="s">
        <v>28</v>
      </c>
      <c r="N1440" s="367" t="s">
        <v>28</v>
      </c>
    </row>
    <row r="1441" customFormat="false" ht="13.8" hidden="false" customHeight="false" outlineLevel="0" collapsed="false">
      <c r="A1441" s="470" t="s">
        <v>1355</v>
      </c>
      <c r="B1441" s="367" t="s">
        <v>16</v>
      </c>
      <c r="C1441" s="470" t="s">
        <v>1369</v>
      </c>
      <c r="D1441" s="367" t="s">
        <v>138</v>
      </c>
      <c r="E1441" s="470" t="s">
        <v>36</v>
      </c>
      <c r="F1441" s="367" t="s">
        <v>32</v>
      </c>
      <c r="G1441" s="367" t="n">
        <v>24</v>
      </c>
      <c r="H1441" s="367" t="n">
        <v>3</v>
      </c>
      <c r="I1441" s="367" t="n">
        <v>2</v>
      </c>
      <c r="J1441" s="367" t="n">
        <v>5</v>
      </c>
      <c r="K1441" s="471" t="s">
        <v>254</v>
      </c>
      <c r="L1441" s="472" t="n">
        <v>0</v>
      </c>
      <c r="M1441" s="472" t="n">
        <v>0</v>
      </c>
      <c r="N1441" s="472" t="n">
        <v>0</v>
      </c>
    </row>
    <row r="1442" customFormat="false" ht="13.8" hidden="false" customHeight="false" outlineLevel="0" collapsed="false">
      <c r="A1442" s="470" t="s">
        <v>1355</v>
      </c>
      <c r="B1442" s="367" t="s">
        <v>16</v>
      </c>
      <c r="C1442" s="470" t="s">
        <v>1370</v>
      </c>
      <c r="D1442" s="367" t="s">
        <v>581</v>
      </c>
      <c r="E1442" s="470" t="s">
        <v>36</v>
      </c>
      <c r="F1442" s="367" t="s">
        <v>32</v>
      </c>
      <c r="G1442" s="367" t="n">
        <v>48</v>
      </c>
      <c r="H1442" s="367" t="n">
        <v>6</v>
      </c>
      <c r="I1442" s="367" t="n">
        <v>3</v>
      </c>
      <c r="J1442" s="367" t="n">
        <v>9</v>
      </c>
      <c r="K1442" s="470" t="s">
        <v>954</v>
      </c>
      <c r="L1442" s="367" t="s">
        <v>16</v>
      </c>
      <c r="M1442" s="367" t="s">
        <v>28</v>
      </c>
      <c r="N1442" s="367" t="s">
        <v>28</v>
      </c>
    </row>
    <row r="1443" customFormat="false" ht="13.8" hidden="false" customHeight="false" outlineLevel="0" collapsed="false">
      <c r="A1443" s="470" t="s">
        <v>1355</v>
      </c>
      <c r="B1443" s="367" t="s">
        <v>16</v>
      </c>
      <c r="C1443" s="470" t="s">
        <v>1371</v>
      </c>
      <c r="D1443" s="367" t="s">
        <v>1372</v>
      </c>
      <c r="E1443" s="470" t="s">
        <v>43</v>
      </c>
      <c r="F1443" s="367" t="s">
        <v>44</v>
      </c>
      <c r="G1443" s="367" t="n">
        <v>24</v>
      </c>
      <c r="H1443" s="367" t="n">
        <v>3</v>
      </c>
      <c r="I1443" s="367" t="n">
        <v>2</v>
      </c>
      <c r="J1443" s="367" t="n">
        <v>5</v>
      </c>
      <c r="K1443" s="471" t="s">
        <v>254</v>
      </c>
      <c r="L1443" s="472" t="n">
        <v>0</v>
      </c>
      <c r="M1443" s="472" t="n">
        <v>0</v>
      </c>
      <c r="N1443" s="472" t="n">
        <v>0</v>
      </c>
    </row>
    <row r="1444" customFormat="false" ht="13.8" hidden="false" customHeight="false" outlineLevel="0" collapsed="false">
      <c r="A1444" s="470" t="s">
        <v>1355</v>
      </c>
      <c r="B1444" s="367" t="s">
        <v>16</v>
      </c>
      <c r="C1444" s="470" t="s">
        <v>143</v>
      </c>
      <c r="D1444" s="367" t="s">
        <v>144</v>
      </c>
      <c r="E1444" s="470" t="s">
        <v>145</v>
      </c>
      <c r="F1444" s="367" t="s">
        <v>140</v>
      </c>
      <c r="G1444" s="367" t="n">
        <v>16</v>
      </c>
      <c r="H1444" s="367" t="n">
        <v>2</v>
      </c>
      <c r="I1444" s="367" t="n">
        <v>0</v>
      </c>
      <c r="J1444" s="367" t="n">
        <v>2</v>
      </c>
      <c r="K1444" s="470" t="s">
        <v>146</v>
      </c>
      <c r="L1444" s="367" t="s">
        <v>27</v>
      </c>
      <c r="M1444" s="367" t="s">
        <v>147</v>
      </c>
      <c r="N1444" s="367" t="s">
        <v>147</v>
      </c>
    </row>
    <row r="1445" customFormat="false" ht="13.8" hidden="false" customHeight="false" outlineLevel="0" collapsed="false">
      <c r="A1445" s="470" t="s">
        <v>1355</v>
      </c>
      <c r="B1445" s="367" t="s">
        <v>16</v>
      </c>
      <c r="C1445" s="470" t="s">
        <v>213</v>
      </c>
      <c r="D1445" s="367" t="s">
        <v>138</v>
      </c>
      <c r="E1445" s="470" t="s">
        <v>214</v>
      </c>
      <c r="F1445" s="367" t="s">
        <v>140</v>
      </c>
      <c r="G1445" s="367" t="n">
        <v>8</v>
      </c>
      <c r="H1445" s="367" t="n">
        <v>1</v>
      </c>
      <c r="I1445" s="367" t="n">
        <v>0</v>
      </c>
      <c r="J1445" s="367" t="n">
        <v>1</v>
      </c>
      <c r="K1445" s="470" t="s">
        <v>218</v>
      </c>
      <c r="L1445" s="367" t="s">
        <v>16</v>
      </c>
      <c r="M1445" s="367" t="s">
        <v>23</v>
      </c>
      <c r="N1445" s="367" t="s">
        <v>23</v>
      </c>
    </row>
    <row r="1446" customFormat="false" ht="13.8" hidden="false" customHeight="false" outlineLevel="0" collapsed="false">
      <c r="A1446" s="470" t="s">
        <v>1355</v>
      </c>
      <c r="B1446" s="367" t="s">
        <v>16</v>
      </c>
      <c r="C1446" s="470" t="s">
        <v>137</v>
      </c>
      <c r="D1446" s="367" t="s">
        <v>138</v>
      </c>
      <c r="E1446" s="470" t="s">
        <v>139</v>
      </c>
      <c r="F1446" s="367" t="s">
        <v>140</v>
      </c>
      <c r="G1446" s="367" t="n">
        <v>16</v>
      </c>
      <c r="H1446" s="367" t="n">
        <v>2</v>
      </c>
      <c r="I1446" s="367" t="n">
        <v>0</v>
      </c>
      <c r="J1446" s="367" t="n">
        <v>2</v>
      </c>
      <c r="K1446" s="470" t="s">
        <v>141</v>
      </c>
      <c r="L1446" s="367" t="s">
        <v>142</v>
      </c>
      <c r="M1446" s="367" t="s">
        <v>142</v>
      </c>
      <c r="N1446" s="367" t="s">
        <v>142</v>
      </c>
    </row>
    <row r="1447" customFormat="false" ht="13.8" hidden="false" customHeight="false" outlineLevel="0" collapsed="false">
      <c r="A1447" s="470" t="s">
        <v>1355</v>
      </c>
      <c r="B1447" s="367" t="s">
        <v>22</v>
      </c>
      <c r="C1447" s="470" t="s">
        <v>1373</v>
      </c>
      <c r="D1447" s="367" t="s">
        <v>581</v>
      </c>
      <c r="E1447" s="470" t="s">
        <v>19</v>
      </c>
      <c r="F1447" s="367" t="s">
        <v>32</v>
      </c>
      <c r="G1447" s="367" t="n">
        <v>24</v>
      </c>
      <c r="H1447" s="367" t="n">
        <v>3</v>
      </c>
      <c r="I1447" s="367" t="n">
        <v>0</v>
      </c>
      <c r="J1447" s="367" t="n">
        <v>3</v>
      </c>
      <c r="K1447" s="470" t="s">
        <v>1374</v>
      </c>
      <c r="L1447" s="367" t="s">
        <v>16</v>
      </c>
      <c r="M1447" s="367" t="s">
        <v>28</v>
      </c>
      <c r="N1447" s="367" t="s">
        <v>28</v>
      </c>
    </row>
    <row r="1448" customFormat="false" ht="13.8" hidden="false" customHeight="false" outlineLevel="0" collapsed="false">
      <c r="A1448" s="470" t="s">
        <v>1355</v>
      </c>
      <c r="B1448" s="367" t="s">
        <v>22</v>
      </c>
      <c r="C1448" s="470" t="s">
        <v>1375</v>
      </c>
      <c r="D1448" s="367" t="s">
        <v>158</v>
      </c>
      <c r="E1448" s="470" t="s">
        <v>36</v>
      </c>
      <c r="F1448" s="367" t="s">
        <v>32</v>
      </c>
      <c r="G1448" s="367" t="n">
        <v>24</v>
      </c>
      <c r="H1448" s="367" t="n">
        <v>3</v>
      </c>
      <c r="I1448" s="367" t="n">
        <v>0</v>
      </c>
      <c r="J1448" s="367" t="n">
        <v>3</v>
      </c>
      <c r="K1448" s="470" t="s">
        <v>1376</v>
      </c>
      <c r="L1448" s="367" t="s">
        <v>22</v>
      </c>
      <c r="M1448" s="367" t="s">
        <v>28</v>
      </c>
      <c r="N1448" s="367" t="s">
        <v>28</v>
      </c>
    </row>
    <row r="1449" customFormat="false" ht="13.8" hidden="false" customHeight="false" outlineLevel="0" collapsed="false">
      <c r="A1449" s="470" t="s">
        <v>1355</v>
      </c>
      <c r="B1449" s="367" t="s">
        <v>22</v>
      </c>
      <c r="C1449" s="470" t="s">
        <v>1377</v>
      </c>
      <c r="D1449" s="367" t="s">
        <v>581</v>
      </c>
      <c r="E1449" s="470" t="s">
        <v>36</v>
      </c>
      <c r="F1449" s="367" t="s">
        <v>32</v>
      </c>
      <c r="G1449" s="367" t="n">
        <v>64</v>
      </c>
      <c r="H1449" s="367" t="n">
        <v>0</v>
      </c>
      <c r="I1449" s="367" t="n">
        <v>8</v>
      </c>
      <c r="J1449" s="367" t="n">
        <v>8</v>
      </c>
      <c r="K1449" s="470" t="s">
        <v>1378</v>
      </c>
      <c r="L1449" s="367" t="s">
        <v>22</v>
      </c>
      <c r="M1449" s="367" t="s">
        <v>28</v>
      </c>
      <c r="N1449" s="367" t="s">
        <v>28</v>
      </c>
    </row>
    <row r="1450" customFormat="false" ht="13.8" hidden="false" customHeight="false" outlineLevel="0" collapsed="false">
      <c r="A1450" s="470" t="s">
        <v>1355</v>
      </c>
      <c r="B1450" s="367" t="s">
        <v>22</v>
      </c>
      <c r="C1450" s="470" t="s">
        <v>1379</v>
      </c>
      <c r="D1450" s="367" t="s">
        <v>1380</v>
      </c>
      <c r="E1450" s="470" t="s">
        <v>36</v>
      </c>
      <c r="F1450" s="367" t="s">
        <v>32</v>
      </c>
      <c r="G1450" s="367" t="n">
        <v>64</v>
      </c>
      <c r="H1450" s="367" t="n">
        <v>0</v>
      </c>
      <c r="I1450" s="367" t="n">
        <v>8</v>
      </c>
      <c r="J1450" s="367" t="n">
        <v>8</v>
      </c>
      <c r="K1450" s="471" t="s">
        <v>254</v>
      </c>
      <c r="L1450" s="472" t="n">
        <v>0</v>
      </c>
      <c r="M1450" s="472" t="n">
        <v>0</v>
      </c>
      <c r="N1450" s="472" t="n">
        <v>0</v>
      </c>
    </row>
    <row r="1451" customFormat="false" ht="13.8" hidden="false" customHeight="false" outlineLevel="0" collapsed="false">
      <c r="A1451" s="470" t="s">
        <v>1355</v>
      </c>
      <c r="B1451" s="367" t="s">
        <v>22</v>
      </c>
      <c r="C1451" s="470" t="s">
        <v>1381</v>
      </c>
      <c r="D1451" s="367" t="s">
        <v>1475</v>
      </c>
      <c r="E1451" s="470" t="s">
        <v>36</v>
      </c>
      <c r="F1451" s="367" t="s">
        <v>32</v>
      </c>
      <c r="G1451" s="367" t="n">
        <v>48</v>
      </c>
      <c r="H1451" s="367" t="n">
        <v>0</v>
      </c>
      <c r="I1451" s="367" t="n">
        <v>6</v>
      </c>
      <c r="J1451" s="367" t="n">
        <v>6</v>
      </c>
      <c r="K1451" s="471" t="s">
        <v>254</v>
      </c>
      <c r="L1451" s="472" t="n">
        <v>0</v>
      </c>
      <c r="M1451" s="472" t="n">
        <v>0</v>
      </c>
      <c r="N1451" s="472" t="n">
        <v>0</v>
      </c>
    </row>
    <row r="1452" customFormat="false" ht="13.8" hidden="false" customHeight="false" outlineLevel="0" collapsed="false">
      <c r="A1452" s="470" t="s">
        <v>1355</v>
      </c>
      <c r="B1452" s="367" t="s">
        <v>22</v>
      </c>
      <c r="C1452" s="470" t="s">
        <v>1383</v>
      </c>
      <c r="D1452" s="367" t="s">
        <v>499</v>
      </c>
      <c r="E1452" s="470" t="s">
        <v>36</v>
      </c>
      <c r="F1452" s="367" t="s">
        <v>32</v>
      </c>
      <c r="G1452" s="367" t="n">
        <v>24</v>
      </c>
      <c r="H1452" s="367" t="n">
        <v>3</v>
      </c>
      <c r="I1452" s="367" t="n">
        <v>0</v>
      </c>
      <c r="J1452" s="367" t="n">
        <v>3</v>
      </c>
      <c r="K1452" s="470" t="s">
        <v>762</v>
      </c>
      <c r="L1452" s="367" t="s">
        <v>16</v>
      </c>
      <c r="M1452" s="367" t="s">
        <v>23</v>
      </c>
      <c r="N1452" s="367" t="s">
        <v>23</v>
      </c>
    </row>
    <row r="1453" customFormat="false" ht="13.8" hidden="false" customHeight="false" outlineLevel="0" collapsed="false">
      <c r="A1453" s="470" t="s">
        <v>1355</v>
      </c>
      <c r="B1453" s="367" t="s">
        <v>22</v>
      </c>
      <c r="C1453" s="470" t="s">
        <v>1384</v>
      </c>
      <c r="D1453" s="367" t="s">
        <v>499</v>
      </c>
      <c r="E1453" s="470" t="s">
        <v>36</v>
      </c>
      <c r="F1453" s="367" t="s">
        <v>32</v>
      </c>
      <c r="G1453" s="367" t="n">
        <v>24</v>
      </c>
      <c r="H1453" s="367" t="n">
        <v>3</v>
      </c>
      <c r="I1453" s="367" t="n">
        <v>0</v>
      </c>
      <c r="J1453" s="367" t="n">
        <v>3</v>
      </c>
      <c r="K1453" s="470" t="s">
        <v>1385</v>
      </c>
      <c r="L1453" s="367" t="s">
        <v>22</v>
      </c>
      <c r="M1453" s="367" t="s">
        <v>23</v>
      </c>
      <c r="N1453" s="367" t="s">
        <v>23</v>
      </c>
    </row>
    <row r="1454" customFormat="false" ht="13.8" hidden="false" customHeight="false" outlineLevel="0" collapsed="false">
      <c r="A1454" s="470" t="s">
        <v>1355</v>
      </c>
      <c r="B1454" s="367" t="s">
        <v>22</v>
      </c>
      <c r="C1454" s="470" t="s">
        <v>1386</v>
      </c>
      <c r="D1454" s="367" t="s">
        <v>961</v>
      </c>
      <c r="E1454" s="470" t="s">
        <v>36</v>
      </c>
      <c r="F1454" s="367" t="s">
        <v>32</v>
      </c>
      <c r="G1454" s="367" t="n">
        <v>48</v>
      </c>
      <c r="H1454" s="367" t="n">
        <v>0</v>
      </c>
      <c r="I1454" s="367" t="n">
        <v>6</v>
      </c>
      <c r="J1454" s="367" t="n">
        <v>6</v>
      </c>
      <c r="K1454" s="470" t="s">
        <v>633</v>
      </c>
      <c r="L1454" s="367" t="s">
        <v>16</v>
      </c>
      <c r="M1454" s="367" t="s">
        <v>23</v>
      </c>
      <c r="N1454" s="367" t="s">
        <v>23</v>
      </c>
    </row>
    <row r="1455" customFormat="false" ht="13.8" hidden="false" customHeight="false" outlineLevel="0" collapsed="false">
      <c r="A1455" s="470" t="s">
        <v>1355</v>
      </c>
      <c r="B1455" s="367" t="s">
        <v>22</v>
      </c>
      <c r="C1455" s="470" t="s">
        <v>1387</v>
      </c>
      <c r="D1455" s="367" t="s">
        <v>288</v>
      </c>
      <c r="E1455" s="470" t="s">
        <v>36</v>
      </c>
      <c r="F1455" s="367" t="s">
        <v>32</v>
      </c>
      <c r="G1455" s="367" t="n">
        <v>48</v>
      </c>
      <c r="H1455" s="367" t="n">
        <v>0</v>
      </c>
      <c r="I1455" s="367" t="n">
        <v>6</v>
      </c>
      <c r="J1455" s="367" t="n">
        <v>6</v>
      </c>
      <c r="K1455" s="470" t="s">
        <v>1466</v>
      </c>
      <c r="L1455" s="367" t="s">
        <v>22</v>
      </c>
      <c r="M1455" s="367" t="s">
        <v>23</v>
      </c>
      <c r="N1455" s="367" t="s">
        <v>23</v>
      </c>
    </row>
    <row r="1456" customFormat="false" ht="13.8" hidden="false" customHeight="false" outlineLevel="0" collapsed="false">
      <c r="A1456" s="470" t="s">
        <v>1355</v>
      </c>
      <c r="B1456" s="367" t="s">
        <v>22</v>
      </c>
      <c r="C1456" s="470" t="s">
        <v>1388</v>
      </c>
      <c r="D1456" s="367" t="s">
        <v>499</v>
      </c>
      <c r="E1456" s="470" t="s">
        <v>36</v>
      </c>
      <c r="F1456" s="367" t="s">
        <v>32</v>
      </c>
      <c r="G1456" s="367" t="n">
        <v>48</v>
      </c>
      <c r="H1456" s="367" t="n">
        <v>0</v>
      </c>
      <c r="I1456" s="367" t="n">
        <v>6</v>
      </c>
      <c r="J1456" s="367" t="n">
        <v>6</v>
      </c>
      <c r="K1456" s="470" t="s">
        <v>117</v>
      </c>
      <c r="L1456" s="367" t="s">
        <v>22</v>
      </c>
      <c r="M1456" s="367" t="s">
        <v>23</v>
      </c>
      <c r="N1456" s="367" t="s">
        <v>23</v>
      </c>
    </row>
    <row r="1457" customFormat="false" ht="13.8" hidden="false" customHeight="false" outlineLevel="0" collapsed="false">
      <c r="A1457" s="470" t="s">
        <v>1355</v>
      </c>
      <c r="B1457" s="367" t="s">
        <v>22</v>
      </c>
      <c r="C1457" s="470" t="s">
        <v>1389</v>
      </c>
      <c r="D1457" s="367" t="s">
        <v>30</v>
      </c>
      <c r="E1457" s="470" t="s">
        <v>36</v>
      </c>
      <c r="F1457" s="367" t="s">
        <v>32</v>
      </c>
      <c r="G1457" s="367" t="n">
        <v>48</v>
      </c>
      <c r="H1457" s="367" t="n">
        <v>0</v>
      </c>
      <c r="I1457" s="367" t="n">
        <v>6</v>
      </c>
      <c r="J1457" s="367" t="n">
        <v>6</v>
      </c>
      <c r="K1457" s="471" t="s">
        <v>254</v>
      </c>
      <c r="L1457" s="472" t="n">
        <v>0</v>
      </c>
      <c r="M1457" s="472" t="n">
        <v>0</v>
      </c>
      <c r="N1457" s="472" t="n">
        <v>0</v>
      </c>
    </row>
    <row r="1458" customFormat="false" ht="13.8" hidden="false" customHeight="false" outlineLevel="0" collapsed="false">
      <c r="A1458" s="470" t="s">
        <v>1355</v>
      </c>
      <c r="B1458" s="367" t="s">
        <v>22</v>
      </c>
      <c r="C1458" s="470" t="s">
        <v>1390</v>
      </c>
      <c r="D1458" s="367" t="s">
        <v>1391</v>
      </c>
      <c r="E1458" s="470" t="s">
        <v>43</v>
      </c>
      <c r="F1458" s="367" t="s">
        <v>44</v>
      </c>
      <c r="G1458" s="367" t="n">
        <v>16</v>
      </c>
      <c r="H1458" s="367" t="n">
        <v>2</v>
      </c>
      <c r="I1458" s="367" t="n">
        <v>0</v>
      </c>
      <c r="J1458" s="367" t="n">
        <v>2</v>
      </c>
      <c r="K1458" s="471" t="s">
        <v>254</v>
      </c>
      <c r="L1458" s="472" t="n">
        <v>0</v>
      </c>
      <c r="M1458" s="472" t="n">
        <v>0</v>
      </c>
      <c r="N1458" s="472" t="n">
        <v>0</v>
      </c>
    </row>
    <row r="1459" customFormat="false" ht="13.8" hidden="false" customHeight="false" outlineLevel="0" collapsed="false">
      <c r="A1459" s="470" t="s">
        <v>1355</v>
      </c>
      <c r="B1459" s="367" t="s">
        <v>87</v>
      </c>
      <c r="C1459" s="470" t="s">
        <v>1392</v>
      </c>
      <c r="D1459" s="367" t="s">
        <v>51</v>
      </c>
      <c r="E1459" s="470" t="s">
        <v>36</v>
      </c>
      <c r="F1459" s="367" t="s">
        <v>32</v>
      </c>
      <c r="G1459" s="367" t="n">
        <v>24</v>
      </c>
      <c r="H1459" s="367" t="n">
        <v>3</v>
      </c>
      <c r="I1459" s="367" t="n">
        <v>0</v>
      </c>
      <c r="J1459" s="367" t="n">
        <v>3</v>
      </c>
      <c r="K1459" s="470" t="s">
        <v>52</v>
      </c>
      <c r="L1459" s="367" t="s">
        <v>22</v>
      </c>
      <c r="M1459" s="367" t="s">
        <v>23</v>
      </c>
      <c r="N1459" s="367" t="s">
        <v>23</v>
      </c>
    </row>
    <row r="1460" customFormat="false" ht="13.8" hidden="false" customHeight="false" outlineLevel="0" collapsed="false">
      <c r="A1460" s="470" t="s">
        <v>1355</v>
      </c>
      <c r="B1460" s="367" t="s">
        <v>87</v>
      </c>
      <c r="C1460" s="470" t="s">
        <v>1393</v>
      </c>
      <c r="D1460" s="367" t="s">
        <v>529</v>
      </c>
      <c r="E1460" s="470" t="s">
        <v>36</v>
      </c>
      <c r="F1460" s="367" t="s">
        <v>32</v>
      </c>
      <c r="G1460" s="367" t="n">
        <v>24</v>
      </c>
      <c r="H1460" s="367" t="n">
        <v>3</v>
      </c>
      <c r="I1460" s="367" t="n">
        <v>0</v>
      </c>
      <c r="J1460" s="367" t="n">
        <v>3</v>
      </c>
      <c r="K1460" s="471" t="s">
        <v>254</v>
      </c>
      <c r="L1460" s="472" t="n">
        <v>0</v>
      </c>
      <c r="M1460" s="472" t="n">
        <v>0</v>
      </c>
      <c r="N1460" s="472" t="n">
        <v>0</v>
      </c>
    </row>
    <row r="1461" customFormat="false" ht="13.8" hidden="false" customHeight="false" outlineLevel="0" collapsed="false">
      <c r="A1461" s="470" t="s">
        <v>1355</v>
      </c>
      <c r="B1461" s="367" t="s">
        <v>87</v>
      </c>
      <c r="C1461" s="470" t="s">
        <v>1394</v>
      </c>
      <c r="D1461" s="367" t="s">
        <v>529</v>
      </c>
      <c r="E1461" s="470" t="s">
        <v>36</v>
      </c>
      <c r="F1461" s="367" t="s">
        <v>32</v>
      </c>
      <c r="G1461" s="367" t="n">
        <v>32</v>
      </c>
      <c r="H1461" s="367" t="n">
        <v>0</v>
      </c>
      <c r="I1461" s="367" t="n">
        <v>4</v>
      </c>
      <c r="J1461" s="367" t="n">
        <v>4</v>
      </c>
      <c r="K1461" s="470" t="s">
        <v>565</v>
      </c>
      <c r="L1461" s="367" t="s">
        <v>27</v>
      </c>
      <c r="M1461" s="367" t="s">
        <v>23</v>
      </c>
      <c r="N1461" s="367" t="s">
        <v>23</v>
      </c>
    </row>
    <row r="1462" customFormat="false" ht="13.8" hidden="false" customHeight="false" outlineLevel="0" collapsed="false">
      <c r="A1462" s="470" t="s">
        <v>1355</v>
      </c>
      <c r="B1462" s="367" t="s">
        <v>87</v>
      </c>
      <c r="C1462" s="470" t="s">
        <v>1395</v>
      </c>
      <c r="D1462" s="367" t="s">
        <v>1380</v>
      </c>
      <c r="E1462" s="470" t="s">
        <v>36</v>
      </c>
      <c r="F1462" s="367" t="s">
        <v>32</v>
      </c>
      <c r="G1462" s="367" t="n">
        <v>32</v>
      </c>
      <c r="H1462" s="367" t="n">
        <v>0</v>
      </c>
      <c r="I1462" s="367" t="n">
        <v>4</v>
      </c>
      <c r="J1462" s="367" t="n">
        <v>4</v>
      </c>
      <c r="K1462" s="471" t="s">
        <v>254</v>
      </c>
      <c r="L1462" s="472" t="n">
        <v>0</v>
      </c>
      <c r="M1462" s="472" t="n">
        <v>0</v>
      </c>
      <c r="N1462" s="472" t="n">
        <v>0</v>
      </c>
    </row>
    <row r="1463" customFormat="false" ht="13.8" hidden="false" customHeight="false" outlineLevel="0" collapsed="false">
      <c r="A1463" s="470" t="s">
        <v>1355</v>
      </c>
      <c r="B1463" s="367" t="s">
        <v>87</v>
      </c>
      <c r="C1463" s="470" t="s">
        <v>1396</v>
      </c>
      <c r="D1463" s="367" t="s">
        <v>25</v>
      </c>
      <c r="E1463" s="470" t="s">
        <v>36</v>
      </c>
      <c r="F1463" s="367" t="s">
        <v>32</v>
      </c>
      <c r="G1463" s="367" t="n">
        <v>48</v>
      </c>
      <c r="H1463" s="367" t="n">
        <v>0</v>
      </c>
      <c r="I1463" s="367" t="n">
        <v>6</v>
      </c>
      <c r="J1463" s="367" t="n">
        <v>6</v>
      </c>
      <c r="K1463" s="470" t="s">
        <v>26</v>
      </c>
      <c r="L1463" s="367" t="s">
        <v>27</v>
      </c>
      <c r="M1463" s="367" t="s">
        <v>28</v>
      </c>
      <c r="N1463" s="367" t="s">
        <v>28</v>
      </c>
    </row>
    <row r="1464" customFormat="false" ht="13.8" hidden="false" customHeight="false" outlineLevel="0" collapsed="false">
      <c r="A1464" s="470" t="s">
        <v>1355</v>
      </c>
      <c r="B1464" s="367" t="s">
        <v>87</v>
      </c>
      <c r="C1464" s="470" t="s">
        <v>1397</v>
      </c>
      <c r="D1464" s="367" t="s">
        <v>1380</v>
      </c>
      <c r="E1464" s="470" t="s">
        <v>36</v>
      </c>
      <c r="F1464" s="367" t="s">
        <v>32</v>
      </c>
      <c r="G1464" s="367" t="n">
        <v>64</v>
      </c>
      <c r="H1464" s="367" t="n">
        <v>0</v>
      </c>
      <c r="I1464" s="367" t="n">
        <v>8</v>
      </c>
      <c r="J1464" s="367" t="n">
        <v>8</v>
      </c>
      <c r="K1464" s="471" t="s">
        <v>254</v>
      </c>
      <c r="L1464" s="472" t="n">
        <v>0</v>
      </c>
      <c r="M1464" s="472" t="n">
        <v>0</v>
      </c>
      <c r="N1464" s="472" t="n">
        <v>0</v>
      </c>
    </row>
    <row r="1465" customFormat="false" ht="13.8" hidden="false" customHeight="false" outlineLevel="0" collapsed="false">
      <c r="A1465" s="470" t="s">
        <v>1355</v>
      </c>
      <c r="B1465" s="367" t="s">
        <v>87</v>
      </c>
      <c r="C1465" s="470" t="s">
        <v>1398</v>
      </c>
      <c r="D1465" s="367" t="s">
        <v>529</v>
      </c>
      <c r="E1465" s="470" t="s">
        <v>36</v>
      </c>
      <c r="F1465" s="367" t="s">
        <v>32</v>
      </c>
      <c r="G1465" s="367" t="n">
        <v>64</v>
      </c>
      <c r="H1465" s="367" t="n">
        <v>0</v>
      </c>
      <c r="I1465" s="367" t="n">
        <v>8</v>
      </c>
      <c r="J1465" s="367" t="n">
        <v>8</v>
      </c>
      <c r="K1465" s="470" t="s">
        <v>565</v>
      </c>
      <c r="L1465" s="367" t="s">
        <v>27</v>
      </c>
      <c r="M1465" s="367" t="s">
        <v>23</v>
      </c>
      <c r="N1465" s="367" t="s">
        <v>23</v>
      </c>
    </row>
    <row r="1466" customFormat="false" ht="13.8" hidden="false" customHeight="false" outlineLevel="0" collapsed="false">
      <c r="A1466" s="470" t="s">
        <v>1355</v>
      </c>
      <c r="B1466" s="367" t="s">
        <v>87</v>
      </c>
      <c r="C1466" s="470" t="s">
        <v>1399</v>
      </c>
      <c r="D1466" s="367" t="s">
        <v>1400</v>
      </c>
      <c r="E1466" s="470" t="s">
        <v>36</v>
      </c>
      <c r="F1466" s="367" t="s">
        <v>32</v>
      </c>
      <c r="G1466" s="367" t="n">
        <v>48</v>
      </c>
      <c r="H1466" s="367" t="n">
        <v>0</v>
      </c>
      <c r="I1466" s="367" t="n">
        <v>6</v>
      </c>
      <c r="J1466" s="367" t="n">
        <v>6</v>
      </c>
      <c r="K1466" s="471" t="s">
        <v>254</v>
      </c>
      <c r="L1466" s="472" t="n">
        <v>0</v>
      </c>
      <c r="M1466" s="472" t="n">
        <v>0</v>
      </c>
      <c r="N1466" s="472" t="n">
        <v>0</v>
      </c>
    </row>
    <row r="1467" customFormat="false" ht="13.8" hidden="false" customHeight="false" outlineLevel="0" collapsed="false">
      <c r="A1467" s="470" t="s">
        <v>1355</v>
      </c>
      <c r="B1467" s="367" t="s">
        <v>87</v>
      </c>
      <c r="C1467" s="470" t="s">
        <v>1401</v>
      </c>
      <c r="D1467" s="367" t="s">
        <v>627</v>
      </c>
      <c r="E1467" s="470" t="s">
        <v>36</v>
      </c>
      <c r="F1467" s="367" t="s">
        <v>32</v>
      </c>
      <c r="G1467" s="367" t="n">
        <v>48</v>
      </c>
      <c r="H1467" s="367" t="n">
        <v>0</v>
      </c>
      <c r="I1467" s="367" t="n">
        <v>6</v>
      </c>
      <c r="J1467" s="367" t="n">
        <v>6</v>
      </c>
      <c r="K1467" s="470" t="s">
        <v>628</v>
      </c>
      <c r="L1467" s="367" t="s">
        <v>16</v>
      </c>
      <c r="M1467" s="367" t="s">
        <v>28</v>
      </c>
      <c r="N1467" s="367" t="s">
        <v>28</v>
      </c>
    </row>
    <row r="1468" customFormat="false" ht="13.8" hidden="false" customHeight="false" outlineLevel="0" collapsed="false">
      <c r="A1468" s="470" t="s">
        <v>1355</v>
      </c>
      <c r="B1468" s="367" t="s">
        <v>87</v>
      </c>
      <c r="C1468" s="470" t="s">
        <v>1402</v>
      </c>
      <c r="D1468" s="367" t="s">
        <v>84</v>
      </c>
      <c r="E1468" s="470" t="s">
        <v>36</v>
      </c>
      <c r="F1468" s="367" t="s">
        <v>32</v>
      </c>
      <c r="G1468" s="367" t="n">
        <v>48</v>
      </c>
      <c r="H1468" s="367" t="n">
        <v>0</v>
      </c>
      <c r="I1468" s="367" t="n">
        <v>6</v>
      </c>
      <c r="J1468" s="367" t="n">
        <v>6</v>
      </c>
      <c r="K1468" s="470" t="s">
        <v>85</v>
      </c>
      <c r="L1468" s="367" t="s">
        <v>16</v>
      </c>
      <c r="M1468" s="367" t="s">
        <v>23</v>
      </c>
      <c r="N1468" s="367" t="s">
        <v>23</v>
      </c>
    </row>
    <row r="1469" customFormat="false" ht="13.8" hidden="false" customHeight="false" outlineLevel="0" collapsed="false">
      <c r="A1469" s="470" t="s">
        <v>1355</v>
      </c>
      <c r="B1469" s="367" t="s">
        <v>87</v>
      </c>
      <c r="C1469" s="470" t="s">
        <v>1403</v>
      </c>
      <c r="D1469" s="367" t="s">
        <v>236</v>
      </c>
      <c r="E1469" s="470" t="s">
        <v>36</v>
      </c>
      <c r="F1469" s="367" t="s">
        <v>32</v>
      </c>
      <c r="G1469" s="367" t="n">
        <v>48</v>
      </c>
      <c r="H1469" s="367" t="n">
        <v>0</v>
      </c>
      <c r="I1469" s="367" t="n">
        <v>6</v>
      </c>
      <c r="J1469" s="367" t="n">
        <v>6</v>
      </c>
      <c r="K1469" s="470" t="s">
        <v>77</v>
      </c>
      <c r="L1469" s="367" t="s">
        <v>22</v>
      </c>
      <c r="M1469" s="367" t="s">
        <v>23</v>
      </c>
      <c r="N1469" s="367" t="s">
        <v>23</v>
      </c>
    </row>
    <row r="1470" customFormat="false" ht="13.8" hidden="false" customHeight="false" outlineLevel="0" collapsed="false">
      <c r="A1470" s="470" t="s">
        <v>1355</v>
      </c>
      <c r="B1470" s="367" t="s">
        <v>113</v>
      </c>
      <c r="C1470" s="470" t="s">
        <v>1404</v>
      </c>
      <c r="D1470" s="367" t="s">
        <v>1380</v>
      </c>
      <c r="E1470" s="470" t="s">
        <v>36</v>
      </c>
      <c r="F1470" s="367" t="s">
        <v>32</v>
      </c>
      <c r="G1470" s="367" t="n">
        <v>40</v>
      </c>
      <c r="H1470" s="367" t="n">
        <v>0</v>
      </c>
      <c r="I1470" s="367" t="n">
        <v>5</v>
      </c>
      <c r="J1470" s="367" t="n">
        <v>5</v>
      </c>
      <c r="K1470" s="471" t="s">
        <v>254</v>
      </c>
      <c r="L1470" s="472" t="n">
        <v>0</v>
      </c>
      <c r="M1470" s="472" t="n">
        <v>0</v>
      </c>
      <c r="N1470" s="472" t="n">
        <v>0</v>
      </c>
    </row>
    <row r="1471" customFormat="false" ht="13.8" hidden="false" customHeight="false" outlineLevel="0" collapsed="false">
      <c r="A1471" s="470" t="s">
        <v>1355</v>
      </c>
      <c r="B1471" s="367" t="s">
        <v>113</v>
      </c>
      <c r="C1471" s="470" t="s">
        <v>1405</v>
      </c>
      <c r="D1471" s="367" t="s">
        <v>1380</v>
      </c>
      <c r="E1471" s="470" t="s">
        <v>36</v>
      </c>
      <c r="F1471" s="367" t="s">
        <v>32</v>
      </c>
      <c r="G1471" s="367" t="n">
        <v>40</v>
      </c>
      <c r="H1471" s="367" t="n">
        <v>0</v>
      </c>
      <c r="I1471" s="367" t="n">
        <v>5</v>
      </c>
      <c r="J1471" s="367" t="n">
        <v>5</v>
      </c>
      <c r="K1471" s="471" t="s">
        <v>254</v>
      </c>
      <c r="L1471" s="472" t="n">
        <v>0</v>
      </c>
      <c r="M1471" s="472" t="n">
        <v>0</v>
      </c>
      <c r="N1471" s="472" t="n">
        <v>0</v>
      </c>
    </row>
    <row r="1472" customFormat="false" ht="13.8" hidden="false" customHeight="false" outlineLevel="0" collapsed="false">
      <c r="A1472" s="470" t="s">
        <v>1355</v>
      </c>
      <c r="B1472" s="367" t="s">
        <v>113</v>
      </c>
      <c r="C1472" s="470" t="s">
        <v>1406</v>
      </c>
      <c r="D1472" s="367" t="s">
        <v>529</v>
      </c>
      <c r="E1472" s="470" t="s">
        <v>36</v>
      </c>
      <c r="F1472" s="367" t="s">
        <v>32</v>
      </c>
      <c r="G1472" s="367" t="n">
        <v>48</v>
      </c>
      <c r="H1472" s="367" t="n">
        <v>0</v>
      </c>
      <c r="I1472" s="367" t="n">
        <v>6</v>
      </c>
      <c r="J1472" s="367" t="n">
        <v>6</v>
      </c>
      <c r="K1472" s="470" t="s">
        <v>565</v>
      </c>
      <c r="L1472" s="367" t="s">
        <v>27</v>
      </c>
      <c r="M1472" s="367" t="s">
        <v>23</v>
      </c>
      <c r="N1472" s="367" t="s">
        <v>23</v>
      </c>
    </row>
    <row r="1473" customFormat="false" ht="13.8" hidden="false" customHeight="false" outlineLevel="0" collapsed="false">
      <c r="A1473" s="470" t="s">
        <v>1355</v>
      </c>
      <c r="B1473" s="367" t="s">
        <v>113</v>
      </c>
      <c r="C1473" s="470" t="s">
        <v>1407</v>
      </c>
      <c r="D1473" s="367" t="s">
        <v>332</v>
      </c>
      <c r="E1473" s="470" t="s">
        <v>36</v>
      </c>
      <c r="F1473" s="367" t="s">
        <v>32</v>
      </c>
      <c r="G1473" s="367" t="n">
        <v>48</v>
      </c>
      <c r="H1473" s="367" t="n">
        <v>0</v>
      </c>
      <c r="I1473" s="367" t="n">
        <v>6</v>
      </c>
      <c r="J1473" s="367" t="n">
        <v>6</v>
      </c>
      <c r="K1473" s="470" t="s">
        <v>834</v>
      </c>
      <c r="L1473" s="367" t="s">
        <v>22</v>
      </c>
      <c r="M1473" s="367" t="s">
        <v>23</v>
      </c>
      <c r="N1473" s="367" t="s">
        <v>23</v>
      </c>
    </row>
    <row r="1474" customFormat="false" ht="13.8" hidden="false" customHeight="false" outlineLevel="0" collapsed="false">
      <c r="A1474" s="470" t="s">
        <v>1355</v>
      </c>
      <c r="B1474" s="367" t="s">
        <v>113</v>
      </c>
      <c r="C1474" s="470" t="s">
        <v>1408</v>
      </c>
      <c r="D1474" s="367" t="s">
        <v>110</v>
      </c>
      <c r="E1474" s="470" t="s">
        <v>36</v>
      </c>
      <c r="F1474" s="367" t="s">
        <v>32</v>
      </c>
      <c r="G1474" s="367" t="n">
        <v>48</v>
      </c>
      <c r="H1474" s="367" t="n">
        <v>0</v>
      </c>
      <c r="I1474" s="367" t="n">
        <v>6</v>
      </c>
      <c r="J1474" s="367" t="n">
        <v>6</v>
      </c>
      <c r="K1474" s="470" t="s">
        <v>111</v>
      </c>
      <c r="L1474" s="367" t="s">
        <v>22</v>
      </c>
      <c r="M1474" s="367" t="s">
        <v>23</v>
      </c>
      <c r="N1474" s="367" t="s">
        <v>23</v>
      </c>
    </row>
    <row r="1475" customFormat="false" ht="13.8" hidden="false" customHeight="false" outlineLevel="0" collapsed="false">
      <c r="A1475" s="470" t="s">
        <v>1355</v>
      </c>
      <c r="B1475" s="367" t="s">
        <v>113</v>
      </c>
      <c r="C1475" s="470" t="s">
        <v>1409</v>
      </c>
      <c r="D1475" s="367" t="s">
        <v>404</v>
      </c>
      <c r="E1475" s="470" t="s">
        <v>36</v>
      </c>
      <c r="F1475" s="367" t="s">
        <v>32</v>
      </c>
      <c r="G1475" s="367" t="n">
        <v>48</v>
      </c>
      <c r="H1475" s="367" t="n">
        <v>0</v>
      </c>
      <c r="I1475" s="367" t="n">
        <v>6</v>
      </c>
      <c r="J1475" s="367" t="n">
        <v>6</v>
      </c>
      <c r="K1475" s="470" t="s">
        <v>711</v>
      </c>
      <c r="L1475" s="367" t="s">
        <v>22</v>
      </c>
      <c r="M1475" s="367" t="s">
        <v>108</v>
      </c>
      <c r="N1475" s="367" t="s">
        <v>108</v>
      </c>
    </row>
    <row r="1476" customFormat="false" ht="13.8" hidden="false" customHeight="false" outlineLevel="0" collapsed="false">
      <c r="A1476" s="470" t="s">
        <v>1355</v>
      </c>
      <c r="B1476" s="367" t="s">
        <v>113</v>
      </c>
      <c r="C1476" s="470" t="s">
        <v>1410</v>
      </c>
      <c r="D1476" s="367" t="s">
        <v>54</v>
      </c>
      <c r="E1476" s="470" t="s">
        <v>36</v>
      </c>
      <c r="F1476" s="367" t="s">
        <v>32</v>
      </c>
      <c r="G1476" s="367" t="n">
        <v>40</v>
      </c>
      <c r="H1476" s="367" t="n">
        <v>5</v>
      </c>
      <c r="I1476" s="367" t="n">
        <v>0</v>
      </c>
      <c r="J1476" s="367" t="n">
        <v>5</v>
      </c>
      <c r="K1476" s="470" t="s">
        <v>62</v>
      </c>
      <c r="L1476" s="367" t="s">
        <v>27</v>
      </c>
      <c r="M1476" s="367" t="s">
        <v>28</v>
      </c>
      <c r="N1476" s="367" t="s">
        <v>28</v>
      </c>
    </row>
    <row r="1477" customFormat="false" ht="13.8" hidden="false" customHeight="false" outlineLevel="0" collapsed="false">
      <c r="A1477" s="470" t="s">
        <v>1355</v>
      </c>
      <c r="B1477" s="367" t="s">
        <v>113</v>
      </c>
      <c r="C1477" s="470" t="s">
        <v>1411</v>
      </c>
      <c r="D1477" s="367" t="s">
        <v>54</v>
      </c>
      <c r="E1477" s="470" t="s">
        <v>36</v>
      </c>
      <c r="F1477" s="367" t="s">
        <v>32</v>
      </c>
      <c r="G1477" s="367" t="n">
        <v>48</v>
      </c>
      <c r="H1477" s="367" t="n">
        <v>0</v>
      </c>
      <c r="I1477" s="367" t="n">
        <v>6</v>
      </c>
      <c r="J1477" s="367" t="n">
        <v>6</v>
      </c>
      <c r="K1477" s="470" t="s">
        <v>1412</v>
      </c>
      <c r="L1477" s="367" t="s">
        <v>22</v>
      </c>
      <c r="M1477" s="367" t="s">
        <v>28</v>
      </c>
      <c r="N1477" s="367" t="s">
        <v>28</v>
      </c>
    </row>
    <row r="1478" customFormat="false" ht="13.8" hidden="false" customHeight="false" outlineLevel="0" collapsed="false">
      <c r="A1478" s="466" t="s">
        <v>1355</v>
      </c>
      <c r="B1478" s="467" t="s">
        <v>113</v>
      </c>
      <c r="C1478" s="466" t="s">
        <v>148</v>
      </c>
      <c r="D1478" s="467" t="s">
        <v>138</v>
      </c>
      <c r="E1478" s="466" t="s">
        <v>149</v>
      </c>
      <c r="F1478" s="467" t="s">
        <v>150</v>
      </c>
      <c r="G1478" s="467" t="n">
        <v>120</v>
      </c>
      <c r="H1478" s="467" t="n">
        <v>5</v>
      </c>
      <c r="I1478" s="467" t="n">
        <v>10</v>
      </c>
      <c r="J1478" s="467" t="n">
        <v>15</v>
      </c>
      <c r="K1478" s="466" t="s">
        <v>151</v>
      </c>
      <c r="L1478" s="467" t="s">
        <v>142</v>
      </c>
      <c r="M1478" s="467" t="s">
        <v>142</v>
      </c>
      <c r="N1478" s="467" t="s">
        <v>142</v>
      </c>
    </row>
    <row r="1479" customFormat="false" ht="13.8" hidden="false" customHeight="false" outlineLevel="0" collapsed="false">
      <c r="A1479" s="470" t="s">
        <v>1414</v>
      </c>
      <c r="B1479" s="367" t="s">
        <v>87</v>
      </c>
      <c r="C1479" s="470" t="s">
        <v>278</v>
      </c>
      <c r="D1479" s="367" t="s">
        <v>279</v>
      </c>
      <c r="E1479" s="470" t="s">
        <v>31</v>
      </c>
      <c r="F1479" s="367" t="s">
        <v>32</v>
      </c>
      <c r="G1479" s="367" t="n">
        <v>0</v>
      </c>
      <c r="H1479" s="367" t="n">
        <v>0</v>
      </c>
      <c r="I1479" s="367" t="n">
        <v>8</v>
      </c>
      <c r="J1479" s="367" t="n">
        <v>8</v>
      </c>
      <c r="K1479" s="470" t="s">
        <v>1421</v>
      </c>
      <c r="L1479" s="367" t="s">
        <v>59</v>
      </c>
      <c r="M1479" s="367" t="s">
        <v>206</v>
      </c>
      <c r="N1479" s="367" t="s">
        <v>108</v>
      </c>
    </row>
    <row r="1480" customFormat="false" ht="13.8" hidden="false" customHeight="false" outlineLevel="0" collapsed="false">
      <c r="A1480" s="470" t="s">
        <v>1414</v>
      </c>
      <c r="B1480" s="367" t="s">
        <v>87</v>
      </c>
      <c r="C1480" s="470" t="s">
        <v>264</v>
      </c>
      <c r="D1480" s="367" t="s">
        <v>30</v>
      </c>
      <c r="E1480" s="470" t="s">
        <v>31</v>
      </c>
      <c r="F1480" s="367" t="s">
        <v>32</v>
      </c>
      <c r="G1480" s="367" t="n">
        <v>0</v>
      </c>
      <c r="H1480" s="367" t="n">
        <v>0</v>
      </c>
      <c r="I1480" s="367" t="n">
        <v>8</v>
      </c>
      <c r="J1480" s="367" t="n">
        <v>8</v>
      </c>
      <c r="K1480" s="470" t="s">
        <v>1121</v>
      </c>
      <c r="L1480" s="367" t="s">
        <v>59</v>
      </c>
      <c r="M1480" s="367" t="s">
        <v>206</v>
      </c>
      <c r="N1480" s="367" t="s">
        <v>23</v>
      </c>
    </row>
    <row r="1481" customFormat="false" ht="13.8" hidden="false" customHeight="false" outlineLevel="0" collapsed="false">
      <c r="A1481" s="470" t="s">
        <v>1414</v>
      </c>
      <c r="B1481" s="367" t="s">
        <v>87</v>
      </c>
      <c r="C1481" s="470" t="s">
        <v>1167</v>
      </c>
      <c r="D1481" s="367" t="s">
        <v>260</v>
      </c>
      <c r="E1481" s="470" t="s">
        <v>31</v>
      </c>
      <c r="F1481" s="367" t="s">
        <v>32</v>
      </c>
      <c r="G1481" s="367" t="n">
        <v>0</v>
      </c>
      <c r="H1481" s="367" t="n">
        <v>0</v>
      </c>
      <c r="I1481" s="367" t="n">
        <v>4</v>
      </c>
      <c r="J1481" s="367" t="n">
        <v>4</v>
      </c>
      <c r="K1481" s="470" t="s">
        <v>261</v>
      </c>
      <c r="L1481" s="367" t="s">
        <v>16</v>
      </c>
      <c r="M1481" s="367" t="s">
        <v>23</v>
      </c>
      <c r="N1481" s="367" t="s">
        <v>23</v>
      </c>
    </row>
    <row r="1482" customFormat="false" ht="13.8" hidden="false" customHeight="false" outlineLevel="0" collapsed="false">
      <c r="A1482" s="470" t="s">
        <v>1414</v>
      </c>
      <c r="B1482" s="367" t="s">
        <v>87</v>
      </c>
      <c r="C1482" s="470" t="s">
        <v>430</v>
      </c>
      <c r="D1482" s="367" t="s">
        <v>431</v>
      </c>
      <c r="E1482" s="470" t="s">
        <v>36</v>
      </c>
      <c r="F1482" s="367" t="s">
        <v>32</v>
      </c>
      <c r="G1482" s="367" t="n">
        <v>0</v>
      </c>
      <c r="H1482" s="367" t="n">
        <v>0</v>
      </c>
      <c r="I1482" s="367" t="n">
        <v>25</v>
      </c>
      <c r="J1482" s="367" t="n">
        <v>25</v>
      </c>
      <c r="K1482" s="470" t="s">
        <v>1436</v>
      </c>
      <c r="L1482" s="367" t="s">
        <v>59</v>
      </c>
      <c r="M1482" s="367" t="s">
        <v>108</v>
      </c>
      <c r="N1482" s="367" t="s">
        <v>108</v>
      </c>
    </row>
    <row r="1483" customFormat="false" ht="13.8" hidden="false" customHeight="false" outlineLevel="0" collapsed="false">
      <c r="A1483" s="470" t="s">
        <v>1414</v>
      </c>
      <c r="B1483" s="367" t="s">
        <v>87</v>
      </c>
      <c r="C1483" s="470" t="s">
        <v>1437</v>
      </c>
      <c r="D1483" s="367" t="s">
        <v>431</v>
      </c>
      <c r="E1483" s="470" t="s">
        <v>36</v>
      </c>
      <c r="F1483" s="367" t="s">
        <v>32</v>
      </c>
      <c r="G1483" s="367" t="n">
        <v>8</v>
      </c>
      <c r="H1483" s="367" t="n">
        <v>1</v>
      </c>
      <c r="I1483" s="367" t="n">
        <v>0</v>
      </c>
      <c r="J1483" s="367" t="n">
        <v>1</v>
      </c>
      <c r="K1483" s="470" t="s">
        <v>1318</v>
      </c>
      <c r="L1483" s="367" t="s">
        <v>59</v>
      </c>
      <c r="M1483" s="367" t="s">
        <v>206</v>
      </c>
      <c r="N1483" s="367" t="s">
        <v>108</v>
      </c>
    </row>
    <row r="1484" customFormat="false" ht="13.8" hidden="false" customHeight="false" outlineLevel="0" collapsed="false">
      <c r="A1484" s="470" t="s">
        <v>1414</v>
      </c>
      <c r="B1484" s="367" t="s">
        <v>87</v>
      </c>
      <c r="C1484" s="470" t="s">
        <v>1438</v>
      </c>
      <c r="D1484" s="367" t="s">
        <v>431</v>
      </c>
      <c r="E1484" s="470" t="s">
        <v>36</v>
      </c>
      <c r="F1484" s="367" t="s">
        <v>32</v>
      </c>
      <c r="G1484" s="367" t="n">
        <v>24</v>
      </c>
      <c r="H1484" s="367" t="n">
        <v>3</v>
      </c>
      <c r="I1484" s="367" t="n">
        <v>0</v>
      </c>
      <c r="J1484" s="367" t="n">
        <v>3</v>
      </c>
      <c r="K1484" s="470" t="s">
        <v>432</v>
      </c>
      <c r="L1484" s="367" t="s">
        <v>16</v>
      </c>
      <c r="M1484" s="367" t="s">
        <v>108</v>
      </c>
      <c r="N1484" s="367" t="s">
        <v>108</v>
      </c>
    </row>
    <row r="1485" customFormat="false" ht="13.8" hidden="false" customHeight="false" outlineLevel="0" collapsed="false">
      <c r="A1485" s="470" t="s">
        <v>1414</v>
      </c>
      <c r="B1485" s="367" t="s">
        <v>87</v>
      </c>
      <c r="C1485" s="470" t="s">
        <v>1439</v>
      </c>
      <c r="D1485" s="367" t="s">
        <v>431</v>
      </c>
      <c r="E1485" s="470" t="s">
        <v>36</v>
      </c>
      <c r="F1485" s="367" t="s">
        <v>32</v>
      </c>
      <c r="G1485" s="367" t="n">
        <v>16</v>
      </c>
      <c r="H1485" s="367" t="n">
        <v>2</v>
      </c>
      <c r="I1485" s="367" t="n">
        <v>0</v>
      </c>
      <c r="J1485" s="367" t="n">
        <v>2</v>
      </c>
      <c r="K1485" s="470" t="s">
        <v>432</v>
      </c>
      <c r="L1485" s="367" t="s">
        <v>16</v>
      </c>
      <c r="M1485" s="367" t="s">
        <v>108</v>
      </c>
      <c r="N1485" s="367" t="s">
        <v>108</v>
      </c>
    </row>
    <row r="1486" customFormat="false" ht="13.8" hidden="false" customHeight="false" outlineLevel="0" collapsed="false">
      <c r="A1486" s="470" t="s">
        <v>1414</v>
      </c>
      <c r="B1486" s="367" t="s">
        <v>87</v>
      </c>
      <c r="C1486" s="470" t="s">
        <v>1440</v>
      </c>
      <c r="D1486" s="367" t="s">
        <v>431</v>
      </c>
      <c r="E1486" s="470" t="s">
        <v>36</v>
      </c>
      <c r="F1486" s="367" t="s">
        <v>32</v>
      </c>
      <c r="G1486" s="367" t="n">
        <v>8</v>
      </c>
      <c r="H1486" s="367" t="n">
        <v>1</v>
      </c>
      <c r="I1486" s="367" t="n">
        <v>0</v>
      </c>
      <c r="J1486" s="367" t="n">
        <v>1</v>
      </c>
      <c r="K1486" s="470" t="s">
        <v>432</v>
      </c>
      <c r="L1486" s="367" t="s">
        <v>16</v>
      </c>
      <c r="M1486" s="367" t="s">
        <v>108</v>
      </c>
      <c r="N1486" s="367" t="s">
        <v>108</v>
      </c>
    </row>
    <row r="1487" customFormat="false" ht="13.8" hidden="false" customHeight="false" outlineLevel="0" collapsed="false">
      <c r="A1487" s="470" t="s">
        <v>1414</v>
      </c>
      <c r="B1487" s="367" t="s">
        <v>87</v>
      </c>
      <c r="C1487" s="470" t="s">
        <v>1441</v>
      </c>
      <c r="D1487" s="367" t="s">
        <v>431</v>
      </c>
      <c r="E1487" s="470" t="s">
        <v>36</v>
      </c>
      <c r="F1487" s="367" t="s">
        <v>32</v>
      </c>
      <c r="G1487" s="367" t="n">
        <v>24</v>
      </c>
      <c r="H1487" s="367" t="n">
        <v>3</v>
      </c>
      <c r="I1487" s="367" t="n">
        <v>0</v>
      </c>
      <c r="J1487" s="367" t="n">
        <v>3</v>
      </c>
      <c r="K1487" s="470" t="s">
        <v>432</v>
      </c>
      <c r="L1487" s="367" t="s">
        <v>16</v>
      </c>
      <c r="M1487" s="367" t="s">
        <v>108</v>
      </c>
      <c r="N1487" s="367" t="s">
        <v>108</v>
      </c>
    </row>
    <row r="1488" customFormat="false" ht="13.8" hidden="false" customHeight="false" outlineLevel="0" collapsed="false">
      <c r="A1488" s="470" t="s">
        <v>1414</v>
      </c>
      <c r="B1488" s="367" t="s">
        <v>87</v>
      </c>
      <c r="C1488" s="470" t="s">
        <v>1106</v>
      </c>
      <c r="D1488" s="367" t="s">
        <v>272</v>
      </c>
      <c r="E1488" s="470" t="s">
        <v>43</v>
      </c>
      <c r="F1488" s="367" t="s">
        <v>44</v>
      </c>
      <c r="G1488" s="367" t="n">
        <v>8</v>
      </c>
      <c r="H1488" s="367" t="n">
        <v>1</v>
      </c>
      <c r="I1488" s="367" t="n">
        <v>1</v>
      </c>
      <c r="J1488" s="367" t="n">
        <v>2</v>
      </c>
      <c r="K1488" s="470" t="s">
        <v>212</v>
      </c>
      <c r="L1488" s="367" t="s">
        <v>16</v>
      </c>
      <c r="M1488" s="367" t="s">
        <v>23</v>
      </c>
      <c r="N1488" s="367" t="s">
        <v>23</v>
      </c>
    </row>
    <row r="1489" customFormat="false" ht="13.8" hidden="false" customHeight="false" outlineLevel="0" collapsed="false">
      <c r="A1489" s="470" t="s">
        <v>1414</v>
      </c>
      <c r="B1489" s="367" t="s">
        <v>87</v>
      </c>
      <c r="C1489" s="470" t="s">
        <v>1195</v>
      </c>
      <c r="D1489" s="367" t="s">
        <v>447</v>
      </c>
      <c r="E1489" s="470" t="s">
        <v>43</v>
      </c>
      <c r="F1489" s="367" t="s">
        <v>44</v>
      </c>
      <c r="G1489" s="367" t="n">
        <v>8</v>
      </c>
      <c r="H1489" s="367" t="n">
        <v>1</v>
      </c>
      <c r="I1489" s="367" t="n">
        <v>0</v>
      </c>
      <c r="J1489" s="367" t="n">
        <v>1</v>
      </c>
      <c r="K1489" s="470" t="s">
        <v>1442</v>
      </c>
      <c r="L1489" s="367" t="s">
        <v>22</v>
      </c>
      <c r="M1489" s="367" t="s">
        <v>108</v>
      </c>
      <c r="N1489" s="367" t="s">
        <v>108</v>
      </c>
    </row>
    <row r="1490" customFormat="false" ht="13.8" hidden="false" customHeight="false" outlineLevel="0" collapsed="false">
      <c r="A1490" s="470" t="s">
        <v>1414</v>
      </c>
      <c r="B1490" s="367" t="s">
        <v>87</v>
      </c>
      <c r="C1490" s="470" t="s">
        <v>137</v>
      </c>
      <c r="D1490" s="367" t="s">
        <v>138</v>
      </c>
      <c r="E1490" s="470" t="s">
        <v>139</v>
      </c>
      <c r="F1490" s="367" t="s">
        <v>140</v>
      </c>
      <c r="G1490" s="367" t="n">
        <v>16</v>
      </c>
      <c r="H1490" s="367" t="n">
        <v>2</v>
      </c>
      <c r="I1490" s="367" t="n">
        <v>0</v>
      </c>
      <c r="J1490" s="367" t="n">
        <v>2</v>
      </c>
      <c r="K1490" s="470" t="s">
        <v>141</v>
      </c>
      <c r="L1490" s="367" t="s">
        <v>142</v>
      </c>
      <c r="M1490" s="367" t="s">
        <v>142</v>
      </c>
      <c r="N1490" s="367" t="s">
        <v>142</v>
      </c>
    </row>
    <row r="1491" customFormat="false" ht="13.8" hidden="false" customHeight="false" outlineLevel="0" collapsed="false">
      <c r="A1491" s="470" t="s">
        <v>1414</v>
      </c>
      <c r="B1491" s="367" t="s">
        <v>113</v>
      </c>
      <c r="C1491" s="470" t="s">
        <v>430</v>
      </c>
      <c r="D1491" s="367" t="s">
        <v>431</v>
      </c>
      <c r="E1491" s="470" t="s">
        <v>36</v>
      </c>
      <c r="F1491" s="367" t="s">
        <v>32</v>
      </c>
      <c r="G1491" s="367" t="n">
        <v>0</v>
      </c>
      <c r="H1491" s="367" t="n">
        <v>0</v>
      </c>
      <c r="I1491" s="367" t="n">
        <v>20</v>
      </c>
      <c r="J1491" s="367" t="n">
        <v>20</v>
      </c>
      <c r="K1491" s="470" t="s">
        <v>1423</v>
      </c>
      <c r="L1491" s="367" t="s">
        <v>59</v>
      </c>
      <c r="M1491" s="367" t="s">
        <v>206</v>
      </c>
      <c r="N1491" s="367" t="s">
        <v>108</v>
      </c>
    </row>
    <row r="1492" customFormat="false" ht="13.8" hidden="false" customHeight="false" outlineLevel="0" collapsed="false">
      <c r="A1492" s="470" t="s">
        <v>1414</v>
      </c>
      <c r="B1492" s="367" t="s">
        <v>113</v>
      </c>
      <c r="C1492" s="470" t="s">
        <v>1443</v>
      </c>
      <c r="D1492" s="367" t="s">
        <v>431</v>
      </c>
      <c r="E1492" s="470" t="s">
        <v>36</v>
      </c>
      <c r="F1492" s="367" t="s">
        <v>32</v>
      </c>
      <c r="G1492" s="367" t="n">
        <v>56</v>
      </c>
      <c r="H1492" s="367" t="n">
        <v>7</v>
      </c>
      <c r="I1492" s="367" t="n">
        <v>5</v>
      </c>
      <c r="J1492" s="367" t="n">
        <v>12</v>
      </c>
      <c r="K1492" s="470" t="s">
        <v>432</v>
      </c>
      <c r="L1492" s="367" t="s">
        <v>16</v>
      </c>
      <c r="M1492" s="367" t="s">
        <v>108</v>
      </c>
      <c r="N1492" s="367" t="s">
        <v>108</v>
      </c>
    </row>
    <row r="1493" customFormat="false" ht="13.8" hidden="false" customHeight="false" outlineLevel="0" collapsed="false">
      <c r="A1493" s="470" t="s">
        <v>1414</v>
      </c>
      <c r="B1493" s="367" t="s">
        <v>113</v>
      </c>
      <c r="C1493" s="470" t="s">
        <v>1444</v>
      </c>
      <c r="D1493" s="367" t="s">
        <v>431</v>
      </c>
      <c r="E1493" s="470" t="s">
        <v>36</v>
      </c>
      <c r="F1493" s="367" t="s">
        <v>32</v>
      </c>
      <c r="G1493" s="367" t="n">
        <v>16</v>
      </c>
      <c r="H1493" s="367" t="n">
        <v>2</v>
      </c>
      <c r="I1493" s="367" t="n">
        <v>5</v>
      </c>
      <c r="J1493" s="367" t="n">
        <v>7</v>
      </c>
      <c r="K1493" s="470" t="s">
        <v>432</v>
      </c>
      <c r="L1493" s="367" t="s">
        <v>16</v>
      </c>
      <c r="M1493" s="367" t="s">
        <v>108</v>
      </c>
      <c r="N1493" s="367" t="s">
        <v>108</v>
      </c>
    </row>
    <row r="1494" customFormat="false" ht="13.8" hidden="false" customHeight="false" outlineLevel="0" collapsed="false">
      <c r="A1494" s="470" t="s">
        <v>1414</v>
      </c>
      <c r="B1494" s="367" t="s">
        <v>113</v>
      </c>
      <c r="C1494" s="470" t="s">
        <v>1445</v>
      </c>
      <c r="D1494" s="367" t="s">
        <v>431</v>
      </c>
      <c r="E1494" s="470" t="s">
        <v>36</v>
      </c>
      <c r="F1494" s="367" t="s">
        <v>32</v>
      </c>
      <c r="G1494" s="367" t="n">
        <v>16</v>
      </c>
      <c r="H1494" s="367" t="n">
        <v>2</v>
      </c>
      <c r="I1494" s="367" t="n">
        <v>5</v>
      </c>
      <c r="J1494" s="367" t="n">
        <v>7</v>
      </c>
      <c r="K1494" s="470" t="s">
        <v>713</v>
      </c>
      <c r="L1494" s="367" t="s">
        <v>16</v>
      </c>
      <c r="M1494" s="367" t="s">
        <v>108</v>
      </c>
      <c r="N1494" s="367" t="s">
        <v>108</v>
      </c>
    </row>
    <row r="1495" customFormat="false" ht="13.8" hidden="false" customHeight="false" outlineLevel="0" collapsed="false">
      <c r="A1495" s="470" t="s">
        <v>1414</v>
      </c>
      <c r="B1495" s="367" t="s">
        <v>113</v>
      </c>
      <c r="C1495" s="470" t="s">
        <v>1446</v>
      </c>
      <c r="D1495" s="367" t="s">
        <v>431</v>
      </c>
      <c r="E1495" s="470" t="s">
        <v>36</v>
      </c>
      <c r="F1495" s="367" t="s">
        <v>32</v>
      </c>
      <c r="G1495" s="367" t="n">
        <v>16</v>
      </c>
      <c r="H1495" s="367" t="n">
        <v>2</v>
      </c>
      <c r="I1495" s="367" t="n">
        <v>5</v>
      </c>
      <c r="J1495" s="367" t="n">
        <v>7</v>
      </c>
      <c r="K1495" s="470" t="s">
        <v>432</v>
      </c>
      <c r="L1495" s="367" t="s">
        <v>16</v>
      </c>
      <c r="M1495" s="367" t="s">
        <v>108</v>
      </c>
      <c r="N1495" s="367" t="s">
        <v>108</v>
      </c>
    </row>
    <row r="1496" customFormat="false" ht="13.8" hidden="false" customHeight="false" outlineLevel="0" collapsed="false">
      <c r="A1496" s="470" t="s">
        <v>1414</v>
      </c>
      <c r="B1496" s="367" t="s">
        <v>113</v>
      </c>
      <c r="C1496" s="470" t="s">
        <v>1447</v>
      </c>
      <c r="D1496" s="469" t="s">
        <v>431</v>
      </c>
      <c r="E1496" s="465" t="s">
        <v>36</v>
      </c>
      <c r="F1496" s="469" t="s">
        <v>32</v>
      </c>
      <c r="G1496" s="469" t="n">
        <v>16</v>
      </c>
      <c r="H1496" s="469" t="n">
        <v>2</v>
      </c>
      <c r="I1496" s="469" t="n">
        <v>5</v>
      </c>
      <c r="J1496" s="469" t="n">
        <v>7</v>
      </c>
      <c r="K1496" s="473" t="s">
        <v>254</v>
      </c>
      <c r="L1496" s="472" t="n">
        <v>0</v>
      </c>
      <c r="M1496" s="472" t="n">
        <v>0</v>
      </c>
      <c r="N1496" s="472" t="n">
        <v>0</v>
      </c>
    </row>
    <row r="1497" customFormat="false" ht="13.8" hidden="false" customHeight="false" outlineLevel="0" collapsed="false">
      <c r="A1497" s="470" t="s">
        <v>1414</v>
      </c>
      <c r="B1497" s="367" t="s">
        <v>302</v>
      </c>
      <c r="C1497" s="470" t="s">
        <v>430</v>
      </c>
      <c r="D1497" s="367" t="s">
        <v>431</v>
      </c>
      <c r="E1497" s="470" t="s">
        <v>36</v>
      </c>
      <c r="F1497" s="367" t="s">
        <v>32</v>
      </c>
      <c r="G1497" s="367" t="n">
        <v>0</v>
      </c>
      <c r="H1497" s="367" t="n">
        <v>0</v>
      </c>
      <c r="I1497" s="367" t="n">
        <v>35</v>
      </c>
      <c r="J1497" s="367" t="n">
        <v>35</v>
      </c>
      <c r="K1497" s="470" t="s">
        <v>1428</v>
      </c>
      <c r="L1497" s="367" t="s">
        <v>59</v>
      </c>
      <c r="M1497" s="367" t="s">
        <v>206</v>
      </c>
      <c r="N1497" s="367" t="s">
        <v>108</v>
      </c>
    </row>
    <row r="1498" customFormat="false" ht="13.8" hidden="false" customHeight="false" outlineLevel="0" collapsed="false">
      <c r="A1498" s="470" t="s">
        <v>1414</v>
      </c>
      <c r="B1498" s="367" t="s">
        <v>302</v>
      </c>
      <c r="C1498" s="470" t="s">
        <v>1448</v>
      </c>
      <c r="D1498" s="367" t="s">
        <v>431</v>
      </c>
      <c r="E1498" s="470" t="s">
        <v>36</v>
      </c>
      <c r="F1498" s="367" t="s">
        <v>32</v>
      </c>
      <c r="G1498" s="367" t="n">
        <v>16</v>
      </c>
      <c r="H1498" s="367" t="n">
        <v>2</v>
      </c>
      <c r="I1498" s="367" t="n">
        <v>0</v>
      </c>
      <c r="J1498" s="367" t="n">
        <v>2</v>
      </c>
      <c r="K1498" s="470" t="s">
        <v>432</v>
      </c>
      <c r="L1498" s="367" t="s">
        <v>16</v>
      </c>
      <c r="M1498" s="367" t="s">
        <v>108</v>
      </c>
      <c r="N1498" s="367" t="s">
        <v>108</v>
      </c>
    </row>
    <row r="1499" customFormat="false" ht="13.8" hidden="false" customHeight="false" outlineLevel="0" collapsed="false">
      <c r="A1499" s="470" t="s">
        <v>1414</v>
      </c>
      <c r="B1499" s="367" t="s">
        <v>302</v>
      </c>
      <c r="C1499" s="470" t="s">
        <v>1449</v>
      </c>
      <c r="D1499" s="367" t="s">
        <v>431</v>
      </c>
      <c r="E1499" s="470" t="s">
        <v>36</v>
      </c>
      <c r="F1499" s="367" t="s">
        <v>32</v>
      </c>
      <c r="G1499" s="367" t="n">
        <v>16</v>
      </c>
      <c r="H1499" s="367" t="n">
        <v>2</v>
      </c>
      <c r="I1499" s="367" t="n">
        <v>0</v>
      </c>
      <c r="J1499" s="367" t="n">
        <v>2</v>
      </c>
      <c r="K1499" s="470" t="s">
        <v>432</v>
      </c>
      <c r="L1499" s="367" t="s">
        <v>16</v>
      </c>
      <c r="M1499" s="367" t="s">
        <v>108</v>
      </c>
      <c r="N1499" s="367" t="s">
        <v>108</v>
      </c>
    </row>
    <row r="1500" customFormat="false" ht="13.8" hidden="false" customHeight="false" outlineLevel="0" collapsed="false">
      <c r="A1500" s="470" t="s">
        <v>1414</v>
      </c>
      <c r="B1500" s="367" t="s">
        <v>302</v>
      </c>
      <c r="C1500" s="470" t="s">
        <v>1450</v>
      </c>
      <c r="D1500" s="367" t="s">
        <v>431</v>
      </c>
      <c r="E1500" s="470" t="s">
        <v>36</v>
      </c>
      <c r="F1500" s="367" t="s">
        <v>32</v>
      </c>
      <c r="G1500" s="367" t="n">
        <v>16</v>
      </c>
      <c r="H1500" s="367" t="n">
        <v>2</v>
      </c>
      <c r="I1500" s="367" t="n">
        <v>0</v>
      </c>
      <c r="J1500" s="367" t="n">
        <v>2</v>
      </c>
      <c r="K1500" s="470" t="s">
        <v>111</v>
      </c>
      <c r="L1500" s="367" t="s">
        <v>22</v>
      </c>
      <c r="M1500" s="367" t="s">
        <v>23</v>
      </c>
      <c r="N1500" s="367" t="s">
        <v>108</v>
      </c>
    </row>
    <row r="1501" customFormat="false" ht="13.8" hidden="false" customHeight="false" outlineLevel="0" collapsed="false">
      <c r="A1501" s="470" t="s">
        <v>1414</v>
      </c>
      <c r="B1501" s="367" t="s">
        <v>302</v>
      </c>
      <c r="C1501" s="470" t="s">
        <v>1451</v>
      </c>
      <c r="D1501" s="367" t="s">
        <v>431</v>
      </c>
      <c r="E1501" s="470" t="s">
        <v>36</v>
      </c>
      <c r="F1501" s="367" t="s">
        <v>32</v>
      </c>
      <c r="G1501" s="367" t="n">
        <v>16</v>
      </c>
      <c r="H1501" s="367" t="n">
        <v>2</v>
      </c>
      <c r="I1501" s="367" t="n">
        <v>0</v>
      </c>
      <c r="J1501" s="367" t="n">
        <v>2</v>
      </c>
      <c r="K1501" s="470" t="s">
        <v>432</v>
      </c>
      <c r="L1501" s="367" t="s">
        <v>16</v>
      </c>
      <c r="M1501" s="367" t="s">
        <v>108</v>
      </c>
      <c r="N1501" s="367" t="s">
        <v>108</v>
      </c>
    </row>
    <row r="1502" customFormat="false" ht="13.8" hidden="false" customHeight="false" outlineLevel="0" collapsed="false">
      <c r="A1502" s="470" t="s">
        <v>1414</v>
      </c>
      <c r="B1502" s="367" t="s">
        <v>302</v>
      </c>
      <c r="C1502" s="470" t="s">
        <v>1452</v>
      </c>
      <c r="D1502" s="367" t="s">
        <v>431</v>
      </c>
      <c r="E1502" s="470" t="s">
        <v>36</v>
      </c>
      <c r="F1502" s="367" t="s">
        <v>32</v>
      </c>
      <c r="G1502" s="367" t="n">
        <v>8</v>
      </c>
      <c r="H1502" s="367" t="n">
        <v>1</v>
      </c>
      <c r="I1502" s="367" t="n">
        <v>0</v>
      </c>
      <c r="J1502" s="367" t="n">
        <v>1</v>
      </c>
      <c r="K1502" s="470" t="s">
        <v>432</v>
      </c>
      <c r="L1502" s="367" t="s">
        <v>16</v>
      </c>
      <c r="M1502" s="367" t="s">
        <v>108</v>
      </c>
      <c r="N1502" s="367" t="s">
        <v>108</v>
      </c>
    </row>
    <row r="1503" customFormat="false" ht="13.8" hidden="false" customHeight="false" outlineLevel="0" collapsed="false">
      <c r="A1503" s="470" t="s">
        <v>1414</v>
      </c>
      <c r="B1503" s="367" t="s">
        <v>302</v>
      </c>
      <c r="C1503" s="470" t="s">
        <v>1453</v>
      </c>
      <c r="D1503" s="367" t="s">
        <v>431</v>
      </c>
      <c r="E1503" s="470" t="s">
        <v>36</v>
      </c>
      <c r="F1503" s="367" t="s">
        <v>32</v>
      </c>
      <c r="G1503" s="367" t="n">
        <v>8</v>
      </c>
      <c r="H1503" s="367" t="n">
        <v>1</v>
      </c>
      <c r="I1503" s="367" t="n">
        <v>0</v>
      </c>
      <c r="J1503" s="367" t="n">
        <v>1</v>
      </c>
      <c r="K1503" s="470" t="s">
        <v>432</v>
      </c>
      <c r="L1503" s="367" t="s">
        <v>16</v>
      </c>
      <c r="M1503" s="367" t="s">
        <v>108</v>
      </c>
      <c r="N1503" s="367" t="s">
        <v>108</v>
      </c>
    </row>
    <row r="1504" customFormat="false" ht="13.8" hidden="false" customHeight="false" outlineLevel="0" collapsed="false">
      <c r="A1504" s="466" t="s">
        <v>1414</v>
      </c>
      <c r="B1504" s="467" t="s">
        <v>302</v>
      </c>
      <c r="C1504" s="466" t="s">
        <v>148</v>
      </c>
      <c r="D1504" s="467" t="s">
        <v>138</v>
      </c>
      <c r="E1504" s="466" t="s">
        <v>149</v>
      </c>
      <c r="F1504" s="467" t="s">
        <v>150</v>
      </c>
      <c r="G1504" s="467" t="n">
        <v>40</v>
      </c>
      <c r="H1504" s="467" t="n">
        <v>5</v>
      </c>
      <c r="I1504" s="467" t="n">
        <v>10</v>
      </c>
      <c r="J1504" s="467" t="n">
        <v>15</v>
      </c>
      <c r="K1504" s="466" t="s">
        <v>151</v>
      </c>
      <c r="L1504" s="467" t="s">
        <v>142</v>
      </c>
      <c r="M1504" s="467" t="s">
        <v>142</v>
      </c>
      <c r="N1504" s="467" t="s">
        <v>142</v>
      </c>
    </row>
  </sheetData>
  <autoFilter ref="A1:N1504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0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B2" activeCellId="0" sqref="B2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6.33"/>
    <col collapsed="false" customWidth="true" hidden="false" outlineLevel="0" max="5" min="5" style="2" width="9.88"/>
    <col collapsed="false" customWidth="true" hidden="false" outlineLevel="0" max="6" min="6" style="1" width="33.91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11.11"/>
    <col collapsed="false" customWidth="true" hidden="false" outlineLevel="0" max="12" min="12" style="1" width="26"/>
    <col collapsed="false" customWidth="true" hidden="false" outlineLevel="0" max="13" min="13" style="0" width="9"/>
    <col collapsed="false" customWidth="true" hidden="false" outlineLevel="0" max="14" min="14" style="0" width="13.33"/>
    <col collapsed="false" customWidth="true" hidden="false" outlineLevel="0" max="15" min="15" style="0" width="14.4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0" hidden="false" customHeight="true" outlineLevel="0" collapsed="false">
      <c r="B2" s="83" t="s">
        <v>1476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480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1477</v>
      </c>
      <c r="C5" s="11" t="s">
        <v>16</v>
      </c>
      <c r="D5" s="21" t="s">
        <v>1478</v>
      </c>
      <c r="E5" s="13" t="s">
        <v>483</v>
      </c>
      <c r="F5" s="12" t="s">
        <v>31</v>
      </c>
      <c r="G5" s="14" t="s">
        <v>32</v>
      </c>
      <c r="H5" s="15" t="n">
        <f aca="false">I5*8</f>
        <v>16</v>
      </c>
      <c r="I5" s="17" t="n">
        <v>2</v>
      </c>
      <c r="J5" s="17" t="n">
        <v>0</v>
      </c>
      <c r="K5" s="18" t="n">
        <f aca="false">SUM(I5:J5)</f>
        <v>2</v>
      </c>
      <c r="L5" s="21" t="s">
        <v>1479</v>
      </c>
      <c r="M5" s="19" t="s">
        <v>27</v>
      </c>
      <c r="N5" s="20" t="s">
        <v>28</v>
      </c>
      <c r="O5" s="20" t="s">
        <v>28</v>
      </c>
    </row>
    <row r="6" customFormat="false" ht="27" hidden="false" customHeight="true" outlineLevel="0" collapsed="false">
      <c r="B6" s="10" t="s">
        <v>1477</v>
      </c>
      <c r="C6" s="23" t="s">
        <v>16</v>
      </c>
      <c r="D6" s="12" t="s">
        <v>1480</v>
      </c>
      <c r="E6" s="20" t="s">
        <v>1481</v>
      </c>
      <c r="F6" s="12" t="s">
        <v>31</v>
      </c>
      <c r="G6" s="14" t="s">
        <v>32</v>
      </c>
      <c r="H6" s="62" t="n">
        <f aca="false">I6*8</f>
        <v>16</v>
      </c>
      <c r="I6" s="17" t="n">
        <v>2</v>
      </c>
      <c r="J6" s="17" t="n">
        <v>0</v>
      </c>
      <c r="K6" s="18" t="n">
        <f aca="false">SUM(I6:J6)</f>
        <v>2</v>
      </c>
      <c r="L6" s="21" t="s">
        <v>1482</v>
      </c>
      <c r="M6" s="19" t="s">
        <v>1483</v>
      </c>
      <c r="N6" s="20" t="s">
        <v>178</v>
      </c>
      <c r="O6" s="20" t="s">
        <v>178</v>
      </c>
    </row>
    <row r="7" customFormat="false" ht="27" hidden="false" customHeight="true" outlineLevel="0" collapsed="false">
      <c r="B7" s="10" t="s">
        <v>1477</v>
      </c>
      <c r="C7" s="23" t="s">
        <v>16</v>
      </c>
      <c r="D7" s="12" t="s">
        <v>1484</v>
      </c>
      <c r="E7" s="20" t="s">
        <v>272</v>
      </c>
      <c r="F7" s="12" t="s">
        <v>31</v>
      </c>
      <c r="G7" s="14" t="s">
        <v>32</v>
      </c>
      <c r="H7" s="62" t="n">
        <f aca="false">I7*8</f>
        <v>16</v>
      </c>
      <c r="I7" s="17" t="n">
        <v>2</v>
      </c>
      <c r="J7" s="17" t="n">
        <v>0</v>
      </c>
      <c r="K7" s="18" t="n">
        <f aca="false">SUM(I7:J7)</f>
        <v>2</v>
      </c>
      <c r="L7" s="21" t="s">
        <v>1485</v>
      </c>
      <c r="M7" s="19" t="s">
        <v>1486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1477</v>
      </c>
      <c r="C8" s="23" t="s">
        <v>16</v>
      </c>
      <c r="D8" s="12" t="s">
        <v>1487</v>
      </c>
      <c r="E8" s="20" t="s">
        <v>584</v>
      </c>
      <c r="F8" s="12" t="s">
        <v>31</v>
      </c>
      <c r="G8" s="14" t="s">
        <v>32</v>
      </c>
      <c r="H8" s="62" t="n">
        <f aca="false">I8*8</f>
        <v>16</v>
      </c>
      <c r="I8" s="17" t="n">
        <v>2</v>
      </c>
      <c r="J8" s="17" t="n">
        <v>0</v>
      </c>
      <c r="K8" s="18" t="n">
        <f aca="false">SUM(I8:J8)</f>
        <v>2</v>
      </c>
      <c r="L8" s="21" t="s">
        <v>1488</v>
      </c>
      <c r="M8" s="19" t="s">
        <v>27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1477</v>
      </c>
      <c r="C9" s="11" t="s">
        <v>16</v>
      </c>
      <c r="D9" s="24" t="s">
        <v>1489</v>
      </c>
      <c r="E9" s="20" t="s">
        <v>753</v>
      </c>
      <c r="F9" s="12" t="s">
        <v>36</v>
      </c>
      <c r="G9" s="14" t="s">
        <v>32</v>
      </c>
      <c r="H9" s="62" t="n">
        <f aca="false">I9*8</f>
        <v>16</v>
      </c>
      <c r="I9" s="25" t="n">
        <v>2</v>
      </c>
      <c r="J9" s="17" t="n">
        <v>0</v>
      </c>
      <c r="K9" s="18" t="n">
        <f aca="false">SUM(I9:J9)</f>
        <v>2</v>
      </c>
      <c r="L9" s="21" t="s">
        <v>1490</v>
      </c>
      <c r="M9" s="19" t="s">
        <v>1483</v>
      </c>
      <c r="N9" s="20" t="s">
        <v>178</v>
      </c>
      <c r="O9" s="20" t="s">
        <v>178</v>
      </c>
    </row>
    <row r="10" customFormat="false" ht="27" hidden="false" customHeight="true" outlineLevel="0" collapsed="false">
      <c r="B10" s="10" t="s">
        <v>1477</v>
      </c>
      <c r="C10" s="11" t="s">
        <v>16</v>
      </c>
      <c r="D10" s="475" t="s">
        <v>1491</v>
      </c>
      <c r="E10" s="20" t="s">
        <v>753</v>
      </c>
      <c r="F10" s="12" t="s">
        <v>36</v>
      </c>
      <c r="G10" s="14" t="s">
        <v>32</v>
      </c>
      <c r="H10" s="62" t="n">
        <f aca="false">I10*8</f>
        <v>24</v>
      </c>
      <c r="I10" s="476" t="n">
        <v>3</v>
      </c>
      <c r="J10" s="17" t="n">
        <v>0</v>
      </c>
      <c r="K10" s="18" t="n">
        <f aca="false">SUM(I10:J10)</f>
        <v>3</v>
      </c>
      <c r="L10" s="21" t="s">
        <v>1492</v>
      </c>
      <c r="M10" s="19" t="s">
        <v>59</v>
      </c>
      <c r="N10" s="20" t="s">
        <v>206</v>
      </c>
      <c r="O10" s="20" t="s">
        <v>206</v>
      </c>
    </row>
    <row r="11" customFormat="false" ht="27" hidden="false" customHeight="true" outlineLevel="0" collapsed="false">
      <c r="B11" s="10" t="s">
        <v>1477</v>
      </c>
      <c r="C11" s="23" t="s">
        <v>16</v>
      </c>
      <c r="D11" s="12" t="s">
        <v>1493</v>
      </c>
      <c r="E11" s="20" t="s">
        <v>753</v>
      </c>
      <c r="F11" s="12" t="s">
        <v>36</v>
      </c>
      <c r="G11" s="14" t="s">
        <v>32</v>
      </c>
      <c r="H11" s="62" t="n">
        <f aca="false">I11*8</f>
        <v>16</v>
      </c>
      <c r="I11" s="17" t="n">
        <v>2</v>
      </c>
      <c r="J11" s="17" t="n">
        <v>0</v>
      </c>
      <c r="K11" s="18" t="n">
        <f aca="false">SUM(I11:J11)</f>
        <v>2</v>
      </c>
      <c r="L11" s="21" t="s">
        <v>1494</v>
      </c>
      <c r="M11" s="19" t="s">
        <v>67</v>
      </c>
      <c r="N11" s="20" t="s">
        <v>178</v>
      </c>
      <c r="O11" s="20" t="s">
        <v>178</v>
      </c>
    </row>
    <row r="12" customFormat="false" ht="29.25" hidden="false" customHeight="true" outlineLevel="0" collapsed="false">
      <c r="B12" s="10" t="s">
        <v>1477</v>
      </c>
      <c r="C12" s="11" t="s">
        <v>16</v>
      </c>
      <c r="D12" s="21" t="s">
        <v>1495</v>
      </c>
      <c r="E12" s="20" t="s">
        <v>753</v>
      </c>
      <c r="F12" s="12" t="s">
        <v>36</v>
      </c>
      <c r="G12" s="14" t="s">
        <v>32</v>
      </c>
      <c r="H12" s="62" t="n">
        <f aca="false">I12*8</f>
        <v>0</v>
      </c>
      <c r="I12" s="17" t="n">
        <v>0</v>
      </c>
      <c r="J12" s="17" t="n">
        <v>12</v>
      </c>
      <c r="K12" s="18" t="n">
        <f aca="false">SUM(I12:J12)</f>
        <v>12</v>
      </c>
      <c r="L12" s="21" t="s">
        <v>1492</v>
      </c>
      <c r="M12" s="19" t="s">
        <v>59</v>
      </c>
      <c r="N12" s="20" t="s">
        <v>206</v>
      </c>
      <c r="O12" s="20" t="s">
        <v>206</v>
      </c>
    </row>
    <row r="13" customFormat="false" ht="27" hidden="false" customHeight="true" outlineLevel="0" collapsed="false">
      <c r="B13" s="10" t="s">
        <v>1477</v>
      </c>
      <c r="C13" s="11" t="s">
        <v>16</v>
      </c>
      <c r="D13" s="24" t="s">
        <v>1496</v>
      </c>
      <c r="E13" s="20" t="s">
        <v>753</v>
      </c>
      <c r="F13" s="12" t="s">
        <v>36</v>
      </c>
      <c r="G13" s="14" t="s">
        <v>32</v>
      </c>
      <c r="H13" s="62" t="n">
        <f aca="false">I13*8</f>
        <v>8</v>
      </c>
      <c r="I13" s="25" t="n">
        <v>1</v>
      </c>
      <c r="J13" s="17" t="n">
        <v>10</v>
      </c>
      <c r="K13" s="18" t="n">
        <f aca="false">SUM(I13:J13)</f>
        <v>11</v>
      </c>
      <c r="L13" s="21" t="s">
        <v>1497</v>
      </c>
      <c r="M13" s="19" t="s">
        <v>59</v>
      </c>
      <c r="N13" s="20" t="s">
        <v>188</v>
      </c>
      <c r="O13" s="20" t="s">
        <v>188</v>
      </c>
    </row>
    <row r="14" customFormat="false" ht="27" hidden="false" customHeight="true" outlineLevel="0" collapsed="false">
      <c r="B14" s="10" t="s">
        <v>1477</v>
      </c>
      <c r="C14" s="11" t="s">
        <v>16</v>
      </c>
      <c r="D14" s="475" t="s">
        <v>1498</v>
      </c>
      <c r="E14" s="20" t="s">
        <v>753</v>
      </c>
      <c r="F14" s="12" t="s">
        <v>36</v>
      </c>
      <c r="G14" s="14" t="s">
        <v>32</v>
      </c>
      <c r="H14" s="62" t="n">
        <f aca="false">I14*8</f>
        <v>0</v>
      </c>
      <c r="I14" s="25" t="n">
        <v>0</v>
      </c>
      <c r="J14" s="17" t="n">
        <v>12</v>
      </c>
      <c r="K14" s="18" t="n">
        <f aca="false">SUM(I14:J14)</f>
        <v>12</v>
      </c>
      <c r="L14" s="21" t="s">
        <v>1499</v>
      </c>
      <c r="M14" s="19" t="s">
        <v>59</v>
      </c>
      <c r="N14" s="20" t="s">
        <v>188</v>
      </c>
      <c r="O14" s="20" t="s">
        <v>188</v>
      </c>
    </row>
    <row r="15" customFormat="false" ht="27" hidden="false" customHeight="true" outlineLevel="0" collapsed="false">
      <c r="B15" s="10" t="s">
        <v>1477</v>
      </c>
      <c r="C15" s="11" t="s">
        <v>16</v>
      </c>
      <c r="D15" s="12" t="s">
        <v>1500</v>
      </c>
      <c r="E15" s="20" t="s">
        <v>1501</v>
      </c>
      <c r="F15" s="12" t="s">
        <v>36</v>
      </c>
      <c r="G15" s="14" t="s">
        <v>32</v>
      </c>
      <c r="H15" s="62" t="n">
        <f aca="false">I15*8</f>
        <v>24</v>
      </c>
      <c r="I15" s="25" t="n">
        <v>3</v>
      </c>
      <c r="J15" s="17" t="n">
        <v>0</v>
      </c>
      <c r="K15" s="18" t="n">
        <f aca="false">SUM(I15:J15)</f>
        <v>3</v>
      </c>
      <c r="L15" s="21" t="s">
        <v>1502</v>
      </c>
      <c r="M15" s="19" t="s">
        <v>27</v>
      </c>
      <c r="N15" s="20" t="s">
        <v>178</v>
      </c>
      <c r="O15" s="20" t="s">
        <v>178</v>
      </c>
    </row>
    <row r="16" customFormat="false" ht="27" hidden="false" customHeight="true" outlineLevel="0" collapsed="false">
      <c r="B16" s="10" t="s">
        <v>1477</v>
      </c>
      <c r="C16" s="11" t="s">
        <v>16</v>
      </c>
      <c r="D16" s="12" t="s">
        <v>987</v>
      </c>
      <c r="E16" s="20" t="s">
        <v>581</v>
      </c>
      <c r="F16" s="12" t="s">
        <v>43</v>
      </c>
      <c r="G16" s="14" t="s">
        <v>44</v>
      </c>
      <c r="H16" s="62" t="n">
        <f aca="false">I16*8</f>
        <v>16</v>
      </c>
      <c r="I16" s="25" t="n">
        <v>2</v>
      </c>
      <c r="J16" s="17" t="n">
        <v>0</v>
      </c>
      <c r="K16" s="18" t="n">
        <f aca="false">SUM(I16:J16)</f>
        <v>2</v>
      </c>
      <c r="L16" s="21" t="s">
        <v>1503</v>
      </c>
      <c r="M16" s="19" t="s">
        <v>27</v>
      </c>
      <c r="N16" s="20" t="s">
        <v>28</v>
      </c>
      <c r="O16" s="20" t="s">
        <v>28</v>
      </c>
    </row>
    <row r="17" customFormat="false" ht="27" hidden="false" customHeight="true" outlineLevel="0" collapsed="false">
      <c r="B17" s="10" t="s">
        <v>1477</v>
      </c>
      <c r="C17" s="11" t="s">
        <v>16</v>
      </c>
      <c r="D17" s="477" t="s">
        <v>1504</v>
      </c>
      <c r="E17" s="478" t="s">
        <v>753</v>
      </c>
      <c r="F17" s="12" t="s">
        <v>36</v>
      </c>
      <c r="G17" s="14" t="s">
        <v>32</v>
      </c>
      <c r="H17" s="62" t="n">
        <f aca="false">I17*8</f>
        <v>0</v>
      </c>
      <c r="I17" s="479" t="n">
        <v>0</v>
      </c>
      <c r="J17" s="479" t="n">
        <v>5</v>
      </c>
      <c r="K17" s="18" t="n">
        <f aca="false">SUM(I17:J17)</f>
        <v>5</v>
      </c>
      <c r="L17" s="21" t="s">
        <v>1505</v>
      </c>
      <c r="M17" s="19"/>
      <c r="N17" s="20"/>
      <c r="O17" s="20"/>
    </row>
    <row r="18" customFormat="false" ht="27" hidden="false" customHeight="true" outlineLevel="0" collapsed="false">
      <c r="B18" s="10" t="s">
        <v>1477</v>
      </c>
      <c r="C18" s="11" t="s">
        <v>16</v>
      </c>
      <c r="D18" s="12"/>
      <c r="E18" s="20"/>
      <c r="F18" s="12"/>
      <c r="G18" s="14"/>
      <c r="H18" s="62" t="n">
        <f aca="false">I18*8</f>
        <v>0</v>
      </c>
      <c r="I18" s="25"/>
      <c r="J18" s="17"/>
      <c r="K18" s="18" t="n">
        <f aca="false">SUM(I18:J18)</f>
        <v>0</v>
      </c>
      <c r="L18" s="21"/>
      <c r="M18" s="19"/>
      <c r="N18" s="20"/>
      <c r="O18" s="20"/>
    </row>
    <row r="19" customFormat="false" ht="27" hidden="false" customHeight="true" outlineLevel="0" collapsed="false">
      <c r="B19" s="10" t="s">
        <v>1477</v>
      </c>
      <c r="C19" s="11" t="s">
        <v>16</v>
      </c>
      <c r="D19" s="12"/>
      <c r="E19" s="20"/>
      <c r="F19" s="12"/>
      <c r="G19" s="14"/>
      <c r="H19" s="62" t="n">
        <f aca="false">I19*8</f>
        <v>0</v>
      </c>
      <c r="I19" s="25"/>
      <c r="J19" s="17"/>
      <c r="K19" s="18" t="n">
        <f aca="false">SUM(I19:J19)</f>
        <v>0</v>
      </c>
      <c r="L19" s="21"/>
      <c r="M19" s="19"/>
      <c r="N19" s="20"/>
      <c r="O19" s="20"/>
    </row>
    <row r="20" customFormat="false" ht="27" hidden="false" customHeight="true" outlineLevel="0" collapsed="false">
      <c r="B20" s="10" t="s">
        <v>1477</v>
      </c>
      <c r="C20" s="11" t="s">
        <v>16</v>
      </c>
      <c r="D20" s="12"/>
      <c r="E20" s="20"/>
      <c r="F20" s="12"/>
      <c r="G20" s="14"/>
      <c r="H20" s="62" t="n">
        <f aca="false">I20*8</f>
        <v>0</v>
      </c>
      <c r="I20" s="25"/>
      <c r="J20" s="17"/>
      <c r="K20" s="18" t="n">
        <f aca="false">SUM(I20:J20)</f>
        <v>0</v>
      </c>
      <c r="L20" s="21"/>
      <c r="M20" s="19"/>
      <c r="N20" s="20"/>
      <c r="O20" s="20"/>
    </row>
    <row r="21" customFormat="false" ht="27" hidden="false" customHeight="true" outlineLevel="0" collapsed="false">
      <c r="B21" s="10" t="s">
        <v>1477</v>
      </c>
      <c r="C21" s="11" t="s">
        <v>16</v>
      </c>
      <c r="D21" s="12"/>
      <c r="E21" s="20"/>
      <c r="F21" s="12"/>
      <c r="G21" s="14"/>
      <c r="H21" s="62" t="n">
        <f aca="false">I21*8</f>
        <v>0</v>
      </c>
      <c r="I21" s="25"/>
      <c r="J21" s="17"/>
      <c r="K21" s="18" t="n">
        <f aca="false">SUM(I21:J21)</f>
        <v>0</v>
      </c>
      <c r="L21" s="21"/>
      <c r="M21" s="19"/>
      <c r="N21" s="20"/>
      <c r="O21" s="20"/>
    </row>
    <row r="22" customFormat="false" ht="27" hidden="false" customHeight="true" outlineLevel="0" collapsed="false">
      <c r="B22" s="10" t="s">
        <v>1477</v>
      </c>
      <c r="C22" s="11" t="s">
        <v>16</v>
      </c>
      <c r="D22" s="24"/>
      <c r="E22" s="20"/>
      <c r="F22" s="12"/>
      <c r="G22" s="14"/>
      <c r="H22" s="62" t="n">
        <f aca="false">I22*8</f>
        <v>0</v>
      </c>
      <c r="I22" s="25"/>
      <c r="J22" s="17"/>
      <c r="K22" s="18" t="n">
        <f aca="false">SUM(I22:J22)</f>
        <v>0</v>
      </c>
      <c r="L22" s="21"/>
      <c r="M22" s="19"/>
      <c r="N22" s="20"/>
      <c r="O22" s="20"/>
    </row>
    <row r="23" customFormat="false" ht="27" hidden="false" customHeight="true" outlineLevel="0" collapsed="false">
      <c r="B23" s="26" t="s">
        <v>1477</v>
      </c>
      <c r="C23" s="11" t="s">
        <v>16</v>
      </c>
      <c r="D23" s="21"/>
      <c r="E23" s="13"/>
      <c r="F23" s="12"/>
      <c r="G23" s="14"/>
      <c r="H23" s="30" t="n">
        <f aca="false">I23*8</f>
        <v>0</v>
      </c>
      <c r="I23" s="31"/>
      <c r="J23" s="31"/>
      <c r="K23" s="32" t="n">
        <f aca="false">SUM(I23:J23)</f>
        <v>0</v>
      </c>
      <c r="L23" s="28"/>
      <c r="M23" s="29"/>
      <c r="N23" s="29"/>
      <c r="O23" s="29"/>
    </row>
    <row r="24" customFormat="false" ht="17.25" hidden="false" customHeight="true" outlineLevel="0" collapsed="false">
      <c r="B24" s="210"/>
      <c r="C24" s="248" t="s">
        <v>46</v>
      </c>
      <c r="D24" s="248"/>
      <c r="E24" s="248"/>
      <c r="F24" s="248"/>
      <c r="G24" s="248"/>
      <c r="H24" s="35" t="n">
        <f aca="false">SUM(H5:H23)</f>
        <v>168</v>
      </c>
      <c r="I24" s="35" t="n">
        <f aca="false">SUM(I5:I23)</f>
        <v>21</v>
      </c>
      <c r="J24" s="35" t="n">
        <f aca="false">SUM(J5:J23)</f>
        <v>39</v>
      </c>
      <c r="K24" s="35" t="n">
        <f aca="false">SUM(K5:K23)</f>
        <v>60</v>
      </c>
      <c r="L24" s="95"/>
      <c r="M24" s="95"/>
      <c r="N24" s="95"/>
      <c r="O24" s="95"/>
    </row>
    <row r="25" customFormat="false" ht="7.5" hidden="false" customHeight="true" outlineLevel="0" collapsed="false"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O25" s="47"/>
    </row>
    <row r="26" customFormat="false" ht="36" hidden="false" customHeight="true" outlineLevel="0" collapsed="false">
      <c r="B26" s="7" t="s">
        <v>1</v>
      </c>
      <c r="C26" s="8" t="s">
        <v>2</v>
      </c>
      <c r="D26" s="7" t="s">
        <v>3</v>
      </c>
      <c r="E26" s="8" t="s">
        <v>4</v>
      </c>
      <c r="F26" s="7" t="s">
        <v>5</v>
      </c>
      <c r="G26" s="8" t="s">
        <v>6</v>
      </c>
      <c r="H26" s="8" t="s">
        <v>7</v>
      </c>
      <c r="I26" s="8" t="s">
        <v>8</v>
      </c>
      <c r="J26" s="8" t="s">
        <v>9</v>
      </c>
      <c r="K26" s="8" t="s">
        <v>10</v>
      </c>
      <c r="L26" s="7" t="s">
        <v>480</v>
      </c>
      <c r="M26" s="9" t="s">
        <v>12</v>
      </c>
      <c r="N26" s="9" t="s">
        <v>13</v>
      </c>
      <c r="O26" s="8" t="s">
        <v>14</v>
      </c>
    </row>
    <row r="27" customFormat="false" ht="31.5" hidden="false" customHeight="true" outlineLevel="0" collapsed="false">
      <c r="B27" s="37" t="s">
        <v>1477</v>
      </c>
      <c r="C27" s="38" t="s">
        <v>22</v>
      </c>
      <c r="D27" s="12" t="s">
        <v>1506</v>
      </c>
      <c r="E27" s="480" t="s">
        <v>1507</v>
      </c>
      <c r="F27" s="12" t="s">
        <v>19</v>
      </c>
      <c r="G27" s="14" t="s">
        <v>20</v>
      </c>
      <c r="H27" s="62" t="n">
        <f aca="false">I27*8</f>
        <v>24</v>
      </c>
      <c r="I27" s="17" t="n">
        <v>3</v>
      </c>
      <c r="J27" s="17" t="n">
        <v>0</v>
      </c>
      <c r="K27" s="39" t="n">
        <f aca="false">SUM(I27:J27)</f>
        <v>3</v>
      </c>
      <c r="L27" s="21" t="s">
        <v>1508</v>
      </c>
      <c r="M27" s="19" t="s">
        <v>27</v>
      </c>
      <c r="N27" s="20" t="s">
        <v>178</v>
      </c>
      <c r="O27" s="20" t="s">
        <v>178</v>
      </c>
    </row>
    <row r="28" customFormat="false" ht="31.5" hidden="false" customHeight="true" outlineLevel="0" collapsed="false">
      <c r="B28" s="37" t="s">
        <v>1477</v>
      </c>
      <c r="C28" s="38" t="s">
        <v>22</v>
      </c>
      <c r="D28" s="21" t="s">
        <v>1509</v>
      </c>
      <c r="E28" s="480" t="s">
        <v>1510</v>
      </c>
      <c r="F28" s="12" t="s">
        <v>31</v>
      </c>
      <c r="G28" s="14" t="s">
        <v>32</v>
      </c>
      <c r="H28" s="62" t="n">
        <f aca="false">I28*8</f>
        <v>16</v>
      </c>
      <c r="I28" s="284" t="n">
        <v>2</v>
      </c>
      <c r="J28" s="284" t="n">
        <v>1</v>
      </c>
      <c r="K28" s="39" t="n">
        <f aca="false">SUM(I28:J28)</f>
        <v>3</v>
      </c>
      <c r="L28" s="21" t="s">
        <v>1511</v>
      </c>
      <c r="M28" s="19" t="s">
        <v>1486</v>
      </c>
      <c r="N28" s="20" t="s">
        <v>178</v>
      </c>
      <c r="O28" s="20" t="s">
        <v>178</v>
      </c>
    </row>
    <row r="29" customFormat="false" ht="31.5" hidden="false" customHeight="true" outlineLevel="0" collapsed="false">
      <c r="B29" s="37" t="s">
        <v>1477</v>
      </c>
      <c r="C29" s="38" t="s">
        <v>22</v>
      </c>
      <c r="D29" s="481" t="s">
        <v>1512</v>
      </c>
      <c r="E29" s="482" t="s">
        <v>753</v>
      </c>
      <c r="F29" s="12" t="s">
        <v>36</v>
      </c>
      <c r="G29" s="14" t="s">
        <v>32</v>
      </c>
      <c r="H29" s="62" t="n">
        <f aca="false">I29*8</f>
        <v>16</v>
      </c>
      <c r="I29" s="483" t="n">
        <v>2</v>
      </c>
      <c r="J29" s="483" t="n">
        <v>12</v>
      </c>
      <c r="K29" s="39" t="n">
        <f aca="false">SUM(I29:J29)</f>
        <v>14</v>
      </c>
      <c r="L29" s="21" t="s">
        <v>1513</v>
      </c>
      <c r="M29" s="19" t="s">
        <v>59</v>
      </c>
      <c r="N29" s="20" t="s">
        <v>206</v>
      </c>
      <c r="O29" s="20" t="s">
        <v>206</v>
      </c>
    </row>
    <row r="30" customFormat="false" ht="31.5" hidden="false" customHeight="true" outlineLevel="0" collapsed="false">
      <c r="B30" s="37" t="s">
        <v>1477</v>
      </c>
      <c r="C30" s="38" t="s">
        <v>22</v>
      </c>
      <c r="D30" s="484" t="s">
        <v>1514</v>
      </c>
      <c r="E30" s="478" t="s">
        <v>753</v>
      </c>
      <c r="F30" s="12" t="s">
        <v>36</v>
      </c>
      <c r="G30" s="14" t="s">
        <v>32</v>
      </c>
      <c r="H30" s="62" t="n">
        <f aca="false">I30*8</f>
        <v>8</v>
      </c>
      <c r="I30" s="485" t="n">
        <v>1</v>
      </c>
      <c r="J30" s="485" t="n">
        <v>3</v>
      </c>
      <c r="K30" s="39" t="n">
        <f aca="false">SUM(I30:J30)</f>
        <v>4</v>
      </c>
      <c r="L30" s="21" t="s">
        <v>1515</v>
      </c>
      <c r="M30" s="19" t="s">
        <v>67</v>
      </c>
      <c r="N30" s="20" t="s">
        <v>60</v>
      </c>
      <c r="O30" s="20" t="s">
        <v>60</v>
      </c>
    </row>
    <row r="31" customFormat="false" ht="31.5" hidden="false" customHeight="true" outlineLevel="0" collapsed="false">
      <c r="B31" s="37" t="s">
        <v>1477</v>
      </c>
      <c r="C31" s="38" t="s">
        <v>22</v>
      </c>
      <c r="D31" s="484" t="s">
        <v>1516</v>
      </c>
      <c r="E31" s="478" t="s">
        <v>753</v>
      </c>
      <c r="F31" s="12" t="s">
        <v>36</v>
      </c>
      <c r="G31" s="14" t="s">
        <v>32</v>
      </c>
      <c r="H31" s="62" t="n">
        <f aca="false">I31*8</f>
        <v>0</v>
      </c>
      <c r="I31" s="485" t="n">
        <v>0</v>
      </c>
      <c r="J31" s="485" t="n">
        <v>12</v>
      </c>
      <c r="K31" s="39" t="n">
        <f aca="false">SUM(I31:J31)</f>
        <v>12</v>
      </c>
      <c r="L31" s="21" t="s">
        <v>1517</v>
      </c>
      <c r="M31" s="19" t="s">
        <v>59</v>
      </c>
      <c r="N31" s="20" t="s">
        <v>188</v>
      </c>
      <c r="O31" s="20" t="s">
        <v>188</v>
      </c>
    </row>
    <row r="32" customFormat="false" ht="31.5" hidden="false" customHeight="true" outlineLevel="0" collapsed="false">
      <c r="B32" s="37" t="s">
        <v>1477</v>
      </c>
      <c r="C32" s="38" t="s">
        <v>22</v>
      </c>
      <c r="D32" s="484" t="s">
        <v>1518</v>
      </c>
      <c r="E32" s="478" t="s">
        <v>753</v>
      </c>
      <c r="F32" s="12" t="s">
        <v>36</v>
      </c>
      <c r="G32" s="14" t="s">
        <v>32</v>
      </c>
      <c r="H32" s="62" t="n">
        <f aca="false">I32*8</f>
        <v>16</v>
      </c>
      <c r="I32" s="485" t="n">
        <v>2</v>
      </c>
      <c r="J32" s="485" t="n">
        <v>2</v>
      </c>
      <c r="K32" s="39" t="n">
        <f aca="false">SUM(I32:J32)</f>
        <v>4</v>
      </c>
      <c r="L32" s="486" t="s">
        <v>1519</v>
      </c>
      <c r="M32" s="19"/>
      <c r="N32" s="20"/>
      <c r="O32" s="20"/>
    </row>
    <row r="33" customFormat="false" ht="31.5" hidden="false" customHeight="true" outlineLevel="0" collapsed="false">
      <c r="B33" s="37" t="s">
        <v>1477</v>
      </c>
      <c r="C33" s="38" t="s">
        <v>22</v>
      </c>
      <c r="D33" s="484" t="s">
        <v>1520</v>
      </c>
      <c r="E33" s="478" t="s">
        <v>1521</v>
      </c>
      <c r="F33" s="12" t="s">
        <v>36</v>
      </c>
      <c r="G33" s="14" t="s">
        <v>32</v>
      </c>
      <c r="H33" s="62" t="n">
        <f aca="false">I33*8</f>
        <v>8</v>
      </c>
      <c r="I33" s="485" t="n">
        <v>1</v>
      </c>
      <c r="J33" s="485" t="n">
        <v>0</v>
      </c>
      <c r="K33" s="39" t="n">
        <f aca="false">SUM(I33:J33)</f>
        <v>1</v>
      </c>
      <c r="L33" s="21" t="s">
        <v>1511</v>
      </c>
      <c r="M33" s="19" t="s">
        <v>1486</v>
      </c>
      <c r="N33" s="20" t="s">
        <v>178</v>
      </c>
      <c r="O33" s="20" t="s">
        <v>178</v>
      </c>
    </row>
    <row r="34" customFormat="false" ht="31.5" hidden="false" customHeight="true" outlineLevel="0" collapsed="false">
      <c r="B34" s="37" t="s">
        <v>1477</v>
      </c>
      <c r="C34" s="38" t="s">
        <v>22</v>
      </c>
      <c r="D34" s="484" t="s">
        <v>1522</v>
      </c>
      <c r="E34" s="478" t="s">
        <v>753</v>
      </c>
      <c r="F34" s="12" t="s">
        <v>36</v>
      </c>
      <c r="G34" s="14" t="s">
        <v>32</v>
      </c>
      <c r="H34" s="62" t="n">
        <f aca="false">I34*8</f>
        <v>8</v>
      </c>
      <c r="I34" s="485" t="n">
        <v>1</v>
      </c>
      <c r="J34" s="485" t="n">
        <v>3</v>
      </c>
      <c r="K34" s="39" t="n">
        <f aca="false">SUM(I34:J34)</f>
        <v>4</v>
      </c>
      <c r="L34" s="21" t="s">
        <v>1523</v>
      </c>
      <c r="M34" s="19" t="s">
        <v>40</v>
      </c>
      <c r="N34" s="20" t="s">
        <v>178</v>
      </c>
      <c r="O34" s="20" t="s">
        <v>178</v>
      </c>
    </row>
    <row r="35" customFormat="false" ht="31.5" hidden="false" customHeight="true" outlineLevel="0" collapsed="false">
      <c r="B35" s="37" t="s">
        <v>1477</v>
      </c>
      <c r="C35" s="38" t="s">
        <v>22</v>
      </c>
      <c r="D35" s="484" t="s">
        <v>1524</v>
      </c>
      <c r="E35" s="478" t="s">
        <v>753</v>
      </c>
      <c r="F35" s="12" t="s">
        <v>36</v>
      </c>
      <c r="G35" s="14" t="s">
        <v>32</v>
      </c>
      <c r="H35" s="62" t="n">
        <f aca="false">I35*8</f>
        <v>16</v>
      </c>
      <c r="I35" s="487" t="n">
        <v>2</v>
      </c>
      <c r="J35" s="487" t="n">
        <v>0</v>
      </c>
      <c r="K35" s="39" t="n">
        <f aca="false">SUM(I35:J35)</f>
        <v>2</v>
      </c>
      <c r="L35" s="21" t="s">
        <v>1482</v>
      </c>
      <c r="M35" s="19" t="s">
        <v>1483</v>
      </c>
      <c r="N35" s="20" t="s">
        <v>178</v>
      </c>
      <c r="O35" s="20" t="s">
        <v>178</v>
      </c>
    </row>
    <row r="36" customFormat="false" ht="31.5" hidden="false" customHeight="true" outlineLevel="0" collapsed="false">
      <c r="B36" s="37" t="s">
        <v>1477</v>
      </c>
      <c r="C36" s="38" t="s">
        <v>22</v>
      </c>
      <c r="D36" s="488" t="s">
        <v>1525</v>
      </c>
      <c r="E36" s="489" t="s">
        <v>272</v>
      </c>
      <c r="F36" s="12" t="s">
        <v>43</v>
      </c>
      <c r="G36" s="14" t="s">
        <v>44</v>
      </c>
      <c r="H36" s="62" t="n">
        <f aca="false">I36*8</f>
        <v>8</v>
      </c>
      <c r="I36" s="483" t="n">
        <v>1</v>
      </c>
      <c r="J36" s="483" t="n">
        <v>0</v>
      </c>
      <c r="K36" s="39" t="n">
        <f aca="false">SUM(I36:J36)</f>
        <v>1</v>
      </c>
      <c r="L36" s="21" t="s">
        <v>1526</v>
      </c>
      <c r="M36" s="19" t="s">
        <v>27</v>
      </c>
      <c r="N36" s="20" t="s">
        <v>23</v>
      </c>
      <c r="O36" s="20" t="s">
        <v>23</v>
      </c>
    </row>
    <row r="37" customFormat="false" ht="31.5" hidden="false" customHeight="true" outlineLevel="0" collapsed="false">
      <c r="B37" s="37" t="s">
        <v>1477</v>
      </c>
      <c r="C37" s="38" t="s">
        <v>22</v>
      </c>
      <c r="D37" s="484" t="s">
        <v>1527</v>
      </c>
      <c r="E37" s="478" t="s">
        <v>584</v>
      </c>
      <c r="F37" s="12" t="s">
        <v>43</v>
      </c>
      <c r="G37" s="14" t="s">
        <v>44</v>
      </c>
      <c r="H37" s="62" t="n">
        <f aca="false">I37*8</f>
        <v>16</v>
      </c>
      <c r="I37" s="485" t="n">
        <v>2</v>
      </c>
      <c r="J37" s="485" t="n">
        <v>0</v>
      </c>
      <c r="K37" s="39" t="n">
        <f aca="false">SUM(I37:J37)</f>
        <v>2</v>
      </c>
      <c r="L37" s="21" t="s">
        <v>1528</v>
      </c>
      <c r="M37" s="19" t="s">
        <v>27</v>
      </c>
      <c r="N37" s="20" t="s">
        <v>178</v>
      </c>
      <c r="O37" s="20" t="s">
        <v>178</v>
      </c>
    </row>
    <row r="38" customFormat="false" ht="31.5" hidden="false" customHeight="true" outlineLevel="0" collapsed="false">
      <c r="B38" s="37" t="s">
        <v>1477</v>
      </c>
      <c r="C38" s="38" t="s">
        <v>22</v>
      </c>
      <c r="D38" s="488" t="s">
        <v>137</v>
      </c>
      <c r="E38" s="489" t="s">
        <v>138</v>
      </c>
      <c r="F38" s="12" t="s">
        <v>139</v>
      </c>
      <c r="G38" s="14" t="s">
        <v>140</v>
      </c>
      <c r="H38" s="62" t="n">
        <f aca="false">I38*8</f>
        <v>24</v>
      </c>
      <c r="I38" s="483" t="n">
        <v>3</v>
      </c>
      <c r="J38" s="483" t="n">
        <v>0</v>
      </c>
      <c r="K38" s="39" t="n">
        <f aca="false">SUM(I38:J38)</f>
        <v>3</v>
      </c>
      <c r="L38" s="21" t="s">
        <v>141</v>
      </c>
      <c r="M38" s="19"/>
      <c r="N38" s="20"/>
      <c r="O38" s="20"/>
    </row>
    <row r="39" customFormat="false" ht="31.5" hidden="false" customHeight="true" outlineLevel="0" collapsed="false">
      <c r="B39" s="37" t="s">
        <v>1477</v>
      </c>
      <c r="C39" s="38" t="s">
        <v>22</v>
      </c>
      <c r="D39" s="477" t="s">
        <v>1529</v>
      </c>
      <c r="E39" s="490" t="s">
        <v>1481</v>
      </c>
      <c r="F39" s="12" t="s">
        <v>145</v>
      </c>
      <c r="G39" s="14" t="s">
        <v>140</v>
      </c>
      <c r="H39" s="62" t="n">
        <f aca="false">I39*8</f>
        <v>16</v>
      </c>
      <c r="I39" s="491" t="n">
        <v>2</v>
      </c>
      <c r="J39" s="491" t="n">
        <v>0</v>
      </c>
      <c r="K39" s="39" t="n">
        <f aca="false">SUM(I39:J39)</f>
        <v>2</v>
      </c>
      <c r="L39" s="21" t="s">
        <v>1530</v>
      </c>
      <c r="M39" s="19" t="s">
        <v>27</v>
      </c>
      <c r="N39" s="20" t="s">
        <v>178</v>
      </c>
      <c r="O39" s="20" t="s">
        <v>178</v>
      </c>
    </row>
    <row r="40" customFormat="false" ht="31.5" hidden="false" customHeight="true" outlineLevel="0" collapsed="false">
      <c r="B40" s="37" t="s">
        <v>1477</v>
      </c>
      <c r="C40" s="38" t="s">
        <v>22</v>
      </c>
      <c r="D40" s="477" t="s">
        <v>1531</v>
      </c>
      <c r="E40" s="478" t="s">
        <v>753</v>
      </c>
      <c r="F40" s="12" t="s">
        <v>36</v>
      </c>
      <c r="G40" s="14" t="s">
        <v>32</v>
      </c>
      <c r="H40" s="62" t="n">
        <f aca="false">I40*8</f>
        <v>0</v>
      </c>
      <c r="I40" s="479" t="n">
        <v>0</v>
      </c>
      <c r="J40" s="479" t="n">
        <v>5</v>
      </c>
      <c r="K40" s="39" t="n">
        <f aca="false">SUM(I40:J40)</f>
        <v>5</v>
      </c>
      <c r="L40" s="21" t="s">
        <v>1532</v>
      </c>
      <c r="M40" s="19"/>
      <c r="N40" s="20"/>
      <c r="O40" s="20"/>
    </row>
    <row r="41" customFormat="false" ht="31.5" hidden="false" customHeight="true" outlineLevel="0" collapsed="false">
      <c r="B41" s="37" t="s">
        <v>1477</v>
      </c>
      <c r="C41" s="38" t="s">
        <v>22</v>
      </c>
      <c r="D41" s="21"/>
      <c r="E41" s="20"/>
      <c r="F41" s="12"/>
      <c r="G41" s="14"/>
      <c r="H41" s="62" t="n">
        <f aca="false">I41*8</f>
        <v>0</v>
      </c>
      <c r="I41" s="16"/>
      <c r="J41" s="16"/>
      <c r="K41" s="39" t="n">
        <f aca="false">SUM(I41:J41)</f>
        <v>0</v>
      </c>
      <c r="L41" s="21"/>
      <c r="M41" s="19"/>
      <c r="N41" s="20"/>
      <c r="O41" s="20"/>
    </row>
    <row r="42" customFormat="false" ht="28.5" hidden="false" customHeight="true" outlineLevel="0" collapsed="false">
      <c r="B42" s="249" t="s">
        <v>1477</v>
      </c>
      <c r="C42" s="38" t="s">
        <v>22</v>
      </c>
      <c r="D42" s="21"/>
      <c r="E42" s="13"/>
      <c r="F42" s="12"/>
      <c r="G42" s="14"/>
      <c r="H42" s="30" t="n">
        <f aca="false">I42*8</f>
        <v>0</v>
      </c>
      <c r="I42" s="16"/>
      <c r="J42" s="16"/>
      <c r="K42" s="219" t="n">
        <f aca="false">SUM(I42:J42)</f>
        <v>0</v>
      </c>
      <c r="L42" s="28"/>
      <c r="M42" s="33"/>
      <c r="N42" s="29"/>
      <c r="O42" s="29"/>
    </row>
    <row r="43" customFormat="false" ht="17.25" hidden="false" customHeight="true" outlineLevel="0" collapsed="false">
      <c r="B43" s="222"/>
      <c r="C43" s="223" t="s">
        <v>86</v>
      </c>
      <c r="D43" s="223"/>
      <c r="E43" s="223"/>
      <c r="F43" s="223"/>
      <c r="G43" s="223"/>
      <c r="H43" s="45" t="n">
        <f aca="false">SUM(H27:H42)</f>
        <v>176</v>
      </c>
      <c r="I43" s="45" t="n">
        <f aca="false">SUM(I27:I42)</f>
        <v>22</v>
      </c>
      <c r="J43" s="45" t="n">
        <f aca="false">SUM(J27:J42)</f>
        <v>38</v>
      </c>
      <c r="K43" s="45" t="n">
        <f aca="false">SUM(K27:K42)</f>
        <v>60</v>
      </c>
      <c r="L43" s="46"/>
      <c r="M43" s="46"/>
      <c r="N43" s="46"/>
      <c r="O43" s="46"/>
    </row>
    <row r="44" customFormat="false" ht="7.5" hidden="false" customHeight="true" outlineLevel="0" collapsed="false"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5"/>
      <c r="M44" s="5"/>
      <c r="O44" s="47"/>
    </row>
    <row r="45" customFormat="false" ht="36" hidden="false" customHeight="true" outlineLevel="0" collapsed="false">
      <c r="B45" s="7" t="s">
        <v>1</v>
      </c>
      <c r="C45" s="8" t="s">
        <v>2</v>
      </c>
      <c r="D45" s="7" t="s">
        <v>3</v>
      </c>
      <c r="E45" s="8" t="s">
        <v>4</v>
      </c>
      <c r="F45" s="7" t="s">
        <v>5</v>
      </c>
      <c r="G45" s="8" t="s">
        <v>6</v>
      </c>
      <c r="H45" s="8" t="s">
        <v>7</v>
      </c>
      <c r="I45" s="8" t="s">
        <v>8</v>
      </c>
      <c r="J45" s="8" t="s">
        <v>9</v>
      </c>
      <c r="K45" s="8" t="s">
        <v>10</v>
      </c>
      <c r="L45" s="7" t="s">
        <v>480</v>
      </c>
      <c r="M45" s="9" t="s">
        <v>12</v>
      </c>
      <c r="N45" s="9" t="s">
        <v>13</v>
      </c>
      <c r="O45" s="8" t="s">
        <v>14</v>
      </c>
    </row>
    <row r="46" customFormat="false" ht="25.5" hidden="false" customHeight="true" outlineLevel="0" collapsed="false">
      <c r="B46" s="58" t="s">
        <v>1477</v>
      </c>
      <c r="C46" s="59" t="s">
        <v>87</v>
      </c>
      <c r="D46" s="477" t="s">
        <v>1533</v>
      </c>
      <c r="E46" s="490" t="s">
        <v>753</v>
      </c>
      <c r="F46" s="12" t="s">
        <v>19</v>
      </c>
      <c r="G46" s="14" t="s">
        <v>20</v>
      </c>
      <c r="H46" s="62" t="n">
        <f aca="false">I46*8</f>
        <v>16</v>
      </c>
      <c r="I46" s="491" t="n">
        <v>2</v>
      </c>
      <c r="J46" s="491" t="n">
        <v>0</v>
      </c>
      <c r="K46" s="60" t="n">
        <f aca="false">SUM(I46:J46)</f>
        <v>2</v>
      </c>
      <c r="L46" s="21" t="s">
        <v>1534</v>
      </c>
      <c r="M46" s="19" t="s">
        <v>59</v>
      </c>
      <c r="N46" s="20" t="s">
        <v>188</v>
      </c>
      <c r="O46" s="20" t="s">
        <v>188</v>
      </c>
    </row>
    <row r="47" customFormat="false" ht="25.5" hidden="false" customHeight="true" outlineLevel="0" collapsed="false">
      <c r="B47" s="58" t="s">
        <v>1477</v>
      </c>
      <c r="C47" s="59" t="s">
        <v>87</v>
      </c>
      <c r="D47" s="484" t="s">
        <v>544</v>
      </c>
      <c r="E47" s="478" t="s">
        <v>18</v>
      </c>
      <c r="F47" s="12" t="s">
        <v>31</v>
      </c>
      <c r="G47" s="14" t="s">
        <v>32</v>
      </c>
      <c r="H47" s="62" t="n">
        <f aca="false">I47*8</f>
        <v>16</v>
      </c>
      <c r="I47" s="483" t="n">
        <v>2</v>
      </c>
      <c r="J47" s="483" t="n">
        <v>0</v>
      </c>
      <c r="K47" s="60" t="n">
        <f aca="false">SUM(I47:J47)</f>
        <v>2</v>
      </c>
      <c r="L47" s="21" t="s">
        <v>1535</v>
      </c>
      <c r="M47" s="19" t="s">
        <v>1483</v>
      </c>
      <c r="N47" s="20" t="s">
        <v>23</v>
      </c>
      <c r="O47" s="20" t="s">
        <v>23</v>
      </c>
    </row>
    <row r="48" customFormat="false" ht="25.5" hidden="false" customHeight="true" outlineLevel="0" collapsed="false">
      <c r="B48" s="58" t="s">
        <v>1477</v>
      </c>
      <c r="C48" s="59" t="s">
        <v>87</v>
      </c>
      <c r="D48" s="484" t="s">
        <v>1536</v>
      </c>
      <c r="E48" s="478" t="s">
        <v>272</v>
      </c>
      <c r="F48" s="12" t="s">
        <v>31</v>
      </c>
      <c r="G48" s="14" t="s">
        <v>32</v>
      </c>
      <c r="H48" s="62" t="n">
        <f aca="false">I48*8</f>
        <v>16</v>
      </c>
      <c r="I48" s="485" t="n">
        <v>2</v>
      </c>
      <c r="J48" s="485" t="n">
        <v>0</v>
      </c>
      <c r="K48" s="60" t="n">
        <f aca="false">SUM(I48:J48)</f>
        <v>2</v>
      </c>
      <c r="L48" s="486" t="s">
        <v>1519</v>
      </c>
      <c r="M48" s="19"/>
      <c r="N48" s="20"/>
      <c r="O48" s="20"/>
    </row>
    <row r="49" customFormat="false" ht="25.5" hidden="false" customHeight="true" outlineLevel="0" collapsed="false">
      <c r="B49" s="58" t="s">
        <v>1477</v>
      </c>
      <c r="C49" s="59" t="s">
        <v>87</v>
      </c>
      <c r="D49" s="484" t="s">
        <v>1537</v>
      </c>
      <c r="E49" s="478" t="s">
        <v>753</v>
      </c>
      <c r="F49" s="12" t="s">
        <v>36</v>
      </c>
      <c r="G49" s="14" t="s">
        <v>32</v>
      </c>
      <c r="H49" s="62" t="n">
        <f aca="false">I49*8</f>
        <v>8</v>
      </c>
      <c r="I49" s="485" t="n">
        <v>1</v>
      </c>
      <c r="J49" s="485" t="n">
        <v>1</v>
      </c>
      <c r="K49" s="60" t="n">
        <f aca="false">SUM(I49:J49)</f>
        <v>2</v>
      </c>
      <c r="L49" s="21" t="s">
        <v>1538</v>
      </c>
      <c r="M49" s="19" t="s">
        <v>59</v>
      </c>
      <c r="N49" s="20" t="s">
        <v>188</v>
      </c>
      <c r="O49" s="20" t="s">
        <v>188</v>
      </c>
    </row>
    <row r="50" customFormat="false" ht="25.5" hidden="false" customHeight="true" outlineLevel="0" collapsed="false">
      <c r="B50" s="58" t="s">
        <v>1477</v>
      </c>
      <c r="C50" s="59" t="s">
        <v>87</v>
      </c>
      <c r="D50" s="484" t="s">
        <v>1539</v>
      </c>
      <c r="E50" s="478" t="s">
        <v>753</v>
      </c>
      <c r="F50" s="12" t="s">
        <v>36</v>
      </c>
      <c r="G50" s="14" t="s">
        <v>32</v>
      </c>
      <c r="H50" s="62" t="n">
        <f aca="false">I50*8</f>
        <v>0</v>
      </c>
      <c r="I50" s="485" t="n">
        <v>0</v>
      </c>
      <c r="J50" s="485" t="n">
        <v>2</v>
      </c>
      <c r="K50" s="60" t="n">
        <f aca="false">SUM(I50:J50)</f>
        <v>2</v>
      </c>
      <c r="L50" s="21" t="s">
        <v>1540</v>
      </c>
      <c r="M50" s="19" t="s">
        <v>59</v>
      </c>
      <c r="N50" s="20" t="s">
        <v>188</v>
      </c>
      <c r="O50" s="20" t="s">
        <v>188</v>
      </c>
    </row>
    <row r="51" customFormat="false" ht="25.5" hidden="false" customHeight="true" outlineLevel="0" collapsed="false">
      <c r="B51" s="58" t="s">
        <v>1477</v>
      </c>
      <c r="C51" s="59" t="s">
        <v>87</v>
      </c>
      <c r="D51" s="484" t="s">
        <v>1541</v>
      </c>
      <c r="E51" s="478" t="s">
        <v>753</v>
      </c>
      <c r="F51" s="12" t="s">
        <v>36</v>
      </c>
      <c r="G51" s="14" t="s">
        <v>32</v>
      </c>
      <c r="H51" s="62" t="n">
        <f aca="false">I51*8</f>
        <v>8</v>
      </c>
      <c r="I51" s="485" t="n">
        <v>1</v>
      </c>
      <c r="J51" s="485" t="n">
        <v>18</v>
      </c>
      <c r="K51" s="60" t="n">
        <f aca="false">SUM(I51:J51)</f>
        <v>19</v>
      </c>
      <c r="L51" s="21" t="s">
        <v>1534</v>
      </c>
      <c r="M51" s="19" t="s">
        <v>59</v>
      </c>
      <c r="N51" s="20" t="s">
        <v>188</v>
      </c>
      <c r="O51" s="20" t="s">
        <v>188</v>
      </c>
    </row>
    <row r="52" customFormat="false" ht="36.75" hidden="false" customHeight="true" outlineLevel="0" collapsed="false">
      <c r="B52" s="58" t="s">
        <v>1477</v>
      </c>
      <c r="C52" s="59" t="s">
        <v>87</v>
      </c>
      <c r="D52" s="484" t="s">
        <v>1542</v>
      </c>
      <c r="E52" s="478" t="s">
        <v>753</v>
      </c>
      <c r="F52" s="12" t="s">
        <v>36</v>
      </c>
      <c r="G52" s="14" t="s">
        <v>32</v>
      </c>
      <c r="H52" s="15" t="n">
        <f aca="false">I52*8</f>
        <v>16</v>
      </c>
      <c r="I52" s="485" t="n">
        <v>2</v>
      </c>
      <c r="J52" s="485" t="n">
        <v>12</v>
      </c>
      <c r="K52" s="60" t="n">
        <f aca="false">SUM(I52:J52)</f>
        <v>14</v>
      </c>
      <c r="L52" s="28" t="s">
        <v>1543</v>
      </c>
      <c r="M52" s="19" t="s">
        <v>59</v>
      </c>
      <c r="N52" s="20" t="s">
        <v>188</v>
      </c>
      <c r="O52" s="20" t="s">
        <v>188</v>
      </c>
    </row>
    <row r="53" customFormat="false" ht="36.75" hidden="false" customHeight="true" outlineLevel="0" collapsed="false">
      <c r="B53" s="58" t="s">
        <v>1477</v>
      </c>
      <c r="C53" s="59" t="s">
        <v>87</v>
      </c>
      <c r="D53" s="484" t="s">
        <v>1544</v>
      </c>
      <c r="E53" s="478" t="s">
        <v>753</v>
      </c>
      <c r="F53" s="12" t="s">
        <v>36</v>
      </c>
      <c r="G53" s="14" t="s">
        <v>32</v>
      </c>
      <c r="H53" s="15"/>
      <c r="I53" s="485" t="n">
        <v>1</v>
      </c>
      <c r="J53" s="485" t="n">
        <v>1</v>
      </c>
      <c r="K53" s="60" t="n">
        <f aca="false">SUM(I53:J53)</f>
        <v>2</v>
      </c>
      <c r="L53" s="28" t="s">
        <v>1543</v>
      </c>
      <c r="M53" s="19" t="s">
        <v>59</v>
      </c>
      <c r="N53" s="20" t="s">
        <v>188</v>
      </c>
      <c r="O53" s="20" t="s">
        <v>188</v>
      </c>
    </row>
    <row r="54" customFormat="false" ht="36.75" hidden="false" customHeight="true" outlineLevel="0" collapsed="false">
      <c r="B54" s="58" t="s">
        <v>1477</v>
      </c>
      <c r="C54" s="59" t="s">
        <v>87</v>
      </c>
      <c r="D54" s="477" t="s">
        <v>1545</v>
      </c>
      <c r="E54" s="478" t="s">
        <v>753</v>
      </c>
      <c r="F54" s="12" t="s">
        <v>36</v>
      </c>
      <c r="G54" s="14" t="s">
        <v>32</v>
      </c>
      <c r="H54" s="62" t="n">
        <f aca="false">I54*8</f>
        <v>0</v>
      </c>
      <c r="I54" s="479" t="n">
        <v>0</v>
      </c>
      <c r="J54" s="479" t="n">
        <v>5</v>
      </c>
      <c r="K54" s="60" t="n">
        <f aca="false">SUM(I54:J54)</f>
        <v>5</v>
      </c>
      <c r="L54" s="21" t="s">
        <v>1546</v>
      </c>
      <c r="M54" s="492"/>
      <c r="N54" s="492"/>
      <c r="O54" s="492"/>
    </row>
    <row r="55" customFormat="false" ht="36.75" hidden="false" customHeight="true" outlineLevel="0" collapsed="false">
      <c r="B55" s="58" t="s">
        <v>1477</v>
      </c>
      <c r="C55" s="59" t="s">
        <v>87</v>
      </c>
      <c r="D55" s="12" t="s">
        <v>148</v>
      </c>
      <c r="E55" s="250" t="s">
        <v>138</v>
      </c>
      <c r="F55" s="12" t="s">
        <v>149</v>
      </c>
      <c r="G55" s="62" t="s">
        <v>150</v>
      </c>
      <c r="H55" s="15" t="n">
        <f aca="false">I55*8</f>
        <v>0</v>
      </c>
      <c r="I55" s="16" t="n">
        <v>0</v>
      </c>
      <c r="J55" s="16" t="n">
        <v>10</v>
      </c>
      <c r="K55" s="60" t="n">
        <f aca="false">SUM(I55:J55)</f>
        <v>10</v>
      </c>
      <c r="L55" s="28" t="s">
        <v>151</v>
      </c>
      <c r="M55" s="493"/>
      <c r="N55" s="33"/>
      <c r="O55" s="33"/>
    </row>
    <row r="56" customFormat="false" ht="17.25" hidden="false" customHeight="true" outlineLevel="0" collapsed="false">
      <c r="B56" s="68" t="s">
        <v>112</v>
      </c>
      <c r="C56" s="68"/>
      <c r="D56" s="68"/>
      <c r="E56" s="68"/>
      <c r="F56" s="68"/>
      <c r="G56" s="68"/>
      <c r="H56" s="69" t="n">
        <f aca="false">SUM(H46:H55)</f>
        <v>80</v>
      </c>
      <c r="I56" s="69" t="n">
        <f aca="false">SUM(I46:I55)</f>
        <v>11</v>
      </c>
      <c r="J56" s="69" t="n">
        <f aca="false">SUM(J46:J55)</f>
        <v>49</v>
      </c>
      <c r="K56" s="69" t="n">
        <f aca="false">SUM(K46:K55)</f>
        <v>60</v>
      </c>
      <c r="L56" s="70"/>
      <c r="M56" s="70"/>
      <c r="N56" s="70"/>
      <c r="O56" s="70"/>
    </row>
    <row r="57" customFormat="false" ht="6.75" hidden="false" customHeight="true" outlineLevel="0" collapsed="false"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</row>
    <row r="58" customFormat="false" ht="17.25" hidden="false" customHeight="true" outlineLevel="0" collapsed="false">
      <c r="B58" s="71" t="s">
        <v>153</v>
      </c>
      <c r="C58" s="71"/>
      <c r="D58" s="71"/>
      <c r="E58" s="71"/>
      <c r="F58" s="71"/>
      <c r="G58" s="71"/>
      <c r="H58" s="72" t="n">
        <f aca="false">H56+H43+H24</f>
        <v>424</v>
      </c>
      <c r="I58" s="72" t="n">
        <f aca="false">I56+I43+I24</f>
        <v>54</v>
      </c>
      <c r="J58" s="72" t="n">
        <f aca="false">J56+J43+J24</f>
        <v>126</v>
      </c>
      <c r="K58" s="72" t="n">
        <f aca="false">K56+K43+K24</f>
        <v>180</v>
      </c>
      <c r="L58" s="74"/>
      <c r="M58" s="74"/>
      <c r="N58" s="74"/>
      <c r="O58" s="74"/>
    </row>
    <row r="59" customFormat="false" ht="16.8" hidden="false" customHeight="false" outlineLevel="0" collapsed="false">
      <c r="B59" s="75"/>
      <c r="C59" s="76"/>
      <c r="D59" s="77"/>
      <c r="E59" s="76"/>
      <c r="F59" s="77"/>
      <c r="G59" s="79" t="s">
        <v>154</v>
      </c>
      <c r="H59" s="79"/>
      <c r="I59" s="80" t="n">
        <f aca="false">I58/K58</f>
        <v>0.3</v>
      </c>
      <c r="J59" s="81" t="n">
        <f aca="false">J58/K58</f>
        <v>0.7</v>
      </c>
      <c r="K59" s="82" t="n">
        <f aca="false">SUM(I59:J59)</f>
        <v>1</v>
      </c>
      <c r="L59" s="77"/>
    </row>
    <row r="60" customFormat="false" ht="15" hidden="false" customHeight="false" outlineLevel="0" collapsed="false"/>
  </sheetData>
  <mergeCells count="10">
    <mergeCell ref="B2:O2"/>
    <mergeCell ref="C24:G24"/>
    <mergeCell ref="L24:O24"/>
    <mergeCell ref="C43:G43"/>
    <mergeCell ref="L43:O43"/>
    <mergeCell ref="B56:G56"/>
    <mergeCell ref="L56:O56"/>
    <mergeCell ref="B58:G58"/>
    <mergeCell ref="L58:O58"/>
    <mergeCell ref="G59:H59"/>
  </mergeCells>
  <dataValidations count="9">
    <dataValidation allowBlank="true" operator="between" showDropDown="false" showErrorMessage="true" showInputMessage="true" sqref="F55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F5:F23 F27:F42 F46:F51 F54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3 G27:G42 G46:G54" type="list">
      <formula1>"A,B,C,E,F"</formula1>
      <formula2>0</formula2>
    </dataValidation>
    <dataValidation allowBlank="true" operator="between" showDropDown="false" showErrorMessage="true" showInputMessage="true" sqref="M5:M22 M27:M42 M46:M53" type="list">
      <formula1>"1°,2°,R,RTD,SSN,C,T"</formula1>
      <formula2>0</formula2>
    </dataValidation>
    <dataValidation allowBlank="true" operator="between" showDropDown="false" showErrorMessage="true" showInputMessage="true" sqref="N5:O8" type="list">
      <formula1>"DSB,DSC,DMI,DSMSP,DSVA,AOU-CA,AOBrotzu,ATS,ALTRI,"</formula1>
      <formula2>0</formula2>
    </dataValidation>
    <dataValidation allowBlank="true" operator="between" showDropDown="false" showErrorMessage="true" showInputMessage="true" sqref="N42:O42" type="list">
      <formula1>"DSB,DSC,DMI,DSMSP,DIMCM,AOU-CA,AOBrotzu,ATS,ALTRI,"</formula1>
      <formula2>0</formula2>
    </dataValidation>
    <dataValidation allowBlank="true" operator="between" showDropDown="false" showErrorMessage="true" showInputMessage="true" sqref="F52:F53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31:O41" type="list">
      <formula1>"DSB,DSC,DSMSP,AOU-CA,AOBrotzu,ATS,ALTRI,"</formula1>
      <formula2>0</formula2>
    </dataValidation>
    <dataValidation allowBlank="true" operator="between" showDropDown="false" showErrorMessage="true" showInputMessage="true" sqref="N9:O22 N27:O30 N46:O53" type="list">
      <formula1>"DSB,DSC,DMI,DSMSP,AOU-CA,AOBrotzu,ATS,ALTRI,"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L2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17" activeCellId="0" sqref="B17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70.55"/>
    <col collapsed="false" customWidth="true" hidden="false" outlineLevel="0" max="3" min="3" style="2" width="9"/>
    <col collapsed="false" customWidth="true" hidden="false" outlineLevel="0" max="4" min="4" style="1" width="57.32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6.55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4.32"/>
  </cols>
  <sheetData>
    <row r="1" customFormat="false" ht="15.6" hidden="false" customHeight="false" outlineLevel="0" collapsed="false">
      <c r="B1" s="494" t="s">
        <v>1078</v>
      </c>
      <c r="C1" s="76"/>
      <c r="D1" s="77"/>
      <c r="E1" s="76"/>
      <c r="F1" s="77"/>
      <c r="G1" s="76"/>
      <c r="H1" s="76"/>
      <c r="I1" s="76"/>
      <c r="J1" s="76"/>
      <c r="K1" s="76"/>
      <c r="L1" s="77"/>
    </row>
    <row r="2" customFormat="false" ht="15.6" hidden="false" customHeight="false" outlineLevel="0" collapsed="false">
      <c r="B2" s="495" t="s">
        <v>1547</v>
      </c>
      <c r="C2" s="76"/>
      <c r="D2" s="77"/>
      <c r="E2" s="76"/>
      <c r="F2" s="77"/>
      <c r="G2" s="76"/>
      <c r="H2" s="76"/>
      <c r="I2" s="76"/>
      <c r="J2" s="76"/>
      <c r="K2" s="76"/>
      <c r="L2" s="77"/>
    </row>
    <row r="3" customFormat="false" ht="15.6" hidden="false" customHeight="false" outlineLevel="0" collapsed="false">
      <c r="B3" s="495" t="s">
        <v>1548</v>
      </c>
      <c r="C3" s="76"/>
      <c r="D3" s="77"/>
      <c r="E3" s="76"/>
      <c r="F3" s="77"/>
      <c r="G3" s="76"/>
      <c r="H3" s="76"/>
      <c r="I3" s="76"/>
      <c r="J3" s="76"/>
      <c r="K3" s="76"/>
      <c r="L3" s="77"/>
    </row>
    <row r="4" customFormat="false" ht="15.6" hidden="false" customHeight="false" outlineLevel="0" collapsed="false">
      <c r="B4" s="495" t="s">
        <v>1549</v>
      </c>
      <c r="C4" s="76"/>
      <c r="D4" s="77"/>
      <c r="E4" s="76"/>
      <c r="F4" s="77"/>
      <c r="G4" s="76"/>
      <c r="H4" s="76"/>
      <c r="I4" s="76"/>
      <c r="J4" s="76"/>
      <c r="K4" s="76"/>
      <c r="L4" s="77"/>
    </row>
    <row r="5" customFormat="false" ht="15.6" hidden="false" customHeight="false" outlineLevel="0" collapsed="false">
      <c r="B5" s="495" t="s">
        <v>1550</v>
      </c>
      <c r="C5" s="76"/>
      <c r="D5" s="77"/>
      <c r="E5" s="76"/>
      <c r="F5" s="77"/>
      <c r="G5" s="76"/>
      <c r="H5" s="76"/>
      <c r="I5" s="76"/>
      <c r="J5" s="76"/>
      <c r="K5" s="76"/>
      <c r="L5" s="77"/>
    </row>
    <row r="6" customFormat="false" ht="15.6" hidden="false" customHeight="false" outlineLevel="0" collapsed="false">
      <c r="B6" s="495" t="s">
        <v>1551</v>
      </c>
      <c r="C6" s="76"/>
      <c r="D6" s="77"/>
      <c r="E6" s="76"/>
      <c r="F6" s="77"/>
      <c r="G6" s="76"/>
      <c r="H6" s="76"/>
      <c r="I6" s="76"/>
      <c r="J6" s="76"/>
      <c r="K6" s="76"/>
      <c r="L6" s="77"/>
    </row>
    <row r="7" customFormat="false" ht="15.6" hidden="false" customHeight="false" outlineLevel="0" collapsed="false">
      <c r="B7" s="495" t="s">
        <v>1552</v>
      </c>
      <c r="C7" s="76"/>
      <c r="D7" s="77"/>
      <c r="E7" s="76"/>
      <c r="F7" s="77"/>
      <c r="G7" s="76"/>
      <c r="H7" s="76"/>
      <c r="I7" s="76"/>
      <c r="J7" s="76"/>
      <c r="K7" s="76"/>
      <c r="L7" s="77"/>
    </row>
    <row r="8" customFormat="false" ht="15.6" hidden="false" customHeight="false" outlineLevel="0" collapsed="false">
      <c r="B8" s="495" t="s">
        <v>1553</v>
      </c>
    </row>
    <row r="9" customFormat="false" ht="15.6" hidden="false" customHeight="false" outlineLevel="0" collapsed="false">
      <c r="B9" s="495" t="s">
        <v>1554</v>
      </c>
    </row>
    <row r="10" customFormat="false" ht="15.6" hidden="false" customHeight="false" outlineLevel="0" collapsed="false">
      <c r="B10" s="495" t="s">
        <v>1555</v>
      </c>
    </row>
    <row r="11" customFormat="false" ht="15.6" hidden="false" customHeight="false" outlineLevel="0" collapsed="false">
      <c r="B11" s="495" t="s">
        <v>1556</v>
      </c>
    </row>
    <row r="12" customFormat="false" ht="15.6" hidden="false" customHeight="false" outlineLevel="0" collapsed="false">
      <c r="B12" s="495" t="s">
        <v>1557</v>
      </c>
    </row>
    <row r="13" customFormat="false" ht="15.6" hidden="false" customHeight="false" outlineLevel="0" collapsed="false">
      <c r="B13" s="495" t="s">
        <v>1558</v>
      </c>
    </row>
    <row r="14" customFormat="false" ht="15.6" hidden="false" customHeight="false" outlineLevel="0" collapsed="false">
      <c r="B14" s="495" t="s">
        <v>1559</v>
      </c>
    </row>
    <row r="15" customFormat="false" ht="15.6" hidden="false" customHeight="false" outlineLevel="0" collapsed="false">
      <c r="B15" s="495" t="s">
        <v>1560</v>
      </c>
    </row>
    <row r="16" customFormat="false" ht="15.6" hidden="false" customHeight="false" outlineLevel="0" collapsed="false">
      <c r="B16" s="495" t="s">
        <v>1561</v>
      </c>
    </row>
    <row r="17" customFormat="false" ht="15.6" hidden="false" customHeight="false" outlineLevel="0" collapsed="false">
      <c r="B17" s="495" t="s">
        <v>1562</v>
      </c>
    </row>
    <row r="18" s="2" customFormat="true" ht="15.6" hidden="false" customHeight="false" outlineLevel="0" collapsed="false">
      <c r="B18" s="495" t="s">
        <v>1563</v>
      </c>
      <c r="D18" s="1"/>
      <c r="F18" s="1"/>
      <c r="L18" s="1"/>
    </row>
    <row r="19" customFormat="false" ht="15.6" hidden="false" customHeight="false" outlineLevel="0" collapsed="false">
      <c r="B19" s="495" t="s">
        <v>1564</v>
      </c>
    </row>
    <row r="20" customFormat="false" ht="15.6" hidden="false" customHeight="false" outlineLevel="0" collapsed="false">
      <c r="B20" s="495" t="s">
        <v>1565</v>
      </c>
    </row>
    <row r="21" customFormat="false" ht="15.6" hidden="false" customHeight="false" outlineLevel="0" collapsed="false">
      <c r="B21" s="495" t="s">
        <v>1566</v>
      </c>
    </row>
    <row r="22" customFormat="false" ht="15.6" hidden="false" customHeight="false" outlineLevel="0" collapsed="false">
      <c r="B22" s="495" t="s">
        <v>1567</v>
      </c>
    </row>
    <row r="23" s="2" customFormat="true" ht="15.6" hidden="false" customHeight="false" outlineLevel="0" collapsed="false">
      <c r="B23" s="495" t="s">
        <v>1568</v>
      </c>
      <c r="D23" s="1"/>
      <c r="F23" s="1"/>
      <c r="L23" s="1"/>
    </row>
    <row r="24" customFormat="false" ht="15.6" hidden="false" customHeight="false" outlineLevel="0" collapsed="false">
      <c r="B24" s="495" t="s">
        <v>1569</v>
      </c>
    </row>
    <row r="25" customFormat="false" ht="15.6" hidden="false" customHeight="false" outlineLevel="0" collapsed="false">
      <c r="B25" s="495" t="s">
        <v>1570</v>
      </c>
    </row>
    <row r="26" customFormat="false" ht="15.6" hidden="false" customHeight="false" outlineLevel="0" collapsed="false">
      <c r="B26" s="495" t="s">
        <v>1571</v>
      </c>
    </row>
    <row r="27" customFormat="false" ht="15.6" hidden="false" customHeight="false" outlineLevel="0" collapsed="false">
      <c r="B27" s="495" t="s">
        <v>1572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107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4" activeCellId="0" sqref="B4"/>
    </sheetView>
  </sheetViews>
  <sheetFormatPr defaultColWidth="8.85937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4.89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3.34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4.4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67.95" hidden="false" customHeight="true" outlineLevel="0" collapsed="false">
      <c r="B2" s="83" t="s">
        <v>306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  <c r="O3" s="47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8" t="s">
        <v>14</v>
      </c>
    </row>
    <row r="5" customFormat="false" ht="29.25" hidden="false" customHeight="true" outlineLevel="0" collapsed="false">
      <c r="B5" s="10" t="s">
        <v>307</v>
      </c>
      <c r="C5" s="11" t="s">
        <v>16</v>
      </c>
      <c r="D5" s="21" t="s">
        <v>308</v>
      </c>
      <c r="E5" s="13" t="s">
        <v>162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254</v>
      </c>
      <c r="M5" s="20"/>
      <c r="N5" s="20"/>
      <c r="O5" s="20"/>
    </row>
    <row r="6" customFormat="false" ht="27" hidden="false" customHeight="true" outlineLevel="0" collapsed="false">
      <c r="B6" s="10" t="s">
        <v>307</v>
      </c>
      <c r="C6" s="23" t="s">
        <v>16</v>
      </c>
      <c r="D6" s="12" t="s">
        <v>309</v>
      </c>
      <c r="E6" s="20" t="s">
        <v>48</v>
      </c>
      <c r="F6" s="12" t="s">
        <v>19</v>
      </c>
      <c r="G6" s="14" t="s">
        <v>20</v>
      </c>
      <c r="H6" s="15" t="n">
        <f aca="false">H7</f>
        <v>8</v>
      </c>
      <c r="I6" s="17" t="n">
        <v>1</v>
      </c>
      <c r="J6" s="17"/>
      <c r="K6" s="18" t="n">
        <f aca="false">SUM(I6:J6)</f>
        <v>1</v>
      </c>
      <c r="L6" s="12" t="s">
        <v>49</v>
      </c>
      <c r="M6" s="19" t="s">
        <v>22</v>
      </c>
      <c r="N6" s="20" t="s">
        <v>23</v>
      </c>
      <c r="O6" s="20" t="s">
        <v>23</v>
      </c>
    </row>
    <row r="7" customFormat="false" ht="33.75" hidden="false" customHeight="true" outlineLevel="0" collapsed="false">
      <c r="B7" s="10" t="s">
        <v>307</v>
      </c>
      <c r="C7" s="23" t="s">
        <v>16</v>
      </c>
      <c r="D7" s="12" t="s">
        <v>310</v>
      </c>
      <c r="E7" s="20" t="s">
        <v>51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2"/>
      <c r="K7" s="18" t="n">
        <f aca="false">SUM(I7:J7)</f>
        <v>1</v>
      </c>
      <c r="L7" s="12" t="s">
        <v>52</v>
      </c>
      <c r="M7" s="19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307</v>
      </c>
      <c r="C8" s="23" t="s">
        <v>16</v>
      </c>
      <c r="D8" s="12" t="s">
        <v>311</v>
      </c>
      <c r="E8" s="20" t="s">
        <v>288</v>
      </c>
      <c r="F8" s="12" t="s">
        <v>31</v>
      </c>
      <c r="G8" s="14" t="s">
        <v>32</v>
      </c>
      <c r="H8" s="62" t="n">
        <f aca="false">I8*8</f>
        <v>0</v>
      </c>
      <c r="I8" s="17"/>
      <c r="J8" s="17" t="n">
        <v>8</v>
      </c>
      <c r="K8" s="18" t="n">
        <f aca="false">SUM(I8:J8)</f>
        <v>8</v>
      </c>
      <c r="L8" s="12" t="s">
        <v>34</v>
      </c>
      <c r="M8" s="19" t="s">
        <v>16</v>
      </c>
      <c r="N8" s="20" t="s">
        <v>23</v>
      </c>
      <c r="O8" s="20" t="s">
        <v>23</v>
      </c>
    </row>
    <row r="9" customFormat="false" ht="27" hidden="false" customHeight="true" outlineLevel="0" collapsed="false">
      <c r="B9" s="10" t="s">
        <v>307</v>
      </c>
      <c r="C9" s="23" t="s">
        <v>16</v>
      </c>
      <c r="D9" s="12" t="s">
        <v>311</v>
      </c>
      <c r="E9" s="20" t="s">
        <v>288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7</v>
      </c>
      <c r="K9" s="18" t="n">
        <f aca="false">SUM(I9:J9)</f>
        <v>7</v>
      </c>
      <c r="L9" s="12" t="s">
        <v>312</v>
      </c>
      <c r="M9" s="19" t="s">
        <v>59</v>
      </c>
      <c r="N9" s="20" t="s">
        <v>60</v>
      </c>
      <c r="O9" s="20" t="s">
        <v>23</v>
      </c>
    </row>
    <row r="10" customFormat="false" ht="27" hidden="false" customHeight="true" outlineLevel="0" collapsed="false">
      <c r="B10" s="10" t="s">
        <v>307</v>
      </c>
      <c r="C10" s="23" t="s">
        <v>16</v>
      </c>
      <c r="D10" s="12" t="s">
        <v>313</v>
      </c>
      <c r="E10" s="20" t="s">
        <v>288</v>
      </c>
      <c r="F10" s="12" t="s">
        <v>36</v>
      </c>
      <c r="G10" s="14" t="s">
        <v>32</v>
      </c>
      <c r="H10" s="62" t="n">
        <f aca="false">I10*8</f>
        <v>0</v>
      </c>
      <c r="I10" s="17"/>
      <c r="J10" s="17" t="n">
        <v>6</v>
      </c>
      <c r="K10" s="18" t="n">
        <f aca="false">SUM(I10:J10)</f>
        <v>6</v>
      </c>
      <c r="L10" s="12" t="s">
        <v>289</v>
      </c>
      <c r="M10" s="19" t="s">
        <v>16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307</v>
      </c>
      <c r="C11" s="23" t="s">
        <v>16</v>
      </c>
      <c r="D11" s="12" t="s">
        <v>313</v>
      </c>
      <c r="E11" s="20" t="s">
        <v>288</v>
      </c>
      <c r="F11" s="12" t="s">
        <v>36</v>
      </c>
      <c r="G11" s="14" t="s">
        <v>32</v>
      </c>
      <c r="H11" s="62" t="n">
        <f aca="false">I11*8</f>
        <v>0</v>
      </c>
      <c r="I11" s="17"/>
      <c r="J11" s="17" t="n">
        <v>6</v>
      </c>
      <c r="K11" s="18" t="n">
        <f aca="false">SUM(I11:J11)</f>
        <v>6</v>
      </c>
      <c r="L11" s="12" t="s">
        <v>286</v>
      </c>
      <c r="M11" s="19" t="s">
        <v>22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307</v>
      </c>
      <c r="C12" s="23" t="s">
        <v>16</v>
      </c>
      <c r="D12" s="12" t="s">
        <v>313</v>
      </c>
      <c r="E12" s="20" t="s">
        <v>288</v>
      </c>
      <c r="F12" s="12" t="s">
        <v>36</v>
      </c>
      <c r="G12" s="14" t="s">
        <v>32</v>
      </c>
      <c r="H12" s="62" t="n">
        <f aca="false">I12*8</f>
        <v>0</v>
      </c>
      <c r="I12" s="17"/>
      <c r="J12" s="17" t="n">
        <v>6</v>
      </c>
      <c r="K12" s="18" t="n">
        <f aca="false">SUM(I12:J12)</f>
        <v>6</v>
      </c>
      <c r="L12" s="12" t="s">
        <v>314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307</v>
      </c>
      <c r="C13" s="23" t="s">
        <v>16</v>
      </c>
      <c r="D13" s="12" t="s">
        <v>313</v>
      </c>
      <c r="E13" s="20" t="s">
        <v>288</v>
      </c>
      <c r="F13" s="12" t="s">
        <v>36</v>
      </c>
      <c r="G13" s="14" t="s">
        <v>32</v>
      </c>
      <c r="H13" s="62" t="n">
        <f aca="false">I13*8</f>
        <v>0</v>
      </c>
      <c r="I13" s="17"/>
      <c r="J13" s="17" t="n">
        <v>6</v>
      </c>
      <c r="K13" s="18" t="n">
        <f aca="false">SUM(I13:J13)</f>
        <v>6</v>
      </c>
      <c r="L13" s="12" t="s">
        <v>315</v>
      </c>
      <c r="M13" s="19" t="s">
        <v>59</v>
      </c>
      <c r="N13" s="20" t="s">
        <v>60</v>
      </c>
      <c r="O13" s="20" t="s">
        <v>23</v>
      </c>
    </row>
    <row r="14" customFormat="false" ht="27" hidden="false" customHeight="true" outlineLevel="0" collapsed="false">
      <c r="B14" s="10" t="s">
        <v>307</v>
      </c>
      <c r="C14" s="23" t="s">
        <v>16</v>
      </c>
      <c r="D14" s="12" t="s">
        <v>313</v>
      </c>
      <c r="E14" s="20" t="s">
        <v>288</v>
      </c>
      <c r="F14" s="12" t="s">
        <v>36</v>
      </c>
      <c r="G14" s="14" t="s">
        <v>32</v>
      </c>
      <c r="H14" s="62" t="n">
        <f aca="false">I14*8</f>
        <v>0</v>
      </c>
      <c r="I14" s="17"/>
      <c r="J14" s="17" t="n">
        <v>6</v>
      </c>
      <c r="K14" s="18" t="n">
        <f aca="false">SUM(I14:J14)</f>
        <v>6</v>
      </c>
      <c r="L14" s="12" t="s">
        <v>316</v>
      </c>
      <c r="M14" s="19" t="s">
        <v>59</v>
      </c>
      <c r="N14" s="20" t="s">
        <v>60</v>
      </c>
      <c r="O14" s="20" t="s">
        <v>23</v>
      </c>
    </row>
    <row r="15" customFormat="false" ht="27" hidden="false" customHeight="true" outlineLevel="0" collapsed="false">
      <c r="B15" s="10" t="s">
        <v>307</v>
      </c>
      <c r="C15" s="23" t="s">
        <v>16</v>
      </c>
      <c r="D15" s="12" t="s">
        <v>313</v>
      </c>
      <c r="E15" s="20" t="s">
        <v>288</v>
      </c>
      <c r="F15" s="12" t="s">
        <v>36</v>
      </c>
      <c r="G15" s="14" t="s">
        <v>32</v>
      </c>
      <c r="H15" s="62" t="n">
        <f aca="false">I15*8</f>
        <v>0</v>
      </c>
      <c r="I15" s="17"/>
      <c r="J15" s="17" t="n">
        <v>5</v>
      </c>
      <c r="K15" s="18" t="n">
        <f aca="false">SUM(I15:J15)</f>
        <v>5</v>
      </c>
      <c r="L15" s="12" t="s">
        <v>317</v>
      </c>
      <c r="M15" s="19" t="s">
        <v>27</v>
      </c>
      <c r="N15" s="20" t="s">
        <v>23</v>
      </c>
      <c r="O15" s="20" t="s">
        <v>23</v>
      </c>
    </row>
    <row r="16" customFormat="false" ht="27" hidden="false" customHeight="true" outlineLevel="0" collapsed="false">
      <c r="B16" s="10" t="s">
        <v>307</v>
      </c>
      <c r="C16" s="23" t="s">
        <v>16</v>
      </c>
      <c r="D16" s="12" t="s">
        <v>318</v>
      </c>
      <c r="E16" s="20" t="s">
        <v>288</v>
      </c>
      <c r="F16" s="12" t="s">
        <v>36</v>
      </c>
      <c r="G16" s="14" t="s">
        <v>32</v>
      </c>
      <c r="H16" s="62" t="n">
        <f aca="false">I16*8</f>
        <v>8</v>
      </c>
      <c r="I16" s="17" t="n">
        <v>1</v>
      </c>
      <c r="J16" s="17"/>
      <c r="K16" s="18" t="n">
        <f aca="false">SUM(I16:J16)</f>
        <v>1</v>
      </c>
      <c r="L16" s="12" t="s">
        <v>286</v>
      </c>
      <c r="M16" s="19" t="s">
        <v>22</v>
      </c>
      <c r="N16" s="20" t="s">
        <v>23</v>
      </c>
      <c r="O16" s="20" t="s">
        <v>23</v>
      </c>
    </row>
    <row r="17" customFormat="false" ht="27" hidden="false" customHeight="true" outlineLevel="0" collapsed="false">
      <c r="B17" s="10" t="s">
        <v>307</v>
      </c>
      <c r="C17" s="23" t="s">
        <v>16</v>
      </c>
      <c r="D17" s="12" t="s">
        <v>319</v>
      </c>
      <c r="E17" s="20" t="s">
        <v>288</v>
      </c>
      <c r="F17" s="12" t="s">
        <v>36</v>
      </c>
      <c r="G17" s="14" t="s">
        <v>32</v>
      </c>
      <c r="H17" s="62" t="n">
        <f aca="false">I17*8</f>
        <v>16</v>
      </c>
      <c r="I17" s="17" t="n">
        <v>2</v>
      </c>
      <c r="J17" s="17"/>
      <c r="K17" s="18" t="n">
        <f aca="false">SUM(I17:J17)</f>
        <v>2</v>
      </c>
      <c r="L17" s="12" t="s">
        <v>314</v>
      </c>
      <c r="M17" s="19" t="s">
        <v>22</v>
      </c>
      <c r="N17" s="20" t="s">
        <v>23</v>
      </c>
      <c r="O17" s="20" t="s">
        <v>23</v>
      </c>
    </row>
    <row r="18" customFormat="false" ht="27" hidden="false" customHeight="true" outlineLevel="0" collapsed="false">
      <c r="B18" s="10" t="s">
        <v>307</v>
      </c>
      <c r="C18" s="23" t="s">
        <v>16</v>
      </c>
      <c r="D18" s="12" t="s">
        <v>320</v>
      </c>
      <c r="E18" s="20" t="s">
        <v>288</v>
      </c>
      <c r="F18" s="12" t="s">
        <v>36</v>
      </c>
      <c r="G18" s="14" t="s">
        <v>32</v>
      </c>
      <c r="H18" s="62" t="n">
        <f aca="false">I18*8</f>
        <v>8</v>
      </c>
      <c r="I18" s="17" t="n">
        <v>1</v>
      </c>
      <c r="J18" s="17"/>
      <c r="K18" s="18" t="n">
        <f aca="false">SUM(I18:J18)</f>
        <v>1</v>
      </c>
      <c r="L18" s="12" t="s">
        <v>317</v>
      </c>
      <c r="M18" s="19" t="s">
        <v>27</v>
      </c>
      <c r="N18" s="20" t="s">
        <v>23</v>
      </c>
      <c r="O18" s="20" t="s">
        <v>23</v>
      </c>
    </row>
    <row r="19" customFormat="false" ht="27" hidden="false" customHeight="true" outlineLevel="0" collapsed="false">
      <c r="B19" s="10" t="s">
        <v>307</v>
      </c>
      <c r="C19" s="23" t="s">
        <v>16</v>
      </c>
      <c r="D19" s="12" t="s">
        <v>321</v>
      </c>
      <c r="E19" s="20" t="s">
        <v>288</v>
      </c>
      <c r="F19" s="12" t="s">
        <v>36</v>
      </c>
      <c r="G19" s="14" t="s">
        <v>32</v>
      </c>
      <c r="H19" s="62" t="n">
        <f aca="false">I19*8</f>
        <v>8</v>
      </c>
      <c r="I19" s="17" t="n">
        <v>1</v>
      </c>
      <c r="J19" s="17"/>
      <c r="K19" s="18" t="n">
        <f aca="false">SUM(I19:J19)</f>
        <v>1</v>
      </c>
      <c r="L19" s="12" t="s">
        <v>314</v>
      </c>
      <c r="M19" s="19" t="s">
        <v>22</v>
      </c>
      <c r="N19" s="20" t="s">
        <v>23</v>
      </c>
      <c r="O19" s="20" t="s">
        <v>23</v>
      </c>
    </row>
    <row r="20" customFormat="false" ht="29.25" hidden="false" customHeight="true" outlineLevel="0" collapsed="false">
      <c r="B20" s="26" t="s">
        <v>307</v>
      </c>
      <c r="C20" s="27" t="s">
        <v>16</v>
      </c>
      <c r="D20" s="28" t="s">
        <v>322</v>
      </c>
      <c r="E20" s="29" t="s">
        <v>288</v>
      </c>
      <c r="F20" s="28" t="s">
        <v>36</v>
      </c>
      <c r="G20" s="209" t="s">
        <v>32</v>
      </c>
      <c r="H20" s="30" t="n">
        <f aca="false">I20*8</f>
        <v>16</v>
      </c>
      <c r="I20" s="31" t="n">
        <v>2</v>
      </c>
      <c r="J20" s="31"/>
      <c r="K20" s="32" t="n">
        <f aca="false">SUM(I20:J20)</f>
        <v>2</v>
      </c>
      <c r="L20" s="28" t="s">
        <v>289</v>
      </c>
      <c r="M20" s="33" t="s">
        <v>16</v>
      </c>
      <c r="N20" s="29" t="s">
        <v>23</v>
      </c>
      <c r="O20" s="29" t="s">
        <v>23</v>
      </c>
    </row>
    <row r="21" customFormat="false" ht="17.25" hidden="false" customHeight="true" outlineLevel="0" collapsed="false">
      <c r="B21" s="210"/>
      <c r="C21" s="211" t="s">
        <v>46</v>
      </c>
      <c r="D21" s="211"/>
      <c r="E21" s="211"/>
      <c r="F21" s="211"/>
      <c r="G21" s="211"/>
      <c r="H21" s="35" t="n">
        <f aca="false">SUM(H5:H20)</f>
        <v>80</v>
      </c>
      <c r="I21" s="35" t="n">
        <f aca="false">SUM(I5:I20)</f>
        <v>10</v>
      </c>
      <c r="J21" s="35" t="n">
        <f aca="false">SUM(J5:J20)</f>
        <v>50</v>
      </c>
      <c r="K21" s="35" t="n">
        <f aca="false">SUM(K5:K20)</f>
        <v>60</v>
      </c>
      <c r="L21" s="95"/>
      <c r="M21" s="95"/>
      <c r="N21" s="95"/>
      <c r="O21" s="95"/>
    </row>
    <row r="22" customFormat="false" ht="7.5" hidden="false" customHeight="true" outlineLevel="0" collapsed="false">
      <c r="B22" s="5"/>
      <c r="C22" s="5"/>
      <c r="D22" s="5"/>
      <c r="E22" s="4"/>
      <c r="F22" s="5"/>
      <c r="G22" s="5"/>
      <c r="H22" s="5"/>
      <c r="I22" s="5"/>
      <c r="J22" s="5"/>
      <c r="K22" s="5"/>
      <c r="L22" s="5"/>
      <c r="O22" s="47"/>
    </row>
    <row r="23" customFormat="false" ht="36" hidden="false" customHeight="true" outlineLevel="0" collapsed="false">
      <c r="B23" s="7" t="s">
        <v>1</v>
      </c>
      <c r="C23" s="8" t="s">
        <v>2</v>
      </c>
      <c r="D23" s="7" t="s">
        <v>3</v>
      </c>
      <c r="E23" s="8" t="s">
        <v>4</v>
      </c>
      <c r="F23" s="7" t="s">
        <v>5</v>
      </c>
      <c r="G23" s="8" t="s">
        <v>6</v>
      </c>
      <c r="H23" s="8" t="s">
        <v>7</v>
      </c>
      <c r="I23" s="8" t="s">
        <v>8</v>
      </c>
      <c r="J23" s="8" t="s">
        <v>9</v>
      </c>
      <c r="K23" s="8" t="s">
        <v>10</v>
      </c>
      <c r="L23" s="7" t="s">
        <v>11</v>
      </c>
      <c r="M23" s="9" t="s">
        <v>12</v>
      </c>
      <c r="N23" s="9" t="s">
        <v>13</v>
      </c>
      <c r="O23" s="8" t="s">
        <v>14</v>
      </c>
    </row>
    <row r="24" customFormat="false" ht="31.5" hidden="false" customHeight="true" outlineLevel="0" collapsed="false">
      <c r="B24" s="37" t="s">
        <v>307</v>
      </c>
      <c r="C24" s="38" t="s">
        <v>22</v>
      </c>
      <c r="D24" s="21" t="s">
        <v>255</v>
      </c>
      <c r="E24" s="13" t="s">
        <v>25</v>
      </c>
      <c r="F24" s="12" t="s">
        <v>19</v>
      </c>
      <c r="G24" s="14" t="s">
        <v>20</v>
      </c>
      <c r="H24" s="15" t="n">
        <f aca="false">I24*8</f>
        <v>8</v>
      </c>
      <c r="I24" s="212" t="n">
        <v>1</v>
      </c>
      <c r="J24" s="16"/>
      <c r="K24" s="39" t="n">
        <f aca="false">SUM(I24:J24)</f>
        <v>1</v>
      </c>
      <c r="L24" s="12" t="s">
        <v>323</v>
      </c>
      <c r="M24" s="19" t="s">
        <v>16</v>
      </c>
      <c r="N24" s="19" t="s">
        <v>28</v>
      </c>
      <c r="O24" s="19" t="s">
        <v>28</v>
      </c>
    </row>
    <row r="25" customFormat="false" ht="31.5" hidden="false" customHeight="true" outlineLevel="0" collapsed="false">
      <c r="B25" s="37" t="s">
        <v>307</v>
      </c>
      <c r="C25" s="38" t="s">
        <v>22</v>
      </c>
      <c r="D25" s="21" t="s">
        <v>17</v>
      </c>
      <c r="E25" s="20" t="s">
        <v>18</v>
      </c>
      <c r="F25" s="12" t="s">
        <v>19</v>
      </c>
      <c r="G25" s="14" t="s">
        <v>20</v>
      </c>
      <c r="H25" s="62" t="n">
        <f aca="false">I25*8</f>
        <v>8</v>
      </c>
      <c r="I25" s="16" t="n">
        <v>1</v>
      </c>
      <c r="J25" s="17"/>
      <c r="K25" s="39" t="n">
        <f aca="false">SUM(I25:J25)</f>
        <v>1</v>
      </c>
      <c r="L25" s="12" t="s">
        <v>21</v>
      </c>
      <c r="M25" s="19" t="s">
        <v>22</v>
      </c>
      <c r="N25" s="19" t="s">
        <v>23</v>
      </c>
      <c r="O25" s="19" t="s">
        <v>23</v>
      </c>
    </row>
    <row r="26" customFormat="false" ht="31.5" hidden="false" customHeight="true" outlineLevel="0" collapsed="false">
      <c r="B26" s="37" t="s">
        <v>307</v>
      </c>
      <c r="C26" s="38" t="s">
        <v>22</v>
      </c>
      <c r="D26" s="21" t="s">
        <v>324</v>
      </c>
      <c r="E26" s="20" t="s">
        <v>288</v>
      </c>
      <c r="F26" s="12" t="s">
        <v>36</v>
      </c>
      <c r="G26" s="14" t="s">
        <v>32</v>
      </c>
      <c r="H26" s="62" t="n">
        <f aca="false">I26*8</f>
        <v>0</v>
      </c>
      <c r="I26" s="25"/>
      <c r="J26" s="17" t="n">
        <v>8</v>
      </c>
      <c r="K26" s="39" t="n">
        <f aca="false">SUM(I26:J26)</f>
        <v>8</v>
      </c>
      <c r="L26" s="12" t="s">
        <v>289</v>
      </c>
      <c r="M26" s="19" t="s">
        <v>16</v>
      </c>
      <c r="N26" s="19" t="s">
        <v>23</v>
      </c>
      <c r="O26" s="19" t="s">
        <v>23</v>
      </c>
    </row>
    <row r="27" customFormat="false" ht="31.5" hidden="false" customHeight="true" outlineLevel="0" collapsed="false">
      <c r="B27" s="37" t="s">
        <v>307</v>
      </c>
      <c r="C27" s="38" t="s">
        <v>22</v>
      </c>
      <c r="D27" s="21" t="s">
        <v>325</v>
      </c>
      <c r="E27" s="20" t="s">
        <v>288</v>
      </c>
      <c r="F27" s="12" t="s">
        <v>36</v>
      </c>
      <c r="G27" s="14" t="s">
        <v>32</v>
      </c>
      <c r="H27" s="62" t="n">
        <f aca="false">I27*8</f>
        <v>0</v>
      </c>
      <c r="I27" s="25"/>
      <c r="J27" s="17" t="n">
        <v>8</v>
      </c>
      <c r="K27" s="39" t="n">
        <f aca="false">SUM(I27:J27)</f>
        <v>8</v>
      </c>
      <c r="L27" s="12" t="s">
        <v>286</v>
      </c>
      <c r="M27" s="19" t="s">
        <v>22</v>
      </c>
      <c r="N27" s="19" t="s">
        <v>23</v>
      </c>
      <c r="O27" s="19" t="s">
        <v>23</v>
      </c>
    </row>
    <row r="28" customFormat="false" ht="31.5" hidden="false" customHeight="true" outlineLevel="0" collapsed="false">
      <c r="B28" s="37" t="s">
        <v>307</v>
      </c>
      <c r="C28" s="38" t="s">
        <v>22</v>
      </c>
      <c r="D28" s="21" t="s">
        <v>325</v>
      </c>
      <c r="E28" s="20" t="s">
        <v>288</v>
      </c>
      <c r="F28" s="12" t="s">
        <v>36</v>
      </c>
      <c r="G28" s="14" t="s">
        <v>32</v>
      </c>
      <c r="H28" s="62" t="n">
        <f aca="false">I28*8</f>
        <v>0</v>
      </c>
      <c r="I28" s="25"/>
      <c r="J28" s="17" t="n">
        <v>6</v>
      </c>
      <c r="K28" s="39" t="n">
        <f aca="false">SUM(I28:J28)</f>
        <v>6</v>
      </c>
      <c r="L28" s="12" t="s">
        <v>316</v>
      </c>
      <c r="M28" s="19" t="s">
        <v>59</v>
      </c>
      <c r="N28" s="19" t="s">
        <v>60</v>
      </c>
      <c r="O28" s="19" t="s">
        <v>23</v>
      </c>
    </row>
    <row r="29" customFormat="false" ht="31.5" hidden="false" customHeight="true" outlineLevel="0" collapsed="false">
      <c r="B29" s="37" t="s">
        <v>307</v>
      </c>
      <c r="C29" s="38" t="s">
        <v>22</v>
      </c>
      <c r="D29" s="21" t="s">
        <v>326</v>
      </c>
      <c r="E29" s="20" t="s">
        <v>288</v>
      </c>
      <c r="F29" s="12" t="s">
        <v>36</v>
      </c>
      <c r="G29" s="14" t="s">
        <v>32</v>
      </c>
      <c r="H29" s="62" t="n">
        <f aca="false">I29*8</f>
        <v>0</v>
      </c>
      <c r="I29" s="25"/>
      <c r="J29" s="17" t="n">
        <v>6</v>
      </c>
      <c r="K29" s="39" t="n">
        <f aca="false">SUM(I29:J29)</f>
        <v>6</v>
      </c>
      <c r="L29" s="12" t="s">
        <v>327</v>
      </c>
      <c r="M29" s="19" t="s">
        <v>59</v>
      </c>
      <c r="N29" s="19" t="s">
        <v>60</v>
      </c>
      <c r="O29" s="19" t="s">
        <v>23</v>
      </c>
    </row>
    <row r="30" customFormat="false" ht="31.5" hidden="false" customHeight="true" outlineLevel="0" collapsed="false">
      <c r="B30" s="37" t="s">
        <v>307</v>
      </c>
      <c r="C30" s="38" t="s">
        <v>22</v>
      </c>
      <c r="D30" s="21" t="s">
        <v>326</v>
      </c>
      <c r="E30" s="20" t="s">
        <v>288</v>
      </c>
      <c r="F30" s="12" t="s">
        <v>36</v>
      </c>
      <c r="G30" s="14" t="s">
        <v>32</v>
      </c>
      <c r="H30" s="62" t="n">
        <f aca="false">I30*8</f>
        <v>0</v>
      </c>
      <c r="I30" s="25"/>
      <c r="J30" s="17" t="n">
        <v>5</v>
      </c>
      <c r="K30" s="39" t="n">
        <f aca="false">SUM(I30:J30)</f>
        <v>5</v>
      </c>
      <c r="L30" s="12" t="s">
        <v>328</v>
      </c>
      <c r="M30" s="19" t="s">
        <v>59</v>
      </c>
      <c r="N30" s="19" t="s">
        <v>188</v>
      </c>
      <c r="O30" s="19" t="s">
        <v>23</v>
      </c>
    </row>
    <row r="31" customFormat="false" ht="31.5" hidden="false" customHeight="true" outlineLevel="0" collapsed="false">
      <c r="B31" s="37" t="s">
        <v>307</v>
      </c>
      <c r="C31" s="38" t="s">
        <v>22</v>
      </c>
      <c r="D31" s="213" t="s">
        <v>329</v>
      </c>
      <c r="E31" s="20" t="s">
        <v>288</v>
      </c>
      <c r="F31" s="12" t="s">
        <v>36</v>
      </c>
      <c r="G31" s="14" t="s">
        <v>32</v>
      </c>
      <c r="H31" s="62" t="n">
        <f aca="false">I31*8</f>
        <v>0</v>
      </c>
      <c r="I31" s="25"/>
      <c r="J31" s="17" t="n">
        <v>5</v>
      </c>
      <c r="K31" s="39" t="n">
        <f aca="false">SUM(I31:J31)</f>
        <v>5</v>
      </c>
      <c r="L31" s="12" t="s">
        <v>330</v>
      </c>
      <c r="M31" s="19" t="s">
        <v>59</v>
      </c>
      <c r="N31" s="19" t="s">
        <v>188</v>
      </c>
      <c r="O31" s="19" t="s">
        <v>23</v>
      </c>
    </row>
    <row r="32" customFormat="false" ht="31.5" hidden="false" customHeight="true" outlineLevel="0" collapsed="false">
      <c r="B32" s="37" t="s">
        <v>307</v>
      </c>
      <c r="C32" s="38" t="s">
        <v>22</v>
      </c>
      <c r="D32" s="21" t="s">
        <v>331</v>
      </c>
      <c r="E32" s="20" t="s">
        <v>332</v>
      </c>
      <c r="F32" s="12" t="s">
        <v>43</v>
      </c>
      <c r="G32" s="14" t="s">
        <v>44</v>
      </c>
      <c r="H32" s="62" t="n">
        <f aca="false">I32*8</f>
        <v>0</v>
      </c>
      <c r="I32" s="25"/>
      <c r="J32" s="17" t="n">
        <v>1</v>
      </c>
      <c r="K32" s="39" t="n">
        <f aca="false">SUM(I32:J32)</f>
        <v>1</v>
      </c>
      <c r="L32" s="12" t="s">
        <v>333</v>
      </c>
      <c r="M32" s="19" t="s">
        <v>59</v>
      </c>
      <c r="N32" s="19" t="s">
        <v>206</v>
      </c>
      <c r="O32" s="19" t="s">
        <v>23</v>
      </c>
    </row>
    <row r="33" customFormat="false" ht="31.5" hidden="false" customHeight="true" outlineLevel="0" collapsed="false">
      <c r="B33" s="37" t="s">
        <v>307</v>
      </c>
      <c r="C33" s="38" t="s">
        <v>22</v>
      </c>
      <c r="D33" s="21" t="s">
        <v>322</v>
      </c>
      <c r="E33" s="20" t="s">
        <v>288</v>
      </c>
      <c r="F33" s="12" t="s">
        <v>36</v>
      </c>
      <c r="G33" s="14" t="s">
        <v>32</v>
      </c>
      <c r="H33" s="62" t="n">
        <f aca="false">I33*8</f>
        <v>32</v>
      </c>
      <c r="I33" s="25" t="n">
        <v>4</v>
      </c>
      <c r="J33" s="17"/>
      <c r="K33" s="39" t="n">
        <f aca="false">SUM(I33:J33)</f>
        <v>4</v>
      </c>
      <c r="L33" s="12" t="s">
        <v>289</v>
      </c>
      <c r="M33" s="19" t="s">
        <v>16</v>
      </c>
      <c r="N33" s="19" t="s">
        <v>23</v>
      </c>
      <c r="O33" s="19" t="s">
        <v>23</v>
      </c>
    </row>
    <row r="34" customFormat="false" ht="31.5" hidden="false" customHeight="true" outlineLevel="0" collapsed="false">
      <c r="B34" s="37" t="s">
        <v>307</v>
      </c>
      <c r="C34" s="38" t="s">
        <v>22</v>
      </c>
      <c r="D34" s="12" t="s">
        <v>334</v>
      </c>
      <c r="E34" s="20" t="s">
        <v>288</v>
      </c>
      <c r="F34" s="12" t="s">
        <v>36</v>
      </c>
      <c r="G34" s="14" t="s">
        <v>32</v>
      </c>
      <c r="H34" s="62" t="n">
        <f aca="false">I34*8</f>
        <v>8</v>
      </c>
      <c r="I34" s="25" t="n">
        <v>1</v>
      </c>
      <c r="J34" s="17"/>
      <c r="K34" s="39" t="n">
        <f aca="false">SUM(I34:J34)</f>
        <v>1</v>
      </c>
      <c r="L34" s="12" t="s">
        <v>314</v>
      </c>
      <c r="M34" s="19" t="s">
        <v>22</v>
      </c>
      <c r="N34" s="19" t="s">
        <v>23</v>
      </c>
      <c r="O34" s="19" t="s">
        <v>23</v>
      </c>
    </row>
    <row r="35" customFormat="false" ht="31.5" hidden="false" customHeight="true" outlineLevel="0" collapsed="false">
      <c r="B35" s="37" t="s">
        <v>307</v>
      </c>
      <c r="C35" s="38" t="s">
        <v>22</v>
      </c>
      <c r="D35" s="12" t="s">
        <v>335</v>
      </c>
      <c r="E35" s="20" t="s">
        <v>288</v>
      </c>
      <c r="F35" s="12" t="s">
        <v>36</v>
      </c>
      <c r="G35" s="14" t="s">
        <v>32</v>
      </c>
      <c r="H35" s="62" t="n">
        <f aca="false">I35*8</f>
        <v>8</v>
      </c>
      <c r="I35" s="25" t="n">
        <v>1</v>
      </c>
      <c r="J35" s="17"/>
      <c r="K35" s="39" t="n">
        <f aca="false">SUM(I35:J35)</f>
        <v>1</v>
      </c>
      <c r="L35" s="12" t="s">
        <v>286</v>
      </c>
      <c r="M35" s="19" t="s">
        <v>22</v>
      </c>
      <c r="N35" s="19" t="s">
        <v>23</v>
      </c>
      <c r="O35" s="19" t="s">
        <v>23</v>
      </c>
    </row>
    <row r="36" customFormat="false" ht="31.5" hidden="false" customHeight="true" outlineLevel="0" collapsed="false">
      <c r="B36" s="37" t="s">
        <v>307</v>
      </c>
      <c r="C36" s="38" t="s">
        <v>22</v>
      </c>
      <c r="D36" s="12" t="s">
        <v>336</v>
      </c>
      <c r="E36" s="20" t="s">
        <v>288</v>
      </c>
      <c r="F36" s="12" t="s">
        <v>36</v>
      </c>
      <c r="G36" s="14" t="s">
        <v>32</v>
      </c>
      <c r="H36" s="62" t="n">
        <f aca="false">I36*8</f>
        <v>8</v>
      </c>
      <c r="I36" s="25" t="n">
        <v>1</v>
      </c>
      <c r="J36" s="17"/>
      <c r="K36" s="39" t="n">
        <f aca="false">SUM(I36:J36)</f>
        <v>1</v>
      </c>
      <c r="L36" s="12" t="s">
        <v>317</v>
      </c>
      <c r="M36" s="19" t="s">
        <v>27</v>
      </c>
      <c r="N36" s="19" t="s">
        <v>23</v>
      </c>
      <c r="O36" s="19" t="s">
        <v>23</v>
      </c>
    </row>
    <row r="37" customFormat="false" ht="31.5" hidden="false" customHeight="true" outlineLevel="0" collapsed="false">
      <c r="B37" s="37" t="s">
        <v>307</v>
      </c>
      <c r="C37" s="38" t="s">
        <v>22</v>
      </c>
      <c r="D37" s="21" t="s">
        <v>337</v>
      </c>
      <c r="E37" s="20" t="s">
        <v>288</v>
      </c>
      <c r="F37" s="12" t="s">
        <v>36</v>
      </c>
      <c r="G37" s="14" t="s">
        <v>32</v>
      </c>
      <c r="H37" s="62" t="n">
        <f aca="false">I37*8</f>
        <v>16</v>
      </c>
      <c r="I37" s="25" t="n">
        <v>2</v>
      </c>
      <c r="J37" s="17"/>
      <c r="K37" s="39" t="n">
        <f aca="false">SUM(I37:J37)</f>
        <v>2</v>
      </c>
      <c r="L37" s="12" t="s">
        <v>289</v>
      </c>
      <c r="M37" s="19" t="s">
        <v>16</v>
      </c>
      <c r="N37" s="19" t="s">
        <v>23</v>
      </c>
      <c r="O37" s="19" t="s">
        <v>23</v>
      </c>
    </row>
    <row r="38" customFormat="false" ht="31.5" hidden="false" customHeight="true" outlineLevel="0" collapsed="false">
      <c r="B38" s="37" t="s">
        <v>307</v>
      </c>
      <c r="C38" s="38" t="s">
        <v>22</v>
      </c>
      <c r="D38" s="21" t="s">
        <v>338</v>
      </c>
      <c r="E38" s="20" t="s">
        <v>288</v>
      </c>
      <c r="F38" s="12" t="s">
        <v>36</v>
      </c>
      <c r="G38" s="14" t="s">
        <v>32</v>
      </c>
      <c r="H38" s="62" t="n">
        <f aca="false">I38*8</f>
        <v>16</v>
      </c>
      <c r="I38" s="25" t="n">
        <v>2</v>
      </c>
      <c r="J38" s="17"/>
      <c r="K38" s="39" t="n">
        <f aca="false">SUM(I38:J38)</f>
        <v>2</v>
      </c>
      <c r="L38" s="12" t="s">
        <v>289</v>
      </c>
      <c r="M38" s="19" t="s">
        <v>16</v>
      </c>
      <c r="N38" s="19" t="s">
        <v>23</v>
      </c>
      <c r="O38" s="19" t="s">
        <v>23</v>
      </c>
    </row>
    <row r="39" customFormat="false" ht="31.5" hidden="false" customHeight="true" outlineLevel="0" collapsed="false">
      <c r="B39" s="37" t="s">
        <v>307</v>
      </c>
      <c r="C39" s="38" t="s">
        <v>22</v>
      </c>
      <c r="D39" s="21" t="s">
        <v>339</v>
      </c>
      <c r="E39" s="20" t="s">
        <v>288</v>
      </c>
      <c r="F39" s="12" t="s">
        <v>36</v>
      </c>
      <c r="G39" s="14" t="s">
        <v>32</v>
      </c>
      <c r="H39" s="62" t="n">
        <f aca="false">I39*8</f>
        <v>8</v>
      </c>
      <c r="I39" s="25" t="n">
        <v>1</v>
      </c>
      <c r="J39" s="17"/>
      <c r="K39" s="39" t="n">
        <f aca="false">SUM(I39:J39)</f>
        <v>1</v>
      </c>
      <c r="L39" s="12" t="s">
        <v>289</v>
      </c>
      <c r="M39" s="19" t="s">
        <v>16</v>
      </c>
      <c r="N39" s="19" t="s">
        <v>23</v>
      </c>
      <c r="O39" s="19" t="s">
        <v>23</v>
      </c>
    </row>
    <row r="40" customFormat="false" ht="31.5" hidden="false" customHeight="true" outlineLevel="0" collapsed="false">
      <c r="B40" s="37" t="s">
        <v>307</v>
      </c>
      <c r="C40" s="38" t="s">
        <v>22</v>
      </c>
      <c r="D40" s="24" t="s">
        <v>340</v>
      </c>
      <c r="E40" s="20" t="s">
        <v>288</v>
      </c>
      <c r="F40" s="12" t="s">
        <v>36</v>
      </c>
      <c r="G40" s="14" t="s">
        <v>32</v>
      </c>
      <c r="H40" s="62" t="n">
        <f aca="false">I40*8</f>
        <v>8</v>
      </c>
      <c r="I40" s="25" t="n">
        <v>1</v>
      </c>
      <c r="J40" s="17"/>
      <c r="K40" s="39" t="n">
        <f aca="false">SUM(I40:J40)</f>
        <v>1</v>
      </c>
      <c r="L40" s="12" t="s">
        <v>286</v>
      </c>
      <c r="M40" s="19" t="s">
        <v>22</v>
      </c>
      <c r="N40" s="19" t="s">
        <v>23</v>
      </c>
      <c r="O40" s="19" t="s">
        <v>23</v>
      </c>
    </row>
    <row r="41" customFormat="false" ht="31.5" hidden="false" customHeight="true" outlineLevel="0" collapsed="false">
      <c r="B41" s="37" t="s">
        <v>307</v>
      </c>
      <c r="C41" s="38" t="s">
        <v>22</v>
      </c>
      <c r="D41" s="21" t="s">
        <v>341</v>
      </c>
      <c r="E41" s="20" t="s">
        <v>288</v>
      </c>
      <c r="F41" s="12" t="s">
        <v>36</v>
      </c>
      <c r="G41" s="14" t="s">
        <v>32</v>
      </c>
      <c r="H41" s="62" t="n">
        <f aca="false">I41*8</f>
        <v>8</v>
      </c>
      <c r="I41" s="25" t="n">
        <v>1</v>
      </c>
      <c r="J41" s="17"/>
      <c r="K41" s="39" t="n">
        <f aca="false">SUM(I41:J41)</f>
        <v>1</v>
      </c>
      <c r="L41" s="12" t="s">
        <v>342</v>
      </c>
      <c r="M41" s="19" t="s">
        <v>16</v>
      </c>
      <c r="N41" s="19" t="s">
        <v>23</v>
      </c>
      <c r="O41" s="19" t="s">
        <v>23</v>
      </c>
    </row>
    <row r="42" s="214" customFormat="true" ht="31.5" hidden="false" customHeight="true" outlineLevel="0" collapsed="false">
      <c r="B42" s="37" t="s">
        <v>307</v>
      </c>
      <c r="C42" s="38" t="s">
        <v>22</v>
      </c>
      <c r="D42" s="24" t="s">
        <v>343</v>
      </c>
      <c r="E42" s="20" t="s">
        <v>288</v>
      </c>
      <c r="F42" s="12" t="s">
        <v>43</v>
      </c>
      <c r="G42" s="215" t="s">
        <v>32</v>
      </c>
      <c r="H42" s="216" t="n">
        <f aca="false">I42*8</f>
        <v>8</v>
      </c>
      <c r="I42" s="217" t="n">
        <v>1</v>
      </c>
      <c r="J42" s="218"/>
      <c r="K42" s="39" t="n">
        <f aca="false">SUM(I42:J42)</f>
        <v>1</v>
      </c>
      <c r="L42" s="12" t="s">
        <v>262</v>
      </c>
      <c r="M42" s="19" t="s">
        <v>22</v>
      </c>
      <c r="N42" s="19" t="s">
        <v>23</v>
      </c>
      <c r="O42" s="19" t="s">
        <v>23</v>
      </c>
    </row>
    <row r="43" customFormat="false" ht="31.5" hidden="false" customHeight="true" outlineLevel="0" collapsed="false">
      <c r="B43" s="37" t="s">
        <v>307</v>
      </c>
      <c r="C43" s="38" t="s">
        <v>22</v>
      </c>
      <c r="D43" s="21" t="s">
        <v>344</v>
      </c>
      <c r="E43" s="20" t="s">
        <v>288</v>
      </c>
      <c r="F43" s="12" t="s">
        <v>43</v>
      </c>
      <c r="G43" s="14" t="s">
        <v>32</v>
      </c>
      <c r="H43" s="62" t="n">
        <f aca="false">I43*8</f>
        <v>8</v>
      </c>
      <c r="I43" s="25" t="n">
        <v>1</v>
      </c>
      <c r="J43" s="17"/>
      <c r="K43" s="39" t="n">
        <f aca="false">SUM(I43:J43)</f>
        <v>1</v>
      </c>
      <c r="L43" s="12" t="s">
        <v>212</v>
      </c>
      <c r="M43" s="19" t="s">
        <v>16</v>
      </c>
      <c r="N43" s="19" t="s">
        <v>23</v>
      </c>
      <c r="O43" s="19" t="s">
        <v>23</v>
      </c>
    </row>
    <row r="44" customFormat="false" ht="28.5" hidden="false" customHeight="true" outlineLevel="0" collapsed="false">
      <c r="B44" s="37" t="s">
        <v>307</v>
      </c>
      <c r="C44" s="38" t="s">
        <v>22</v>
      </c>
      <c r="D44" s="28" t="s">
        <v>345</v>
      </c>
      <c r="E44" s="20" t="s">
        <v>138</v>
      </c>
      <c r="F44" s="12" t="s">
        <v>139</v>
      </c>
      <c r="G44" s="14" t="s">
        <v>32</v>
      </c>
      <c r="H44" s="30" t="n">
        <f aca="false">I44*8</f>
        <v>24</v>
      </c>
      <c r="I44" s="16" t="n">
        <v>3</v>
      </c>
      <c r="J44" s="16"/>
      <c r="K44" s="219" t="n">
        <f aca="false">SUM(I44:J44)</f>
        <v>3</v>
      </c>
      <c r="L44" s="220" t="s">
        <v>141</v>
      </c>
      <c r="M44" s="221" t="s">
        <v>142</v>
      </c>
      <c r="N44" s="221" t="s">
        <v>142</v>
      </c>
      <c r="O44" s="221" t="s">
        <v>142</v>
      </c>
    </row>
    <row r="45" customFormat="false" ht="17.25" hidden="false" customHeight="true" outlineLevel="0" collapsed="false">
      <c r="B45" s="222"/>
      <c r="C45" s="223" t="s">
        <v>86</v>
      </c>
      <c r="D45" s="223"/>
      <c r="E45" s="223"/>
      <c r="F45" s="223"/>
      <c r="G45" s="223"/>
      <c r="H45" s="45" t="n">
        <f aca="false">SUM(H24:H44)</f>
        <v>168</v>
      </c>
      <c r="I45" s="45" t="n">
        <f aca="false">SUM(I24:I44)</f>
        <v>21</v>
      </c>
      <c r="J45" s="45" t="n">
        <f aca="false">SUM(J24:J44)</f>
        <v>39</v>
      </c>
      <c r="K45" s="45" t="n">
        <f aca="false">SUM(K24:K44)</f>
        <v>60</v>
      </c>
      <c r="L45" s="46"/>
      <c r="M45" s="46"/>
      <c r="N45" s="46"/>
      <c r="O45" s="46"/>
    </row>
    <row r="46" customFormat="false" ht="7.5" hidden="false" customHeight="true" outlineLevel="0" collapsed="false">
      <c r="B46" s="47"/>
      <c r="C46" s="47"/>
      <c r="D46" s="47"/>
      <c r="E46" s="224"/>
      <c r="F46" s="47"/>
      <c r="G46" s="47"/>
      <c r="H46" s="47"/>
      <c r="I46" s="47"/>
      <c r="J46" s="47"/>
      <c r="K46" s="47"/>
      <c r="L46" s="5"/>
      <c r="M46" s="5"/>
      <c r="O46" s="47"/>
    </row>
    <row r="47" customFormat="false" ht="36" hidden="false" customHeight="true" outlineLevel="0" collapsed="false">
      <c r="B47" s="7" t="s">
        <v>1</v>
      </c>
      <c r="C47" s="8" t="s">
        <v>2</v>
      </c>
      <c r="D47" s="7" t="s">
        <v>3</v>
      </c>
      <c r="E47" s="8" t="s">
        <v>4</v>
      </c>
      <c r="F47" s="7" t="s">
        <v>5</v>
      </c>
      <c r="G47" s="8" t="s">
        <v>6</v>
      </c>
      <c r="H47" s="8" t="s">
        <v>7</v>
      </c>
      <c r="I47" s="8" t="s">
        <v>8</v>
      </c>
      <c r="J47" s="8" t="s">
        <v>9</v>
      </c>
      <c r="K47" s="8" t="s">
        <v>10</v>
      </c>
      <c r="L47" s="7" t="s">
        <v>11</v>
      </c>
      <c r="M47" s="9" t="s">
        <v>12</v>
      </c>
      <c r="N47" s="9" t="s">
        <v>13</v>
      </c>
      <c r="O47" s="8" t="s">
        <v>14</v>
      </c>
    </row>
    <row r="48" customFormat="false" ht="26.25" hidden="false" customHeight="true" outlineLevel="0" collapsed="false">
      <c r="B48" s="48" t="s">
        <v>307</v>
      </c>
      <c r="C48" s="49" t="s">
        <v>87</v>
      </c>
      <c r="D48" s="21" t="s">
        <v>346</v>
      </c>
      <c r="E48" s="20" t="s">
        <v>288</v>
      </c>
      <c r="F48" s="12" t="s">
        <v>36</v>
      </c>
      <c r="G48" s="14" t="s">
        <v>32</v>
      </c>
      <c r="H48" s="225" t="n">
        <f aca="false">I48*8</f>
        <v>0</v>
      </c>
      <c r="I48" s="25"/>
      <c r="J48" s="17" t="n">
        <v>3</v>
      </c>
      <c r="K48" s="50" t="n">
        <f aca="false">SUM(I48:J48)</f>
        <v>3</v>
      </c>
      <c r="L48" s="12" t="s">
        <v>286</v>
      </c>
      <c r="M48" s="19" t="s">
        <v>22</v>
      </c>
      <c r="N48" s="19" t="s">
        <v>23</v>
      </c>
      <c r="O48" s="19" t="s">
        <v>23</v>
      </c>
    </row>
    <row r="49" customFormat="false" ht="26.25" hidden="false" customHeight="true" outlineLevel="0" collapsed="false">
      <c r="B49" s="48" t="s">
        <v>307</v>
      </c>
      <c r="C49" s="49" t="s">
        <v>87</v>
      </c>
      <c r="D49" s="21" t="s">
        <v>346</v>
      </c>
      <c r="E49" s="20" t="s">
        <v>288</v>
      </c>
      <c r="F49" s="12" t="s">
        <v>36</v>
      </c>
      <c r="G49" s="14" t="s">
        <v>32</v>
      </c>
      <c r="H49" s="15" t="n">
        <f aca="false">I49*8</f>
        <v>0</v>
      </c>
      <c r="I49" s="25"/>
      <c r="J49" s="17" t="n">
        <v>3</v>
      </c>
      <c r="K49" s="50" t="n">
        <f aca="false">SUM(I49:J49)</f>
        <v>3</v>
      </c>
      <c r="L49" s="12" t="s">
        <v>314</v>
      </c>
      <c r="M49" s="19" t="s">
        <v>22</v>
      </c>
      <c r="N49" s="19" t="s">
        <v>23</v>
      </c>
      <c r="O49" s="19" t="s">
        <v>23</v>
      </c>
    </row>
    <row r="50" customFormat="false" ht="26.25" hidden="false" customHeight="true" outlineLevel="0" collapsed="false">
      <c r="B50" s="48" t="s">
        <v>307</v>
      </c>
      <c r="C50" s="49" t="s">
        <v>87</v>
      </c>
      <c r="D50" s="21" t="s">
        <v>346</v>
      </c>
      <c r="E50" s="20" t="s">
        <v>288</v>
      </c>
      <c r="F50" s="12" t="s">
        <v>36</v>
      </c>
      <c r="G50" s="14" t="s">
        <v>32</v>
      </c>
      <c r="H50" s="15" t="n">
        <f aca="false">I50*8</f>
        <v>0</v>
      </c>
      <c r="I50" s="25"/>
      <c r="J50" s="17" t="n">
        <v>3</v>
      </c>
      <c r="K50" s="50" t="n">
        <f aca="false">SUM(I50:J50)</f>
        <v>3</v>
      </c>
      <c r="L50" s="12" t="s">
        <v>347</v>
      </c>
      <c r="M50" s="19" t="s">
        <v>59</v>
      </c>
      <c r="N50" s="19" t="s">
        <v>60</v>
      </c>
      <c r="O50" s="19" t="s">
        <v>23</v>
      </c>
    </row>
    <row r="51" customFormat="false" ht="26.25" hidden="false" customHeight="true" outlineLevel="0" collapsed="false">
      <c r="B51" s="48" t="s">
        <v>307</v>
      </c>
      <c r="C51" s="49" t="s">
        <v>87</v>
      </c>
      <c r="D51" s="21" t="s">
        <v>346</v>
      </c>
      <c r="E51" s="20" t="s">
        <v>288</v>
      </c>
      <c r="F51" s="12" t="s">
        <v>36</v>
      </c>
      <c r="G51" s="14" t="s">
        <v>32</v>
      </c>
      <c r="H51" s="15" t="n">
        <f aca="false">I51*8</f>
        <v>0</v>
      </c>
      <c r="I51" s="25"/>
      <c r="J51" s="17" t="n">
        <v>3</v>
      </c>
      <c r="K51" s="50" t="n">
        <f aca="false">SUM(I51:J51)</f>
        <v>3</v>
      </c>
      <c r="L51" s="12" t="s">
        <v>348</v>
      </c>
      <c r="M51" s="19" t="s">
        <v>59</v>
      </c>
      <c r="N51" s="19" t="s">
        <v>60</v>
      </c>
      <c r="O51" s="19" t="s">
        <v>23</v>
      </c>
    </row>
    <row r="52" customFormat="false" ht="26.25" hidden="false" customHeight="true" outlineLevel="0" collapsed="false">
      <c r="B52" s="48" t="s">
        <v>307</v>
      </c>
      <c r="C52" s="49" t="s">
        <v>87</v>
      </c>
      <c r="D52" s="21" t="s">
        <v>346</v>
      </c>
      <c r="E52" s="20" t="s">
        <v>288</v>
      </c>
      <c r="F52" s="12" t="s">
        <v>36</v>
      </c>
      <c r="G52" s="14" t="s">
        <v>32</v>
      </c>
      <c r="H52" s="15" t="n">
        <f aca="false">I52*8</f>
        <v>0</v>
      </c>
      <c r="I52" s="25"/>
      <c r="J52" s="17" t="n">
        <v>3</v>
      </c>
      <c r="K52" s="50" t="n">
        <f aca="false">SUM(I52:J52)</f>
        <v>3</v>
      </c>
      <c r="L52" s="12" t="s">
        <v>349</v>
      </c>
      <c r="M52" s="19" t="s">
        <v>59</v>
      </c>
      <c r="N52" s="19" t="s">
        <v>60</v>
      </c>
      <c r="O52" s="19" t="s">
        <v>23</v>
      </c>
    </row>
    <row r="53" customFormat="false" ht="26.25" hidden="false" customHeight="true" outlineLevel="0" collapsed="false">
      <c r="B53" s="48" t="s">
        <v>307</v>
      </c>
      <c r="C53" s="49" t="s">
        <v>87</v>
      </c>
      <c r="D53" s="21" t="s">
        <v>350</v>
      </c>
      <c r="E53" s="20" t="s">
        <v>288</v>
      </c>
      <c r="F53" s="12" t="s">
        <v>36</v>
      </c>
      <c r="G53" s="14" t="s">
        <v>32</v>
      </c>
      <c r="H53" s="15" t="n">
        <f aca="false">I53*8</f>
        <v>0</v>
      </c>
      <c r="I53" s="16"/>
      <c r="J53" s="17" t="n">
        <v>3</v>
      </c>
      <c r="K53" s="50" t="n">
        <f aca="false">SUM(I53:J53)</f>
        <v>3</v>
      </c>
      <c r="L53" s="12" t="s">
        <v>315</v>
      </c>
      <c r="M53" s="19" t="s">
        <v>59</v>
      </c>
      <c r="N53" s="19" t="s">
        <v>60</v>
      </c>
      <c r="O53" s="19" t="s">
        <v>23</v>
      </c>
    </row>
    <row r="54" customFormat="false" ht="26.25" hidden="false" customHeight="true" outlineLevel="0" collapsed="false">
      <c r="B54" s="48" t="s">
        <v>307</v>
      </c>
      <c r="C54" s="49" t="s">
        <v>87</v>
      </c>
      <c r="D54" s="21" t="s">
        <v>351</v>
      </c>
      <c r="E54" s="20" t="s">
        <v>288</v>
      </c>
      <c r="F54" s="12" t="s">
        <v>36</v>
      </c>
      <c r="G54" s="14" t="s">
        <v>32</v>
      </c>
      <c r="H54" s="15" t="n">
        <f aca="false">I54*8</f>
        <v>0</v>
      </c>
      <c r="I54" s="16"/>
      <c r="J54" s="17" t="n">
        <v>3</v>
      </c>
      <c r="K54" s="50" t="n">
        <f aca="false">SUM(I54:J54)</f>
        <v>3</v>
      </c>
      <c r="L54" s="12" t="s">
        <v>316</v>
      </c>
      <c r="M54" s="19" t="s">
        <v>59</v>
      </c>
      <c r="N54" s="19" t="s">
        <v>60</v>
      </c>
      <c r="O54" s="19" t="s">
        <v>23</v>
      </c>
    </row>
    <row r="55" customFormat="false" ht="26.25" hidden="false" customHeight="true" outlineLevel="0" collapsed="false">
      <c r="B55" s="48" t="s">
        <v>307</v>
      </c>
      <c r="C55" s="49" t="s">
        <v>87</v>
      </c>
      <c r="D55" s="21" t="s">
        <v>351</v>
      </c>
      <c r="E55" s="20" t="s">
        <v>288</v>
      </c>
      <c r="F55" s="12" t="s">
        <v>36</v>
      </c>
      <c r="G55" s="14" t="s">
        <v>32</v>
      </c>
      <c r="H55" s="15" t="n">
        <f aca="false">I55*8</f>
        <v>0</v>
      </c>
      <c r="I55" s="16"/>
      <c r="J55" s="17" t="n">
        <v>3</v>
      </c>
      <c r="K55" s="50" t="n">
        <f aca="false">SUM(I55:J55)</f>
        <v>3</v>
      </c>
      <c r="L55" s="12" t="s">
        <v>352</v>
      </c>
      <c r="M55" s="19" t="s">
        <v>59</v>
      </c>
      <c r="N55" s="19" t="s">
        <v>60</v>
      </c>
      <c r="O55" s="19" t="s">
        <v>23</v>
      </c>
    </row>
    <row r="56" customFormat="false" ht="26.25" hidden="false" customHeight="true" outlineLevel="0" collapsed="false">
      <c r="B56" s="48" t="s">
        <v>307</v>
      </c>
      <c r="C56" s="49" t="s">
        <v>87</v>
      </c>
      <c r="D56" s="21" t="s">
        <v>353</v>
      </c>
      <c r="E56" s="20" t="s">
        <v>288</v>
      </c>
      <c r="F56" s="12" t="s">
        <v>36</v>
      </c>
      <c r="G56" s="14" t="s">
        <v>32</v>
      </c>
      <c r="H56" s="15" t="n">
        <f aca="false">I56*8</f>
        <v>0</v>
      </c>
      <c r="I56" s="16"/>
      <c r="J56" s="17" t="n">
        <v>3</v>
      </c>
      <c r="K56" s="50" t="n">
        <f aca="false">SUM(I56:J56)</f>
        <v>3</v>
      </c>
      <c r="L56" s="12" t="s">
        <v>354</v>
      </c>
      <c r="M56" s="19" t="s">
        <v>59</v>
      </c>
      <c r="N56" s="19" t="s">
        <v>60</v>
      </c>
      <c r="O56" s="19" t="s">
        <v>23</v>
      </c>
    </row>
    <row r="57" customFormat="false" ht="26.25" hidden="false" customHeight="true" outlineLevel="0" collapsed="false">
      <c r="B57" s="48" t="s">
        <v>307</v>
      </c>
      <c r="C57" s="49" t="s">
        <v>87</v>
      </c>
      <c r="D57" s="21" t="s">
        <v>355</v>
      </c>
      <c r="E57" s="20" t="s">
        <v>288</v>
      </c>
      <c r="F57" s="12" t="s">
        <v>36</v>
      </c>
      <c r="G57" s="14" t="s">
        <v>32</v>
      </c>
      <c r="H57" s="15" t="n">
        <f aca="false">I57*8</f>
        <v>0</v>
      </c>
      <c r="I57" s="16"/>
      <c r="J57" s="17" t="n">
        <v>3</v>
      </c>
      <c r="K57" s="50" t="n">
        <f aca="false">SUM(I57:J57)</f>
        <v>3</v>
      </c>
      <c r="L57" s="12" t="s">
        <v>356</v>
      </c>
      <c r="M57" s="19" t="s">
        <v>59</v>
      </c>
      <c r="N57" s="19" t="s">
        <v>188</v>
      </c>
      <c r="O57" s="19" t="s">
        <v>23</v>
      </c>
    </row>
    <row r="58" customFormat="false" ht="26.25" hidden="false" customHeight="true" outlineLevel="0" collapsed="false">
      <c r="B58" s="48" t="s">
        <v>307</v>
      </c>
      <c r="C58" s="49" t="s">
        <v>87</v>
      </c>
      <c r="D58" s="21" t="s">
        <v>357</v>
      </c>
      <c r="E58" s="20" t="s">
        <v>288</v>
      </c>
      <c r="F58" s="12" t="s">
        <v>36</v>
      </c>
      <c r="G58" s="14" t="s">
        <v>32</v>
      </c>
      <c r="H58" s="15" t="n">
        <f aca="false">I58*8</f>
        <v>0</v>
      </c>
      <c r="I58" s="16"/>
      <c r="J58" s="17" t="n">
        <v>3</v>
      </c>
      <c r="K58" s="50" t="n">
        <f aca="false">SUM(I58:J58)</f>
        <v>3</v>
      </c>
      <c r="L58" s="12" t="s">
        <v>358</v>
      </c>
      <c r="M58" s="19" t="s">
        <v>59</v>
      </c>
      <c r="N58" s="19" t="s">
        <v>60</v>
      </c>
      <c r="O58" s="19" t="s">
        <v>23</v>
      </c>
    </row>
    <row r="59" customFormat="false" ht="26.25" hidden="false" customHeight="true" outlineLevel="0" collapsed="false">
      <c r="B59" s="48" t="s">
        <v>307</v>
      </c>
      <c r="C59" s="49" t="s">
        <v>87</v>
      </c>
      <c r="D59" s="21" t="s">
        <v>359</v>
      </c>
      <c r="E59" s="20" t="s">
        <v>288</v>
      </c>
      <c r="F59" s="12" t="s">
        <v>36</v>
      </c>
      <c r="G59" s="14" t="s">
        <v>32</v>
      </c>
      <c r="H59" s="15" t="n">
        <f aca="false">I59*8</f>
        <v>0</v>
      </c>
      <c r="I59" s="16"/>
      <c r="J59" s="17" t="n">
        <v>3</v>
      </c>
      <c r="K59" s="50" t="n">
        <f aca="false">SUM(I59:J59)</f>
        <v>3</v>
      </c>
      <c r="L59" s="12" t="s">
        <v>360</v>
      </c>
      <c r="M59" s="19" t="s">
        <v>59</v>
      </c>
      <c r="N59" s="19" t="s">
        <v>60</v>
      </c>
      <c r="O59" s="19" t="s">
        <v>23</v>
      </c>
    </row>
    <row r="60" customFormat="false" ht="26.25" hidden="false" customHeight="true" outlineLevel="0" collapsed="false">
      <c r="B60" s="48" t="s">
        <v>307</v>
      </c>
      <c r="C60" s="49" t="s">
        <v>87</v>
      </c>
      <c r="D60" s="21" t="s">
        <v>359</v>
      </c>
      <c r="E60" s="20" t="s">
        <v>288</v>
      </c>
      <c r="F60" s="12" t="s">
        <v>36</v>
      </c>
      <c r="G60" s="14" t="s">
        <v>32</v>
      </c>
      <c r="H60" s="15" t="n">
        <f aca="false">I60*8</f>
        <v>0</v>
      </c>
      <c r="I60" s="16"/>
      <c r="J60" s="17" t="n">
        <v>2</v>
      </c>
      <c r="K60" s="50" t="n">
        <f aca="false">SUM(I60:J60)</f>
        <v>2</v>
      </c>
      <c r="L60" s="12" t="s">
        <v>361</v>
      </c>
      <c r="M60" s="19" t="s">
        <v>59</v>
      </c>
      <c r="N60" s="19" t="s">
        <v>188</v>
      </c>
      <c r="O60" s="19" t="s">
        <v>23</v>
      </c>
    </row>
    <row r="61" customFormat="false" ht="26.25" hidden="false" customHeight="true" outlineLevel="0" collapsed="false">
      <c r="B61" s="48" t="s">
        <v>307</v>
      </c>
      <c r="C61" s="49" t="s">
        <v>87</v>
      </c>
      <c r="D61" s="12" t="s">
        <v>334</v>
      </c>
      <c r="E61" s="20" t="s">
        <v>288</v>
      </c>
      <c r="F61" s="12" t="s">
        <v>36</v>
      </c>
      <c r="G61" s="14" t="s">
        <v>32</v>
      </c>
      <c r="H61" s="15" t="n">
        <f aca="false">I61*8</f>
        <v>16</v>
      </c>
      <c r="I61" s="16" t="n">
        <v>2</v>
      </c>
      <c r="J61" s="17"/>
      <c r="K61" s="50" t="n">
        <f aca="false">SUM(I61:J61)</f>
        <v>2</v>
      </c>
      <c r="L61" s="12" t="s">
        <v>286</v>
      </c>
      <c r="M61" s="19" t="s">
        <v>22</v>
      </c>
      <c r="N61" s="19" t="s">
        <v>23</v>
      </c>
      <c r="O61" s="19" t="s">
        <v>23</v>
      </c>
    </row>
    <row r="62" customFormat="false" ht="26.25" hidden="false" customHeight="true" outlineLevel="0" collapsed="false">
      <c r="B62" s="48" t="s">
        <v>307</v>
      </c>
      <c r="C62" s="49" t="s">
        <v>87</v>
      </c>
      <c r="D62" s="21" t="s">
        <v>362</v>
      </c>
      <c r="E62" s="20" t="s">
        <v>288</v>
      </c>
      <c r="F62" s="12" t="s">
        <v>36</v>
      </c>
      <c r="G62" s="14" t="s">
        <v>32</v>
      </c>
      <c r="H62" s="15" t="n">
        <f aca="false">I62*8</f>
        <v>16</v>
      </c>
      <c r="I62" s="16" t="n">
        <v>2</v>
      </c>
      <c r="J62" s="17"/>
      <c r="K62" s="50" t="n">
        <f aca="false">SUM(I62:J62)</f>
        <v>2</v>
      </c>
      <c r="L62" s="12" t="s">
        <v>314</v>
      </c>
      <c r="M62" s="19" t="s">
        <v>22</v>
      </c>
      <c r="N62" s="19" t="s">
        <v>23</v>
      </c>
      <c r="O62" s="19" t="s">
        <v>23</v>
      </c>
    </row>
    <row r="63" customFormat="false" ht="26.25" hidden="false" customHeight="true" outlineLevel="0" collapsed="false">
      <c r="B63" s="48" t="s">
        <v>307</v>
      </c>
      <c r="C63" s="49" t="s">
        <v>87</v>
      </c>
      <c r="D63" s="21" t="s">
        <v>350</v>
      </c>
      <c r="E63" s="20" t="s">
        <v>288</v>
      </c>
      <c r="F63" s="12" t="s">
        <v>36</v>
      </c>
      <c r="G63" s="14" t="s">
        <v>32</v>
      </c>
      <c r="H63" s="15" t="n">
        <f aca="false">I63*8</f>
        <v>16</v>
      </c>
      <c r="I63" s="16" t="n">
        <v>2</v>
      </c>
      <c r="J63" s="17"/>
      <c r="K63" s="50" t="n">
        <f aca="false">SUM(I63:J63)</f>
        <v>2</v>
      </c>
      <c r="L63" s="12" t="s">
        <v>314</v>
      </c>
      <c r="M63" s="19" t="s">
        <v>22</v>
      </c>
      <c r="N63" s="19" t="s">
        <v>23</v>
      </c>
      <c r="O63" s="19" t="s">
        <v>23</v>
      </c>
    </row>
    <row r="64" customFormat="false" ht="26.25" hidden="false" customHeight="true" outlineLevel="0" collapsed="false">
      <c r="B64" s="48" t="s">
        <v>307</v>
      </c>
      <c r="C64" s="49" t="s">
        <v>87</v>
      </c>
      <c r="D64" s="21" t="s">
        <v>351</v>
      </c>
      <c r="E64" s="20" t="s">
        <v>288</v>
      </c>
      <c r="F64" s="12" t="s">
        <v>36</v>
      </c>
      <c r="G64" s="14" t="s">
        <v>32</v>
      </c>
      <c r="H64" s="15" t="n">
        <f aca="false">I64*8</f>
        <v>8</v>
      </c>
      <c r="I64" s="16" t="n">
        <v>1</v>
      </c>
      <c r="J64" s="16"/>
      <c r="K64" s="50" t="n">
        <f aca="false">SUM(I64:J64)</f>
        <v>1</v>
      </c>
      <c r="L64" s="12" t="s">
        <v>317</v>
      </c>
      <c r="M64" s="19" t="s">
        <v>27</v>
      </c>
      <c r="N64" s="19" t="s">
        <v>23</v>
      </c>
      <c r="O64" s="19" t="s">
        <v>23</v>
      </c>
    </row>
    <row r="65" customFormat="false" ht="26.25" hidden="false" customHeight="true" outlineLevel="0" collapsed="false">
      <c r="B65" s="48" t="s">
        <v>307</v>
      </c>
      <c r="C65" s="49" t="s">
        <v>87</v>
      </c>
      <c r="D65" s="21" t="s">
        <v>363</v>
      </c>
      <c r="E65" s="20" t="s">
        <v>288</v>
      </c>
      <c r="F65" s="12" t="s">
        <v>36</v>
      </c>
      <c r="G65" s="14" t="s">
        <v>32</v>
      </c>
      <c r="H65" s="15" t="n">
        <f aca="false">I65*8</f>
        <v>8</v>
      </c>
      <c r="I65" s="16" t="n">
        <v>1</v>
      </c>
      <c r="J65" s="16"/>
      <c r="K65" s="50" t="n">
        <f aca="false">SUM(I65:J65)</f>
        <v>1</v>
      </c>
      <c r="L65" s="12" t="s">
        <v>286</v>
      </c>
      <c r="M65" s="19" t="s">
        <v>22</v>
      </c>
      <c r="N65" s="19" t="s">
        <v>23</v>
      </c>
      <c r="O65" s="19" t="s">
        <v>23</v>
      </c>
    </row>
    <row r="66" customFormat="false" ht="26.25" hidden="false" customHeight="true" outlineLevel="0" collapsed="false">
      <c r="B66" s="48" t="s">
        <v>307</v>
      </c>
      <c r="C66" s="49" t="s">
        <v>87</v>
      </c>
      <c r="D66" s="21" t="s">
        <v>336</v>
      </c>
      <c r="E66" s="20" t="s">
        <v>288</v>
      </c>
      <c r="F66" s="12" t="s">
        <v>36</v>
      </c>
      <c r="G66" s="14" t="s">
        <v>32</v>
      </c>
      <c r="H66" s="15" t="n">
        <f aca="false">I66*8</f>
        <v>8</v>
      </c>
      <c r="I66" s="16" t="n">
        <v>1</v>
      </c>
      <c r="J66" s="17"/>
      <c r="K66" s="50" t="n">
        <f aca="false">SUM(I66:J66)</f>
        <v>1</v>
      </c>
      <c r="L66" s="12" t="s">
        <v>317</v>
      </c>
      <c r="M66" s="19" t="s">
        <v>27</v>
      </c>
      <c r="N66" s="19" t="s">
        <v>23</v>
      </c>
      <c r="O66" s="19" t="s">
        <v>23</v>
      </c>
    </row>
    <row r="67" customFormat="false" ht="26.25" hidden="false" customHeight="true" outlineLevel="0" collapsed="false">
      <c r="B67" s="48" t="s">
        <v>307</v>
      </c>
      <c r="C67" s="49" t="s">
        <v>87</v>
      </c>
      <c r="D67" s="21" t="s">
        <v>364</v>
      </c>
      <c r="E67" s="20" t="s">
        <v>288</v>
      </c>
      <c r="F67" s="12" t="s">
        <v>36</v>
      </c>
      <c r="G67" s="14" t="s">
        <v>32</v>
      </c>
      <c r="H67" s="15" t="n">
        <f aca="false">I67*8</f>
        <v>8</v>
      </c>
      <c r="I67" s="16" t="n">
        <v>1</v>
      </c>
      <c r="J67" s="17"/>
      <c r="K67" s="50" t="n">
        <f aca="false">SUM(I67:J67)</f>
        <v>1</v>
      </c>
      <c r="L67" s="12" t="s">
        <v>286</v>
      </c>
      <c r="M67" s="19" t="s">
        <v>22</v>
      </c>
      <c r="N67" s="19" t="s">
        <v>23</v>
      </c>
      <c r="O67" s="19" t="s">
        <v>23</v>
      </c>
    </row>
    <row r="68" customFormat="false" ht="26.25" hidden="false" customHeight="true" outlineLevel="0" collapsed="false">
      <c r="B68" s="48" t="s">
        <v>307</v>
      </c>
      <c r="C68" s="49" t="s">
        <v>87</v>
      </c>
      <c r="D68" s="21" t="s">
        <v>365</v>
      </c>
      <c r="E68" s="20" t="s">
        <v>288</v>
      </c>
      <c r="F68" s="12" t="s">
        <v>36</v>
      </c>
      <c r="G68" s="14" t="s">
        <v>32</v>
      </c>
      <c r="H68" s="15" t="n">
        <f aca="false">I68*8</f>
        <v>16</v>
      </c>
      <c r="I68" s="16" t="n">
        <v>2</v>
      </c>
      <c r="J68" s="16"/>
      <c r="K68" s="50" t="n">
        <f aca="false">SUM(I68:J68)</f>
        <v>2</v>
      </c>
      <c r="L68" s="12" t="s">
        <v>289</v>
      </c>
      <c r="M68" s="19" t="s">
        <v>16</v>
      </c>
      <c r="N68" s="19" t="s">
        <v>23</v>
      </c>
      <c r="O68" s="19" t="s">
        <v>23</v>
      </c>
    </row>
    <row r="69" customFormat="false" ht="26.25" hidden="false" customHeight="true" outlineLevel="0" collapsed="false">
      <c r="B69" s="48" t="s">
        <v>307</v>
      </c>
      <c r="C69" s="49" t="s">
        <v>87</v>
      </c>
      <c r="D69" s="21" t="s">
        <v>366</v>
      </c>
      <c r="E69" s="20" t="s">
        <v>288</v>
      </c>
      <c r="F69" s="12" t="s">
        <v>36</v>
      </c>
      <c r="G69" s="14" t="s">
        <v>32</v>
      </c>
      <c r="H69" s="15" t="n">
        <f aca="false">I69*8</f>
        <v>16</v>
      </c>
      <c r="I69" s="16" t="n">
        <v>2</v>
      </c>
      <c r="J69" s="16"/>
      <c r="K69" s="50" t="n">
        <f aca="false">SUM(I69:J69)</f>
        <v>2</v>
      </c>
      <c r="L69" s="12" t="s">
        <v>367</v>
      </c>
      <c r="M69" s="19" t="s">
        <v>27</v>
      </c>
      <c r="N69" s="19" t="s">
        <v>23</v>
      </c>
      <c r="O69" s="19" t="s">
        <v>23</v>
      </c>
    </row>
    <row r="70" customFormat="false" ht="26.25" hidden="false" customHeight="true" outlineLevel="0" collapsed="false">
      <c r="B70" s="48" t="s">
        <v>307</v>
      </c>
      <c r="C70" s="49" t="s">
        <v>87</v>
      </c>
      <c r="D70" s="21" t="s">
        <v>368</v>
      </c>
      <c r="E70" s="13" t="s">
        <v>279</v>
      </c>
      <c r="F70" s="12" t="s">
        <v>43</v>
      </c>
      <c r="G70" s="14" t="s">
        <v>44</v>
      </c>
      <c r="H70" s="15" t="n">
        <f aca="false">I70*8</f>
        <v>8</v>
      </c>
      <c r="I70" s="16" t="n">
        <v>1</v>
      </c>
      <c r="J70" s="16"/>
      <c r="K70" s="50" t="n">
        <f aca="false">SUM(I70:J70)</f>
        <v>1</v>
      </c>
      <c r="L70" s="12" t="s">
        <v>280</v>
      </c>
      <c r="M70" s="19" t="s">
        <v>16</v>
      </c>
      <c r="N70" s="19" t="s">
        <v>108</v>
      </c>
      <c r="O70" s="19" t="s">
        <v>108</v>
      </c>
    </row>
    <row r="71" customFormat="false" ht="26.25" hidden="false" customHeight="true" outlineLevel="0" collapsed="false">
      <c r="B71" s="48" t="s">
        <v>307</v>
      </c>
      <c r="C71" s="49" t="s">
        <v>87</v>
      </c>
      <c r="D71" s="21" t="s">
        <v>369</v>
      </c>
      <c r="E71" s="13" t="s">
        <v>283</v>
      </c>
      <c r="F71" s="12" t="s">
        <v>214</v>
      </c>
      <c r="G71" s="14" t="s">
        <v>140</v>
      </c>
      <c r="H71" s="15" t="n">
        <f aca="false">I71*8</f>
        <v>8</v>
      </c>
      <c r="I71" s="16" t="n">
        <v>1</v>
      </c>
      <c r="J71" s="16"/>
      <c r="K71" s="50" t="n">
        <f aca="false">SUM(I71:J71)</f>
        <v>1</v>
      </c>
      <c r="L71" s="12" t="s">
        <v>215</v>
      </c>
      <c r="M71" s="19" t="s">
        <v>22</v>
      </c>
      <c r="N71" s="19" t="s">
        <v>23</v>
      </c>
      <c r="O71" s="19" t="s">
        <v>23</v>
      </c>
    </row>
    <row r="72" customFormat="false" ht="26.25" hidden="false" customHeight="true" outlineLevel="0" collapsed="false">
      <c r="B72" s="48" t="s">
        <v>307</v>
      </c>
      <c r="C72" s="49" t="s">
        <v>87</v>
      </c>
      <c r="D72" s="21" t="s">
        <v>370</v>
      </c>
      <c r="E72" s="13" t="s">
        <v>144</v>
      </c>
      <c r="F72" s="21" t="s">
        <v>145</v>
      </c>
      <c r="G72" s="15" t="s">
        <v>140</v>
      </c>
      <c r="H72" s="15" t="n">
        <f aca="false">I72*8</f>
        <v>8</v>
      </c>
      <c r="I72" s="16" t="n">
        <v>1</v>
      </c>
      <c r="J72" s="16"/>
      <c r="K72" s="50" t="n">
        <f aca="false">SUM(I72:J72)</f>
        <v>1</v>
      </c>
      <c r="L72" s="12" t="s">
        <v>146</v>
      </c>
      <c r="M72" s="19" t="s">
        <v>27</v>
      </c>
      <c r="N72" s="19" t="s">
        <v>147</v>
      </c>
      <c r="O72" s="19" t="s">
        <v>147</v>
      </c>
    </row>
    <row r="73" customFormat="false" ht="26.25" hidden="false" customHeight="true" outlineLevel="0" collapsed="false">
      <c r="B73" s="48" t="s">
        <v>307</v>
      </c>
      <c r="C73" s="49" t="s">
        <v>87</v>
      </c>
      <c r="D73" s="21" t="s">
        <v>148</v>
      </c>
      <c r="E73" s="13" t="s">
        <v>138</v>
      </c>
      <c r="F73" s="21" t="s">
        <v>149</v>
      </c>
      <c r="G73" s="15" t="s">
        <v>150</v>
      </c>
      <c r="H73" s="62" t="n">
        <f aca="false">I73*8</f>
        <v>40</v>
      </c>
      <c r="I73" s="16" t="n">
        <v>5</v>
      </c>
      <c r="J73" s="16"/>
      <c r="K73" s="50" t="n">
        <f aca="false">SUM(I73:J73)</f>
        <v>5</v>
      </c>
      <c r="L73" s="220" t="s">
        <v>151</v>
      </c>
      <c r="M73" s="221" t="s">
        <v>142</v>
      </c>
      <c r="N73" s="221" t="s">
        <v>142</v>
      </c>
      <c r="O73" s="221" t="s">
        <v>142</v>
      </c>
    </row>
    <row r="74" customFormat="false" ht="17.25" hidden="false" customHeight="true" outlineLevel="0" collapsed="false">
      <c r="B74" s="54"/>
      <c r="C74" s="55" t="s">
        <v>112</v>
      </c>
      <c r="D74" s="55"/>
      <c r="E74" s="55"/>
      <c r="F74" s="55"/>
      <c r="G74" s="55"/>
      <c r="H74" s="56" t="n">
        <f aca="false">SUM(H48:H73)</f>
        <v>176</v>
      </c>
      <c r="I74" s="56" t="n">
        <f aca="false">SUM(I48:I73)</f>
        <v>22</v>
      </c>
      <c r="J74" s="56" t="n">
        <f aca="false">SUM(J48:J72)</f>
        <v>38</v>
      </c>
      <c r="K74" s="56" t="n">
        <f aca="false">SUM(K48:K73)</f>
        <v>60</v>
      </c>
      <c r="L74" s="57"/>
      <c r="M74" s="57"/>
      <c r="N74" s="57"/>
      <c r="O74" s="57"/>
    </row>
    <row r="75" customFormat="false" ht="6.75" hidden="false" customHeight="true" outlineLevel="0" collapsed="false">
      <c r="B75" s="47"/>
      <c r="C75" s="47"/>
      <c r="D75" s="47"/>
      <c r="E75" s="224"/>
      <c r="F75" s="47"/>
      <c r="G75" s="47"/>
      <c r="H75" s="47"/>
      <c r="I75" s="47"/>
      <c r="J75" s="47"/>
      <c r="K75" s="47"/>
      <c r="L75" s="5"/>
      <c r="O75" s="47"/>
    </row>
    <row r="76" customFormat="false" ht="36" hidden="false" customHeight="true" outlineLevel="0" collapsed="false">
      <c r="B76" s="7" t="s">
        <v>1</v>
      </c>
      <c r="C76" s="8" t="s">
        <v>2</v>
      </c>
      <c r="D76" s="7" t="s">
        <v>3</v>
      </c>
      <c r="E76" s="8" t="s">
        <v>4</v>
      </c>
      <c r="F76" s="7" t="s">
        <v>5</v>
      </c>
      <c r="G76" s="8" t="s">
        <v>6</v>
      </c>
      <c r="H76" s="8" t="s">
        <v>7</v>
      </c>
      <c r="I76" s="9" t="s">
        <v>8</v>
      </c>
      <c r="J76" s="8" t="s">
        <v>9</v>
      </c>
      <c r="K76" s="8" t="s">
        <v>10</v>
      </c>
      <c r="L76" s="7" t="s">
        <v>11</v>
      </c>
      <c r="M76" s="9" t="s">
        <v>12</v>
      </c>
      <c r="N76" s="9" t="s">
        <v>13</v>
      </c>
      <c r="O76" s="8" t="s">
        <v>14</v>
      </c>
    </row>
    <row r="77" customFormat="false" ht="25.5" hidden="false" customHeight="true" outlineLevel="0" collapsed="false">
      <c r="B77" s="58" t="s">
        <v>307</v>
      </c>
      <c r="C77" s="59" t="s">
        <v>113</v>
      </c>
      <c r="D77" s="21" t="s">
        <v>326</v>
      </c>
      <c r="E77" s="20" t="s">
        <v>288</v>
      </c>
      <c r="F77" s="12" t="s">
        <v>36</v>
      </c>
      <c r="G77" s="14" t="s">
        <v>32</v>
      </c>
      <c r="H77" s="225" t="n">
        <f aca="false">I77*8</f>
        <v>0</v>
      </c>
      <c r="I77" s="17"/>
      <c r="J77" s="17" t="n">
        <v>2</v>
      </c>
      <c r="K77" s="60" t="n">
        <f aca="false">SUM(I77:J77)</f>
        <v>2</v>
      </c>
      <c r="L77" s="12" t="s">
        <v>289</v>
      </c>
      <c r="M77" s="19" t="s">
        <v>16</v>
      </c>
      <c r="N77" s="19" t="s">
        <v>23</v>
      </c>
      <c r="O77" s="19" t="s">
        <v>23</v>
      </c>
    </row>
    <row r="78" customFormat="false" ht="25.5" hidden="false" customHeight="true" outlineLevel="0" collapsed="false">
      <c r="B78" s="58" t="s">
        <v>307</v>
      </c>
      <c r="C78" s="59" t="s">
        <v>113</v>
      </c>
      <c r="D78" s="21" t="s">
        <v>326</v>
      </c>
      <c r="E78" s="20" t="s">
        <v>288</v>
      </c>
      <c r="F78" s="12" t="s">
        <v>36</v>
      </c>
      <c r="G78" s="14" t="s">
        <v>32</v>
      </c>
      <c r="H78" s="225" t="n">
        <f aca="false">I78*8</f>
        <v>0</v>
      </c>
      <c r="I78" s="17"/>
      <c r="J78" s="17" t="n">
        <v>2</v>
      </c>
      <c r="K78" s="60" t="n">
        <f aca="false">SUM(I78:J78)</f>
        <v>2</v>
      </c>
      <c r="L78" s="12" t="s">
        <v>286</v>
      </c>
      <c r="M78" s="19" t="s">
        <v>22</v>
      </c>
      <c r="N78" s="19" t="s">
        <v>23</v>
      </c>
      <c r="O78" s="19" t="s">
        <v>23</v>
      </c>
    </row>
    <row r="79" customFormat="false" ht="25.5" hidden="false" customHeight="true" outlineLevel="0" collapsed="false">
      <c r="B79" s="58" t="s">
        <v>307</v>
      </c>
      <c r="C79" s="59" t="s">
        <v>113</v>
      </c>
      <c r="D79" s="21" t="s">
        <v>326</v>
      </c>
      <c r="E79" s="20" t="s">
        <v>288</v>
      </c>
      <c r="F79" s="12" t="s">
        <v>36</v>
      </c>
      <c r="G79" s="14" t="s">
        <v>32</v>
      </c>
      <c r="H79" s="225" t="n">
        <f aca="false">I79*8</f>
        <v>0</v>
      </c>
      <c r="I79" s="17"/>
      <c r="J79" s="17" t="n">
        <v>2</v>
      </c>
      <c r="K79" s="60" t="n">
        <f aca="false">SUM(I79:J79)</f>
        <v>2</v>
      </c>
      <c r="L79" s="12" t="s">
        <v>316</v>
      </c>
      <c r="M79" s="19" t="s">
        <v>59</v>
      </c>
      <c r="N79" s="19" t="s">
        <v>60</v>
      </c>
      <c r="O79" s="19" t="s">
        <v>23</v>
      </c>
    </row>
    <row r="80" customFormat="false" ht="25.5" hidden="false" customHeight="true" outlineLevel="0" collapsed="false">
      <c r="B80" s="58" t="s">
        <v>307</v>
      </c>
      <c r="C80" s="59" t="s">
        <v>113</v>
      </c>
      <c r="D80" s="21" t="s">
        <v>326</v>
      </c>
      <c r="E80" s="20" t="s">
        <v>288</v>
      </c>
      <c r="F80" s="12" t="s">
        <v>36</v>
      </c>
      <c r="G80" s="14" t="s">
        <v>32</v>
      </c>
      <c r="H80" s="225" t="n">
        <f aca="false">I80*8</f>
        <v>0</v>
      </c>
      <c r="I80" s="17"/>
      <c r="J80" s="17" t="n">
        <v>2</v>
      </c>
      <c r="K80" s="60" t="n">
        <f aca="false">SUM(I80:J80)</f>
        <v>2</v>
      </c>
      <c r="L80" s="12" t="s">
        <v>328</v>
      </c>
      <c r="M80" s="19" t="s">
        <v>59</v>
      </c>
      <c r="N80" s="19" t="s">
        <v>188</v>
      </c>
      <c r="O80" s="19" t="s">
        <v>23</v>
      </c>
    </row>
    <row r="81" customFormat="false" ht="25.5" hidden="false" customHeight="true" outlineLevel="0" collapsed="false">
      <c r="B81" s="58" t="s">
        <v>307</v>
      </c>
      <c r="C81" s="59" t="s">
        <v>113</v>
      </c>
      <c r="D81" s="21" t="s">
        <v>371</v>
      </c>
      <c r="E81" s="20" t="s">
        <v>288</v>
      </c>
      <c r="F81" s="12" t="s">
        <v>36</v>
      </c>
      <c r="G81" s="14" t="s">
        <v>32</v>
      </c>
      <c r="H81" s="225" t="n">
        <f aca="false">I81*8</f>
        <v>0</v>
      </c>
      <c r="I81" s="16"/>
      <c r="J81" s="17" t="n">
        <v>3</v>
      </c>
      <c r="K81" s="60" t="n">
        <f aca="false">SUM(I81:J81)</f>
        <v>3</v>
      </c>
      <c r="L81" s="12" t="s">
        <v>289</v>
      </c>
      <c r="M81" s="19" t="s">
        <v>16</v>
      </c>
      <c r="N81" s="19" t="s">
        <v>23</v>
      </c>
      <c r="O81" s="19" t="s">
        <v>23</v>
      </c>
    </row>
    <row r="82" customFormat="false" ht="25.5" hidden="false" customHeight="true" outlineLevel="0" collapsed="false">
      <c r="B82" s="58" t="s">
        <v>307</v>
      </c>
      <c r="C82" s="59" t="s">
        <v>113</v>
      </c>
      <c r="D82" s="21" t="s">
        <v>371</v>
      </c>
      <c r="E82" s="20" t="s">
        <v>288</v>
      </c>
      <c r="F82" s="12" t="s">
        <v>36</v>
      </c>
      <c r="G82" s="14" t="s">
        <v>32</v>
      </c>
      <c r="H82" s="225" t="n">
        <f aca="false">I82*8</f>
        <v>0</v>
      </c>
      <c r="I82" s="16"/>
      <c r="J82" s="17" t="n">
        <v>3</v>
      </c>
      <c r="K82" s="60" t="n">
        <f aca="false">SUM(I82:J82)</f>
        <v>3</v>
      </c>
      <c r="L82" s="12" t="s">
        <v>286</v>
      </c>
      <c r="M82" s="19" t="s">
        <v>22</v>
      </c>
      <c r="N82" s="19" t="s">
        <v>23</v>
      </c>
      <c r="O82" s="19" t="s">
        <v>23</v>
      </c>
    </row>
    <row r="83" customFormat="false" ht="25.5" hidden="false" customHeight="true" outlineLevel="0" collapsed="false">
      <c r="B83" s="58" t="s">
        <v>307</v>
      </c>
      <c r="C83" s="59" t="s">
        <v>113</v>
      </c>
      <c r="D83" s="21" t="s">
        <v>371</v>
      </c>
      <c r="E83" s="20" t="s">
        <v>288</v>
      </c>
      <c r="F83" s="12" t="s">
        <v>36</v>
      </c>
      <c r="G83" s="14" t="s">
        <v>32</v>
      </c>
      <c r="H83" s="225" t="n">
        <f aca="false">I83*8</f>
        <v>0</v>
      </c>
      <c r="I83" s="16"/>
      <c r="J83" s="17" t="n">
        <v>2</v>
      </c>
      <c r="K83" s="60" t="n">
        <f aca="false">SUM(I83:J83)</f>
        <v>2</v>
      </c>
      <c r="L83" s="12" t="s">
        <v>314</v>
      </c>
      <c r="M83" s="19" t="s">
        <v>22</v>
      </c>
      <c r="N83" s="19" t="s">
        <v>23</v>
      </c>
      <c r="O83" s="19" t="s">
        <v>23</v>
      </c>
    </row>
    <row r="84" customFormat="false" ht="25.5" hidden="false" customHeight="true" outlineLevel="0" collapsed="false">
      <c r="B84" s="58" t="s">
        <v>307</v>
      </c>
      <c r="C84" s="59" t="s">
        <v>113</v>
      </c>
      <c r="D84" s="21" t="s">
        <v>371</v>
      </c>
      <c r="E84" s="20" t="s">
        <v>288</v>
      </c>
      <c r="F84" s="12" t="s">
        <v>36</v>
      </c>
      <c r="G84" s="14" t="s">
        <v>32</v>
      </c>
      <c r="H84" s="225" t="n">
        <f aca="false">I84*8</f>
        <v>0</v>
      </c>
      <c r="I84" s="16"/>
      <c r="J84" s="17" t="n">
        <v>2</v>
      </c>
      <c r="K84" s="60" t="n">
        <f aca="false">SUM(I84:J84)</f>
        <v>2</v>
      </c>
      <c r="L84" s="12" t="s">
        <v>315</v>
      </c>
      <c r="M84" s="19" t="s">
        <v>59</v>
      </c>
      <c r="N84" s="19" t="s">
        <v>60</v>
      </c>
      <c r="O84" s="19" t="s">
        <v>23</v>
      </c>
    </row>
    <row r="85" customFormat="false" ht="25.5" hidden="false" customHeight="true" outlineLevel="0" collapsed="false">
      <c r="B85" s="58" t="s">
        <v>307</v>
      </c>
      <c r="C85" s="59" t="s">
        <v>113</v>
      </c>
      <c r="D85" s="21" t="s">
        <v>371</v>
      </c>
      <c r="E85" s="20" t="s">
        <v>288</v>
      </c>
      <c r="F85" s="12" t="s">
        <v>36</v>
      </c>
      <c r="G85" s="14" t="s">
        <v>32</v>
      </c>
      <c r="H85" s="225" t="n">
        <f aca="false">I85*8</f>
        <v>0</v>
      </c>
      <c r="I85" s="16"/>
      <c r="J85" s="17" t="n">
        <v>2</v>
      </c>
      <c r="K85" s="60" t="n">
        <f aca="false">SUM(I85:J85)</f>
        <v>2</v>
      </c>
      <c r="L85" s="12" t="s">
        <v>327</v>
      </c>
      <c r="M85" s="19" t="s">
        <v>59</v>
      </c>
      <c r="N85" s="19" t="s">
        <v>60</v>
      </c>
      <c r="O85" s="19" t="s">
        <v>23</v>
      </c>
    </row>
    <row r="86" customFormat="false" ht="25.5" hidden="false" customHeight="true" outlineLevel="0" collapsed="false">
      <c r="B86" s="58" t="s">
        <v>307</v>
      </c>
      <c r="C86" s="59" t="s">
        <v>113</v>
      </c>
      <c r="D86" s="21" t="s">
        <v>371</v>
      </c>
      <c r="E86" s="20" t="s">
        <v>288</v>
      </c>
      <c r="F86" s="12" t="s">
        <v>36</v>
      </c>
      <c r="G86" s="14" t="s">
        <v>32</v>
      </c>
      <c r="H86" s="225" t="n">
        <f aca="false">I86*8</f>
        <v>0</v>
      </c>
      <c r="I86" s="16"/>
      <c r="J86" s="17" t="n">
        <v>2</v>
      </c>
      <c r="K86" s="60" t="n">
        <f aca="false">SUM(I86:J86)</f>
        <v>2</v>
      </c>
      <c r="L86" s="12" t="s">
        <v>327</v>
      </c>
      <c r="M86" s="19" t="s">
        <v>59</v>
      </c>
      <c r="N86" s="19" t="s">
        <v>60</v>
      </c>
      <c r="O86" s="19" t="s">
        <v>23</v>
      </c>
    </row>
    <row r="87" customFormat="false" ht="25.5" hidden="false" customHeight="true" outlineLevel="0" collapsed="false">
      <c r="B87" s="58" t="s">
        <v>307</v>
      </c>
      <c r="C87" s="59" t="s">
        <v>113</v>
      </c>
      <c r="D87" s="21" t="s">
        <v>334</v>
      </c>
      <c r="E87" s="20" t="s">
        <v>288</v>
      </c>
      <c r="F87" s="12" t="s">
        <v>36</v>
      </c>
      <c r="G87" s="14" t="s">
        <v>32</v>
      </c>
      <c r="H87" s="225" t="n">
        <f aca="false">I87*8</f>
        <v>0</v>
      </c>
      <c r="I87" s="16"/>
      <c r="J87" s="17" t="n">
        <v>2</v>
      </c>
      <c r="K87" s="60" t="n">
        <f aca="false">SUM(I87:J87)</f>
        <v>2</v>
      </c>
      <c r="L87" s="12" t="s">
        <v>286</v>
      </c>
      <c r="M87" s="19" t="s">
        <v>22</v>
      </c>
      <c r="N87" s="19" t="s">
        <v>23</v>
      </c>
      <c r="O87" s="19" t="s">
        <v>23</v>
      </c>
    </row>
    <row r="88" customFormat="false" ht="25.5" hidden="false" customHeight="true" outlineLevel="0" collapsed="false">
      <c r="B88" s="58" t="s">
        <v>307</v>
      </c>
      <c r="C88" s="59" t="s">
        <v>113</v>
      </c>
      <c r="D88" s="21" t="s">
        <v>334</v>
      </c>
      <c r="E88" s="20" t="s">
        <v>288</v>
      </c>
      <c r="F88" s="12" t="s">
        <v>36</v>
      </c>
      <c r="G88" s="14" t="s">
        <v>32</v>
      </c>
      <c r="H88" s="225" t="n">
        <f aca="false">I88*8</f>
        <v>0</v>
      </c>
      <c r="I88" s="16"/>
      <c r="J88" s="17" t="n">
        <v>2</v>
      </c>
      <c r="K88" s="60" t="n">
        <f aca="false">SUM(I88:J88)</f>
        <v>2</v>
      </c>
      <c r="L88" s="12" t="s">
        <v>314</v>
      </c>
      <c r="M88" s="19" t="s">
        <v>22</v>
      </c>
      <c r="N88" s="19" t="s">
        <v>23</v>
      </c>
      <c r="O88" s="19" t="s">
        <v>23</v>
      </c>
    </row>
    <row r="89" customFormat="false" ht="25.5" hidden="false" customHeight="true" outlineLevel="0" collapsed="false">
      <c r="B89" s="58" t="s">
        <v>307</v>
      </c>
      <c r="C89" s="59" t="s">
        <v>113</v>
      </c>
      <c r="D89" s="21" t="s">
        <v>334</v>
      </c>
      <c r="E89" s="20" t="s">
        <v>288</v>
      </c>
      <c r="F89" s="12" t="s">
        <v>36</v>
      </c>
      <c r="G89" s="14" t="s">
        <v>32</v>
      </c>
      <c r="H89" s="225" t="n">
        <f aca="false">I89*8</f>
        <v>0</v>
      </c>
      <c r="I89" s="16"/>
      <c r="J89" s="17" t="n">
        <v>2</v>
      </c>
      <c r="K89" s="60" t="n">
        <f aca="false">SUM(I89:J89)</f>
        <v>2</v>
      </c>
      <c r="L89" s="12" t="s">
        <v>348</v>
      </c>
      <c r="M89" s="19" t="s">
        <v>59</v>
      </c>
      <c r="N89" s="19" t="s">
        <v>60</v>
      </c>
      <c r="O89" s="19" t="s">
        <v>23</v>
      </c>
    </row>
    <row r="90" customFormat="false" ht="25.5" hidden="false" customHeight="true" outlineLevel="0" collapsed="false">
      <c r="B90" s="58" t="s">
        <v>307</v>
      </c>
      <c r="C90" s="59" t="s">
        <v>113</v>
      </c>
      <c r="D90" s="21" t="s">
        <v>334</v>
      </c>
      <c r="E90" s="20" t="s">
        <v>288</v>
      </c>
      <c r="F90" s="12" t="s">
        <v>36</v>
      </c>
      <c r="G90" s="14" t="s">
        <v>32</v>
      </c>
      <c r="H90" s="225" t="n">
        <f aca="false">I90*8</f>
        <v>0</v>
      </c>
      <c r="I90" s="16"/>
      <c r="J90" s="17" t="n">
        <v>2</v>
      </c>
      <c r="K90" s="60" t="n">
        <f aca="false">SUM(I90:J90)</f>
        <v>2</v>
      </c>
      <c r="L90" s="12" t="s">
        <v>347</v>
      </c>
      <c r="M90" s="19" t="s">
        <v>59</v>
      </c>
      <c r="N90" s="19" t="s">
        <v>60</v>
      </c>
      <c r="O90" s="19" t="s">
        <v>23</v>
      </c>
    </row>
    <row r="91" customFormat="false" ht="25.5" hidden="false" customHeight="true" outlineLevel="0" collapsed="false">
      <c r="B91" s="58" t="s">
        <v>307</v>
      </c>
      <c r="C91" s="59" t="s">
        <v>113</v>
      </c>
      <c r="D91" s="21" t="s">
        <v>334</v>
      </c>
      <c r="E91" s="20" t="s">
        <v>288</v>
      </c>
      <c r="F91" s="12" t="s">
        <v>36</v>
      </c>
      <c r="G91" s="14" t="s">
        <v>32</v>
      </c>
      <c r="H91" s="225" t="n">
        <f aca="false">I91*8</f>
        <v>0</v>
      </c>
      <c r="I91" s="16"/>
      <c r="J91" s="17" t="n">
        <v>2</v>
      </c>
      <c r="K91" s="60" t="n">
        <f aca="false">SUM(I91:J91)</f>
        <v>2</v>
      </c>
      <c r="L91" s="12" t="s">
        <v>349</v>
      </c>
      <c r="M91" s="19" t="s">
        <v>59</v>
      </c>
      <c r="N91" s="19" t="s">
        <v>60</v>
      </c>
      <c r="O91" s="19" t="s">
        <v>23</v>
      </c>
    </row>
    <row r="92" customFormat="false" ht="25.5" hidden="false" customHeight="true" outlineLevel="0" collapsed="false">
      <c r="B92" s="58" t="s">
        <v>307</v>
      </c>
      <c r="C92" s="59" t="s">
        <v>113</v>
      </c>
      <c r="D92" s="21" t="s">
        <v>372</v>
      </c>
      <c r="E92" s="20" t="s">
        <v>288</v>
      </c>
      <c r="F92" s="12" t="s">
        <v>36</v>
      </c>
      <c r="G92" s="14" t="s">
        <v>32</v>
      </c>
      <c r="H92" s="225" t="n">
        <f aca="false">I92*8</f>
        <v>0</v>
      </c>
      <c r="I92" s="16"/>
      <c r="J92" s="17" t="n">
        <v>2</v>
      </c>
      <c r="K92" s="60" t="n">
        <f aca="false">SUM(I92:J92)</f>
        <v>2</v>
      </c>
      <c r="L92" s="12" t="s">
        <v>373</v>
      </c>
      <c r="M92" s="19" t="s">
        <v>59</v>
      </c>
      <c r="N92" s="19" t="s">
        <v>188</v>
      </c>
      <c r="O92" s="19" t="s">
        <v>23</v>
      </c>
    </row>
    <row r="93" customFormat="false" ht="25.5" hidden="false" customHeight="true" outlineLevel="0" collapsed="false">
      <c r="B93" s="58" t="s">
        <v>307</v>
      </c>
      <c r="C93" s="59" t="s">
        <v>113</v>
      </c>
      <c r="D93" s="21" t="s">
        <v>374</v>
      </c>
      <c r="E93" s="20" t="s">
        <v>288</v>
      </c>
      <c r="F93" s="12" t="s">
        <v>36</v>
      </c>
      <c r="G93" s="14" t="s">
        <v>32</v>
      </c>
      <c r="H93" s="225" t="n">
        <f aca="false">I93*8</f>
        <v>0</v>
      </c>
      <c r="I93" s="16"/>
      <c r="J93" s="17" t="n">
        <v>2</v>
      </c>
      <c r="K93" s="60" t="n">
        <f aca="false">SUM(I93:J93)</f>
        <v>2</v>
      </c>
      <c r="L93" s="12" t="s">
        <v>375</v>
      </c>
      <c r="M93" s="19" t="s">
        <v>59</v>
      </c>
      <c r="N93" s="19" t="s">
        <v>188</v>
      </c>
      <c r="O93" s="19" t="s">
        <v>23</v>
      </c>
    </row>
    <row r="94" customFormat="false" ht="27.6" hidden="false" customHeight="false" outlineLevel="0" collapsed="false">
      <c r="B94" s="58" t="s">
        <v>307</v>
      </c>
      <c r="C94" s="59" t="s">
        <v>113</v>
      </c>
      <c r="D94" s="21" t="s">
        <v>376</v>
      </c>
      <c r="E94" s="20" t="s">
        <v>288</v>
      </c>
      <c r="F94" s="12" t="s">
        <v>43</v>
      </c>
      <c r="G94" s="14" t="s">
        <v>44</v>
      </c>
      <c r="H94" s="225" t="n">
        <f aca="false">I94*8</f>
        <v>0</v>
      </c>
      <c r="I94" s="16"/>
      <c r="J94" s="17" t="n">
        <v>1</v>
      </c>
      <c r="K94" s="60" t="n">
        <f aca="false">SUM(I94:J94)</f>
        <v>1</v>
      </c>
      <c r="L94" s="12" t="s">
        <v>377</v>
      </c>
      <c r="M94" s="19" t="s">
        <v>59</v>
      </c>
      <c r="N94" s="19" t="s">
        <v>188</v>
      </c>
      <c r="O94" s="19" t="s">
        <v>23</v>
      </c>
    </row>
    <row r="95" customFormat="false" ht="27.6" hidden="false" customHeight="false" outlineLevel="0" collapsed="false">
      <c r="B95" s="58" t="s">
        <v>307</v>
      </c>
      <c r="C95" s="59" t="s">
        <v>113</v>
      </c>
      <c r="D95" s="21" t="s">
        <v>365</v>
      </c>
      <c r="E95" s="20" t="s">
        <v>288</v>
      </c>
      <c r="F95" s="12" t="s">
        <v>36</v>
      </c>
      <c r="G95" s="14" t="s">
        <v>32</v>
      </c>
      <c r="H95" s="225" t="n">
        <f aca="false">I95*8</f>
        <v>24</v>
      </c>
      <c r="I95" s="16" t="n">
        <v>3</v>
      </c>
      <c r="J95" s="17"/>
      <c r="K95" s="60" t="n">
        <f aca="false">SUM(I95:J95)</f>
        <v>3</v>
      </c>
      <c r="L95" s="12" t="s">
        <v>289</v>
      </c>
      <c r="M95" s="19" t="s">
        <v>16</v>
      </c>
      <c r="N95" s="19" t="s">
        <v>23</v>
      </c>
      <c r="O95" s="19" t="s">
        <v>23</v>
      </c>
    </row>
    <row r="96" customFormat="false" ht="25.5" hidden="false" customHeight="true" outlineLevel="0" collapsed="false">
      <c r="B96" s="58" t="s">
        <v>307</v>
      </c>
      <c r="C96" s="59" t="s">
        <v>113</v>
      </c>
      <c r="D96" s="21" t="s">
        <v>378</v>
      </c>
      <c r="E96" s="20" t="s">
        <v>288</v>
      </c>
      <c r="F96" s="12" t="s">
        <v>36</v>
      </c>
      <c r="G96" s="14" t="s">
        <v>32</v>
      </c>
      <c r="H96" s="225" t="n">
        <f aca="false">I96*8</f>
        <v>8</v>
      </c>
      <c r="I96" s="16" t="n">
        <v>1</v>
      </c>
      <c r="J96" s="17"/>
      <c r="K96" s="60" t="n">
        <f aca="false">SUM(I96:J96)</f>
        <v>1</v>
      </c>
      <c r="L96" s="12" t="s">
        <v>314</v>
      </c>
      <c r="M96" s="19" t="s">
        <v>22</v>
      </c>
      <c r="N96" s="19" t="s">
        <v>23</v>
      </c>
      <c r="O96" s="19" t="s">
        <v>23</v>
      </c>
    </row>
    <row r="97" customFormat="false" ht="29.25" hidden="false" customHeight="true" outlineLevel="0" collapsed="false">
      <c r="B97" s="58" t="s">
        <v>307</v>
      </c>
      <c r="C97" s="59" t="s">
        <v>113</v>
      </c>
      <c r="D97" s="21" t="s">
        <v>379</v>
      </c>
      <c r="E97" s="20" t="s">
        <v>288</v>
      </c>
      <c r="F97" s="12" t="s">
        <v>36</v>
      </c>
      <c r="G97" s="14" t="s">
        <v>32</v>
      </c>
      <c r="H97" s="225" t="n">
        <f aca="false">I97*8</f>
        <v>8</v>
      </c>
      <c r="I97" s="16" t="n">
        <v>1</v>
      </c>
      <c r="J97" s="17"/>
      <c r="K97" s="60" t="n">
        <f aca="false">SUM(I97:J97)</f>
        <v>1</v>
      </c>
      <c r="L97" s="12" t="s">
        <v>289</v>
      </c>
      <c r="M97" s="19" t="s">
        <v>16</v>
      </c>
      <c r="N97" s="19" t="s">
        <v>23</v>
      </c>
      <c r="O97" s="19" t="s">
        <v>23</v>
      </c>
    </row>
    <row r="98" customFormat="false" ht="25.5" hidden="false" customHeight="true" outlineLevel="0" collapsed="false">
      <c r="B98" s="58" t="s">
        <v>307</v>
      </c>
      <c r="C98" s="59" t="s">
        <v>113</v>
      </c>
      <c r="D98" s="21" t="s">
        <v>336</v>
      </c>
      <c r="E98" s="20" t="s">
        <v>288</v>
      </c>
      <c r="F98" s="12" t="s">
        <v>36</v>
      </c>
      <c r="G98" s="14" t="s">
        <v>32</v>
      </c>
      <c r="H98" s="225" t="n">
        <f aca="false">I98*8</f>
        <v>8</v>
      </c>
      <c r="I98" s="16" t="n">
        <v>1</v>
      </c>
      <c r="J98" s="17"/>
      <c r="K98" s="60" t="n">
        <f aca="false">SUM(I98:J98)</f>
        <v>1</v>
      </c>
      <c r="L98" s="12" t="s">
        <v>317</v>
      </c>
      <c r="M98" s="19" t="s">
        <v>27</v>
      </c>
      <c r="N98" s="19" t="s">
        <v>23</v>
      </c>
      <c r="O98" s="19" t="s">
        <v>23</v>
      </c>
    </row>
    <row r="99" customFormat="false" ht="25.5" hidden="false" customHeight="true" outlineLevel="0" collapsed="false">
      <c r="B99" s="58" t="s">
        <v>307</v>
      </c>
      <c r="C99" s="59" t="s">
        <v>113</v>
      </c>
      <c r="D99" s="21" t="s">
        <v>334</v>
      </c>
      <c r="E99" s="20" t="s">
        <v>288</v>
      </c>
      <c r="F99" s="12" t="s">
        <v>36</v>
      </c>
      <c r="G99" s="14" t="s">
        <v>32</v>
      </c>
      <c r="H99" s="225" t="n">
        <f aca="false">I99*8</f>
        <v>8</v>
      </c>
      <c r="I99" s="16" t="n">
        <v>1</v>
      </c>
      <c r="J99" s="17"/>
      <c r="K99" s="60" t="n">
        <f aca="false">SUM(I99:J99)</f>
        <v>1</v>
      </c>
      <c r="L99" s="12" t="s">
        <v>286</v>
      </c>
      <c r="M99" s="19" t="s">
        <v>22</v>
      </c>
      <c r="N99" s="19" t="s">
        <v>23</v>
      </c>
      <c r="O99" s="19" t="s">
        <v>23</v>
      </c>
    </row>
    <row r="100" customFormat="false" ht="25.5" hidden="false" customHeight="true" outlineLevel="0" collapsed="false">
      <c r="B100" s="58" t="s">
        <v>307</v>
      </c>
      <c r="C100" s="59" t="s">
        <v>113</v>
      </c>
      <c r="D100" s="21" t="s">
        <v>341</v>
      </c>
      <c r="E100" s="20" t="s">
        <v>288</v>
      </c>
      <c r="F100" s="12" t="s">
        <v>36</v>
      </c>
      <c r="G100" s="14" t="s">
        <v>32</v>
      </c>
      <c r="H100" s="225" t="n">
        <f aca="false">I100*8</f>
        <v>32</v>
      </c>
      <c r="I100" s="16" t="n">
        <v>4</v>
      </c>
      <c r="J100" s="17"/>
      <c r="K100" s="60" t="n">
        <v>4</v>
      </c>
      <c r="L100" s="12" t="s">
        <v>289</v>
      </c>
      <c r="M100" s="19" t="s">
        <v>16</v>
      </c>
      <c r="N100" s="19" t="s">
        <v>23</v>
      </c>
      <c r="O100" s="19" t="s">
        <v>23</v>
      </c>
    </row>
    <row r="101" customFormat="false" ht="25.5" hidden="false" customHeight="true" outlineLevel="0" collapsed="false">
      <c r="B101" s="58" t="s">
        <v>307</v>
      </c>
      <c r="C101" s="59" t="s">
        <v>113</v>
      </c>
      <c r="D101" s="21" t="s">
        <v>380</v>
      </c>
      <c r="E101" s="20" t="s">
        <v>288</v>
      </c>
      <c r="F101" s="12" t="s">
        <v>36</v>
      </c>
      <c r="G101" s="14" t="s">
        <v>32</v>
      </c>
      <c r="H101" s="225" t="n">
        <f aca="false">I101*8</f>
        <v>16</v>
      </c>
      <c r="I101" s="16" t="n">
        <v>2</v>
      </c>
      <c r="J101" s="17"/>
      <c r="K101" s="60" t="n">
        <f aca="false">SUM(I101:J101)</f>
        <v>2</v>
      </c>
      <c r="L101" s="12" t="s">
        <v>289</v>
      </c>
      <c r="M101" s="19" t="s">
        <v>16</v>
      </c>
      <c r="N101" s="19" t="s">
        <v>23</v>
      </c>
      <c r="O101" s="19" t="s">
        <v>23</v>
      </c>
    </row>
    <row r="102" customFormat="false" ht="29.25" hidden="false" customHeight="true" outlineLevel="0" collapsed="false">
      <c r="B102" s="58" t="s">
        <v>307</v>
      </c>
      <c r="C102" s="59" t="s">
        <v>113</v>
      </c>
      <c r="D102" s="21" t="s">
        <v>148</v>
      </c>
      <c r="E102" s="13" t="s">
        <v>138</v>
      </c>
      <c r="F102" s="21" t="s">
        <v>149</v>
      </c>
      <c r="G102" s="15" t="s">
        <v>150</v>
      </c>
      <c r="H102" s="225" t="n">
        <f aca="false">I102*8</f>
        <v>0</v>
      </c>
      <c r="I102" s="16"/>
      <c r="J102" s="16" t="n">
        <v>10</v>
      </c>
      <c r="K102" s="60" t="n">
        <f aca="false">SUM(I102:J102)</f>
        <v>10</v>
      </c>
      <c r="L102" s="220" t="s">
        <v>151</v>
      </c>
      <c r="M102" s="221" t="s">
        <v>142</v>
      </c>
      <c r="N102" s="221" t="s">
        <v>142</v>
      </c>
      <c r="O102" s="221" t="s">
        <v>142</v>
      </c>
    </row>
    <row r="103" customFormat="false" ht="17.25" hidden="false" customHeight="true" outlineLevel="0" collapsed="false">
      <c r="B103" s="68" t="s">
        <v>251</v>
      </c>
      <c r="C103" s="68"/>
      <c r="D103" s="68"/>
      <c r="E103" s="68"/>
      <c r="F103" s="68"/>
      <c r="G103" s="68"/>
      <c r="H103" s="69" t="n">
        <f aca="false">SUM(H77:H102)</f>
        <v>104</v>
      </c>
      <c r="I103" s="69" t="n">
        <f aca="false">SUM(I77:I102)</f>
        <v>13</v>
      </c>
      <c r="J103" s="69" t="n">
        <f aca="false">SUM(J77:J102)</f>
        <v>47</v>
      </c>
      <c r="K103" s="69" t="n">
        <f aca="false">SUM(K77:K102)</f>
        <v>60</v>
      </c>
      <c r="L103" s="70"/>
      <c r="M103" s="70"/>
      <c r="N103" s="70"/>
      <c r="O103" s="70"/>
    </row>
    <row r="104" customFormat="false" ht="6.75" hidden="false" customHeight="true" outlineLevel="0" collapsed="false">
      <c r="B104" s="47"/>
      <c r="C104" s="47"/>
      <c r="D104" s="47"/>
      <c r="E104" s="224"/>
      <c r="F104" s="47"/>
      <c r="G104" s="47"/>
      <c r="H104" s="47"/>
      <c r="I104" s="47"/>
      <c r="J104" s="47"/>
      <c r="K104" s="47"/>
      <c r="L104" s="77"/>
    </row>
    <row r="105" customFormat="false" ht="17.25" hidden="false" customHeight="true" outlineLevel="0" collapsed="false">
      <c r="B105" s="71" t="s">
        <v>153</v>
      </c>
      <c r="C105" s="71"/>
      <c r="D105" s="71"/>
      <c r="E105" s="71"/>
      <c r="F105" s="71"/>
      <c r="G105" s="71"/>
      <c r="H105" s="72" t="n">
        <f aca="false">H103+H74+H45+H21</f>
        <v>528</v>
      </c>
      <c r="I105" s="72" t="n">
        <f aca="false">I103+I74+I45+I21</f>
        <v>66</v>
      </c>
      <c r="J105" s="72" t="n">
        <f aca="false">J103+J74+J45+J21</f>
        <v>174</v>
      </c>
      <c r="K105" s="72" t="n">
        <f aca="false">K103+K74+K45+K21</f>
        <v>240</v>
      </c>
      <c r="L105" s="74"/>
      <c r="M105" s="74"/>
      <c r="N105" s="74"/>
      <c r="O105" s="74"/>
    </row>
    <row r="106" customFormat="false" ht="16.8" hidden="false" customHeight="false" outlineLevel="0" collapsed="false">
      <c r="B106" s="75"/>
      <c r="C106" s="76"/>
      <c r="D106" s="77"/>
      <c r="E106" s="76"/>
      <c r="F106" s="77"/>
      <c r="G106" s="79" t="s">
        <v>154</v>
      </c>
      <c r="H106" s="79"/>
      <c r="I106" s="80" t="n">
        <f aca="false">I105/K105</f>
        <v>0.275</v>
      </c>
      <c r="J106" s="81" t="n">
        <f aca="false">J105/K105</f>
        <v>0.725</v>
      </c>
      <c r="K106" s="82" t="n">
        <f aca="false">SUM(I106:J106)</f>
        <v>1</v>
      </c>
      <c r="L106" s="77"/>
    </row>
    <row r="107" customFormat="false" ht="15" hidden="false" customHeight="false" outlineLevel="0" collapsed="false"/>
  </sheetData>
  <autoFilter ref="F1:G106"/>
  <mergeCells count="12">
    <mergeCell ref="B2:O2"/>
    <mergeCell ref="C21:G21"/>
    <mergeCell ref="L21:O21"/>
    <mergeCell ref="C45:G45"/>
    <mergeCell ref="L45:O45"/>
    <mergeCell ref="C74:G74"/>
    <mergeCell ref="L74:O74"/>
    <mergeCell ref="B103:G103"/>
    <mergeCell ref="L103:O103"/>
    <mergeCell ref="B105:G105"/>
    <mergeCell ref="L105:O105"/>
    <mergeCell ref="G106:H106"/>
  </mergeCells>
  <dataValidations count="8">
    <dataValidation allowBlank="true" operator="between" showDropDown="false" showErrorMessage="true" showInputMessage="true" sqref="N7:O7 N24:O25 N28:N29 N43 N56:N59 N70:O72 N79 N92:N94" type="list">
      <formula1>"DSB,DSC,DMI,DSMSP,AOU-CA,AOBrotzu,ATS,ALTRI,"</formula1>
      <formula2>0</formula2>
    </dataValidation>
    <dataValidation allowBlank="true" operator="between" showDropDown="false" showErrorMessage="true" showInputMessage="true" sqref="F5:F20 F24:F44 F48:F71 F77:F101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0 G24:G44 G48:G71 G77:G101" type="list">
      <formula1>"A,B,C,E,F"</formula1>
      <formula2>0</formula2>
    </dataValidation>
    <dataValidation allowBlank="true" operator="between" showDropDown="false" showErrorMessage="true" showInputMessage="true" sqref="M6:M20 M24:M43 M48:M72 M77:M101" type="list">
      <formula1>"1°,2°,R,RTD,SSN,C"</formula1>
      <formula2>0</formula2>
    </dataValidation>
    <dataValidation allowBlank="true" operator="between" showDropDown="false" showErrorMessage="true" showInputMessage="true" sqref="F72:F73 F102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O5 N6:O6 N8:O14 N16:O20 N26:O27 O28:O42 N31 N33:N41 O43 N48:O50 O51:O69 N52:N55 N60:N69 N77:O78 O79:O101 N81:N85 N87:N89 N91 N95:N101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15:O15 N42 N51 N86 N90" type="list">
      <formula1>"DSB,DSC,DMI,DSMSP,DIMCM,DICAAR,AOU-CA,AOBrotzu,ATS,ALTRI,"</formula1>
      <formula2>0</formula2>
    </dataValidation>
    <dataValidation allowBlank="true" operator="between" showDropDown="false" showErrorMessage="true" showInputMessage="true" sqref="N30 N32 N80" type="list">
      <formula1>"DSB,DSC,DMI,DSMSP,DSVA,AOU-CA,AOBrotzu,ATS,ALTRI,"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E4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D35" activeCellId="0" sqref="D35"/>
    </sheetView>
  </sheetViews>
  <sheetFormatPr defaultColWidth="9.08984375" defaultRowHeight="14.4" zeroHeight="false" outlineLevelRow="0" outlineLevelCol="0"/>
  <cols>
    <col collapsed="false" customWidth="true" hidden="false" outlineLevel="0" max="1" min="1" style="496" width="1.33"/>
    <col collapsed="false" customWidth="true" hidden="false" outlineLevel="0" max="2" min="2" style="496" width="4.66"/>
    <col collapsed="false" customWidth="true" hidden="false" outlineLevel="0" max="3" min="3" style="496" width="54.33"/>
    <col collapsed="false" customWidth="true" hidden="false" outlineLevel="0" max="4" min="4" style="496" width="14.55"/>
    <col collapsed="false" customWidth="true" hidden="false" outlineLevel="0" max="5" min="5" style="496" width="17.66"/>
    <col collapsed="false" customWidth="false" hidden="false" outlineLevel="0" max="1024" min="6" style="496" width="9.1"/>
  </cols>
  <sheetData>
    <row r="1" customFormat="false" ht="6.6" hidden="false" customHeight="true" outlineLevel="0" collapsed="false">
      <c r="B1" s="497"/>
      <c r="C1" s="497"/>
      <c r="D1" s="497"/>
      <c r="E1" s="497"/>
    </row>
    <row r="2" customFormat="false" ht="15.6" hidden="false" customHeight="false" outlineLevel="0" collapsed="false">
      <c r="B2" s="498" t="s">
        <v>1573</v>
      </c>
      <c r="C2" s="499" t="s">
        <v>1574</v>
      </c>
      <c r="D2" s="500" t="s">
        <v>1575</v>
      </c>
      <c r="E2" s="500" t="s">
        <v>1576</v>
      </c>
    </row>
    <row r="3" customFormat="false" ht="15" hidden="false" customHeight="false" outlineLevel="0" collapsed="false">
      <c r="B3" s="501" t="n">
        <v>1</v>
      </c>
      <c r="C3" s="502" t="s">
        <v>278</v>
      </c>
      <c r="D3" s="503" t="s">
        <v>1577</v>
      </c>
      <c r="E3" s="504" t="s">
        <v>1578</v>
      </c>
    </row>
    <row r="4" customFormat="false" ht="14.4" hidden="false" customHeight="false" outlineLevel="0" collapsed="false">
      <c r="B4" s="505" t="n">
        <v>2</v>
      </c>
      <c r="C4" s="506" t="s">
        <v>1579</v>
      </c>
      <c r="D4" s="507" t="s">
        <v>1577</v>
      </c>
      <c r="E4" s="504" t="s">
        <v>1578</v>
      </c>
    </row>
    <row r="5" customFormat="false" ht="14.4" hidden="false" customHeight="false" outlineLevel="0" collapsed="false">
      <c r="B5" s="505" t="n">
        <v>3</v>
      </c>
      <c r="C5" s="506" t="s">
        <v>1195</v>
      </c>
      <c r="D5" s="507" t="s">
        <v>1577</v>
      </c>
      <c r="E5" s="504" t="s">
        <v>1578</v>
      </c>
    </row>
    <row r="6" customFormat="false" ht="14.4" hidden="false" customHeight="false" outlineLevel="0" collapsed="false">
      <c r="B6" s="505" t="n">
        <v>4</v>
      </c>
      <c r="C6" s="506" t="s">
        <v>709</v>
      </c>
      <c r="D6" s="507" t="s">
        <v>1577</v>
      </c>
      <c r="E6" s="504" t="s">
        <v>1578</v>
      </c>
    </row>
    <row r="7" customFormat="false" ht="14.4" hidden="false" customHeight="false" outlineLevel="0" collapsed="false">
      <c r="B7" s="505" t="n">
        <v>5</v>
      </c>
      <c r="C7" s="506" t="s">
        <v>1580</v>
      </c>
      <c r="D7" s="507" t="s">
        <v>1577</v>
      </c>
      <c r="E7" s="504" t="s">
        <v>1578</v>
      </c>
    </row>
    <row r="8" customFormat="false" ht="14.4" hidden="false" customHeight="false" outlineLevel="0" collapsed="false">
      <c r="B8" s="505" t="n">
        <v>6</v>
      </c>
      <c r="C8" s="506" t="s">
        <v>1581</v>
      </c>
      <c r="D8" s="507" t="s">
        <v>1577</v>
      </c>
      <c r="E8" s="504" t="s">
        <v>1578</v>
      </c>
    </row>
    <row r="9" customFormat="false" ht="14.4" hidden="false" customHeight="false" outlineLevel="0" collapsed="false">
      <c r="B9" s="505" t="n">
        <v>7</v>
      </c>
      <c r="C9" s="506" t="s">
        <v>246</v>
      </c>
      <c r="D9" s="507" t="s">
        <v>1577</v>
      </c>
      <c r="E9" s="504" t="s">
        <v>1578</v>
      </c>
    </row>
    <row r="10" customFormat="false" ht="14.4" hidden="false" customHeight="false" outlineLevel="0" collapsed="false">
      <c r="B10" s="505" t="n">
        <v>8</v>
      </c>
      <c r="C10" s="506" t="s">
        <v>1582</v>
      </c>
      <c r="D10" s="507" t="s">
        <v>1577</v>
      </c>
      <c r="E10" s="504" t="s">
        <v>1578</v>
      </c>
    </row>
    <row r="11" customFormat="false" ht="14.4" hidden="false" customHeight="false" outlineLevel="0" collapsed="false">
      <c r="B11" s="505" t="n">
        <v>9</v>
      </c>
      <c r="C11" s="506" t="s">
        <v>1583</v>
      </c>
      <c r="D11" s="507" t="s">
        <v>1577</v>
      </c>
      <c r="E11" s="504" t="s">
        <v>1578</v>
      </c>
    </row>
    <row r="12" customFormat="false" ht="14.4" hidden="false" customHeight="false" outlineLevel="0" collapsed="false">
      <c r="B12" s="505" t="n">
        <v>10</v>
      </c>
      <c r="C12" s="506" t="s">
        <v>268</v>
      </c>
      <c r="D12" s="507" t="s">
        <v>1577</v>
      </c>
      <c r="E12" s="504" t="s">
        <v>1578</v>
      </c>
    </row>
    <row r="13" customFormat="false" ht="15" hidden="false" customHeight="false" outlineLevel="0" collapsed="false">
      <c r="B13" s="508" t="n">
        <v>11</v>
      </c>
      <c r="C13" s="509" t="s">
        <v>1584</v>
      </c>
      <c r="D13" s="510" t="s">
        <v>1577</v>
      </c>
      <c r="E13" s="511" t="s">
        <v>1578</v>
      </c>
    </row>
    <row r="14" customFormat="false" ht="15.6" hidden="false" customHeight="false" outlineLevel="0" collapsed="false">
      <c r="B14" s="498" t="s">
        <v>1573</v>
      </c>
      <c r="C14" s="499" t="s">
        <v>1585</v>
      </c>
      <c r="D14" s="500" t="s">
        <v>1575</v>
      </c>
      <c r="E14" s="500" t="s">
        <v>1576</v>
      </c>
    </row>
    <row r="15" customFormat="false" ht="15" hidden="false" customHeight="false" outlineLevel="0" collapsed="false">
      <c r="B15" s="501" t="n">
        <v>12</v>
      </c>
      <c r="C15" s="502" t="s">
        <v>1586</v>
      </c>
      <c r="D15" s="507" t="s">
        <v>1577</v>
      </c>
      <c r="E15" s="504" t="s">
        <v>1578</v>
      </c>
    </row>
    <row r="16" customFormat="false" ht="14.4" hidden="false" customHeight="false" outlineLevel="0" collapsed="false">
      <c r="B16" s="505" t="n">
        <v>13</v>
      </c>
      <c r="C16" s="506" t="s">
        <v>309</v>
      </c>
      <c r="D16" s="507" t="s">
        <v>1577</v>
      </c>
      <c r="E16" s="504" t="s">
        <v>1578</v>
      </c>
    </row>
    <row r="17" customFormat="false" ht="14.4" hidden="false" customHeight="false" outlineLevel="0" collapsed="false">
      <c r="B17" s="505" t="n">
        <v>14</v>
      </c>
      <c r="C17" s="506" t="s">
        <v>1587</v>
      </c>
      <c r="D17" s="507" t="s">
        <v>1577</v>
      </c>
      <c r="E17" s="504" t="s">
        <v>1578</v>
      </c>
    </row>
    <row r="18" customFormat="false" ht="14.4" hidden="false" customHeight="false" outlineLevel="0" collapsed="false">
      <c r="B18" s="505" t="n">
        <v>15</v>
      </c>
      <c r="C18" s="506" t="s">
        <v>1588</v>
      </c>
      <c r="D18" s="507" t="s">
        <v>1577</v>
      </c>
      <c r="E18" s="504" t="s">
        <v>1578</v>
      </c>
    </row>
    <row r="19" customFormat="false" ht="14.4" hidden="false" customHeight="false" outlineLevel="0" collapsed="false">
      <c r="B19" s="505" t="n">
        <v>16</v>
      </c>
      <c r="C19" s="506" t="s">
        <v>537</v>
      </c>
      <c r="D19" s="507" t="s">
        <v>1577</v>
      </c>
      <c r="E19" s="504" t="s">
        <v>1578</v>
      </c>
    </row>
    <row r="20" customFormat="false" ht="14.4" hidden="false" customHeight="false" outlineLevel="0" collapsed="false">
      <c r="B20" s="505" t="n">
        <v>17</v>
      </c>
      <c r="C20" s="506" t="s">
        <v>1589</v>
      </c>
      <c r="D20" s="507" t="s">
        <v>1577</v>
      </c>
      <c r="E20" s="504" t="s">
        <v>1578</v>
      </c>
    </row>
    <row r="21" customFormat="false" ht="14.4" hidden="false" customHeight="false" outlineLevel="0" collapsed="false">
      <c r="B21" s="505" t="n">
        <v>18</v>
      </c>
      <c r="C21" s="506" t="s">
        <v>310</v>
      </c>
      <c r="D21" s="507" t="s">
        <v>1577</v>
      </c>
      <c r="E21" s="504" t="s">
        <v>1578</v>
      </c>
    </row>
    <row r="22" customFormat="false" ht="14.4" hidden="false" customHeight="false" outlineLevel="0" collapsed="false">
      <c r="B22" s="505" t="n">
        <v>19</v>
      </c>
      <c r="C22" s="506" t="s">
        <v>1590</v>
      </c>
      <c r="D22" s="507" t="s">
        <v>1577</v>
      </c>
      <c r="E22" s="504" t="s">
        <v>1578</v>
      </c>
    </row>
    <row r="23" customFormat="false" ht="14.4" hidden="false" customHeight="false" outlineLevel="0" collapsed="false">
      <c r="B23" s="505" t="n">
        <v>20</v>
      </c>
      <c r="C23" s="506" t="s">
        <v>1591</v>
      </c>
      <c r="D23" s="507" t="s">
        <v>1577</v>
      </c>
      <c r="E23" s="504" t="s">
        <v>1578</v>
      </c>
    </row>
    <row r="24" customFormat="false" ht="14.4" hidden="false" customHeight="false" outlineLevel="0" collapsed="false">
      <c r="B24" s="505" t="n">
        <v>21</v>
      </c>
      <c r="C24" s="506" t="s">
        <v>918</v>
      </c>
      <c r="D24" s="507" t="s">
        <v>1577</v>
      </c>
      <c r="E24" s="504" t="s">
        <v>1578</v>
      </c>
    </row>
    <row r="25" customFormat="false" ht="14.4" hidden="false" customHeight="false" outlineLevel="0" collapsed="false">
      <c r="B25" s="505" t="n">
        <v>22</v>
      </c>
      <c r="C25" s="506" t="s">
        <v>1592</v>
      </c>
      <c r="D25" s="512" t="s">
        <v>1593</v>
      </c>
      <c r="E25" s="513"/>
    </row>
    <row r="26" customFormat="false" ht="14.4" hidden="false" customHeight="false" outlineLevel="0" collapsed="false">
      <c r="B26" s="505" t="n">
        <v>23</v>
      </c>
      <c r="C26" s="506" t="s">
        <v>1594</v>
      </c>
      <c r="D26" s="507" t="s">
        <v>1577</v>
      </c>
      <c r="E26" s="504" t="s">
        <v>1578</v>
      </c>
    </row>
    <row r="27" customFormat="false" ht="14.4" hidden="false" customHeight="false" outlineLevel="0" collapsed="false">
      <c r="B27" s="505" t="n">
        <v>24</v>
      </c>
      <c r="C27" s="506" t="s">
        <v>898</v>
      </c>
      <c r="D27" s="507" t="s">
        <v>1577</v>
      </c>
      <c r="E27" s="504" t="s">
        <v>1578</v>
      </c>
    </row>
    <row r="28" customFormat="false" ht="14.4" hidden="false" customHeight="false" outlineLevel="0" collapsed="false">
      <c r="B28" s="505" t="n">
        <v>25</v>
      </c>
      <c r="C28" s="506" t="s">
        <v>217</v>
      </c>
      <c r="D28" s="507" t="s">
        <v>1577</v>
      </c>
      <c r="E28" s="504" t="s">
        <v>1578</v>
      </c>
    </row>
    <row r="29" customFormat="false" ht="14.4" hidden="false" customHeight="false" outlineLevel="0" collapsed="false">
      <c r="B29" s="505" t="n">
        <v>26</v>
      </c>
      <c r="C29" s="506" t="s">
        <v>1595</v>
      </c>
      <c r="D29" s="507" t="s">
        <v>1577</v>
      </c>
      <c r="E29" s="504" t="s">
        <v>1578</v>
      </c>
    </row>
    <row r="30" customFormat="false" ht="14.4" hidden="false" customHeight="false" outlineLevel="0" collapsed="false">
      <c r="B30" s="505" t="n">
        <v>27</v>
      </c>
      <c r="C30" s="506" t="s">
        <v>264</v>
      </c>
      <c r="D30" s="507" t="s">
        <v>1577</v>
      </c>
      <c r="E30" s="504" t="s">
        <v>1578</v>
      </c>
    </row>
    <row r="31" customFormat="false" ht="14.4" hidden="false" customHeight="false" outlineLevel="0" collapsed="false">
      <c r="B31" s="505" t="n">
        <v>28</v>
      </c>
      <c r="C31" s="506" t="s">
        <v>265</v>
      </c>
      <c r="D31" s="507" t="s">
        <v>1577</v>
      </c>
      <c r="E31" s="504" t="s">
        <v>1578</v>
      </c>
    </row>
    <row r="32" customFormat="false" ht="14.4" hidden="false" customHeight="false" outlineLevel="0" collapsed="false">
      <c r="B32" s="505" t="n">
        <v>29</v>
      </c>
      <c r="C32" s="506" t="s">
        <v>235</v>
      </c>
      <c r="D32" s="507" t="s">
        <v>1577</v>
      </c>
      <c r="E32" s="504" t="s">
        <v>1578</v>
      </c>
    </row>
    <row r="33" customFormat="false" ht="14.4" hidden="false" customHeight="false" outlineLevel="0" collapsed="false">
      <c r="B33" s="505" t="n">
        <v>30</v>
      </c>
      <c r="C33" s="506" t="s">
        <v>624</v>
      </c>
      <c r="D33" s="507" t="s">
        <v>1577</v>
      </c>
      <c r="E33" s="504" t="s">
        <v>1578</v>
      </c>
    </row>
    <row r="34" customFormat="false" ht="14.4" hidden="false" customHeight="false" outlineLevel="0" collapsed="false">
      <c r="B34" s="505" t="n">
        <v>31</v>
      </c>
      <c r="C34" s="506" t="s">
        <v>1341</v>
      </c>
      <c r="D34" s="507" t="s">
        <v>1577</v>
      </c>
      <c r="E34" s="504" t="s">
        <v>1578</v>
      </c>
    </row>
    <row r="35" customFormat="false" ht="15" hidden="false" customHeight="false" outlineLevel="0" collapsed="false">
      <c r="B35" s="508" t="n">
        <v>32</v>
      </c>
      <c r="C35" s="509" t="s">
        <v>83</v>
      </c>
      <c r="D35" s="510" t="s">
        <v>1577</v>
      </c>
      <c r="E35" s="511" t="s">
        <v>1578</v>
      </c>
    </row>
    <row r="36" customFormat="false" ht="15.6" hidden="false" customHeight="false" outlineLevel="0" collapsed="false">
      <c r="B36" s="498" t="s">
        <v>1573</v>
      </c>
      <c r="C36" s="499" t="s">
        <v>1596</v>
      </c>
      <c r="D36" s="514" t="s">
        <v>1575</v>
      </c>
      <c r="E36" s="514"/>
    </row>
    <row r="37" customFormat="false" ht="15" hidden="false" customHeight="false" outlineLevel="0" collapsed="false">
      <c r="B37" s="501" t="n">
        <v>33</v>
      </c>
      <c r="C37" s="502" t="s">
        <v>1597</v>
      </c>
      <c r="D37" s="503" t="s">
        <v>1577</v>
      </c>
      <c r="E37" s="504" t="s">
        <v>1578</v>
      </c>
    </row>
    <row r="38" customFormat="false" ht="14.4" hidden="false" customHeight="false" outlineLevel="0" collapsed="false">
      <c r="B38" s="505" t="n">
        <v>34</v>
      </c>
      <c r="C38" s="506" t="s">
        <v>1598</v>
      </c>
      <c r="D38" s="507" t="s">
        <v>1577</v>
      </c>
      <c r="E38" s="504" t="s">
        <v>1578</v>
      </c>
    </row>
    <row r="39" customFormat="false" ht="14.4" hidden="false" customHeight="false" outlineLevel="0" collapsed="false">
      <c r="B39" s="505" t="n">
        <v>35</v>
      </c>
      <c r="C39" s="506" t="s">
        <v>626</v>
      </c>
      <c r="D39" s="507" t="s">
        <v>1577</v>
      </c>
      <c r="E39" s="504" t="s">
        <v>1578</v>
      </c>
    </row>
    <row r="40" customFormat="false" ht="14.4" hidden="false" customHeight="false" outlineLevel="0" collapsed="false">
      <c r="B40" s="505" t="n">
        <v>36</v>
      </c>
      <c r="C40" s="506" t="s">
        <v>587</v>
      </c>
      <c r="D40" s="507" t="s">
        <v>1577</v>
      </c>
      <c r="E40" s="504" t="s">
        <v>1578</v>
      </c>
    </row>
    <row r="41" customFormat="false" ht="14.4" hidden="false" customHeight="false" outlineLevel="0" collapsed="false">
      <c r="B41" s="505" t="n">
        <v>37</v>
      </c>
      <c r="C41" s="506" t="s">
        <v>1599</v>
      </c>
      <c r="D41" s="507" t="s">
        <v>1577</v>
      </c>
      <c r="E41" s="504" t="s">
        <v>1578</v>
      </c>
    </row>
    <row r="42" customFormat="false" ht="14.4" hidden="true" customHeight="false" outlineLevel="0" collapsed="false">
      <c r="B42" s="515" t="s">
        <v>1573</v>
      </c>
      <c r="C42" s="516" t="s">
        <v>1600</v>
      </c>
      <c r="D42" s="517" t="s">
        <v>1576</v>
      </c>
      <c r="E42" s="517"/>
    </row>
    <row r="43" customFormat="false" ht="14.4" hidden="true" customHeight="false" outlineLevel="0" collapsed="false">
      <c r="B43" s="496" t="n">
        <v>38</v>
      </c>
      <c r="C43" s="77" t="s">
        <v>1601</v>
      </c>
      <c r="D43" s="518" t="s">
        <v>1602</v>
      </c>
      <c r="E43" s="513"/>
    </row>
    <row r="44" customFormat="false" ht="14.4" hidden="true" customHeight="false" outlineLevel="0" collapsed="false">
      <c r="B44" s="515" t="s">
        <v>1573</v>
      </c>
      <c r="C44" s="516" t="s">
        <v>1603</v>
      </c>
      <c r="D44" s="517" t="s">
        <v>1576</v>
      </c>
      <c r="E44" s="517"/>
    </row>
    <row r="45" customFormat="false" ht="14.4" hidden="true" customHeight="false" outlineLevel="0" collapsed="false">
      <c r="B45" s="505" t="n">
        <v>39</v>
      </c>
      <c r="C45" s="519" t="s">
        <v>1604</v>
      </c>
      <c r="D45" s="518" t="s">
        <v>1602</v>
      </c>
      <c r="E45" s="513"/>
    </row>
  </sheetData>
  <mergeCells count="3">
    <mergeCell ref="D36:E36"/>
    <mergeCell ref="D42:E42"/>
    <mergeCell ref="D44:E4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N150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C1511" activeCellId="0" sqref="C1511"/>
    </sheetView>
  </sheetViews>
  <sheetFormatPr defaultColWidth="9.08984375" defaultRowHeight="13.8" zeroHeight="false" outlineLevelRow="0" outlineLevelCol="0"/>
  <cols>
    <col collapsed="false" customWidth="true" hidden="false" outlineLevel="0" max="1" min="1" style="459" width="40.33"/>
    <col collapsed="false" customWidth="true" hidden="false" outlineLevel="0" max="2" min="2" style="460" width="6.33"/>
    <col collapsed="false" customWidth="true" hidden="false" outlineLevel="0" max="3" min="3" style="461" width="57.56"/>
    <col collapsed="false" customWidth="true" hidden="false" outlineLevel="0" max="4" min="4" style="460" width="10.34"/>
    <col collapsed="false" customWidth="true" hidden="false" outlineLevel="0" max="5" min="5" style="461" width="31.55"/>
    <col collapsed="false" customWidth="true" hidden="false" outlineLevel="0" max="6" min="6" style="460" width="9.34"/>
    <col collapsed="false" customWidth="true" hidden="false" outlineLevel="0" max="8" min="7" style="460" width="7.11"/>
    <col collapsed="false" customWidth="true" hidden="false" outlineLevel="0" max="9" min="9" style="460" width="6.66"/>
    <col collapsed="false" customWidth="true" hidden="false" outlineLevel="0" max="10" min="10" style="460" width="5.44"/>
    <col collapsed="false" customWidth="true" hidden="false" outlineLevel="0" max="11" min="11" style="459" width="30.66"/>
    <col collapsed="false" customWidth="true" hidden="false" outlineLevel="0" max="12" min="12" style="460" width="13.89"/>
    <col collapsed="false" customWidth="true" hidden="false" outlineLevel="0" max="13" min="13" style="459" width="13.33"/>
    <col collapsed="false" customWidth="true" hidden="false" outlineLevel="0" max="14" min="14" style="459" width="13.55"/>
    <col collapsed="false" customWidth="false" hidden="false" outlineLevel="0" max="1024" min="15" style="459" width="9.1"/>
  </cols>
  <sheetData>
    <row r="1" customFormat="false" ht="27.6" hidden="false" customHeight="false" outlineLevel="0" collapsed="false">
      <c r="A1" s="462" t="s">
        <v>1</v>
      </c>
      <c r="B1" s="463" t="s">
        <v>2</v>
      </c>
      <c r="C1" s="462" t="s">
        <v>3</v>
      </c>
      <c r="D1" s="463" t="s">
        <v>4</v>
      </c>
      <c r="E1" s="463" t="s">
        <v>5</v>
      </c>
      <c r="F1" s="463" t="s">
        <v>1454</v>
      </c>
      <c r="G1" s="463" t="s">
        <v>7</v>
      </c>
      <c r="H1" s="463" t="s">
        <v>8</v>
      </c>
      <c r="I1" s="463" t="s">
        <v>9</v>
      </c>
      <c r="J1" s="463" t="s">
        <v>10</v>
      </c>
      <c r="K1" s="462" t="s">
        <v>1455</v>
      </c>
      <c r="L1" s="463" t="s">
        <v>12</v>
      </c>
      <c r="M1" s="463" t="s">
        <v>13</v>
      </c>
      <c r="N1" s="463" t="s">
        <v>14</v>
      </c>
    </row>
    <row r="2" customFormat="false" ht="13.8" hidden="false" customHeight="false" outlineLevel="0" collapsed="false">
      <c r="A2" s="470" t="str">
        <f aca="false">'OF - Allergologia'!B5</f>
        <v>ALLERGOLOGIA E IMMUNOLOGIA CLINICA</v>
      </c>
      <c r="B2" s="367" t="str">
        <f aca="false">'OF - Allergologia'!C5</f>
        <v>I</v>
      </c>
      <c r="C2" s="470" t="str">
        <f aca="false">'OF - Allergologia'!D5</f>
        <v>Statistica Medica</v>
      </c>
      <c r="D2" s="367" t="str">
        <f aca="false">'OF - Allergologia'!E5</f>
        <v>MED/01</v>
      </c>
      <c r="E2" s="470" t="str">
        <f aca="false">'OF - Allergologia'!F5</f>
        <v>Discipline Generali</v>
      </c>
      <c r="F2" s="367" t="str">
        <f aca="false">'OF - Allergologia'!G5</f>
        <v>A</v>
      </c>
      <c r="G2" s="367" t="n">
        <f aca="false">'OF - Allergologia'!H5</f>
        <v>8</v>
      </c>
      <c r="H2" s="367" t="n">
        <f aca="false">'OF - Allergologia'!I5</f>
        <v>1</v>
      </c>
      <c r="I2" s="367" t="n">
        <f aca="false">'OF - Allergologia'!J5</f>
        <v>0</v>
      </c>
      <c r="J2" s="367" t="n">
        <f aca="false">'OF - Allergologia'!K5</f>
        <v>1</v>
      </c>
      <c r="K2" s="470" t="str">
        <f aca="false">'OF - Allergologia'!L5</f>
        <v>Minerba Luigi</v>
      </c>
      <c r="L2" s="367" t="str">
        <f aca="false">'OF - Allergologia'!M5</f>
        <v>II</v>
      </c>
      <c r="M2" s="367" t="str">
        <f aca="false">'OF - Allergologia'!N5</f>
        <v>DSMSP</v>
      </c>
      <c r="N2" s="367" t="str">
        <f aca="false">'OF - Allergologia'!O5</f>
        <v>DSMSP</v>
      </c>
    </row>
    <row r="3" customFormat="false" ht="13.8" hidden="false" customHeight="false" outlineLevel="0" collapsed="false">
      <c r="A3" s="470" t="str">
        <f aca="false">'OF - Allergologia'!B6</f>
        <v>ALLERGOLOGIA E IMMUNOLOGIA CLINICA</v>
      </c>
      <c r="B3" s="367" t="str">
        <f aca="false">'OF - Allergologia'!C6</f>
        <v>I</v>
      </c>
      <c r="C3" s="470" t="str">
        <f aca="false">'OF - Allergologia'!D6</f>
        <v>Basi Farmacologiche nella Terapia delle Malattie Immunologiche</v>
      </c>
      <c r="D3" s="367" t="str">
        <f aca="false">'OF - Allergologia'!E6</f>
        <v>BIO/14</v>
      </c>
      <c r="E3" s="470" t="str">
        <f aca="false">'OF - Allergologia'!F6</f>
        <v>Discipline Generali</v>
      </c>
      <c r="F3" s="367" t="str">
        <f aca="false">'OF - Allergologia'!G6</f>
        <v>A</v>
      </c>
      <c r="G3" s="367" t="n">
        <f aca="false">'OF - Allergologia'!H6</f>
        <v>8</v>
      </c>
      <c r="H3" s="367" t="n">
        <f aca="false">'OF - Allergologia'!I6</f>
        <v>1</v>
      </c>
      <c r="I3" s="367" t="n">
        <f aca="false">'OF - Allergologia'!J6</f>
        <v>0</v>
      </c>
      <c r="J3" s="367" t="n">
        <f aca="false">'OF - Allergologia'!K6</f>
        <v>1</v>
      </c>
      <c r="K3" s="470" t="str">
        <f aca="false">'OF - Allergologia'!L6</f>
        <v>Agabio Roberta</v>
      </c>
      <c r="L3" s="367" t="str">
        <f aca="false">'OF - Allergologia'!M6</f>
        <v>R</v>
      </c>
      <c r="M3" s="367" t="str">
        <f aca="false">'OF - Allergologia'!N6</f>
        <v>DSB</v>
      </c>
      <c r="N3" s="367" t="str">
        <f aca="false">'OF - Allergologia'!O6</f>
        <v>DSB</v>
      </c>
    </row>
    <row r="4" customFormat="false" ht="13.8" hidden="false" customHeight="false" outlineLevel="0" collapsed="false">
      <c r="A4" s="470" t="str">
        <f aca="false">'OF - Allergologia'!B7</f>
        <v>ALLERGOLOGIA E IMMUNOLOGIA CLINICA</v>
      </c>
      <c r="B4" s="367" t="str">
        <f aca="false">'OF - Allergologia'!C7</f>
        <v>I</v>
      </c>
      <c r="C4" s="470" t="str">
        <f aca="false">'OF - Allergologia'!D7</f>
        <v>Medicina Interna e Specialistica</v>
      </c>
      <c r="D4" s="367" t="str">
        <f aca="false">'OF - Allergologia'!E7</f>
        <v>MED/09</v>
      </c>
      <c r="E4" s="470" t="str">
        <f aca="false">'OF - Allergologia'!F7</f>
        <v>Tronco Comune</v>
      </c>
      <c r="F4" s="367" t="str">
        <f aca="false">'OF - Allergologia'!G7</f>
        <v>B</v>
      </c>
      <c r="G4" s="367" t="n">
        <f aca="false">'OF - Allergologia'!H7</f>
        <v>0</v>
      </c>
      <c r="H4" s="367" t="n">
        <f aca="false">'OF - Allergologia'!I7</f>
        <v>0</v>
      </c>
      <c r="I4" s="367" t="n">
        <f aca="false">'OF - Allergologia'!J7</f>
        <v>10</v>
      </c>
      <c r="J4" s="367" t="n">
        <f aca="false">'OF - Allergologia'!K7</f>
        <v>10</v>
      </c>
      <c r="K4" s="470" t="str">
        <f aca="false">'OF - Allergologia'!L7</f>
        <v>Mela Quirico</v>
      </c>
      <c r="L4" s="367" t="str">
        <f aca="false">'OF - Allergologia'!M7</f>
        <v>II</v>
      </c>
      <c r="M4" s="367" t="str">
        <f aca="false">'OF - Allergologia'!N7</f>
        <v>DSMSP</v>
      </c>
      <c r="N4" s="367" t="str">
        <f aca="false">'OF - Allergologia'!O7</f>
        <v>DSMSP</v>
      </c>
    </row>
    <row r="5" customFormat="false" ht="13.8" hidden="false" customHeight="false" outlineLevel="0" collapsed="false">
      <c r="A5" s="470" t="str">
        <f aca="false">'OF - Allergologia'!B8</f>
        <v>ALLERGOLOGIA E IMMUNOLOGIA CLINICA</v>
      </c>
      <c r="B5" s="367" t="str">
        <f aca="false">'OF - Allergologia'!C8</f>
        <v>I</v>
      </c>
      <c r="C5" s="470" t="str">
        <f aca="false">'OF - Allergologia'!D8</f>
        <v>Medicina Interna e Specialistica</v>
      </c>
      <c r="D5" s="367" t="str">
        <f aca="false">'OF - Allergologia'!E8</f>
        <v>MED/09</v>
      </c>
      <c r="E5" s="470" t="str">
        <f aca="false">'OF - Allergologia'!F8</f>
        <v>Tronco Comune</v>
      </c>
      <c r="F5" s="367" t="str">
        <f aca="false">'OF - Allergologia'!G8</f>
        <v>B</v>
      </c>
      <c r="G5" s="367" t="n">
        <f aca="false">'OF - Allergologia'!H8</f>
        <v>0</v>
      </c>
      <c r="H5" s="367" t="n">
        <f aca="false">'OF - Allergologia'!I8</f>
        <v>0</v>
      </c>
      <c r="I5" s="367" t="n">
        <f aca="false">'OF - Allergologia'!J8</f>
        <v>5</v>
      </c>
      <c r="J5" s="367" t="n">
        <f aca="false">'OF - Allergologia'!K8</f>
        <v>5</v>
      </c>
      <c r="K5" s="470" t="str">
        <f aca="false">'OF - Allergologia'!L8</f>
        <v>Scuteri Angelo</v>
      </c>
      <c r="L5" s="367" t="str">
        <f aca="false">'OF - Allergologia'!M8</f>
        <v>I</v>
      </c>
      <c r="M5" s="367" t="str">
        <f aca="false">'OF - Allergologia'!N8</f>
        <v>DSMSP</v>
      </c>
      <c r="N5" s="367" t="str">
        <f aca="false">'OF - Allergologia'!O8</f>
        <v>DSMSP</v>
      </c>
    </row>
    <row r="6" customFormat="false" ht="13.8" hidden="false" customHeight="false" outlineLevel="0" collapsed="false">
      <c r="A6" s="470" t="str">
        <f aca="false">'OF - Allergologia'!B9</f>
        <v>ALLERGOLOGIA E IMMUNOLOGIA CLINICA</v>
      </c>
      <c r="B6" s="367" t="str">
        <f aca="false">'OF - Allergologia'!C9</f>
        <v>I</v>
      </c>
      <c r="C6" s="470" t="str">
        <f aca="false">'OF - Allergologia'!D9</f>
        <v>Allergologia e Immunologia Clinica</v>
      </c>
      <c r="D6" s="367" t="str">
        <f aca="false">'OF - Allergologia'!E9</f>
        <v>MED/09</v>
      </c>
      <c r="E6" s="470" t="str">
        <f aca="false">'OF - Allergologia'!F9</f>
        <v>Discipline Specifiche per la Tipologia</v>
      </c>
      <c r="F6" s="367" t="str">
        <f aca="false">'OF - Allergologia'!G9</f>
        <v>B</v>
      </c>
      <c r="G6" s="367" t="n">
        <f aca="false">'OF - Allergologia'!H9</f>
        <v>104</v>
      </c>
      <c r="H6" s="367" t="n">
        <f aca="false">'OF - Allergologia'!I9</f>
        <v>13</v>
      </c>
      <c r="I6" s="367" t="n">
        <f aca="false">'OF - Allergologia'!J9</f>
        <v>28</v>
      </c>
      <c r="J6" s="367" t="n">
        <f aca="false">'OF - Allergologia'!K9</f>
        <v>41</v>
      </c>
      <c r="K6" s="470" t="str">
        <f aca="false">'OF - Allergologia'!L9</f>
        <v>Del Giacco Stefano</v>
      </c>
      <c r="L6" s="367" t="str">
        <f aca="false">'OF - Allergologia'!M9</f>
        <v>II</v>
      </c>
      <c r="M6" s="367" t="str">
        <f aca="false">'OF - Allergologia'!N9</f>
        <v>DSMSP</v>
      </c>
      <c r="N6" s="367" t="str">
        <f aca="false">'OF - Allergologia'!O9</f>
        <v>DSMSP</v>
      </c>
    </row>
    <row r="7" customFormat="false" ht="13.8" hidden="false" customHeight="false" outlineLevel="0" collapsed="false">
      <c r="A7" s="470" t="str">
        <f aca="false">'OF - Allergologia'!B10</f>
        <v>ALLERGOLOGIA E IMMUNOLOGIA CLINICA</v>
      </c>
      <c r="B7" s="367" t="str">
        <f aca="false">'OF - Allergologia'!C10</f>
        <v>I</v>
      </c>
      <c r="C7" s="470" t="str">
        <f aca="false">'OF - Allergologia'!D10</f>
        <v>Fisiopatologia delle Malattie Allergiche</v>
      </c>
      <c r="D7" s="367" t="str">
        <f aca="false">'OF - Allergologia'!E10</f>
        <v>MED/09</v>
      </c>
      <c r="E7" s="470" t="str">
        <f aca="false">'OF - Allergologia'!F10</f>
        <v>Discipline Specifiche per la Tipologia</v>
      </c>
      <c r="F7" s="367" t="str">
        <f aca="false">'OF - Allergologia'!G10</f>
        <v>B</v>
      </c>
      <c r="G7" s="367" t="n">
        <f aca="false">'OF - Allergologia'!H10</f>
        <v>8</v>
      </c>
      <c r="H7" s="367" t="n">
        <f aca="false">'OF - Allergologia'!I10</f>
        <v>1</v>
      </c>
      <c r="I7" s="367" t="n">
        <f aca="false">'OF - Allergologia'!J10</f>
        <v>0</v>
      </c>
      <c r="J7" s="367" t="n">
        <f aca="false">'OF - Allergologia'!K10</f>
        <v>1</v>
      </c>
      <c r="K7" s="470" t="str">
        <f aca="false">'OF - Allergologia'!L10</f>
        <v>Firinu Davide</v>
      </c>
      <c r="L7" s="367" t="str">
        <f aca="false">'OF - Allergologia'!M10</f>
        <v>RTD</v>
      </c>
      <c r="M7" s="367" t="str">
        <f aca="false">'OF - Allergologia'!N10</f>
        <v>DSMSP</v>
      </c>
      <c r="N7" s="367" t="str">
        <f aca="false">'OF - Allergologia'!O10</f>
        <v>DSMSP</v>
      </c>
    </row>
    <row r="8" customFormat="false" ht="13.8" hidden="false" customHeight="false" outlineLevel="0" collapsed="false">
      <c r="A8" s="470" t="str">
        <f aca="false">'OF - Allergologia'!B11</f>
        <v>ALLERGOLOGIA E IMMUNOLOGIA CLINICA</v>
      </c>
      <c r="B8" s="367" t="str">
        <f aca="false">'OF - Allergologia'!C11</f>
        <v>I</v>
      </c>
      <c r="C8" s="470" t="str">
        <f aca="false">'OF - Allergologia'!D11</f>
        <v>Malattie Linfoproliferattive</v>
      </c>
      <c r="D8" s="367" t="str">
        <f aca="false">'OF - Allergologia'!E11</f>
        <v>MED/15</v>
      </c>
      <c r="E8" s="470" t="str">
        <f aca="false">'OF - Allergologia'!F11</f>
        <v>Discipline Affini o Integrative</v>
      </c>
      <c r="F8" s="367" t="str">
        <f aca="false">'OF - Allergologia'!G11</f>
        <v>C</v>
      </c>
      <c r="G8" s="367" t="n">
        <f aca="false">'OF - Allergologia'!H11</f>
        <v>8</v>
      </c>
      <c r="H8" s="367" t="n">
        <f aca="false">'OF - Allergologia'!I11</f>
        <v>1</v>
      </c>
      <c r="I8" s="367" t="n">
        <f aca="false">'OF - Allergologia'!J11</f>
        <v>0</v>
      </c>
      <c r="J8" s="367" t="n">
        <f aca="false">'OF - Allergologia'!K11</f>
        <v>1</v>
      </c>
      <c r="K8" s="470" t="str">
        <f aca="false">'OF - Allergologia'!L11</f>
        <v>La Nasa Giorgio</v>
      </c>
      <c r="L8" s="367" t="str">
        <f aca="false">'OF - Allergologia'!M11</f>
        <v>I</v>
      </c>
      <c r="M8" s="367" t="str">
        <f aca="false">'OF - Allergologia'!N11</f>
        <v>DSMSP</v>
      </c>
      <c r="N8" s="367" t="str">
        <f aca="false">'OF - Allergologia'!O11</f>
        <v>DSMSP</v>
      </c>
    </row>
    <row r="9" customFormat="false" ht="13.8" hidden="false" customHeight="false" outlineLevel="0" collapsed="false">
      <c r="A9" s="470" t="str">
        <f aca="false">'OF - Allergologia'!B15</f>
        <v>ALLERGOLOGIA E IMMUNOLOGIA CLINICA</v>
      </c>
      <c r="B9" s="367" t="str">
        <f aca="false">'OF - Allergologia'!C15</f>
        <v>II</v>
      </c>
      <c r="C9" s="470" t="str">
        <f aca="false">'OF - Allergologia'!D15</f>
        <v>Anatomia ed Istopatologia</v>
      </c>
      <c r="D9" s="367" t="str">
        <f aca="false">'OF - Allergologia'!E15</f>
        <v>MED/08</v>
      </c>
      <c r="E9" s="470" t="str">
        <f aca="false">'OF - Allergologia'!F15</f>
        <v>Discipline Generali</v>
      </c>
      <c r="F9" s="367" t="str">
        <f aca="false">'OF - Allergologia'!G15</f>
        <v>A</v>
      </c>
      <c r="G9" s="367" t="n">
        <f aca="false">'OF - Allergologia'!H15</f>
        <v>8</v>
      </c>
      <c r="H9" s="367" t="n">
        <f aca="false">'OF - Allergologia'!I15</f>
        <v>1</v>
      </c>
      <c r="I9" s="367" t="n">
        <f aca="false">'OF - Allergologia'!J15</f>
        <v>0</v>
      </c>
      <c r="J9" s="367" t="n">
        <f aca="false">'OF - Allergologia'!K15</f>
        <v>1</v>
      </c>
      <c r="K9" s="470" t="str">
        <f aca="false">'OF - Allergologia'!L15</f>
        <v>Ambu Rossano</v>
      </c>
      <c r="L9" s="367" t="str">
        <f aca="false">'OF - Allergologia'!M15</f>
        <v>II</v>
      </c>
      <c r="M9" s="367" t="str">
        <f aca="false">'OF - Allergologia'!N15</f>
        <v>DSMSP</v>
      </c>
      <c r="N9" s="367" t="str">
        <f aca="false">'OF - Allergologia'!O15</f>
        <v>DSMSP</v>
      </c>
    </row>
    <row r="10" customFormat="false" ht="13.8" hidden="false" customHeight="false" outlineLevel="0" collapsed="false">
      <c r="A10" s="470" t="str">
        <f aca="false">'OF - Allergologia'!B16</f>
        <v>ALLERGOLOGIA E IMMUNOLOGIA CLINICA</v>
      </c>
      <c r="B10" s="367" t="str">
        <f aca="false">'OF - Allergologia'!C16</f>
        <v>II</v>
      </c>
      <c r="C10" s="470" t="str">
        <f aca="false">'OF - Allergologia'!D16</f>
        <v>Immunopatologia dei Trapianti</v>
      </c>
      <c r="D10" s="367" t="str">
        <f aca="false">'OF - Allergologia'!E16</f>
        <v>MED/03</v>
      </c>
      <c r="E10" s="470" t="str">
        <f aca="false">'OF - Allergologia'!F16</f>
        <v>Discipline Generali</v>
      </c>
      <c r="F10" s="367" t="str">
        <f aca="false">'OF - Allergologia'!G16</f>
        <v>A</v>
      </c>
      <c r="G10" s="367" t="n">
        <f aca="false">'OF - Allergologia'!H16</f>
        <v>8</v>
      </c>
      <c r="H10" s="367" t="n">
        <f aca="false">'OF - Allergologia'!I16</f>
        <v>1</v>
      </c>
      <c r="I10" s="367" t="n">
        <f aca="false">'OF - Allergologia'!J16</f>
        <v>0</v>
      </c>
      <c r="J10" s="367" t="n">
        <f aca="false">'OF - Allergologia'!K16</f>
        <v>1</v>
      </c>
      <c r="K10" s="470" t="str">
        <f aca="false">'OF - Allergologia'!L16</f>
        <v>Orrù Sandro</v>
      </c>
      <c r="L10" s="367" t="str">
        <f aca="false">'OF - Allergologia'!M16</f>
        <v>II</v>
      </c>
      <c r="M10" s="367" t="str">
        <f aca="false">'OF - Allergologia'!N16</f>
        <v>DSMSP</v>
      </c>
      <c r="N10" s="367" t="str">
        <f aca="false">'OF - Allergologia'!O16</f>
        <v>DSMSP</v>
      </c>
    </row>
    <row r="11" customFormat="false" ht="13.8" hidden="false" customHeight="false" outlineLevel="0" collapsed="false">
      <c r="A11" s="470" t="str">
        <f aca="false">'OF - Allergologia'!B17</f>
        <v>ALLERGOLOGIA E IMMUNOLOGIA CLINICA</v>
      </c>
      <c r="B11" s="367" t="str">
        <f aca="false">'OF - Allergologia'!C17</f>
        <v>II</v>
      </c>
      <c r="C11" s="470" t="str">
        <f aca="false">'OF - Allergologia'!D17</f>
        <v>Patologia Generale</v>
      </c>
      <c r="D11" s="367" t="str">
        <f aca="false">'OF - Allergologia'!E17</f>
        <v>MED/04</v>
      </c>
      <c r="E11" s="470" t="str">
        <f aca="false">'OF - Allergologia'!F17</f>
        <v>Discipline Generali</v>
      </c>
      <c r="F11" s="367" t="str">
        <f aca="false">'OF - Allergologia'!G17</f>
        <v>A</v>
      </c>
      <c r="G11" s="367" t="n">
        <f aca="false">'OF - Allergologia'!H17</f>
        <v>8</v>
      </c>
      <c r="H11" s="367" t="n">
        <f aca="false">'OF - Allergologia'!I17</f>
        <v>1</v>
      </c>
      <c r="I11" s="367" t="n">
        <f aca="false">'OF - Allergologia'!J17</f>
        <v>0</v>
      </c>
      <c r="J11" s="367" t="n">
        <f aca="false">'OF - Allergologia'!K17</f>
        <v>1</v>
      </c>
      <c r="K11" s="470" t="str">
        <f aca="false">'OF - Allergologia'!L17</f>
        <v>Laconi Ezio</v>
      </c>
      <c r="L11" s="367" t="str">
        <f aca="false">'OF - Allergologia'!M17</f>
        <v>II</v>
      </c>
      <c r="M11" s="367" t="str">
        <f aca="false">'OF - Allergologia'!N17</f>
        <v>DSB</v>
      </c>
      <c r="N11" s="367" t="str">
        <f aca="false">'OF - Allergologia'!O17</f>
        <v>DSB</v>
      </c>
    </row>
    <row r="12" customFormat="false" ht="13.8" hidden="false" customHeight="false" outlineLevel="0" collapsed="false">
      <c r="A12" s="470" t="str">
        <f aca="false">'OF - Allergologia'!B18</f>
        <v>ALLERGOLOGIA E IMMUNOLOGIA CLINICA</v>
      </c>
      <c r="B12" s="367" t="str">
        <f aca="false">'OF - Allergologia'!C18</f>
        <v>II</v>
      </c>
      <c r="C12" s="470" t="str">
        <f aca="false">'OF - Allergologia'!D18</f>
        <v>Fisiopatologia delle Malattie Immunologiche I</v>
      </c>
      <c r="D12" s="367" t="str">
        <f aca="false">'OF - Allergologia'!E18</f>
        <v>MED/09</v>
      </c>
      <c r="E12" s="470" t="str">
        <f aca="false">'OF - Allergologia'!F18</f>
        <v>Discipline Specifiche per la Tipologia</v>
      </c>
      <c r="F12" s="367" t="str">
        <f aca="false">'OF - Allergologia'!G18</f>
        <v>B</v>
      </c>
      <c r="G12" s="367" t="n">
        <f aca="false">'OF - Allergologia'!H18</f>
        <v>24</v>
      </c>
      <c r="H12" s="367" t="n">
        <f aca="false">'OF - Allergologia'!I18</f>
        <v>3</v>
      </c>
      <c r="I12" s="367" t="n">
        <f aca="false">'OF - Allergologia'!J18</f>
        <v>0</v>
      </c>
      <c r="J12" s="367" t="n">
        <f aca="false">'OF - Allergologia'!K18</f>
        <v>3</v>
      </c>
      <c r="K12" s="470" t="str">
        <f aca="false">'OF - Allergologia'!L18</f>
        <v>Mela Quirico</v>
      </c>
      <c r="L12" s="367" t="str">
        <f aca="false">'OF - Allergologia'!M18</f>
        <v>II</v>
      </c>
      <c r="M12" s="367" t="str">
        <f aca="false">'OF - Allergologia'!N18</f>
        <v>DSMSP</v>
      </c>
      <c r="N12" s="367" t="str">
        <f aca="false">'OF - Allergologia'!O18</f>
        <v>DSMSP</v>
      </c>
    </row>
    <row r="13" customFormat="false" ht="13.8" hidden="false" customHeight="false" outlineLevel="0" collapsed="false">
      <c r="A13" s="470" t="str">
        <f aca="false">'OF - Allergologia'!B19</f>
        <v>ALLERGOLOGIA E IMMUNOLOGIA CLINICA</v>
      </c>
      <c r="B13" s="367" t="str">
        <f aca="false">'OF - Allergologia'!C19</f>
        <v>II</v>
      </c>
      <c r="C13" s="470" t="str">
        <f aca="false">'OF - Allergologia'!D19</f>
        <v>Fisiopatologia delle Malattie Immunologiche II</v>
      </c>
      <c r="D13" s="367" t="str">
        <f aca="false">'OF - Allergologia'!E19</f>
        <v>MED/09</v>
      </c>
      <c r="E13" s="470" t="str">
        <f aca="false">'OF - Allergologia'!F19</f>
        <v>Discipline Specifiche per la Tipologia</v>
      </c>
      <c r="F13" s="367" t="str">
        <f aca="false">'OF - Allergologia'!G19</f>
        <v>B</v>
      </c>
      <c r="G13" s="367" t="n">
        <f aca="false">'OF - Allergologia'!H19</f>
        <v>0</v>
      </c>
      <c r="H13" s="367" t="n">
        <f aca="false">'OF - Allergologia'!I19</f>
        <v>0</v>
      </c>
      <c r="I13" s="367" t="n">
        <f aca="false">'OF - Allergologia'!J19</f>
        <v>2</v>
      </c>
      <c r="J13" s="367" t="n">
        <f aca="false">'OF - Allergologia'!K19</f>
        <v>2</v>
      </c>
      <c r="K13" s="470" t="str">
        <f aca="false">'OF - Allergologia'!L19</f>
        <v>Serra Paolo</v>
      </c>
      <c r="L13" s="367" t="str">
        <f aca="false">'OF - Allergologia'!M19</f>
        <v>SSN</v>
      </c>
      <c r="M13" s="367" t="str">
        <f aca="false">'OF - Allergologia'!N19</f>
        <v>AOU-CA</v>
      </c>
      <c r="N13" s="367" t="str">
        <f aca="false">'OF - Allergologia'!O19</f>
        <v>DSMSP</v>
      </c>
    </row>
    <row r="14" customFormat="false" ht="13.8" hidden="false" customHeight="false" outlineLevel="0" collapsed="false">
      <c r="A14" s="470" t="str">
        <f aca="false">'OF - Allergologia'!B20</f>
        <v>ALLERGOLOGIA E IMMUNOLOGIA CLINICA</v>
      </c>
      <c r="B14" s="367" t="str">
        <f aca="false">'OF - Allergologia'!C20</f>
        <v>II</v>
      </c>
      <c r="C14" s="470" t="str">
        <f aca="false">'OF - Allergologia'!D20</f>
        <v>Fisiopatologia delle Malattie Allergiche II</v>
      </c>
      <c r="D14" s="367" t="str">
        <f aca="false">'OF - Allergologia'!E20</f>
        <v>MED/09</v>
      </c>
      <c r="E14" s="470" t="str">
        <f aca="false">'OF - Allergologia'!F20</f>
        <v>Discipline Specifiche per la Tipologia</v>
      </c>
      <c r="F14" s="367" t="str">
        <f aca="false">'OF - Allergologia'!G20</f>
        <v>B</v>
      </c>
      <c r="G14" s="367" t="n">
        <f aca="false">'OF - Allergologia'!H20</f>
        <v>16</v>
      </c>
      <c r="H14" s="367" t="n">
        <f aca="false">'OF - Allergologia'!I20</f>
        <v>2</v>
      </c>
      <c r="I14" s="367" t="n">
        <f aca="false">'OF - Allergologia'!J20</f>
        <v>1</v>
      </c>
      <c r="J14" s="367" t="n">
        <f aca="false">'OF - Allergologia'!K20</f>
        <v>3</v>
      </c>
      <c r="K14" s="470" t="str">
        <f aca="false">'OF - Allergologia'!L20</f>
        <v>Batetta Barbara</v>
      </c>
      <c r="L14" s="367" t="str">
        <f aca="false">'OF - Allergologia'!M20</f>
        <v>R</v>
      </c>
      <c r="M14" s="367" t="str">
        <f aca="false">'OF - Allergologia'!N20</f>
        <v>DSB</v>
      </c>
      <c r="N14" s="367" t="str">
        <f aca="false">'OF - Allergologia'!O20</f>
        <v>DSMSP</v>
      </c>
    </row>
    <row r="15" customFormat="false" ht="13.8" hidden="false" customHeight="false" outlineLevel="0" collapsed="false">
      <c r="A15" s="470" t="str">
        <f aca="false">'OF - Allergologia'!B21</f>
        <v>ALLERGOLOGIA E IMMUNOLOGIA CLINICA</v>
      </c>
      <c r="B15" s="367" t="str">
        <f aca="false">'OF - Allergologia'!C21</f>
        <v>II</v>
      </c>
      <c r="C15" s="470" t="str">
        <f aca="false">'OF - Allergologia'!D21</f>
        <v>Fisiopatologia delle Malattie Allergiche II</v>
      </c>
      <c r="D15" s="367" t="str">
        <f aca="false">'OF - Allergologia'!E21</f>
        <v>MED/09</v>
      </c>
      <c r="E15" s="470" t="str">
        <f aca="false">'OF - Allergologia'!F21</f>
        <v>Discipline Specifiche per la Tipologia</v>
      </c>
      <c r="F15" s="367" t="str">
        <f aca="false">'OF - Allergologia'!G21</f>
        <v>B</v>
      </c>
      <c r="G15" s="367" t="n">
        <f aca="false">'OF - Allergologia'!H21</f>
        <v>8</v>
      </c>
      <c r="H15" s="367" t="n">
        <f aca="false">'OF - Allergologia'!I21</f>
        <v>1</v>
      </c>
      <c r="I15" s="367" t="n">
        <f aca="false">'OF - Allergologia'!J21</f>
        <v>1</v>
      </c>
      <c r="J15" s="367" t="n">
        <f aca="false">'OF - Allergologia'!K21</f>
        <v>2</v>
      </c>
      <c r="K15" s="470" t="str">
        <f aca="false">'OF - Allergologia'!L21</f>
        <v>Firinu Davide</v>
      </c>
      <c r="L15" s="367" t="str">
        <f aca="false">'OF - Allergologia'!M21</f>
        <v>RTD</v>
      </c>
      <c r="M15" s="367" t="str">
        <f aca="false">'OF - Allergologia'!N21</f>
        <v>DSMSP</v>
      </c>
      <c r="N15" s="367" t="str">
        <f aca="false">'OF - Allergologia'!O21</f>
        <v>DSMSP</v>
      </c>
    </row>
    <row r="16" customFormat="false" ht="13.8" hidden="false" customHeight="false" outlineLevel="0" collapsed="false">
      <c r="A16" s="470" t="str">
        <f aca="false">'OF - Allergologia'!B22</f>
        <v>ALLERGOLOGIA E IMMUNOLOGIA CLINICA</v>
      </c>
      <c r="B16" s="367" t="str">
        <f aca="false">'OF - Allergologia'!C22</f>
        <v>II</v>
      </c>
      <c r="C16" s="470" t="str">
        <f aca="false">'OF - Allergologia'!D22</f>
        <v>Le Immunodeficienze</v>
      </c>
      <c r="D16" s="367" t="str">
        <f aca="false">'OF - Allergologia'!E22</f>
        <v>MED/09</v>
      </c>
      <c r="E16" s="470" t="str">
        <f aca="false">'OF - Allergologia'!F22</f>
        <v>Discipline Specifiche per la Tipologia</v>
      </c>
      <c r="F16" s="367" t="str">
        <f aca="false">'OF - Allergologia'!G22</f>
        <v>B</v>
      </c>
      <c r="G16" s="367" t="n">
        <f aca="false">'OF - Allergologia'!H22</f>
        <v>16</v>
      </c>
      <c r="H16" s="367" t="n">
        <f aca="false">'OF - Allergologia'!I22</f>
        <v>2</v>
      </c>
      <c r="I16" s="367" t="n">
        <f aca="false">'OF - Allergologia'!J22</f>
        <v>1</v>
      </c>
      <c r="J16" s="367" t="n">
        <f aca="false">'OF - Allergologia'!K22</f>
        <v>3</v>
      </c>
      <c r="K16" s="470" t="str">
        <f aca="false">'OF - Allergologia'!L22</f>
        <v>Caocci Giovanni</v>
      </c>
      <c r="L16" s="367" t="str">
        <f aca="false">'OF - Allergologia'!M22</f>
        <v>II</v>
      </c>
      <c r="M16" s="367" t="str">
        <f aca="false">'OF - Allergologia'!N22</f>
        <v>DSMSP</v>
      </c>
      <c r="N16" s="367" t="str">
        <f aca="false">'OF - Allergologia'!O22</f>
        <v>DSMSP</v>
      </c>
    </row>
    <row r="17" customFormat="false" ht="13.8" hidden="false" customHeight="false" outlineLevel="0" collapsed="false">
      <c r="A17" s="470" t="str">
        <f aca="false">'OF - Allergologia'!B23</f>
        <v>ALLERGOLOGIA E IMMUNOLOGIA CLINICA</v>
      </c>
      <c r="B17" s="367" t="str">
        <f aca="false">'OF - Allergologia'!C23</f>
        <v>II</v>
      </c>
      <c r="C17" s="470" t="str">
        <f aca="false">'OF - Allergologia'!D23</f>
        <v>Le Immunodeficienze</v>
      </c>
      <c r="D17" s="367" t="str">
        <f aca="false">'OF - Allergologia'!E23</f>
        <v>MED/09</v>
      </c>
      <c r="E17" s="470" t="str">
        <f aca="false">'OF - Allergologia'!F23</f>
        <v>Discipline Specifiche per la Tipologia</v>
      </c>
      <c r="F17" s="367" t="str">
        <f aca="false">'OF - Allergologia'!G23</f>
        <v>B</v>
      </c>
      <c r="G17" s="367" t="n">
        <f aca="false">'OF - Allergologia'!H23</f>
        <v>8</v>
      </c>
      <c r="H17" s="367" t="n">
        <f aca="false">'OF - Allergologia'!I23</f>
        <v>1</v>
      </c>
      <c r="I17" s="367" t="n">
        <f aca="false">'OF - Allergologia'!J23</f>
        <v>1</v>
      </c>
      <c r="J17" s="367" t="n">
        <f aca="false">'OF - Allergologia'!K23</f>
        <v>2</v>
      </c>
      <c r="K17" s="470" t="str">
        <f aca="false">'OF - Allergologia'!L23</f>
        <v>Firinu Davide</v>
      </c>
      <c r="L17" s="367" t="str">
        <f aca="false">'OF - Allergologia'!M23</f>
        <v>RTD</v>
      </c>
      <c r="M17" s="367" t="str">
        <f aca="false">'OF - Allergologia'!N23</f>
        <v>DSMSP</v>
      </c>
      <c r="N17" s="367" t="str">
        <f aca="false">'OF - Allergologia'!O23</f>
        <v>DSMSP</v>
      </c>
    </row>
    <row r="18" customFormat="false" ht="13.8" hidden="false" customHeight="false" outlineLevel="0" collapsed="false">
      <c r="A18" s="470" t="str">
        <f aca="false">'OF - Allergologia'!B24</f>
        <v>ALLERGOLOGIA E IMMUNOLOGIA CLINICA</v>
      </c>
      <c r="B18" s="367" t="str">
        <f aca="false">'OF - Allergologia'!C24</f>
        <v>II</v>
      </c>
      <c r="C18" s="470" t="str">
        <f aca="false">'OF - Allergologia'!D24</f>
        <v>Diagnostica Allergologica ed Immunologica di Laboratorio I</v>
      </c>
      <c r="D18" s="367" t="str">
        <f aca="false">'OF - Allergologia'!E24</f>
        <v>MED/09</v>
      </c>
      <c r="E18" s="470" t="str">
        <f aca="false">'OF - Allergologia'!F24</f>
        <v>Discipline Specifiche per la Tipologia</v>
      </c>
      <c r="F18" s="367" t="str">
        <f aca="false">'OF - Allergologia'!G24</f>
        <v>B</v>
      </c>
      <c r="G18" s="367" t="n">
        <f aca="false">'OF - Allergologia'!H24</f>
        <v>0</v>
      </c>
      <c r="H18" s="367" t="n">
        <f aca="false">'OF - Allergologia'!I24</f>
        <v>0</v>
      </c>
      <c r="I18" s="367" t="n">
        <f aca="false">'OF - Allergologia'!J24</f>
        <v>1</v>
      </c>
      <c r="J18" s="367" t="n">
        <f aca="false">'OF - Allergologia'!K24</f>
        <v>1</v>
      </c>
      <c r="K18" s="470" t="str">
        <f aca="false">'OF - Allergologia'!L24</f>
        <v>Di Martino Luisa</v>
      </c>
      <c r="L18" s="367" t="str">
        <f aca="false">'OF - Allergologia'!M24</f>
        <v>T</v>
      </c>
      <c r="M18" s="367" t="str">
        <f aca="false">'OF - Allergologia'!N24</f>
        <v>DSMSP</v>
      </c>
      <c r="N18" s="367" t="str">
        <f aca="false">'OF - Allergologia'!O24</f>
        <v>DSMSP</v>
      </c>
    </row>
    <row r="19" customFormat="false" ht="13.8" hidden="false" customHeight="false" outlineLevel="0" collapsed="false">
      <c r="A19" s="470" t="str">
        <f aca="false">'OF - Allergologia'!B25</f>
        <v>ALLERGOLOGIA E IMMUNOLOGIA CLINICA</v>
      </c>
      <c r="B19" s="367" t="str">
        <f aca="false">'OF - Allergologia'!C25</f>
        <v>II</v>
      </c>
      <c r="C19" s="470" t="str">
        <f aca="false">'OF - Allergologia'!D25</f>
        <v>Metodiche nel Laboratorio Immunologico</v>
      </c>
      <c r="D19" s="367" t="str">
        <f aca="false">'OF - Allergologia'!E25</f>
        <v>MED/09</v>
      </c>
      <c r="E19" s="470" t="str">
        <f aca="false">'OF - Allergologia'!F25</f>
        <v>Discipline Specifiche per la Tipologia</v>
      </c>
      <c r="F19" s="367" t="str">
        <f aca="false">'OF - Allergologia'!G25</f>
        <v>B</v>
      </c>
      <c r="G19" s="367" t="n">
        <f aca="false">'OF - Allergologia'!H25</f>
        <v>0</v>
      </c>
      <c r="H19" s="367" t="n">
        <f aca="false">'OF - Allergologia'!I25</f>
        <v>0</v>
      </c>
      <c r="I19" s="367" t="n">
        <f aca="false">'OF - Allergologia'!J25</f>
        <v>1</v>
      </c>
      <c r="J19" s="367" t="n">
        <f aca="false">'OF - Allergologia'!K25</f>
        <v>1</v>
      </c>
      <c r="K19" s="470" t="str">
        <f aca="false">'OF - Allergologia'!L25</f>
        <v>Muggianu Emma</v>
      </c>
      <c r="L19" s="367" t="str">
        <f aca="false">'OF - Allergologia'!M25</f>
        <v>SSN</v>
      </c>
      <c r="M19" s="367" t="str">
        <f aca="false">'OF - Allergologia'!N25</f>
        <v>AOU-CA</v>
      </c>
      <c r="N19" s="367" t="str">
        <f aca="false">'OF - Allergologia'!O25</f>
        <v>DSMSP</v>
      </c>
    </row>
    <row r="20" customFormat="false" ht="13.8" hidden="false" customHeight="false" outlineLevel="0" collapsed="false">
      <c r="A20" s="470" t="str">
        <f aca="false">'OF - Allergologia'!B26</f>
        <v>ALLERGOLOGIA E IMMUNOLOGIA CLINICA</v>
      </c>
      <c r="B20" s="367" t="str">
        <f aca="false">'OF - Allergologia'!C26</f>
        <v>II</v>
      </c>
      <c r="C20" s="470" t="str">
        <f aca="false">'OF - Allergologia'!D26</f>
        <v>Metodiche nel Laboratorio Immunologico</v>
      </c>
      <c r="D20" s="367" t="str">
        <f aca="false">'OF - Allergologia'!E26</f>
        <v>MED/09</v>
      </c>
      <c r="E20" s="470" t="str">
        <f aca="false">'OF - Allergologia'!F26</f>
        <v>Discipline Specifiche per la Tipologia</v>
      </c>
      <c r="F20" s="367" t="str">
        <f aca="false">'OF - Allergologia'!G26</f>
        <v>B</v>
      </c>
      <c r="G20" s="367" t="n">
        <f aca="false">'OF - Allergologia'!H26</f>
        <v>8</v>
      </c>
      <c r="H20" s="367" t="n">
        <f aca="false">'OF - Allergologia'!I26</f>
        <v>1</v>
      </c>
      <c r="I20" s="367" t="n">
        <f aca="false">'OF - Allergologia'!J26</f>
        <v>0</v>
      </c>
      <c r="J20" s="367" t="n">
        <f aca="false">'OF - Allergologia'!K26</f>
        <v>1</v>
      </c>
      <c r="K20" s="470" t="str">
        <f aca="false">'OF - Allergologia'!L26</f>
        <v>Del Giacco Stefano</v>
      </c>
      <c r="L20" s="367" t="str">
        <f aca="false">'OF - Allergologia'!M26</f>
        <v>II</v>
      </c>
      <c r="M20" s="367" t="str">
        <f aca="false">'OF - Allergologia'!N26</f>
        <v>DSMSP</v>
      </c>
      <c r="N20" s="367" t="str">
        <f aca="false">'OF - Allergologia'!O26</f>
        <v>DSMSP</v>
      </c>
    </row>
    <row r="21" customFormat="false" ht="13.8" hidden="false" customHeight="false" outlineLevel="0" collapsed="false">
      <c r="A21" s="470" t="str">
        <f aca="false">'OF - Allergologia'!B27</f>
        <v>ALLERGOLOGIA E IMMUNOLOGIA CLINICA</v>
      </c>
      <c r="B21" s="367" t="str">
        <f aca="false">'OF - Allergologia'!C27</f>
        <v>II</v>
      </c>
      <c r="C21" s="470" t="str">
        <f aca="false">'OF - Allergologia'!D27</f>
        <v>Metodiche nel Laboratorio Immunologico</v>
      </c>
      <c r="D21" s="367" t="str">
        <f aca="false">'OF - Allergologia'!E27</f>
        <v>MED/09</v>
      </c>
      <c r="E21" s="470" t="str">
        <f aca="false">'OF - Allergologia'!F27</f>
        <v>Discipline Specifiche per la Tipologia</v>
      </c>
      <c r="F21" s="367" t="str">
        <f aca="false">'OF - Allergologia'!G27</f>
        <v>B</v>
      </c>
      <c r="G21" s="367" t="n">
        <f aca="false">'OF - Allergologia'!H27</f>
        <v>0</v>
      </c>
      <c r="H21" s="367" t="n">
        <f aca="false">'OF - Allergologia'!I27</f>
        <v>0</v>
      </c>
      <c r="I21" s="367" t="n">
        <f aca="false">'OF - Allergologia'!J27</f>
        <v>1</v>
      </c>
      <c r="J21" s="367" t="n">
        <f aca="false">'OF - Allergologia'!K27</f>
        <v>1</v>
      </c>
      <c r="K21" s="470" t="str">
        <f aca="false">'OF - Allergologia'!L27</f>
        <v>Firinu Davide</v>
      </c>
      <c r="L21" s="367" t="str">
        <f aca="false">'OF - Allergologia'!M27</f>
        <v>RTD</v>
      </c>
      <c r="M21" s="367" t="str">
        <f aca="false">'OF - Allergologia'!N27</f>
        <v>DSMSP</v>
      </c>
      <c r="N21" s="367" t="str">
        <f aca="false">'OF - Allergologia'!O27</f>
        <v>DSMSP</v>
      </c>
    </row>
    <row r="22" customFormat="false" ht="13.8" hidden="false" customHeight="false" outlineLevel="0" collapsed="false">
      <c r="A22" s="470" t="str">
        <f aca="false">'OF - Allergologia'!B28</f>
        <v>ALLERGOLOGIA E IMMUNOLOGIA CLINICA</v>
      </c>
      <c r="B22" s="367" t="str">
        <f aca="false">'OF - Allergologia'!C28</f>
        <v>II</v>
      </c>
      <c r="C22" s="470" t="str">
        <f aca="false">'OF - Allergologia'!D28</f>
        <v>Approccio alle Malattie Autoimmuni</v>
      </c>
      <c r="D22" s="367" t="str">
        <f aca="false">'OF - Allergologia'!E28</f>
        <v>MED/09</v>
      </c>
      <c r="E22" s="470" t="str">
        <f aca="false">'OF - Allergologia'!F28</f>
        <v>Discipline Specifiche per la Tipologia</v>
      </c>
      <c r="F22" s="367" t="str">
        <f aca="false">'OF - Allergologia'!G28</f>
        <v>B</v>
      </c>
      <c r="G22" s="367" t="n">
        <f aca="false">'OF - Allergologia'!H28</f>
        <v>8</v>
      </c>
      <c r="H22" s="367" t="n">
        <f aca="false">'OF - Allergologia'!I28</f>
        <v>1</v>
      </c>
      <c r="I22" s="367" t="n">
        <f aca="false">'OF - Allergologia'!J28</f>
        <v>4</v>
      </c>
      <c r="J22" s="367" t="n">
        <f aca="false">'OF - Allergologia'!K28</f>
        <v>5</v>
      </c>
      <c r="K22" s="470" t="str">
        <f aca="false">'OF - Allergologia'!L28</f>
        <v>Mela Quirico</v>
      </c>
      <c r="L22" s="367" t="str">
        <f aca="false">'OF - Allergologia'!M28</f>
        <v>II</v>
      </c>
      <c r="M22" s="367" t="str">
        <f aca="false">'OF - Allergologia'!N28</f>
        <v>DSMSP</v>
      </c>
      <c r="N22" s="367" t="str">
        <f aca="false">'OF - Allergologia'!O28</f>
        <v>DSMSP</v>
      </c>
    </row>
    <row r="23" customFormat="false" ht="13.8" hidden="false" customHeight="false" outlineLevel="0" collapsed="false">
      <c r="A23" s="470" t="str">
        <f aca="false">'OF - Allergologia'!B29</f>
        <v>ALLERGOLOGIA E IMMUNOLOGIA CLINICA</v>
      </c>
      <c r="B23" s="367" t="str">
        <f aca="false">'OF - Allergologia'!C29</f>
        <v>II</v>
      </c>
      <c r="C23" s="470" t="str">
        <f aca="false">'OF - Allergologia'!D29</f>
        <v>Approccio alle Malattie Autoimmuni</v>
      </c>
      <c r="D23" s="367" t="str">
        <f aca="false">'OF - Allergologia'!E29</f>
        <v>MED/09</v>
      </c>
      <c r="E23" s="470" t="str">
        <f aca="false">'OF - Allergologia'!F29</f>
        <v>Discipline Specifiche per la Tipologia</v>
      </c>
      <c r="F23" s="367" t="str">
        <f aca="false">'OF - Allergologia'!G29</f>
        <v>B</v>
      </c>
      <c r="G23" s="367" t="n">
        <f aca="false">'OF - Allergologia'!H29</f>
        <v>8</v>
      </c>
      <c r="H23" s="367" t="n">
        <f aca="false">'OF - Allergologia'!I29</f>
        <v>1</v>
      </c>
      <c r="I23" s="367" t="n">
        <f aca="false">'OF - Allergologia'!J29</f>
        <v>4</v>
      </c>
      <c r="J23" s="367" t="n">
        <f aca="false">'OF - Allergologia'!K29</f>
        <v>5</v>
      </c>
      <c r="K23" s="470" t="str">
        <f aca="false">'OF - Allergologia'!L29</f>
        <v>Mela Quirico</v>
      </c>
      <c r="L23" s="367" t="str">
        <f aca="false">'OF - Allergologia'!M29</f>
        <v>II</v>
      </c>
      <c r="M23" s="367" t="str">
        <f aca="false">'OF - Allergologia'!N29</f>
        <v>DSMSP</v>
      </c>
      <c r="N23" s="367" t="str">
        <f aca="false">'OF - Allergologia'!O29</f>
        <v>DSMSP</v>
      </c>
    </row>
    <row r="24" customFormat="false" ht="13.8" hidden="false" customHeight="false" outlineLevel="0" collapsed="false">
      <c r="A24" s="470" t="str">
        <f aca="false">'OF - Allergologia'!B30</f>
        <v>ALLERGOLOGIA E IMMUNOLOGIA CLINICA</v>
      </c>
      <c r="B24" s="367" t="str">
        <f aca="false">'OF - Allergologia'!C30</f>
        <v>II</v>
      </c>
      <c r="C24" s="470" t="str">
        <f aca="false">'OF - Allergologia'!D30</f>
        <v>Approccio alle Malattie Autoimmuni</v>
      </c>
      <c r="D24" s="367" t="str">
        <f aca="false">'OF - Allergologia'!E30</f>
        <v>MED/09</v>
      </c>
      <c r="E24" s="470" t="str">
        <f aca="false">'OF - Allergologia'!F30</f>
        <v>Discipline Specifiche per la Tipologia</v>
      </c>
      <c r="F24" s="367" t="str">
        <f aca="false">'OF - Allergologia'!G30</f>
        <v>B</v>
      </c>
      <c r="G24" s="367" t="n">
        <f aca="false">'OF - Allergologia'!H30</f>
        <v>0</v>
      </c>
      <c r="H24" s="367" t="n">
        <f aca="false">'OF - Allergologia'!I30</f>
        <v>0</v>
      </c>
      <c r="I24" s="367" t="n">
        <f aca="false">'OF - Allergologia'!J30</f>
        <v>4</v>
      </c>
      <c r="J24" s="367" t="n">
        <f aca="false">'OF - Allergologia'!K30</f>
        <v>4</v>
      </c>
      <c r="K24" s="470" t="str">
        <f aca="false">'OF - Allergologia'!L30</f>
        <v>Montaldo Lorenza</v>
      </c>
      <c r="L24" s="367" t="str">
        <f aca="false">'OF - Allergologia'!M30</f>
        <v>SSN</v>
      </c>
      <c r="M24" s="367" t="str">
        <f aca="false">'OF - Allergologia'!N30</f>
        <v>AOU-CA</v>
      </c>
      <c r="N24" s="367" t="str">
        <f aca="false">'OF - Allergologia'!O30</f>
        <v>DSMSP</v>
      </c>
    </row>
    <row r="25" customFormat="false" ht="13.8" hidden="false" customHeight="false" outlineLevel="0" collapsed="false">
      <c r="A25" s="470" t="str">
        <f aca="false">'OF - Allergologia'!B31</f>
        <v>ALLERGOLOGIA E IMMUNOLOGIA CLINICA</v>
      </c>
      <c r="B25" s="367" t="str">
        <f aca="false">'OF - Allergologia'!C31</f>
        <v>II</v>
      </c>
      <c r="C25" s="470" t="str">
        <f aca="false">'OF - Allergologia'!D31</f>
        <v>Approccio alle Patologie Allergiche</v>
      </c>
      <c r="D25" s="367" t="str">
        <f aca="false">'OF - Allergologia'!E31</f>
        <v>MED/09</v>
      </c>
      <c r="E25" s="470" t="str">
        <f aca="false">'OF - Allergologia'!F31</f>
        <v>Discipline Specifiche per la Tipologia</v>
      </c>
      <c r="F25" s="367" t="str">
        <f aca="false">'OF - Allergologia'!G31</f>
        <v>B</v>
      </c>
      <c r="G25" s="367" t="n">
        <f aca="false">'OF - Allergologia'!H31</f>
        <v>8</v>
      </c>
      <c r="H25" s="367" t="n">
        <f aca="false">'OF - Allergologia'!I31</f>
        <v>1</v>
      </c>
      <c r="I25" s="367" t="n">
        <f aca="false">'OF - Allergologia'!J31</f>
        <v>6</v>
      </c>
      <c r="J25" s="367" t="n">
        <f aca="false">'OF - Allergologia'!K31</f>
        <v>7</v>
      </c>
      <c r="K25" s="470" t="str">
        <f aca="false">'OF - Allergologia'!L31</f>
        <v>Del Giacco Stefano</v>
      </c>
      <c r="L25" s="367" t="str">
        <f aca="false">'OF - Allergologia'!M31</f>
        <v>II</v>
      </c>
      <c r="M25" s="367" t="str">
        <f aca="false">'OF - Allergologia'!N31</f>
        <v>DSMSP</v>
      </c>
      <c r="N25" s="367" t="str">
        <f aca="false">'OF - Allergologia'!O31</f>
        <v>DSMSP</v>
      </c>
    </row>
    <row r="26" customFormat="false" ht="13.8" hidden="false" customHeight="false" outlineLevel="0" collapsed="false">
      <c r="A26" s="470" t="str">
        <f aca="false">'OF - Allergologia'!B32</f>
        <v>ALLERGOLOGIA E IMMUNOLOGIA CLINICA</v>
      </c>
      <c r="B26" s="367" t="str">
        <f aca="false">'OF - Allergologia'!C32</f>
        <v>II</v>
      </c>
      <c r="C26" s="470" t="str">
        <f aca="false">'OF - Allergologia'!D32</f>
        <v>Approccio alle Patologie Allergiche</v>
      </c>
      <c r="D26" s="367" t="str">
        <f aca="false">'OF - Allergologia'!E32</f>
        <v>MED/09</v>
      </c>
      <c r="E26" s="470" t="str">
        <f aca="false">'OF - Allergologia'!F32</f>
        <v>Discipline Specifiche per la Tipologia</v>
      </c>
      <c r="F26" s="367" t="str">
        <f aca="false">'OF - Allergologia'!G32</f>
        <v>B</v>
      </c>
      <c r="G26" s="367" t="n">
        <f aca="false">'OF - Allergologia'!H32</f>
        <v>8</v>
      </c>
      <c r="H26" s="367" t="n">
        <f aca="false">'OF - Allergologia'!I32</f>
        <v>1</v>
      </c>
      <c r="I26" s="367" t="n">
        <f aca="false">'OF - Allergologia'!J32</f>
        <v>6</v>
      </c>
      <c r="J26" s="367" t="n">
        <f aca="false">'OF - Allergologia'!K32</f>
        <v>7</v>
      </c>
      <c r="K26" s="470" t="str">
        <f aca="false">'OF - Allergologia'!L32</f>
        <v>Barca Maria Pina</v>
      </c>
      <c r="L26" s="367" t="str">
        <f aca="false">'OF - Allergologia'!M32</f>
        <v>SSN</v>
      </c>
      <c r="M26" s="367" t="str">
        <f aca="false">'OF - Allergologia'!N32</f>
        <v>AOU-CA</v>
      </c>
      <c r="N26" s="367" t="str">
        <f aca="false">'OF - Allergologia'!O32</f>
        <v>DSMSP</v>
      </c>
    </row>
    <row r="27" customFormat="false" ht="13.8" hidden="false" customHeight="false" outlineLevel="0" collapsed="false">
      <c r="A27" s="470" t="str">
        <f aca="false">'OF - Allergologia'!B33</f>
        <v>ALLERGOLOGIA E IMMUNOLOGIA CLINICA</v>
      </c>
      <c r="B27" s="367" t="str">
        <f aca="false">'OF - Allergologia'!C33</f>
        <v>II</v>
      </c>
      <c r="C27" s="470" t="str">
        <f aca="false">'OF - Allergologia'!D33</f>
        <v>Immunologia dei Tumori</v>
      </c>
      <c r="D27" s="367" t="str">
        <f aca="false">'OF - Allergologia'!E33</f>
        <v>MED/09</v>
      </c>
      <c r="E27" s="470" t="str">
        <f aca="false">'OF - Allergologia'!F33</f>
        <v>Discipline Specifiche per la Tipologia</v>
      </c>
      <c r="F27" s="367" t="str">
        <f aca="false">'OF - Allergologia'!G33</f>
        <v>B</v>
      </c>
      <c r="G27" s="367" t="n">
        <f aca="false">'OF - Allergologia'!H33</f>
        <v>8</v>
      </c>
      <c r="H27" s="367" t="n">
        <f aca="false">'OF - Allergologia'!I33</f>
        <v>1</v>
      </c>
      <c r="I27" s="367" t="n">
        <f aca="false">'OF - Allergologia'!J33</f>
        <v>2</v>
      </c>
      <c r="J27" s="367" t="n">
        <f aca="false">'OF - Allergologia'!K33</f>
        <v>3</v>
      </c>
      <c r="K27" s="470" t="str">
        <f aca="false">'OF - Allergologia'!L33</f>
        <v>Madeddu Clelia</v>
      </c>
      <c r="L27" s="367" t="str">
        <f aca="false">'OF - Allergologia'!M33</f>
        <v>II</v>
      </c>
      <c r="M27" s="367" t="str">
        <f aca="false">'OF - Allergologia'!N33</f>
        <v>DSMSP</v>
      </c>
      <c r="N27" s="367" t="str">
        <f aca="false">'OF - Allergologia'!O33</f>
        <v>DSMSP</v>
      </c>
    </row>
    <row r="28" customFormat="false" ht="13.8" hidden="false" customHeight="false" outlineLevel="0" collapsed="false">
      <c r="A28" s="470" t="str">
        <f aca="false">'OF - Allergologia'!B34</f>
        <v>ALLERGOLOGIA E IMMUNOLOGIA CLINICA</v>
      </c>
      <c r="B28" s="367" t="str">
        <f aca="false">'OF - Allergologia'!C34</f>
        <v>II</v>
      </c>
      <c r="C28" s="470" t="str">
        <f aca="false">'OF - Allergologia'!D34</f>
        <v>Clinica dell'Infezione da HIV</v>
      </c>
      <c r="D28" s="367" t="str">
        <f aca="false">'OF - Allergologia'!E34</f>
        <v>MED/09</v>
      </c>
      <c r="E28" s="470" t="str">
        <f aca="false">'OF - Allergologia'!F34</f>
        <v>Discipline Specifiche per la Tipologia</v>
      </c>
      <c r="F28" s="367" t="str">
        <f aca="false">'OF - Allergologia'!G34</f>
        <v>B</v>
      </c>
      <c r="G28" s="367" t="n">
        <f aca="false">'OF - Allergologia'!H34</f>
        <v>8</v>
      </c>
      <c r="H28" s="367" t="n">
        <f aca="false">'OF - Allergologia'!I34</f>
        <v>1</v>
      </c>
      <c r="I28" s="367" t="n">
        <f aca="false">'OF - Allergologia'!J34</f>
        <v>0</v>
      </c>
      <c r="J28" s="367" t="n">
        <f aca="false">'OF - Allergologia'!K34</f>
        <v>1</v>
      </c>
      <c r="K28" s="470" t="str">
        <f aca="false">'OF - Allergologia'!L34</f>
        <v>Chessa Luchino</v>
      </c>
      <c r="L28" s="367" t="str">
        <f aca="false">'OF - Allergologia'!M34</f>
        <v>R</v>
      </c>
      <c r="M28" s="367" t="str">
        <f aca="false">'OF - Allergologia'!N34</f>
        <v>DSMSP</v>
      </c>
      <c r="N28" s="367" t="str">
        <f aca="false">'OF - Allergologia'!O34</f>
        <v>DSMSP</v>
      </c>
    </row>
    <row r="29" customFormat="false" ht="13.8" hidden="false" customHeight="false" outlineLevel="0" collapsed="false">
      <c r="A29" s="470" t="str">
        <f aca="false">'OF - Allergologia'!B35</f>
        <v>ALLERGOLOGIA E IMMUNOLOGIA CLINICA</v>
      </c>
      <c r="B29" s="367" t="str">
        <f aca="false">'OF - Allergologia'!C35</f>
        <v>II</v>
      </c>
      <c r="C29" s="470" t="str">
        <f aca="false">'OF - Allergologia'!D35</f>
        <v>Clinica dell'Infezione da HIV</v>
      </c>
      <c r="D29" s="367" t="str">
        <f aca="false">'OF - Allergologia'!E35</f>
        <v>MED/09</v>
      </c>
      <c r="E29" s="470" t="str">
        <f aca="false">'OF - Allergologia'!F35</f>
        <v>Discipline Specifiche per la Tipologia</v>
      </c>
      <c r="F29" s="367" t="str">
        <f aca="false">'OF - Allergologia'!G35</f>
        <v>B</v>
      </c>
      <c r="G29" s="367" t="n">
        <f aca="false">'OF - Allergologia'!H35</f>
        <v>0</v>
      </c>
      <c r="H29" s="367" t="n">
        <f aca="false">'OF - Allergologia'!I35</f>
        <v>0</v>
      </c>
      <c r="I29" s="367" t="n">
        <f aca="false">'OF - Allergologia'!J35</f>
        <v>2</v>
      </c>
      <c r="J29" s="367" t="n">
        <f aca="false">'OF - Allergologia'!K35</f>
        <v>2</v>
      </c>
      <c r="K29" s="470" t="str">
        <f aca="false">'OF - Allergologia'!L35</f>
        <v>Ortu Francesco</v>
      </c>
      <c r="L29" s="367" t="str">
        <f aca="false">'OF - Allergologia'!M35</f>
        <v>SSN</v>
      </c>
      <c r="M29" s="367" t="str">
        <f aca="false">'OF - Allergologia'!N35</f>
        <v>AOU-CA</v>
      </c>
      <c r="N29" s="367" t="str">
        <f aca="false">'OF - Allergologia'!O35</f>
        <v>DSMSP</v>
      </c>
    </row>
    <row r="30" customFormat="false" ht="13.8" hidden="false" customHeight="false" outlineLevel="0" collapsed="false">
      <c r="A30" s="470" t="str">
        <f aca="false">'OF - Allergologia'!B36</f>
        <v>ALLERGOLOGIA E IMMUNOLOGIA CLINICA</v>
      </c>
      <c r="B30" s="367" t="str">
        <f aca="false">'OF - Allergologia'!C36</f>
        <v>II</v>
      </c>
      <c r="C30" s="470" t="str">
        <f aca="false">'OF - Allergologia'!D36</f>
        <v>Immunoterapia Specifica I</v>
      </c>
      <c r="D30" s="367" t="str">
        <f aca="false">'OF - Allergologia'!E36</f>
        <v>MED/09</v>
      </c>
      <c r="E30" s="470" t="str">
        <f aca="false">'OF - Allergologia'!F36</f>
        <v>Discipline Specifiche per la Tipologia</v>
      </c>
      <c r="F30" s="367" t="str">
        <f aca="false">'OF - Allergologia'!G36</f>
        <v>B</v>
      </c>
      <c r="G30" s="367" t="n">
        <f aca="false">'OF - Allergologia'!H36</f>
        <v>8</v>
      </c>
      <c r="H30" s="367" t="n">
        <f aca="false">'OF - Allergologia'!I36</f>
        <v>1</v>
      </c>
      <c r="I30" s="367" t="n">
        <f aca="false">'OF - Allergologia'!J36</f>
        <v>0</v>
      </c>
      <c r="J30" s="367" t="n">
        <f aca="false">'OF - Allergologia'!K36</f>
        <v>1</v>
      </c>
      <c r="K30" s="470" t="str">
        <f aca="false">'OF - Allergologia'!L36</f>
        <v>Firinu Davide</v>
      </c>
      <c r="L30" s="367" t="str">
        <f aca="false">'OF - Allergologia'!M36</f>
        <v>RTD</v>
      </c>
      <c r="M30" s="367" t="str">
        <f aca="false">'OF - Allergologia'!N36</f>
        <v>DSMSP</v>
      </c>
      <c r="N30" s="367" t="str">
        <f aca="false">'OF - Allergologia'!O36</f>
        <v>DSMSP</v>
      </c>
    </row>
    <row r="31" customFormat="false" ht="13.8" hidden="false" customHeight="false" outlineLevel="0" collapsed="false">
      <c r="A31" s="470" t="str">
        <f aca="false">'OF - Allergologia'!B37</f>
        <v>ALLERGOLOGIA E IMMUNOLOGIA CLINICA</v>
      </c>
      <c r="B31" s="367" t="str">
        <f aca="false">'OF - Allergologia'!C37</f>
        <v>II</v>
      </c>
      <c r="C31" s="470" t="str">
        <f aca="false">'OF - Allergologia'!D37</f>
        <v>Immunoterapia Specifica I</v>
      </c>
      <c r="D31" s="367" t="str">
        <f aca="false">'OF - Allergologia'!E37</f>
        <v>MED/09</v>
      </c>
      <c r="E31" s="470" t="str">
        <f aca="false">'OF - Allergologia'!F37</f>
        <v>Discipline Specifiche per la Tipologia</v>
      </c>
      <c r="F31" s="367" t="str">
        <f aca="false">'OF - Allergologia'!G37</f>
        <v>B</v>
      </c>
      <c r="G31" s="367" t="n">
        <f aca="false">'OF - Allergologia'!H37</f>
        <v>0</v>
      </c>
      <c r="H31" s="367" t="n">
        <f aca="false">'OF - Allergologia'!I37</f>
        <v>0</v>
      </c>
      <c r="I31" s="367" t="n">
        <f aca="false">'OF - Allergologia'!J37</f>
        <v>2</v>
      </c>
      <c r="J31" s="367" t="n">
        <f aca="false">'OF - Allergologia'!K37</f>
        <v>2</v>
      </c>
      <c r="K31" s="470" t="str">
        <f aca="false">'OF - Allergologia'!L37</f>
        <v>Torrazza Mario</v>
      </c>
      <c r="L31" s="367" t="str">
        <f aca="false">'OF - Allergologia'!M37</f>
        <v>SSN</v>
      </c>
      <c r="M31" s="367" t="str">
        <f aca="false">'OF - Allergologia'!N37</f>
        <v>AOU-CA</v>
      </c>
      <c r="N31" s="367" t="str">
        <f aca="false">'OF - Allergologia'!O37</f>
        <v>DSMSP</v>
      </c>
    </row>
    <row r="32" customFormat="false" ht="13.8" hidden="false" customHeight="false" outlineLevel="0" collapsed="false">
      <c r="A32" s="470" t="str">
        <f aca="false">'OF - Allergologia'!B38</f>
        <v>ALLERGOLOGIA E IMMUNOLOGIA CLINICA</v>
      </c>
      <c r="B32" s="367" t="str">
        <f aca="false">'OF - Allergologia'!C38</f>
        <v>II</v>
      </c>
      <c r="C32" s="470" t="str">
        <f aca="false">'OF - Allergologia'!D38</f>
        <v>Reumatologia</v>
      </c>
      <c r="D32" s="367" t="str">
        <f aca="false">'OF - Allergologia'!E38</f>
        <v>MED/16</v>
      </c>
      <c r="E32" s="470" t="str">
        <f aca="false">'OF - Allergologia'!F38</f>
        <v>Discipline Affini o Integrative</v>
      </c>
      <c r="F32" s="367" t="str">
        <f aca="false">'OF - Allergologia'!G38</f>
        <v>C</v>
      </c>
      <c r="G32" s="367" t="n">
        <f aca="false">'OF - Allergologia'!H38</f>
        <v>8</v>
      </c>
      <c r="H32" s="367" t="n">
        <f aca="false">'OF - Allergologia'!I38</f>
        <v>1</v>
      </c>
      <c r="I32" s="367" t="n">
        <f aca="false">'OF - Allergologia'!J38</f>
        <v>0</v>
      </c>
      <c r="J32" s="367" t="n">
        <f aca="false">'OF - Allergologia'!K38</f>
        <v>1</v>
      </c>
      <c r="K32" s="470" t="str">
        <f aca="false">'OF - Allergologia'!L38</f>
        <v>Cauli Alberto</v>
      </c>
      <c r="L32" s="367" t="str">
        <f aca="false">'OF - Allergologia'!M38</f>
        <v>I</v>
      </c>
      <c r="M32" s="367" t="str">
        <f aca="false">'OF - Allergologia'!N38</f>
        <v>DSMSP</v>
      </c>
      <c r="N32" s="367" t="str">
        <f aca="false">'OF - Allergologia'!O38</f>
        <v>DSMSP</v>
      </c>
    </row>
    <row r="33" customFormat="false" ht="13.8" hidden="false" customHeight="false" outlineLevel="0" collapsed="false">
      <c r="A33" s="470" t="str">
        <f aca="false">'OF - Allergologia'!B42</f>
        <v>ALLERGOLOGIA E IMMUNOLOGIA CLINICA</v>
      </c>
      <c r="B33" s="367" t="str">
        <f aca="false">'OF - Allergologia'!C42</f>
        <v>III</v>
      </c>
      <c r="C33" s="470" t="str">
        <f aca="false">'OF - Allergologia'!D42</f>
        <v>Fisiopatologia Respiratoria</v>
      </c>
      <c r="D33" s="367" t="str">
        <f aca="false">'OF - Allergologia'!E42</f>
        <v>MED/09</v>
      </c>
      <c r="E33" s="470" t="str">
        <f aca="false">'OF - Allergologia'!F42</f>
        <v>Discipline Specifiche per la Tipologia</v>
      </c>
      <c r="F33" s="367" t="str">
        <f aca="false">'OF - Allergologia'!G42</f>
        <v>B</v>
      </c>
      <c r="G33" s="367" t="n">
        <f aca="false">'OF - Allergologia'!H42</f>
        <v>16</v>
      </c>
      <c r="H33" s="367" t="n">
        <f aca="false">'OF - Allergologia'!I42</f>
        <v>2</v>
      </c>
      <c r="I33" s="367" t="n">
        <f aca="false">'OF - Allergologia'!J42</f>
        <v>0</v>
      </c>
      <c r="J33" s="367" t="n">
        <f aca="false">'OF - Allergologia'!K42</f>
        <v>2</v>
      </c>
      <c r="K33" s="470" t="str">
        <f aca="false">'OF - Allergologia'!L42</f>
        <v>Del Giacco Stefano</v>
      </c>
      <c r="L33" s="367" t="str">
        <f aca="false">'OF - Allergologia'!M42</f>
        <v>II</v>
      </c>
      <c r="M33" s="367" t="str">
        <f aca="false">'OF - Allergologia'!N42</f>
        <v>DSMSP</v>
      </c>
      <c r="N33" s="367" t="str">
        <f aca="false">'OF - Allergologia'!O42</f>
        <v>DSMSP</v>
      </c>
    </row>
    <row r="34" customFormat="false" ht="13.8" hidden="false" customHeight="false" outlineLevel="0" collapsed="false">
      <c r="A34" s="470" t="str">
        <f aca="false">'OF - Allergologia'!B43</f>
        <v>ALLERGOLOGIA E IMMUNOLOGIA CLINICA</v>
      </c>
      <c r="B34" s="367" t="str">
        <f aca="false">'OF - Allergologia'!C43</f>
        <v>III</v>
      </c>
      <c r="C34" s="470" t="str">
        <f aca="false">'OF - Allergologia'!D43</f>
        <v>Fisiopatologia Respiratoria</v>
      </c>
      <c r="D34" s="367" t="str">
        <f aca="false">'OF - Allergologia'!E43</f>
        <v>MED/09</v>
      </c>
      <c r="E34" s="470" t="str">
        <f aca="false">'OF - Allergologia'!F43</f>
        <v>Discipline Specifiche per la Tipologia</v>
      </c>
      <c r="F34" s="367" t="str">
        <f aca="false">'OF - Allergologia'!G43</f>
        <v>B</v>
      </c>
      <c r="G34" s="367" t="n">
        <f aca="false">'OF - Allergologia'!H43</f>
        <v>0</v>
      </c>
      <c r="H34" s="367" t="n">
        <f aca="false">'OF - Allergologia'!I43</f>
        <v>0</v>
      </c>
      <c r="I34" s="367" t="n">
        <f aca="false">'OF - Allergologia'!J43</f>
        <v>2</v>
      </c>
      <c r="J34" s="367" t="n">
        <f aca="false">'OF - Allergologia'!K43</f>
        <v>2</v>
      </c>
      <c r="K34" s="470" t="str">
        <f aca="false">'OF - Allergologia'!L43</f>
        <v>Serra Paolo</v>
      </c>
      <c r="L34" s="367" t="str">
        <f aca="false">'OF - Allergologia'!M43</f>
        <v>SSN</v>
      </c>
      <c r="M34" s="367" t="str">
        <f aca="false">'OF - Allergologia'!N43</f>
        <v>AOU-CA</v>
      </c>
      <c r="N34" s="367" t="str">
        <f aca="false">'OF - Allergologia'!O43</f>
        <v>DSMSP</v>
      </c>
    </row>
    <row r="35" customFormat="false" ht="13.8" hidden="false" customHeight="false" outlineLevel="0" collapsed="false">
      <c r="A35" s="470" t="str">
        <f aca="false">'OF - Allergologia'!B44</f>
        <v>ALLERGOLOGIA E IMMUNOLOGIA CLINICA</v>
      </c>
      <c r="B35" s="367" t="str">
        <f aca="false">'OF - Allergologia'!C44</f>
        <v>III</v>
      </c>
      <c r="C35" s="470" t="str">
        <f aca="false">'OF - Allergologia'!D44</f>
        <v>Clinica e Terapia delle Malattie Allergiche</v>
      </c>
      <c r="D35" s="367" t="str">
        <f aca="false">'OF - Allergologia'!E44</f>
        <v>MED/09</v>
      </c>
      <c r="E35" s="470" t="str">
        <f aca="false">'OF - Allergologia'!F44</f>
        <v>Discipline Specifiche per la Tipologia</v>
      </c>
      <c r="F35" s="367" t="str">
        <f aca="false">'OF - Allergologia'!G44</f>
        <v>B</v>
      </c>
      <c r="G35" s="367" t="n">
        <f aca="false">'OF - Allergologia'!H44</f>
        <v>8</v>
      </c>
      <c r="H35" s="367" t="n">
        <f aca="false">'OF - Allergologia'!I44</f>
        <v>1</v>
      </c>
      <c r="I35" s="367" t="n">
        <f aca="false">'OF - Allergologia'!J44</f>
        <v>2</v>
      </c>
      <c r="J35" s="367" t="n">
        <f aca="false">'OF - Allergologia'!K44</f>
        <v>3</v>
      </c>
      <c r="K35" s="470" t="str">
        <f aca="false">'OF - Allergologia'!L44</f>
        <v>Del Giacco Stefano</v>
      </c>
      <c r="L35" s="367" t="str">
        <f aca="false">'OF - Allergologia'!M44</f>
        <v>II</v>
      </c>
      <c r="M35" s="367" t="str">
        <f aca="false">'OF - Allergologia'!N44</f>
        <v>DSMSP</v>
      </c>
      <c r="N35" s="367" t="str">
        <f aca="false">'OF - Allergologia'!O44</f>
        <v>DSMSP</v>
      </c>
    </row>
    <row r="36" customFormat="false" ht="13.8" hidden="false" customHeight="false" outlineLevel="0" collapsed="false">
      <c r="A36" s="470" t="str">
        <f aca="false">'OF - Allergologia'!B45</f>
        <v>ALLERGOLOGIA E IMMUNOLOGIA CLINICA</v>
      </c>
      <c r="B36" s="367" t="str">
        <f aca="false">'OF - Allergologia'!C45</f>
        <v>III</v>
      </c>
      <c r="C36" s="470" t="str">
        <f aca="false">'OF - Allergologia'!D45</f>
        <v>Allergia ed Attività Sportiva</v>
      </c>
      <c r="D36" s="367" t="str">
        <f aca="false">'OF - Allergologia'!E45</f>
        <v>MED/09</v>
      </c>
      <c r="E36" s="470" t="str">
        <f aca="false">'OF - Allergologia'!F45</f>
        <v>Discipline Specifiche per la Tipologia</v>
      </c>
      <c r="F36" s="367" t="str">
        <f aca="false">'OF - Allergologia'!G45</f>
        <v>B</v>
      </c>
      <c r="G36" s="367" t="n">
        <f aca="false">'OF - Allergologia'!H45</f>
        <v>8</v>
      </c>
      <c r="H36" s="367" t="n">
        <f aca="false">'OF - Allergologia'!I45</f>
        <v>1</v>
      </c>
      <c r="I36" s="367" t="n">
        <f aca="false">'OF - Allergologia'!J45</f>
        <v>0</v>
      </c>
      <c r="J36" s="367" t="n">
        <f aca="false">'OF - Allergologia'!K45</f>
        <v>1</v>
      </c>
      <c r="K36" s="470" t="str">
        <f aca="false">'OF - Allergologia'!L45</f>
        <v>Del Giacco Stefano</v>
      </c>
      <c r="L36" s="367" t="str">
        <f aca="false">'OF - Allergologia'!M45</f>
        <v>II</v>
      </c>
      <c r="M36" s="367" t="str">
        <f aca="false">'OF - Allergologia'!N45</f>
        <v>DSMSP</v>
      </c>
      <c r="N36" s="367" t="str">
        <f aca="false">'OF - Allergologia'!O45</f>
        <v>DSMSP</v>
      </c>
    </row>
    <row r="37" customFormat="false" ht="13.8" hidden="false" customHeight="false" outlineLevel="0" collapsed="false">
      <c r="A37" s="470" t="str">
        <f aca="false">'OF - Allergologia'!B46</f>
        <v>ALLERGOLOGIA E IMMUNOLOGIA CLINICA</v>
      </c>
      <c r="B37" s="367" t="str">
        <f aca="false">'OF - Allergologia'!C46</f>
        <v>III</v>
      </c>
      <c r="C37" s="470" t="str">
        <f aca="false">'OF - Allergologia'!D46</f>
        <v>Allergia ed Attività Sportiva</v>
      </c>
      <c r="D37" s="367" t="str">
        <f aca="false">'OF - Allergologia'!E46</f>
        <v>MED/09</v>
      </c>
      <c r="E37" s="470" t="str">
        <f aca="false">'OF - Allergologia'!F46</f>
        <v>Discipline Specifiche per la Tipologia</v>
      </c>
      <c r="F37" s="367" t="str">
        <f aca="false">'OF - Allergologia'!G46</f>
        <v>B</v>
      </c>
      <c r="G37" s="367" t="n">
        <f aca="false">'OF - Allergologia'!H46</f>
        <v>0</v>
      </c>
      <c r="H37" s="367" t="n">
        <f aca="false">'OF - Allergologia'!I46</f>
        <v>0</v>
      </c>
      <c r="I37" s="367" t="n">
        <f aca="false">'OF - Allergologia'!J46</f>
        <v>2</v>
      </c>
      <c r="J37" s="367" t="n">
        <f aca="false">'OF - Allergologia'!K46</f>
        <v>2</v>
      </c>
      <c r="K37" s="470" t="str">
        <f aca="false">'OF - Allergologia'!L46</f>
        <v>Serra Paolo</v>
      </c>
      <c r="L37" s="367" t="str">
        <f aca="false">'OF - Allergologia'!M46</f>
        <v>SSN</v>
      </c>
      <c r="M37" s="367" t="str">
        <f aca="false">'OF - Allergologia'!N46</f>
        <v>AOU-CA</v>
      </c>
      <c r="N37" s="367" t="str">
        <f aca="false">'OF - Allergologia'!O46</f>
        <v>DSMSP</v>
      </c>
    </row>
    <row r="38" customFormat="false" ht="13.8" hidden="false" customHeight="false" outlineLevel="0" collapsed="false">
      <c r="A38" s="470" t="str">
        <f aca="false">'OF - Allergologia'!B47</f>
        <v>ALLERGOLOGIA E IMMUNOLOGIA CLINICA</v>
      </c>
      <c r="B38" s="367" t="str">
        <f aca="false">'OF - Allergologia'!C47</f>
        <v>III</v>
      </c>
      <c r="C38" s="470" t="str">
        <f aca="false">'OF - Allergologia'!D47</f>
        <v>Diagnostica Allergologica ed Immunologica di Laboratorio II</v>
      </c>
      <c r="D38" s="367" t="str">
        <f aca="false">'OF - Allergologia'!E47</f>
        <v>MED/09</v>
      </c>
      <c r="E38" s="470" t="str">
        <f aca="false">'OF - Allergologia'!F47</f>
        <v>Discipline Specifiche per la Tipologia</v>
      </c>
      <c r="F38" s="367" t="str">
        <f aca="false">'OF - Allergologia'!G47</f>
        <v>B</v>
      </c>
      <c r="G38" s="367" t="n">
        <f aca="false">'OF - Allergologia'!H47</f>
        <v>0</v>
      </c>
      <c r="H38" s="367" t="n">
        <f aca="false">'OF - Allergologia'!I47</f>
        <v>0</v>
      </c>
      <c r="I38" s="367" t="n">
        <f aca="false">'OF - Allergologia'!J47</f>
        <v>2</v>
      </c>
      <c r="J38" s="367" t="n">
        <f aca="false">'OF - Allergologia'!K47</f>
        <v>2</v>
      </c>
      <c r="K38" s="470" t="str">
        <f aca="false">'OF - Allergologia'!L47</f>
        <v>Di Martino Luisa</v>
      </c>
      <c r="L38" s="367" t="str">
        <f aca="false">'OF - Allergologia'!M47</f>
        <v>T</v>
      </c>
      <c r="M38" s="367" t="str">
        <f aca="false">'OF - Allergologia'!N47</f>
        <v>DSMSP</v>
      </c>
      <c r="N38" s="367" t="str">
        <f aca="false">'OF - Allergologia'!O47</f>
        <v>DSMSP</v>
      </c>
    </row>
    <row r="39" customFormat="false" ht="13.8" hidden="false" customHeight="false" outlineLevel="0" collapsed="false">
      <c r="A39" s="470" t="str">
        <f aca="false">'OF - Allergologia'!B48</f>
        <v>ALLERGOLOGIA E IMMUNOLOGIA CLINICA</v>
      </c>
      <c r="B39" s="367" t="str">
        <f aca="false">'OF - Allergologia'!C48</f>
        <v>III</v>
      </c>
      <c r="C39" s="470" t="str">
        <f aca="false">'OF - Allergologia'!D48</f>
        <v>Clinica e Terapia delle Malattie Allergiche III</v>
      </c>
      <c r="D39" s="367" t="str">
        <f aca="false">'OF - Allergologia'!E48</f>
        <v>MED/09</v>
      </c>
      <c r="E39" s="470" t="str">
        <f aca="false">'OF - Allergologia'!F48</f>
        <v>Discipline Specifiche per la Tipologia</v>
      </c>
      <c r="F39" s="367" t="str">
        <f aca="false">'OF - Allergologia'!G48</f>
        <v>B</v>
      </c>
      <c r="G39" s="367" t="n">
        <f aca="false">'OF - Allergologia'!H48</f>
        <v>8</v>
      </c>
      <c r="H39" s="367" t="n">
        <f aca="false">'OF - Allergologia'!I48</f>
        <v>1</v>
      </c>
      <c r="I39" s="367" t="n">
        <f aca="false">'OF - Allergologia'!J48</f>
        <v>15</v>
      </c>
      <c r="J39" s="367" t="n">
        <f aca="false">'OF - Allergologia'!K48</f>
        <v>16</v>
      </c>
      <c r="K39" s="470" t="str">
        <f aca="false">'OF - Allergologia'!L48</f>
        <v>Del Giacco Stefano</v>
      </c>
      <c r="L39" s="367" t="str">
        <f aca="false">'OF - Allergologia'!M48</f>
        <v>II</v>
      </c>
      <c r="M39" s="367" t="str">
        <f aca="false">'OF - Allergologia'!N48</f>
        <v>DSMSP</v>
      </c>
      <c r="N39" s="367" t="str">
        <f aca="false">'OF - Allergologia'!O48</f>
        <v>DSMSP</v>
      </c>
    </row>
    <row r="40" customFormat="false" ht="13.8" hidden="false" customHeight="false" outlineLevel="0" collapsed="false">
      <c r="A40" s="470" t="str">
        <f aca="false">'OF - Allergologia'!B49</f>
        <v>ALLERGOLOGIA E IMMUNOLOGIA CLINICA</v>
      </c>
      <c r="B40" s="367" t="str">
        <f aca="false">'OF - Allergologia'!C49</f>
        <v>III</v>
      </c>
      <c r="C40" s="470" t="str">
        <f aca="false">'OF - Allergologia'!D49</f>
        <v>Clinica e Terapia delle Malattie Autoimmuni II</v>
      </c>
      <c r="D40" s="367" t="str">
        <f aca="false">'OF - Allergologia'!E49</f>
        <v>MED/09</v>
      </c>
      <c r="E40" s="470" t="str">
        <f aca="false">'OF - Allergologia'!F49</f>
        <v>Discipline Specifiche per la Tipologia</v>
      </c>
      <c r="F40" s="367" t="str">
        <f aca="false">'OF - Allergologia'!G49</f>
        <v>B</v>
      </c>
      <c r="G40" s="367" t="n">
        <f aca="false">'OF - Allergologia'!H49</f>
        <v>8</v>
      </c>
      <c r="H40" s="367" t="n">
        <f aca="false">'OF - Allergologia'!I49</f>
        <v>1</v>
      </c>
      <c r="I40" s="367" t="n">
        <f aca="false">'OF - Allergologia'!J49</f>
        <v>0</v>
      </c>
      <c r="J40" s="367" t="n">
        <f aca="false">'OF - Allergologia'!K49</f>
        <v>1</v>
      </c>
      <c r="K40" s="470" t="str">
        <f aca="false">'OF - Allergologia'!L49</f>
        <v>Mela Quirico</v>
      </c>
      <c r="L40" s="367" t="str">
        <f aca="false">'OF - Allergologia'!M49</f>
        <v>II</v>
      </c>
      <c r="M40" s="367" t="str">
        <f aca="false">'OF - Allergologia'!N49</f>
        <v>DSMSP</v>
      </c>
      <c r="N40" s="367" t="str">
        <f aca="false">'OF - Allergologia'!O49</f>
        <v>DSMSP</v>
      </c>
    </row>
    <row r="41" customFormat="false" ht="13.8" hidden="false" customHeight="false" outlineLevel="0" collapsed="false">
      <c r="A41" s="470" t="str">
        <f aca="false">'OF - Allergologia'!B50</f>
        <v>ALLERGOLOGIA E IMMUNOLOGIA CLINICA</v>
      </c>
      <c r="B41" s="367" t="str">
        <f aca="false">'OF - Allergologia'!C50</f>
        <v>III</v>
      </c>
      <c r="C41" s="470" t="str">
        <f aca="false">'OF - Allergologia'!D50</f>
        <v>Clinica e Terapia delle Malattie Autoimmuni II</v>
      </c>
      <c r="D41" s="367" t="str">
        <f aca="false">'OF - Allergologia'!E50</f>
        <v>MED/09</v>
      </c>
      <c r="E41" s="470" t="str">
        <f aca="false">'OF - Allergologia'!F50</f>
        <v>Discipline Specifiche per la Tipologia</v>
      </c>
      <c r="F41" s="367" t="str">
        <f aca="false">'OF - Allergologia'!G50</f>
        <v>B</v>
      </c>
      <c r="G41" s="367" t="n">
        <f aca="false">'OF - Allergologia'!H50</f>
        <v>0</v>
      </c>
      <c r="H41" s="367" t="n">
        <f aca="false">'OF - Allergologia'!I50</f>
        <v>0</v>
      </c>
      <c r="I41" s="367" t="n">
        <f aca="false">'OF - Allergologia'!J50</f>
        <v>2</v>
      </c>
      <c r="J41" s="367" t="n">
        <f aca="false">'OF - Allergologia'!K50</f>
        <v>2</v>
      </c>
      <c r="K41" s="470" t="str">
        <f aca="false">'OF - Allergologia'!L50</f>
        <v>Mura Mario Nicola</v>
      </c>
      <c r="L41" s="367" t="str">
        <f aca="false">'OF - Allergologia'!M50</f>
        <v>SSN</v>
      </c>
      <c r="M41" s="367" t="str">
        <f aca="false">'OF - Allergologia'!N50</f>
        <v>AOU-CA</v>
      </c>
      <c r="N41" s="367" t="str">
        <f aca="false">'OF - Allergologia'!O50</f>
        <v>DSMSP</v>
      </c>
    </row>
    <row r="42" customFormat="false" ht="13.8" hidden="false" customHeight="false" outlineLevel="0" collapsed="false">
      <c r="A42" s="470" t="str">
        <f aca="false">'OF - Allergologia'!B51</f>
        <v>ALLERGOLOGIA E IMMUNOLOGIA CLINICA</v>
      </c>
      <c r="B42" s="367" t="str">
        <f aca="false">'OF - Allergologia'!C51</f>
        <v>III</v>
      </c>
      <c r="C42" s="470" t="str">
        <f aca="false">'OF - Allergologia'!D51</f>
        <v>Clinica e Terapia delle Malattie Autoimmuni III</v>
      </c>
      <c r="D42" s="367" t="str">
        <f aca="false">'OF - Allergologia'!E51</f>
        <v>MED/09</v>
      </c>
      <c r="E42" s="470" t="str">
        <f aca="false">'OF - Allergologia'!F51</f>
        <v>Discipline Specifiche per la Tipologia</v>
      </c>
      <c r="F42" s="367" t="str">
        <f aca="false">'OF - Allergologia'!G51</f>
        <v>B</v>
      </c>
      <c r="G42" s="367" t="n">
        <f aca="false">'OF - Allergologia'!H51</f>
        <v>16</v>
      </c>
      <c r="H42" s="367" t="n">
        <f aca="false">'OF - Allergologia'!I51</f>
        <v>2</v>
      </c>
      <c r="I42" s="367" t="n">
        <f aca="false">'OF - Allergologia'!J51</f>
        <v>0</v>
      </c>
      <c r="J42" s="367" t="n">
        <f aca="false">'OF - Allergologia'!K51</f>
        <v>2</v>
      </c>
      <c r="K42" s="470" t="str">
        <f aca="false">'OF - Allergologia'!L51</f>
        <v>Mela Quirico</v>
      </c>
      <c r="L42" s="367" t="str">
        <f aca="false">'OF - Allergologia'!M51</f>
        <v>II</v>
      </c>
      <c r="M42" s="367" t="str">
        <f aca="false">'OF - Allergologia'!N51</f>
        <v>DSMSP</v>
      </c>
      <c r="N42" s="367" t="str">
        <f aca="false">'OF - Allergologia'!O51</f>
        <v>DSMSP</v>
      </c>
    </row>
    <row r="43" customFormat="false" ht="13.8" hidden="false" customHeight="false" outlineLevel="0" collapsed="false">
      <c r="A43" s="470" t="str">
        <f aca="false">'OF - Allergologia'!B52</f>
        <v>ALLERGOLOGIA E IMMUNOLOGIA CLINICA</v>
      </c>
      <c r="B43" s="367" t="str">
        <f aca="false">'OF - Allergologia'!C52</f>
        <v>III</v>
      </c>
      <c r="C43" s="470" t="str">
        <f aca="false">'OF - Allergologia'!D52</f>
        <v>Clinica e Terapia delle Malattie Autoimmuni III</v>
      </c>
      <c r="D43" s="367" t="str">
        <f aca="false">'OF - Allergologia'!E52</f>
        <v>MED/09</v>
      </c>
      <c r="E43" s="470" t="str">
        <f aca="false">'OF - Allergologia'!F52</f>
        <v>Discipline Specifiche per la Tipologia</v>
      </c>
      <c r="F43" s="367" t="str">
        <f aca="false">'OF - Allergologia'!G52</f>
        <v>B</v>
      </c>
      <c r="G43" s="367" t="n">
        <f aca="false">'OF - Allergologia'!H52</f>
        <v>0</v>
      </c>
      <c r="H43" s="367" t="n">
        <f aca="false">'OF - Allergologia'!I52</f>
        <v>0</v>
      </c>
      <c r="I43" s="367" t="n">
        <f aca="false">'OF - Allergologia'!J52</f>
        <v>8</v>
      </c>
      <c r="J43" s="367" t="n">
        <f aca="false">'OF - Allergologia'!K52</f>
        <v>8</v>
      </c>
      <c r="K43" s="470" t="str">
        <f aca="false">'OF - Allergologia'!L52</f>
        <v>Del Giacco Stefano</v>
      </c>
      <c r="L43" s="367" t="str">
        <f aca="false">'OF - Allergologia'!M52</f>
        <v>II</v>
      </c>
      <c r="M43" s="367" t="str">
        <f aca="false">'OF - Allergologia'!N52</f>
        <v>DSMSP</v>
      </c>
      <c r="N43" s="367" t="str">
        <f aca="false">'OF - Allergologia'!O52</f>
        <v>DSMSP</v>
      </c>
    </row>
    <row r="44" customFormat="false" ht="13.8" hidden="false" customHeight="false" outlineLevel="0" collapsed="false">
      <c r="A44" s="470" t="str">
        <f aca="false">'OF - Allergologia'!B53</f>
        <v>ALLERGOLOGIA E IMMUNOLOGIA CLINICA</v>
      </c>
      <c r="B44" s="367" t="str">
        <f aca="false">'OF - Allergologia'!C53</f>
        <v>III</v>
      </c>
      <c r="C44" s="470" t="str">
        <f aca="false">'OF - Allergologia'!D53</f>
        <v>Clinica e Terapia delle Malattie Autoimmuni III</v>
      </c>
      <c r="D44" s="367" t="str">
        <f aca="false">'OF - Allergologia'!E53</f>
        <v>MED/09</v>
      </c>
      <c r="E44" s="470" t="str">
        <f aca="false">'OF - Allergologia'!F53</f>
        <v>Discipline Specifiche per la Tipologia</v>
      </c>
      <c r="F44" s="367" t="str">
        <f aca="false">'OF - Allergologia'!G53</f>
        <v>B</v>
      </c>
      <c r="G44" s="367" t="n">
        <f aca="false">'OF - Allergologia'!H53</f>
        <v>0</v>
      </c>
      <c r="H44" s="367" t="n">
        <f aca="false">'OF - Allergologia'!I53</f>
        <v>0</v>
      </c>
      <c r="I44" s="367" t="n">
        <f aca="false">'OF - Allergologia'!J53</f>
        <v>7</v>
      </c>
      <c r="J44" s="367" t="n">
        <f aca="false">'OF - Allergologia'!K53</f>
        <v>7</v>
      </c>
      <c r="K44" s="470" t="str">
        <f aca="false">'OF - Allergologia'!L53</f>
        <v>Firinu Davide</v>
      </c>
      <c r="L44" s="367" t="str">
        <f aca="false">'OF - Allergologia'!M53</f>
        <v>RTD</v>
      </c>
      <c r="M44" s="367" t="str">
        <f aca="false">'OF - Allergologia'!N53</f>
        <v>DSMSP</v>
      </c>
      <c r="N44" s="367" t="str">
        <f aca="false">'OF - Allergologia'!O53</f>
        <v>DSMSP</v>
      </c>
    </row>
    <row r="45" customFormat="false" ht="13.8" hidden="false" customHeight="false" outlineLevel="0" collapsed="false">
      <c r="A45" s="470" t="str">
        <f aca="false">'OF - Allergologia'!B54</f>
        <v>ALLERGOLOGIA E IMMUNOLOGIA CLINICA</v>
      </c>
      <c r="B45" s="367" t="str">
        <f aca="false">'OF - Allergologia'!C54</f>
        <v>III</v>
      </c>
      <c r="C45" s="470" t="str">
        <f aca="false">'OF - Allergologia'!D54</f>
        <v>Immunoteria dei Tumori</v>
      </c>
      <c r="D45" s="367" t="str">
        <f aca="false">'OF - Allergologia'!E54</f>
        <v>MED/09</v>
      </c>
      <c r="E45" s="470" t="str">
        <f aca="false">'OF - Allergologia'!F54</f>
        <v>Discipline Specifiche per la Tipologia</v>
      </c>
      <c r="F45" s="367" t="str">
        <f aca="false">'OF - Allergologia'!G54</f>
        <v>B</v>
      </c>
      <c r="G45" s="367" t="n">
        <f aca="false">'OF - Allergologia'!H54</f>
        <v>8</v>
      </c>
      <c r="H45" s="367" t="n">
        <f aca="false">'OF - Allergologia'!I54</f>
        <v>1</v>
      </c>
      <c r="I45" s="367" t="n">
        <f aca="false">'OF - Allergologia'!J54</f>
        <v>2</v>
      </c>
      <c r="J45" s="367" t="n">
        <f aca="false">'OF - Allergologia'!K54</f>
        <v>3</v>
      </c>
      <c r="K45" s="470" t="str">
        <f aca="false">'OF - Allergologia'!L54</f>
        <v>Scartozzi Mario</v>
      </c>
      <c r="L45" s="367" t="str">
        <f aca="false">'OF - Allergologia'!M54</f>
        <v>I</v>
      </c>
      <c r="M45" s="367" t="str">
        <f aca="false">'OF - Allergologia'!N54</f>
        <v>DSMSP</v>
      </c>
      <c r="N45" s="367" t="str">
        <f aca="false">'OF - Allergologia'!O54</f>
        <v>DSMSP</v>
      </c>
    </row>
    <row r="46" customFormat="false" ht="13.8" hidden="false" customHeight="false" outlineLevel="0" collapsed="false">
      <c r="A46" s="470" t="str">
        <f aca="false">'OF - Allergologia'!B55</f>
        <v>ALLERGOLOGIA E IMMUNOLOGIA CLINICA</v>
      </c>
      <c r="B46" s="367" t="str">
        <f aca="false">'OF - Allergologia'!C55</f>
        <v>III</v>
      </c>
      <c r="C46" s="470" t="str">
        <f aca="false">'OF - Allergologia'!D55</f>
        <v>Immunologia delle Endocrinopatie</v>
      </c>
      <c r="D46" s="367" t="str">
        <f aca="false">'OF - Allergologia'!E55</f>
        <v>MED/09</v>
      </c>
      <c r="E46" s="470" t="str">
        <f aca="false">'OF - Allergologia'!F55</f>
        <v>Discipline Specifiche per la Tipologia</v>
      </c>
      <c r="F46" s="367" t="str">
        <f aca="false">'OF - Allergologia'!G55</f>
        <v>B</v>
      </c>
      <c r="G46" s="367" t="n">
        <f aca="false">'OF - Allergologia'!H55</f>
        <v>8</v>
      </c>
      <c r="H46" s="367" t="n">
        <f aca="false">'OF - Allergologia'!I55</f>
        <v>1</v>
      </c>
      <c r="I46" s="367" t="n">
        <f aca="false">'OF - Allergologia'!J55</f>
        <v>0</v>
      </c>
      <c r="J46" s="367" t="n">
        <f aca="false">'OF - Allergologia'!K55</f>
        <v>1</v>
      </c>
      <c r="K46" s="470" t="str">
        <f aca="false">'OF - Allergologia'!L55</f>
        <v>Loviselli Andrea</v>
      </c>
      <c r="L46" s="367" t="str">
        <f aca="false">'OF - Allergologia'!M55</f>
        <v>II</v>
      </c>
      <c r="M46" s="367" t="str">
        <f aca="false">'OF - Allergologia'!N55</f>
        <v>DSMSP</v>
      </c>
      <c r="N46" s="367" t="str">
        <f aca="false">'OF - Allergologia'!O55</f>
        <v>DSMSP</v>
      </c>
    </row>
    <row r="47" customFormat="false" ht="13.8" hidden="false" customHeight="false" outlineLevel="0" collapsed="false">
      <c r="A47" s="470" t="str">
        <f aca="false">'OF - Allergologia'!B56</f>
        <v>ALLERGOLOGIA E IMMUNOLOGIA CLINICA</v>
      </c>
      <c r="B47" s="367" t="str">
        <f aca="false">'OF - Allergologia'!C56</f>
        <v>III</v>
      </c>
      <c r="C47" s="470" t="str">
        <f aca="false">'OF - Allergologia'!D56</f>
        <v>Approccio alle Patologie Immunoallergiche nell'Anziano</v>
      </c>
      <c r="D47" s="367" t="str">
        <f aca="false">'OF - Allergologia'!E56</f>
        <v>MED/09</v>
      </c>
      <c r="E47" s="470" t="str">
        <f aca="false">'OF - Allergologia'!F56</f>
        <v>Discipline Specifiche per la Tipologia</v>
      </c>
      <c r="F47" s="367" t="str">
        <f aca="false">'OF - Allergologia'!G56</f>
        <v>B</v>
      </c>
      <c r="G47" s="367" t="n">
        <f aca="false">'OF - Allergologia'!H56</f>
        <v>8</v>
      </c>
      <c r="H47" s="367" t="n">
        <f aca="false">'OF - Allergologia'!I56</f>
        <v>1</v>
      </c>
      <c r="I47" s="367" t="n">
        <f aca="false">'OF - Allergologia'!J56</f>
        <v>2</v>
      </c>
      <c r="J47" s="367" t="n">
        <f aca="false">'OF - Allergologia'!K56</f>
        <v>3</v>
      </c>
      <c r="K47" s="470" t="str">
        <f aca="false">'OF - Allergologia'!L56</f>
        <v>Mandas Antonella</v>
      </c>
      <c r="L47" s="367" t="str">
        <f aca="false">'OF - Allergologia'!M56</f>
        <v>I</v>
      </c>
      <c r="M47" s="367" t="str">
        <f aca="false">'OF - Allergologia'!N56</f>
        <v>DSMSP</v>
      </c>
      <c r="N47" s="367" t="str">
        <f aca="false">'OF - Allergologia'!O56</f>
        <v>DSMSP</v>
      </c>
    </row>
    <row r="48" customFormat="false" ht="13.8" hidden="false" customHeight="false" outlineLevel="0" collapsed="false">
      <c r="A48" s="470" t="str">
        <f aca="false">'OF - Allergologia'!B57</f>
        <v>ALLERGOLOGIA E IMMUNOLOGIA CLINICA</v>
      </c>
      <c r="B48" s="367" t="str">
        <f aca="false">'OF - Allergologia'!C57</f>
        <v>III</v>
      </c>
      <c r="C48" s="470" t="str">
        <f aca="false">'OF - Allergologia'!D57</f>
        <v>Terapia dell'Infezione da HIV</v>
      </c>
      <c r="D48" s="367" t="str">
        <f aca="false">'OF - Allergologia'!E57</f>
        <v>MED/09</v>
      </c>
      <c r="E48" s="470" t="str">
        <f aca="false">'OF - Allergologia'!F57</f>
        <v>Discipline Specifiche per la Tipologia</v>
      </c>
      <c r="F48" s="367" t="str">
        <f aca="false">'OF - Allergologia'!G57</f>
        <v>B</v>
      </c>
      <c r="G48" s="367" t="n">
        <f aca="false">'OF - Allergologia'!H57</f>
        <v>8</v>
      </c>
      <c r="H48" s="367" t="n">
        <f aca="false">'OF - Allergologia'!I57</f>
        <v>1</v>
      </c>
      <c r="I48" s="367" t="n">
        <f aca="false">'OF - Allergologia'!J57</f>
        <v>0</v>
      </c>
      <c r="J48" s="367" t="n">
        <f aca="false">'OF - Allergologia'!K57</f>
        <v>1</v>
      </c>
      <c r="K48" s="470" t="str">
        <f aca="false">'OF - Allergologia'!L57</f>
        <v>Chessa Luchino</v>
      </c>
      <c r="L48" s="367" t="str">
        <f aca="false">'OF - Allergologia'!M57</f>
        <v>R</v>
      </c>
      <c r="M48" s="367" t="str">
        <f aca="false">'OF - Allergologia'!N57</f>
        <v>DSMSP</v>
      </c>
      <c r="N48" s="367" t="str">
        <f aca="false">'OF - Allergologia'!O57</f>
        <v>DSMSP</v>
      </c>
    </row>
    <row r="49" customFormat="false" ht="13.8" hidden="false" customHeight="false" outlineLevel="0" collapsed="false">
      <c r="A49" s="470" t="str">
        <f aca="false">'OF - Allergologia'!B58</f>
        <v>ALLERGOLOGIA E IMMUNOLOGIA CLINICA</v>
      </c>
      <c r="B49" s="367" t="str">
        <f aca="false">'OF - Allergologia'!C58</f>
        <v>III</v>
      </c>
      <c r="C49" s="470" t="str">
        <f aca="false">'OF - Allergologia'!D58</f>
        <v>Terapia dell'Infezione da HIV</v>
      </c>
      <c r="D49" s="367" t="str">
        <f aca="false">'OF - Allergologia'!E58</f>
        <v>MED/09</v>
      </c>
      <c r="E49" s="470" t="str">
        <f aca="false">'OF - Allergologia'!F58</f>
        <v>Discipline Specifiche per la Tipologia</v>
      </c>
      <c r="F49" s="367" t="str">
        <f aca="false">'OF - Allergologia'!G58</f>
        <v>B</v>
      </c>
      <c r="G49" s="367" t="n">
        <f aca="false">'OF - Allergologia'!H58</f>
        <v>0</v>
      </c>
      <c r="H49" s="367" t="n">
        <f aca="false">'OF - Allergologia'!I58</f>
        <v>0</v>
      </c>
      <c r="I49" s="367" t="n">
        <f aca="false">'OF - Allergologia'!J58</f>
        <v>2</v>
      </c>
      <c r="J49" s="367" t="n">
        <f aca="false">'OF - Allergologia'!K58</f>
        <v>2</v>
      </c>
      <c r="K49" s="470" t="str">
        <f aca="false">'OF - Allergologia'!L58</f>
        <v>Piano Paolo</v>
      </c>
      <c r="L49" s="367" t="str">
        <f aca="false">'OF - Allergologia'!M58</f>
        <v>SSN</v>
      </c>
      <c r="M49" s="367" t="str">
        <f aca="false">'OF - Allergologia'!N58</f>
        <v>AOU-CA</v>
      </c>
      <c r="N49" s="367" t="str">
        <f aca="false">'OF - Allergologia'!O58</f>
        <v>DSMSP</v>
      </c>
    </row>
    <row r="50" customFormat="false" ht="13.8" hidden="false" customHeight="false" outlineLevel="0" collapsed="false">
      <c r="A50" s="470" t="str">
        <f aca="false">'OF - Allergologia'!B59</f>
        <v>ALLERGOLOGIA E IMMUNOLOGIA CLINICA</v>
      </c>
      <c r="B50" s="367" t="str">
        <f aca="false">'OF - Allergologia'!C59</f>
        <v>III</v>
      </c>
      <c r="C50" s="470" t="str">
        <f aca="false">'OF - Allergologia'!D59</f>
        <v>Allergie in ORL</v>
      </c>
      <c r="D50" s="367" t="str">
        <f aca="false">'OF - Allergologia'!E59</f>
        <v>MED/31</v>
      </c>
      <c r="E50" s="470" t="str">
        <f aca="false">'OF - Allergologia'!F59</f>
        <v>Discipline Affini o Integrative</v>
      </c>
      <c r="F50" s="367" t="str">
        <f aca="false">'OF - Allergologia'!G59</f>
        <v>C</v>
      </c>
      <c r="G50" s="367" t="n">
        <f aca="false">'OF - Allergologia'!H59</f>
        <v>8</v>
      </c>
      <c r="H50" s="367" t="n">
        <f aca="false">'OF - Allergologia'!I59</f>
        <v>1</v>
      </c>
      <c r="I50" s="367" t="n">
        <f aca="false">'OF - Allergologia'!J59</f>
        <v>0</v>
      </c>
      <c r="J50" s="367" t="n">
        <f aca="false">'OF - Allergologia'!K59</f>
        <v>1</v>
      </c>
      <c r="K50" s="470" t="str">
        <f aca="false">'OF - Allergologia'!L59</f>
        <v>Puxeddu Roberto</v>
      </c>
      <c r="L50" s="367" t="str">
        <f aca="false">'OF - Allergologia'!M59</f>
        <v>I</v>
      </c>
      <c r="M50" s="367" t="str">
        <f aca="false">'OF - Allergologia'!N59</f>
        <v>DSC</v>
      </c>
      <c r="N50" s="367" t="str">
        <f aca="false">'OF - Allergologia'!O59</f>
        <v>DSC</v>
      </c>
    </row>
    <row r="51" customFormat="false" ht="13.8" hidden="false" customHeight="false" outlineLevel="0" collapsed="false">
      <c r="A51" s="470" t="str">
        <f aca="false">'OF - Allergologia'!B60</f>
        <v>ALLERGOLOGIA E IMMUNOLOGIA CLINICA</v>
      </c>
      <c r="B51" s="367" t="str">
        <f aca="false">'OF - Allergologia'!C60</f>
        <v>III</v>
      </c>
      <c r="C51" s="470" t="str">
        <f aca="false">'OF - Allergologia'!D60</f>
        <v>Nefrologia</v>
      </c>
      <c r="D51" s="367" t="str">
        <f aca="false">'OF - Allergologia'!E60</f>
        <v>MED/14</v>
      </c>
      <c r="E51" s="470" t="str">
        <f aca="false">'OF - Allergologia'!F60</f>
        <v>Discipline Affini o Integrative</v>
      </c>
      <c r="F51" s="367" t="str">
        <f aca="false">'OF - Allergologia'!G60</f>
        <v>C</v>
      </c>
      <c r="G51" s="367" t="n">
        <f aca="false">'OF - Allergologia'!H60</f>
        <v>0</v>
      </c>
      <c r="H51" s="367" t="n">
        <f aca="false">'OF - Allergologia'!I60</f>
        <v>0</v>
      </c>
      <c r="I51" s="367" t="n">
        <f aca="false">'OF - Allergologia'!J60</f>
        <v>1</v>
      </c>
      <c r="J51" s="367" t="n">
        <f aca="false">'OF - Allergologia'!K60</f>
        <v>1</v>
      </c>
      <c r="K51" s="470" t="str">
        <f aca="false">'OF - Allergologia'!L60</f>
        <v>Pani Antonello</v>
      </c>
      <c r="L51" s="367" t="str">
        <f aca="false">'OF - Allergologia'!M60</f>
        <v>II</v>
      </c>
      <c r="M51" s="367" t="str">
        <f aca="false">'OF - Allergologia'!N60</f>
        <v>DSMSP</v>
      </c>
      <c r="N51" s="367" t="str">
        <f aca="false">'OF - Allergologia'!O60</f>
        <v>DSMSP</v>
      </c>
    </row>
    <row r="52" customFormat="false" ht="13.8" hidden="false" customHeight="false" outlineLevel="0" collapsed="false">
      <c r="A52" s="470" t="str">
        <f aca="false">'OF - Allergologia'!B64</f>
        <v>ALLERGOLOGIA E IMMUNOLOGIA CLINICA</v>
      </c>
      <c r="B52" s="367" t="str">
        <f aca="false">'OF - Allergologia'!C64</f>
        <v>IV</v>
      </c>
      <c r="C52" s="470" t="str">
        <f aca="false">'OF - Allergologia'!D64</f>
        <v>Diagnostica Immunologica ed Allergologica in Vivo</v>
      </c>
      <c r="D52" s="367" t="str">
        <f aca="false">'OF - Allergologia'!E64</f>
        <v>MED/09</v>
      </c>
      <c r="E52" s="470" t="str">
        <f aca="false">'OF - Allergologia'!F64</f>
        <v>Discipline Specifiche per la Tipologia</v>
      </c>
      <c r="F52" s="367" t="str">
        <f aca="false">'OF - Allergologia'!G64</f>
        <v>B</v>
      </c>
      <c r="G52" s="367" t="n">
        <f aca="false">'OF - Allergologia'!H64</f>
        <v>0</v>
      </c>
      <c r="H52" s="367" t="n">
        <f aca="false">'OF - Allergologia'!I64</f>
        <v>0</v>
      </c>
      <c r="I52" s="367" t="n">
        <f aca="false">'OF - Allergologia'!J64</f>
        <v>2</v>
      </c>
      <c r="J52" s="367" t="n">
        <f aca="false">'OF - Allergologia'!K64</f>
        <v>2</v>
      </c>
      <c r="K52" s="470" t="str">
        <f aca="false">'OF - Allergologia'!L64</f>
        <v>Del Giacco Stefano</v>
      </c>
      <c r="L52" s="367" t="str">
        <f aca="false">'OF - Allergologia'!M64</f>
        <v>II</v>
      </c>
      <c r="M52" s="367" t="str">
        <f aca="false">'OF - Allergologia'!N64</f>
        <v>DSMSP</v>
      </c>
      <c r="N52" s="367" t="str">
        <f aca="false">'OF - Allergologia'!O64</f>
        <v>DSMSP</v>
      </c>
    </row>
    <row r="53" customFormat="false" ht="13.8" hidden="false" customHeight="false" outlineLevel="0" collapsed="false">
      <c r="A53" s="470" t="str">
        <f aca="false">'OF - Allergologia'!B65</f>
        <v>ALLERGOLOGIA E IMMUNOLOGIA CLINICA</v>
      </c>
      <c r="B53" s="367" t="str">
        <f aca="false">'OF - Allergologia'!C65</f>
        <v>IV</v>
      </c>
      <c r="C53" s="470" t="str">
        <f aca="false">'OF - Allergologia'!D65</f>
        <v>Clinica e Terapia delle Malattie Allergiche</v>
      </c>
      <c r="D53" s="367" t="str">
        <f aca="false">'OF - Allergologia'!E65</f>
        <v>MED/09</v>
      </c>
      <c r="E53" s="470" t="str">
        <f aca="false">'OF - Allergologia'!F65</f>
        <v>Discipline Specifiche per la Tipologia</v>
      </c>
      <c r="F53" s="367" t="str">
        <f aca="false">'OF - Allergologia'!G65</f>
        <v>B</v>
      </c>
      <c r="G53" s="367" t="n">
        <f aca="false">'OF - Allergologia'!H65</f>
        <v>0</v>
      </c>
      <c r="H53" s="367" t="n">
        <f aca="false">'OF - Allergologia'!I65</f>
        <v>0</v>
      </c>
      <c r="I53" s="367" t="n">
        <f aca="false">'OF - Allergologia'!J65</f>
        <v>1</v>
      </c>
      <c r="J53" s="367" t="n">
        <f aca="false">'OF - Allergologia'!K65</f>
        <v>1</v>
      </c>
      <c r="K53" s="470" t="str">
        <f aca="false">'OF - Allergologia'!L65</f>
        <v>Del Giacco Stefano</v>
      </c>
      <c r="L53" s="367" t="str">
        <f aca="false">'OF - Allergologia'!M65</f>
        <v>II</v>
      </c>
      <c r="M53" s="367" t="str">
        <f aca="false">'OF - Allergologia'!N65</f>
        <v>DSMSP</v>
      </c>
      <c r="N53" s="367" t="str">
        <f aca="false">'OF - Allergologia'!O65</f>
        <v>DSMSP</v>
      </c>
    </row>
    <row r="54" customFormat="false" ht="13.8" hidden="false" customHeight="false" outlineLevel="0" collapsed="false">
      <c r="A54" s="470" t="str">
        <f aca="false">'OF - Allergologia'!B66</f>
        <v>ALLERGOLOGIA E IMMUNOLOGIA CLINICA</v>
      </c>
      <c r="B54" s="367" t="str">
        <f aca="false">'OF - Allergologia'!C66</f>
        <v>IV</v>
      </c>
      <c r="C54" s="470" t="str">
        <f aca="false">'OF - Allergologia'!D66</f>
        <v>Clinica e Terapia delle Malattie Autoimmuni</v>
      </c>
      <c r="D54" s="367" t="str">
        <f aca="false">'OF - Allergologia'!E66</f>
        <v>MED/09</v>
      </c>
      <c r="E54" s="470" t="str">
        <f aca="false">'OF - Allergologia'!F66</f>
        <v>Discipline Specifiche per la Tipologia</v>
      </c>
      <c r="F54" s="367" t="str">
        <f aca="false">'OF - Allergologia'!G66</f>
        <v>B</v>
      </c>
      <c r="G54" s="367" t="n">
        <f aca="false">'OF - Allergologia'!H66</f>
        <v>0</v>
      </c>
      <c r="H54" s="367" t="n">
        <f aca="false">'OF - Allergologia'!I66</f>
        <v>0</v>
      </c>
      <c r="I54" s="367" t="n">
        <f aca="false">'OF - Allergologia'!J66</f>
        <v>1</v>
      </c>
      <c r="J54" s="367" t="n">
        <f aca="false">'OF - Allergologia'!K66</f>
        <v>1</v>
      </c>
      <c r="K54" s="470" t="str">
        <f aca="false">'OF - Allergologia'!L66</f>
        <v>Mela Quirico</v>
      </c>
      <c r="L54" s="367" t="str">
        <f aca="false">'OF - Allergologia'!M66</f>
        <v>II</v>
      </c>
      <c r="M54" s="367" t="str">
        <f aca="false">'OF - Allergologia'!N66</f>
        <v>DSMSP</v>
      </c>
      <c r="N54" s="367" t="str">
        <f aca="false">'OF - Allergologia'!O66</f>
        <v>DSMSP</v>
      </c>
    </row>
    <row r="55" customFormat="false" ht="13.8" hidden="false" customHeight="false" outlineLevel="0" collapsed="false">
      <c r="A55" s="470" t="str">
        <f aca="false">'OF - Allergologia'!B67</f>
        <v>ALLERGOLOGIA E IMMUNOLOGIA CLINICA</v>
      </c>
      <c r="B55" s="367" t="str">
        <f aca="false">'OF - Allergologia'!C67</f>
        <v>IV</v>
      </c>
      <c r="C55" s="470" t="str">
        <f aca="false">'OF - Allergologia'!D67</f>
        <v>Clinica e Terapia delle Malattie Immunologiche del Bambino</v>
      </c>
      <c r="D55" s="367" t="str">
        <f aca="false">'OF - Allergologia'!E67</f>
        <v>MED/09</v>
      </c>
      <c r="E55" s="470" t="str">
        <f aca="false">'OF - Allergologia'!F67</f>
        <v>Discipline Specifiche per la Tipologia</v>
      </c>
      <c r="F55" s="367" t="str">
        <f aca="false">'OF - Allergologia'!G67</f>
        <v>B</v>
      </c>
      <c r="G55" s="367" t="n">
        <f aca="false">'OF - Allergologia'!H67</f>
        <v>0</v>
      </c>
      <c r="H55" s="367" t="n">
        <f aca="false">'OF - Allergologia'!I67</f>
        <v>0</v>
      </c>
      <c r="I55" s="367" t="n">
        <f aca="false">'OF - Allergologia'!J67</f>
        <v>2</v>
      </c>
      <c r="J55" s="367" t="n">
        <f aca="false">'OF - Allergologia'!K67</f>
        <v>2</v>
      </c>
      <c r="K55" s="470" t="str">
        <f aca="false">'OF - Allergologia'!L67</f>
        <v>Moi Paolo</v>
      </c>
      <c r="L55" s="367" t="str">
        <f aca="false">'OF - Allergologia'!M67</f>
        <v>II</v>
      </c>
      <c r="M55" s="367" t="str">
        <f aca="false">'OF - Allergologia'!N67</f>
        <v>DSMSP</v>
      </c>
      <c r="N55" s="367" t="str">
        <f aca="false">'OF - Allergologia'!O67</f>
        <v>DSMSP</v>
      </c>
    </row>
    <row r="56" customFormat="false" ht="13.8" hidden="false" customHeight="false" outlineLevel="0" collapsed="false">
      <c r="A56" s="470" t="str">
        <f aca="false">'OF - Allergologia'!B68</f>
        <v>ALLERGOLOGIA E IMMUNOLOGIA CLINICA</v>
      </c>
      <c r="B56" s="367" t="str">
        <f aca="false">'OF - Allergologia'!C68</f>
        <v>IV</v>
      </c>
      <c r="C56" s="470" t="str">
        <f aca="false">'OF - Allergologia'!D68</f>
        <v>MALATTIE SCHELETRICHE: osteoporosi,osteogenesi imperfetta, PAGET</v>
      </c>
      <c r="D56" s="367" t="str">
        <f aca="false">'OF - Allergologia'!E68</f>
        <v>MED/09</v>
      </c>
      <c r="E56" s="470" t="str">
        <f aca="false">'OF - Allergologia'!F68</f>
        <v>Discipline Specifiche per la Tipologia</v>
      </c>
      <c r="F56" s="367" t="str">
        <f aca="false">'OF - Allergologia'!G68</f>
        <v>B</v>
      </c>
      <c r="G56" s="367" t="n">
        <f aca="false">'OF - Allergologia'!H68</f>
        <v>16</v>
      </c>
      <c r="H56" s="367" t="n">
        <f aca="false">'OF - Allergologia'!I68</f>
        <v>2</v>
      </c>
      <c r="I56" s="367" t="n">
        <f aca="false">'OF - Allergologia'!J68</f>
        <v>0</v>
      </c>
      <c r="J56" s="367" t="n">
        <f aca="false">'OF - Allergologia'!K68</f>
        <v>2</v>
      </c>
      <c r="K56" s="470" t="str">
        <f aca="false">'OF - Allergologia'!L68</f>
        <v>Mela Quirico</v>
      </c>
      <c r="L56" s="367" t="str">
        <f aca="false">'OF - Allergologia'!M68</f>
        <v>II</v>
      </c>
      <c r="M56" s="367" t="str">
        <f aca="false">'OF - Allergologia'!N68</f>
        <v>DSMSP</v>
      </c>
      <c r="N56" s="367" t="str">
        <f aca="false">'OF - Allergologia'!O68</f>
        <v>DSMSP</v>
      </c>
    </row>
    <row r="57" customFormat="false" ht="13.8" hidden="false" customHeight="false" outlineLevel="0" collapsed="false">
      <c r="A57" s="470" t="str">
        <f aca="false">'OF - Allergologia'!B69</f>
        <v>ALLERGOLOGIA E IMMUNOLOGIA CLINICA</v>
      </c>
      <c r="B57" s="367" t="str">
        <f aca="false">'OF - Allergologia'!C69</f>
        <v>IV</v>
      </c>
      <c r="C57" s="470" t="str">
        <f aca="false">'OF - Allergologia'!D69</f>
        <v>MALATTIE SCHELETRICHE: osteoporosi,osteogenesi imperfetta, PAGET</v>
      </c>
      <c r="D57" s="367" t="str">
        <f aca="false">'OF - Allergologia'!E69</f>
        <v>MED/09</v>
      </c>
      <c r="E57" s="470" t="str">
        <f aca="false">'OF - Allergologia'!F69</f>
        <v>Discipline Specifiche per la Tipologia</v>
      </c>
      <c r="F57" s="367" t="str">
        <f aca="false">'OF - Allergologia'!G69</f>
        <v>B</v>
      </c>
      <c r="G57" s="367" t="n">
        <f aca="false">'OF - Allergologia'!H69</f>
        <v>0</v>
      </c>
      <c r="H57" s="367" t="n">
        <f aca="false">'OF - Allergologia'!I69</f>
        <v>0</v>
      </c>
      <c r="I57" s="367" t="n">
        <f aca="false">'OF - Allergologia'!J69</f>
        <v>2</v>
      </c>
      <c r="J57" s="367" t="n">
        <f aca="false">'OF - Allergologia'!K69</f>
        <v>2</v>
      </c>
      <c r="K57" s="470" t="str">
        <f aca="false">'OF - Allergologia'!L69</f>
        <v>Montaldo Lorenza</v>
      </c>
      <c r="L57" s="367" t="str">
        <f aca="false">'OF - Allergologia'!M69</f>
        <v>SSN</v>
      </c>
      <c r="M57" s="367" t="str">
        <f aca="false">'OF - Allergologia'!N69</f>
        <v>AOU-CA</v>
      </c>
      <c r="N57" s="367" t="str">
        <f aca="false">'OF - Allergologia'!O69</f>
        <v>DSMSP</v>
      </c>
    </row>
    <row r="58" customFormat="false" ht="13.8" hidden="false" customHeight="false" outlineLevel="0" collapsed="false">
      <c r="A58" s="470" t="str">
        <f aca="false">'OF - Allergologia'!B70</f>
        <v>ALLERGOLOGIA E IMMUNOLOGIA CLINICA</v>
      </c>
      <c r="B58" s="367" t="str">
        <f aca="false">'OF - Allergologia'!C70</f>
        <v>IV</v>
      </c>
      <c r="C58" s="470" t="str">
        <f aca="false">'OF - Allergologia'!D70</f>
        <v>Diagnostica e Terapia della Allergia da Farmaci</v>
      </c>
      <c r="D58" s="367" t="str">
        <f aca="false">'OF - Allergologia'!E70</f>
        <v>MED/09</v>
      </c>
      <c r="E58" s="470" t="str">
        <f aca="false">'OF - Allergologia'!F70</f>
        <v>Discipline Specifiche per la Tipologia</v>
      </c>
      <c r="F58" s="367" t="str">
        <f aca="false">'OF - Allergologia'!G70</f>
        <v>B</v>
      </c>
      <c r="G58" s="367" t="n">
        <f aca="false">'OF - Allergologia'!H70</f>
        <v>0</v>
      </c>
      <c r="H58" s="367" t="n">
        <f aca="false">'OF - Allergologia'!I70</f>
        <v>0</v>
      </c>
      <c r="I58" s="367" t="n">
        <f aca="false">'OF - Allergologia'!J70</f>
        <v>2</v>
      </c>
      <c r="J58" s="367" t="n">
        <f aca="false">'OF - Allergologia'!K70</f>
        <v>2</v>
      </c>
      <c r="K58" s="470" t="str">
        <f aca="false">'OF - Allergologia'!L70</f>
        <v>Barca Maria Pina</v>
      </c>
      <c r="L58" s="367" t="str">
        <f aca="false">'OF - Allergologia'!M70</f>
        <v>SSN</v>
      </c>
      <c r="M58" s="367" t="str">
        <f aca="false">'OF - Allergologia'!N70</f>
        <v>AOU-CA</v>
      </c>
      <c r="N58" s="367" t="str">
        <f aca="false">'OF - Allergologia'!O70</f>
        <v>DSMSP</v>
      </c>
    </row>
    <row r="59" customFormat="false" ht="13.8" hidden="false" customHeight="false" outlineLevel="0" collapsed="false">
      <c r="A59" s="470" t="str">
        <f aca="false">'OF - Allergologia'!B71</f>
        <v>ALLERGOLOGIA E IMMUNOLOGIA CLINICA</v>
      </c>
      <c r="B59" s="367" t="str">
        <f aca="false">'OF - Allergologia'!C71</f>
        <v>IV</v>
      </c>
      <c r="C59" s="470" t="str">
        <f aca="false">'OF - Allergologia'!D71</f>
        <v>Clinica e Terapia della Sclerosi Sistemica</v>
      </c>
      <c r="D59" s="367" t="str">
        <f aca="false">'OF - Allergologia'!E71</f>
        <v>MED/09</v>
      </c>
      <c r="E59" s="470" t="str">
        <f aca="false">'OF - Allergologia'!F71</f>
        <v>Discipline Specifiche per la Tipologia</v>
      </c>
      <c r="F59" s="367" t="str">
        <f aca="false">'OF - Allergologia'!G71</f>
        <v>B</v>
      </c>
      <c r="G59" s="367" t="n">
        <f aca="false">'OF - Allergologia'!H71</f>
        <v>0</v>
      </c>
      <c r="H59" s="367" t="n">
        <f aca="false">'OF - Allergologia'!I71</f>
        <v>0</v>
      </c>
      <c r="I59" s="367" t="n">
        <f aca="false">'OF - Allergologia'!J71</f>
        <v>2</v>
      </c>
      <c r="J59" s="367" t="n">
        <f aca="false">'OF - Allergologia'!K71</f>
        <v>2</v>
      </c>
      <c r="K59" s="470" t="str">
        <f aca="false">'OF - Allergologia'!L71</f>
        <v>Mura Nicola Mario</v>
      </c>
      <c r="L59" s="367" t="str">
        <f aca="false">'OF - Allergologia'!M71</f>
        <v>SSN</v>
      </c>
      <c r="M59" s="367" t="str">
        <f aca="false">'OF - Allergologia'!N71</f>
        <v>AOU-CA</v>
      </c>
      <c r="N59" s="367" t="str">
        <f aca="false">'OF - Allergologia'!O71</f>
        <v>DSMSP</v>
      </c>
    </row>
    <row r="60" customFormat="false" ht="13.8" hidden="false" customHeight="false" outlineLevel="0" collapsed="false">
      <c r="A60" s="470" t="str">
        <f aca="false">'OF - Allergologia'!B72</f>
        <v>ALLERGOLOGIA E IMMUNOLOGIA CLINICA</v>
      </c>
      <c r="B60" s="367" t="str">
        <f aca="false">'OF - Allergologia'!C72</f>
        <v>IV</v>
      </c>
      <c r="C60" s="470" t="str">
        <f aca="false">'OF - Allergologia'!D72</f>
        <v>Clinica e Terapia dell'Asma Bronchiale</v>
      </c>
      <c r="D60" s="367" t="str">
        <f aca="false">'OF - Allergologia'!E72</f>
        <v>MED/09</v>
      </c>
      <c r="E60" s="470" t="str">
        <f aca="false">'OF - Allergologia'!F72</f>
        <v>Discipline Specifiche per la Tipologia</v>
      </c>
      <c r="F60" s="367" t="str">
        <f aca="false">'OF - Allergologia'!G72</f>
        <v>B</v>
      </c>
      <c r="G60" s="367" t="n">
        <f aca="false">'OF - Allergologia'!H72</f>
        <v>0</v>
      </c>
      <c r="H60" s="367" t="n">
        <f aca="false">'OF - Allergologia'!I72</f>
        <v>0</v>
      </c>
      <c r="I60" s="367" t="n">
        <f aca="false">'OF - Allergologia'!J72</f>
        <v>2</v>
      </c>
      <c r="J60" s="367" t="n">
        <f aca="false">'OF - Allergologia'!K72</f>
        <v>2</v>
      </c>
      <c r="K60" s="470" t="str">
        <f aca="false">'OF - Allergologia'!L72</f>
        <v>Del Giacco Stefano</v>
      </c>
      <c r="L60" s="367" t="str">
        <f aca="false">'OF - Allergologia'!M72</f>
        <v>II</v>
      </c>
      <c r="M60" s="367" t="str">
        <f aca="false">'OF - Allergologia'!N72</f>
        <v>DSMSP</v>
      </c>
      <c r="N60" s="367" t="str">
        <f aca="false">'OF - Allergologia'!O72</f>
        <v>DSMSP</v>
      </c>
    </row>
    <row r="61" customFormat="false" ht="13.8" hidden="false" customHeight="false" outlineLevel="0" collapsed="false">
      <c r="A61" s="470" t="str">
        <f aca="false">'OF - Allergologia'!B73</f>
        <v>ALLERGOLOGIA E IMMUNOLOGIA CLINICA</v>
      </c>
      <c r="B61" s="367" t="str">
        <f aca="false">'OF - Allergologia'!C73</f>
        <v>IV</v>
      </c>
      <c r="C61" s="470" t="str">
        <f aca="false">'OF - Allergologia'!D73</f>
        <v>Patologie Autoimmuni Gastroenterologiche</v>
      </c>
      <c r="D61" s="367" t="str">
        <f aca="false">'OF - Allergologia'!E73</f>
        <v>MED/09</v>
      </c>
      <c r="E61" s="470" t="str">
        <f aca="false">'OF - Allergologia'!F73</f>
        <v>Discipline Specifiche per la Tipologia</v>
      </c>
      <c r="F61" s="367" t="str">
        <f aca="false">'OF - Allergologia'!G73</f>
        <v>B</v>
      </c>
      <c r="G61" s="367" t="n">
        <f aca="false">'OF - Allergologia'!H73</f>
        <v>0</v>
      </c>
      <c r="H61" s="367" t="n">
        <f aca="false">'OF - Allergologia'!I73</f>
        <v>0</v>
      </c>
      <c r="I61" s="367" t="n">
        <f aca="false">'OF - Allergologia'!J73</f>
        <v>2</v>
      </c>
      <c r="J61" s="367" t="n">
        <f aca="false">'OF - Allergologia'!K73</f>
        <v>2</v>
      </c>
      <c r="K61" s="470" t="str">
        <f aca="false">'OF - Allergologia'!L73</f>
        <v>Peralta Monica</v>
      </c>
      <c r="L61" s="367" t="str">
        <f aca="false">'OF - Allergologia'!M73</f>
        <v>SSN</v>
      </c>
      <c r="M61" s="367" t="str">
        <f aca="false">'OF - Allergologia'!N73</f>
        <v>AOU-CA</v>
      </c>
      <c r="N61" s="367" t="str">
        <f aca="false">'OF - Allergologia'!O73</f>
        <v>DSMSP</v>
      </c>
    </row>
    <row r="62" customFormat="false" ht="13.8" hidden="false" customHeight="false" outlineLevel="0" collapsed="false">
      <c r="A62" s="470" t="str">
        <f aca="false">'OF - Allergologia'!B74</f>
        <v>ALLERGOLOGIA E IMMUNOLOGIA CLINICA</v>
      </c>
      <c r="B62" s="367" t="str">
        <f aca="false">'OF - Allergologia'!C74</f>
        <v>IV</v>
      </c>
      <c r="C62" s="470" t="str">
        <f aca="false">'OF - Allergologia'!D74</f>
        <v>Immunoterapia Specifica</v>
      </c>
      <c r="D62" s="367" t="str">
        <f aca="false">'OF - Allergologia'!E74</f>
        <v>MED/09</v>
      </c>
      <c r="E62" s="470" t="str">
        <f aca="false">'OF - Allergologia'!F74</f>
        <v>Discipline Specifiche per la Tipologia</v>
      </c>
      <c r="F62" s="367" t="str">
        <f aca="false">'OF - Allergologia'!G74</f>
        <v>B</v>
      </c>
      <c r="G62" s="367" t="n">
        <f aca="false">'OF - Allergologia'!H74</f>
        <v>16</v>
      </c>
      <c r="H62" s="367" t="n">
        <f aca="false">'OF - Allergologia'!I74</f>
        <v>2</v>
      </c>
      <c r="I62" s="367" t="n">
        <f aca="false">'OF - Allergologia'!J74</f>
        <v>0</v>
      </c>
      <c r="J62" s="367" t="n">
        <f aca="false">'OF - Allergologia'!K74</f>
        <v>2</v>
      </c>
      <c r="K62" s="470" t="str">
        <f aca="false">'OF - Allergologia'!L74</f>
        <v>Del Giacco Stefano</v>
      </c>
      <c r="L62" s="367" t="str">
        <f aca="false">'OF - Allergologia'!M74</f>
        <v>II</v>
      </c>
      <c r="M62" s="367" t="str">
        <f aca="false">'OF - Allergologia'!N74</f>
        <v>DSMSP</v>
      </c>
      <c r="N62" s="367" t="str">
        <f aca="false">'OF - Allergologia'!O74</f>
        <v>DSMSP</v>
      </c>
    </row>
    <row r="63" customFormat="false" ht="13.8" hidden="false" customHeight="false" outlineLevel="0" collapsed="false">
      <c r="A63" s="470" t="str">
        <f aca="false">'OF - Allergologia'!B75</f>
        <v>ALLERGOLOGIA E IMMUNOLOGIA CLINICA</v>
      </c>
      <c r="B63" s="367" t="str">
        <f aca="false">'OF - Allergologia'!C75</f>
        <v>IV</v>
      </c>
      <c r="C63" s="470" t="str">
        <f aca="false">'OF - Allergologia'!D75</f>
        <v>Immunoterapia Specifica</v>
      </c>
      <c r="D63" s="367" t="str">
        <f aca="false">'OF - Allergologia'!E75</f>
        <v>MED/09</v>
      </c>
      <c r="E63" s="470" t="str">
        <f aca="false">'OF - Allergologia'!F75</f>
        <v>Discipline Specifiche per la Tipologia</v>
      </c>
      <c r="F63" s="367" t="str">
        <f aca="false">'OF - Allergologia'!G75</f>
        <v>B</v>
      </c>
      <c r="G63" s="367" t="n">
        <f aca="false">'OF - Allergologia'!H75</f>
        <v>0</v>
      </c>
      <c r="H63" s="367" t="n">
        <f aca="false">'OF - Allergologia'!I75</f>
        <v>0</v>
      </c>
      <c r="I63" s="367" t="n">
        <f aca="false">'OF - Allergologia'!J75</f>
        <v>2</v>
      </c>
      <c r="J63" s="367" t="n">
        <f aca="false">'OF - Allergologia'!K75</f>
        <v>2</v>
      </c>
      <c r="K63" s="470" t="str">
        <f aca="false">'OF - Allergologia'!L75</f>
        <v>Torrazza Mario</v>
      </c>
      <c r="L63" s="367" t="str">
        <f aca="false">'OF - Allergologia'!M75</f>
        <v>SSN</v>
      </c>
      <c r="M63" s="367" t="str">
        <f aca="false">'OF - Allergologia'!N75</f>
        <v>AOU-CA</v>
      </c>
      <c r="N63" s="367" t="str">
        <f aca="false">'OF - Allergologia'!O75</f>
        <v>DSMSP</v>
      </c>
    </row>
    <row r="64" customFormat="false" ht="13.8" hidden="false" customHeight="false" outlineLevel="0" collapsed="false">
      <c r="A64" s="470" t="str">
        <f aca="false">'OF - Allergologia'!B76</f>
        <v>ALLERGOLOGIA E IMMUNOLOGIA CLINICA</v>
      </c>
      <c r="B64" s="367" t="str">
        <f aca="false">'OF - Allergologia'!C76</f>
        <v>IV</v>
      </c>
      <c r="C64" s="470" t="str">
        <f aca="false">'OF - Allergologia'!D76</f>
        <v>Clinica e Terapia della Sindrome Orticaria-Angioedema</v>
      </c>
      <c r="D64" s="367" t="str">
        <f aca="false">'OF - Allergologia'!E76</f>
        <v>MED/09</v>
      </c>
      <c r="E64" s="470" t="str">
        <f aca="false">'OF - Allergologia'!F76</f>
        <v>Discipline Specifiche per la Tipologia</v>
      </c>
      <c r="F64" s="367" t="str">
        <f aca="false">'OF - Allergologia'!G76</f>
        <v>B</v>
      </c>
      <c r="G64" s="367" t="n">
        <f aca="false">'OF - Allergologia'!H76</f>
        <v>0</v>
      </c>
      <c r="H64" s="367" t="n">
        <f aca="false">'OF - Allergologia'!I76</f>
        <v>0</v>
      </c>
      <c r="I64" s="367" t="n">
        <f aca="false">'OF - Allergologia'!J76</f>
        <v>3</v>
      </c>
      <c r="J64" s="367" t="n">
        <f aca="false">'OF - Allergologia'!K76</f>
        <v>3</v>
      </c>
      <c r="K64" s="470" t="str">
        <f aca="false">'OF - Allergologia'!L76</f>
        <v>Barca Maria Pina</v>
      </c>
      <c r="L64" s="367" t="str">
        <f aca="false">'OF - Allergologia'!M76</f>
        <v>SSN</v>
      </c>
      <c r="M64" s="367" t="str">
        <f aca="false">'OF - Allergologia'!N76</f>
        <v>AOU-CA</v>
      </c>
      <c r="N64" s="367" t="str">
        <f aca="false">'OF - Allergologia'!O76</f>
        <v>DSMSP</v>
      </c>
    </row>
    <row r="65" customFormat="false" ht="13.8" hidden="false" customHeight="false" outlineLevel="0" collapsed="false">
      <c r="A65" s="470" t="str">
        <f aca="false">'OF - Allergologia'!B77</f>
        <v>ALLERGOLOGIA E IMMUNOLOGIA CLINICA</v>
      </c>
      <c r="B65" s="367" t="str">
        <f aca="false">'OF - Allergologia'!C77</f>
        <v>IV</v>
      </c>
      <c r="C65" s="470" t="str">
        <f aca="false">'OF - Allergologia'!D77</f>
        <v>Terapia con Farmaci Biologici</v>
      </c>
      <c r="D65" s="367" t="str">
        <f aca="false">'OF - Allergologia'!E77</f>
        <v>MED/09</v>
      </c>
      <c r="E65" s="470" t="str">
        <f aca="false">'OF - Allergologia'!F77</f>
        <v>Discipline Specifiche per la Tipologia</v>
      </c>
      <c r="F65" s="367" t="str">
        <f aca="false">'OF - Allergologia'!G77</f>
        <v>B</v>
      </c>
      <c r="G65" s="367" t="n">
        <f aca="false">'OF - Allergologia'!H77</f>
        <v>24</v>
      </c>
      <c r="H65" s="367" t="n">
        <f aca="false">'OF - Allergologia'!I77</f>
        <v>3</v>
      </c>
      <c r="I65" s="367" t="n">
        <f aca="false">'OF - Allergologia'!J77</f>
        <v>0</v>
      </c>
      <c r="J65" s="367" t="n">
        <f aca="false">'OF - Allergologia'!K77</f>
        <v>3</v>
      </c>
      <c r="K65" s="470" t="str">
        <f aca="false">'OF - Allergologia'!L77</f>
        <v>Mela Quirico</v>
      </c>
      <c r="L65" s="367" t="str">
        <f aca="false">'OF - Allergologia'!M77</f>
        <v>II</v>
      </c>
      <c r="M65" s="367" t="str">
        <f aca="false">'OF - Allergologia'!N77</f>
        <v>DSMSP</v>
      </c>
      <c r="N65" s="367" t="str">
        <f aca="false">'OF - Allergologia'!O77</f>
        <v>DSMSP</v>
      </c>
    </row>
    <row r="66" customFormat="false" ht="13.8" hidden="false" customHeight="false" outlineLevel="0" collapsed="false">
      <c r="A66" s="470" t="str">
        <f aca="false">'OF - Allergologia'!B78</f>
        <v>ALLERGOLOGIA E IMMUNOLOGIA CLINICA</v>
      </c>
      <c r="B66" s="367" t="str">
        <f aca="false">'OF - Allergologia'!C78</f>
        <v>IV</v>
      </c>
      <c r="C66" s="470" t="str">
        <f aca="false">'OF - Allergologia'!D78</f>
        <v>Terapia con Farmaci Biologici</v>
      </c>
      <c r="D66" s="367" t="str">
        <f aca="false">'OF - Allergologia'!E78</f>
        <v>MED/09</v>
      </c>
      <c r="E66" s="470" t="str">
        <f aca="false">'OF - Allergologia'!F78</f>
        <v>Discipline Specifiche per la Tipologia</v>
      </c>
      <c r="F66" s="367" t="str">
        <f aca="false">'OF - Allergologia'!G78</f>
        <v>B</v>
      </c>
      <c r="G66" s="367" t="n">
        <f aca="false">'OF - Allergologia'!H78</f>
        <v>0</v>
      </c>
      <c r="H66" s="367" t="n">
        <f aca="false">'OF - Allergologia'!I78</f>
        <v>0</v>
      </c>
      <c r="I66" s="367" t="n">
        <f aca="false">'OF - Allergologia'!J78</f>
        <v>2</v>
      </c>
      <c r="J66" s="367" t="n">
        <f aca="false">'OF - Allergologia'!K78</f>
        <v>2</v>
      </c>
      <c r="K66" s="470" t="str">
        <f aca="false">'OF - Allergologia'!L78</f>
        <v>Peralta Monica</v>
      </c>
      <c r="L66" s="367" t="str">
        <f aca="false">'OF - Allergologia'!M78</f>
        <v>SSN</v>
      </c>
      <c r="M66" s="367" t="str">
        <f aca="false">'OF - Allergologia'!N78</f>
        <v>AOU-CA</v>
      </c>
      <c r="N66" s="367" t="str">
        <f aca="false">'OF - Allergologia'!O78</f>
        <v>DSMSP</v>
      </c>
    </row>
    <row r="67" customFormat="false" ht="13.8" hidden="false" customHeight="false" outlineLevel="0" collapsed="false">
      <c r="A67" s="470" t="str">
        <f aca="false">'OF - Allergologia'!B79</f>
        <v>ALLERGOLOGIA E IMMUNOLOGIA CLINICA</v>
      </c>
      <c r="B67" s="367" t="str">
        <f aca="false">'OF - Allergologia'!C79</f>
        <v>IV</v>
      </c>
      <c r="C67" s="470" t="str">
        <f aca="false">'OF - Allergologia'!D79</f>
        <v>Terapia con Farmaci Biologici</v>
      </c>
      <c r="D67" s="367" t="str">
        <f aca="false">'OF - Allergologia'!E79</f>
        <v>MED/09</v>
      </c>
      <c r="E67" s="470" t="str">
        <f aca="false">'OF - Allergologia'!F79</f>
        <v>Discipline Specifiche per la Tipologia</v>
      </c>
      <c r="F67" s="367" t="str">
        <f aca="false">'OF - Allergologia'!G79</f>
        <v>B</v>
      </c>
      <c r="G67" s="367" t="n">
        <f aca="false">'OF - Allergologia'!H79</f>
        <v>0</v>
      </c>
      <c r="H67" s="367" t="n">
        <f aca="false">'OF - Allergologia'!I79</f>
        <v>0</v>
      </c>
      <c r="I67" s="367" t="n">
        <f aca="false">'OF - Allergologia'!J79</f>
        <v>2</v>
      </c>
      <c r="J67" s="367" t="n">
        <f aca="false">'OF - Allergologia'!K79</f>
        <v>2</v>
      </c>
      <c r="K67" s="470" t="str">
        <f aca="false">'OF - Allergologia'!L79</f>
        <v>Firinu Davide</v>
      </c>
      <c r="L67" s="367" t="str">
        <f aca="false">'OF - Allergologia'!M79</f>
        <v>RTD</v>
      </c>
      <c r="M67" s="367" t="str">
        <f aca="false">'OF - Allergologia'!N79</f>
        <v>DSMSP</v>
      </c>
      <c r="N67" s="367" t="str">
        <f aca="false">'OF - Allergologia'!O79</f>
        <v>DSMSP</v>
      </c>
    </row>
    <row r="68" customFormat="false" ht="13.8" hidden="false" customHeight="false" outlineLevel="0" collapsed="false">
      <c r="A68" s="470" t="str">
        <f aca="false">'OF - Allergologia'!B80</f>
        <v>ALLERGOLOGIA E IMMUNOLOGIA CLINICA</v>
      </c>
      <c r="B68" s="367" t="str">
        <f aca="false">'OF - Allergologia'!C80</f>
        <v>IV</v>
      </c>
      <c r="C68" s="470" t="str">
        <f aca="false">'OF - Allergologia'!D80</f>
        <v>Clinica e Terapia delle Dermatiti da Contatto</v>
      </c>
      <c r="D68" s="367" t="str">
        <f aca="false">'OF - Allergologia'!E80</f>
        <v>MED/09</v>
      </c>
      <c r="E68" s="470" t="str">
        <f aca="false">'OF - Allergologia'!F80</f>
        <v>Discipline Specifiche per la Tipologia</v>
      </c>
      <c r="F68" s="367" t="str">
        <f aca="false">'OF - Allergologia'!G80</f>
        <v>B</v>
      </c>
      <c r="G68" s="367" t="n">
        <f aca="false">'OF - Allergologia'!H80</f>
        <v>0</v>
      </c>
      <c r="H68" s="367" t="n">
        <f aca="false">'OF - Allergologia'!I80</f>
        <v>0</v>
      </c>
      <c r="I68" s="367" t="n">
        <f aca="false">'OF - Allergologia'!J80</f>
        <v>3</v>
      </c>
      <c r="J68" s="367" t="n">
        <f aca="false">'OF - Allergologia'!K80</f>
        <v>3</v>
      </c>
      <c r="K68" s="470" t="str">
        <f aca="false">'OF - Allergologia'!L80</f>
        <v>Corso Nicoletta</v>
      </c>
      <c r="L68" s="367" t="str">
        <f aca="false">'OF - Allergologia'!M80</f>
        <v>SSN</v>
      </c>
      <c r="M68" s="367" t="str">
        <f aca="false">'OF - Allergologia'!N80</f>
        <v>AOU-CA</v>
      </c>
      <c r="N68" s="367" t="str">
        <f aca="false">'OF - Allergologia'!O80</f>
        <v>DSMSP</v>
      </c>
    </row>
    <row r="69" customFormat="false" ht="13.8" hidden="false" customHeight="false" outlineLevel="0" collapsed="false">
      <c r="A69" s="470" t="str">
        <f aca="false">'OF - Allergologia'!B81</f>
        <v>ALLERGOLOGIA E IMMUNOLOGIA CLINICA</v>
      </c>
      <c r="B69" s="367" t="str">
        <f aca="false">'OF - Allergologia'!C81</f>
        <v>IV</v>
      </c>
      <c r="C69" s="470" t="str">
        <f aca="false">'OF - Allergologia'!D81</f>
        <v>Diagnostica Strumentale delle Allergopatie Respiratorie</v>
      </c>
      <c r="D69" s="367" t="str">
        <f aca="false">'OF - Allergologia'!E81</f>
        <v>MED/09</v>
      </c>
      <c r="E69" s="470" t="str">
        <f aca="false">'OF - Allergologia'!F81</f>
        <v>Discipline Specifiche per la Tipologia</v>
      </c>
      <c r="F69" s="367" t="str">
        <f aca="false">'OF - Allergologia'!G81</f>
        <v>B</v>
      </c>
      <c r="G69" s="367" t="n">
        <f aca="false">'OF - Allergologia'!H81</f>
        <v>0</v>
      </c>
      <c r="H69" s="367" t="n">
        <f aca="false">'OF - Allergologia'!I81</f>
        <v>0</v>
      </c>
      <c r="I69" s="367" t="n">
        <f aca="false">'OF - Allergologia'!J81</f>
        <v>2</v>
      </c>
      <c r="J69" s="367" t="n">
        <f aca="false">'OF - Allergologia'!K81</f>
        <v>2</v>
      </c>
      <c r="K69" s="470" t="str">
        <f aca="false">'OF - Allergologia'!L81</f>
        <v>Del Giacco Stefano</v>
      </c>
      <c r="L69" s="367" t="str">
        <f aca="false">'OF - Allergologia'!M81</f>
        <v>II</v>
      </c>
      <c r="M69" s="367" t="str">
        <f aca="false">'OF - Allergologia'!N81</f>
        <v>DSMSP</v>
      </c>
      <c r="N69" s="367" t="str">
        <f aca="false">'OF - Allergologia'!O81</f>
        <v>DSMSP</v>
      </c>
    </row>
    <row r="70" customFormat="false" ht="13.8" hidden="false" customHeight="false" outlineLevel="0" collapsed="false">
      <c r="A70" s="470" t="str">
        <f aca="false">'OF - Allergologia'!B82</f>
        <v>ALLERGOLOGIA E IMMUNOLOGIA CLINICA</v>
      </c>
      <c r="B70" s="367" t="str">
        <f aca="false">'OF - Allergologia'!C82</f>
        <v>IV</v>
      </c>
      <c r="C70" s="470" t="str">
        <f aca="false">'OF - Allergologia'!D82</f>
        <v>Diagnostica Strumentale delle Allergopatie Respiratorie</v>
      </c>
      <c r="D70" s="367" t="str">
        <f aca="false">'OF - Allergologia'!E82</f>
        <v>MED/09</v>
      </c>
      <c r="E70" s="470" t="str">
        <f aca="false">'OF - Allergologia'!F82</f>
        <v>Discipline Specifiche per la Tipologia</v>
      </c>
      <c r="F70" s="367" t="str">
        <f aca="false">'OF - Allergologia'!G82</f>
        <v>B</v>
      </c>
      <c r="G70" s="367" t="n">
        <f aca="false">'OF - Allergologia'!H82</f>
        <v>0</v>
      </c>
      <c r="H70" s="367" t="n">
        <f aca="false">'OF - Allergologia'!I82</f>
        <v>0</v>
      </c>
      <c r="I70" s="367" t="n">
        <f aca="false">'OF - Allergologia'!J82</f>
        <v>1</v>
      </c>
      <c r="J70" s="367" t="n">
        <f aca="false">'OF - Allergologia'!K82</f>
        <v>1</v>
      </c>
      <c r="K70" s="470" t="str">
        <f aca="false">'OF - Allergologia'!L82</f>
        <v>Serra Paolo</v>
      </c>
      <c r="L70" s="367" t="str">
        <f aca="false">'OF - Allergologia'!M82</f>
        <v>SSN</v>
      </c>
      <c r="M70" s="367" t="str">
        <f aca="false">'OF - Allergologia'!N82</f>
        <v>AOU-CA</v>
      </c>
      <c r="N70" s="367" t="str">
        <f aca="false">'OF - Allergologia'!O82</f>
        <v>DSMSP</v>
      </c>
    </row>
    <row r="71" customFormat="false" ht="13.8" hidden="false" customHeight="false" outlineLevel="0" collapsed="false">
      <c r="A71" s="470" t="str">
        <f aca="false">'OF - Allergologia'!B83</f>
        <v>ALLERGOLOGIA E IMMUNOLOGIA CLINICA</v>
      </c>
      <c r="B71" s="367" t="str">
        <f aca="false">'OF - Allergologia'!C83</f>
        <v>IV</v>
      </c>
      <c r="C71" s="470" t="str">
        <f aca="false">'OF - Allergologia'!D83</f>
        <v>Malattie Infettive</v>
      </c>
      <c r="D71" s="367" t="str">
        <f aca="false">'OF - Allergologia'!E83</f>
        <v>MED/17</v>
      </c>
      <c r="E71" s="470" t="str">
        <f aca="false">'OF - Allergologia'!F83</f>
        <v>Discipline Specifiche per la Tipologia</v>
      </c>
      <c r="F71" s="367" t="str">
        <f aca="false">'OF - Allergologia'!G83</f>
        <v>B</v>
      </c>
      <c r="G71" s="367" t="n">
        <f aca="false">'OF - Allergologia'!H83</f>
        <v>0</v>
      </c>
      <c r="H71" s="367" t="n">
        <f aca="false">'OF - Allergologia'!I83</f>
        <v>0</v>
      </c>
      <c r="I71" s="367" t="n">
        <f aca="false">'OF - Allergologia'!J83</f>
        <v>1</v>
      </c>
      <c r="J71" s="367" t="n">
        <f aca="false">'OF - Allergologia'!K83</f>
        <v>1</v>
      </c>
      <c r="K71" s="470" t="str">
        <f aca="false">'OF - Allergologia'!L83</f>
        <v>Angioni Giancarlo</v>
      </c>
      <c r="L71" s="367" t="str">
        <f aca="false">'OF - Allergologia'!M83</f>
        <v>SSN</v>
      </c>
      <c r="M71" s="367" t="str">
        <f aca="false">'OF - Allergologia'!N83</f>
        <v>AOU-CA</v>
      </c>
      <c r="N71" s="367" t="str">
        <f aca="false">'OF - Allergologia'!O83</f>
        <v>DSMSP</v>
      </c>
    </row>
    <row r="72" customFormat="false" ht="13.8" hidden="false" customHeight="false" outlineLevel="0" collapsed="false">
      <c r="A72" s="470" t="str">
        <f aca="false">'OF - Allergologia'!B84</f>
        <v>ALLERGOLOGIA E IMMUNOLOGIA CLINICA</v>
      </c>
      <c r="B72" s="367" t="str">
        <f aca="false">'OF - Allergologia'!C84</f>
        <v>IV</v>
      </c>
      <c r="C72" s="470" t="str">
        <f aca="false">'OF - Allergologia'!D84</f>
        <v>Dermatologia</v>
      </c>
      <c r="D72" s="367" t="str">
        <f aca="false">'OF - Allergologia'!E84</f>
        <v>MED/35</v>
      </c>
      <c r="E72" s="470" t="str">
        <f aca="false">'OF - Allergologia'!F84</f>
        <v>Discipline Affini o Integrative</v>
      </c>
      <c r="F72" s="367" t="str">
        <f aca="false">'OF - Allergologia'!G84</f>
        <v>C</v>
      </c>
      <c r="G72" s="367" t="n">
        <f aca="false">'OF - Allergologia'!H84</f>
        <v>8</v>
      </c>
      <c r="H72" s="367" t="n">
        <f aca="false">'OF - Allergologia'!I84</f>
        <v>1</v>
      </c>
      <c r="I72" s="367" t="n">
        <f aca="false">'OF - Allergologia'!J84</f>
        <v>0</v>
      </c>
      <c r="J72" s="367" t="n">
        <f aca="false">'OF - Allergologia'!K84</f>
        <v>1</v>
      </c>
      <c r="K72" s="470" t="str">
        <f aca="false">'OF - Allergologia'!L84</f>
        <v>Atzori Laura</v>
      </c>
      <c r="L72" s="367" t="str">
        <f aca="false">'OF - Allergologia'!M84</f>
        <v>II</v>
      </c>
      <c r="M72" s="367" t="str">
        <f aca="false">'OF - Allergologia'!N84</f>
        <v>DSMSP</v>
      </c>
      <c r="N72" s="367" t="str">
        <f aca="false">'OF - Allergologia'!O84</f>
        <v>DSMSP</v>
      </c>
    </row>
    <row r="73" customFormat="false" ht="13.8" hidden="false" customHeight="false" outlineLevel="0" collapsed="false">
      <c r="A73" s="470" t="str">
        <f aca="false">'OF - Allergologia'!B85</f>
        <v>ALLERGOLOGIA E IMMUNOLOGIA CLINICA</v>
      </c>
      <c r="B73" s="367" t="str">
        <f aca="false">'OF - Allergologia'!C85</f>
        <v>IV</v>
      </c>
      <c r="C73" s="470" t="str">
        <f aca="false">'OF - Allergologia'!D85</f>
        <v>Lingua Inglese</v>
      </c>
      <c r="D73" s="367" t="str">
        <f aca="false">'OF - Allergologia'!E85</f>
        <v>INT</v>
      </c>
      <c r="E73" s="470" t="str">
        <f aca="false">'OF - Allergologia'!F85</f>
        <v>Abilità Linguistiche</v>
      </c>
      <c r="F73" s="367" t="str">
        <f aca="false">'OF - Allergologia'!G85</f>
        <v>F</v>
      </c>
      <c r="G73" s="367" t="n">
        <f aca="false">'OF - Allergologia'!H85</f>
        <v>24</v>
      </c>
      <c r="H73" s="367" t="n">
        <f aca="false">'OF - Allergologia'!I85</f>
        <v>3</v>
      </c>
      <c r="I73" s="367" t="n">
        <f aca="false">'OF - Allergologia'!J85</f>
        <v>0</v>
      </c>
      <c r="J73" s="367" t="n">
        <f aca="false">'OF - Allergologia'!K85</f>
        <v>3</v>
      </c>
      <c r="K73" s="470" t="str">
        <f aca="false">'OF - Allergologia'!L85</f>
        <v>CLA</v>
      </c>
      <c r="L73" s="367" t="str">
        <f aca="false">'OF - Allergologia'!M85</f>
        <v>N/A</v>
      </c>
      <c r="M73" s="367" t="str">
        <f aca="false">'OF - Allergologia'!N85</f>
        <v>N/A</v>
      </c>
      <c r="N73" s="367" t="str">
        <f aca="false">'OF - Allergologia'!O85</f>
        <v>N/A</v>
      </c>
    </row>
    <row r="74" customFormat="false" ht="13.8" hidden="false" customHeight="false" outlineLevel="0" collapsed="false">
      <c r="A74" s="470" t="str">
        <f aca="false">'OF - Allergologia'!B86</f>
        <v>ALLERGOLOGIA E IMMUNOLOGIA CLINICA</v>
      </c>
      <c r="B74" s="367" t="str">
        <f aca="false">'OF - Allergologia'!C86</f>
        <v>IV</v>
      </c>
      <c r="C74" s="470" t="str">
        <f aca="false">'OF - Allergologia'!D86</f>
        <v>La Cartella Informatizzata</v>
      </c>
      <c r="D74" s="367" t="str">
        <f aca="false">'OF - Allergologia'!E86</f>
        <v>INF/01</v>
      </c>
      <c r="E74" s="470" t="str">
        <f aca="false">'OF - Allergologia'!F86</f>
        <v>Abilità Informatiche</v>
      </c>
      <c r="F74" s="367" t="str">
        <f aca="false">'OF - Allergologia'!G86</f>
        <v>F</v>
      </c>
      <c r="G74" s="367" t="n">
        <f aca="false">'OF - Allergologia'!H86</f>
        <v>16</v>
      </c>
      <c r="H74" s="367" t="n">
        <f aca="false">'OF - Allergologia'!I86</f>
        <v>2</v>
      </c>
      <c r="I74" s="367" t="n">
        <f aca="false">'OF - Allergologia'!J86</f>
        <v>0</v>
      </c>
      <c r="J74" s="367" t="n">
        <f aca="false">'OF - Allergologia'!K86</f>
        <v>2</v>
      </c>
      <c r="K74" s="470" t="str">
        <f aca="false">'OF - Allergologia'!L86</f>
        <v>Casanova Andrea</v>
      </c>
      <c r="L74" s="367" t="str">
        <f aca="false">'OF - Allergologia'!M86</f>
        <v>R</v>
      </c>
      <c r="M74" s="367" t="str">
        <f aca="false">'OF - Allergologia'!N86</f>
        <v>DMI</v>
      </c>
      <c r="N74" s="367" t="str">
        <f aca="false">'OF - Allergologia'!O86</f>
        <v>DMI</v>
      </c>
    </row>
    <row r="75" customFormat="false" ht="13.8" hidden="false" customHeight="false" outlineLevel="0" collapsed="false">
      <c r="A75" s="466" t="str">
        <f aca="false">'OF - Allergologia'!B87</f>
        <v>ALLERGOLOGIA E IMMUNOLOGIA CLINICA</v>
      </c>
      <c r="B75" s="467" t="str">
        <f aca="false">'OF - Allergologia'!C87</f>
        <v>IV</v>
      </c>
      <c r="C75" s="466" t="str">
        <f aca="false">'OF - Allergologia'!D87</f>
        <v>TESI DI DIPLOMA</v>
      </c>
      <c r="D75" s="467" t="str">
        <f aca="false">'OF - Allergologia'!E87</f>
        <v>INT</v>
      </c>
      <c r="E75" s="466" t="str">
        <f aca="false">'OF - Allergologia'!F87</f>
        <v>PROVA FINALE</v>
      </c>
      <c r="F75" s="467" t="str">
        <f aca="false">'OF - Allergologia'!G87</f>
        <v>E</v>
      </c>
      <c r="G75" s="467" t="n">
        <f aca="false">'OF - Allergologia'!H87</f>
        <v>40</v>
      </c>
      <c r="H75" s="467" t="n">
        <f aca="false">'OF - Allergologia'!I87</f>
        <v>5</v>
      </c>
      <c r="I75" s="467" t="n">
        <f aca="false">'OF - Allergologia'!J87</f>
        <v>10</v>
      </c>
      <c r="J75" s="467" t="n">
        <f aca="false">'OF - Allergologia'!K87</f>
        <v>15</v>
      </c>
      <c r="K75" s="466" t="str">
        <f aca="false">'OF - Allergologia'!L87</f>
        <v>COMMISSIONE DI DIPLOMA</v>
      </c>
      <c r="L75" s="467" t="str">
        <f aca="false">'OF - Allergologia'!M87</f>
        <v>N/A</v>
      </c>
      <c r="M75" s="467" t="str">
        <f aca="false">'OF - Allergologia'!N87</f>
        <v>N/A</v>
      </c>
      <c r="N75" s="467" t="str">
        <f aca="false">'OF - Allergologia'!O87</f>
        <v>N/A</v>
      </c>
    </row>
    <row r="76" customFormat="false" ht="13.8" hidden="false" customHeight="false" outlineLevel="0" collapsed="false">
      <c r="A76" s="470" t="str">
        <f aca="false">'OF - Anatomia Patologica'!B5</f>
        <v>ANATOMIA PATOLOGICA</v>
      </c>
      <c r="B76" s="367" t="str">
        <f aca="false">'OF - Anatomia Patologica'!C5</f>
        <v>I</v>
      </c>
      <c r="C76" s="470" t="str">
        <f aca="false">'OF - Anatomia Patologica'!D5</f>
        <v>Biochimica</v>
      </c>
      <c r="D76" s="367" t="str">
        <f aca="false">'OF - Anatomia Patologica'!E5</f>
        <v>BIO/10</v>
      </c>
      <c r="E76" s="470" t="str">
        <f aca="false">'OF - Anatomia Patologica'!F5</f>
        <v>Discipline Generali</v>
      </c>
      <c r="F76" s="367" t="str">
        <f aca="false">'OF - Anatomia Patologica'!G5</f>
        <v>A</v>
      </c>
      <c r="G76" s="367" t="n">
        <f aca="false">'OF - Anatomia Patologica'!H5</f>
        <v>40</v>
      </c>
      <c r="H76" s="367" t="n">
        <f aca="false">'OF - Anatomia Patologica'!I5</f>
        <v>5</v>
      </c>
      <c r="I76" s="367" t="n">
        <f aca="false">'OF - Anatomia Patologica'!J5</f>
        <v>0</v>
      </c>
      <c r="J76" s="367" t="n">
        <f aca="false">'OF - Anatomia Patologica'!K5</f>
        <v>5</v>
      </c>
      <c r="K76" s="470" t="str">
        <f aca="false">'OF - Anatomia Patologica'!L5</f>
        <v>Cabras Tiziana</v>
      </c>
      <c r="L76" s="367" t="str">
        <f aca="false">'OF - Anatomia Patologica'!M5</f>
        <v>II</v>
      </c>
      <c r="M76" s="367" t="str">
        <f aca="false">'OF - Anatomia Patologica'!N5</f>
        <v>DSVA</v>
      </c>
      <c r="N76" s="367" t="str">
        <f aca="false">'OF - Anatomia Patologica'!O5</f>
        <v>DSB</v>
      </c>
    </row>
    <row r="77" customFormat="false" ht="13.8" hidden="false" customHeight="false" outlineLevel="0" collapsed="false">
      <c r="A77" s="470" t="str">
        <f aca="false">'OF - Anatomia Patologica'!B6</f>
        <v>ANATOMIA PATOLOGICA</v>
      </c>
      <c r="B77" s="367" t="str">
        <f aca="false">'OF - Anatomia Patologica'!C6</f>
        <v>I</v>
      </c>
      <c r="C77" s="470" t="str">
        <f aca="false">'OF - Anatomia Patologica'!D6</f>
        <v>Biologia Molecolare 1</v>
      </c>
      <c r="D77" s="367" t="str">
        <f aca="false">'OF - Anatomia Patologica'!E6</f>
        <v>BIO/12</v>
      </c>
      <c r="E77" s="470" t="str">
        <f aca="false">'OF - Anatomia Patologica'!F6</f>
        <v>Tronco Comune</v>
      </c>
      <c r="F77" s="367" t="str">
        <f aca="false">'OF - Anatomia Patologica'!G6</f>
        <v>B</v>
      </c>
      <c r="G77" s="367" t="n">
        <f aca="false">'OF - Anatomia Patologica'!H6</f>
        <v>0</v>
      </c>
      <c r="H77" s="367" t="n">
        <f aca="false">'OF - Anatomia Patologica'!I6</f>
        <v>0</v>
      </c>
      <c r="I77" s="367" t="n">
        <f aca="false">'OF - Anatomia Patologica'!J6</f>
        <v>15</v>
      </c>
      <c r="J77" s="367" t="n">
        <f aca="false">'OF - Anatomia Patologica'!K6</f>
        <v>15</v>
      </c>
      <c r="K77" s="470" t="str">
        <f aca="false">'OF - Anatomia Patologica'!L6</f>
        <v>Coghe Ferdinando</v>
      </c>
      <c r="L77" s="367" t="str">
        <f aca="false">'OF - Anatomia Patologica'!M6</f>
        <v>SSN</v>
      </c>
      <c r="M77" s="367" t="str">
        <f aca="false">'OF - Anatomia Patologica'!N6</f>
        <v>AOU-CA</v>
      </c>
      <c r="N77" s="367" t="str">
        <f aca="false">'OF - Anatomia Patologica'!O6</f>
        <v>DSB</v>
      </c>
    </row>
    <row r="78" customFormat="false" ht="13.8" hidden="false" customHeight="false" outlineLevel="0" collapsed="false">
      <c r="A78" s="470" t="str">
        <f aca="false">'OF - Anatomia Patologica'!B7</f>
        <v>ANATOMIA PATOLOGICA</v>
      </c>
      <c r="B78" s="367" t="str">
        <f aca="false">'OF - Anatomia Patologica'!C7</f>
        <v>I</v>
      </c>
      <c r="C78" s="470" t="str">
        <f aca="false">'OF - Anatomia Patologica'!D7</f>
        <v>Biologia Molecolare 2</v>
      </c>
      <c r="D78" s="367" t="str">
        <f aca="false">'OF - Anatomia Patologica'!E7</f>
        <v>BIO/12</v>
      </c>
      <c r="E78" s="470" t="str">
        <f aca="false">'OF - Anatomia Patologica'!F7</f>
        <v>Tronco Comune</v>
      </c>
      <c r="F78" s="367" t="str">
        <f aca="false">'OF - Anatomia Patologica'!G7</f>
        <v>B</v>
      </c>
      <c r="G78" s="367" t="n">
        <f aca="false">'OF - Anatomia Patologica'!H7</f>
        <v>0</v>
      </c>
      <c r="H78" s="367" t="n">
        <f aca="false">'OF - Anatomia Patologica'!I7</f>
        <v>0</v>
      </c>
      <c r="I78" s="367" t="n">
        <f aca="false">'OF - Anatomia Patologica'!J7</f>
        <v>15</v>
      </c>
      <c r="J78" s="367" t="n">
        <f aca="false">'OF - Anatomia Patologica'!K7</f>
        <v>15</v>
      </c>
      <c r="K78" s="470" t="str">
        <f aca="false">'OF - Anatomia Patologica'!L7</f>
        <v>Orrù Germano</v>
      </c>
      <c r="L78" s="367" t="str">
        <f aca="false">'OF - Anatomia Patologica'!M7</f>
        <v>I</v>
      </c>
      <c r="M78" s="367" t="str">
        <f aca="false">'OF - Anatomia Patologica'!N7</f>
        <v>DSC</v>
      </c>
      <c r="N78" s="367" t="str">
        <f aca="false">'OF - Anatomia Patologica'!O7</f>
        <v>DSB</v>
      </c>
    </row>
    <row r="79" customFormat="false" ht="13.8" hidden="false" customHeight="false" outlineLevel="0" collapsed="false">
      <c r="A79" s="470" t="str">
        <f aca="false">'OF - Anatomia Patologica'!B8</f>
        <v>ANATOMIA PATOLOGICA</v>
      </c>
      <c r="B79" s="367" t="str">
        <f aca="false">'OF - Anatomia Patologica'!C8</f>
        <v>I</v>
      </c>
      <c r="C79" s="470" t="str">
        <f aca="false">'OF - Anatomia Patologica'!D8</f>
        <v>Istopatologia Generale</v>
      </c>
      <c r="D79" s="367" t="str">
        <f aca="false">'OF - Anatomia Patologica'!E8</f>
        <v>MED/08</v>
      </c>
      <c r="E79" s="470" t="str">
        <f aca="false">'OF - Anatomia Patologica'!F8</f>
        <v>Discipline Specifiche per la Tipologia</v>
      </c>
      <c r="F79" s="367" t="str">
        <f aca="false">'OF - Anatomia Patologica'!G8</f>
        <v>B</v>
      </c>
      <c r="G79" s="367" t="n">
        <f aca="false">'OF - Anatomia Patologica'!H8</f>
        <v>24</v>
      </c>
      <c r="H79" s="367" t="n">
        <f aca="false">'OF - Anatomia Patologica'!I8</f>
        <v>3</v>
      </c>
      <c r="I79" s="367" t="n">
        <f aca="false">'OF - Anatomia Patologica'!J8</f>
        <v>0</v>
      </c>
      <c r="J79" s="367" t="n">
        <f aca="false">'OF - Anatomia Patologica'!K8</f>
        <v>3</v>
      </c>
      <c r="K79" s="470" t="str">
        <f aca="false">'OF - Anatomia Patologica'!L8</f>
        <v>Fanni Daniela</v>
      </c>
      <c r="L79" s="367" t="str">
        <f aca="false">'OF - Anatomia Patologica'!M8</f>
        <v>II</v>
      </c>
      <c r="M79" s="367" t="str">
        <f aca="false">'OF - Anatomia Patologica'!N8</f>
        <v>DSMSP</v>
      </c>
      <c r="N79" s="367" t="str">
        <f aca="false">'OF - Anatomia Patologica'!O8</f>
        <v>DSMSP</v>
      </c>
    </row>
    <row r="80" customFormat="false" ht="13.8" hidden="false" customHeight="false" outlineLevel="0" collapsed="false">
      <c r="A80" s="470" t="str">
        <f aca="false">'OF - Anatomia Patologica'!B9</f>
        <v>ANATOMIA PATOLOGICA</v>
      </c>
      <c r="B80" s="367" t="str">
        <f aca="false">'OF - Anatomia Patologica'!C9</f>
        <v>I</v>
      </c>
      <c r="C80" s="470" t="str">
        <f aca="false">'OF - Anatomia Patologica'!D9</f>
        <v>Citopatologia Generale</v>
      </c>
      <c r="D80" s="367" t="str">
        <f aca="false">'OF - Anatomia Patologica'!E9</f>
        <v>MED/08</v>
      </c>
      <c r="E80" s="470" t="str">
        <f aca="false">'OF - Anatomia Patologica'!F9</f>
        <v>Discipline Specifiche per la Tipologia</v>
      </c>
      <c r="F80" s="367" t="str">
        <f aca="false">'OF - Anatomia Patologica'!G9</f>
        <v>B</v>
      </c>
      <c r="G80" s="367" t="n">
        <f aca="false">'OF - Anatomia Patologica'!H9</f>
        <v>16</v>
      </c>
      <c r="H80" s="367" t="n">
        <f aca="false">'OF - Anatomia Patologica'!I9</f>
        <v>2</v>
      </c>
      <c r="I80" s="367" t="n">
        <f aca="false">'OF - Anatomia Patologica'!J9</f>
        <v>0</v>
      </c>
      <c r="J80" s="367" t="n">
        <f aca="false">'OF - Anatomia Patologica'!K9</f>
        <v>2</v>
      </c>
      <c r="K80" s="470" t="str">
        <f aca="false">'OF - Anatomia Patologica'!L9</f>
        <v>Ravarino Alberto</v>
      </c>
      <c r="L80" s="367" t="str">
        <f aca="false">'OF - Anatomia Patologica'!M9</f>
        <v>SSN</v>
      </c>
      <c r="M80" s="367" t="str">
        <f aca="false">'OF - Anatomia Patologica'!N9</f>
        <v>AOU-CA</v>
      </c>
      <c r="N80" s="367" t="str">
        <f aca="false">'OF - Anatomia Patologica'!O9</f>
        <v>DSMSP</v>
      </c>
    </row>
    <row r="81" customFormat="false" ht="13.8" hidden="false" customHeight="false" outlineLevel="0" collapsed="false">
      <c r="A81" s="470" t="str">
        <f aca="false">'OF - Anatomia Patologica'!B10</f>
        <v>ANATOMIA PATOLOGICA</v>
      </c>
      <c r="B81" s="367" t="str">
        <f aca="false">'OF - Anatomia Patologica'!C10</f>
        <v>I</v>
      </c>
      <c r="C81" s="470" t="str">
        <f aca="false">'OF - Anatomia Patologica'!D10</f>
        <v>Tecniche-Autopiche</v>
      </c>
      <c r="D81" s="367" t="str">
        <f aca="false">'OF - Anatomia Patologica'!E10</f>
        <v>MED/08</v>
      </c>
      <c r="E81" s="470" t="str">
        <f aca="false">'OF - Anatomia Patologica'!F10</f>
        <v>Discipline Specifiche per la Tipologia</v>
      </c>
      <c r="F81" s="367" t="str">
        <f aca="false">'OF - Anatomia Patologica'!G10</f>
        <v>B</v>
      </c>
      <c r="G81" s="367" t="n">
        <f aca="false">'OF - Anatomia Patologica'!H10</f>
        <v>16</v>
      </c>
      <c r="H81" s="367" t="n">
        <f aca="false">'OF - Anatomia Patologica'!I10</f>
        <v>2</v>
      </c>
      <c r="I81" s="367" t="n">
        <f aca="false">'OF - Anatomia Patologica'!J10</f>
        <v>0</v>
      </c>
      <c r="J81" s="367" t="n">
        <f aca="false">'OF - Anatomia Patologica'!K10</f>
        <v>2</v>
      </c>
      <c r="K81" s="470" t="str">
        <f aca="false">'OF - Anatomia Patologica'!L10</f>
        <v>Gerosa Clara</v>
      </c>
      <c r="L81" s="367" t="str">
        <f aca="false">'OF - Anatomia Patologica'!M10</f>
        <v>SSN</v>
      </c>
      <c r="M81" s="367" t="str">
        <f aca="false">'OF - Anatomia Patologica'!N10</f>
        <v>AOU-CA</v>
      </c>
      <c r="N81" s="367" t="str">
        <f aca="false">'OF - Anatomia Patologica'!O10</f>
        <v>DSMSP</v>
      </c>
    </row>
    <row r="82" customFormat="false" ht="13.8" hidden="false" customHeight="false" outlineLevel="0" collapsed="false">
      <c r="A82" s="470" t="str">
        <f aca="false">'OF - Anatomia Patologica'!B11</f>
        <v>ANATOMIA PATOLOGICA</v>
      </c>
      <c r="B82" s="367" t="str">
        <f aca="false">'OF - Anatomia Patologica'!C11</f>
        <v>I</v>
      </c>
      <c r="C82" s="470" t="str">
        <f aca="false">'OF - Anatomia Patologica'!D11</f>
        <v>Ricerca in Anatomia Patologica</v>
      </c>
      <c r="D82" s="367" t="str">
        <f aca="false">'OF - Anatomia Patologica'!E11</f>
        <v>MED/08</v>
      </c>
      <c r="E82" s="470" t="str">
        <f aca="false">'OF - Anatomia Patologica'!F11</f>
        <v>Discipline Specifiche per la Tipologia</v>
      </c>
      <c r="F82" s="367" t="str">
        <f aca="false">'OF - Anatomia Patologica'!G11</f>
        <v>B</v>
      </c>
      <c r="G82" s="367" t="n">
        <f aca="false">'OF - Anatomia Patologica'!H11</f>
        <v>16</v>
      </c>
      <c r="H82" s="367" t="n">
        <f aca="false">'OF - Anatomia Patologica'!I11</f>
        <v>2</v>
      </c>
      <c r="I82" s="367" t="n">
        <f aca="false">'OF - Anatomia Patologica'!J11</f>
        <v>0</v>
      </c>
      <c r="J82" s="367" t="n">
        <f aca="false">'OF - Anatomia Patologica'!K11</f>
        <v>2</v>
      </c>
      <c r="K82" s="470" t="str">
        <f aca="false">'OF - Anatomia Patologica'!L11</f>
        <v>Faa Gavino</v>
      </c>
      <c r="L82" s="367" t="str">
        <f aca="false">'OF - Anatomia Patologica'!M11</f>
        <v>I</v>
      </c>
      <c r="M82" s="367" t="str">
        <f aca="false">'OF - Anatomia Patologica'!N11</f>
        <v>DSMSP</v>
      </c>
      <c r="N82" s="367" t="str">
        <f aca="false">'OF - Anatomia Patologica'!O11</f>
        <v>DSMSP</v>
      </c>
    </row>
    <row r="83" customFormat="false" ht="13.8" hidden="false" customHeight="false" outlineLevel="0" collapsed="false">
      <c r="A83" s="470" t="str">
        <f aca="false">'OF - Anatomia Patologica'!B12</f>
        <v>ANATOMIA PATOLOGICA</v>
      </c>
      <c r="B83" s="367" t="str">
        <f aca="false">'OF - Anatomia Patologica'!C12</f>
        <v>I</v>
      </c>
      <c r="C83" s="470" t="str">
        <f aca="false">'OF - Anatomia Patologica'!D12</f>
        <v>Patologia Mammaria - 1</v>
      </c>
      <c r="D83" s="367" t="str">
        <f aca="false">'OF - Anatomia Patologica'!E12</f>
        <v>MED/08</v>
      </c>
      <c r="E83" s="470" t="str">
        <f aca="false">'OF - Anatomia Patologica'!F12</f>
        <v>Discipline Specifiche per la Tipologia</v>
      </c>
      <c r="F83" s="367" t="str">
        <f aca="false">'OF - Anatomia Patologica'!G12</f>
        <v>B</v>
      </c>
      <c r="G83" s="367" t="n">
        <f aca="false">'OF - Anatomia Patologica'!H12</f>
        <v>16</v>
      </c>
      <c r="H83" s="367" t="n">
        <f aca="false">'OF - Anatomia Patologica'!I12</f>
        <v>2</v>
      </c>
      <c r="I83" s="367" t="n">
        <f aca="false">'OF - Anatomia Patologica'!J12</f>
        <v>0</v>
      </c>
      <c r="J83" s="367" t="n">
        <f aca="false">'OF - Anatomia Patologica'!K12</f>
        <v>2</v>
      </c>
      <c r="K83" s="470" t="str">
        <f aca="false">'OF - Anatomia Patologica'!L12</f>
        <v>Floris Giuseppe</v>
      </c>
      <c r="L83" s="367" t="str">
        <f aca="false">'OF - Anatomia Patologica'!M12</f>
        <v>SSN</v>
      </c>
      <c r="M83" s="367" t="str">
        <f aca="false">'OF - Anatomia Patologica'!N12</f>
        <v>AOU-CA</v>
      </c>
      <c r="N83" s="367" t="str">
        <f aca="false">'OF - Anatomia Patologica'!O12</f>
        <v>DSMSP</v>
      </c>
    </row>
    <row r="84" customFormat="false" ht="13.8" hidden="false" customHeight="false" outlineLevel="0" collapsed="false">
      <c r="A84" s="470" t="str">
        <f aca="false">'OF - Anatomia Patologica'!B13</f>
        <v>ANATOMIA PATOLOGICA</v>
      </c>
      <c r="B84" s="367" t="str">
        <f aca="false">'OF - Anatomia Patologica'!C13</f>
        <v>I</v>
      </c>
      <c r="C84" s="470" t="str">
        <f aca="false">'OF - Anatomia Patologica'!D13</f>
        <v>Immunoistochimica in Ematopatologia</v>
      </c>
      <c r="D84" s="367" t="str">
        <f aca="false">'OF - Anatomia Patologica'!E13</f>
        <v>MED/08</v>
      </c>
      <c r="E84" s="470" t="str">
        <f aca="false">'OF - Anatomia Patologica'!F13</f>
        <v>Discipline Specifiche per la Tipologia</v>
      </c>
      <c r="F84" s="367" t="str">
        <f aca="false">'OF - Anatomia Patologica'!G13</f>
        <v>B</v>
      </c>
      <c r="G84" s="367" t="n">
        <f aca="false">'OF - Anatomia Patologica'!H13</f>
        <v>16</v>
      </c>
      <c r="H84" s="367" t="n">
        <f aca="false">'OF - Anatomia Patologica'!I13</f>
        <v>2</v>
      </c>
      <c r="I84" s="367" t="n">
        <f aca="false">'OF - Anatomia Patologica'!J13</f>
        <v>0</v>
      </c>
      <c r="J84" s="367" t="n">
        <f aca="false">'OF - Anatomia Patologica'!K13</f>
        <v>2</v>
      </c>
      <c r="K84" s="470" t="str">
        <f aca="false">'OF - Anatomia Patologica'!L13</f>
        <v>Ascani Stefano</v>
      </c>
      <c r="L84" s="367" t="str">
        <f aca="false">'OF - Anatomia Patologica'!M13</f>
        <v>II</v>
      </c>
      <c r="M84" s="367" t="str">
        <f aca="false">'OF - Anatomia Patologica'!N13</f>
        <v>ALTRI</v>
      </c>
      <c r="N84" s="367" t="str">
        <f aca="false">'OF - Anatomia Patologica'!O13</f>
        <v>DSMSP</v>
      </c>
    </row>
    <row r="85" customFormat="false" ht="13.8" hidden="false" customHeight="false" outlineLevel="0" collapsed="false">
      <c r="A85" s="470" t="str">
        <f aca="false">'OF - Anatomia Patologica'!B14</f>
        <v>ANATOMIA PATOLOGICA</v>
      </c>
      <c r="B85" s="367" t="str">
        <f aca="false">'OF - Anatomia Patologica'!C14</f>
        <v>I</v>
      </c>
      <c r="C85" s="470" t="str">
        <f aca="false">'OF - Anatomia Patologica'!D14</f>
        <v>Tecniche Macroscopiche</v>
      </c>
      <c r="D85" s="367" t="str">
        <f aca="false">'OF - Anatomia Patologica'!E14</f>
        <v>MED/08</v>
      </c>
      <c r="E85" s="470" t="str">
        <f aca="false">'OF - Anatomia Patologica'!F14</f>
        <v>Discipline Specifiche per la Tipologia</v>
      </c>
      <c r="F85" s="367" t="str">
        <f aca="false">'OF - Anatomia Patologica'!G14</f>
        <v>B</v>
      </c>
      <c r="G85" s="367" t="n">
        <f aca="false">'OF - Anatomia Patologica'!H14</f>
        <v>16</v>
      </c>
      <c r="H85" s="367" t="n">
        <f aca="false">'OF - Anatomia Patologica'!I14</f>
        <v>2</v>
      </c>
      <c r="I85" s="367" t="n">
        <f aca="false">'OF - Anatomia Patologica'!J14</f>
        <v>0</v>
      </c>
      <c r="J85" s="367" t="n">
        <f aca="false">'OF - Anatomia Patologica'!K14</f>
        <v>2</v>
      </c>
      <c r="K85" s="470" t="str">
        <f aca="false">'OF - Anatomia Patologica'!L14</f>
        <v>Gerosa Clara</v>
      </c>
      <c r="L85" s="367" t="str">
        <f aca="false">'OF - Anatomia Patologica'!M14</f>
        <v>SSN</v>
      </c>
      <c r="M85" s="367" t="str">
        <f aca="false">'OF - Anatomia Patologica'!N14</f>
        <v>AOU-CA</v>
      </c>
      <c r="N85" s="367" t="str">
        <f aca="false">'OF - Anatomia Patologica'!O14</f>
        <v>DSMSP</v>
      </c>
    </row>
    <row r="86" customFormat="false" ht="13.8" hidden="false" customHeight="false" outlineLevel="0" collapsed="false">
      <c r="A86" s="470" t="str">
        <f aca="false">'OF - Anatomia Patologica'!B15</f>
        <v>ANATOMIA PATOLOGICA</v>
      </c>
      <c r="B86" s="367" t="str">
        <f aca="false">'OF - Anatomia Patologica'!C15</f>
        <v>I</v>
      </c>
      <c r="C86" s="470" t="str">
        <f aca="false">'OF - Anatomia Patologica'!D15</f>
        <v>Tecniche Ultrastrutturali</v>
      </c>
      <c r="D86" s="367" t="str">
        <f aca="false">'OF - Anatomia Patologica'!E15</f>
        <v>MED/08</v>
      </c>
      <c r="E86" s="470" t="str">
        <f aca="false">'OF - Anatomia Patologica'!F15</f>
        <v>Discipline Specifiche per la Tipologia</v>
      </c>
      <c r="F86" s="367" t="str">
        <f aca="false">'OF - Anatomia Patologica'!G15</f>
        <v>B</v>
      </c>
      <c r="G86" s="367" t="n">
        <f aca="false">'OF - Anatomia Patologica'!H15</f>
        <v>16</v>
      </c>
      <c r="H86" s="367" t="n">
        <f aca="false">'OF - Anatomia Patologica'!I15</f>
        <v>2</v>
      </c>
      <c r="I86" s="367" t="n">
        <f aca="false">'OF - Anatomia Patologica'!J15</f>
        <v>0</v>
      </c>
      <c r="J86" s="367" t="n">
        <f aca="false">'OF - Anatomia Patologica'!K15</f>
        <v>2</v>
      </c>
      <c r="K86" s="470" t="str">
        <f aca="false">'OF - Anatomia Patologica'!L15</f>
        <v>Congiu Terenzio</v>
      </c>
      <c r="L86" s="367" t="str">
        <f aca="false">'OF - Anatomia Patologica'!M15</f>
        <v>II</v>
      </c>
      <c r="M86" s="367" t="str">
        <f aca="false">'OF - Anatomia Patologica'!N15</f>
        <v>DSC</v>
      </c>
      <c r="N86" s="367" t="str">
        <f aca="false">'OF - Anatomia Patologica'!O15</f>
        <v>DSMSP</v>
      </c>
    </row>
    <row r="87" customFormat="false" ht="13.8" hidden="false" customHeight="false" outlineLevel="0" collapsed="false">
      <c r="A87" s="470" t="str">
        <f aca="false">'OF - Anatomia Patologica'!B16</f>
        <v>ANATOMIA PATOLOGICA</v>
      </c>
      <c r="B87" s="367" t="str">
        <f aca="false">'OF - Anatomia Patologica'!C16</f>
        <v>I</v>
      </c>
      <c r="C87" s="470" t="str">
        <f aca="false">'OF - Anatomia Patologica'!D16</f>
        <v>Tecniche di Biologia Molecolare</v>
      </c>
      <c r="D87" s="367" t="str">
        <f aca="false">'OF - Anatomia Patologica'!E16</f>
        <v>MED/08</v>
      </c>
      <c r="E87" s="470" t="str">
        <f aca="false">'OF - Anatomia Patologica'!F16</f>
        <v>Discipline Specifiche per la Tipologia</v>
      </c>
      <c r="F87" s="367" t="str">
        <f aca="false">'OF - Anatomia Patologica'!G16</f>
        <v>B</v>
      </c>
      <c r="G87" s="367" t="n">
        <f aca="false">'OF - Anatomia Patologica'!H16</f>
        <v>16</v>
      </c>
      <c r="H87" s="367" t="n">
        <f aca="false">'OF - Anatomia Patologica'!I16</f>
        <v>2</v>
      </c>
      <c r="I87" s="367" t="n">
        <f aca="false">'OF - Anatomia Patologica'!J16</f>
        <v>0</v>
      </c>
      <c r="J87" s="367" t="n">
        <f aca="false">'OF - Anatomia Patologica'!K16</f>
        <v>2</v>
      </c>
      <c r="K87" s="470" t="str">
        <f aca="false">'OF - Anatomia Patologica'!L16</f>
        <v>Coni Pierpaolo</v>
      </c>
      <c r="L87" s="367" t="str">
        <f aca="false">'OF - Anatomia Patologica'!M16</f>
        <v>R</v>
      </c>
      <c r="M87" s="367" t="str">
        <f aca="false">'OF - Anatomia Patologica'!N16</f>
        <v>DSMSP</v>
      </c>
      <c r="N87" s="367" t="str">
        <f aca="false">'OF - Anatomia Patologica'!O16</f>
        <v>DSMSP</v>
      </c>
    </row>
    <row r="88" customFormat="false" ht="13.8" hidden="false" customHeight="false" outlineLevel="0" collapsed="false">
      <c r="A88" s="470" t="str">
        <f aca="false">'OF - Anatomia Patologica'!B17</f>
        <v>ANATOMIA PATOLOGICA</v>
      </c>
      <c r="B88" s="367" t="str">
        <f aca="false">'OF - Anatomia Patologica'!C17</f>
        <v>I</v>
      </c>
      <c r="C88" s="470" t="str">
        <f aca="false">'OF - Anatomia Patologica'!D17</f>
        <v>Tecniche di Cultura dei Tessuti</v>
      </c>
      <c r="D88" s="367" t="str">
        <f aca="false">'OF - Anatomia Patologica'!E17</f>
        <v>MED/08</v>
      </c>
      <c r="E88" s="470" t="str">
        <f aca="false">'OF - Anatomia Patologica'!F17</f>
        <v>Discipline Specifiche per la Tipologia</v>
      </c>
      <c r="F88" s="367" t="str">
        <f aca="false">'OF - Anatomia Patologica'!G17</f>
        <v>B</v>
      </c>
      <c r="G88" s="367" t="n">
        <f aca="false">'OF - Anatomia Patologica'!H17</f>
        <v>16</v>
      </c>
      <c r="H88" s="367" t="n">
        <f aca="false">'OF - Anatomia Patologica'!I17</f>
        <v>2</v>
      </c>
      <c r="I88" s="367" t="n">
        <f aca="false">'OF - Anatomia Patologica'!J17</f>
        <v>0</v>
      </c>
      <c r="J88" s="367" t="n">
        <f aca="false">'OF - Anatomia Patologica'!K17</f>
        <v>2</v>
      </c>
      <c r="K88" s="470" t="str">
        <f aca="false">'OF - Anatomia Patologica'!L17</f>
        <v>Pichiri Giuseppina</v>
      </c>
      <c r="L88" s="367" t="str">
        <f aca="false">'OF - Anatomia Patologica'!M17</f>
        <v>R</v>
      </c>
      <c r="M88" s="367" t="str">
        <f aca="false">'OF - Anatomia Patologica'!N17</f>
        <v>DSMSP</v>
      </c>
      <c r="N88" s="367" t="str">
        <f aca="false">'OF - Anatomia Patologica'!O17</f>
        <v>DSMSP</v>
      </c>
    </row>
    <row r="89" customFormat="false" ht="13.8" hidden="false" customHeight="false" outlineLevel="0" collapsed="false">
      <c r="A89" s="470" t="str">
        <f aca="false">'OF - Anatomia Patologica'!B18</f>
        <v>ANATOMIA PATOLOGICA</v>
      </c>
      <c r="B89" s="367" t="str">
        <f aca="false">'OF - Anatomia Patologica'!C18</f>
        <v>I</v>
      </c>
      <c r="C89" s="470" t="str">
        <f aca="false">'OF - Anatomia Patologica'!D18</f>
        <v>Tecniche Istochimiche e immunoistochimiche</v>
      </c>
      <c r="D89" s="367" t="str">
        <f aca="false">'OF - Anatomia Patologica'!E18</f>
        <v>MED/08</v>
      </c>
      <c r="E89" s="470" t="str">
        <f aca="false">'OF - Anatomia Patologica'!F18</f>
        <v>Discipline Specifiche per la Tipologia</v>
      </c>
      <c r="F89" s="367" t="str">
        <f aca="false">'OF - Anatomia Patologica'!G18</f>
        <v>B</v>
      </c>
      <c r="G89" s="367" t="n">
        <f aca="false">'OF - Anatomia Patologica'!H18</f>
        <v>32</v>
      </c>
      <c r="H89" s="367" t="n">
        <f aca="false">'OF - Anatomia Patologica'!I18</f>
        <v>4</v>
      </c>
      <c r="I89" s="367" t="n">
        <f aca="false">'OF - Anatomia Patologica'!J18</f>
        <v>0</v>
      </c>
      <c r="J89" s="367" t="n">
        <f aca="false">'OF - Anatomia Patologica'!K18</f>
        <v>4</v>
      </c>
      <c r="K89" s="470" t="str">
        <f aca="false">'OF - Anatomia Patologica'!L18</f>
        <v>Sonia Nemolato</v>
      </c>
      <c r="L89" s="367" t="str">
        <f aca="false">'OF - Anatomia Patologica'!M18</f>
        <v>SSN</v>
      </c>
      <c r="M89" s="367" t="str">
        <f aca="false">'OF - Anatomia Patologica'!N18</f>
        <v>AOBrotzu</v>
      </c>
      <c r="N89" s="367" t="str">
        <f aca="false">'OF - Anatomia Patologica'!O18</f>
        <v>DSMSP</v>
      </c>
    </row>
    <row r="90" customFormat="false" ht="13.8" hidden="false" customHeight="false" outlineLevel="0" collapsed="false">
      <c r="A90" s="470" t="str">
        <f aca="false">'OF - Anatomia Patologica'!B22</f>
        <v>ANATOMIA PATOLOGICA</v>
      </c>
      <c r="B90" s="367" t="str">
        <f aca="false">'OF - Anatomia Patologica'!C22</f>
        <v>II</v>
      </c>
      <c r="C90" s="470" t="str">
        <f aca="false">'OF - Anatomia Patologica'!D22</f>
        <v>Sistematica - 1</v>
      </c>
      <c r="D90" s="367" t="str">
        <f aca="false">'OF - Anatomia Patologica'!E22</f>
        <v>MED/08</v>
      </c>
      <c r="E90" s="470" t="str">
        <f aca="false">'OF - Anatomia Patologica'!F22</f>
        <v>Discipline Specifiche per la Tipologia</v>
      </c>
      <c r="F90" s="367" t="str">
        <f aca="false">'OF - Anatomia Patologica'!G22</f>
        <v>B</v>
      </c>
      <c r="G90" s="367" t="n">
        <f aca="false">'OF - Anatomia Patologica'!H22</f>
        <v>40</v>
      </c>
      <c r="H90" s="367" t="n">
        <f aca="false">'OF - Anatomia Patologica'!I22</f>
        <v>5</v>
      </c>
      <c r="I90" s="367" t="n">
        <f aca="false">'OF - Anatomia Patologica'!J22</f>
        <v>8</v>
      </c>
      <c r="J90" s="367" t="n">
        <f aca="false">'OF - Anatomia Patologica'!K22</f>
        <v>13</v>
      </c>
      <c r="K90" s="470" t="str">
        <f aca="false">'OF - Anatomia Patologica'!L22</f>
        <v>Cossu Antonio</v>
      </c>
      <c r="L90" s="367" t="str">
        <f aca="false">'OF - Anatomia Patologica'!M22</f>
        <v>I</v>
      </c>
      <c r="M90" s="367" t="str">
        <f aca="false">'OF - Anatomia Patologica'!N22</f>
        <v>ALTRI</v>
      </c>
      <c r="N90" s="367" t="str">
        <f aca="false">'OF - Anatomia Patologica'!O22</f>
        <v>DSMSP</v>
      </c>
    </row>
    <row r="91" customFormat="false" ht="13.8" hidden="false" customHeight="false" outlineLevel="0" collapsed="false">
      <c r="A91" s="470" t="str">
        <f aca="false">'OF - Anatomia Patologica'!B23</f>
        <v>ANATOMIA PATOLOGICA</v>
      </c>
      <c r="B91" s="367" t="str">
        <f aca="false">'OF - Anatomia Patologica'!C23</f>
        <v>II</v>
      </c>
      <c r="C91" s="470" t="str">
        <f aca="false">'OF - Anatomia Patologica'!D23</f>
        <v>Laboratorio di istologia e istochimica</v>
      </c>
      <c r="D91" s="367" t="str">
        <f aca="false">'OF - Anatomia Patologica'!E23</f>
        <v>MED/08</v>
      </c>
      <c r="E91" s="470" t="str">
        <f aca="false">'OF - Anatomia Patologica'!F23</f>
        <v>Discipline Specifiche per la Tipologia</v>
      </c>
      <c r="F91" s="367" t="str">
        <f aca="false">'OF - Anatomia Patologica'!G23</f>
        <v>B</v>
      </c>
      <c r="G91" s="367" t="n">
        <f aca="false">'OF - Anatomia Patologica'!H23</f>
        <v>0</v>
      </c>
      <c r="H91" s="367" t="n">
        <f aca="false">'OF - Anatomia Patologica'!I23</f>
        <v>0</v>
      </c>
      <c r="I91" s="367" t="n">
        <f aca="false">'OF - Anatomia Patologica'!J23</f>
        <v>2</v>
      </c>
      <c r="J91" s="367" t="n">
        <f aca="false">'OF - Anatomia Patologica'!K23</f>
        <v>2</v>
      </c>
      <c r="K91" s="470" t="str">
        <f aca="false">'OF - Anatomia Patologica'!L23</f>
        <v>Flaviana Cau</v>
      </c>
      <c r="L91" s="367" t="str">
        <f aca="false">'OF - Anatomia Patologica'!M23</f>
        <v>SSN</v>
      </c>
      <c r="M91" s="367" t="str">
        <f aca="false">'OF - Anatomia Patologica'!N23</f>
        <v>ASL - San Gavino</v>
      </c>
      <c r="N91" s="367" t="str">
        <f aca="false">'OF - Anatomia Patologica'!O23</f>
        <v>DSMSP</v>
      </c>
    </row>
    <row r="92" customFormat="false" ht="13.8" hidden="false" customHeight="false" outlineLevel="0" collapsed="false">
      <c r="A92" s="470" t="str">
        <f aca="false">'OF - Anatomia Patologica'!B24</f>
        <v>ANATOMIA PATOLOGICA</v>
      </c>
      <c r="B92" s="367" t="str">
        <f aca="false">'OF - Anatomia Patologica'!C24</f>
        <v>II</v>
      </c>
      <c r="C92" s="470" t="str">
        <f aca="false">'OF - Anatomia Patologica'!D24</f>
        <v>Laboratorio di immunoistochimica</v>
      </c>
      <c r="D92" s="367" t="str">
        <f aca="false">'OF - Anatomia Patologica'!E24</f>
        <v>MED/08</v>
      </c>
      <c r="E92" s="470" t="str">
        <f aca="false">'OF - Anatomia Patologica'!F24</f>
        <v>Discipline Specifiche per la Tipologia</v>
      </c>
      <c r="F92" s="367" t="str">
        <f aca="false">'OF - Anatomia Patologica'!G24</f>
        <v>B</v>
      </c>
      <c r="G92" s="367" t="n">
        <f aca="false">'OF - Anatomia Patologica'!H24</f>
        <v>0</v>
      </c>
      <c r="H92" s="367" t="n">
        <f aca="false">'OF - Anatomia Patologica'!I24</f>
        <v>0</v>
      </c>
      <c r="I92" s="367" t="n">
        <f aca="false">'OF - Anatomia Patologica'!J24</f>
        <v>3</v>
      </c>
      <c r="J92" s="367" t="n">
        <f aca="false">'OF - Anatomia Patologica'!K24</f>
        <v>3</v>
      </c>
      <c r="K92" s="470" t="str">
        <f aca="false">'OF - Anatomia Patologica'!L24</f>
        <v>Giancarlo Senes</v>
      </c>
      <c r="L92" s="367" t="str">
        <f aca="false">'OF - Anatomia Patologica'!M24</f>
        <v>SSN</v>
      </c>
      <c r="M92" s="367" t="str">
        <f aca="false">'OF - Anatomia Patologica'!N24</f>
        <v>AOU-CA</v>
      </c>
      <c r="N92" s="367" t="str">
        <f aca="false">'OF - Anatomia Patologica'!O24</f>
        <v>DSMSP</v>
      </c>
    </row>
    <row r="93" customFormat="false" ht="13.8" hidden="false" customHeight="false" outlineLevel="0" collapsed="false">
      <c r="A93" s="470" t="str">
        <f aca="false">'OF - Anatomia Patologica'!B25</f>
        <v>ANATOMIA PATOLOGICA</v>
      </c>
      <c r="B93" s="367" t="str">
        <f aca="false">'OF - Anatomia Patologica'!C25</f>
        <v>II</v>
      </c>
      <c r="C93" s="470" t="str">
        <f aca="false">'OF - Anatomia Patologica'!D25</f>
        <v>Laboratorio di Biologia molecolare</v>
      </c>
      <c r="D93" s="367" t="str">
        <f aca="false">'OF - Anatomia Patologica'!E25</f>
        <v>MED/08</v>
      </c>
      <c r="E93" s="470" t="str">
        <f aca="false">'OF - Anatomia Patologica'!F25</f>
        <v>Discipline Specifiche per la Tipologia</v>
      </c>
      <c r="F93" s="367" t="str">
        <f aca="false">'OF - Anatomia Patologica'!G25</f>
        <v>B</v>
      </c>
      <c r="G93" s="367" t="n">
        <f aca="false">'OF - Anatomia Patologica'!H25</f>
        <v>0</v>
      </c>
      <c r="H93" s="367" t="n">
        <f aca="false">'OF - Anatomia Patologica'!I25</f>
        <v>0</v>
      </c>
      <c r="I93" s="367" t="n">
        <f aca="false">'OF - Anatomia Patologica'!J25</f>
        <v>3</v>
      </c>
      <c r="J93" s="367" t="n">
        <f aca="false">'OF - Anatomia Patologica'!K25</f>
        <v>3</v>
      </c>
      <c r="K93" s="470" t="str">
        <f aca="false">'OF - Anatomia Patologica'!L25</f>
        <v>Matteddu Anna</v>
      </c>
      <c r="L93" s="367" t="str">
        <f aca="false">'OF - Anatomia Patologica'!M25</f>
        <v>SSN</v>
      </c>
      <c r="M93" s="367" t="str">
        <f aca="false">'OF - Anatomia Patologica'!N25</f>
        <v>AOU-CA</v>
      </c>
      <c r="N93" s="367" t="str">
        <f aca="false">'OF - Anatomia Patologica'!O25</f>
        <v>DSMSP</v>
      </c>
    </row>
    <row r="94" customFormat="false" ht="13.8" hidden="false" customHeight="false" outlineLevel="0" collapsed="false">
      <c r="A94" s="470" t="str">
        <f aca="false">'OF - Anatomia Patologica'!B26</f>
        <v>ANATOMIA PATOLOGICA</v>
      </c>
      <c r="B94" s="367" t="str">
        <f aca="false">'OF - Anatomia Patologica'!C26</f>
        <v>II</v>
      </c>
      <c r="C94" s="470" t="str">
        <f aca="false">'OF - Anatomia Patologica'!D26</f>
        <v>Sistema Linfatico</v>
      </c>
      <c r="D94" s="367" t="str">
        <f aca="false">'OF - Anatomia Patologica'!E26</f>
        <v>MED/08</v>
      </c>
      <c r="E94" s="470" t="str">
        <f aca="false">'OF - Anatomia Patologica'!F26</f>
        <v>Discipline Specifiche per la Tipologia</v>
      </c>
      <c r="F94" s="367" t="str">
        <f aca="false">'OF - Anatomia Patologica'!G26</f>
        <v>B</v>
      </c>
      <c r="G94" s="367" t="n">
        <f aca="false">'OF - Anatomia Patologica'!H26</f>
        <v>0</v>
      </c>
      <c r="H94" s="367" t="n">
        <f aca="false">'OF - Anatomia Patologica'!I26</f>
        <v>0</v>
      </c>
      <c r="I94" s="367" t="n">
        <f aca="false">'OF - Anatomia Patologica'!J26</f>
        <v>3</v>
      </c>
      <c r="J94" s="367" t="n">
        <f aca="false">'OF - Anatomia Patologica'!K26</f>
        <v>3</v>
      </c>
      <c r="K94" s="470" t="str">
        <f aca="false">'OF - Anatomia Patologica'!L26</f>
        <v>Fanni Daniela</v>
      </c>
      <c r="L94" s="367" t="str">
        <f aca="false">'OF - Anatomia Patologica'!M26</f>
        <v>II</v>
      </c>
      <c r="M94" s="367" t="str">
        <f aca="false">'OF - Anatomia Patologica'!N26</f>
        <v>DSMSP</v>
      </c>
      <c r="N94" s="367" t="str">
        <f aca="false">'OF - Anatomia Patologica'!O26</f>
        <v>DSMSP</v>
      </c>
    </row>
    <row r="95" customFormat="false" ht="13.8" hidden="false" customHeight="false" outlineLevel="0" collapsed="false">
      <c r="A95" s="470" t="str">
        <f aca="false">'OF - Anatomia Patologica'!B27</f>
        <v>ANATOMIA PATOLOGICA</v>
      </c>
      <c r="B95" s="367" t="str">
        <f aca="false">'OF - Anatomia Patologica'!C27</f>
        <v>II</v>
      </c>
      <c r="C95" s="470" t="str">
        <f aca="false">'OF - Anatomia Patologica'!D27</f>
        <v>Cardiovascolare</v>
      </c>
      <c r="D95" s="367" t="str">
        <f aca="false">'OF - Anatomia Patologica'!E27</f>
        <v>MED/08</v>
      </c>
      <c r="E95" s="470" t="str">
        <f aca="false">'OF - Anatomia Patologica'!F27</f>
        <v>Discipline Specifiche per la Tipologia</v>
      </c>
      <c r="F95" s="367" t="str">
        <f aca="false">'OF - Anatomia Patologica'!G27</f>
        <v>B</v>
      </c>
      <c r="G95" s="367" t="n">
        <f aca="false">'OF - Anatomia Patologica'!H27</f>
        <v>0</v>
      </c>
      <c r="H95" s="367" t="n">
        <f aca="false">'OF - Anatomia Patologica'!I27</f>
        <v>0</v>
      </c>
      <c r="I95" s="367" t="n">
        <f aca="false">'OF - Anatomia Patologica'!J27</f>
        <v>3</v>
      </c>
      <c r="J95" s="367" t="n">
        <f aca="false">'OF - Anatomia Patologica'!K27</f>
        <v>3</v>
      </c>
      <c r="K95" s="470" t="str">
        <f aca="false">'OF - Anatomia Patologica'!L27</f>
        <v>Ambu Rossano</v>
      </c>
      <c r="L95" s="367" t="str">
        <f aca="false">'OF - Anatomia Patologica'!M27</f>
        <v>II</v>
      </c>
      <c r="M95" s="367" t="str">
        <f aca="false">'OF - Anatomia Patologica'!N27</f>
        <v>DSMSP</v>
      </c>
      <c r="N95" s="367" t="str">
        <f aca="false">'OF - Anatomia Patologica'!O27</f>
        <v>DSMSP</v>
      </c>
    </row>
    <row r="96" customFormat="false" ht="13.8" hidden="false" customHeight="false" outlineLevel="0" collapsed="false">
      <c r="A96" s="470" t="str">
        <f aca="false">'OF - Anatomia Patologica'!B28</f>
        <v>ANATOMIA PATOLOGICA</v>
      </c>
      <c r="B96" s="367" t="str">
        <f aca="false">'OF - Anatomia Patologica'!C28</f>
        <v>II</v>
      </c>
      <c r="C96" s="470" t="str">
        <f aca="false">'OF - Anatomia Patologica'!D28</f>
        <v>Midollo Osseo</v>
      </c>
      <c r="D96" s="367" t="str">
        <f aca="false">'OF - Anatomia Patologica'!E28</f>
        <v>MED/08</v>
      </c>
      <c r="E96" s="470" t="str">
        <f aca="false">'OF - Anatomia Patologica'!F28</f>
        <v>Discipline Specifiche per la Tipologia</v>
      </c>
      <c r="F96" s="367" t="str">
        <f aca="false">'OF - Anatomia Patologica'!G28</f>
        <v>B</v>
      </c>
      <c r="G96" s="367" t="n">
        <f aca="false">'OF - Anatomia Patologica'!H28</f>
        <v>0</v>
      </c>
      <c r="H96" s="367" t="n">
        <f aca="false">'OF - Anatomia Patologica'!I28</f>
        <v>0</v>
      </c>
      <c r="I96" s="367" t="n">
        <f aca="false">'OF - Anatomia Patologica'!J28</f>
        <v>6</v>
      </c>
      <c r="J96" s="367" t="n">
        <f aca="false">'OF - Anatomia Patologica'!K28</f>
        <v>6</v>
      </c>
      <c r="K96" s="470" t="str">
        <f aca="false">'OF - Anatomia Patologica'!L28</f>
        <v>Ascani Stefano</v>
      </c>
      <c r="L96" s="367" t="str">
        <f aca="false">'OF - Anatomia Patologica'!M28</f>
        <v>II</v>
      </c>
      <c r="M96" s="367" t="str">
        <f aca="false">'OF - Anatomia Patologica'!N28</f>
        <v>ALTRI</v>
      </c>
      <c r="N96" s="367" t="str">
        <f aca="false">'OF - Anatomia Patologica'!O28</f>
        <v>DSMSP</v>
      </c>
    </row>
    <row r="97" customFormat="false" ht="13.8" hidden="false" customHeight="false" outlineLevel="0" collapsed="false">
      <c r="A97" s="470" t="str">
        <f aca="false">'OF - Anatomia Patologica'!B29</f>
        <v>ANATOMIA PATOLOGICA</v>
      </c>
      <c r="B97" s="367" t="str">
        <f aca="false">'OF - Anatomia Patologica'!C29</f>
        <v>II</v>
      </c>
      <c r="C97" s="470" t="str">
        <f aca="false">'OF - Anatomia Patologica'!D29</f>
        <v>Mammella</v>
      </c>
      <c r="D97" s="367" t="str">
        <f aca="false">'OF - Anatomia Patologica'!E29</f>
        <v>MED/08</v>
      </c>
      <c r="E97" s="470" t="str">
        <f aca="false">'OF - Anatomia Patologica'!F29</f>
        <v>Discipline Specifiche per la Tipologia</v>
      </c>
      <c r="F97" s="367" t="str">
        <f aca="false">'OF - Anatomia Patologica'!G29</f>
        <v>B</v>
      </c>
      <c r="G97" s="367" t="n">
        <f aca="false">'OF - Anatomia Patologica'!H29</f>
        <v>0</v>
      </c>
      <c r="H97" s="367" t="n">
        <f aca="false">'OF - Anatomia Patologica'!I29</f>
        <v>0</v>
      </c>
      <c r="I97" s="367" t="n">
        <f aca="false">'OF - Anatomia Patologica'!J29</f>
        <v>5</v>
      </c>
      <c r="J97" s="367" t="n">
        <f aca="false">'OF - Anatomia Patologica'!K29</f>
        <v>5</v>
      </c>
      <c r="K97" s="470" t="str">
        <f aca="false">'OF - Anatomia Patologica'!L29</f>
        <v>Ravarino Alberto</v>
      </c>
      <c r="L97" s="367" t="str">
        <f aca="false">'OF - Anatomia Patologica'!M29</f>
        <v>SSN</v>
      </c>
      <c r="M97" s="367" t="str">
        <f aca="false">'OF - Anatomia Patologica'!N29</f>
        <v>AOU-CA</v>
      </c>
      <c r="N97" s="367" t="str">
        <f aca="false">'OF - Anatomia Patologica'!O29</f>
        <v>DSMSP</v>
      </c>
    </row>
    <row r="98" customFormat="false" ht="13.8" hidden="false" customHeight="false" outlineLevel="0" collapsed="false">
      <c r="A98" s="470" t="str">
        <f aca="false">'OF - Anatomia Patologica'!B30</f>
        <v>ANATOMIA PATOLOGICA</v>
      </c>
      <c r="B98" s="367" t="str">
        <f aca="false">'OF - Anatomia Patologica'!C30</f>
        <v>II</v>
      </c>
      <c r="C98" s="470" t="str">
        <f aca="false">'OF - Anatomia Patologica'!D30</f>
        <v>Rene</v>
      </c>
      <c r="D98" s="367" t="str">
        <f aca="false">'OF - Anatomia Patologica'!E30</f>
        <v>MED/08</v>
      </c>
      <c r="E98" s="470" t="str">
        <f aca="false">'OF - Anatomia Patologica'!F30</f>
        <v>Discipline Specifiche per la Tipologia</v>
      </c>
      <c r="F98" s="367" t="str">
        <f aca="false">'OF - Anatomia Patologica'!G30</f>
        <v>B</v>
      </c>
      <c r="G98" s="367" t="n">
        <f aca="false">'OF - Anatomia Patologica'!H30</f>
        <v>0</v>
      </c>
      <c r="H98" s="367" t="n">
        <f aca="false">'OF - Anatomia Patologica'!I30</f>
        <v>0</v>
      </c>
      <c r="I98" s="367" t="n">
        <f aca="false">'OF - Anatomia Patologica'!J30</f>
        <v>6</v>
      </c>
      <c r="J98" s="367" t="n">
        <f aca="false">'OF - Anatomia Patologica'!K30</f>
        <v>6</v>
      </c>
      <c r="K98" s="470" t="str">
        <f aca="false">'OF - Anatomia Patologica'!L30</f>
        <v>Mancosu Gabriella</v>
      </c>
      <c r="L98" s="367" t="str">
        <f aca="false">'OF - Anatomia Patologica'!M30</f>
        <v>SSN</v>
      </c>
      <c r="M98" s="367" t="str">
        <f aca="false">'OF - Anatomia Patologica'!N30</f>
        <v>ATS</v>
      </c>
      <c r="N98" s="367" t="str">
        <f aca="false">'OF - Anatomia Patologica'!O30</f>
        <v>DSMSP</v>
      </c>
    </row>
    <row r="99" customFormat="false" ht="13.8" hidden="false" customHeight="false" outlineLevel="0" collapsed="false">
      <c r="A99" s="470" t="str">
        <f aca="false">'OF - Anatomia Patologica'!B31</f>
        <v>ANATOMIA PATOLOGICA</v>
      </c>
      <c r="B99" s="367" t="str">
        <f aca="false">'OF - Anatomia Patologica'!C31</f>
        <v>II</v>
      </c>
      <c r="C99" s="470" t="str">
        <f aca="false">'OF - Anatomia Patologica'!D31</f>
        <v>Polmone</v>
      </c>
      <c r="D99" s="367" t="str">
        <f aca="false">'OF - Anatomia Patologica'!E31</f>
        <v>MED/08</v>
      </c>
      <c r="E99" s="470" t="str">
        <f aca="false">'OF - Anatomia Patologica'!F31</f>
        <v>Discipline Specifiche per la Tipologia</v>
      </c>
      <c r="F99" s="367" t="str">
        <f aca="false">'OF - Anatomia Patologica'!G31</f>
        <v>B</v>
      </c>
      <c r="G99" s="367" t="n">
        <f aca="false">'OF - Anatomia Patologica'!H31</f>
        <v>0</v>
      </c>
      <c r="H99" s="367" t="n">
        <f aca="false">'OF - Anatomia Patologica'!I31</f>
        <v>0</v>
      </c>
      <c r="I99" s="367" t="n">
        <f aca="false">'OF - Anatomia Patologica'!J31</f>
        <v>3</v>
      </c>
      <c r="J99" s="367" t="n">
        <f aca="false">'OF - Anatomia Patologica'!K31</f>
        <v>3</v>
      </c>
      <c r="K99" s="470" t="str">
        <f aca="false">'OF - Anatomia Patologica'!L31</f>
        <v>Botta Carolina</v>
      </c>
      <c r="L99" s="367" t="str">
        <f aca="false">'OF - Anatomia Patologica'!M31</f>
        <v>SSN</v>
      </c>
      <c r="M99" s="367" t="str">
        <f aca="false">'OF - Anatomia Patologica'!N31</f>
        <v>ASL - San Gavino</v>
      </c>
      <c r="N99" s="367" t="str">
        <f aca="false">'OF - Anatomia Patologica'!O31</f>
        <v>DSMSP</v>
      </c>
    </row>
    <row r="100" customFormat="false" ht="13.8" hidden="false" customHeight="false" outlineLevel="0" collapsed="false">
      <c r="A100" s="470" t="str">
        <f aca="false">'OF - Anatomia Patologica'!B32</f>
        <v>ANATOMIA PATOLOGICA</v>
      </c>
      <c r="B100" s="367" t="str">
        <f aca="false">'OF - Anatomia Patologica'!C32</f>
        <v>II</v>
      </c>
      <c r="C100" s="470" t="str">
        <f aca="false">'OF - Anatomia Patologica'!D32</f>
        <v>Diagnostica Ultrastrutturale - 1</v>
      </c>
      <c r="D100" s="367" t="str">
        <f aca="false">'OF - Anatomia Patologica'!E32</f>
        <v>MED/08</v>
      </c>
      <c r="E100" s="470" t="str">
        <f aca="false">'OF - Anatomia Patologica'!F32</f>
        <v>Discipline Specifiche per la Tipologia</v>
      </c>
      <c r="F100" s="367" t="str">
        <f aca="false">'OF - Anatomia Patologica'!G32</f>
        <v>B</v>
      </c>
      <c r="G100" s="367" t="n">
        <f aca="false">'OF - Anatomia Patologica'!H32</f>
        <v>0</v>
      </c>
      <c r="H100" s="367" t="n">
        <f aca="false">'OF - Anatomia Patologica'!I32</f>
        <v>0</v>
      </c>
      <c r="I100" s="367" t="n">
        <f aca="false">'OF - Anatomia Patologica'!J32</f>
        <v>4</v>
      </c>
      <c r="J100" s="367" t="n">
        <f aca="false">'OF - Anatomia Patologica'!K32</f>
        <v>4</v>
      </c>
      <c r="K100" s="470" t="str">
        <f aca="false">'OF - Anatomia Patologica'!L32</f>
        <v>Congiu Terenzio</v>
      </c>
      <c r="L100" s="367" t="str">
        <f aca="false">'OF - Anatomia Patologica'!M32</f>
        <v>II</v>
      </c>
      <c r="M100" s="367" t="str">
        <f aca="false">'OF - Anatomia Patologica'!N32</f>
        <v>DSC</v>
      </c>
      <c r="N100" s="367" t="str">
        <f aca="false">'OF - Anatomia Patologica'!O32</f>
        <v>DSMSP</v>
      </c>
    </row>
    <row r="101" customFormat="false" ht="13.8" hidden="false" customHeight="false" outlineLevel="0" collapsed="false">
      <c r="A101" s="470" t="str">
        <f aca="false">'OF - Anatomia Patologica'!B33</f>
        <v>ANATOMIA PATOLOGICA</v>
      </c>
      <c r="B101" s="367" t="str">
        <f aca="false">'OF - Anatomia Patologica'!C33</f>
        <v>II</v>
      </c>
      <c r="C101" s="470" t="str">
        <f aca="false">'OF - Anatomia Patologica'!D33</f>
        <v>Tessuti Molli</v>
      </c>
      <c r="D101" s="367" t="str">
        <f aca="false">'OF - Anatomia Patologica'!E33</f>
        <v>MED/08</v>
      </c>
      <c r="E101" s="470" t="str">
        <f aca="false">'OF - Anatomia Patologica'!F33</f>
        <v>Discipline Specifiche per la Tipologia</v>
      </c>
      <c r="F101" s="367" t="str">
        <f aca="false">'OF - Anatomia Patologica'!G33</f>
        <v>B</v>
      </c>
      <c r="G101" s="367" t="n">
        <f aca="false">'OF - Anatomia Patologica'!H33</f>
        <v>32</v>
      </c>
      <c r="H101" s="367" t="n">
        <f aca="false">'OF - Anatomia Patologica'!I33</f>
        <v>4</v>
      </c>
      <c r="I101" s="367" t="n">
        <f aca="false">'OF - Anatomia Patologica'!J33</f>
        <v>0</v>
      </c>
      <c r="J101" s="367" t="n">
        <f aca="false">'OF - Anatomia Patologica'!K33</f>
        <v>4</v>
      </c>
      <c r="K101" s="470" t="str">
        <f aca="false">'OF - Anatomia Patologica'!L33</f>
        <v>Faa Gavino</v>
      </c>
      <c r="L101" s="367" t="str">
        <f aca="false">'OF - Anatomia Patologica'!M33</f>
        <v>R</v>
      </c>
      <c r="M101" s="367" t="str">
        <f aca="false">'OF - Anatomia Patologica'!N33</f>
        <v>DSMSP</v>
      </c>
      <c r="N101" s="367" t="str">
        <f aca="false">'OF - Anatomia Patologica'!O33</f>
        <v>DSMSP</v>
      </c>
    </row>
    <row r="102" customFormat="false" ht="13.8" hidden="false" customHeight="false" outlineLevel="0" collapsed="false">
      <c r="A102" s="470" t="str">
        <f aca="false">'OF - Anatomia Patologica'!B34</f>
        <v>ANATOMIA PATOLOGICA</v>
      </c>
      <c r="B102" s="367" t="str">
        <f aca="false">'OF - Anatomia Patologica'!C34</f>
        <v>II</v>
      </c>
      <c r="C102" s="470" t="str">
        <f aca="false">'OF - Anatomia Patologica'!D34</f>
        <v>Correlazioni Radiologia / Anatomia Patologica</v>
      </c>
      <c r="D102" s="367" t="str">
        <f aca="false">'OF - Anatomia Patologica'!E34</f>
        <v>MED/03</v>
      </c>
      <c r="E102" s="470" t="str">
        <f aca="false">'OF - Anatomia Patologica'!F34</f>
        <v>Discipline Affini o Integrative</v>
      </c>
      <c r="F102" s="367" t="str">
        <f aca="false">'OF - Anatomia Patologica'!G34</f>
        <v>C</v>
      </c>
      <c r="G102" s="367" t="n">
        <f aca="false">'OF - Anatomia Patologica'!H34</f>
        <v>16</v>
      </c>
      <c r="H102" s="367" t="n">
        <f aca="false">'OF - Anatomia Patologica'!I34</f>
        <v>2</v>
      </c>
      <c r="I102" s="367" t="n">
        <f aca="false">'OF - Anatomia Patologica'!J34</f>
        <v>0</v>
      </c>
      <c r="J102" s="367" t="n">
        <f aca="false">'OF - Anatomia Patologica'!K34</f>
        <v>2</v>
      </c>
      <c r="K102" s="470" t="str">
        <f aca="false">'OF - Anatomia Patologica'!L34</f>
        <v>Saba Luca</v>
      </c>
      <c r="L102" s="367" t="str">
        <f aca="false">'OF - Anatomia Patologica'!M34</f>
        <v>I</v>
      </c>
      <c r="M102" s="367" t="str">
        <f aca="false">'OF - Anatomia Patologica'!N34</f>
        <v>DSMSP</v>
      </c>
      <c r="N102" s="367" t="str">
        <f aca="false">'OF - Anatomia Patologica'!O34</f>
        <v>DSMSP</v>
      </c>
    </row>
    <row r="103" customFormat="false" ht="13.8" hidden="false" customHeight="false" outlineLevel="0" collapsed="false">
      <c r="A103" s="470" t="str">
        <f aca="false">'OF - Anatomia Patologica'!B35</f>
        <v>ANATOMIA PATOLOGICA</v>
      </c>
      <c r="B103" s="367" t="str">
        <f aca="false">'OF - Anatomia Patologica'!C35</f>
        <v>II</v>
      </c>
      <c r="C103" s="470" t="str">
        <f aca="false">'OF - Anatomia Patologica'!D35</f>
        <v>La Comunicazione Medico-Paziente</v>
      </c>
      <c r="D103" s="367" t="str">
        <f aca="false">'OF - Anatomia Patologica'!E35</f>
        <v>INT</v>
      </c>
      <c r="E103" s="470" t="str">
        <f aca="false">'OF - Anatomia Patologica'!F35</f>
        <v>Abilità' Relazionali</v>
      </c>
      <c r="F103" s="367" t="str">
        <f aca="false">'OF - Anatomia Patologica'!G35</f>
        <v>F</v>
      </c>
      <c r="G103" s="367" t="n">
        <f aca="false">'OF - Anatomia Patologica'!H35</f>
        <v>16</v>
      </c>
      <c r="H103" s="367" t="n">
        <f aca="false">'OF - Anatomia Patologica'!I35</f>
        <v>2</v>
      </c>
      <c r="I103" s="367" t="n">
        <f aca="false">'OF - Anatomia Patologica'!J35</f>
        <v>0</v>
      </c>
      <c r="J103" s="367" t="n">
        <f aca="false">'OF - Anatomia Patologica'!K35</f>
        <v>2</v>
      </c>
      <c r="K103" s="470" t="str">
        <f aca="false">'OF - Anatomia Patologica'!L35</f>
        <v>Demontis Roberto</v>
      </c>
      <c r="L103" s="367" t="str">
        <f aca="false">'OF - Anatomia Patologica'!M35</f>
        <v>II</v>
      </c>
      <c r="M103" s="367" t="str">
        <f aca="false">'OF - Anatomia Patologica'!N35</f>
        <v>DSMSP</v>
      </c>
      <c r="N103" s="367" t="str">
        <f aca="false">'OF - Anatomia Patologica'!O35</f>
        <v>DSMSP</v>
      </c>
    </row>
    <row r="104" customFormat="false" ht="13.8" hidden="false" customHeight="false" outlineLevel="0" collapsed="false">
      <c r="A104" s="470" t="str">
        <f aca="false">'OF - Anatomia Patologica'!B36</f>
        <v>ANATOMIA PATOLOGICA</v>
      </c>
      <c r="B104" s="367" t="str">
        <f aca="false">'OF - Anatomia Patologica'!C36</f>
        <v>II</v>
      </c>
      <c r="C104" s="470" t="str">
        <f aca="false">'OF - Anatomia Patologica'!D36</f>
        <v>Lingua Inglese</v>
      </c>
      <c r="D104" s="367" t="str">
        <f aca="false">'OF - Anatomia Patologica'!E36</f>
        <v>INT</v>
      </c>
      <c r="E104" s="470" t="str">
        <f aca="false">'OF - Anatomia Patologica'!F36</f>
        <v>Abilità Linguistiche</v>
      </c>
      <c r="F104" s="367" t="str">
        <f aca="false">'OF - Anatomia Patologica'!G36</f>
        <v>F</v>
      </c>
      <c r="G104" s="367" t="n">
        <f aca="false">'OF - Anatomia Patologica'!H36</f>
        <v>8</v>
      </c>
      <c r="H104" s="367" t="n">
        <f aca="false">'OF - Anatomia Patologica'!I36</f>
        <v>1</v>
      </c>
      <c r="I104" s="367" t="n">
        <f aca="false">'OF - Anatomia Patologica'!J36</f>
        <v>0</v>
      </c>
      <c r="J104" s="367" t="n">
        <f aca="false">'OF - Anatomia Patologica'!K36</f>
        <v>1</v>
      </c>
      <c r="K104" s="470" t="str">
        <f aca="false">'OF - Anatomia Patologica'!L36</f>
        <v>CLA</v>
      </c>
      <c r="L104" s="367" t="str">
        <f aca="false">'OF - Anatomia Patologica'!M36</f>
        <v>N/A</v>
      </c>
      <c r="M104" s="367" t="str">
        <f aca="false">'OF - Anatomia Patologica'!N36</f>
        <v>N/A</v>
      </c>
      <c r="N104" s="367" t="str">
        <f aca="false">'OF - Anatomia Patologica'!O36</f>
        <v>N/A</v>
      </c>
    </row>
    <row r="105" customFormat="false" ht="13.8" hidden="false" customHeight="false" outlineLevel="0" collapsed="false">
      <c r="A105" s="470" t="str">
        <f aca="false">'OF - Anatomia Patologica'!B40</f>
        <v>ANATOMIA PATOLOGICA</v>
      </c>
      <c r="B105" s="367" t="str">
        <f aca="false">'OF - Anatomia Patologica'!C40</f>
        <v>III</v>
      </c>
      <c r="C105" s="470" t="str">
        <f aca="false">'OF - Anatomia Patologica'!D40</f>
        <v>Sistematica - 2</v>
      </c>
      <c r="D105" s="367" t="str">
        <f aca="false">'OF - Anatomia Patologica'!E40</f>
        <v>MED/08</v>
      </c>
      <c r="E105" s="470" t="str">
        <f aca="false">'OF - Anatomia Patologica'!F40</f>
        <v>Discipline Specifiche per la Tipologia</v>
      </c>
      <c r="F105" s="367" t="str">
        <f aca="false">'OF - Anatomia Patologica'!G40</f>
        <v>B</v>
      </c>
      <c r="G105" s="367" t="n">
        <f aca="false">'OF - Anatomia Patologica'!H40</f>
        <v>48</v>
      </c>
      <c r="H105" s="367" t="n">
        <f aca="false">'OF - Anatomia Patologica'!I40</f>
        <v>6</v>
      </c>
      <c r="I105" s="367" t="n">
        <f aca="false">'OF - Anatomia Patologica'!J40</f>
        <v>0</v>
      </c>
      <c r="J105" s="367" t="n">
        <f aca="false">'OF - Anatomia Patologica'!K40</f>
        <v>6</v>
      </c>
      <c r="K105" s="470" t="str">
        <f aca="false">'OF - Anatomia Patologica'!L40</f>
        <v>Faa Gavino</v>
      </c>
      <c r="L105" s="367" t="str">
        <f aca="false">'OF - Anatomia Patologica'!M40</f>
        <v>I</v>
      </c>
      <c r="M105" s="367" t="str">
        <f aca="false">'OF - Anatomia Patologica'!N40</f>
        <v>DSMSP</v>
      </c>
      <c r="N105" s="367" t="str">
        <f aca="false">'OF - Anatomia Patologica'!O40</f>
        <v>DSMSP</v>
      </c>
    </row>
    <row r="106" customFormat="false" ht="13.8" hidden="false" customHeight="false" outlineLevel="0" collapsed="false">
      <c r="A106" s="470" t="str">
        <f aca="false">'OF - Anatomia Patologica'!B41</f>
        <v>ANATOMIA PATOLOGICA</v>
      </c>
      <c r="B106" s="367" t="str">
        <f aca="false">'OF - Anatomia Patologica'!C41</f>
        <v>III</v>
      </c>
      <c r="C106" s="470" t="str">
        <f aca="false">'OF - Anatomia Patologica'!D41</f>
        <v>Medicina Legale</v>
      </c>
      <c r="D106" s="367" t="str">
        <f aca="false">'OF - Anatomia Patologica'!E41</f>
        <v>MED/08</v>
      </c>
      <c r="E106" s="470" t="str">
        <f aca="false">'OF - Anatomia Patologica'!F41</f>
        <v>Discipline Specifiche per la Tipologia</v>
      </c>
      <c r="F106" s="367" t="str">
        <f aca="false">'OF - Anatomia Patologica'!G41</f>
        <v>B</v>
      </c>
      <c r="G106" s="367" t="n">
        <f aca="false">'OF - Anatomia Patologica'!H41</f>
        <v>40</v>
      </c>
      <c r="H106" s="367" t="n">
        <f aca="false">'OF - Anatomia Patologica'!I41</f>
        <v>5</v>
      </c>
      <c r="I106" s="367" t="n">
        <f aca="false">'OF - Anatomia Patologica'!J41</f>
        <v>0</v>
      </c>
      <c r="J106" s="367" t="n">
        <f aca="false">'OF - Anatomia Patologica'!K41</f>
        <v>5</v>
      </c>
      <c r="K106" s="470" t="str">
        <f aca="false">'OF - Anatomia Patologica'!L41</f>
        <v>D'Aloja Ernesto</v>
      </c>
      <c r="L106" s="367" t="str">
        <f aca="false">'OF - Anatomia Patologica'!M41</f>
        <v>I</v>
      </c>
      <c r="M106" s="367" t="str">
        <f aca="false">'OF - Anatomia Patologica'!N41</f>
        <v>DSMSP</v>
      </c>
      <c r="N106" s="367" t="str">
        <f aca="false">'OF - Anatomia Patologica'!O41</f>
        <v>DSMSP</v>
      </c>
    </row>
    <row r="107" customFormat="false" ht="13.8" hidden="false" customHeight="false" outlineLevel="0" collapsed="false">
      <c r="A107" s="470" t="str">
        <f aca="false">'OF - Anatomia Patologica'!B42</f>
        <v>ANATOMIA PATOLOGICA</v>
      </c>
      <c r="B107" s="367" t="str">
        <f aca="false">'OF - Anatomia Patologica'!C42</f>
        <v>III</v>
      </c>
      <c r="C107" s="470" t="str">
        <f aca="false">'OF - Anatomia Patologica'!D42</f>
        <v>Strumenti di immunoistochimica</v>
      </c>
      <c r="D107" s="367" t="str">
        <f aca="false">'OF - Anatomia Patologica'!E42</f>
        <v>MED/08</v>
      </c>
      <c r="E107" s="470" t="str">
        <f aca="false">'OF - Anatomia Patologica'!F42</f>
        <v>Discipline Specifiche per la Tipologia</v>
      </c>
      <c r="F107" s="367" t="str">
        <f aca="false">'OF - Anatomia Patologica'!G42</f>
        <v>B</v>
      </c>
      <c r="G107" s="367" t="n">
        <f aca="false">'OF - Anatomia Patologica'!H42</f>
        <v>0</v>
      </c>
      <c r="H107" s="367" t="n">
        <f aca="false">'OF - Anatomia Patologica'!I42</f>
        <v>0</v>
      </c>
      <c r="I107" s="367" t="n">
        <f aca="false">'OF - Anatomia Patologica'!J42</f>
        <v>2</v>
      </c>
      <c r="J107" s="367" t="n">
        <f aca="false">'OF - Anatomia Patologica'!K42</f>
        <v>2</v>
      </c>
      <c r="K107" s="470" t="str">
        <f aca="false">'OF - Anatomia Patologica'!L42</f>
        <v>Murru Raffaele</v>
      </c>
      <c r="L107" s="367" t="str">
        <f aca="false">'OF - Anatomia Patologica'!M42</f>
        <v>SSN</v>
      </c>
      <c r="M107" s="367" t="str">
        <f aca="false">'OF - Anatomia Patologica'!N42</f>
        <v>AOU-CA</v>
      </c>
      <c r="N107" s="367" t="str">
        <f aca="false">'OF - Anatomia Patologica'!O42</f>
        <v>DSMSP</v>
      </c>
    </row>
    <row r="108" customFormat="false" ht="13.8" hidden="false" customHeight="false" outlineLevel="0" collapsed="false">
      <c r="A108" s="470" t="str">
        <f aca="false">'OF - Anatomia Patologica'!B43</f>
        <v>ANATOMIA PATOLOGICA</v>
      </c>
      <c r="B108" s="367" t="str">
        <f aca="false">'OF - Anatomia Patologica'!C43</f>
        <v>III</v>
      </c>
      <c r="C108" s="470" t="str">
        <f aca="false">'OF - Anatomia Patologica'!D43</f>
        <v>Laboratorio ultrastrutturale</v>
      </c>
      <c r="D108" s="367" t="str">
        <f aca="false">'OF - Anatomia Patologica'!E43</f>
        <v>MED/08</v>
      </c>
      <c r="E108" s="470" t="str">
        <f aca="false">'OF - Anatomia Patologica'!F43</f>
        <v>Discipline Specifiche per la Tipologia</v>
      </c>
      <c r="F108" s="367" t="str">
        <f aca="false">'OF - Anatomia Patologica'!G43</f>
        <v>B</v>
      </c>
      <c r="G108" s="367" t="n">
        <f aca="false">'OF - Anatomia Patologica'!H43</f>
        <v>0</v>
      </c>
      <c r="H108" s="367" t="n">
        <f aca="false">'OF - Anatomia Patologica'!I43</f>
        <v>0</v>
      </c>
      <c r="I108" s="367" t="n">
        <f aca="false">'OF - Anatomia Patologica'!J43</f>
        <v>2</v>
      </c>
      <c r="J108" s="367" t="n">
        <f aca="false">'OF - Anatomia Patologica'!K43</f>
        <v>2</v>
      </c>
      <c r="K108" s="470" t="str">
        <f aca="false">'OF - Anatomia Patologica'!L43</f>
        <v>Monica Piras</v>
      </c>
      <c r="L108" s="367" t="str">
        <f aca="false">'OF - Anatomia Patologica'!M43</f>
        <v>SSN</v>
      </c>
      <c r="M108" s="367" t="str">
        <f aca="false">'OF - Anatomia Patologica'!N43</f>
        <v>ALTRI</v>
      </c>
      <c r="N108" s="367" t="str">
        <f aca="false">'OF - Anatomia Patologica'!O43</f>
        <v>DSMSP</v>
      </c>
    </row>
    <row r="109" customFormat="false" ht="13.8" hidden="false" customHeight="false" outlineLevel="0" collapsed="false">
      <c r="A109" s="470" t="str">
        <f aca="false">'OF - Anatomia Patologica'!B44</f>
        <v>ANATOMIA PATOLOGICA</v>
      </c>
      <c r="B109" s="367" t="str">
        <f aca="false">'OF - Anatomia Patologica'!C44</f>
        <v>III</v>
      </c>
      <c r="C109" s="470" t="str">
        <f aca="false">'OF - Anatomia Patologica'!D44</f>
        <v>Fegato</v>
      </c>
      <c r="D109" s="367" t="str">
        <f aca="false">'OF - Anatomia Patologica'!E44</f>
        <v>MED/08</v>
      </c>
      <c r="E109" s="470" t="str">
        <f aca="false">'OF - Anatomia Patologica'!F44</f>
        <v>Discipline Specifiche per la Tipologia</v>
      </c>
      <c r="F109" s="367" t="str">
        <f aca="false">'OF - Anatomia Patologica'!G44</f>
        <v>B</v>
      </c>
      <c r="G109" s="367" t="n">
        <f aca="false">'OF - Anatomia Patologica'!H44</f>
        <v>0</v>
      </c>
      <c r="H109" s="367" t="n">
        <f aca="false">'OF - Anatomia Patologica'!I44</f>
        <v>0</v>
      </c>
      <c r="I109" s="367" t="n">
        <f aca="false">'OF - Anatomia Patologica'!J44</f>
        <v>5</v>
      </c>
      <c r="J109" s="367" t="n">
        <f aca="false">'OF - Anatomia Patologica'!K44</f>
        <v>5</v>
      </c>
      <c r="K109" s="470" t="str">
        <f aca="false">'OF - Anatomia Patologica'!L44</f>
        <v>Fanni Daniela</v>
      </c>
      <c r="L109" s="367" t="str">
        <f aca="false">'OF - Anatomia Patologica'!M44</f>
        <v>II</v>
      </c>
      <c r="M109" s="367" t="str">
        <f aca="false">'OF - Anatomia Patologica'!N44</f>
        <v>DSMSP</v>
      </c>
      <c r="N109" s="367" t="str">
        <f aca="false">'OF - Anatomia Patologica'!O44</f>
        <v>DSMSP</v>
      </c>
    </row>
    <row r="110" customFormat="false" ht="13.8" hidden="false" customHeight="false" outlineLevel="0" collapsed="false">
      <c r="A110" s="470" t="str">
        <f aca="false">'OF - Anatomia Patologica'!B45</f>
        <v>ANATOMIA PATOLOGICA</v>
      </c>
      <c r="B110" s="367" t="str">
        <f aca="false">'OF - Anatomia Patologica'!C45</f>
        <v>III</v>
      </c>
      <c r="C110" s="470" t="str">
        <f aca="false">'OF - Anatomia Patologica'!D45</f>
        <v>Ghiandole Salivari</v>
      </c>
      <c r="D110" s="367" t="str">
        <f aca="false">'OF - Anatomia Patologica'!E45</f>
        <v>MED/08</v>
      </c>
      <c r="E110" s="470" t="str">
        <f aca="false">'OF - Anatomia Patologica'!F45</f>
        <v>Discipline Specifiche per la Tipologia</v>
      </c>
      <c r="F110" s="367" t="str">
        <f aca="false">'OF - Anatomia Patologica'!G45</f>
        <v>B</v>
      </c>
      <c r="G110" s="367" t="n">
        <f aca="false">'OF - Anatomia Patologica'!H45</f>
        <v>0</v>
      </c>
      <c r="H110" s="367" t="n">
        <f aca="false">'OF - Anatomia Patologica'!I45</f>
        <v>0</v>
      </c>
      <c r="I110" s="367" t="n">
        <f aca="false">'OF - Anatomia Patologica'!J45</f>
        <v>4</v>
      </c>
      <c r="J110" s="367" t="n">
        <f aca="false">'OF - Anatomia Patologica'!K45</f>
        <v>4</v>
      </c>
      <c r="K110" s="470" t="str">
        <f aca="false">'OF - Anatomia Patologica'!L45</f>
        <v>Gerosa Clara</v>
      </c>
      <c r="L110" s="367" t="str">
        <f aca="false">'OF - Anatomia Patologica'!M45</f>
        <v>SSN</v>
      </c>
      <c r="M110" s="367" t="str">
        <f aca="false">'OF - Anatomia Patologica'!N45</f>
        <v>AOU-CA</v>
      </c>
      <c r="N110" s="367" t="str">
        <f aca="false">'OF - Anatomia Patologica'!O45</f>
        <v>DSMSP</v>
      </c>
    </row>
    <row r="111" customFormat="false" ht="13.8" hidden="false" customHeight="false" outlineLevel="0" collapsed="false">
      <c r="A111" s="470" t="str">
        <f aca="false">'OF - Anatomia Patologica'!B46</f>
        <v>ANATOMIA PATOLOGICA</v>
      </c>
      <c r="B111" s="367" t="str">
        <f aca="false">'OF - Anatomia Patologica'!C46</f>
        <v>III</v>
      </c>
      <c r="C111" s="470" t="str">
        <f aca="false">'OF - Anatomia Patologica'!D46</f>
        <v>Patologia Endocrina</v>
      </c>
      <c r="D111" s="367" t="str">
        <f aca="false">'OF - Anatomia Patologica'!E46</f>
        <v>MED/08</v>
      </c>
      <c r="E111" s="470" t="str">
        <f aca="false">'OF - Anatomia Patologica'!F46</f>
        <v>Discipline Specifiche per la Tipologia</v>
      </c>
      <c r="F111" s="367" t="str">
        <f aca="false">'OF - Anatomia Patologica'!G46</f>
        <v>B</v>
      </c>
      <c r="G111" s="367" t="n">
        <f aca="false">'OF - Anatomia Patologica'!H46</f>
        <v>0</v>
      </c>
      <c r="H111" s="367" t="n">
        <f aca="false">'OF - Anatomia Patologica'!I46</f>
        <v>0</v>
      </c>
      <c r="I111" s="367" t="n">
        <f aca="false">'OF - Anatomia Patologica'!J46</f>
        <v>5</v>
      </c>
      <c r="J111" s="367" t="n">
        <f aca="false">'OF - Anatomia Patologica'!K46</f>
        <v>5</v>
      </c>
      <c r="K111" s="470" t="str">
        <f aca="false">'OF - Anatomia Patologica'!L46</f>
        <v>Lai Maria Letizia</v>
      </c>
      <c r="L111" s="367" t="str">
        <f aca="false">'OF - Anatomia Patologica'!M46</f>
        <v>SSN</v>
      </c>
      <c r="M111" s="367" t="str">
        <f aca="false">'OF - Anatomia Patologica'!N46</f>
        <v>AOU-CA</v>
      </c>
      <c r="N111" s="367" t="str">
        <f aca="false">'OF - Anatomia Patologica'!O46</f>
        <v>DSMSP</v>
      </c>
    </row>
    <row r="112" customFormat="false" ht="13.8" hidden="false" customHeight="false" outlineLevel="0" collapsed="false">
      <c r="A112" s="470" t="str">
        <f aca="false">'OF - Anatomia Patologica'!B47</f>
        <v>ANATOMIA PATOLOGICA</v>
      </c>
      <c r="B112" s="367" t="str">
        <f aca="false">'OF - Anatomia Patologica'!C47</f>
        <v>III</v>
      </c>
      <c r="C112" s="470" t="str">
        <f aca="false">'OF - Anatomia Patologica'!D47</f>
        <v>Citologia dei Versamenti</v>
      </c>
      <c r="D112" s="367" t="str">
        <f aca="false">'OF - Anatomia Patologica'!E47</f>
        <v>MED/08</v>
      </c>
      <c r="E112" s="470" t="str">
        <f aca="false">'OF - Anatomia Patologica'!F47</f>
        <v>Discipline Specifiche per la Tipologia</v>
      </c>
      <c r="F112" s="367" t="str">
        <f aca="false">'OF - Anatomia Patologica'!G47</f>
        <v>B</v>
      </c>
      <c r="G112" s="367" t="n">
        <f aca="false">'OF - Anatomia Patologica'!H47</f>
        <v>0</v>
      </c>
      <c r="H112" s="367" t="n">
        <f aca="false">'OF - Anatomia Patologica'!I47</f>
        <v>0</v>
      </c>
      <c r="I112" s="367" t="n">
        <f aca="false">'OF - Anatomia Patologica'!J47</f>
        <v>4</v>
      </c>
      <c r="J112" s="367" t="n">
        <f aca="false">'OF - Anatomia Patologica'!K47</f>
        <v>4</v>
      </c>
      <c r="K112" s="470" t="str">
        <f aca="false">'OF - Anatomia Patologica'!L47</f>
        <v>Tolu Giovanni</v>
      </c>
      <c r="L112" s="367" t="str">
        <f aca="false">'OF - Anatomia Patologica'!M47</f>
        <v>SSN</v>
      </c>
      <c r="M112" s="367" t="str">
        <f aca="false">'OF - Anatomia Patologica'!N47</f>
        <v>ATS</v>
      </c>
      <c r="N112" s="367" t="str">
        <f aca="false">'OF - Anatomia Patologica'!O47</f>
        <v>DSMSP</v>
      </c>
    </row>
    <row r="113" customFormat="false" ht="13.8" hidden="false" customHeight="false" outlineLevel="0" collapsed="false">
      <c r="A113" s="470" t="str">
        <f aca="false">'OF - Anatomia Patologica'!B48</f>
        <v>ANATOMIA PATOLOGICA</v>
      </c>
      <c r="B113" s="367" t="str">
        <f aca="false">'OF - Anatomia Patologica'!C48</f>
        <v>III</v>
      </c>
      <c r="C113" s="470" t="str">
        <f aca="false">'OF - Anatomia Patologica'!D48</f>
        <v>Gastroenterico</v>
      </c>
      <c r="D113" s="367" t="str">
        <f aca="false">'OF - Anatomia Patologica'!E48</f>
        <v>MED/08</v>
      </c>
      <c r="E113" s="470" t="str">
        <f aca="false">'OF - Anatomia Patologica'!F48</f>
        <v>Discipline Specifiche per la Tipologia</v>
      </c>
      <c r="F113" s="367" t="str">
        <f aca="false">'OF - Anatomia Patologica'!G48</f>
        <v>B</v>
      </c>
      <c r="G113" s="367" t="n">
        <f aca="false">'OF - Anatomia Patologica'!H48</f>
        <v>0</v>
      </c>
      <c r="H113" s="367" t="n">
        <f aca="false">'OF - Anatomia Patologica'!I48</f>
        <v>0</v>
      </c>
      <c r="I113" s="367" t="n">
        <f aca="false">'OF - Anatomia Patologica'!J48</f>
        <v>5</v>
      </c>
      <c r="J113" s="367" t="n">
        <f aca="false">'OF - Anatomia Patologica'!K48</f>
        <v>5</v>
      </c>
      <c r="K113" s="470" t="str">
        <f aca="false">'OF - Anatomia Patologica'!L48</f>
        <v>Ambu Rossano</v>
      </c>
      <c r="L113" s="367" t="str">
        <f aca="false">'OF - Anatomia Patologica'!M48</f>
        <v>II</v>
      </c>
      <c r="M113" s="367" t="str">
        <f aca="false">'OF - Anatomia Patologica'!N48</f>
        <v>DSMSP</v>
      </c>
      <c r="N113" s="367" t="str">
        <f aca="false">'OF - Anatomia Patologica'!O48</f>
        <v>DSMSP</v>
      </c>
    </row>
    <row r="114" customFormat="false" ht="13.8" hidden="false" customHeight="false" outlineLevel="0" collapsed="false">
      <c r="A114" s="470" t="str">
        <f aca="false">'OF - Anatomia Patologica'!B49</f>
        <v>ANATOMIA PATOLOGICA</v>
      </c>
      <c r="B114" s="367" t="str">
        <f aca="false">'OF - Anatomia Patologica'!C49</f>
        <v>III</v>
      </c>
      <c r="C114" s="470" t="str">
        <f aca="false">'OF - Anatomia Patologica'!D49</f>
        <v>Patologia Feto-Placentare</v>
      </c>
      <c r="D114" s="367" t="str">
        <f aca="false">'OF - Anatomia Patologica'!E49</f>
        <v>MED/08</v>
      </c>
      <c r="E114" s="470" t="str">
        <f aca="false">'OF - Anatomia Patologica'!F49</f>
        <v>Discipline Specifiche per la Tipologia</v>
      </c>
      <c r="F114" s="367" t="str">
        <f aca="false">'OF - Anatomia Patologica'!G49</f>
        <v>B</v>
      </c>
      <c r="G114" s="367" t="n">
        <f aca="false">'OF - Anatomia Patologica'!H49</f>
        <v>0</v>
      </c>
      <c r="H114" s="367" t="n">
        <f aca="false">'OF - Anatomia Patologica'!I49</f>
        <v>0</v>
      </c>
      <c r="I114" s="367" t="n">
        <f aca="false">'OF - Anatomia Patologica'!J49</f>
        <v>4</v>
      </c>
      <c r="J114" s="367" t="n">
        <f aca="false">'OF - Anatomia Patologica'!K49</f>
        <v>4</v>
      </c>
      <c r="K114" s="470" t="str">
        <f aca="false">'OF - Anatomia Patologica'!L49</f>
        <v>Gerosa Clara</v>
      </c>
      <c r="L114" s="367" t="str">
        <f aca="false">'OF - Anatomia Patologica'!M49</f>
        <v>SSN</v>
      </c>
      <c r="M114" s="367" t="str">
        <f aca="false">'OF - Anatomia Patologica'!N49</f>
        <v>AOU-CA</v>
      </c>
      <c r="N114" s="367" t="str">
        <f aca="false">'OF - Anatomia Patologica'!O49</f>
        <v>DSMSP</v>
      </c>
    </row>
    <row r="115" customFormat="false" ht="13.8" hidden="false" customHeight="false" outlineLevel="0" collapsed="false">
      <c r="A115" s="470" t="str">
        <f aca="false">'OF - Anatomia Patologica'!B50</f>
        <v>ANATOMIA PATOLOGICA</v>
      </c>
      <c r="B115" s="367" t="str">
        <f aca="false">'OF - Anatomia Patologica'!C50</f>
        <v>III</v>
      </c>
      <c r="C115" s="470" t="str">
        <f aca="false">'OF - Anatomia Patologica'!D50</f>
        <v>Pancreas</v>
      </c>
      <c r="D115" s="367" t="str">
        <f aca="false">'OF - Anatomia Patologica'!E50</f>
        <v>MED/08</v>
      </c>
      <c r="E115" s="470" t="str">
        <f aca="false">'OF - Anatomia Patologica'!F50</f>
        <v>Discipline Specifiche per la Tipologia</v>
      </c>
      <c r="F115" s="367" t="str">
        <f aca="false">'OF - Anatomia Patologica'!G50</f>
        <v>B</v>
      </c>
      <c r="G115" s="367" t="n">
        <f aca="false">'OF - Anatomia Patologica'!H50</f>
        <v>0</v>
      </c>
      <c r="H115" s="367" t="n">
        <f aca="false">'OF - Anatomia Patologica'!I50</f>
        <v>0</v>
      </c>
      <c r="I115" s="367" t="n">
        <f aca="false">'OF - Anatomia Patologica'!J50</f>
        <v>3</v>
      </c>
      <c r="J115" s="367" t="n">
        <f aca="false">'OF - Anatomia Patologica'!K50</f>
        <v>3</v>
      </c>
      <c r="K115" s="470" t="str">
        <f aca="false">'OF - Anatomia Patologica'!L50</f>
        <v>Serra Stefano</v>
      </c>
      <c r="L115" s="367" t="str">
        <f aca="false">'OF - Anatomia Patologica'!M50</f>
        <v>SSN</v>
      </c>
      <c r="M115" s="367" t="str">
        <f aca="false">'OF - Anatomia Patologica'!N50</f>
        <v>ALTRI</v>
      </c>
      <c r="N115" s="367" t="str">
        <f aca="false">'OF - Anatomia Patologica'!O50</f>
        <v>DSMSP</v>
      </c>
    </row>
    <row r="116" customFormat="false" ht="13.8" hidden="false" customHeight="false" outlineLevel="0" collapsed="false">
      <c r="A116" s="470" t="str">
        <f aca="false">'OF - Anatomia Patologica'!B51</f>
        <v>ANATOMIA PATOLOGICA</v>
      </c>
      <c r="B116" s="367" t="str">
        <f aca="false">'OF - Anatomia Patologica'!C51</f>
        <v>III</v>
      </c>
      <c r="C116" s="470" t="str">
        <f aca="false">'OF - Anatomia Patologica'!D51</f>
        <v>Ginecopatologia</v>
      </c>
      <c r="D116" s="367" t="str">
        <f aca="false">'OF - Anatomia Patologica'!E51</f>
        <v>MED/08</v>
      </c>
      <c r="E116" s="470" t="str">
        <f aca="false">'OF - Anatomia Patologica'!F51</f>
        <v>Discipline Specifiche per la Tipologia</v>
      </c>
      <c r="F116" s="367" t="str">
        <f aca="false">'OF - Anatomia Patologica'!G51</f>
        <v>B</v>
      </c>
      <c r="G116" s="367" t="n">
        <f aca="false">'OF - Anatomia Patologica'!H51</f>
        <v>0</v>
      </c>
      <c r="H116" s="367" t="n">
        <f aca="false">'OF - Anatomia Patologica'!I51</f>
        <v>0</v>
      </c>
      <c r="I116" s="367" t="n">
        <f aca="false">'OF - Anatomia Patologica'!J51</f>
        <v>5</v>
      </c>
      <c r="J116" s="367" t="n">
        <f aca="false">'OF - Anatomia Patologica'!K51</f>
        <v>5</v>
      </c>
      <c r="K116" s="470" t="str">
        <f aca="false">'OF - Anatomia Patologica'!L51</f>
        <v>Fanni Daniela</v>
      </c>
      <c r="L116" s="367" t="str">
        <f aca="false">'OF - Anatomia Patologica'!M51</f>
        <v>II</v>
      </c>
      <c r="M116" s="367" t="str">
        <f aca="false">'OF - Anatomia Patologica'!N51</f>
        <v>DSMSP</v>
      </c>
      <c r="N116" s="367" t="str">
        <f aca="false">'OF - Anatomia Patologica'!O51</f>
        <v>DSMSP</v>
      </c>
    </row>
    <row r="117" customFormat="false" ht="13.8" hidden="false" customHeight="false" outlineLevel="0" collapsed="false">
      <c r="A117" s="470" t="str">
        <f aca="false">'OF - Anatomia Patologica'!B52</f>
        <v>ANATOMIA PATOLOGICA</v>
      </c>
      <c r="B117" s="367" t="str">
        <f aca="false">'OF - Anatomia Patologica'!C52</f>
        <v>III</v>
      </c>
      <c r="C117" s="470" t="str">
        <f aca="false">'OF - Anatomia Patologica'!D52</f>
        <v>Patologia Generale</v>
      </c>
      <c r="D117" s="367" t="str">
        <f aca="false">'OF - Anatomia Patologica'!E52</f>
        <v>MED/04</v>
      </c>
      <c r="E117" s="470" t="str">
        <f aca="false">'OF - Anatomia Patologica'!F52</f>
        <v>Discipline Affini o Integrative</v>
      </c>
      <c r="F117" s="367" t="str">
        <f aca="false">'OF - Anatomia Patologica'!G52</f>
        <v>C</v>
      </c>
      <c r="G117" s="367" t="n">
        <f aca="false">'OF - Anatomia Patologica'!H52</f>
        <v>48</v>
      </c>
      <c r="H117" s="367" t="n">
        <f aca="false">'OF - Anatomia Patologica'!I52</f>
        <v>6</v>
      </c>
      <c r="I117" s="367" t="n">
        <f aca="false">'OF - Anatomia Patologica'!J52</f>
        <v>0</v>
      </c>
      <c r="J117" s="367" t="n">
        <f aca="false">'OF - Anatomia Patologica'!K52</f>
        <v>6</v>
      </c>
      <c r="K117" s="470" t="str">
        <f aca="false">'OF - Anatomia Patologica'!L52</f>
        <v>Muntoni Sandro</v>
      </c>
      <c r="L117" s="367" t="str">
        <f aca="false">'OF - Anatomia Patologica'!M52</f>
        <v>II</v>
      </c>
      <c r="M117" s="367" t="str">
        <f aca="false">'OF - Anatomia Patologica'!N52</f>
        <v>DSB</v>
      </c>
      <c r="N117" s="367" t="str">
        <f aca="false">'OF - Anatomia Patologica'!O52</f>
        <v>DSB</v>
      </c>
    </row>
    <row r="118" customFormat="false" ht="13.8" hidden="false" customHeight="false" outlineLevel="0" collapsed="false">
      <c r="A118" s="470" t="str">
        <f aca="false">'OF - Anatomia Patologica'!B53</f>
        <v>ANATOMIA PATOLOGICA</v>
      </c>
      <c r="B118" s="367" t="str">
        <f aca="false">'OF - Anatomia Patologica'!C53</f>
        <v>III</v>
      </c>
      <c r="C118" s="470" t="str">
        <f aca="false">'OF - Anatomia Patologica'!D53</f>
        <v>Oncologia Medica</v>
      </c>
      <c r="D118" s="367" t="str">
        <f aca="false">'OF - Anatomia Patologica'!E53</f>
        <v>MED/06</v>
      </c>
      <c r="E118" s="470" t="str">
        <f aca="false">'OF - Anatomia Patologica'!F53</f>
        <v>Discipline Affini o Integrative</v>
      </c>
      <c r="F118" s="367" t="str">
        <f aca="false">'OF - Anatomia Patologica'!G53</f>
        <v>C</v>
      </c>
      <c r="G118" s="367" t="n">
        <f aca="false">'OF - Anatomia Patologica'!H53</f>
        <v>8</v>
      </c>
      <c r="H118" s="367" t="n">
        <f aca="false">'OF - Anatomia Patologica'!I53</f>
        <v>1</v>
      </c>
      <c r="I118" s="367" t="n">
        <f aca="false">'OF - Anatomia Patologica'!J53</f>
        <v>1</v>
      </c>
      <c r="J118" s="367" t="n">
        <f aca="false">'OF - Anatomia Patologica'!K53</f>
        <v>2</v>
      </c>
      <c r="K118" s="470" t="str">
        <f aca="false">'OF - Anatomia Patologica'!L53</f>
        <v>Scartozzi Mario</v>
      </c>
      <c r="L118" s="367" t="str">
        <f aca="false">'OF - Anatomia Patologica'!M53</f>
        <v>I</v>
      </c>
      <c r="M118" s="367" t="str">
        <f aca="false">'OF - Anatomia Patologica'!N53</f>
        <v>DSMSP</v>
      </c>
      <c r="N118" s="367" t="str">
        <f aca="false">'OF - Anatomia Patologica'!O53</f>
        <v>DSMSP</v>
      </c>
    </row>
    <row r="119" customFormat="false" ht="13.8" hidden="false" customHeight="false" outlineLevel="0" collapsed="false">
      <c r="A119" s="470" t="str">
        <f aca="false">'OF - Anatomia Patologica'!B54</f>
        <v>ANATOMIA PATOLOGICA</v>
      </c>
      <c r="B119" s="367" t="str">
        <f aca="false">'OF - Anatomia Patologica'!C54</f>
        <v>III</v>
      </c>
      <c r="C119" s="470" t="str">
        <f aca="false">'OF - Anatomia Patologica'!D54</f>
        <v>La Cartella Informatizzata</v>
      </c>
      <c r="D119" s="367" t="str">
        <f aca="false">'OF - Anatomia Patologica'!E54</f>
        <v>INF/01</v>
      </c>
      <c r="E119" s="470" t="str">
        <f aca="false">'OF - Anatomia Patologica'!F54</f>
        <v>Abilità Informatiche</v>
      </c>
      <c r="F119" s="367" t="str">
        <f aca="false">'OF - Anatomia Patologica'!G54</f>
        <v>F</v>
      </c>
      <c r="G119" s="367" t="n">
        <f aca="false">'OF - Anatomia Patologica'!H54</f>
        <v>16</v>
      </c>
      <c r="H119" s="367" t="n">
        <f aca="false">'OF - Anatomia Patologica'!I54</f>
        <v>2</v>
      </c>
      <c r="I119" s="367" t="str">
        <f aca="false">'OF - Anatomia Patologica'!J54</f>
        <v>-</v>
      </c>
      <c r="J119" s="367" t="n">
        <f aca="false">'OF - Anatomia Patologica'!K54</f>
        <v>2</v>
      </c>
      <c r="K119" s="470" t="str">
        <f aca="false">'OF - Anatomia Patologica'!L54</f>
        <v>Casanova Andrea</v>
      </c>
      <c r="L119" s="367" t="str">
        <f aca="false">'OF - Anatomia Patologica'!M54</f>
        <v>R</v>
      </c>
      <c r="M119" s="367" t="str">
        <f aca="false">'OF - Anatomia Patologica'!N54</f>
        <v>DMI</v>
      </c>
      <c r="N119" s="367" t="str">
        <f aca="false">'OF - Anatomia Patologica'!O54</f>
        <v>DMI</v>
      </c>
    </row>
    <row r="120" customFormat="false" ht="13.8" hidden="false" customHeight="false" outlineLevel="0" collapsed="false">
      <c r="A120" s="470" t="str">
        <f aca="false">'OF - Anatomia Patologica'!B58</f>
        <v>ANATOMIA PATOLOGICA</v>
      </c>
      <c r="B120" s="367" t="str">
        <f aca="false">'OF - Anatomia Patologica'!C58</f>
        <v>IV</v>
      </c>
      <c r="C120" s="470" t="str">
        <f aca="false">'OF - Anatomia Patologica'!D58</f>
        <v>Cute in Anatomia Patologica</v>
      </c>
      <c r="D120" s="367" t="str">
        <f aca="false">'OF - Anatomia Patologica'!E58</f>
        <v>MED/08</v>
      </c>
      <c r="E120" s="470" t="str">
        <f aca="false">'OF - Anatomia Patologica'!F58</f>
        <v>Discipline Specifiche per la Tipologia</v>
      </c>
      <c r="F120" s="367" t="str">
        <f aca="false">'OF - Anatomia Patologica'!G58</f>
        <v>B</v>
      </c>
      <c r="G120" s="367" t="n">
        <f aca="false">'OF - Anatomia Patologica'!H58</f>
        <v>0</v>
      </c>
      <c r="H120" s="367" t="n">
        <f aca="false">'OF - Anatomia Patologica'!I58</f>
        <v>0</v>
      </c>
      <c r="I120" s="367" t="n">
        <f aca="false">'OF - Anatomia Patologica'!J58</f>
        <v>6</v>
      </c>
      <c r="J120" s="367" t="n">
        <f aca="false">'OF - Anatomia Patologica'!K58</f>
        <v>6</v>
      </c>
      <c r="K120" s="470" t="str">
        <f aca="false">'OF - Anatomia Patologica'!L58</f>
        <v>Pilloni Luca</v>
      </c>
      <c r="L120" s="367" t="str">
        <f aca="false">'OF - Anatomia Patologica'!M58</f>
        <v>R</v>
      </c>
      <c r="M120" s="367" t="str">
        <f aca="false">'OF - Anatomia Patologica'!N58</f>
        <v>DSMSP</v>
      </c>
      <c r="N120" s="367" t="str">
        <f aca="false">'OF - Anatomia Patologica'!O58</f>
        <v>DSMSP</v>
      </c>
    </row>
    <row r="121" customFormat="false" ht="13.8" hidden="false" customHeight="false" outlineLevel="0" collapsed="false">
      <c r="A121" s="470" t="str">
        <f aca="false">'OF - Anatomia Patologica'!B59</f>
        <v>ANATOMIA PATOLOGICA</v>
      </c>
      <c r="B121" s="367" t="str">
        <f aca="false">'OF - Anatomia Patologica'!C59</f>
        <v>IV</v>
      </c>
      <c r="C121" s="470" t="str">
        <f aca="false">'OF - Anatomia Patologica'!D59</f>
        <v>Uropatologia</v>
      </c>
      <c r="D121" s="367" t="str">
        <f aca="false">'OF - Anatomia Patologica'!E59</f>
        <v>MED/08</v>
      </c>
      <c r="E121" s="470" t="str">
        <f aca="false">'OF - Anatomia Patologica'!F59</f>
        <v>Discipline Specifiche per la Tipologia</v>
      </c>
      <c r="F121" s="367" t="str">
        <f aca="false">'OF - Anatomia Patologica'!G59</f>
        <v>B</v>
      </c>
      <c r="G121" s="367" t="n">
        <f aca="false">'OF - Anatomia Patologica'!H59</f>
        <v>0</v>
      </c>
      <c r="H121" s="367" t="n">
        <f aca="false">'OF - Anatomia Patologica'!I59</f>
        <v>0</v>
      </c>
      <c r="I121" s="367" t="n">
        <f aca="false">'OF - Anatomia Patologica'!J59</f>
        <v>5</v>
      </c>
      <c r="J121" s="367" t="n">
        <f aca="false">'OF - Anatomia Patologica'!K59</f>
        <v>5</v>
      </c>
      <c r="K121" s="470" t="str">
        <f aca="false">'OF - Anatomia Patologica'!L59</f>
        <v>Michela Piga</v>
      </c>
      <c r="L121" s="367" t="str">
        <f aca="false">'OF - Anatomia Patologica'!M59</f>
        <v>SSN</v>
      </c>
      <c r="M121" s="367" t="str">
        <f aca="false">'OF - Anatomia Patologica'!N59</f>
        <v>ATS</v>
      </c>
      <c r="N121" s="367" t="str">
        <f aca="false">'OF - Anatomia Patologica'!O59</f>
        <v>DSMSP</v>
      </c>
    </row>
    <row r="122" customFormat="false" ht="13.8" hidden="false" customHeight="false" outlineLevel="0" collapsed="false">
      <c r="A122" s="470" t="str">
        <f aca="false">'OF - Anatomia Patologica'!B60</f>
        <v>ANATOMIA PATOLOGICA</v>
      </c>
      <c r="B122" s="367" t="str">
        <f aca="false">'OF - Anatomia Patologica'!C60</f>
        <v>IV</v>
      </c>
      <c r="C122" s="470" t="str">
        <f aca="false">'OF - Anatomia Patologica'!D60</f>
        <v>Neuropatologia</v>
      </c>
      <c r="D122" s="367" t="str">
        <f aca="false">'OF - Anatomia Patologica'!E60</f>
        <v>MED/08</v>
      </c>
      <c r="E122" s="470" t="str">
        <f aca="false">'OF - Anatomia Patologica'!F60</f>
        <v>Discipline Specifiche per la Tipologia</v>
      </c>
      <c r="F122" s="367" t="str">
        <f aca="false">'OF - Anatomia Patologica'!G60</f>
        <v>B</v>
      </c>
      <c r="G122" s="367" t="n">
        <f aca="false">'OF - Anatomia Patologica'!H60</f>
        <v>0</v>
      </c>
      <c r="H122" s="367" t="n">
        <f aca="false">'OF - Anatomia Patologica'!I60</f>
        <v>0</v>
      </c>
      <c r="I122" s="367" t="n">
        <f aca="false">'OF - Anatomia Patologica'!J60</f>
        <v>5</v>
      </c>
      <c r="J122" s="367" t="n">
        <f aca="false">'OF - Anatomia Patologica'!K60</f>
        <v>5</v>
      </c>
      <c r="K122" s="470" t="str">
        <f aca="false">'OF - Anatomia Patologica'!L60</f>
        <v>Faa Gavino</v>
      </c>
      <c r="L122" s="367" t="str">
        <f aca="false">'OF - Anatomia Patologica'!M60</f>
        <v>I</v>
      </c>
      <c r="M122" s="367" t="str">
        <f aca="false">'OF - Anatomia Patologica'!N60</f>
        <v>DSMSP</v>
      </c>
      <c r="N122" s="367" t="str">
        <f aca="false">'OF - Anatomia Patologica'!O60</f>
        <v>DSMSP</v>
      </c>
    </row>
    <row r="123" customFormat="false" ht="13.8" hidden="false" customHeight="false" outlineLevel="0" collapsed="false">
      <c r="A123" s="470" t="str">
        <f aca="false">'OF - Anatomia Patologica'!B61</f>
        <v>ANATOMIA PATOLOGICA</v>
      </c>
      <c r="B123" s="367" t="str">
        <f aca="false">'OF - Anatomia Patologica'!C61</f>
        <v>IV</v>
      </c>
      <c r="C123" s="470" t="str">
        <f aca="false">'OF - Anatomia Patologica'!D61</f>
        <v>Patologia Ossea</v>
      </c>
      <c r="D123" s="367" t="str">
        <f aca="false">'OF - Anatomia Patologica'!E61</f>
        <v>MED/08</v>
      </c>
      <c r="E123" s="470" t="str">
        <f aca="false">'OF - Anatomia Patologica'!F61</f>
        <v>Discipline Specifiche per la Tipologia</v>
      </c>
      <c r="F123" s="367" t="str">
        <f aca="false">'OF - Anatomia Patologica'!G61</f>
        <v>B</v>
      </c>
      <c r="G123" s="367" t="n">
        <f aca="false">'OF - Anatomia Patologica'!H61</f>
        <v>0</v>
      </c>
      <c r="H123" s="367" t="n">
        <f aca="false">'OF - Anatomia Patologica'!I61</f>
        <v>0</v>
      </c>
      <c r="I123" s="367" t="n">
        <f aca="false">'OF - Anatomia Patologica'!J61</f>
        <v>4</v>
      </c>
      <c r="J123" s="367" t="n">
        <f aca="false">'OF - Anatomia Patologica'!K61</f>
        <v>4</v>
      </c>
      <c r="K123" s="470" t="str">
        <f aca="false">'OF - Anatomia Patologica'!L61</f>
        <v>Ravarino Alberto</v>
      </c>
      <c r="L123" s="367" t="str">
        <f aca="false">'OF - Anatomia Patologica'!M61</f>
        <v>SSN</v>
      </c>
      <c r="M123" s="367" t="str">
        <f aca="false">'OF - Anatomia Patologica'!N61</f>
        <v>AOU-CA</v>
      </c>
      <c r="N123" s="367" t="str">
        <f aca="false">'OF - Anatomia Patologica'!O61</f>
        <v>DSMSP</v>
      </c>
    </row>
    <row r="124" customFormat="false" ht="13.8" hidden="false" customHeight="false" outlineLevel="0" collapsed="false">
      <c r="A124" s="470" t="str">
        <f aca="false">'OF - Anatomia Patologica'!B62</f>
        <v>ANATOMIA PATOLOGICA</v>
      </c>
      <c r="B124" s="367" t="str">
        <f aca="false">'OF - Anatomia Patologica'!C62</f>
        <v>IV</v>
      </c>
      <c r="C124" s="470" t="str">
        <f aca="false">'OF - Anatomia Patologica'!D62</f>
        <v>Citopatologia Cervico Vaginale</v>
      </c>
      <c r="D124" s="367" t="str">
        <f aca="false">'OF - Anatomia Patologica'!E62</f>
        <v>MED/08</v>
      </c>
      <c r="E124" s="470" t="str">
        <f aca="false">'OF - Anatomia Patologica'!F62</f>
        <v>Discipline Specifiche per la Tipologia</v>
      </c>
      <c r="F124" s="367" t="str">
        <f aca="false">'OF - Anatomia Patologica'!G62</f>
        <v>B</v>
      </c>
      <c r="G124" s="367" t="n">
        <f aca="false">'OF - Anatomia Patologica'!H62</f>
        <v>0</v>
      </c>
      <c r="H124" s="367" t="n">
        <f aca="false">'OF - Anatomia Patologica'!I62</f>
        <v>0</v>
      </c>
      <c r="I124" s="367" t="n">
        <f aca="false">'OF - Anatomia Patologica'!J62</f>
        <v>5</v>
      </c>
      <c r="J124" s="367" t="n">
        <f aca="false">'OF - Anatomia Patologica'!K62</f>
        <v>5</v>
      </c>
      <c r="K124" s="470" t="str">
        <f aca="false">'OF - Anatomia Patologica'!L62</f>
        <v>Ravarino Alberto</v>
      </c>
      <c r="L124" s="367" t="str">
        <f aca="false">'OF - Anatomia Patologica'!M62</f>
        <v>SSN</v>
      </c>
      <c r="M124" s="367" t="str">
        <f aca="false">'OF - Anatomia Patologica'!N62</f>
        <v>AOU-CA</v>
      </c>
      <c r="N124" s="367" t="str">
        <f aca="false">'OF - Anatomia Patologica'!O62</f>
        <v>DSMSP</v>
      </c>
    </row>
    <row r="125" customFormat="false" ht="13.8" hidden="false" customHeight="false" outlineLevel="0" collapsed="false">
      <c r="A125" s="470" t="str">
        <f aca="false">'OF - Anatomia Patologica'!B63</f>
        <v>ANATOMIA PATOLOGICA</v>
      </c>
      <c r="B125" s="367" t="str">
        <f aca="false">'OF - Anatomia Patologica'!C63</f>
        <v>IV</v>
      </c>
      <c r="C125" s="470" t="str">
        <f aca="false">'OF - Anatomia Patologica'!D63</f>
        <v>Otorinolaringoiatria</v>
      </c>
      <c r="D125" s="367" t="str">
        <f aca="false">'OF - Anatomia Patologica'!E63</f>
        <v>MED/08</v>
      </c>
      <c r="E125" s="470" t="str">
        <f aca="false">'OF - Anatomia Patologica'!F63</f>
        <v>Discipline Specifiche per la Tipologia</v>
      </c>
      <c r="F125" s="367" t="str">
        <f aca="false">'OF - Anatomia Patologica'!G63</f>
        <v>B</v>
      </c>
      <c r="G125" s="367" t="n">
        <f aca="false">'OF - Anatomia Patologica'!H63</f>
        <v>0</v>
      </c>
      <c r="H125" s="367" t="n">
        <f aca="false">'OF - Anatomia Patologica'!I63</f>
        <v>0</v>
      </c>
      <c r="I125" s="367" t="n">
        <f aca="false">'OF - Anatomia Patologica'!J63</f>
        <v>4</v>
      </c>
      <c r="J125" s="367" t="n">
        <f aca="false">'OF - Anatomia Patologica'!K63</f>
        <v>4</v>
      </c>
      <c r="K125" s="470" t="str">
        <f aca="false">'OF - Anatomia Patologica'!L63</f>
        <v>Gerosa Clara</v>
      </c>
      <c r="L125" s="367" t="str">
        <f aca="false">'OF - Anatomia Patologica'!M63</f>
        <v>SSN</v>
      </c>
      <c r="M125" s="367" t="str">
        <f aca="false">'OF - Anatomia Patologica'!N63</f>
        <v>AOU-CA</v>
      </c>
      <c r="N125" s="367" t="str">
        <f aca="false">'OF - Anatomia Patologica'!O63</f>
        <v>DSMSP</v>
      </c>
    </row>
    <row r="126" customFormat="false" ht="13.8" hidden="false" customHeight="false" outlineLevel="0" collapsed="false">
      <c r="A126" s="470" t="str">
        <f aca="false">'OF - Anatomia Patologica'!B64</f>
        <v>ANATOMIA PATOLOGICA</v>
      </c>
      <c r="B126" s="367" t="str">
        <f aca="false">'OF - Anatomia Patologica'!C64</f>
        <v>IV</v>
      </c>
      <c r="C126" s="470" t="str">
        <f aca="false">'OF - Anatomia Patologica'!D64</f>
        <v>Tumori dei Tessuti Molli</v>
      </c>
      <c r="D126" s="367" t="str">
        <f aca="false">'OF - Anatomia Patologica'!E64</f>
        <v>MED/08</v>
      </c>
      <c r="E126" s="470" t="str">
        <f aca="false">'OF - Anatomia Patologica'!F64</f>
        <v>Discipline Specifiche per la Tipologia</v>
      </c>
      <c r="F126" s="367" t="str">
        <f aca="false">'OF - Anatomia Patologica'!G64</f>
        <v>B</v>
      </c>
      <c r="G126" s="367" t="n">
        <f aca="false">'OF - Anatomia Patologica'!H64</f>
        <v>0</v>
      </c>
      <c r="H126" s="367" t="n">
        <f aca="false">'OF - Anatomia Patologica'!I64</f>
        <v>0</v>
      </c>
      <c r="I126" s="367" t="n">
        <f aca="false">'OF - Anatomia Patologica'!J64</f>
        <v>4</v>
      </c>
      <c r="J126" s="367" t="n">
        <f aca="false">'OF - Anatomia Patologica'!K64</f>
        <v>4</v>
      </c>
      <c r="K126" s="470" t="str">
        <f aca="false">'OF - Anatomia Patologica'!L64</f>
        <v>Gerosa Clara</v>
      </c>
      <c r="L126" s="367" t="str">
        <f aca="false">'OF - Anatomia Patologica'!M64</f>
        <v>SSN</v>
      </c>
      <c r="M126" s="367" t="str">
        <f aca="false">'OF - Anatomia Patologica'!N64</f>
        <v>AOU-CA</v>
      </c>
      <c r="N126" s="367" t="str">
        <f aca="false">'OF - Anatomia Patologica'!O64</f>
        <v>DSMSP</v>
      </c>
    </row>
    <row r="127" customFormat="false" ht="13.8" hidden="false" customHeight="false" outlineLevel="0" collapsed="false">
      <c r="A127" s="470" t="str">
        <f aca="false">'OF - Anatomia Patologica'!B65</f>
        <v>ANATOMIA PATOLOGICA</v>
      </c>
      <c r="B127" s="367" t="str">
        <f aca="false">'OF - Anatomia Patologica'!C65</f>
        <v>IV</v>
      </c>
      <c r="C127" s="470" t="str">
        <f aca="false">'OF - Anatomia Patologica'!D65</f>
        <v>Patologia Mammaria - 2</v>
      </c>
      <c r="D127" s="367" t="str">
        <f aca="false">'OF - Anatomia Patologica'!E65</f>
        <v>MED/08</v>
      </c>
      <c r="E127" s="470" t="str">
        <f aca="false">'OF - Anatomia Patologica'!F65</f>
        <v>Discipline Specifiche per la Tipologia</v>
      </c>
      <c r="F127" s="367" t="str">
        <f aca="false">'OF - Anatomia Patologica'!G65</f>
        <v>B</v>
      </c>
      <c r="G127" s="367" t="n">
        <f aca="false">'OF - Anatomia Patologica'!H65</f>
        <v>0</v>
      </c>
      <c r="H127" s="367" t="n">
        <f aca="false">'OF - Anatomia Patologica'!I65</f>
        <v>0</v>
      </c>
      <c r="I127" s="367" t="n">
        <f aca="false">'OF - Anatomia Patologica'!J65</f>
        <v>6</v>
      </c>
      <c r="J127" s="367" t="n">
        <f aca="false">'OF - Anatomia Patologica'!K65</f>
        <v>6</v>
      </c>
      <c r="K127" s="470" t="str">
        <f aca="false">'OF - Anatomia Patologica'!L65</f>
        <v>Paolo Cossu Rocca</v>
      </c>
      <c r="L127" s="367" t="str">
        <f aca="false">'OF - Anatomia Patologica'!M65</f>
        <v>II</v>
      </c>
      <c r="M127" s="367" t="str">
        <f aca="false">'OF - Anatomia Patologica'!N65</f>
        <v>ALTRI</v>
      </c>
      <c r="N127" s="367" t="str">
        <f aca="false">'OF - Anatomia Patologica'!O65</f>
        <v>DSMSP</v>
      </c>
    </row>
    <row r="128" customFormat="false" ht="13.8" hidden="false" customHeight="false" outlineLevel="0" collapsed="false">
      <c r="A128" s="470" t="str">
        <f aca="false">'OF - Anatomia Patologica'!B66</f>
        <v>ANATOMIA PATOLOGICA</v>
      </c>
      <c r="B128" s="367" t="str">
        <f aca="false">'OF - Anatomia Patologica'!C66</f>
        <v>IV</v>
      </c>
      <c r="C128" s="470" t="str">
        <f aca="false">'OF - Anatomia Patologica'!D66</f>
        <v>Diagnostica Ultrastrutturale - 2</v>
      </c>
      <c r="D128" s="367" t="str">
        <f aca="false">'OF - Anatomia Patologica'!E66</f>
        <v>MED/08</v>
      </c>
      <c r="E128" s="470" t="str">
        <f aca="false">'OF - Anatomia Patologica'!F66</f>
        <v>Discipline Specifiche per la Tipologia</v>
      </c>
      <c r="F128" s="367" t="str">
        <f aca="false">'OF - Anatomia Patologica'!G66</f>
        <v>B</v>
      </c>
      <c r="G128" s="367" t="n">
        <f aca="false">'OF - Anatomia Patologica'!H66</f>
        <v>0</v>
      </c>
      <c r="H128" s="367" t="n">
        <f aca="false">'OF - Anatomia Patologica'!I66</f>
        <v>0</v>
      </c>
      <c r="I128" s="367" t="n">
        <f aca="false">'OF - Anatomia Patologica'!J66</f>
        <v>6</v>
      </c>
      <c r="J128" s="367" t="n">
        <f aca="false">'OF - Anatomia Patologica'!K66</f>
        <v>6</v>
      </c>
      <c r="K128" s="470" t="str">
        <f aca="false">'OF - Anatomia Patologica'!L66</f>
        <v>Congiu Terenzio</v>
      </c>
      <c r="L128" s="367" t="str">
        <f aca="false">'OF - Anatomia Patologica'!M66</f>
        <v>II</v>
      </c>
      <c r="M128" s="367" t="str">
        <f aca="false">'OF - Anatomia Patologica'!N66</f>
        <v>DSC</v>
      </c>
      <c r="N128" s="367" t="str">
        <f aca="false">'OF - Anatomia Patologica'!O66</f>
        <v>DSMSP</v>
      </c>
    </row>
    <row r="129" customFormat="false" ht="13.8" hidden="false" customHeight="false" outlineLevel="0" collapsed="false">
      <c r="A129" s="466" t="str">
        <f aca="false">'OF - Anatomia Patologica'!B67</f>
        <v>ANATOMIA PATOLOGICA</v>
      </c>
      <c r="B129" s="467" t="str">
        <f aca="false">'OF - Anatomia Patologica'!C67</f>
        <v>IV</v>
      </c>
      <c r="C129" s="466" t="str">
        <f aca="false">'OF - Anatomia Patologica'!D67</f>
        <v>TESI DI DIPLOMA</v>
      </c>
      <c r="D129" s="467" t="str">
        <f aca="false">'OF - Anatomia Patologica'!E67</f>
        <v>INT</v>
      </c>
      <c r="E129" s="466" t="str">
        <f aca="false">'OF - Anatomia Patologica'!F67</f>
        <v>PROVA FINALE</v>
      </c>
      <c r="F129" s="467" t="str">
        <f aca="false">'OF - Anatomia Patologica'!G67</f>
        <v>E</v>
      </c>
      <c r="G129" s="467" t="n">
        <f aca="false">'OF - Anatomia Patologica'!H67</f>
        <v>40</v>
      </c>
      <c r="H129" s="467" t="n">
        <f aca="false">'OF - Anatomia Patologica'!I67</f>
        <v>5</v>
      </c>
      <c r="I129" s="467" t="n">
        <f aca="false">'OF - Anatomia Patologica'!J67</f>
        <v>10</v>
      </c>
      <c r="J129" s="467" t="n">
        <f aca="false">'OF - Anatomia Patologica'!K67</f>
        <v>15</v>
      </c>
      <c r="K129" s="466" t="str">
        <f aca="false">'OF - Anatomia Patologica'!L67</f>
        <v>COMMISSIONE DI DIPLOMA</v>
      </c>
      <c r="L129" s="467" t="str">
        <f aca="false">'OF - Anatomia Patologica'!M67</f>
        <v>N/A</v>
      </c>
      <c r="M129" s="467" t="str">
        <f aca="false">'OF - Anatomia Patologica'!N67</f>
        <v>N/A</v>
      </c>
      <c r="N129" s="467" t="str">
        <f aca="false">'OF - Anatomia Patologica'!O67</f>
        <v>N/A</v>
      </c>
    </row>
    <row r="130" customFormat="false" ht="13.8" hidden="false" customHeight="false" outlineLevel="0" collapsed="false">
      <c r="A130" s="470" t="str">
        <f aca="false">'OF - Anestesia e Rianimazione'!B5</f>
        <v>ANESTESIA E RIANIMAZIONE</v>
      </c>
      <c r="B130" s="367" t="str">
        <f aca="false">'OF - Anestesia e Rianimazione'!C5</f>
        <v>I</v>
      </c>
      <c r="C130" s="470" t="str">
        <f aca="false">'OF - Anestesia e Rianimazione'!D5</f>
        <v>Biochimica</v>
      </c>
      <c r="D130" s="367" t="str">
        <f aca="false">'OF - Anestesia e Rianimazione'!E5</f>
        <v>BIO/10</v>
      </c>
      <c r="E130" s="470" t="str">
        <f aca="false">'OF - Anestesia e Rianimazione'!F5</f>
        <v>Discipline Generali</v>
      </c>
      <c r="F130" s="367" t="str">
        <f aca="false">'OF - Anestesia e Rianimazione'!G5</f>
        <v>A</v>
      </c>
      <c r="G130" s="367" t="n">
        <f aca="false">'OF - Anestesia e Rianimazione'!H5</f>
        <v>8</v>
      </c>
      <c r="H130" s="367" t="n">
        <f aca="false">'OF - Anestesia e Rianimazione'!I5</f>
        <v>1</v>
      </c>
      <c r="I130" s="367" t="n">
        <f aca="false">'OF - Anestesia e Rianimazione'!J5</f>
        <v>0</v>
      </c>
      <c r="J130" s="470" t="n">
        <f aca="false">'OF - Anestesia e Rianimazione'!K5</f>
        <v>1</v>
      </c>
      <c r="K130" s="470" t="str">
        <f aca="false">'OF - Anestesia e Rianimazione'!L5</f>
        <v>Da definire</v>
      </c>
      <c r="L130" s="367" t="n">
        <f aca="false">'OF - Anestesia e Rianimazione'!M5</f>
        <v>0</v>
      </c>
      <c r="M130" s="367" t="n">
        <f aca="false">'OF - Anestesia e Rianimazione'!N5</f>
        <v>0</v>
      </c>
      <c r="N130" s="367" t="n">
        <f aca="false">'OF - Anestesia e Rianimazione'!O5</f>
        <v>0</v>
      </c>
    </row>
    <row r="131" customFormat="false" ht="13.8" hidden="false" customHeight="false" outlineLevel="0" collapsed="false">
      <c r="A131" s="470" t="str">
        <f aca="false">'OF - Anestesia e Rianimazione'!B6</f>
        <v>ANESTESIA E RIANIMAZIONE</v>
      </c>
      <c r="B131" s="367" t="str">
        <f aca="false">'OF - Anestesia e Rianimazione'!C6</f>
        <v>I</v>
      </c>
      <c r="C131" s="470" t="str">
        <f aca="false">'OF - Anestesia e Rianimazione'!D6</f>
        <v>Farmacologia</v>
      </c>
      <c r="D131" s="367" t="str">
        <f aca="false">'OF - Anestesia e Rianimazione'!E6</f>
        <v>BIO/14</v>
      </c>
      <c r="E131" s="470" t="str">
        <f aca="false">'OF - Anestesia e Rianimazione'!F6</f>
        <v>Discipline Generali</v>
      </c>
      <c r="F131" s="367" t="str">
        <f aca="false">'OF - Anestesia e Rianimazione'!G6</f>
        <v>A</v>
      </c>
      <c r="G131" s="367" t="n">
        <f aca="false">'OF - Anestesia e Rianimazione'!H6</f>
        <v>16</v>
      </c>
      <c r="H131" s="367" t="n">
        <f aca="false">'OF - Anestesia e Rianimazione'!I6</f>
        <v>2</v>
      </c>
      <c r="I131" s="367" t="n">
        <f aca="false">'OF - Anestesia e Rianimazione'!J6</f>
        <v>0</v>
      </c>
      <c r="J131" s="470" t="n">
        <f aca="false">'OF - Anestesia e Rianimazione'!K6</f>
        <v>2</v>
      </c>
      <c r="K131" s="470" t="str">
        <f aca="false">'OF - Anestesia e Rianimazione'!L6</f>
        <v>Agabio Roberta</v>
      </c>
      <c r="L131" s="367" t="str">
        <f aca="false">'OF - Anestesia e Rianimazione'!M6</f>
        <v>R</v>
      </c>
      <c r="M131" s="367" t="str">
        <f aca="false">'OF - Anestesia e Rianimazione'!N6</f>
        <v>DSB</v>
      </c>
      <c r="N131" s="367" t="str">
        <f aca="false">'OF - Anestesia e Rianimazione'!O6</f>
        <v>DSB</v>
      </c>
    </row>
    <row r="132" customFormat="false" ht="13.8" hidden="false" customHeight="false" outlineLevel="0" collapsed="false">
      <c r="A132" s="470" t="str">
        <f aca="false">'OF - Anestesia e Rianimazione'!B7</f>
        <v>ANESTESIA E RIANIMAZIONE</v>
      </c>
      <c r="B132" s="367" t="str">
        <f aca="false">'OF - Anestesia e Rianimazione'!C7</f>
        <v>I</v>
      </c>
      <c r="C132" s="470" t="str">
        <f aca="false">'OF - Anestesia e Rianimazione'!D7</f>
        <v>Statistica Medica</v>
      </c>
      <c r="D132" s="367" t="str">
        <f aca="false">'OF - Anestesia e Rianimazione'!E7</f>
        <v>MED/01</v>
      </c>
      <c r="E132" s="470" t="str">
        <f aca="false">'OF - Anestesia e Rianimazione'!F7</f>
        <v>Discipline Generali</v>
      </c>
      <c r="F132" s="367" t="str">
        <f aca="false">'OF - Anestesia e Rianimazione'!G7</f>
        <v>A</v>
      </c>
      <c r="G132" s="367" t="n">
        <f aca="false">'OF - Anestesia e Rianimazione'!H7</f>
        <v>8</v>
      </c>
      <c r="H132" s="367" t="n">
        <f aca="false">'OF - Anestesia e Rianimazione'!I7</f>
        <v>1</v>
      </c>
      <c r="I132" s="367" t="n">
        <f aca="false">'OF - Anestesia e Rianimazione'!J7</f>
        <v>0</v>
      </c>
      <c r="J132" s="470" t="n">
        <f aca="false">'OF - Anestesia e Rianimazione'!K7</f>
        <v>1</v>
      </c>
      <c r="K132" s="470" t="str">
        <f aca="false">'OF - Anestesia e Rianimazione'!L7</f>
        <v>Minerba Luigi</v>
      </c>
      <c r="L132" s="367" t="str">
        <f aca="false">'OF - Anestesia e Rianimazione'!M7</f>
        <v>II</v>
      </c>
      <c r="M132" s="367" t="str">
        <f aca="false">'OF - Anestesia e Rianimazione'!N7</f>
        <v>DSMSP</v>
      </c>
      <c r="N132" s="367" t="str">
        <f aca="false">'OF - Anestesia e Rianimazione'!O7</f>
        <v>DSMSP</v>
      </c>
    </row>
    <row r="133" customFormat="false" ht="13.8" hidden="false" customHeight="false" outlineLevel="0" collapsed="false">
      <c r="A133" s="470" t="str">
        <f aca="false">'OF - Anestesia e Rianimazione'!B8</f>
        <v>ANESTESIA E RIANIMAZIONE</v>
      </c>
      <c r="B133" s="367" t="str">
        <f aca="false">'OF - Anestesia e Rianimazione'!C8</f>
        <v>I</v>
      </c>
      <c r="C133" s="470" t="str">
        <f aca="false">'OF - Anestesia e Rianimazione'!D8</f>
        <v>Microbiologia e Microbiologia  Clinica</v>
      </c>
      <c r="D133" s="367" t="str">
        <f aca="false">'OF - Anestesia e Rianimazione'!E8</f>
        <v>MED/07</v>
      </c>
      <c r="E133" s="470" t="str">
        <f aca="false">'OF - Anestesia e Rianimazione'!F8</f>
        <v>Discipline Generali</v>
      </c>
      <c r="F133" s="367" t="str">
        <f aca="false">'OF - Anestesia e Rianimazione'!G8</f>
        <v>A</v>
      </c>
      <c r="G133" s="367" t="n">
        <f aca="false">'OF - Anestesia e Rianimazione'!H8</f>
        <v>8</v>
      </c>
      <c r="H133" s="367" t="n">
        <f aca="false">'OF - Anestesia e Rianimazione'!I8</f>
        <v>1</v>
      </c>
      <c r="I133" s="367" t="n">
        <f aca="false">'OF - Anestesia e Rianimazione'!J8</f>
        <v>0</v>
      </c>
      <c r="J133" s="470" t="n">
        <f aca="false">'OF - Anestesia e Rianimazione'!K8</f>
        <v>1</v>
      </c>
      <c r="K133" s="470" t="str">
        <f aca="false">'OF - Anestesia e Rianimazione'!L8</f>
        <v>Manzin Aldo</v>
      </c>
      <c r="L133" s="367" t="str">
        <f aca="false">'OF - Anestesia e Rianimazione'!M8</f>
        <v>I</v>
      </c>
      <c r="M133" s="367" t="str">
        <f aca="false">'OF - Anestesia e Rianimazione'!N8</f>
        <v>DSB</v>
      </c>
      <c r="N133" s="367" t="str">
        <f aca="false">'OF - Anestesia e Rianimazione'!O8</f>
        <v>DSB</v>
      </c>
    </row>
    <row r="134" customFormat="false" ht="13.8" hidden="false" customHeight="false" outlineLevel="0" collapsed="false">
      <c r="A134" s="470" t="str">
        <f aca="false">'OF - Anestesia e Rianimazione'!B9</f>
        <v>ANESTESIA E RIANIMAZIONE</v>
      </c>
      <c r="B134" s="367" t="str">
        <f aca="false">'OF - Anestesia e Rianimazione'!C9</f>
        <v>I</v>
      </c>
      <c r="C134" s="470" t="str">
        <f aca="false">'OF - Anestesia e Rianimazione'!D9</f>
        <v>ANESTIOLOGIA
- Medicina pre-operatoria
- Anestesia generale 
- Principi di ventilazione meccanica 
- Dolore acuto</v>
      </c>
      <c r="D134" s="367" t="str">
        <f aca="false">'OF - Anestesia e Rianimazione'!E9</f>
        <v>MED/41</v>
      </c>
      <c r="E134" s="470" t="str">
        <f aca="false">'OF - Anestesia e Rianimazione'!F9</f>
        <v>Discipline Specifiche per la Tipologia</v>
      </c>
      <c r="F134" s="367" t="str">
        <f aca="false">'OF - Anestesia e Rianimazione'!G9</f>
        <v>B</v>
      </c>
      <c r="G134" s="367" t="n">
        <f aca="false">'OF - Anestesia e Rianimazione'!H9</f>
        <v>40</v>
      </c>
      <c r="H134" s="367" t="n">
        <f aca="false">'OF - Anestesia e Rianimazione'!I9</f>
        <v>5</v>
      </c>
      <c r="I134" s="367" t="n">
        <f aca="false">'OF - Anestesia e Rianimazione'!J9</f>
        <v>15</v>
      </c>
      <c r="J134" s="470" t="n">
        <f aca="false">'OF - Anestesia e Rianimazione'!K9</f>
        <v>20</v>
      </c>
      <c r="K134" s="470" t="str">
        <f aca="false">'OF - Anestesia e Rianimazione'!L9</f>
        <v>Finco Gabriele</v>
      </c>
      <c r="L134" s="367" t="str">
        <f aca="false">'OF - Anestesia e Rianimazione'!M9</f>
        <v>I</v>
      </c>
      <c r="M134" s="367" t="str">
        <f aca="false">'OF - Anestesia e Rianimazione'!N9</f>
        <v>DSMSP</v>
      </c>
      <c r="N134" s="367" t="str">
        <f aca="false">'OF - Anestesia e Rianimazione'!O9</f>
        <v>DSMSP</v>
      </c>
    </row>
    <row r="135" customFormat="false" ht="13.8" hidden="false" customHeight="false" outlineLevel="0" collapsed="false">
      <c r="A135" s="470" t="str">
        <f aca="false">'OF - Anestesia e Rianimazione'!B10</f>
        <v>ANESTESIA E RIANIMAZIONE</v>
      </c>
      <c r="B135" s="367" t="str">
        <f aca="false">'OF - Anestesia e Rianimazione'!C10</f>
        <v>I</v>
      </c>
      <c r="C135" s="470" t="str">
        <f aca="false">'OF - Anestesia e Rianimazione'!D10</f>
        <v>ANESTIOLOGIA
- Medicina pre-operatoria
- Anestesia generale 
- Principi di ventilazione meccanica 
- Dolore acuto</v>
      </c>
      <c r="D135" s="367" t="str">
        <f aca="false">'OF - Anestesia e Rianimazione'!E10</f>
        <v>MED/41</v>
      </c>
      <c r="E135" s="470" t="str">
        <f aca="false">'OF - Anestesia e Rianimazione'!F10</f>
        <v>Discipline Specifiche per la Tipologia</v>
      </c>
      <c r="F135" s="367" t="str">
        <f aca="false">'OF - Anestesia e Rianimazione'!G10</f>
        <v>B</v>
      </c>
      <c r="G135" s="367" t="n">
        <f aca="false">'OF - Anestesia e Rianimazione'!H10</f>
        <v>40</v>
      </c>
      <c r="H135" s="367" t="n">
        <f aca="false">'OF - Anestesia e Rianimazione'!I10</f>
        <v>5</v>
      </c>
      <c r="I135" s="367" t="n">
        <f aca="false">'OF - Anestesia e Rianimazione'!J10</f>
        <v>15</v>
      </c>
      <c r="J135" s="470" t="n">
        <f aca="false">'OF - Anestesia e Rianimazione'!K10</f>
        <v>20</v>
      </c>
      <c r="K135" s="470" t="str">
        <f aca="false">'OF - Anestesia e Rianimazione'!L10</f>
        <v>Musu Mario</v>
      </c>
      <c r="L135" s="367" t="str">
        <f aca="false">'OF - Anestesia e Rianimazione'!M10</f>
        <v>II</v>
      </c>
      <c r="M135" s="367" t="str">
        <f aca="false">'OF - Anestesia e Rianimazione'!N10</f>
        <v>DSMSP</v>
      </c>
      <c r="N135" s="367" t="str">
        <f aca="false">'OF - Anestesia e Rianimazione'!O10</f>
        <v>DSMSP</v>
      </c>
    </row>
    <row r="136" customFormat="false" ht="13.8" hidden="false" customHeight="false" outlineLevel="0" collapsed="false">
      <c r="A136" s="470" t="str">
        <f aca="false">'OF - Anestesia e Rianimazione'!B11</f>
        <v>ANESTESIA E RIANIMAZIONE</v>
      </c>
      <c r="B136" s="367" t="str">
        <f aca="false">'OF - Anestesia e Rianimazione'!C11</f>
        <v>I</v>
      </c>
      <c r="C136" s="470" t="str">
        <f aca="false">'OF - Anestesia e Rianimazione'!D11</f>
        <v>ANESTIOLOGIA
- Medicina pre-operatoria
- Anestesia generale 
- Principi di ventilazione meccanica 
- Dolore acuto</v>
      </c>
      <c r="D136" s="367" t="str">
        <f aca="false">'OF - Anestesia e Rianimazione'!E11</f>
        <v>MED/41</v>
      </c>
      <c r="E136" s="470" t="str">
        <f aca="false">'OF - Anestesia e Rianimazione'!F11</f>
        <v>Discipline Specifiche per la Tipologia</v>
      </c>
      <c r="F136" s="367" t="str">
        <f aca="false">'OF - Anestesia e Rianimazione'!G11</f>
        <v>B</v>
      </c>
      <c r="G136" s="367" t="n">
        <f aca="false">'OF - Anestesia e Rianimazione'!H11</f>
        <v>0</v>
      </c>
      <c r="H136" s="367" t="n">
        <f aca="false">'OF - Anestesia e Rianimazione'!I11</f>
        <v>0</v>
      </c>
      <c r="I136" s="367" t="n">
        <f aca="false">'OF - Anestesia e Rianimazione'!J11</f>
        <v>15</v>
      </c>
      <c r="J136" s="470" t="n">
        <f aca="false">'OF - Anestesia e Rianimazione'!K11</f>
        <v>15</v>
      </c>
      <c r="K136" s="470" t="str">
        <f aca="false">'OF - Anestesia e Rianimazione'!L11</f>
        <v>Musu Mario</v>
      </c>
      <c r="L136" s="367" t="str">
        <f aca="false">'OF - Anestesia e Rianimazione'!M11</f>
        <v>II</v>
      </c>
      <c r="M136" s="367" t="str">
        <f aca="false">'OF - Anestesia e Rianimazione'!N11</f>
        <v>DSMSP</v>
      </c>
      <c r="N136" s="367" t="str">
        <f aca="false">'OF - Anestesia e Rianimazione'!O11</f>
        <v>DSMSP</v>
      </c>
    </row>
    <row r="137" customFormat="false" ht="13.8" hidden="false" customHeight="false" outlineLevel="0" collapsed="false">
      <c r="A137" s="470" t="str">
        <f aca="false">'OF - Anestesia e Rianimazione'!B15</f>
        <v>ANESTESIA E RIANIMAZIONE</v>
      </c>
      <c r="B137" s="367" t="str">
        <f aca="false">'OF - Anestesia e Rianimazione'!C15</f>
        <v>II</v>
      </c>
      <c r="C137" s="470" t="str">
        <f aca="false">'OF - Anestesia e Rianimazione'!D15</f>
        <v>Medicina Interna</v>
      </c>
      <c r="D137" s="367" t="str">
        <f aca="false">'OF - Anestesia e Rianimazione'!E15</f>
        <v>MED/09</v>
      </c>
      <c r="E137" s="470" t="str">
        <f aca="false">'OF - Anestesia e Rianimazione'!F15</f>
        <v>Tronco Comune</v>
      </c>
      <c r="F137" s="367" t="str">
        <f aca="false">'OF - Anestesia e Rianimazione'!G15</f>
        <v>B</v>
      </c>
      <c r="G137" s="367" t="n">
        <f aca="false">'OF - Anestesia e Rianimazione'!H15</f>
        <v>0</v>
      </c>
      <c r="H137" s="367" t="n">
        <f aca="false">'OF - Anestesia e Rianimazione'!I15</f>
        <v>0</v>
      </c>
      <c r="I137" s="367" t="n">
        <f aca="false">'OF - Anestesia e Rianimazione'!J15</f>
        <v>5</v>
      </c>
      <c r="J137" s="470" t="n">
        <f aca="false">'OF - Anestesia e Rianimazione'!K15</f>
        <v>5</v>
      </c>
      <c r="K137" s="470" t="str">
        <f aca="false">'OF - Anestesia e Rianimazione'!L15</f>
        <v>Mela Quirico</v>
      </c>
      <c r="L137" s="367" t="str">
        <f aca="false">'OF - Anestesia e Rianimazione'!M15</f>
        <v>II</v>
      </c>
      <c r="M137" s="367" t="str">
        <f aca="false">'OF - Anestesia e Rianimazione'!N15</f>
        <v>DSMSP</v>
      </c>
      <c r="N137" s="367" t="str">
        <f aca="false">'OF - Anestesia e Rianimazione'!O15</f>
        <v>DSMSP</v>
      </c>
    </row>
    <row r="138" customFormat="false" ht="13.8" hidden="false" customHeight="false" outlineLevel="0" collapsed="false">
      <c r="A138" s="470" t="str">
        <f aca="false">'OF - Anestesia e Rianimazione'!B16</f>
        <v>ANESTESIA E RIANIMAZIONE</v>
      </c>
      <c r="B138" s="367" t="str">
        <f aca="false">'OF - Anestesia e Rianimazione'!C16</f>
        <v>II</v>
      </c>
      <c r="C138" s="470" t="str">
        <f aca="false">'OF - Anestesia e Rianimazione'!D16</f>
        <v>Neurologia</v>
      </c>
      <c r="D138" s="367" t="str">
        <f aca="false">'OF - Anestesia e Rianimazione'!E16</f>
        <v>MED/26</v>
      </c>
      <c r="E138" s="470" t="str">
        <f aca="false">'OF - Anestesia e Rianimazione'!F16</f>
        <v>Tronco Comune</v>
      </c>
      <c r="F138" s="367" t="str">
        <f aca="false">'OF - Anestesia e Rianimazione'!G16</f>
        <v>B</v>
      </c>
      <c r="G138" s="367" t="n">
        <f aca="false">'OF - Anestesia e Rianimazione'!H16</f>
        <v>0</v>
      </c>
      <c r="H138" s="367" t="n">
        <f aca="false">'OF - Anestesia e Rianimazione'!I16</f>
        <v>0</v>
      </c>
      <c r="I138" s="367" t="n">
        <f aca="false">'OF - Anestesia e Rianimazione'!J16</f>
        <v>2</v>
      </c>
      <c r="J138" s="470" t="n">
        <f aca="false">'OF - Anestesia e Rianimazione'!K16</f>
        <v>2</v>
      </c>
      <c r="K138" s="470" t="str">
        <f aca="false">'OF - Anestesia e Rianimazione'!L16</f>
        <v>Defazio Giovanni</v>
      </c>
      <c r="L138" s="367" t="str">
        <f aca="false">'OF - Anestesia e Rianimazione'!M16</f>
        <v>I</v>
      </c>
      <c r="M138" s="367" t="str">
        <f aca="false">'OF - Anestesia e Rianimazione'!N16</f>
        <v>DSMSP</v>
      </c>
      <c r="N138" s="367" t="str">
        <f aca="false">'OF - Anestesia e Rianimazione'!O16</f>
        <v>DSMSP</v>
      </c>
    </row>
    <row r="139" customFormat="false" ht="13.8" hidden="false" customHeight="false" outlineLevel="0" collapsed="false">
      <c r="A139" s="470" t="str">
        <f aca="false">'OF - Anestesia e Rianimazione'!B17</f>
        <v>ANESTESIA E RIANIMAZIONE</v>
      </c>
      <c r="B139" s="367" t="str">
        <f aca="false">'OF - Anestesia e Rianimazione'!C17</f>
        <v>II</v>
      </c>
      <c r="C139" s="470" t="str">
        <f aca="false">'OF - Anestesia e Rianimazione'!D17</f>
        <v>Pediatria</v>
      </c>
      <c r="D139" s="367" t="str">
        <f aca="false">'OF - Anestesia e Rianimazione'!E17</f>
        <v>MED/38</v>
      </c>
      <c r="E139" s="470" t="str">
        <f aca="false">'OF - Anestesia e Rianimazione'!F17</f>
        <v>Tronco Comune</v>
      </c>
      <c r="F139" s="367" t="str">
        <f aca="false">'OF - Anestesia e Rianimazione'!G17</f>
        <v>B</v>
      </c>
      <c r="G139" s="367" t="n">
        <f aca="false">'OF - Anestesia e Rianimazione'!H17</f>
        <v>0</v>
      </c>
      <c r="H139" s="367" t="n">
        <f aca="false">'OF - Anestesia e Rianimazione'!I17</f>
        <v>0</v>
      </c>
      <c r="I139" s="367" t="n">
        <f aca="false">'OF - Anestesia e Rianimazione'!J17</f>
        <v>4</v>
      </c>
      <c r="J139" s="470" t="n">
        <f aca="false">'OF - Anestesia e Rianimazione'!K17</f>
        <v>4</v>
      </c>
      <c r="K139" s="470" t="str">
        <f aca="false">'OF - Anestesia e Rianimazione'!L17</f>
        <v>Fanos Vassilios</v>
      </c>
      <c r="L139" s="367" t="str">
        <f aca="false">'OF - Anestesia e Rianimazione'!M17</f>
        <v>I</v>
      </c>
      <c r="M139" s="367" t="str">
        <f aca="false">'OF - Anestesia e Rianimazione'!N17</f>
        <v>DSC</v>
      </c>
      <c r="N139" s="367" t="str">
        <f aca="false">'OF - Anestesia e Rianimazione'!O17</f>
        <v>DSC</v>
      </c>
    </row>
    <row r="140" customFormat="false" ht="13.8" hidden="false" customHeight="false" outlineLevel="0" collapsed="false">
      <c r="A140" s="470" t="str">
        <f aca="false">'OF - Anestesia e Rianimazione'!B18</f>
        <v>ANESTESIA E RIANIMAZIONE</v>
      </c>
      <c r="B140" s="367" t="str">
        <f aca="false">'OF - Anestesia e Rianimazione'!C18</f>
        <v>II</v>
      </c>
      <c r="C140" s="470" t="str">
        <f aca="false">'OF - Anestesia e Rianimazione'!D18</f>
        <v>Diagnostica per Immagini e Radioterapia</v>
      </c>
      <c r="D140" s="367" t="str">
        <f aca="false">'OF - Anestesia e Rianimazione'!E18</f>
        <v>MED/36</v>
      </c>
      <c r="E140" s="470" t="str">
        <f aca="false">'OF - Anestesia e Rianimazione'!F18</f>
        <v>Tronco Comune</v>
      </c>
      <c r="F140" s="367" t="str">
        <f aca="false">'OF - Anestesia e Rianimazione'!G18</f>
        <v>B</v>
      </c>
      <c r="G140" s="367" t="n">
        <f aca="false">'OF - Anestesia e Rianimazione'!H18</f>
        <v>0</v>
      </c>
      <c r="H140" s="367" t="n">
        <f aca="false">'OF - Anestesia e Rianimazione'!I18</f>
        <v>0</v>
      </c>
      <c r="I140" s="367" t="n">
        <f aca="false">'OF - Anestesia e Rianimazione'!J18</f>
        <v>4</v>
      </c>
      <c r="J140" s="470" t="n">
        <f aca="false">'OF - Anestesia e Rianimazione'!K18</f>
        <v>4</v>
      </c>
      <c r="K140" s="470" t="str">
        <f aca="false">'OF - Anestesia e Rianimazione'!L18</f>
        <v>Saba Luca</v>
      </c>
      <c r="L140" s="367" t="str">
        <f aca="false">'OF - Anestesia e Rianimazione'!M18</f>
        <v>I</v>
      </c>
      <c r="M140" s="367" t="str">
        <f aca="false">'OF - Anestesia e Rianimazione'!N18</f>
        <v>DSMSP</v>
      </c>
      <c r="N140" s="367" t="str">
        <f aca="false">'OF - Anestesia e Rianimazione'!O18</f>
        <v>DSMSP</v>
      </c>
    </row>
    <row r="141" customFormat="false" ht="13.8" hidden="false" customHeight="false" outlineLevel="0" collapsed="false">
      <c r="A141" s="470" t="str">
        <f aca="false">'OF - Anestesia e Rianimazione'!B19</f>
        <v>ANESTESIA E RIANIMAZIONE</v>
      </c>
      <c r="B141" s="367" t="str">
        <f aca="false">'OF - Anestesia e Rianimazione'!C19</f>
        <v>II</v>
      </c>
      <c r="C141" s="470" t="str">
        <f aca="false">'OF - Anestesia e Rianimazione'!D19</f>
        <v>Neuroradiologia</v>
      </c>
      <c r="D141" s="367" t="str">
        <f aca="false">'OF - Anestesia e Rianimazione'!E19</f>
        <v>MED/37</v>
      </c>
      <c r="E141" s="470" t="str">
        <f aca="false">'OF - Anestesia e Rianimazione'!F19</f>
        <v>Tronco Comune</v>
      </c>
      <c r="F141" s="367" t="str">
        <f aca="false">'OF - Anestesia e Rianimazione'!G19</f>
        <v>B</v>
      </c>
      <c r="G141" s="367" t="n">
        <f aca="false">'OF - Anestesia e Rianimazione'!H19</f>
        <v>0</v>
      </c>
      <c r="H141" s="367" t="n">
        <f aca="false">'OF - Anestesia e Rianimazione'!I19</f>
        <v>0</v>
      </c>
      <c r="I141" s="367" t="n">
        <f aca="false">'OF - Anestesia e Rianimazione'!J19</f>
        <v>2</v>
      </c>
      <c r="J141" s="470" t="n">
        <f aca="false">'OF - Anestesia e Rianimazione'!K19</f>
        <v>2</v>
      </c>
      <c r="K141" s="470" t="str">
        <f aca="false">'OF - Anestesia e Rianimazione'!L19</f>
        <v>Saba Luca</v>
      </c>
      <c r="L141" s="367" t="str">
        <f aca="false">'OF - Anestesia e Rianimazione'!M19</f>
        <v>I</v>
      </c>
      <c r="M141" s="367" t="str">
        <f aca="false">'OF - Anestesia e Rianimazione'!N19</f>
        <v>DSMSP</v>
      </c>
      <c r="N141" s="367" t="str">
        <f aca="false">'OF - Anestesia e Rianimazione'!O19</f>
        <v>DSMSP</v>
      </c>
    </row>
    <row r="142" customFormat="false" ht="13.8" hidden="false" customHeight="false" outlineLevel="0" collapsed="false">
      <c r="A142" s="470" t="str">
        <f aca="false">'OF - Anestesia e Rianimazione'!B20</f>
        <v>ANESTESIA E RIANIMAZIONE</v>
      </c>
      <c r="B142" s="367" t="str">
        <f aca="false">'OF - Anestesia e Rianimazione'!C20</f>
        <v>II</v>
      </c>
      <c r="C142" s="470" t="str">
        <f aca="false">'OF - Anestesia e Rianimazione'!D20</f>
        <v>Medicina Interna (P.S)</v>
      </c>
      <c r="D142" s="367" t="str">
        <f aca="false">'OF - Anestesia e Rianimazione'!E20</f>
        <v>MED/09</v>
      </c>
      <c r="E142" s="470" t="str">
        <f aca="false">'OF - Anestesia e Rianimazione'!F20</f>
        <v>Tronco Comune</v>
      </c>
      <c r="F142" s="367" t="str">
        <f aca="false">'OF - Anestesia e Rianimazione'!G20</f>
        <v>B</v>
      </c>
      <c r="G142" s="367" t="n">
        <f aca="false">'OF - Anestesia e Rianimazione'!H20</f>
        <v>0</v>
      </c>
      <c r="H142" s="367" t="n">
        <f aca="false">'OF - Anestesia e Rianimazione'!I20</f>
        <v>0</v>
      </c>
      <c r="I142" s="367" t="n">
        <f aca="false">'OF - Anestesia e Rianimazione'!J20</f>
        <v>3</v>
      </c>
      <c r="J142" s="470" t="n">
        <f aca="false">'OF - Anestesia e Rianimazione'!K20</f>
        <v>3</v>
      </c>
      <c r="K142" s="470" t="str">
        <f aca="false">'OF - Anestesia e Rianimazione'!L20</f>
        <v>Scuteri Angelo</v>
      </c>
      <c r="L142" s="367" t="str">
        <f aca="false">'OF - Anestesia e Rianimazione'!M20</f>
        <v>I</v>
      </c>
      <c r="M142" s="367" t="str">
        <f aca="false">'OF - Anestesia e Rianimazione'!N20</f>
        <v>DSMSP</v>
      </c>
      <c r="N142" s="367" t="str">
        <f aca="false">'OF - Anestesia e Rianimazione'!O20</f>
        <v>DSMSP</v>
      </c>
    </row>
    <row r="143" customFormat="false" ht="13.8" hidden="false" customHeight="false" outlineLevel="0" collapsed="false">
      <c r="A143" s="470" t="str">
        <f aca="false">'OF - Anestesia e Rianimazione'!B21</f>
        <v>ANESTESIA E RIANIMAZIONE</v>
      </c>
      <c r="B143" s="367" t="str">
        <f aca="false">'OF - Anestesia e Rianimazione'!C21</f>
        <v>II</v>
      </c>
      <c r="C143" s="470" t="str">
        <f aca="false">'OF - Anestesia e Rianimazione'!D21</f>
        <v>ANESTIOLOGIA
- Anestesia spinale
- Anestesia in ostretica
- Fisiopatologia del dolore cronico
- Terapia iperbarica
- Principi di terapia intensiva</v>
      </c>
      <c r="D143" s="367" t="str">
        <f aca="false">'OF - Anestesia e Rianimazione'!E21</f>
        <v>MED/41</v>
      </c>
      <c r="E143" s="470" t="str">
        <f aca="false">'OF - Anestesia e Rianimazione'!F21</f>
        <v>Discipline Specifiche per la Tipologia</v>
      </c>
      <c r="F143" s="367" t="str">
        <f aca="false">'OF - Anestesia e Rianimazione'!G21</f>
        <v>B</v>
      </c>
      <c r="G143" s="367" t="n">
        <f aca="false">'OF - Anestesia e Rianimazione'!H21</f>
        <v>64</v>
      </c>
      <c r="H143" s="367" t="n">
        <f aca="false">'OF - Anestesia e Rianimazione'!I21</f>
        <v>8</v>
      </c>
      <c r="I143" s="367" t="n">
        <f aca="false">'OF - Anestesia e Rianimazione'!J21</f>
        <v>8</v>
      </c>
      <c r="J143" s="470" t="n">
        <f aca="false">'OF - Anestesia e Rianimazione'!K21</f>
        <v>16</v>
      </c>
      <c r="K143" s="470" t="str">
        <f aca="false">'OF - Anestesia e Rianimazione'!L21</f>
        <v>Finco Gabriele</v>
      </c>
      <c r="L143" s="367" t="str">
        <f aca="false">'OF - Anestesia e Rianimazione'!M21</f>
        <v>I</v>
      </c>
      <c r="M143" s="367" t="str">
        <f aca="false">'OF - Anestesia e Rianimazione'!N21</f>
        <v>DSMSP</v>
      </c>
      <c r="N143" s="367" t="str">
        <f aca="false">'OF - Anestesia e Rianimazione'!O21</f>
        <v>DSMSP</v>
      </c>
    </row>
    <row r="144" customFormat="false" ht="13.8" hidden="false" customHeight="false" outlineLevel="0" collapsed="false">
      <c r="A144" s="470" t="str">
        <f aca="false">'OF - Anestesia e Rianimazione'!B22</f>
        <v>ANESTESIA E RIANIMAZIONE</v>
      </c>
      <c r="B144" s="367" t="str">
        <f aca="false">'OF - Anestesia e Rianimazione'!C22</f>
        <v>II</v>
      </c>
      <c r="C144" s="470" t="str">
        <f aca="false">'OF - Anestesia e Rianimazione'!D22</f>
        <v>ANESTIOLOGIA
- Anestesia spinale
- Anestesia in ostretica
- Fisiopatologia del dolore cronico
- Terapia iperbarica
- Principi di terapia intensiva</v>
      </c>
      <c r="D144" s="367" t="str">
        <f aca="false">'OF - Anestesia e Rianimazione'!E22</f>
        <v>MED/41</v>
      </c>
      <c r="E144" s="470" t="str">
        <f aca="false">'OF - Anestesia e Rianimazione'!F22</f>
        <v>Discipline Specifiche per la Tipologia</v>
      </c>
      <c r="F144" s="367" t="str">
        <f aca="false">'OF - Anestesia e Rianimazione'!G22</f>
        <v>B</v>
      </c>
      <c r="G144" s="367" t="n">
        <f aca="false">'OF - Anestesia e Rianimazione'!H22</f>
        <v>64</v>
      </c>
      <c r="H144" s="367" t="n">
        <f aca="false">'OF - Anestesia e Rianimazione'!I22</f>
        <v>8</v>
      </c>
      <c r="I144" s="367" t="n">
        <f aca="false">'OF - Anestesia e Rianimazione'!J22</f>
        <v>8</v>
      </c>
      <c r="J144" s="470" t="n">
        <f aca="false">'OF - Anestesia e Rianimazione'!K22</f>
        <v>16</v>
      </c>
      <c r="K144" s="470" t="str">
        <f aca="false">'OF - Anestesia e Rianimazione'!L22</f>
        <v>Musu Mario</v>
      </c>
      <c r="L144" s="367" t="str">
        <f aca="false">'OF - Anestesia e Rianimazione'!M22</f>
        <v>II</v>
      </c>
      <c r="M144" s="367" t="str">
        <f aca="false">'OF - Anestesia e Rianimazione'!N22</f>
        <v>DSMSP</v>
      </c>
      <c r="N144" s="367" t="str">
        <f aca="false">'OF - Anestesia e Rianimazione'!O22</f>
        <v>DSMSP</v>
      </c>
    </row>
    <row r="145" customFormat="false" ht="13.8" hidden="false" customHeight="false" outlineLevel="0" collapsed="false">
      <c r="A145" s="470" t="str">
        <f aca="false">'OF - Anestesia e Rianimazione'!B23</f>
        <v>ANESTESIA E RIANIMAZIONE</v>
      </c>
      <c r="B145" s="367" t="str">
        <f aca="false">'OF - Anestesia e Rianimazione'!C23</f>
        <v>II</v>
      </c>
      <c r="C145" s="470" t="str">
        <f aca="false">'OF - Anestesia e Rianimazione'!D23</f>
        <v>ANESTIOLOGIA
- Anestesia spinale
- Anestesia in ostretica
- Fisiopatologia del dolore cronico
- Terapia iperbarica
- Principi di terapia intensiva</v>
      </c>
      <c r="D145" s="367" t="str">
        <f aca="false">'OF - Anestesia e Rianimazione'!E23</f>
        <v>MED/41</v>
      </c>
      <c r="E145" s="470" t="str">
        <f aca="false">'OF - Anestesia e Rianimazione'!F23</f>
        <v>Discipline Specifiche per la Tipologia</v>
      </c>
      <c r="F145" s="367" t="str">
        <f aca="false">'OF - Anestesia e Rianimazione'!G23</f>
        <v>B</v>
      </c>
      <c r="G145" s="367" t="n">
        <f aca="false">'OF - Anestesia e Rianimazione'!H23</f>
        <v>0</v>
      </c>
      <c r="H145" s="367" t="n">
        <f aca="false">'OF - Anestesia e Rianimazione'!I23</f>
        <v>0</v>
      </c>
      <c r="I145" s="367" t="n">
        <f aca="false">'OF - Anestesia e Rianimazione'!J23</f>
        <v>8</v>
      </c>
      <c r="J145" s="470" t="n">
        <f aca="false">'OF - Anestesia e Rianimazione'!K23</f>
        <v>8</v>
      </c>
      <c r="K145" s="470" t="str">
        <f aca="false">'OF - Anestesia e Rianimazione'!L23</f>
        <v>Finco Gabriele</v>
      </c>
      <c r="L145" s="367" t="str">
        <f aca="false">'OF - Anestesia e Rianimazione'!M23</f>
        <v>I</v>
      </c>
      <c r="M145" s="367" t="str">
        <f aca="false">'OF - Anestesia e Rianimazione'!N23</f>
        <v>DSMSP</v>
      </c>
      <c r="N145" s="367" t="str">
        <f aca="false">'OF - Anestesia e Rianimazione'!O23</f>
        <v>DSMSP</v>
      </c>
    </row>
    <row r="146" customFormat="false" ht="13.8" hidden="false" customHeight="false" outlineLevel="0" collapsed="false">
      <c r="A146" s="470" t="str">
        <f aca="false">'OF - Anestesia e Rianimazione'!B27</f>
        <v>ANESTESIA E RIANIMAZIONE</v>
      </c>
      <c r="B146" s="367" t="str">
        <f aca="false">'OF - Anestesia e Rianimazione'!C27</f>
        <v>III</v>
      </c>
      <c r="C146" s="470" t="str">
        <f aca="false">'OF - Anestesia e Rianimazione'!D27</f>
        <v>Chirurgia Generale</v>
      </c>
      <c r="D146" s="367" t="str">
        <f aca="false">'OF - Anestesia e Rianimazione'!E27</f>
        <v>MED/18</v>
      </c>
      <c r="E146" s="470" t="str">
        <f aca="false">'OF - Anestesia e Rianimazione'!F27</f>
        <v>Tronco Comune</v>
      </c>
      <c r="F146" s="367" t="str">
        <f aca="false">'OF - Anestesia e Rianimazione'!G27</f>
        <v>B</v>
      </c>
      <c r="G146" s="367" t="n">
        <f aca="false">'OF - Anestesia e Rianimazione'!H27</f>
        <v>0</v>
      </c>
      <c r="H146" s="367" t="n">
        <f aca="false">'OF - Anestesia e Rianimazione'!I27</f>
        <v>0</v>
      </c>
      <c r="I146" s="367" t="n">
        <f aca="false">'OF - Anestesia e Rianimazione'!J27</f>
        <v>12</v>
      </c>
      <c r="J146" s="470" t="n">
        <f aca="false">'OF - Anestesia e Rianimazione'!K27</f>
        <v>12</v>
      </c>
      <c r="K146" s="470" t="str">
        <f aca="false">'OF - Anestesia e Rianimazione'!L27</f>
        <v>Calò Pietro Giorgio</v>
      </c>
      <c r="L146" s="367" t="str">
        <f aca="false">'OF - Anestesia e Rianimazione'!M27</f>
        <v>I</v>
      </c>
      <c r="M146" s="367" t="str">
        <f aca="false">'OF - Anestesia e Rianimazione'!N27</f>
        <v>DSC</v>
      </c>
      <c r="N146" s="367" t="str">
        <f aca="false">'OF - Anestesia e Rianimazione'!O27</f>
        <v>DSC</v>
      </c>
    </row>
    <row r="147" customFormat="false" ht="13.8" hidden="false" customHeight="false" outlineLevel="0" collapsed="false">
      <c r="A147" s="470" t="str">
        <f aca="false">'OF - Anestesia e Rianimazione'!B28</f>
        <v>ANESTESIA E RIANIMAZIONE</v>
      </c>
      <c r="B147" s="367" t="str">
        <f aca="false">'OF - Anestesia e Rianimazione'!C28</f>
        <v>III</v>
      </c>
      <c r="C147" s="470" t="str">
        <f aca="false">'OF - Anestesia e Rianimazione'!D28</f>
        <v>Neurologia</v>
      </c>
      <c r="D147" s="367" t="str">
        <f aca="false">'OF - Anestesia e Rianimazione'!E28</f>
        <v>MED/26</v>
      </c>
      <c r="E147" s="470" t="str">
        <f aca="false">'OF - Anestesia e Rianimazione'!F28</f>
        <v>Tronco Comune</v>
      </c>
      <c r="F147" s="367" t="str">
        <f aca="false">'OF - Anestesia e Rianimazione'!G28</f>
        <v>B</v>
      </c>
      <c r="G147" s="367" t="n">
        <f aca="false">'OF - Anestesia e Rianimazione'!H28</f>
        <v>0</v>
      </c>
      <c r="H147" s="367" t="n">
        <f aca="false">'OF - Anestesia e Rianimazione'!I28</f>
        <v>0</v>
      </c>
      <c r="I147" s="367" t="n">
        <f aca="false">'OF - Anestesia e Rianimazione'!J28</f>
        <v>2</v>
      </c>
      <c r="J147" s="470" t="n">
        <f aca="false">'OF - Anestesia e Rianimazione'!K28</f>
        <v>2</v>
      </c>
      <c r="K147" s="470" t="str">
        <f aca="false">'OF - Anestesia e Rianimazione'!L28</f>
        <v>Defazio Giovanni</v>
      </c>
      <c r="L147" s="367" t="str">
        <f aca="false">'OF - Anestesia e Rianimazione'!M28</f>
        <v>I</v>
      </c>
      <c r="M147" s="367" t="str">
        <f aca="false">'OF - Anestesia e Rianimazione'!N28</f>
        <v>DSMSP</v>
      </c>
      <c r="N147" s="367" t="str">
        <f aca="false">'OF - Anestesia e Rianimazione'!O28</f>
        <v>DSMSP</v>
      </c>
    </row>
    <row r="148" customFormat="false" ht="13.8" hidden="false" customHeight="false" outlineLevel="0" collapsed="false">
      <c r="A148" s="470" t="str">
        <f aca="false">'OF - Anestesia e Rianimazione'!B29</f>
        <v>ANESTESIA E RIANIMAZIONE</v>
      </c>
      <c r="B148" s="367" t="str">
        <f aca="false">'OF - Anestesia e Rianimazione'!C29</f>
        <v>III</v>
      </c>
      <c r="C148" s="470" t="str">
        <f aca="false">'OF - Anestesia e Rianimazione'!D29</f>
        <v>Medicina Interna</v>
      </c>
      <c r="D148" s="367" t="str">
        <f aca="false">'OF - Anestesia e Rianimazione'!E29</f>
        <v>MED/09</v>
      </c>
      <c r="E148" s="470" t="str">
        <f aca="false">'OF - Anestesia e Rianimazione'!F29</f>
        <v>Tronco Comune</v>
      </c>
      <c r="F148" s="367" t="str">
        <f aca="false">'OF - Anestesia e Rianimazione'!G29</f>
        <v>B</v>
      </c>
      <c r="G148" s="367" t="n">
        <f aca="false">'OF - Anestesia e Rianimazione'!H29</f>
        <v>0</v>
      </c>
      <c r="H148" s="367" t="n">
        <f aca="false">'OF - Anestesia e Rianimazione'!I29</f>
        <v>0</v>
      </c>
      <c r="I148" s="367" t="n">
        <f aca="false">'OF - Anestesia e Rianimazione'!J29</f>
        <v>6</v>
      </c>
      <c r="J148" s="470" t="n">
        <f aca="false">'OF - Anestesia e Rianimazione'!K29</f>
        <v>6</v>
      </c>
      <c r="K148" s="470" t="str">
        <f aca="false">'OF - Anestesia e Rianimazione'!L29</f>
        <v>Scuteri Angelo</v>
      </c>
      <c r="L148" s="367" t="str">
        <f aca="false">'OF - Anestesia e Rianimazione'!M29</f>
        <v>I</v>
      </c>
      <c r="M148" s="367" t="str">
        <f aca="false">'OF - Anestesia e Rianimazione'!N29</f>
        <v>DSMSP</v>
      </c>
      <c r="N148" s="367" t="str">
        <f aca="false">'OF - Anestesia e Rianimazione'!O29</f>
        <v>DSMSP</v>
      </c>
    </row>
    <row r="149" customFormat="false" ht="13.8" hidden="false" customHeight="false" outlineLevel="0" collapsed="false">
      <c r="A149" s="470" t="str">
        <f aca="false">'OF - Anestesia e Rianimazione'!B30</f>
        <v>ANESTESIA E RIANIMAZIONE</v>
      </c>
      <c r="B149" s="367" t="str">
        <f aca="false">'OF - Anestesia e Rianimazione'!C30</f>
        <v>III</v>
      </c>
      <c r="C149" s="470" t="str">
        <f aca="false">'OF - Anestesia e Rianimazione'!D30</f>
        <v>ANESTIOLOGIA
- Anestesia loco-regionale
- Tossicologia
- Terapia del dolore cronico
- Anestesia in chirurgia toracica
- Anestesia nella chirurgia testa collo
- Rianimazione</v>
      </c>
      <c r="D149" s="367" t="str">
        <f aca="false">'OF - Anestesia e Rianimazione'!E30</f>
        <v>MED/41</v>
      </c>
      <c r="E149" s="470" t="str">
        <f aca="false">'OF - Anestesia e Rianimazione'!F30</f>
        <v>Discipline Specifiche per la Tipologia</v>
      </c>
      <c r="F149" s="367" t="str">
        <f aca="false">'OF - Anestesia e Rianimazione'!G30</f>
        <v>B</v>
      </c>
      <c r="G149" s="367" t="n">
        <f aca="false">'OF - Anestesia e Rianimazione'!H30</f>
        <v>40</v>
      </c>
      <c r="H149" s="367" t="n">
        <f aca="false">'OF - Anestesia e Rianimazione'!I30</f>
        <v>5</v>
      </c>
      <c r="I149" s="367" t="n">
        <f aca="false">'OF - Anestesia e Rianimazione'!J30</f>
        <v>8</v>
      </c>
      <c r="J149" s="470" t="n">
        <f aca="false">'OF - Anestesia e Rianimazione'!K30</f>
        <v>13</v>
      </c>
      <c r="K149" s="470" t="str">
        <f aca="false">'OF - Anestesia e Rianimazione'!L30</f>
        <v>Finco Gabriele</v>
      </c>
      <c r="L149" s="367" t="str">
        <f aca="false">'OF - Anestesia e Rianimazione'!M30</f>
        <v>I</v>
      </c>
      <c r="M149" s="367" t="str">
        <f aca="false">'OF - Anestesia e Rianimazione'!N30</f>
        <v>DSMSP</v>
      </c>
      <c r="N149" s="367" t="str">
        <f aca="false">'OF - Anestesia e Rianimazione'!O30</f>
        <v>DSMSP</v>
      </c>
    </row>
    <row r="150" customFormat="false" ht="13.8" hidden="false" customHeight="false" outlineLevel="0" collapsed="false">
      <c r="A150" s="470" t="str">
        <f aca="false">'OF - Anestesia e Rianimazione'!B31</f>
        <v>ANESTESIA E RIANIMAZIONE</v>
      </c>
      <c r="B150" s="367" t="str">
        <f aca="false">'OF - Anestesia e Rianimazione'!C31</f>
        <v>III</v>
      </c>
      <c r="C150" s="470" t="str">
        <f aca="false">'OF - Anestesia e Rianimazione'!D31</f>
        <v>ANESTIOLOGIA
- Anestesia loco-regionale
- Tossicologia
- Terapia del dolore cronico
- Anestesia in chirurgia toracica
- Anestesia nella chirurgia testa collo
- Rianimazione</v>
      </c>
      <c r="D150" s="367" t="str">
        <f aca="false">'OF - Anestesia e Rianimazione'!E31</f>
        <v>MED/41</v>
      </c>
      <c r="E150" s="470" t="str">
        <f aca="false">'OF - Anestesia e Rianimazione'!F31</f>
        <v>Discipline Specifiche per la Tipologia</v>
      </c>
      <c r="F150" s="367" t="str">
        <f aca="false">'OF - Anestesia e Rianimazione'!G31</f>
        <v>B</v>
      </c>
      <c r="G150" s="367" t="n">
        <f aca="false">'OF - Anestesia e Rianimazione'!H31</f>
        <v>32</v>
      </c>
      <c r="H150" s="367" t="n">
        <f aca="false">'OF - Anestesia e Rianimazione'!I31</f>
        <v>4</v>
      </c>
      <c r="I150" s="367" t="n">
        <f aca="false">'OF - Anestesia e Rianimazione'!J31</f>
        <v>6</v>
      </c>
      <c r="J150" s="470" t="n">
        <f aca="false">'OF - Anestesia e Rianimazione'!K31</f>
        <v>10</v>
      </c>
      <c r="K150" s="470" t="str">
        <f aca="false">'OF - Anestesia e Rianimazione'!L31</f>
        <v>Musu Mario</v>
      </c>
      <c r="L150" s="367" t="str">
        <f aca="false">'OF - Anestesia e Rianimazione'!M31</f>
        <v>II</v>
      </c>
      <c r="M150" s="367" t="str">
        <f aca="false">'OF - Anestesia e Rianimazione'!N31</f>
        <v>DSMSP</v>
      </c>
      <c r="N150" s="367" t="str">
        <f aca="false">'OF - Anestesia e Rianimazione'!O31</f>
        <v>DSMSP</v>
      </c>
    </row>
    <row r="151" customFormat="false" ht="13.8" hidden="false" customHeight="false" outlineLevel="0" collapsed="false">
      <c r="A151" s="470" t="str">
        <f aca="false">'OF - Anestesia e Rianimazione'!B32</f>
        <v>ANESTESIA E RIANIMAZIONE</v>
      </c>
      <c r="B151" s="367" t="str">
        <f aca="false">'OF - Anestesia e Rianimazione'!C32</f>
        <v>III</v>
      </c>
      <c r="C151" s="470" t="str">
        <f aca="false">'OF - Anestesia e Rianimazione'!D32</f>
        <v>ANESTIOLOGIA
- Anestesia loco-regionale
- Tossicologia
- Terapia del dolore cronico
- Anestesia in chirurgia toracica
- Anestesia nella chirurgia testa collo
- Rianimazione</v>
      </c>
      <c r="D151" s="367" t="str">
        <f aca="false">'OF - Anestesia e Rianimazione'!E32</f>
        <v>MED/41</v>
      </c>
      <c r="E151" s="470" t="str">
        <f aca="false">'OF - Anestesia e Rianimazione'!F32</f>
        <v>Discipline Specifiche per la Tipologia</v>
      </c>
      <c r="F151" s="367" t="str">
        <f aca="false">'OF - Anestesia e Rianimazione'!G32</f>
        <v>B</v>
      </c>
      <c r="G151" s="367" t="n">
        <f aca="false">'OF - Anestesia e Rianimazione'!H32</f>
        <v>0</v>
      </c>
      <c r="H151" s="367" t="n">
        <f aca="false">'OF - Anestesia e Rianimazione'!I32</f>
        <v>0</v>
      </c>
      <c r="I151" s="367" t="n">
        <f aca="false">'OF - Anestesia e Rianimazione'!J32</f>
        <v>6</v>
      </c>
      <c r="J151" s="470" t="n">
        <f aca="false">'OF - Anestesia e Rianimazione'!K32</f>
        <v>6</v>
      </c>
      <c r="K151" s="470" t="str">
        <f aca="false">'OF - Anestesia e Rianimazione'!L32</f>
        <v>Musu Mario</v>
      </c>
      <c r="L151" s="367" t="str">
        <f aca="false">'OF - Anestesia e Rianimazione'!M32</f>
        <v>II</v>
      </c>
      <c r="M151" s="367" t="str">
        <f aca="false">'OF - Anestesia e Rianimazione'!N32</f>
        <v>DSMSP</v>
      </c>
      <c r="N151" s="367" t="str">
        <f aca="false">'OF - Anestesia e Rianimazione'!O32</f>
        <v>DSMSP</v>
      </c>
    </row>
    <row r="152" customFormat="false" ht="13.8" hidden="false" customHeight="false" outlineLevel="0" collapsed="false">
      <c r="A152" s="470" t="str">
        <f aca="false">'OF - Anestesia e Rianimazione'!B33</f>
        <v>ANESTESIA E RIANIMAZIONE</v>
      </c>
      <c r="B152" s="367" t="str">
        <f aca="false">'OF - Anestesia e Rianimazione'!C33</f>
        <v>III</v>
      </c>
      <c r="C152" s="470" t="str">
        <f aca="false">'OF - Anestesia e Rianimazione'!D33</f>
        <v>ANESTIOLOGIA
- Anestesia loco-regionale
- Tossicologia
- Terapia del dolore cronico
- Anestesia in chirurgia toracica
- Anestesia nella chirurgia testa collo
- Rianimazione</v>
      </c>
      <c r="D152" s="367" t="str">
        <f aca="false">'OF - Anestesia e Rianimazione'!E33</f>
        <v>MED/41</v>
      </c>
      <c r="E152" s="470" t="str">
        <f aca="false">'OF - Anestesia e Rianimazione'!F33</f>
        <v>Discipline Specifiche per la Tipologia</v>
      </c>
      <c r="F152" s="367" t="str">
        <f aca="false">'OF - Anestesia e Rianimazione'!G33</f>
        <v>B</v>
      </c>
      <c r="G152" s="367" t="n">
        <f aca="false">'OF - Anestesia e Rianimazione'!H33</f>
        <v>0</v>
      </c>
      <c r="H152" s="367" t="n">
        <f aca="false">'OF - Anestesia e Rianimazione'!I33</f>
        <v>0</v>
      </c>
      <c r="I152" s="367" t="n">
        <f aca="false">'OF - Anestesia e Rianimazione'!J33</f>
        <v>6</v>
      </c>
      <c r="J152" s="470" t="n">
        <f aca="false">'OF - Anestesia e Rianimazione'!K33</f>
        <v>6</v>
      </c>
      <c r="K152" s="470" t="str">
        <f aca="false">'OF - Anestesia e Rianimazione'!L33</f>
        <v>Evangelista Maurizio</v>
      </c>
      <c r="L152" s="367" t="str">
        <f aca="false">'OF - Anestesia e Rianimazione'!M33</f>
        <v>R</v>
      </c>
      <c r="M152" s="367" t="str">
        <f aca="false">'OF - Anestesia e Rianimazione'!N33</f>
        <v>ALTRI</v>
      </c>
      <c r="N152" s="367" t="str">
        <f aca="false">'OF - Anestesia e Rianimazione'!O33</f>
        <v>DSMSP</v>
      </c>
    </row>
    <row r="153" customFormat="false" ht="13.8" hidden="false" customHeight="false" outlineLevel="0" collapsed="false">
      <c r="A153" s="470" t="str">
        <f aca="false">'OF - Anestesia e Rianimazione'!B34</f>
        <v>ANESTESIA E RIANIMAZIONE</v>
      </c>
      <c r="B153" s="367" t="str">
        <f aca="false">'OF - Anestesia e Rianimazione'!C34</f>
        <v>III</v>
      </c>
      <c r="C153" s="470" t="str">
        <f aca="false">'OF - Anestesia e Rianimazione'!D34</f>
        <v>Medicina Legale</v>
      </c>
      <c r="D153" s="367" t="str">
        <f aca="false">'OF - Anestesia e Rianimazione'!E34</f>
        <v>MED/43</v>
      </c>
      <c r="E153" s="470" t="str">
        <f aca="false">'OF - Anestesia e Rianimazione'!F34</f>
        <v>Discipline Affini o Integrative</v>
      </c>
      <c r="F153" s="367" t="str">
        <f aca="false">'OF - Anestesia e Rianimazione'!G34</f>
        <v>C</v>
      </c>
      <c r="G153" s="367" t="n">
        <f aca="false">'OF - Anestesia e Rianimazione'!H34</f>
        <v>8</v>
      </c>
      <c r="H153" s="367" t="n">
        <f aca="false">'OF - Anestesia e Rianimazione'!I34</f>
        <v>1</v>
      </c>
      <c r="I153" s="367" t="n">
        <f aca="false">'OF - Anestesia e Rianimazione'!J34</f>
        <v>0</v>
      </c>
      <c r="J153" s="470" t="n">
        <f aca="false">'OF - Anestesia e Rianimazione'!K34</f>
        <v>1</v>
      </c>
      <c r="K153" s="470" t="str">
        <f aca="false">'OF - Anestesia e Rianimazione'!L34</f>
        <v>D'Aloja Ernesto</v>
      </c>
      <c r="L153" s="367" t="str">
        <f aca="false">'OF - Anestesia e Rianimazione'!M34</f>
        <v>I</v>
      </c>
      <c r="M153" s="367" t="str">
        <f aca="false">'OF - Anestesia e Rianimazione'!N34</f>
        <v>DSMSP</v>
      </c>
      <c r="N153" s="367" t="str">
        <f aca="false">'OF - Anestesia e Rianimazione'!O34</f>
        <v>DSMSP</v>
      </c>
    </row>
    <row r="154" customFormat="false" ht="13.8" hidden="false" customHeight="false" outlineLevel="0" collapsed="false">
      <c r="A154" s="470" t="str">
        <f aca="false">'OF - Anestesia e Rianimazione'!B35</f>
        <v>ANESTESIA E RIANIMAZIONE</v>
      </c>
      <c r="B154" s="367" t="str">
        <f aca="false">'OF - Anestesia e Rianimazione'!C35</f>
        <v>III</v>
      </c>
      <c r="C154" s="470" t="str">
        <f aca="false">'OF - Anestesia e Rianimazione'!D35</f>
        <v>Oncologia Medica</v>
      </c>
      <c r="D154" s="367" t="str">
        <f aca="false">'OF - Anestesia e Rianimazione'!E35</f>
        <v>MED/06</v>
      </c>
      <c r="E154" s="470" t="str">
        <f aca="false">'OF - Anestesia e Rianimazione'!F35</f>
        <v>Discipline Affini o Integrative</v>
      </c>
      <c r="F154" s="367" t="str">
        <f aca="false">'OF - Anestesia e Rianimazione'!G35</f>
        <v>C</v>
      </c>
      <c r="G154" s="367" t="n">
        <f aca="false">'OF - Anestesia e Rianimazione'!H35</f>
        <v>8</v>
      </c>
      <c r="H154" s="367" t="n">
        <f aca="false">'OF - Anestesia e Rianimazione'!I35</f>
        <v>1</v>
      </c>
      <c r="I154" s="367" t="n">
        <f aca="false">'OF - Anestesia e Rianimazione'!J35</f>
        <v>0</v>
      </c>
      <c r="J154" s="470" t="n">
        <f aca="false">'OF - Anestesia e Rianimazione'!K35</f>
        <v>1</v>
      </c>
      <c r="K154" s="470" t="str">
        <f aca="false">'OF - Anestesia e Rianimazione'!L35</f>
        <v>Madeddu Clelia</v>
      </c>
      <c r="L154" s="367" t="str">
        <f aca="false">'OF - Anestesia e Rianimazione'!M35</f>
        <v>II</v>
      </c>
      <c r="M154" s="367" t="str">
        <f aca="false">'OF - Anestesia e Rianimazione'!N35</f>
        <v>DSMSP</v>
      </c>
      <c r="N154" s="367" t="str">
        <f aca="false">'OF - Anestesia e Rianimazione'!O35</f>
        <v>DSMSP</v>
      </c>
    </row>
    <row r="155" customFormat="false" ht="13.8" hidden="false" customHeight="false" outlineLevel="0" collapsed="false">
      <c r="A155" s="470" t="str">
        <f aca="false">'OF - Anestesia e Rianimazione'!B36</f>
        <v>ANESTESIA E RIANIMAZIONE</v>
      </c>
      <c r="B155" s="367" t="str">
        <f aca="false">'OF - Anestesia e Rianimazione'!C36</f>
        <v>III</v>
      </c>
      <c r="C155" s="470" t="str">
        <f aca="false">'OF - Anestesia e Rianimazione'!D36</f>
        <v>Mattie Apparato Respitario</v>
      </c>
      <c r="D155" s="367" t="str">
        <f aca="false">'OF - Anestesia e Rianimazione'!E36</f>
        <v>MED/10</v>
      </c>
      <c r="E155" s="470" t="str">
        <f aca="false">'OF - Anestesia e Rianimazione'!F36</f>
        <v>Discipline Affini o Integrative</v>
      </c>
      <c r="F155" s="367" t="str">
        <f aca="false">'OF - Anestesia e Rianimazione'!G36</f>
        <v>C</v>
      </c>
      <c r="G155" s="367" t="n">
        <f aca="false">'OF - Anestesia e Rianimazione'!H36</f>
        <v>0</v>
      </c>
      <c r="H155" s="367" t="n">
        <f aca="false">'OF - Anestesia e Rianimazione'!I36</f>
        <v>0</v>
      </c>
      <c r="I155" s="367" t="n">
        <f aca="false">'OF - Anestesia e Rianimazione'!J36</f>
        <v>1</v>
      </c>
      <c r="J155" s="470" t="n">
        <f aca="false">'OF - Anestesia e Rianimazione'!K36</f>
        <v>1</v>
      </c>
      <c r="K155" s="470" t="str">
        <f aca="false">'OF - Anestesia e Rianimazione'!L36</f>
        <v>Montisci Roberta</v>
      </c>
      <c r="L155" s="367" t="str">
        <f aca="false">'OF - Anestesia e Rianimazione'!M36</f>
        <v>II</v>
      </c>
      <c r="M155" s="367" t="str">
        <f aca="false">'OF - Anestesia e Rianimazione'!N36</f>
        <v>DSMSP</v>
      </c>
      <c r="N155" s="367" t="str">
        <f aca="false">'OF - Anestesia e Rianimazione'!O36</f>
        <v>DSMSP</v>
      </c>
    </row>
    <row r="156" customFormat="false" ht="13.8" hidden="false" customHeight="false" outlineLevel="0" collapsed="false">
      <c r="A156" s="470" t="str">
        <f aca="false">'OF - Anestesia e Rianimazione'!B37</f>
        <v>ANESTESIA E RIANIMAZIONE</v>
      </c>
      <c r="B156" s="367" t="str">
        <f aca="false">'OF - Anestesia e Rianimazione'!C37</f>
        <v>III</v>
      </c>
      <c r="C156" s="470" t="str">
        <f aca="false">'OF - Anestesia e Rianimazione'!D37</f>
        <v>Malattie Cardiovascolari</v>
      </c>
      <c r="D156" s="367" t="str">
        <f aca="false">'OF - Anestesia e Rianimazione'!E37</f>
        <v>MED/11</v>
      </c>
      <c r="E156" s="470" t="str">
        <f aca="false">'OF - Anestesia e Rianimazione'!F37</f>
        <v>Discipline Affini o Integrative</v>
      </c>
      <c r="F156" s="367" t="str">
        <f aca="false">'OF - Anestesia e Rianimazione'!G37</f>
        <v>C</v>
      </c>
      <c r="G156" s="367" t="n">
        <f aca="false">'OF - Anestesia e Rianimazione'!H37</f>
        <v>8</v>
      </c>
      <c r="H156" s="367" t="n">
        <f aca="false">'OF - Anestesia e Rianimazione'!I37</f>
        <v>1</v>
      </c>
      <c r="I156" s="367" t="n">
        <f aca="false">'OF - Anestesia e Rianimazione'!J37</f>
        <v>0</v>
      </c>
      <c r="J156" s="470" t="n">
        <f aca="false">'OF - Anestesia e Rianimazione'!K37</f>
        <v>1</v>
      </c>
      <c r="K156" s="470" t="str">
        <f aca="false">'OF - Anestesia e Rianimazione'!L37</f>
        <v>Meloni Luigi</v>
      </c>
      <c r="L156" s="367" t="str">
        <f aca="false">'OF - Anestesia e Rianimazione'!M37</f>
        <v>I</v>
      </c>
      <c r="M156" s="367" t="str">
        <f aca="false">'OF - Anestesia e Rianimazione'!N37</f>
        <v>DSMSP</v>
      </c>
      <c r="N156" s="367" t="str">
        <f aca="false">'OF - Anestesia e Rianimazione'!O37</f>
        <v>DSMSP</v>
      </c>
    </row>
    <row r="157" customFormat="false" ht="13.8" hidden="false" customHeight="false" outlineLevel="0" collapsed="false">
      <c r="A157" s="470" t="str">
        <f aca="false">'OF - Anestesia e Rianimazione'!B38</f>
        <v>ANESTESIA E RIANIMAZIONE</v>
      </c>
      <c r="B157" s="367" t="str">
        <f aca="false">'OF - Anestesia e Rianimazione'!C38</f>
        <v>III</v>
      </c>
      <c r="C157" s="470" t="str">
        <f aca="false">'OF - Anestesia e Rianimazione'!D38</f>
        <v>Nefrologia</v>
      </c>
      <c r="D157" s="367" t="str">
        <f aca="false">'OF - Anestesia e Rianimazione'!E38</f>
        <v>MED/14</v>
      </c>
      <c r="E157" s="470" t="str">
        <f aca="false">'OF - Anestesia e Rianimazione'!F38</f>
        <v>Discipline Affini o Integrative</v>
      </c>
      <c r="F157" s="367" t="str">
        <f aca="false">'OF - Anestesia e Rianimazione'!G38</f>
        <v>C</v>
      </c>
      <c r="G157" s="367" t="n">
        <f aca="false">'OF - Anestesia e Rianimazione'!H38</f>
        <v>0</v>
      </c>
      <c r="H157" s="367" t="n">
        <f aca="false">'OF - Anestesia e Rianimazione'!I38</f>
        <v>0</v>
      </c>
      <c r="I157" s="367" t="n">
        <f aca="false">'OF - Anestesia e Rianimazione'!J38</f>
        <v>1</v>
      </c>
      <c r="J157" s="470" t="n">
        <f aca="false">'OF - Anestesia e Rianimazione'!K38</f>
        <v>1</v>
      </c>
      <c r="K157" s="470" t="str">
        <f aca="false">'OF - Anestesia e Rianimazione'!L38</f>
        <v>Pani Antonello</v>
      </c>
      <c r="L157" s="367" t="str">
        <f aca="false">'OF - Anestesia e Rianimazione'!M38</f>
        <v>II</v>
      </c>
      <c r="M157" s="367" t="str">
        <f aca="false">'OF - Anestesia e Rianimazione'!N38</f>
        <v>DSMSP</v>
      </c>
      <c r="N157" s="367" t="str">
        <f aca="false">'OF - Anestesia e Rianimazione'!O38</f>
        <v>DSMSP</v>
      </c>
    </row>
    <row r="158" customFormat="false" ht="13.8" hidden="false" customHeight="false" outlineLevel="0" collapsed="false">
      <c r="A158" s="470" t="str">
        <f aca="false">'OF - Anestesia e Rianimazione'!B42</f>
        <v>ANESTESIA E RIANIMAZIONE</v>
      </c>
      <c r="B158" s="367" t="str">
        <f aca="false">'OF - Anestesia e Rianimazione'!C42</f>
        <v>IV</v>
      </c>
      <c r="C158" s="470" t="str">
        <f aca="false">'OF - Anestesia e Rianimazione'!D42</f>
        <v>Malattie dell'Apparato Locomotore</v>
      </c>
      <c r="D158" s="367" t="str">
        <f aca="false">'OF - Anestesia e Rianimazione'!E42</f>
        <v>MED/33</v>
      </c>
      <c r="E158" s="470" t="str">
        <f aca="false">'OF - Anestesia e Rianimazione'!F42</f>
        <v>Tronco Comune</v>
      </c>
      <c r="F158" s="367" t="str">
        <f aca="false">'OF - Anestesia e Rianimazione'!G42</f>
        <v>B</v>
      </c>
      <c r="G158" s="367" t="n">
        <f aca="false">'OF - Anestesia e Rianimazione'!H42</f>
        <v>0</v>
      </c>
      <c r="H158" s="367" t="n">
        <f aca="false">'OF - Anestesia e Rianimazione'!I42</f>
        <v>0</v>
      </c>
      <c r="I158" s="367" t="n">
        <f aca="false">'OF - Anestesia e Rianimazione'!J42</f>
        <v>11</v>
      </c>
      <c r="J158" s="470" t="n">
        <f aca="false">'OF - Anestesia e Rianimazione'!K42</f>
        <v>11</v>
      </c>
      <c r="K158" s="470" t="str">
        <f aca="false">'OF - Anestesia e Rianimazione'!L42</f>
        <v>Capone Antonio</v>
      </c>
      <c r="L158" s="367" t="str">
        <f aca="false">'OF - Anestesia e Rianimazione'!M42</f>
        <v>II</v>
      </c>
      <c r="M158" s="367" t="str">
        <f aca="false">'OF - Anestesia e Rianimazione'!N42</f>
        <v>DSC</v>
      </c>
      <c r="N158" s="367" t="str">
        <f aca="false">'OF - Anestesia e Rianimazione'!O42</f>
        <v>DSC</v>
      </c>
    </row>
    <row r="159" customFormat="false" ht="13.8" hidden="false" customHeight="false" outlineLevel="0" collapsed="false">
      <c r="A159" s="470" t="str">
        <f aca="false">'OF - Anestesia e Rianimazione'!B43</f>
        <v>ANESTESIA E RIANIMAZIONE</v>
      </c>
      <c r="B159" s="367" t="str">
        <f aca="false">'OF - Anestesia e Rianimazione'!C43</f>
        <v>IV</v>
      </c>
      <c r="C159" s="470" t="str">
        <f aca="false">'OF - Anestesia e Rianimazione'!D43</f>
        <v>Diagnostica per Immagini</v>
      </c>
      <c r="D159" s="367" t="str">
        <f aca="false">'OF - Anestesia e Rianimazione'!E43</f>
        <v>MED/36</v>
      </c>
      <c r="E159" s="470" t="str">
        <f aca="false">'OF - Anestesia e Rianimazione'!F43</f>
        <v>Tronco Comune</v>
      </c>
      <c r="F159" s="367" t="str">
        <f aca="false">'OF - Anestesia e Rianimazione'!G43</f>
        <v>B</v>
      </c>
      <c r="G159" s="367" t="n">
        <f aca="false">'OF - Anestesia e Rianimazione'!H43</f>
        <v>0</v>
      </c>
      <c r="H159" s="367" t="n">
        <f aca="false">'OF - Anestesia e Rianimazione'!I43</f>
        <v>0</v>
      </c>
      <c r="I159" s="367" t="n">
        <f aca="false">'OF - Anestesia e Rianimazione'!J43</f>
        <v>2</v>
      </c>
      <c r="J159" s="470" t="n">
        <f aca="false">'OF - Anestesia e Rianimazione'!K43</f>
        <v>2</v>
      </c>
      <c r="K159" s="470" t="str">
        <f aca="false">'OF - Anestesia e Rianimazione'!L43</f>
        <v>Saba Luca</v>
      </c>
      <c r="L159" s="367" t="str">
        <f aca="false">'OF - Anestesia e Rianimazione'!M43</f>
        <v>I</v>
      </c>
      <c r="M159" s="367" t="str">
        <f aca="false">'OF - Anestesia e Rianimazione'!N43</f>
        <v>DSMSP</v>
      </c>
      <c r="N159" s="367" t="str">
        <f aca="false">'OF - Anestesia e Rianimazione'!O43</f>
        <v>DSMSP</v>
      </c>
    </row>
    <row r="160" customFormat="false" ht="13.8" hidden="false" customHeight="false" outlineLevel="0" collapsed="false">
      <c r="A160" s="470" t="str">
        <f aca="false">'OF - Anestesia e Rianimazione'!B44</f>
        <v>ANESTESIA E RIANIMAZIONE</v>
      </c>
      <c r="B160" s="367" t="str">
        <f aca="false">'OF - Anestesia e Rianimazione'!C44</f>
        <v>IV</v>
      </c>
      <c r="C160" s="470" t="str">
        <f aca="false">'OF - Anestesia e Rianimazione'!D44</f>
        <v>Malattie Cardiovascolari</v>
      </c>
      <c r="D160" s="367" t="str">
        <f aca="false">'OF - Anestesia e Rianimazione'!E44</f>
        <v>MED/11</v>
      </c>
      <c r="E160" s="470" t="str">
        <f aca="false">'OF - Anestesia e Rianimazione'!F44</f>
        <v>Tronco Comune</v>
      </c>
      <c r="F160" s="367" t="str">
        <f aca="false">'OF - Anestesia e Rianimazione'!G44</f>
        <v>B</v>
      </c>
      <c r="G160" s="367" t="n">
        <f aca="false">'OF - Anestesia e Rianimazione'!H44</f>
        <v>0</v>
      </c>
      <c r="H160" s="367" t="n">
        <f aca="false">'OF - Anestesia e Rianimazione'!I44</f>
        <v>0</v>
      </c>
      <c r="I160" s="367" t="n">
        <f aca="false">'OF - Anestesia e Rianimazione'!J44</f>
        <v>2</v>
      </c>
      <c r="J160" s="470" t="n">
        <f aca="false">'OF - Anestesia e Rianimazione'!K44</f>
        <v>2</v>
      </c>
      <c r="K160" s="470" t="str">
        <f aca="false">'OF - Anestesia e Rianimazione'!L44</f>
        <v>Meloni Luigi</v>
      </c>
      <c r="L160" s="367" t="str">
        <f aca="false">'OF - Anestesia e Rianimazione'!M44</f>
        <v>I</v>
      </c>
      <c r="M160" s="367" t="str">
        <f aca="false">'OF - Anestesia e Rianimazione'!N44</f>
        <v>DSMSP</v>
      </c>
      <c r="N160" s="367" t="str">
        <f aca="false">'OF - Anestesia e Rianimazione'!O44</f>
        <v>DSMSP</v>
      </c>
    </row>
    <row r="161" customFormat="false" ht="13.8" hidden="false" customHeight="false" outlineLevel="0" collapsed="false">
      <c r="A161" s="470" t="str">
        <f aca="false">'OF - Anestesia e Rianimazione'!B45</f>
        <v>ANESTESIA E RIANIMAZIONE</v>
      </c>
      <c r="B161" s="367" t="str">
        <f aca="false">'OF - Anestesia e Rianimazione'!C45</f>
        <v>IV</v>
      </c>
      <c r="C161" s="470" t="str">
        <f aca="false">'OF - Anestesia e Rianimazione'!D45</f>
        <v>Nefrologia</v>
      </c>
      <c r="D161" s="367" t="str">
        <f aca="false">'OF - Anestesia e Rianimazione'!E45</f>
        <v>MED/14</v>
      </c>
      <c r="E161" s="470" t="str">
        <f aca="false">'OF - Anestesia e Rianimazione'!F45</f>
        <v>Tronco Comune</v>
      </c>
      <c r="F161" s="367" t="str">
        <f aca="false">'OF - Anestesia e Rianimazione'!G45</f>
        <v>B</v>
      </c>
      <c r="G161" s="367" t="n">
        <f aca="false">'OF - Anestesia e Rianimazione'!H45</f>
        <v>0</v>
      </c>
      <c r="H161" s="367" t="n">
        <f aca="false">'OF - Anestesia e Rianimazione'!I45</f>
        <v>0</v>
      </c>
      <c r="I161" s="367" t="n">
        <f aca="false">'OF - Anestesia e Rianimazione'!J45</f>
        <v>1</v>
      </c>
      <c r="J161" s="470" t="n">
        <f aca="false">'OF - Anestesia e Rianimazione'!K45</f>
        <v>1</v>
      </c>
      <c r="K161" s="470" t="str">
        <f aca="false">'OF - Anestesia e Rianimazione'!L45</f>
        <v>Pani Antonello</v>
      </c>
      <c r="L161" s="367" t="str">
        <f aca="false">'OF - Anestesia e Rianimazione'!M45</f>
        <v>II</v>
      </c>
      <c r="M161" s="367" t="str">
        <f aca="false">'OF - Anestesia e Rianimazione'!N45</f>
        <v>DSMSP</v>
      </c>
      <c r="N161" s="367" t="str">
        <f aca="false">'OF - Anestesia e Rianimazione'!O45</f>
        <v>DSMSP</v>
      </c>
    </row>
    <row r="162" customFormat="false" ht="13.8" hidden="false" customHeight="false" outlineLevel="0" collapsed="false">
      <c r="A162" s="470" t="str">
        <f aca="false">'OF - Anestesia e Rianimazione'!B46</f>
        <v>ANESTESIA E RIANIMAZIONE</v>
      </c>
      <c r="B162" s="367" t="str">
        <f aca="false">'OF - Anestesia e Rianimazione'!C46</f>
        <v>IV</v>
      </c>
      <c r="C162" s="470" t="str">
        <f aca="false">'OF - Anestesia e Rianimazione'!D46</f>
        <v>Medicina Interna (P.S.)</v>
      </c>
      <c r="D162" s="367" t="str">
        <f aca="false">'OF - Anestesia e Rianimazione'!E46</f>
        <v>MED/09</v>
      </c>
      <c r="E162" s="470" t="str">
        <f aca="false">'OF - Anestesia e Rianimazione'!F46</f>
        <v>Tronco Comune</v>
      </c>
      <c r="F162" s="367" t="str">
        <f aca="false">'OF - Anestesia e Rianimazione'!G46</f>
        <v>B</v>
      </c>
      <c r="G162" s="367" t="n">
        <f aca="false">'OF - Anestesia e Rianimazione'!H46</f>
        <v>0</v>
      </c>
      <c r="H162" s="367" t="n">
        <f aca="false">'OF - Anestesia e Rianimazione'!I46</f>
        <v>0</v>
      </c>
      <c r="I162" s="367" t="n">
        <f aca="false">'OF - Anestesia e Rianimazione'!J46</f>
        <v>2</v>
      </c>
      <c r="J162" s="470" t="n">
        <f aca="false">'OF - Anestesia e Rianimazione'!K46</f>
        <v>2</v>
      </c>
      <c r="K162" s="470" t="str">
        <f aca="false">'OF - Anestesia e Rianimazione'!L46</f>
        <v>Scuteri Angelo</v>
      </c>
      <c r="L162" s="367" t="str">
        <f aca="false">'OF - Anestesia e Rianimazione'!M46</f>
        <v>I</v>
      </c>
      <c r="M162" s="367" t="str">
        <f aca="false">'OF - Anestesia e Rianimazione'!N46</f>
        <v>DSMSP</v>
      </c>
      <c r="N162" s="367" t="str">
        <f aca="false">'OF - Anestesia e Rianimazione'!O46</f>
        <v>DSMSP</v>
      </c>
    </row>
    <row r="163" customFormat="false" ht="13.8" hidden="false" customHeight="false" outlineLevel="0" collapsed="false">
      <c r="A163" s="470" t="str">
        <f aca="false">'OF - Anestesia e Rianimazione'!B47</f>
        <v>ANESTESIA E RIANIMAZIONE</v>
      </c>
      <c r="B163" s="367" t="str">
        <f aca="false">'OF - Anestesia e Rianimazione'!C47</f>
        <v>IV</v>
      </c>
      <c r="C163" s="470" t="str">
        <f aca="false">'OF - Anestesia e Rianimazione'!D47</f>
        <v>Medicina Interna</v>
      </c>
      <c r="D163" s="367" t="str">
        <f aca="false">'OF - Anestesia e Rianimazione'!E47</f>
        <v>MED/09</v>
      </c>
      <c r="E163" s="470" t="str">
        <f aca="false">'OF - Anestesia e Rianimazione'!F47</f>
        <v>Tronco Comune</v>
      </c>
      <c r="F163" s="367" t="str">
        <f aca="false">'OF - Anestesia e Rianimazione'!G47</f>
        <v>B</v>
      </c>
      <c r="G163" s="367" t="n">
        <f aca="false">'OF - Anestesia e Rianimazione'!H47</f>
        <v>0</v>
      </c>
      <c r="H163" s="367" t="n">
        <f aca="false">'OF - Anestesia e Rianimazione'!I47</f>
        <v>0</v>
      </c>
      <c r="I163" s="367" t="n">
        <f aca="false">'OF - Anestesia e Rianimazione'!J47</f>
        <v>2</v>
      </c>
      <c r="J163" s="470" t="n">
        <f aca="false">'OF - Anestesia e Rianimazione'!K47</f>
        <v>2</v>
      </c>
      <c r="K163" s="470" t="str">
        <f aca="false">'OF - Anestesia e Rianimazione'!L47</f>
        <v>Mela Quirico</v>
      </c>
      <c r="L163" s="367" t="str">
        <f aca="false">'OF - Anestesia e Rianimazione'!M47</f>
        <v>II</v>
      </c>
      <c r="M163" s="367" t="str">
        <f aca="false">'OF - Anestesia e Rianimazione'!N47</f>
        <v>DSMSP</v>
      </c>
      <c r="N163" s="367" t="str">
        <f aca="false">'OF - Anestesia e Rianimazione'!O47</f>
        <v>DSMSP</v>
      </c>
    </row>
    <row r="164" customFormat="false" ht="13.8" hidden="false" customHeight="false" outlineLevel="0" collapsed="false">
      <c r="A164" s="470" t="str">
        <f aca="false">'OF - Anestesia e Rianimazione'!B48</f>
        <v>ANESTESIA E RIANIMAZIONE</v>
      </c>
      <c r="B164" s="367" t="str">
        <f aca="false">'OF - Anestesia e Rianimazione'!C48</f>
        <v>IV</v>
      </c>
      <c r="C164" s="470" t="str">
        <f aca="false">'OF - Anestesia e Rianimazione'!D48</f>
        <v>ANESTIOLOGIA
- Rianimazione
- Anestesia in cardiochirurgia
- Anestesia nelle specialità chirurgiche
- Sindromi dolorose complesse
- Cure Palliative</v>
      </c>
      <c r="D164" s="367" t="str">
        <f aca="false">'OF - Anestesia e Rianimazione'!E48</f>
        <v>MED/41</v>
      </c>
      <c r="E164" s="470" t="str">
        <f aca="false">'OF - Anestesia e Rianimazione'!F48</f>
        <v>Discipline Specifiche per la Tipologia</v>
      </c>
      <c r="F164" s="367" t="str">
        <f aca="false">'OF - Anestesia e Rianimazione'!G48</f>
        <v>B</v>
      </c>
      <c r="G164" s="367" t="n">
        <f aca="false">'OF - Anestesia e Rianimazione'!H48</f>
        <v>32</v>
      </c>
      <c r="H164" s="367" t="n">
        <f aca="false">'OF - Anestesia e Rianimazione'!I48</f>
        <v>4</v>
      </c>
      <c r="I164" s="367" t="n">
        <f aca="false">'OF - Anestesia e Rianimazione'!J48</f>
        <v>9</v>
      </c>
      <c r="J164" s="470" t="n">
        <f aca="false">'OF - Anestesia e Rianimazione'!K48</f>
        <v>13</v>
      </c>
      <c r="K164" s="470" t="str">
        <f aca="false">'OF - Anestesia e Rianimazione'!L48</f>
        <v>Finco Gabriele</v>
      </c>
      <c r="L164" s="367" t="str">
        <f aca="false">'OF - Anestesia e Rianimazione'!M48</f>
        <v>I</v>
      </c>
      <c r="M164" s="367" t="str">
        <f aca="false">'OF - Anestesia e Rianimazione'!N48</f>
        <v>DSMSP</v>
      </c>
      <c r="N164" s="367" t="str">
        <f aca="false">'OF - Anestesia e Rianimazione'!O48</f>
        <v>DSMSP</v>
      </c>
    </row>
    <row r="165" customFormat="false" ht="13.8" hidden="false" customHeight="false" outlineLevel="0" collapsed="false">
      <c r="A165" s="470" t="str">
        <f aca="false">'OF - Anestesia e Rianimazione'!B49</f>
        <v>ANESTESIA E RIANIMAZIONE</v>
      </c>
      <c r="B165" s="367" t="str">
        <f aca="false">'OF - Anestesia e Rianimazione'!C49</f>
        <v>IV</v>
      </c>
      <c r="C165" s="470" t="str">
        <f aca="false">'OF - Anestesia e Rianimazione'!D49</f>
        <v>ANESTIOLOGIA
- Rianimazione
- Anestesia in cardiochirurgia
- Anestesia nelle specialità chirurgiche
- Sindromi dolorose complesse
- Cure Palliative</v>
      </c>
      <c r="D165" s="367" t="str">
        <f aca="false">'OF - Anestesia e Rianimazione'!E49</f>
        <v>MED/41</v>
      </c>
      <c r="E165" s="470" t="str">
        <f aca="false">'OF - Anestesia e Rianimazione'!F49</f>
        <v>Discipline Specifiche per la Tipologia</v>
      </c>
      <c r="F165" s="367" t="str">
        <f aca="false">'OF - Anestesia e Rianimazione'!G49</f>
        <v>B</v>
      </c>
      <c r="G165" s="367" t="n">
        <f aca="false">'OF - Anestesia e Rianimazione'!H49</f>
        <v>32</v>
      </c>
      <c r="H165" s="367" t="n">
        <f aca="false">'OF - Anestesia e Rianimazione'!I49</f>
        <v>4</v>
      </c>
      <c r="I165" s="367" t="n">
        <f aca="false">'OF - Anestesia e Rianimazione'!J49</f>
        <v>9</v>
      </c>
      <c r="J165" s="470" t="n">
        <f aca="false">'OF - Anestesia e Rianimazione'!K49</f>
        <v>13</v>
      </c>
      <c r="K165" s="470" t="str">
        <f aca="false">'OF - Anestesia e Rianimazione'!L49</f>
        <v>Musu Mario</v>
      </c>
      <c r="L165" s="367" t="str">
        <f aca="false">'OF - Anestesia e Rianimazione'!M49</f>
        <v>II</v>
      </c>
      <c r="M165" s="367" t="str">
        <f aca="false">'OF - Anestesia e Rianimazione'!N49</f>
        <v>DSMSP</v>
      </c>
      <c r="N165" s="367" t="str">
        <f aca="false">'OF - Anestesia e Rianimazione'!O49</f>
        <v>DSMSP</v>
      </c>
    </row>
    <row r="166" customFormat="false" ht="13.8" hidden="false" customHeight="false" outlineLevel="0" collapsed="false">
      <c r="A166" s="470" t="str">
        <f aca="false">'OF - Anestesia e Rianimazione'!B50</f>
        <v>ANESTESIA E RIANIMAZIONE</v>
      </c>
      <c r="B166" s="367" t="str">
        <f aca="false">'OF - Anestesia e Rianimazione'!C50</f>
        <v>IV</v>
      </c>
      <c r="C166" s="470" t="str">
        <f aca="false">'OF - Anestesia e Rianimazione'!D50</f>
        <v>ANESTIOLOGIA
- Rianimazione
- Anestesia in cardiochirurgia
- Anestesia nelle specialità chirurgiche
- Sindromi dolorose complesse
- Cure Palliative</v>
      </c>
      <c r="D166" s="367" t="str">
        <f aca="false">'OF - Anestesia e Rianimazione'!E50</f>
        <v>MED/41</v>
      </c>
      <c r="E166" s="470" t="str">
        <f aca="false">'OF - Anestesia e Rianimazione'!F50</f>
        <v>Discipline Specifiche per la Tipologia</v>
      </c>
      <c r="F166" s="367" t="str">
        <f aca="false">'OF - Anestesia e Rianimazione'!G50</f>
        <v>B</v>
      </c>
      <c r="G166" s="367" t="n">
        <f aca="false">'OF - Anestesia e Rianimazione'!H50</f>
        <v>0</v>
      </c>
      <c r="H166" s="367" t="n">
        <f aca="false">'OF - Anestesia e Rianimazione'!I50</f>
        <v>0</v>
      </c>
      <c r="I166" s="367" t="n">
        <f aca="false">'OF - Anestesia e Rianimazione'!J50</f>
        <v>9</v>
      </c>
      <c r="J166" s="470" t="n">
        <f aca="false">'OF - Anestesia e Rianimazione'!K50</f>
        <v>9</v>
      </c>
      <c r="K166" s="470" t="str">
        <f aca="false">'OF - Anestesia e Rianimazione'!L50</f>
        <v>Finco Gabriele</v>
      </c>
      <c r="L166" s="367" t="str">
        <f aca="false">'OF - Anestesia e Rianimazione'!M50</f>
        <v>I</v>
      </c>
      <c r="M166" s="367" t="str">
        <f aca="false">'OF - Anestesia e Rianimazione'!N50</f>
        <v>DSMSP</v>
      </c>
      <c r="N166" s="367" t="str">
        <f aca="false">'OF - Anestesia e Rianimazione'!O50</f>
        <v>DSMSP</v>
      </c>
    </row>
    <row r="167" customFormat="false" ht="13.8" hidden="false" customHeight="false" outlineLevel="0" collapsed="false">
      <c r="A167" s="470" t="str">
        <f aca="false">'OF - Anestesia e Rianimazione'!B51</f>
        <v>ANESTESIA E RIANIMAZIONE</v>
      </c>
      <c r="B167" s="367" t="str">
        <f aca="false">'OF - Anestesia e Rianimazione'!C51</f>
        <v>IV</v>
      </c>
      <c r="C167" s="470" t="str">
        <f aca="false">'OF - Anestesia e Rianimazione'!D51</f>
        <v>Lingua Inglese</v>
      </c>
      <c r="D167" s="367" t="str">
        <f aca="false">'OF - Anestesia e Rianimazione'!E51</f>
        <v>INT</v>
      </c>
      <c r="E167" s="470" t="str">
        <f aca="false">'OF - Anestesia e Rianimazione'!F51</f>
        <v>Abilità Linguistiche</v>
      </c>
      <c r="F167" s="367" t="str">
        <f aca="false">'OF - Anestesia e Rianimazione'!G51</f>
        <v>F</v>
      </c>
      <c r="G167" s="367" t="n">
        <f aca="false">'OF - Anestesia e Rianimazione'!H51</f>
        <v>16</v>
      </c>
      <c r="H167" s="367" t="n">
        <f aca="false">'OF - Anestesia e Rianimazione'!I51</f>
        <v>2</v>
      </c>
      <c r="I167" s="367" t="str">
        <f aca="false">'OF - Anestesia e Rianimazione'!J51</f>
        <v>-</v>
      </c>
      <c r="J167" s="470" t="n">
        <f aca="false">'OF - Anestesia e Rianimazione'!K51</f>
        <v>2</v>
      </c>
      <c r="K167" s="470" t="str">
        <f aca="false">'OF - Anestesia e Rianimazione'!L51</f>
        <v>CLA</v>
      </c>
      <c r="L167" s="367" t="str">
        <f aca="false">'OF - Anestesia e Rianimazione'!M51</f>
        <v>N/A</v>
      </c>
      <c r="M167" s="367" t="str">
        <f aca="false">'OF - Anestesia e Rianimazione'!N51</f>
        <v>N/A</v>
      </c>
      <c r="N167" s="367" t="str">
        <f aca="false">'OF - Anestesia e Rianimazione'!O51</f>
        <v>N/A</v>
      </c>
    </row>
    <row r="168" customFormat="false" ht="13.8" hidden="false" customHeight="false" outlineLevel="0" collapsed="false">
      <c r="A168" s="470" t="str">
        <f aca="false">'OF - Anestesia e Rianimazione'!B52</f>
        <v>ANESTESIA E RIANIMAZIONE</v>
      </c>
      <c r="B168" s="367" t="str">
        <f aca="false">'OF - Anestesia e Rianimazione'!C52</f>
        <v>IV</v>
      </c>
      <c r="C168" s="470" t="str">
        <f aca="false">'OF - Anestesia e Rianimazione'!D52</f>
        <v>La Cartella Informatizzata</v>
      </c>
      <c r="D168" s="367" t="str">
        <f aca="false">'OF - Anestesia e Rianimazione'!E52</f>
        <v>INF/01</v>
      </c>
      <c r="E168" s="470" t="str">
        <f aca="false">'OF - Anestesia e Rianimazione'!F52</f>
        <v>Abilità Informatiche</v>
      </c>
      <c r="F168" s="367" t="str">
        <f aca="false">'OF - Anestesia e Rianimazione'!G52</f>
        <v>F</v>
      </c>
      <c r="G168" s="367" t="n">
        <f aca="false">'OF - Anestesia e Rianimazione'!H52</f>
        <v>24</v>
      </c>
      <c r="H168" s="367" t="n">
        <f aca="false">'OF - Anestesia e Rianimazione'!I52</f>
        <v>3</v>
      </c>
      <c r="I168" s="367" t="str">
        <f aca="false">'OF - Anestesia e Rianimazione'!J52</f>
        <v>-</v>
      </c>
      <c r="J168" s="470" t="n">
        <f aca="false">'OF - Anestesia e Rianimazione'!K52</f>
        <v>3</v>
      </c>
      <c r="K168" s="470" t="str">
        <f aca="false">'OF - Anestesia e Rianimazione'!L52</f>
        <v>Casanova Andrea</v>
      </c>
      <c r="L168" s="367" t="str">
        <f aca="false">'OF - Anestesia e Rianimazione'!M52</f>
        <v>R</v>
      </c>
      <c r="M168" s="367" t="str">
        <f aca="false">'OF - Anestesia e Rianimazione'!N52</f>
        <v>DMI</v>
      </c>
      <c r="N168" s="367" t="str">
        <f aca="false">'OF - Anestesia e Rianimazione'!O52</f>
        <v>DMI</v>
      </c>
    </row>
    <row r="169" customFormat="false" ht="13.8" hidden="false" customHeight="false" outlineLevel="0" collapsed="false">
      <c r="A169" s="470" t="str">
        <f aca="false">'OF - Anestesia e Rianimazione'!B56</f>
        <v>ANESTESIA E RIANIMAZIONE</v>
      </c>
      <c r="B169" s="367" t="str">
        <f aca="false">'OF - Anestesia e Rianimazione'!C56</f>
        <v>V</v>
      </c>
      <c r="C169" s="470" t="str">
        <f aca="false">'OF - Anestesia e Rianimazione'!D56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69" s="367" t="str">
        <f aca="false">'OF - Anestesia e Rianimazione'!E56</f>
        <v>MED/41</v>
      </c>
      <c r="E169" s="470" t="str">
        <f aca="false">'OF - Anestesia e Rianimazione'!F56</f>
        <v>Discipline Specifiche per la Tipologia</v>
      </c>
      <c r="F169" s="367" t="str">
        <f aca="false">'OF - Anestesia e Rianimazione'!G56</f>
        <v>B</v>
      </c>
      <c r="G169" s="367" t="n">
        <f aca="false">'OF - Anestesia e Rianimazione'!H56</f>
        <v>32</v>
      </c>
      <c r="H169" s="367" t="n">
        <f aca="false">'OF - Anestesia e Rianimazione'!I56</f>
        <v>4</v>
      </c>
      <c r="I169" s="367" t="n">
        <f aca="false">'OF - Anestesia e Rianimazione'!J56</f>
        <v>13</v>
      </c>
      <c r="J169" s="470" t="n">
        <f aca="false">'OF - Anestesia e Rianimazione'!K56</f>
        <v>17</v>
      </c>
      <c r="K169" s="470" t="str">
        <f aca="false">'OF - Anestesia e Rianimazione'!L56</f>
        <v>Finco Gabriele</v>
      </c>
      <c r="L169" s="367" t="str">
        <f aca="false">'OF - Anestesia e Rianimazione'!M56</f>
        <v>I</v>
      </c>
      <c r="M169" s="367" t="str">
        <f aca="false">'OF - Anestesia e Rianimazione'!N56</f>
        <v>DSMSP</v>
      </c>
      <c r="N169" s="367" t="str">
        <f aca="false">'OF - Anestesia e Rianimazione'!O56</f>
        <v>DSMSP</v>
      </c>
    </row>
    <row r="170" customFormat="false" ht="13.8" hidden="false" customHeight="false" outlineLevel="0" collapsed="false">
      <c r="A170" s="470" t="str">
        <f aca="false">'OF - Anestesia e Rianimazione'!B57</f>
        <v>ANESTESIA E RIANIMAZIONE</v>
      </c>
      <c r="B170" s="367" t="str">
        <f aca="false">'OF - Anestesia e Rianimazione'!C57</f>
        <v>V</v>
      </c>
      <c r="C170" s="470" t="str">
        <f aca="false">'OF - Anestesia e Rianimazione'!D57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70" s="367" t="str">
        <f aca="false">'OF - Anestesia e Rianimazione'!E57</f>
        <v>MED/41</v>
      </c>
      <c r="E170" s="470" t="str">
        <f aca="false">'OF - Anestesia e Rianimazione'!F57</f>
        <v>Discipline Specifiche per la Tipologia</v>
      </c>
      <c r="F170" s="367" t="str">
        <f aca="false">'OF - Anestesia e Rianimazione'!G57</f>
        <v>B</v>
      </c>
      <c r="G170" s="367" t="n">
        <f aca="false">'OF - Anestesia e Rianimazione'!H57</f>
        <v>24</v>
      </c>
      <c r="H170" s="367" t="n">
        <f aca="false">'OF - Anestesia e Rianimazione'!I57</f>
        <v>3</v>
      </c>
      <c r="I170" s="367" t="n">
        <f aca="false">'OF - Anestesia e Rianimazione'!J57</f>
        <v>13</v>
      </c>
      <c r="J170" s="470" t="n">
        <f aca="false">'OF - Anestesia e Rianimazione'!K57</f>
        <v>16</v>
      </c>
      <c r="K170" s="470" t="str">
        <f aca="false">'OF - Anestesia e Rianimazione'!L57</f>
        <v>Musu Mario</v>
      </c>
      <c r="L170" s="367" t="str">
        <f aca="false">'OF - Anestesia e Rianimazione'!M57</f>
        <v>II</v>
      </c>
      <c r="M170" s="367" t="str">
        <f aca="false">'OF - Anestesia e Rianimazione'!N57</f>
        <v>DSMSP</v>
      </c>
      <c r="N170" s="367" t="str">
        <f aca="false">'OF - Anestesia e Rianimazione'!O57</f>
        <v>DSMSP</v>
      </c>
    </row>
    <row r="171" customFormat="false" ht="13.8" hidden="false" customHeight="false" outlineLevel="0" collapsed="false">
      <c r="A171" s="470" t="str">
        <f aca="false">'OF - Anestesia e Rianimazione'!B58</f>
        <v>ANESTESIA E RIANIMAZIONE</v>
      </c>
      <c r="B171" s="367" t="str">
        <f aca="false">'OF - Anestesia e Rianimazione'!C58</f>
        <v>V</v>
      </c>
      <c r="C171" s="470" t="str">
        <f aca="false">'OF - Anestesia e Rianimazione'!D58</f>
        <v>ANESTIOLOGIA
- Rianimazione e Terapia del Dolore nel paziente cardiologico
- Cure Palliative
- Dolore Oncologico
- Dolore Cronico non da cancro
- Procedure strumentali diagnostiche in Anestesia e Rianimazione
- Anestesia nel paziente fragile
- Anestesia Pediatrica</v>
      </c>
      <c r="D171" s="367" t="str">
        <f aca="false">'OF - Anestesia e Rianimazione'!E58</f>
        <v>MED/41</v>
      </c>
      <c r="E171" s="470" t="str">
        <f aca="false">'OF - Anestesia e Rianimazione'!F58</f>
        <v>Discipline Specifiche per la Tipologia</v>
      </c>
      <c r="F171" s="367" t="str">
        <f aca="false">'OF - Anestesia e Rianimazione'!G58</f>
        <v>B</v>
      </c>
      <c r="G171" s="367" t="n">
        <f aca="false">'OF - Anestesia e Rianimazione'!H58</f>
        <v>0</v>
      </c>
      <c r="H171" s="367" t="n">
        <f aca="false">'OF - Anestesia e Rianimazione'!I58</f>
        <v>0</v>
      </c>
      <c r="I171" s="367" t="n">
        <f aca="false">'OF - Anestesia e Rianimazione'!J58</f>
        <v>12</v>
      </c>
      <c r="J171" s="470" t="n">
        <f aca="false">'OF - Anestesia e Rianimazione'!K58</f>
        <v>12</v>
      </c>
      <c r="K171" s="470" t="str">
        <f aca="false">'OF - Anestesia e Rianimazione'!L58</f>
        <v>Musu Mario</v>
      </c>
      <c r="L171" s="367" t="str">
        <f aca="false">'OF - Anestesia e Rianimazione'!M58</f>
        <v>II</v>
      </c>
      <c r="M171" s="367" t="str">
        <f aca="false">'OF - Anestesia e Rianimazione'!N58</f>
        <v>DSMSP</v>
      </c>
      <c r="N171" s="367" t="str">
        <f aca="false">'OF - Anestesia e Rianimazione'!O58</f>
        <v>DSMSP</v>
      </c>
    </row>
    <row r="172" customFormat="false" ht="13.8" hidden="false" customHeight="false" outlineLevel="0" collapsed="false">
      <c r="A172" s="466" t="str">
        <f aca="false">'OF - Anestesia e Rianimazione'!B59</f>
        <v>ANESTESIA E RIANIMAZIONE</v>
      </c>
      <c r="B172" s="467" t="str">
        <f aca="false">'OF - Anestesia e Rianimazione'!C59</f>
        <v>V</v>
      </c>
      <c r="C172" s="466" t="str">
        <f aca="false">'OF - Anestesia e Rianimazione'!D59</f>
        <v>TESI DI DIPLOMA</v>
      </c>
      <c r="D172" s="467" t="str">
        <f aca="false">'OF - Anestesia e Rianimazione'!E59</f>
        <v>INT</v>
      </c>
      <c r="E172" s="466" t="str">
        <f aca="false">'OF - Anestesia e Rianimazione'!F59</f>
        <v>PROVA FINALE</v>
      </c>
      <c r="F172" s="467" t="str">
        <f aca="false">'OF - Anestesia e Rianimazione'!G59</f>
        <v>E</v>
      </c>
      <c r="G172" s="467" t="n">
        <f aca="false">'OF - Anestesia e Rianimazione'!H59</f>
        <v>40</v>
      </c>
      <c r="H172" s="467" t="n">
        <f aca="false">'OF - Anestesia e Rianimazione'!I59</f>
        <v>5</v>
      </c>
      <c r="I172" s="467" t="n">
        <f aca="false">'OF - Anestesia e Rianimazione'!J59</f>
        <v>10</v>
      </c>
      <c r="J172" s="466" t="n">
        <f aca="false">'OF - Anestesia e Rianimazione'!K59</f>
        <v>15</v>
      </c>
      <c r="K172" s="466" t="str">
        <f aca="false">'OF - Anestesia e Rianimazione'!L59</f>
        <v>COMMISSIONE DI DIPLOMA</v>
      </c>
      <c r="L172" s="467" t="str">
        <f aca="false">'OF - Anestesia e Rianimazione'!M59</f>
        <v>N/A</v>
      </c>
      <c r="M172" s="467" t="str">
        <f aca="false">'OF - Anestesia e Rianimazione'!N59</f>
        <v>N/A</v>
      </c>
      <c r="N172" s="467" t="s">
        <v>142</v>
      </c>
    </row>
    <row r="173" customFormat="false" ht="13.8" hidden="false" customHeight="false" outlineLevel="0" collapsed="false">
      <c r="A173" s="470" t="str">
        <f aca="false">'OF - Chirurgia Generale'!B5</f>
        <v>CHIRURGIA GENERALE</v>
      </c>
      <c r="B173" s="367" t="str">
        <f aca="false">'OF - Chirurgia Generale'!C5</f>
        <v>I</v>
      </c>
      <c r="C173" s="470" t="str">
        <f aca="false">'OF - Chirurgia Generale'!D5</f>
        <v>Statistica Medica</v>
      </c>
      <c r="D173" s="367" t="str">
        <f aca="false">'OF - Chirurgia Generale'!E5</f>
        <v>MED/01</v>
      </c>
      <c r="E173" s="470" t="str">
        <f aca="false">'OF - Chirurgia Generale'!F5</f>
        <v>Discipline Generali</v>
      </c>
      <c r="F173" s="367" t="str">
        <f aca="false">'OF - Chirurgia Generale'!G5</f>
        <v>A</v>
      </c>
      <c r="G173" s="367" t="n">
        <f aca="false">'OF - Chirurgia Generale'!H5</f>
        <v>8</v>
      </c>
      <c r="H173" s="367" t="n">
        <f aca="false">'OF - Chirurgia Generale'!I5</f>
        <v>1</v>
      </c>
      <c r="I173" s="367" t="n">
        <f aca="false">'OF - Chirurgia Generale'!J5</f>
        <v>0</v>
      </c>
      <c r="J173" s="367" t="n">
        <f aca="false">'OF - Chirurgia Generale'!K5</f>
        <v>1</v>
      </c>
      <c r="K173" s="470" t="str">
        <f aca="false">'OF - Chirurgia Generale'!L5</f>
        <v>Minerba Luigi</v>
      </c>
      <c r="L173" s="367" t="str">
        <f aca="false">'OF - Chirurgia Generale'!M5</f>
        <v>II</v>
      </c>
      <c r="M173" s="367" t="str">
        <f aca="false">'OF - Chirurgia Generale'!N5</f>
        <v>DSMSP</v>
      </c>
      <c r="N173" s="367" t="str">
        <f aca="false">'OF - Chirurgia Generale'!O5</f>
        <v>DSMSP</v>
      </c>
    </row>
    <row r="174" customFormat="false" ht="13.8" hidden="false" customHeight="false" outlineLevel="0" collapsed="false">
      <c r="A174" s="470" t="str">
        <f aca="false">'OF - Chirurgia Generale'!B6</f>
        <v>CHIRURGIA GENERALE</v>
      </c>
      <c r="B174" s="367" t="str">
        <f aca="false">'OF - Chirurgia Generale'!C6</f>
        <v>I</v>
      </c>
      <c r="C174" s="470" t="str">
        <f aca="false">'OF - Chirurgia Generale'!D6</f>
        <v>Anatomia Patologica</v>
      </c>
      <c r="D174" s="367" t="str">
        <f aca="false">'OF - Chirurgia Generale'!E6</f>
        <v>MED/08</v>
      </c>
      <c r="E174" s="470" t="str">
        <f aca="false">'OF - Chirurgia Generale'!F6</f>
        <v>Discipline Generali</v>
      </c>
      <c r="F174" s="367" t="str">
        <f aca="false">'OF - Chirurgia Generale'!G6</f>
        <v>A</v>
      </c>
      <c r="G174" s="367" t="n">
        <f aca="false">'OF - Chirurgia Generale'!H6</f>
        <v>8</v>
      </c>
      <c r="H174" s="367" t="n">
        <f aca="false">'OF - Chirurgia Generale'!I6</f>
        <v>1</v>
      </c>
      <c r="I174" s="367" t="n">
        <f aca="false">'OF - Chirurgia Generale'!J6</f>
        <v>0</v>
      </c>
      <c r="J174" s="367" t="n">
        <f aca="false">'OF - Chirurgia Generale'!K6</f>
        <v>1</v>
      </c>
      <c r="K174" s="470" t="str">
        <f aca="false">'OF - Chirurgia Generale'!L6</f>
        <v>Ambu Rossano</v>
      </c>
      <c r="L174" s="367" t="str">
        <f aca="false">'OF - Chirurgia Generale'!M6</f>
        <v>II</v>
      </c>
      <c r="M174" s="367" t="str">
        <f aca="false">'OF - Chirurgia Generale'!N6</f>
        <v>DSMSP</v>
      </c>
      <c r="N174" s="367" t="str">
        <f aca="false">'OF - Chirurgia Generale'!O6</f>
        <v>DSMSP</v>
      </c>
    </row>
    <row r="175" customFormat="false" ht="13.8" hidden="false" customHeight="false" outlineLevel="0" collapsed="false">
      <c r="A175" s="470" t="str">
        <f aca="false">'OF - Chirurgia Generale'!B7</f>
        <v>CHIRURGIA GENERALE</v>
      </c>
      <c r="B175" s="367" t="str">
        <f aca="false">'OF - Chirurgia Generale'!C7</f>
        <v>I</v>
      </c>
      <c r="C175" s="470" t="str">
        <f aca="false">'OF - Chirurgia Generale'!D7</f>
        <v>Genetica Medica</v>
      </c>
      <c r="D175" s="367" t="str">
        <f aca="false">'OF - Chirurgia Generale'!E7</f>
        <v>MED/03</v>
      </c>
      <c r="E175" s="470" t="str">
        <f aca="false">'OF - Chirurgia Generale'!F7</f>
        <v>Discipline Generali</v>
      </c>
      <c r="F175" s="367" t="str">
        <f aca="false">'OF - Chirurgia Generale'!G7</f>
        <v>A</v>
      </c>
      <c r="G175" s="367" t="n">
        <f aca="false">'OF - Chirurgia Generale'!H7</f>
        <v>8</v>
      </c>
      <c r="H175" s="367" t="n">
        <f aca="false">'OF - Chirurgia Generale'!I7</f>
        <v>1</v>
      </c>
      <c r="I175" s="367" t="n">
        <f aca="false">'OF - Chirurgia Generale'!J7</f>
        <v>0</v>
      </c>
      <c r="J175" s="367" t="n">
        <f aca="false">'OF - Chirurgia Generale'!K7</f>
        <v>1</v>
      </c>
      <c r="K175" s="470" t="str">
        <f aca="false">'OF - Chirurgia Generale'!L7</f>
        <v>Giglio Sabrina</v>
      </c>
      <c r="L175" s="367" t="str">
        <f aca="false">'OF - Chirurgia Generale'!M7</f>
        <v>I</v>
      </c>
      <c r="M175" s="367" t="str">
        <f aca="false">'OF - Chirurgia Generale'!N7</f>
        <v>DSMSP</v>
      </c>
      <c r="N175" s="367" t="str">
        <f aca="false">'OF - Chirurgia Generale'!O7</f>
        <v>DSMSP</v>
      </c>
    </row>
    <row r="176" customFormat="false" ht="13.8" hidden="false" customHeight="false" outlineLevel="0" collapsed="false">
      <c r="A176" s="470" t="str">
        <f aca="false">'OF - Chirurgia Generale'!B8</f>
        <v>CHIRURGIA GENERALE</v>
      </c>
      <c r="B176" s="367" t="str">
        <f aca="false">'OF - Chirurgia Generale'!C8</f>
        <v>I</v>
      </c>
      <c r="C176" s="470" t="str">
        <f aca="false">'OF - Chirurgia Generale'!D8</f>
        <v>Microbiologia</v>
      </c>
      <c r="D176" s="367" t="str">
        <f aca="false">'OF - Chirurgia Generale'!E8</f>
        <v>MED/07</v>
      </c>
      <c r="E176" s="470" t="str">
        <f aca="false">'OF - Chirurgia Generale'!F8</f>
        <v>Discipline Generali</v>
      </c>
      <c r="F176" s="367" t="str">
        <f aca="false">'OF - Chirurgia Generale'!G8</f>
        <v>A</v>
      </c>
      <c r="G176" s="367" t="n">
        <f aca="false">'OF - Chirurgia Generale'!H8</f>
        <v>8</v>
      </c>
      <c r="H176" s="367" t="n">
        <f aca="false">'OF - Chirurgia Generale'!I8</f>
        <v>1</v>
      </c>
      <c r="I176" s="367" t="n">
        <f aca="false">'OF - Chirurgia Generale'!J8</f>
        <v>0</v>
      </c>
      <c r="J176" s="367" t="n">
        <f aca="false">'OF - Chirurgia Generale'!K8</f>
        <v>1</v>
      </c>
      <c r="K176" s="470" t="str">
        <f aca="false">'OF - Chirurgia Generale'!L8</f>
        <v>Manzin Aldo</v>
      </c>
      <c r="L176" s="367" t="str">
        <f aca="false">'OF - Chirurgia Generale'!M8</f>
        <v>I</v>
      </c>
      <c r="M176" s="367" t="str">
        <f aca="false">'OF - Chirurgia Generale'!N8</f>
        <v>DSB</v>
      </c>
      <c r="N176" s="367" t="str">
        <f aca="false">'OF - Chirurgia Generale'!O8</f>
        <v>DSB</v>
      </c>
    </row>
    <row r="177" customFormat="false" ht="13.8" hidden="false" customHeight="false" outlineLevel="0" collapsed="false">
      <c r="A177" s="470" t="str">
        <f aca="false">'OF - Chirurgia Generale'!B9</f>
        <v>CHIRURGIA GENERALE</v>
      </c>
      <c r="B177" s="367" t="str">
        <f aca="false">'OF - Chirurgia Generale'!C9</f>
        <v>I</v>
      </c>
      <c r="C177" s="470" t="str">
        <f aca="false">'OF - Chirurgia Generale'!D9</f>
        <v>Anestesiologia</v>
      </c>
      <c r="D177" s="367" t="str">
        <f aca="false">'OF - Chirurgia Generale'!E9</f>
        <v>MED/41</v>
      </c>
      <c r="E177" s="470" t="str">
        <f aca="false">'OF - Chirurgia Generale'!F9</f>
        <v>Tronco Comune</v>
      </c>
      <c r="F177" s="367" t="str">
        <f aca="false">'OF - Chirurgia Generale'!G9</f>
        <v>B</v>
      </c>
      <c r="G177" s="367" t="n">
        <f aca="false">'OF - Chirurgia Generale'!H9</f>
        <v>0</v>
      </c>
      <c r="H177" s="367" t="n">
        <f aca="false">'OF - Chirurgia Generale'!I9</f>
        <v>0</v>
      </c>
      <c r="I177" s="367" t="n">
        <f aca="false">'OF - Chirurgia Generale'!J9</f>
        <v>2</v>
      </c>
      <c r="J177" s="367" t="n">
        <f aca="false">'OF - Chirurgia Generale'!K9</f>
        <v>2</v>
      </c>
      <c r="K177" s="470" t="str">
        <f aca="false">'OF - Chirurgia Generale'!L9</f>
        <v>Musu Mario</v>
      </c>
      <c r="L177" s="367" t="str">
        <f aca="false">'OF - Chirurgia Generale'!M9</f>
        <v>II</v>
      </c>
      <c r="M177" s="367" t="str">
        <f aca="false">'OF - Chirurgia Generale'!N9</f>
        <v>DSMSP</v>
      </c>
      <c r="N177" s="367" t="str">
        <f aca="false">'OF - Chirurgia Generale'!O9</f>
        <v>DSMSP</v>
      </c>
    </row>
    <row r="178" customFormat="false" ht="13.8" hidden="false" customHeight="false" outlineLevel="0" collapsed="false">
      <c r="A178" s="470" t="str">
        <f aca="false">'OF - Chirurgia Generale'!B10</f>
        <v>CHIRURGIA GENERALE</v>
      </c>
      <c r="B178" s="367" t="str">
        <f aca="false">'OF - Chirurgia Generale'!C10</f>
        <v>I</v>
      </c>
      <c r="C178" s="470" t="str">
        <f aca="false">'OF - Chirurgia Generale'!D10</f>
        <v>Chirurgia Generale</v>
      </c>
      <c r="D178" s="367" t="str">
        <f aca="false">'OF - Chirurgia Generale'!E10</f>
        <v>MED/18</v>
      </c>
      <c r="E178" s="470" t="str">
        <f aca="false">'OF - Chirurgia Generale'!F10</f>
        <v>Tronco Comune</v>
      </c>
      <c r="F178" s="367" t="str">
        <f aca="false">'OF - Chirurgia Generale'!G10</f>
        <v>B</v>
      </c>
      <c r="G178" s="367" t="n">
        <f aca="false">'OF - Chirurgia Generale'!H10</f>
        <v>0</v>
      </c>
      <c r="H178" s="367" t="n">
        <f aca="false">'OF - Chirurgia Generale'!I10</f>
        <v>0</v>
      </c>
      <c r="I178" s="367" t="n">
        <f aca="false">'OF - Chirurgia Generale'!J10</f>
        <v>13</v>
      </c>
      <c r="J178" s="367" t="n">
        <f aca="false">'OF - Chirurgia Generale'!K10</f>
        <v>13</v>
      </c>
      <c r="K178" s="470" t="str">
        <f aca="false">'OF - Chirurgia Generale'!L10</f>
        <v>Restivo Angelo</v>
      </c>
      <c r="L178" s="367" t="str">
        <f aca="false">'OF - Chirurgia Generale'!M10</f>
        <v>II</v>
      </c>
      <c r="M178" s="367" t="str">
        <f aca="false">'OF - Chirurgia Generale'!N10</f>
        <v>DSC</v>
      </c>
      <c r="N178" s="367" t="str">
        <f aca="false">'OF - Chirurgia Generale'!O10</f>
        <v>DSC</v>
      </c>
    </row>
    <row r="179" customFormat="false" ht="13.8" hidden="false" customHeight="false" outlineLevel="0" collapsed="false">
      <c r="A179" s="470" t="str">
        <f aca="false">'OF - Chirurgia Generale'!B11</f>
        <v>CHIRURGIA GENERALE</v>
      </c>
      <c r="B179" s="367" t="str">
        <f aca="false">'OF - Chirurgia Generale'!C11</f>
        <v>I</v>
      </c>
      <c r="C179" s="470" t="str">
        <f aca="false">'OF - Chirurgia Generale'!D11</f>
        <v>Anatomia Topografica e Chirurgica</v>
      </c>
      <c r="D179" s="367" t="str">
        <f aca="false">'OF - Chirurgia Generale'!E11</f>
        <v>MED/18</v>
      </c>
      <c r="E179" s="470" t="str">
        <f aca="false">'OF - Chirurgia Generale'!F11</f>
        <v>Discipline Specifiche per la Tipologia</v>
      </c>
      <c r="F179" s="367" t="str">
        <f aca="false">'OF - Chirurgia Generale'!G11</f>
        <v>B</v>
      </c>
      <c r="G179" s="367" t="n">
        <f aca="false">'OF - Chirurgia Generale'!H11</f>
        <v>16</v>
      </c>
      <c r="H179" s="367" t="n">
        <f aca="false">'OF - Chirurgia Generale'!I11</f>
        <v>2</v>
      </c>
      <c r="I179" s="367" t="n">
        <f aca="false">'OF - Chirurgia Generale'!J11</f>
        <v>0</v>
      </c>
      <c r="J179" s="367" t="n">
        <f aca="false">'OF - Chirurgia Generale'!K11</f>
        <v>2</v>
      </c>
      <c r="K179" s="470" t="str">
        <f aca="false">'OF - Chirurgia Generale'!L11</f>
        <v>Nardello Oreste</v>
      </c>
      <c r="L179" s="367" t="str">
        <f aca="false">'OF - Chirurgia Generale'!M11</f>
        <v>R</v>
      </c>
      <c r="M179" s="367" t="str">
        <f aca="false">'OF - Chirurgia Generale'!N11</f>
        <v>DSC</v>
      </c>
      <c r="N179" s="367" t="str">
        <f aca="false">'OF - Chirurgia Generale'!O11</f>
        <v>DSC</v>
      </c>
    </row>
    <row r="180" customFormat="false" ht="13.8" hidden="false" customHeight="false" outlineLevel="0" collapsed="false">
      <c r="A180" s="470" t="str">
        <f aca="false">'OF - Chirurgia Generale'!B12</f>
        <v>CHIRURGIA GENERALE</v>
      </c>
      <c r="B180" s="367" t="str">
        <f aca="false">'OF - Chirurgia Generale'!C12</f>
        <v>I</v>
      </c>
      <c r="C180" s="470" t="str">
        <f aca="false">'OF - Chirurgia Generale'!D12</f>
        <v>Fisiopatologia Chirurgica</v>
      </c>
      <c r="D180" s="367" t="str">
        <f aca="false">'OF - Chirurgia Generale'!E12</f>
        <v>MED/18</v>
      </c>
      <c r="E180" s="470" t="str">
        <f aca="false">'OF - Chirurgia Generale'!F12</f>
        <v>Discipline Specifiche per la Tipologia</v>
      </c>
      <c r="F180" s="367" t="str">
        <f aca="false">'OF - Chirurgia Generale'!G12</f>
        <v>B</v>
      </c>
      <c r="G180" s="367" t="n">
        <f aca="false">'OF - Chirurgia Generale'!H12</f>
        <v>16</v>
      </c>
      <c r="H180" s="367" t="n">
        <f aca="false">'OF - Chirurgia Generale'!I12</f>
        <v>2</v>
      </c>
      <c r="I180" s="367" t="n">
        <f aca="false">'OF - Chirurgia Generale'!J12</f>
        <v>0</v>
      </c>
      <c r="J180" s="367" t="n">
        <f aca="false">'OF - Chirurgia Generale'!K12</f>
        <v>2</v>
      </c>
      <c r="K180" s="470" t="str">
        <f aca="false">'OF - Chirurgia Generale'!L12</f>
        <v>Erdas Enrico</v>
      </c>
      <c r="L180" s="367" t="str">
        <f aca="false">'OF - Chirurgia Generale'!M12</f>
        <v>R</v>
      </c>
      <c r="M180" s="367" t="str">
        <f aca="false">'OF - Chirurgia Generale'!N12</f>
        <v>DSC</v>
      </c>
      <c r="N180" s="367" t="str">
        <f aca="false">'OF - Chirurgia Generale'!O12</f>
        <v>DSC</v>
      </c>
    </row>
    <row r="181" customFormat="false" ht="13.8" hidden="false" customHeight="false" outlineLevel="0" collapsed="false">
      <c r="A181" s="470" t="str">
        <f aca="false">'OF - Chirurgia Generale'!B13</f>
        <v>CHIRURGIA GENERALE</v>
      </c>
      <c r="B181" s="367" t="str">
        <f aca="false">'OF - Chirurgia Generale'!C13</f>
        <v>I</v>
      </c>
      <c r="C181" s="470" t="str">
        <f aca="false">'OF - Chirurgia Generale'!D13</f>
        <v>Clinica Chirurgica</v>
      </c>
      <c r="D181" s="367" t="str">
        <f aca="false">'OF - Chirurgia Generale'!E13</f>
        <v>MED/18</v>
      </c>
      <c r="E181" s="470" t="str">
        <f aca="false">'OF - Chirurgia Generale'!F13</f>
        <v>Discipline Specifiche per la Tipologia</v>
      </c>
      <c r="F181" s="367" t="str">
        <f aca="false">'OF - Chirurgia Generale'!G13</f>
        <v>B</v>
      </c>
      <c r="G181" s="367" t="n">
        <f aca="false">'OF - Chirurgia Generale'!H13</f>
        <v>32</v>
      </c>
      <c r="H181" s="367" t="n">
        <f aca="false">'OF - Chirurgia Generale'!I13</f>
        <v>4</v>
      </c>
      <c r="I181" s="367" t="n">
        <f aca="false">'OF - Chirurgia Generale'!J13</f>
        <v>33</v>
      </c>
      <c r="J181" s="367" t="n">
        <f aca="false">'OF - Chirurgia Generale'!K13</f>
        <v>37</v>
      </c>
      <c r="K181" s="470" t="str">
        <f aca="false">'OF - Chirurgia Generale'!L13</f>
        <v>Calò Pietro Giorgio</v>
      </c>
      <c r="L181" s="367" t="str">
        <f aca="false">'OF - Chirurgia Generale'!M13</f>
        <v>I</v>
      </c>
      <c r="M181" s="367" t="str">
        <f aca="false">'OF - Chirurgia Generale'!N13</f>
        <v>DSC</v>
      </c>
      <c r="N181" s="367" t="str">
        <f aca="false">'OF - Chirurgia Generale'!O13</f>
        <v>DSC</v>
      </c>
    </row>
    <row r="182" customFormat="false" ht="13.8" hidden="false" customHeight="false" outlineLevel="0" collapsed="false">
      <c r="A182" s="470" t="str">
        <f aca="false">'OF - Chirurgia Generale'!B17</f>
        <v>CHIRURGIA GENERALE</v>
      </c>
      <c r="B182" s="367" t="str">
        <f aca="false">'OF - Chirurgia Generale'!C17</f>
        <v>II</v>
      </c>
      <c r="C182" s="470" t="str">
        <f aca="false">'OF - Chirurgia Generale'!D17</f>
        <v>Oncologia Medica</v>
      </c>
      <c r="D182" s="367" t="str">
        <f aca="false">'OF - Chirurgia Generale'!E17</f>
        <v>MED/06</v>
      </c>
      <c r="E182" s="470" t="str">
        <f aca="false">'OF - Chirurgia Generale'!F17</f>
        <v>Discipline Generali</v>
      </c>
      <c r="F182" s="367" t="str">
        <f aca="false">'OF - Chirurgia Generale'!G17</f>
        <v>A</v>
      </c>
      <c r="G182" s="367" t="n">
        <f aca="false">'OF - Chirurgia Generale'!H17</f>
        <v>8</v>
      </c>
      <c r="H182" s="367" t="n">
        <f aca="false">'OF - Chirurgia Generale'!I17</f>
        <v>1</v>
      </c>
      <c r="I182" s="367" t="n">
        <f aca="false">'OF - Chirurgia Generale'!J17</f>
        <v>0</v>
      </c>
      <c r="J182" s="367" t="n">
        <f aca="false">'OF - Chirurgia Generale'!K17</f>
        <v>1</v>
      </c>
      <c r="K182" s="470" t="str">
        <f aca="false">'OF - Chirurgia Generale'!L17</f>
        <v>Mario Scartozzi</v>
      </c>
      <c r="L182" s="367" t="str">
        <f aca="false">'OF - Chirurgia Generale'!M17</f>
        <v>I</v>
      </c>
      <c r="M182" s="367" t="str">
        <f aca="false">'OF - Chirurgia Generale'!N17</f>
        <v>DSMSP</v>
      </c>
      <c r="N182" s="367" t="str">
        <f aca="false">'OF - Chirurgia Generale'!O17</f>
        <v>DSMSP</v>
      </c>
    </row>
    <row r="183" customFormat="false" ht="13.8" hidden="false" customHeight="false" outlineLevel="0" collapsed="false">
      <c r="A183" s="470" t="str">
        <f aca="false">'OF - Chirurgia Generale'!B18</f>
        <v>CHIRURGIA GENERALE</v>
      </c>
      <c r="B183" s="367" t="str">
        <f aca="false">'OF - Chirurgia Generale'!C18</f>
        <v>II</v>
      </c>
      <c r="C183" s="470" t="str">
        <f aca="false">'OF - Chirurgia Generale'!D18</f>
        <v>Riadiologia</v>
      </c>
      <c r="D183" s="367" t="str">
        <f aca="false">'OF - Chirurgia Generale'!E18</f>
        <v>MED/41</v>
      </c>
      <c r="E183" s="470" t="str">
        <f aca="false">'OF - Chirurgia Generale'!F18</f>
        <v>Tronco Comune</v>
      </c>
      <c r="F183" s="367" t="str">
        <f aca="false">'OF - Chirurgia Generale'!G18</f>
        <v>B</v>
      </c>
      <c r="G183" s="367" t="n">
        <f aca="false">'OF - Chirurgia Generale'!H18</f>
        <v>8</v>
      </c>
      <c r="H183" s="367" t="n">
        <f aca="false">'OF - Chirurgia Generale'!I18</f>
        <v>1</v>
      </c>
      <c r="I183" s="367" t="n">
        <f aca="false">'OF - Chirurgia Generale'!J18</f>
        <v>1</v>
      </c>
      <c r="J183" s="367" t="n">
        <f aca="false">'OF - Chirurgia Generale'!K18</f>
        <v>2</v>
      </c>
      <c r="K183" s="470" t="str">
        <f aca="false">'OF - Chirurgia Generale'!L18</f>
        <v>Saba Luca</v>
      </c>
      <c r="L183" s="367" t="str">
        <f aca="false">'OF - Chirurgia Generale'!M18</f>
        <v>I</v>
      </c>
      <c r="M183" s="367" t="str">
        <f aca="false">'OF - Chirurgia Generale'!N18</f>
        <v>DSMSP</v>
      </c>
      <c r="N183" s="367" t="str">
        <f aca="false">'OF - Chirurgia Generale'!O18</f>
        <v>DSMSP</v>
      </c>
    </row>
    <row r="184" customFormat="false" ht="13.8" hidden="false" customHeight="false" outlineLevel="0" collapsed="false">
      <c r="A184" s="470" t="str">
        <f aca="false">'OF - Chirurgia Generale'!B19</f>
        <v>CHIRURGIA GENERALE</v>
      </c>
      <c r="B184" s="367" t="str">
        <f aca="false">'OF - Chirurgia Generale'!C19</f>
        <v>II</v>
      </c>
      <c r="C184" s="470" t="str">
        <f aca="false">'OF - Chirurgia Generale'!D19</f>
        <v>Chirurgia Plastica</v>
      </c>
      <c r="D184" s="367" t="str">
        <f aca="false">'OF - Chirurgia Generale'!E19</f>
        <v>MED/19</v>
      </c>
      <c r="E184" s="470" t="str">
        <f aca="false">'OF - Chirurgia Generale'!F19</f>
        <v>Tronco Comune</v>
      </c>
      <c r="F184" s="367" t="str">
        <f aca="false">'OF - Chirurgia Generale'!G19</f>
        <v>B</v>
      </c>
      <c r="G184" s="367" t="n">
        <f aca="false">'OF - Chirurgia Generale'!H19</f>
        <v>0</v>
      </c>
      <c r="H184" s="367" t="n">
        <f aca="false">'OF - Chirurgia Generale'!I19</f>
        <v>0</v>
      </c>
      <c r="I184" s="367" t="n">
        <f aca="false">'OF - Chirurgia Generale'!J19</f>
        <v>5</v>
      </c>
      <c r="J184" s="367" t="n">
        <f aca="false">'OF - Chirurgia Generale'!K19</f>
        <v>5</v>
      </c>
      <c r="K184" s="470" t="str">
        <f aca="false">'OF - Chirurgia Generale'!L19</f>
        <v>Figus Andrea</v>
      </c>
      <c r="L184" s="367" t="str">
        <f aca="false">'OF - Chirurgia Generale'!M19</f>
        <v>I</v>
      </c>
      <c r="M184" s="367" t="str">
        <f aca="false">'OF - Chirurgia Generale'!N19</f>
        <v>DSC</v>
      </c>
      <c r="N184" s="367" t="str">
        <f aca="false">'OF - Chirurgia Generale'!O19</f>
        <v>DSC</v>
      </c>
    </row>
    <row r="185" customFormat="false" ht="13.8" hidden="false" customHeight="false" outlineLevel="0" collapsed="false">
      <c r="A185" s="470" t="str">
        <f aca="false">'OF - Chirurgia Generale'!B20</f>
        <v>CHIRURGIA GENERALE</v>
      </c>
      <c r="B185" s="367" t="str">
        <f aca="false">'OF - Chirurgia Generale'!C20</f>
        <v>II</v>
      </c>
      <c r="C185" s="470" t="str">
        <f aca="false">'OF - Chirurgia Generale'!D20</f>
        <v>Chirurgia Generale</v>
      </c>
      <c r="D185" s="367" t="str">
        <f aca="false">'OF - Chirurgia Generale'!E20</f>
        <v>MED/18</v>
      </c>
      <c r="E185" s="470" t="str">
        <f aca="false">'OF - Chirurgia Generale'!F20</f>
        <v>Tronco Comune</v>
      </c>
      <c r="F185" s="367" t="str">
        <f aca="false">'OF - Chirurgia Generale'!G20</f>
        <v>B</v>
      </c>
      <c r="G185" s="367" t="n">
        <f aca="false">'OF - Chirurgia Generale'!H20</f>
        <v>0</v>
      </c>
      <c r="H185" s="367" t="n">
        <f aca="false">'OF - Chirurgia Generale'!I20</f>
        <v>0</v>
      </c>
      <c r="I185" s="367" t="n">
        <f aca="false">'OF - Chirurgia Generale'!J20</f>
        <v>7</v>
      </c>
      <c r="J185" s="367" t="n">
        <f aca="false">'OF - Chirurgia Generale'!K20</f>
        <v>7</v>
      </c>
      <c r="K185" s="470" t="str">
        <f aca="false">'OF - Chirurgia Generale'!L20</f>
        <v>Restivo Angelo</v>
      </c>
      <c r="L185" s="367" t="str">
        <f aca="false">'OF - Chirurgia Generale'!M20</f>
        <v>II</v>
      </c>
      <c r="M185" s="367" t="str">
        <f aca="false">'OF - Chirurgia Generale'!N20</f>
        <v>DSC</v>
      </c>
      <c r="N185" s="367" t="str">
        <f aca="false">'OF - Chirurgia Generale'!O20</f>
        <v>DSC</v>
      </c>
    </row>
    <row r="186" customFormat="false" ht="13.8" hidden="false" customHeight="false" outlineLevel="0" collapsed="false">
      <c r="A186" s="470" t="str">
        <f aca="false">'OF - Chirurgia Generale'!B21</f>
        <v>CHIRURGIA GENERALE</v>
      </c>
      <c r="B186" s="367" t="str">
        <f aca="false">'OF - Chirurgia Generale'!C21</f>
        <v>II</v>
      </c>
      <c r="C186" s="470" t="str">
        <f aca="false">'OF - Chirurgia Generale'!D21</f>
        <v>Medicina Interna</v>
      </c>
      <c r="D186" s="367" t="str">
        <f aca="false">'OF - Chirurgia Generale'!E21</f>
        <v>MED/09</v>
      </c>
      <c r="E186" s="470" t="str">
        <f aca="false">'OF - Chirurgia Generale'!F21</f>
        <v>Tronco Comune</v>
      </c>
      <c r="F186" s="367" t="str">
        <f aca="false">'OF - Chirurgia Generale'!G21</f>
        <v>B</v>
      </c>
      <c r="G186" s="367" t="n">
        <f aca="false">'OF - Chirurgia Generale'!H21</f>
        <v>8</v>
      </c>
      <c r="H186" s="367" t="n">
        <f aca="false">'OF - Chirurgia Generale'!I21</f>
        <v>1</v>
      </c>
      <c r="I186" s="367" t="n">
        <f aca="false">'OF - Chirurgia Generale'!J21</f>
        <v>0</v>
      </c>
      <c r="J186" s="367" t="n">
        <f aca="false">'OF - Chirurgia Generale'!K21</f>
        <v>1</v>
      </c>
      <c r="K186" s="470" t="str">
        <f aca="false">'OF - Chirurgia Generale'!L21</f>
        <v>Del Giacco Stefano</v>
      </c>
      <c r="L186" s="367" t="str">
        <f aca="false">'OF - Chirurgia Generale'!M21</f>
        <v>II</v>
      </c>
      <c r="M186" s="367" t="str">
        <f aca="false">'OF - Chirurgia Generale'!N21</f>
        <v>DSMSP</v>
      </c>
      <c r="N186" s="367" t="str">
        <f aca="false">'OF - Chirurgia Generale'!O21</f>
        <v>DSMSP</v>
      </c>
    </row>
    <row r="187" customFormat="false" ht="13.8" hidden="false" customHeight="false" outlineLevel="0" collapsed="false">
      <c r="A187" s="470" t="str">
        <f aca="false">'OF - Chirurgia Generale'!B22</f>
        <v>CHIRURGIA GENERALE</v>
      </c>
      <c r="B187" s="367" t="str">
        <f aca="false">'OF - Chirurgia Generale'!C22</f>
        <v>II</v>
      </c>
      <c r="C187" s="470" t="str">
        <f aca="false">'OF - Chirurgia Generale'!D22</f>
        <v>Metodologia Clinica</v>
      </c>
      <c r="D187" s="367" t="str">
        <f aca="false">'OF - Chirurgia Generale'!E22</f>
        <v>MED/18</v>
      </c>
      <c r="E187" s="470" t="str">
        <f aca="false">'OF - Chirurgia Generale'!F22</f>
        <v>Discipline Specifiche per la Tipologia</v>
      </c>
      <c r="F187" s="367" t="str">
        <f aca="false">'OF - Chirurgia Generale'!G22</f>
        <v>B</v>
      </c>
      <c r="G187" s="367" t="n">
        <f aca="false">'OF - Chirurgia Generale'!H22</f>
        <v>8</v>
      </c>
      <c r="H187" s="367" t="n">
        <f aca="false">'OF - Chirurgia Generale'!I22</f>
        <v>1</v>
      </c>
      <c r="I187" s="367" t="n">
        <f aca="false">'OF - Chirurgia Generale'!J22</f>
        <v>0</v>
      </c>
      <c r="J187" s="367" t="n">
        <f aca="false">'OF - Chirurgia Generale'!K22</f>
        <v>1</v>
      </c>
      <c r="K187" s="470" t="str">
        <f aca="false">'OF - Chirurgia Generale'!L22</f>
        <v>Medas Fabio</v>
      </c>
      <c r="L187" s="367" t="str">
        <f aca="false">'OF - Chirurgia Generale'!M22</f>
        <v>RTD</v>
      </c>
      <c r="M187" s="367" t="str">
        <f aca="false">'OF - Chirurgia Generale'!N22</f>
        <v>DSC</v>
      </c>
      <c r="N187" s="367" t="str">
        <f aca="false">'OF - Chirurgia Generale'!O22</f>
        <v>DSC</v>
      </c>
    </row>
    <row r="188" customFormat="false" ht="13.8" hidden="false" customHeight="false" outlineLevel="0" collapsed="false">
      <c r="A188" s="470" t="str">
        <f aca="false">'OF - Chirurgia Generale'!B23</f>
        <v>CHIRURGIA GENERALE</v>
      </c>
      <c r="B188" s="367" t="str">
        <f aca="false">'OF - Chirurgia Generale'!C23</f>
        <v>II</v>
      </c>
      <c r="C188" s="470" t="str">
        <f aca="false">'OF - Chirurgia Generale'!D23</f>
        <v>Semeiotica Strumentale e Funzionale</v>
      </c>
      <c r="D188" s="367" t="str">
        <f aca="false">'OF - Chirurgia Generale'!E23</f>
        <v>MED/18</v>
      </c>
      <c r="E188" s="470" t="str">
        <f aca="false">'OF - Chirurgia Generale'!F23</f>
        <v>Discipline Specifiche per la Tipologia</v>
      </c>
      <c r="F188" s="367" t="str">
        <f aca="false">'OF - Chirurgia Generale'!G23</f>
        <v>B</v>
      </c>
      <c r="G188" s="367" t="n">
        <f aca="false">'OF - Chirurgia Generale'!H23</f>
        <v>8</v>
      </c>
      <c r="H188" s="367" t="n">
        <f aca="false">'OF - Chirurgia Generale'!I23</f>
        <v>1</v>
      </c>
      <c r="I188" s="367" t="n">
        <f aca="false">'OF - Chirurgia Generale'!J23</f>
        <v>0</v>
      </c>
      <c r="J188" s="367" t="n">
        <f aca="false">'OF - Chirurgia Generale'!K23</f>
        <v>1</v>
      </c>
      <c r="K188" s="470" t="str">
        <f aca="false">'OF - Chirurgia Generale'!L23</f>
        <v>Erdas Enrico</v>
      </c>
      <c r="L188" s="367" t="str">
        <f aca="false">'OF - Chirurgia Generale'!M23</f>
        <v>R</v>
      </c>
      <c r="M188" s="367" t="str">
        <f aca="false">'OF - Chirurgia Generale'!N23</f>
        <v>DSC</v>
      </c>
      <c r="N188" s="367" t="str">
        <f aca="false">'OF - Chirurgia Generale'!O23</f>
        <v>DSC</v>
      </c>
    </row>
    <row r="189" customFormat="false" ht="13.8" hidden="false" customHeight="false" outlineLevel="0" collapsed="false">
      <c r="A189" s="470" t="str">
        <f aca="false">'OF - Chirurgia Generale'!B24</f>
        <v>CHIRURGIA GENERALE</v>
      </c>
      <c r="B189" s="367" t="str">
        <f aca="false">'OF - Chirurgia Generale'!C24</f>
        <v>II</v>
      </c>
      <c r="C189" s="470" t="str">
        <f aca="false">'OF - Chirurgia Generale'!D24</f>
        <v>Trattamento Pre-Post Operatorio</v>
      </c>
      <c r="D189" s="367" t="str">
        <f aca="false">'OF - Chirurgia Generale'!E24</f>
        <v>MED/09</v>
      </c>
      <c r="E189" s="470" t="str">
        <f aca="false">'OF - Chirurgia Generale'!F24</f>
        <v>Discipline Specifiche per la Tipologia</v>
      </c>
      <c r="F189" s="367" t="str">
        <f aca="false">'OF - Chirurgia Generale'!G24</f>
        <v>B</v>
      </c>
      <c r="G189" s="367" t="n">
        <f aca="false">'OF - Chirurgia Generale'!H24</f>
        <v>8</v>
      </c>
      <c r="H189" s="367" t="n">
        <f aca="false">'OF - Chirurgia Generale'!I24</f>
        <v>1</v>
      </c>
      <c r="I189" s="367" t="n">
        <f aca="false">'OF - Chirurgia Generale'!J24</f>
        <v>0</v>
      </c>
      <c r="J189" s="367" t="n">
        <f aca="false">'OF - Chirurgia Generale'!K24</f>
        <v>1</v>
      </c>
      <c r="K189" s="470" t="str">
        <f aca="false">'OF - Chirurgia Generale'!L24</f>
        <v>Del Giacco Stefano</v>
      </c>
      <c r="L189" s="367" t="str">
        <f aca="false">'OF - Chirurgia Generale'!M24</f>
        <v>II</v>
      </c>
      <c r="M189" s="367" t="str">
        <f aca="false">'OF - Chirurgia Generale'!N24</f>
        <v>DSMSP</v>
      </c>
      <c r="N189" s="367" t="str">
        <f aca="false">'OF - Chirurgia Generale'!O24</f>
        <v>DSMSP</v>
      </c>
    </row>
    <row r="190" customFormat="false" ht="13.8" hidden="false" customHeight="false" outlineLevel="0" collapsed="false">
      <c r="A190" s="470" t="str">
        <f aca="false">'OF - Chirurgia Generale'!B25</f>
        <v>CHIRURGIA GENERALE</v>
      </c>
      <c r="B190" s="367" t="str">
        <f aca="false">'OF - Chirurgia Generale'!C25</f>
        <v>II</v>
      </c>
      <c r="C190" s="470" t="str">
        <f aca="false">'OF - Chirurgia Generale'!D25</f>
        <v>Curriculum LapMentor</v>
      </c>
      <c r="D190" s="367" t="str">
        <f aca="false">'OF - Chirurgia Generale'!E25</f>
        <v>MED/18</v>
      </c>
      <c r="E190" s="470" t="str">
        <f aca="false">'OF - Chirurgia Generale'!F25</f>
        <v>Discipline Specifiche per la Tipologia</v>
      </c>
      <c r="F190" s="367" t="str">
        <f aca="false">'OF - Chirurgia Generale'!G25</f>
        <v>B</v>
      </c>
      <c r="G190" s="367" t="n">
        <f aca="false">'OF - Chirurgia Generale'!H25</f>
        <v>0</v>
      </c>
      <c r="H190" s="367" t="n">
        <f aca="false">'OF - Chirurgia Generale'!I25</f>
        <v>0</v>
      </c>
      <c r="I190" s="367" t="n">
        <f aca="false">'OF - Chirurgia Generale'!J25</f>
        <v>1</v>
      </c>
      <c r="J190" s="367" t="n">
        <f aca="false">'OF - Chirurgia Generale'!K25</f>
        <v>1</v>
      </c>
      <c r="K190" s="470" t="str">
        <f aca="false">'OF - Chirurgia Generale'!L25</f>
        <v>Erdas Enrico</v>
      </c>
      <c r="L190" s="367" t="str">
        <f aca="false">'OF - Chirurgia Generale'!M25</f>
        <v>R</v>
      </c>
      <c r="M190" s="367" t="str">
        <f aca="false">'OF - Chirurgia Generale'!N25</f>
        <v>DSC</v>
      </c>
      <c r="N190" s="367" t="str">
        <f aca="false">'OF - Chirurgia Generale'!O25</f>
        <v>DSC</v>
      </c>
    </row>
    <row r="191" customFormat="false" ht="13.8" hidden="false" customHeight="false" outlineLevel="0" collapsed="false">
      <c r="A191" s="470" t="str">
        <f aca="false">'OF - Chirurgia Generale'!B26</f>
        <v>CHIRURGIA GENERALE</v>
      </c>
      <c r="B191" s="367" t="str">
        <f aca="false">'OF - Chirurgia Generale'!C26</f>
        <v>II</v>
      </c>
      <c r="C191" s="470" t="str">
        <f aca="false">'OF - Chirurgia Generale'!D26</f>
        <v>Clinica Chirurgica</v>
      </c>
      <c r="D191" s="367" t="str">
        <f aca="false">'OF - Chirurgia Generale'!E26</f>
        <v>MED/18</v>
      </c>
      <c r="E191" s="470" t="str">
        <f aca="false">'OF - Chirurgia Generale'!F26</f>
        <v>Discipline Specifiche per la Tipologia</v>
      </c>
      <c r="F191" s="367" t="str">
        <f aca="false">'OF - Chirurgia Generale'!G26</f>
        <v>B</v>
      </c>
      <c r="G191" s="367" t="n">
        <f aca="false">'OF - Chirurgia Generale'!H26</f>
        <v>24</v>
      </c>
      <c r="H191" s="367" t="n">
        <f aca="false">'OF - Chirurgia Generale'!I26</f>
        <v>3</v>
      </c>
      <c r="I191" s="367" t="n">
        <f aca="false">'OF - Chirurgia Generale'!J26</f>
        <v>34</v>
      </c>
      <c r="J191" s="367" t="n">
        <f aca="false">'OF - Chirurgia Generale'!K26</f>
        <v>37</v>
      </c>
      <c r="K191" s="470" t="str">
        <f aca="false">'OF - Chirurgia Generale'!L26</f>
        <v>Calò Pietro Giorgio</v>
      </c>
      <c r="L191" s="367" t="str">
        <f aca="false">'OF - Chirurgia Generale'!M26</f>
        <v>I</v>
      </c>
      <c r="M191" s="367" t="str">
        <f aca="false">'OF - Chirurgia Generale'!N26</f>
        <v>DSC</v>
      </c>
      <c r="N191" s="367" t="str">
        <f aca="false">'OF - Chirurgia Generale'!O26</f>
        <v>DSC</v>
      </c>
    </row>
    <row r="192" customFormat="false" ht="13.8" hidden="false" customHeight="false" outlineLevel="0" collapsed="false">
      <c r="A192" s="470" t="str">
        <f aca="false">'OF - Chirurgia Generale'!B27</f>
        <v>CHIRURGIA GENERALE</v>
      </c>
      <c r="B192" s="367" t="str">
        <f aca="false">'OF - Chirurgia Generale'!C27</f>
        <v>II</v>
      </c>
      <c r="C192" s="470" t="str">
        <f aca="false">'OF - Chirurgia Generale'!D27</f>
        <v>Ginecologia e Ostetricia</v>
      </c>
      <c r="D192" s="367" t="str">
        <f aca="false">'OF - Chirurgia Generale'!E27</f>
        <v>MED/40</v>
      </c>
      <c r="E192" s="470" t="str">
        <f aca="false">'OF - Chirurgia Generale'!F27</f>
        <v>Discipline Affini o Integrative</v>
      </c>
      <c r="F192" s="367" t="str">
        <f aca="false">'OF - Chirurgia Generale'!G27</f>
        <v>C</v>
      </c>
      <c r="G192" s="367" t="n">
        <f aca="false">'OF - Chirurgia Generale'!H27</f>
        <v>8</v>
      </c>
      <c r="H192" s="367" t="n">
        <f aca="false">'OF - Chirurgia Generale'!I27</f>
        <v>1</v>
      </c>
      <c r="I192" s="367" t="n">
        <f aca="false">'OF - Chirurgia Generale'!J27</f>
        <v>0</v>
      </c>
      <c r="J192" s="367" t="n">
        <f aca="false">'OF - Chirurgia Generale'!K27</f>
        <v>1</v>
      </c>
      <c r="K192" s="470" t="str">
        <f aca="false">'OF - Chirurgia Generale'!L27</f>
        <v>Angioni Stefano</v>
      </c>
      <c r="L192" s="367" t="str">
        <f aca="false">'OF - Chirurgia Generale'!M27</f>
        <v>I</v>
      </c>
      <c r="M192" s="367" t="str">
        <f aca="false">'OF - Chirurgia Generale'!N27</f>
        <v>DSC</v>
      </c>
      <c r="N192" s="367" t="str">
        <f aca="false">'OF - Chirurgia Generale'!O27</f>
        <v>DSC</v>
      </c>
    </row>
    <row r="193" customFormat="false" ht="13.8" hidden="false" customHeight="false" outlineLevel="0" collapsed="false">
      <c r="A193" s="470" t="str">
        <f aca="false">'OF - Chirurgia Generale'!B28</f>
        <v>CHIRURGIA GENERALE</v>
      </c>
      <c r="B193" s="367" t="str">
        <f aca="false">'OF - Chirurgia Generale'!C28</f>
        <v>II</v>
      </c>
      <c r="C193" s="470" t="str">
        <f aca="false">'OF - Chirurgia Generale'!D28</f>
        <v>Neurochirurgia</v>
      </c>
      <c r="D193" s="367" t="str">
        <f aca="false">'OF - Chirurgia Generale'!E28</f>
        <v>MED/27</v>
      </c>
      <c r="E193" s="470" t="str">
        <f aca="false">'OF - Chirurgia Generale'!F28</f>
        <v>Discipline Affini o Integrative</v>
      </c>
      <c r="F193" s="367" t="str">
        <f aca="false">'OF - Chirurgia Generale'!G28</f>
        <v>C</v>
      </c>
      <c r="G193" s="367" t="n">
        <f aca="false">'OF - Chirurgia Generale'!H28</f>
        <v>8</v>
      </c>
      <c r="H193" s="367" t="n">
        <f aca="false">'OF - Chirurgia Generale'!I28</f>
        <v>1</v>
      </c>
      <c r="I193" s="367" t="n">
        <f aca="false">'OF - Chirurgia Generale'!J28</f>
        <v>0</v>
      </c>
      <c r="J193" s="367" t="n">
        <f aca="false">'OF - Chirurgia Generale'!K28</f>
        <v>1</v>
      </c>
      <c r="K193" s="470" t="str">
        <f aca="false">'OF - Chirurgia Generale'!L28</f>
        <v>Maleci Alberto</v>
      </c>
      <c r="L193" s="367" t="str">
        <f aca="false">'OF - Chirurgia Generale'!M28</f>
        <v>I</v>
      </c>
      <c r="M193" s="367" t="str">
        <f aca="false">'OF - Chirurgia Generale'!N28</f>
        <v>DSMSP</v>
      </c>
      <c r="N193" s="367" t="str">
        <f aca="false">'OF - Chirurgia Generale'!O28</f>
        <v>DSMSP</v>
      </c>
    </row>
    <row r="194" customFormat="false" ht="13.8" hidden="false" customHeight="false" outlineLevel="0" collapsed="false">
      <c r="A194" s="470" t="str">
        <f aca="false">'OF - Chirurgia Generale'!B29</f>
        <v>CHIRURGIA GENERALE</v>
      </c>
      <c r="B194" s="367" t="str">
        <f aca="false">'OF - Chirurgia Generale'!C29</f>
        <v>II</v>
      </c>
      <c r="C194" s="470" t="str">
        <f aca="false">'OF - Chirurgia Generale'!D29</f>
        <v>La Cartella Informatizzata</v>
      </c>
      <c r="D194" s="367" t="str">
        <f aca="false">'OF - Chirurgia Generale'!E29</f>
        <v>INF/01</v>
      </c>
      <c r="E194" s="470" t="str">
        <f aca="false">'OF - Chirurgia Generale'!F29</f>
        <v>Abilità Informatiche</v>
      </c>
      <c r="F194" s="367" t="str">
        <f aca="false">'OF - Chirurgia Generale'!G29</f>
        <v>F</v>
      </c>
      <c r="G194" s="367" t="n">
        <f aca="false">'OF - Chirurgia Generale'!H29</f>
        <v>8</v>
      </c>
      <c r="H194" s="367" t="n">
        <f aca="false">'OF - Chirurgia Generale'!I29</f>
        <v>1</v>
      </c>
      <c r="I194" s="367" t="n">
        <f aca="false">'OF - Chirurgia Generale'!J29</f>
        <v>0</v>
      </c>
      <c r="J194" s="367" t="n">
        <f aca="false">'OF - Chirurgia Generale'!K29</f>
        <v>1</v>
      </c>
      <c r="K194" s="470" t="str">
        <f aca="false">'OF - Chirurgia Generale'!L29</f>
        <v>Casanova Andrea</v>
      </c>
      <c r="L194" s="367" t="str">
        <f aca="false">'OF - Chirurgia Generale'!M29</f>
        <v>R</v>
      </c>
      <c r="M194" s="367" t="str">
        <f aca="false">'OF - Chirurgia Generale'!N29</f>
        <v>DMI</v>
      </c>
      <c r="N194" s="367" t="str">
        <f aca="false">'OF - Chirurgia Generale'!O29</f>
        <v>DMI</v>
      </c>
    </row>
    <row r="195" customFormat="false" ht="13.8" hidden="false" customHeight="false" outlineLevel="0" collapsed="false">
      <c r="A195" s="470" t="str">
        <f aca="false">'OF - Chirurgia Generale'!B33</f>
        <v>CHIRURGIA GENERALE</v>
      </c>
      <c r="B195" s="367" t="str">
        <f aca="false">'OF - Chirurgia Generale'!C33</f>
        <v>III</v>
      </c>
      <c r="C195" s="470" t="str">
        <f aca="false">'OF - Chirurgia Generale'!D33</f>
        <v>Chirurgia Pediatrica</v>
      </c>
      <c r="D195" s="367" t="str">
        <f aca="false">'OF - Chirurgia Generale'!E33</f>
        <v>MED/20</v>
      </c>
      <c r="E195" s="470" t="str">
        <f aca="false">'OF - Chirurgia Generale'!F33</f>
        <v>Tronco Comune</v>
      </c>
      <c r="F195" s="367" t="str">
        <f aca="false">'OF - Chirurgia Generale'!G33</f>
        <v>B</v>
      </c>
      <c r="G195" s="367" t="n">
        <f aca="false">'OF - Chirurgia Generale'!H33</f>
        <v>0</v>
      </c>
      <c r="H195" s="367" t="n">
        <f aca="false">'OF - Chirurgia Generale'!I33</f>
        <v>0</v>
      </c>
      <c r="I195" s="367" t="n">
        <f aca="false">'OF - Chirurgia Generale'!J33</f>
        <v>3</v>
      </c>
      <c r="J195" s="367" t="n">
        <f aca="false">'OF - Chirurgia Generale'!K33</f>
        <v>3</v>
      </c>
      <c r="K195" s="470" t="str">
        <f aca="false">'OF - Chirurgia Generale'!L33</f>
        <v>Maxia Luigi</v>
      </c>
      <c r="L195" s="367" t="str">
        <f aca="false">'OF - Chirurgia Generale'!M33</f>
        <v>SSN</v>
      </c>
      <c r="M195" s="367" t="str">
        <f aca="false">'OF - Chirurgia Generale'!N33</f>
        <v>AOU-CA</v>
      </c>
      <c r="N195" s="367" t="str">
        <f aca="false">'OF - Chirurgia Generale'!O27</f>
        <v>DSC</v>
      </c>
    </row>
    <row r="196" customFormat="false" ht="13.8" hidden="false" customHeight="false" outlineLevel="0" collapsed="false">
      <c r="A196" s="470" t="str">
        <f aca="false">'OF - Chirurgia Generale'!B34</f>
        <v>CHIRURGIA GENERALE</v>
      </c>
      <c r="B196" s="367" t="str">
        <f aca="false">'OF - Chirurgia Generale'!C34</f>
        <v>III</v>
      </c>
      <c r="C196" s="470" t="str">
        <f aca="false">'OF - Chirurgia Generale'!D34</f>
        <v>Chirurgia Generale</v>
      </c>
      <c r="D196" s="367" t="str">
        <f aca="false">'OF - Chirurgia Generale'!E34</f>
        <v>MED/18</v>
      </c>
      <c r="E196" s="470" t="str">
        <f aca="false">'OF - Chirurgia Generale'!F34</f>
        <v>Tronco Comune</v>
      </c>
      <c r="F196" s="367" t="str">
        <f aca="false">'OF - Chirurgia Generale'!G34</f>
        <v>B</v>
      </c>
      <c r="G196" s="367" t="n">
        <f aca="false">'OF - Chirurgia Generale'!H34</f>
        <v>0</v>
      </c>
      <c r="H196" s="367" t="n">
        <f aca="false">'OF - Chirurgia Generale'!I34</f>
        <v>0</v>
      </c>
      <c r="I196" s="367" t="n">
        <f aca="false">'OF - Chirurgia Generale'!J34</f>
        <v>5</v>
      </c>
      <c r="J196" s="367" t="n">
        <f aca="false">'OF - Chirurgia Generale'!K34</f>
        <v>5</v>
      </c>
      <c r="K196" s="470" t="str">
        <f aca="false">'OF - Chirurgia Generale'!L34</f>
        <v>Zorcolo Luigi</v>
      </c>
      <c r="L196" s="367" t="str">
        <f aca="false">'OF - Chirurgia Generale'!M34</f>
        <v>I</v>
      </c>
      <c r="M196" s="367" t="str">
        <f aca="false">'OF - Chirurgia Generale'!N34</f>
        <v>DSC</v>
      </c>
      <c r="N196" s="367" t="str">
        <f aca="false">'OF - Chirurgia Generale'!O34</f>
        <v>DSC</v>
      </c>
    </row>
    <row r="197" customFormat="false" ht="13.8" hidden="false" customHeight="false" outlineLevel="0" collapsed="false">
      <c r="A197" s="470" t="str">
        <f aca="false">'OF - Chirurgia Generale'!B35</f>
        <v>CHIRURGIA GENERALE</v>
      </c>
      <c r="B197" s="367" t="str">
        <f aca="false">'OF - Chirurgia Generale'!C35</f>
        <v>III</v>
      </c>
      <c r="C197" s="470" t="str">
        <f aca="false">'OF - Chirurgia Generale'!D35</f>
        <v>Chirurgia Generale d'Urgenza</v>
      </c>
      <c r="D197" s="367" t="str">
        <f aca="false">'OF - Chirurgia Generale'!E35</f>
        <v>MED/18</v>
      </c>
      <c r="E197" s="470" t="str">
        <f aca="false">'OF - Chirurgia Generale'!F35</f>
        <v>Tronco Comune</v>
      </c>
      <c r="F197" s="367" t="str">
        <f aca="false">'OF - Chirurgia Generale'!G35</f>
        <v>B</v>
      </c>
      <c r="G197" s="367" t="n">
        <f aca="false">'OF - Chirurgia Generale'!H35</f>
        <v>0</v>
      </c>
      <c r="H197" s="367" t="n">
        <f aca="false">'OF - Chirurgia Generale'!I35</f>
        <v>0</v>
      </c>
      <c r="I197" s="367" t="n">
        <f aca="false">'OF - Chirurgia Generale'!J35</f>
        <v>9</v>
      </c>
      <c r="J197" s="367" t="n">
        <f aca="false">'OF - Chirurgia Generale'!K35</f>
        <v>9</v>
      </c>
      <c r="K197" s="470" t="str">
        <f aca="false">'OF - Chirurgia Generale'!L35</f>
        <v>Cois Alessandro</v>
      </c>
      <c r="L197" s="367" t="str">
        <f aca="false">'OF - Chirurgia Generale'!M35</f>
        <v>R</v>
      </c>
      <c r="M197" s="367" t="str">
        <f aca="false">'OF - Chirurgia Generale'!N35</f>
        <v>DSC</v>
      </c>
      <c r="N197" s="367" t="str">
        <f aca="false">'OF - Chirurgia Generale'!O35</f>
        <v>DSC</v>
      </c>
    </row>
    <row r="198" customFormat="false" ht="13.8" hidden="false" customHeight="false" outlineLevel="0" collapsed="false">
      <c r="A198" s="470" t="str">
        <f aca="false">'OF - Chirurgia Generale'!B36</f>
        <v>CHIRURGIA GENERALE</v>
      </c>
      <c r="B198" s="367" t="str">
        <f aca="false">'OF - Chirurgia Generale'!C36</f>
        <v>III</v>
      </c>
      <c r="C198" s="470" t="str">
        <f aca="false">'OF - Chirurgia Generale'!D36</f>
        <v>Chirurgia Generale Applicata all'Oncologia</v>
      </c>
      <c r="D198" s="367" t="str">
        <f aca="false">'OF - Chirurgia Generale'!E36</f>
        <v>MED/18</v>
      </c>
      <c r="E198" s="470" t="str">
        <f aca="false">'OF - Chirurgia Generale'!F36</f>
        <v>Discipline Specifiche per la Tipologia</v>
      </c>
      <c r="F198" s="367" t="str">
        <f aca="false">'OF - Chirurgia Generale'!G36</f>
        <v>B</v>
      </c>
      <c r="G198" s="367" t="n">
        <f aca="false">'OF - Chirurgia Generale'!H36</f>
        <v>16</v>
      </c>
      <c r="H198" s="367" t="n">
        <f aca="false">'OF - Chirurgia Generale'!I36</f>
        <v>2</v>
      </c>
      <c r="I198" s="367" t="n">
        <f aca="false">'OF - Chirurgia Generale'!J36</f>
        <v>2</v>
      </c>
      <c r="J198" s="367" t="n">
        <f aca="false">'OF - Chirurgia Generale'!K36</f>
        <v>4</v>
      </c>
      <c r="K198" s="470" t="str">
        <f aca="false">'OF - Chirurgia Generale'!L36</f>
        <v>Restivo Angelo</v>
      </c>
      <c r="L198" s="367" t="str">
        <f aca="false">'OF - Chirurgia Generale'!M36</f>
        <v>II</v>
      </c>
      <c r="M198" s="367" t="str">
        <f aca="false">'OF - Chirurgia Generale'!N36</f>
        <v>DSC</v>
      </c>
      <c r="N198" s="367" t="str">
        <f aca="false">'OF - Chirurgia Generale'!O36</f>
        <v>DSC</v>
      </c>
    </row>
    <row r="199" customFormat="false" ht="13.8" hidden="false" customHeight="false" outlineLevel="0" collapsed="false">
      <c r="A199" s="470" t="str">
        <f aca="false">'OF - Chirurgia Generale'!B37</f>
        <v>CHIRURGIA GENERALE</v>
      </c>
      <c r="B199" s="367" t="str">
        <f aca="false">'OF - Chirurgia Generale'!C37</f>
        <v>III</v>
      </c>
      <c r="C199" s="470" t="str">
        <f aca="false">'OF - Chirurgia Generale'!D37</f>
        <v>Endochirurgia</v>
      </c>
      <c r="D199" s="367" t="str">
        <f aca="false">'OF - Chirurgia Generale'!E37</f>
        <v>MED/18</v>
      </c>
      <c r="E199" s="470" t="str">
        <f aca="false">'OF - Chirurgia Generale'!F37</f>
        <v>Discipline Specifiche per la Tipologia</v>
      </c>
      <c r="F199" s="367" t="str">
        <f aca="false">'OF - Chirurgia Generale'!G37</f>
        <v>B</v>
      </c>
      <c r="G199" s="367" t="n">
        <f aca="false">'OF - Chirurgia Generale'!H37</f>
        <v>8</v>
      </c>
      <c r="H199" s="367" t="n">
        <f aca="false">'OF - Chirurgia Generale'!I37</f>
        <v>1</v>
      </c>
      <c r="I199" s="367" t="n">
        <f aca="false">'OF - Chirurgia Generale'!J37</f>
        <v>6</v>
      </c>
      <c r="J199" s="367" t="n">
        <f aca="false">'OF - Chirurgia Generale'!K37</f>
        <v>7</v>
      </c>
      <c r="K199" s="470" t="str">
        <f aca="false">'OF - Chirurgia Generale'!L37</f>
        <v>Calò Pietro Giorgio</v>
      </c>
      <c r="L199" s="367" t="str">
        <f aca="false">'OF - Chirurgia Generale'!M37</f>
        <v>I</v>
      </c>
      <c r="M199" s="367" t="str">
        <f aca="false">'OF - Chirurgia Generale'!N37</f>
        <v>DSC</v>
      </c>
      <c r="N199" s="367" t="str">
        <f aca="false">'OF - Chirurgia Generale'!O37</f>
        <v>DSC</v>
      </c>
    </row>
    <row r="200" customFormat="false" ht="13.8" hidden="false" customHeight="false" outlineLevel="0" collapsed="false">
      <c r="A200" s="470" t="str">
        <f aca="false">'OF - Chirurgia Generale'!B38</f>
        <v>CHIRURGIA GENERALE</v>
      </c>
      <c r="B200" s="367" t="str">
        <f aca="false">'OF - Chirurgia Generale'!C38</f>
        <v>III</v>
      </c>
      <c r="C200" s="470" t="str">
        <f aca="false">'OF - Chirurgia Generale'!D38</f>
        <v>Chirurgia Apparato Digerente</v>
      </c>
      <c r="D200" s="367" t="str">
        <f aca="false">'OF - Chirurgia Generale'!E38</f>
        <v>MED/18</v>
      </c>
      <c r="E200" s="470" t="str">
        <f aca="false">'OF - Chirurgia Generale'!F38</f>
        <v>Discipline Specifiche per la Tipologia</v>
      </c>
      <c r="F200" s="367" t="str">
        <f aca="false">'OF - Chirurgia Generale'!G38</f>
        <v>B</v>
      </c>
      <c r="G200" s="367" t="n">
        <f aca="false">'OF - Chirurgia Generale'!H38</f>
        <v>8</v>
      </c>
      <c r="H200" s="367" t="n">
        <f aca="false">'OF - Chirurgia Generale'!I38</f>
        <v>1</v>
      </c>
      <c r="I200" s="367" t="n">
        <f aca="false">'OF - Chirurgia Generale'!J38</f>
        <v>5</v>
      </c>
      <c r="J200" s="367" t="n">
        <f aca="false">'OF - Chirurgia Generale'!K38</f>
        <v>6</v>
      </c>
      <c r="K200" s="470" t="str">
        <f aca="false">'OF - Chirurgia Generale'!L38</f>
        <v>Zorcolo Luigi</v>
      </c>
      <c r="L200" s="367" t="str">
        <f aca="false">'OF - Chirurgia Generale'!M38</f>
        <v>I</v>
      </c>
      <c r="M200" s="367" t="str">
        <f aca="false">'OF - Chirurgia Generale'!N38</f>
        <v>DSC</v>
      </c>
      <c r="N200" s="367" t="str">
        <f aca="false">'OF - Chirurgia Generale'!O38</f>
        <v>DSC</v>
      </c>
    </row>
    <row r="201" customFormat="false" ht="13.8" hidden="false" customHeight="false" outlineLevel="0" collapsed="false">
      <c r="A201" s="470" t="str">
        <f aca="false">'OF - Chirurgia Generale'!B39</f>
        <v>CHIRURGIA GENERALE</v>
      </c>
      <c r="B201" s="367" t="str">
        <f aca="false">'OF - Chirurgia Generale'!C39</f>
        <v>III</v>
      </c>
      <c r="C201" s="470" t="str">
        <f aca="false">'OF - Chirurgia Generale'!D39</f>
        <v>Tecnica chirurgica</v>
      </c>
      <c r="D201" s="367" t="str">
        <f aca="false">'OF - Chirurgia Generale'!E39</f>
        <v>MED/18</v>
      </c>
      <c r="E201" s="470" t="str">
        <f aca="false">'OF - Chirurgia Generale'!F39</f>
        <v>Discipline Specifiche per la Tipologia</v>
      </c>
      <c r="F201" s="367" t="str">
        <f aca="false">'OF - Chirurgia Generale'!G39</f>
        <v>B</v>
      </c>
      <c r="G201" s="367" t="n">
        <f aca="false">'OF - Chirurgia Generale'!H39</f>
        <v>16</v>
      </c>
      <c r="H201" s="367" t="n">
        <f aca="false">'OF - Chirurgia Generale'!I39</f>
        <v>2</v>
      </c>
      <c r="I201" s="367" t="n">
        <f aca="false">'OF - Chirurgia Generale'!J39</f>
        <v>0</v>
      </c>
      <c r="J201" s="367" t="n">
        <f aca="false">'OF - Chirurgia Generale'!K39</f>
        <v>2</v>
      </c>
      <c r="K201" s="470" t="str">
        <f aca="false">'OF - Chirurgia Generale'!L39</f>
        <v>Pisanu Adolfo</v>
      </c>
      <c r="L201" s="367" t="str">
        <f aca="false">'OF - Chirurgia Generale'!M39</f>
        <v>I</v>
      </c>
      <c r="M201" s="367" t="str">
        <f aca="false">'OF - Chirurgia Generale'!N39</f>
        <v>DSC</v>
      </c>
      <c r="N201" s="367" t="str">
        <f aca="false">'OF - Chirurgia Generale'!O39</f>
        <v>DSC</v>
      </c>
    </row>
    <row r="202" customFormat="false" ht="13.8" hidden="false" customHeight="false" outlineLevel="0" collapsed="false">
      <c r="A202" s="470" t="str">
        <f aca="false">'OF - Chirurgia Generale'!B40</f>
        <v>CHIRURGIA GENERALE</v>
      </c>
      <c r="B202" s="367" t="str">
        <f aca="false">'OF - Chirurgia Generale'!C40</f>
        <v>III</v>
      </c>
      <c r="C202" s="470" t="str">
        <f aca="false">'OF - Chirurgia Generale'!D40</f>
        <v>Clinica Chirurgica</v>
      </c>
      <c r="D202" s="367" t="str">
        <f aca="false">'OF - Chirurgia Generale'!E40</f>
        <v>MED/18</v>
      </c>
      <c r="E202" s="470" t="str">
        <f aca="false">'OF - Chirurgia Generale'!F40</f>
        <v>Discipline Specifiche per la Tipologia</v>
      </c>
      <c r="F202" s="367" t="str">
        <f aca="false">'OF - Chirurgia Generale'!G40</f>
        <v>B</v>
      </c>
      <c r="G202" s="367" t="n">
        <f aca="false">'OF - Chirurgia Generale'!H40</f>
        <v>24</v>
      </c>
      <c r="H202" s="367" t="n">
        <f aca="false">'OF - Chirurgia Generale'!I40</f>
        <v>3</v>
      </c>
      <c r="I202" s="367" t="n">
        <f aca="false">'OF - Chirurgia Generale'!J40</f>
        <v>20</v>
      </c>
      <c r="J202" s="367" t="n">
        <f aca="false">'OF - Chirurgia Generale'!K40</f>
        <v>23</v>
      </c>
      <c r="K202" s="470" t="str">
        <f aca="false">'OF - Chirurgia Generale'!L40</f>
        <v>Calò Pietro Giorgio</v>
      </c>
      <c r="L202" s="367" t="str">
        <f aca="false">'OF - Chirurgia Generale'!M40</f>
        <v>I</v>
      </c>
      <c r="M202" s="367" t="str">
        <f aca="false">'OF - Chirurgia Generale'!N40</f>
        <v>DSC</v>
      </c>
      <c r="N202" s="367" t="str">
        <f aca="false">'OF - Chirurgia Generale'!O40</f>
        <v>DSC</v>
      </c>
    </row>
    <row r="203" customFormat="false" ht="13.8" hidden="false" customHeight="false" outlineLevel="0" collapsed="false">
      <c r="A203" s="470" t="str">
        <f aca="false">'OF - Chirurgia Generale'!B41</f>
        <v>CHIRURGIA GENERALE</v>
      </c>
      <c r="B203" s="367" t="str">
        <f aca="false">'OF - Chirurgia Generale'!C41</f>
        <v>III</v>
      </c>
      <c r="C203" s="470" t="str">
        <f aca="false">'OF - Chirurgia Generale'!D41</f>
        <v>Chirurgia  Cardiaca</v>
      </c>
      <c r="D203" s="367" t="str">
        <f aca="false">'OF - Chirurgia Generale'!E41</f>
        <v>MED/23</v>
      </c>
      <c r="E203" s="470" t="str">
        <f aca="false">'OF - Chirurgia Generale'!F41</f>
        <v>Discipline Affini o Integrative</v>
      </c>
      <c r="F203" s="367" t="str">
        <f aca="false">'OF - Chirurgia Generale'!G41</f>
        <v>C</v>
      </c>
      <c r="G203" s="367" t="n">
        <f aca="false">'OF - Chirurgia Generale'!H41</f>
        <v>8</v>
      </c>
      <c r="H203" s="367" t="n">
        <f aca="false">'OF - Chirurgia Generale'!I41</f>
        <v>1</v>
      </c>
      <c r="I203" s="367" t="n">
        <f aca="false">'OF - Chirurgia Generale'!J41</f>
        <v>0</v>
      </c>
      <c r="J203" s="367" t="n">
        <f aca="false">'OF - Chirurgia Generale'!K41</f>
        <v>1</v>
      </c>
      <c r="K203" s="470" t="str">
        <f aca="false">'OF - Chirurgia Generale'!L41</f>
        <v>Petruzzo Palmina</v>
      </c>
      <c r="L203" s="367" t="str">
        <f aca="false">'OF - Chirurgia Generale'!M41</f>
        <v>II</v>
      </c>
      <c r="M203" s="367" t="str">
        <f aca="false">'OF - Chirurgia Generale'!N41</f>
        <v>DSC</v>
      </c>
      <c r="N203" s="367" t="str">
        <f aca="false">'OF - Chirurgia Generale'!O41</f>
        <v>DSC</v>
      </c>
    </row>
    <row r="204" customFormat="false" ht="13.8" hidden="false" customHeight="false" outlineLevel="0" collapsed="false">
      <c r="A204" s="470" t="str">
        <f aca="false">'OF - Chirurgia Generale'!B45</f>
        <v>CHIRURGIA GENERALE</v>
      </c>
      <c r="B204" s="367" t="str">
        <f aca="false">'OF - Chirurgia Generale'!C45</f>
        <v>IV</v>
      </c>
      <c r="C204" s="470" t="str">
        <f aca="false">'OF - Chirurgia Generale'!D45</f>
        <v>Malattie Apparato Locomotore</v>
      </c>
      <c r="D204" s="367" t="str">
        <f aca="false">'OF - Chirurgia Generale'!E45</f>
        <v>MED/33</v>
      </c>
      <c r="E204" s="470" t="str">
        <f aca="false">'OF - Chirurgia Generale'!F45</f>
        <v>Tronco Comune</v>
      </c>
      <c r="F204" s="367" t="str">
        <f aca="false">'OF - Chirurgia Generale'!G45</f>
        <v>B</v>
      </c>
      <c r="G204" s="367" t="n">
        <f aca="false">'OF - Chirurgia Generale'!H45</f>
        <v>0</v>
      </c>
      <c r="H204" s="367" t="n">
        <f aca="false">'OF - Chirurgia Generale'!I45</f>
        <v>0</v>
      </c>
      <c r="I204" s="367" t="n">
        <f aca="false">'OF - Chirurgia Generale'!J45</f>
        <v>1</v>
      </c>
      <c r="J204" s="367" t="n">
        <f aca="false">'OF - Chirurgia Generale'!K45</f>
        <v>1</v>
      </c>
      <c r="K204" s="470" t="str">
        <f aca="false">'OF - Chirurgia Generale'!L45</f>
        <v>Capone Antonio</v>
      </c>
      <c r="L204" s="367" t="str">
        <f aca="false">'OF - Chirurgia Generale'!M45</f>
        <v>II</v>
      </c>
      <c r="M204" s="367" t="str">
        <f aca="false">'OF - Chirurgia Generale'!N45</f>
        <v>DSC</v>
      </c>
      <c r="N204" s="367" t="str">
        <f aca="false">'OF - Chirurgia Generale'!O45</f>
        <v>DSC</v>
      </c>
    </row>
    <row r="205" customFormat="false" ht="13.8" hidden="false" customHeight="false" outlineLevel="0" collapsed="false">
      <c r="A205" s="470" t="str">
        <f aca="false">'OF - Chirurgia Generale'!B46</f>
        <v>CHIRURGIA GENERALE</v>
      </c>
      <c r="B205" s="367" t="str">
        <f aca="false">'OF - Chirurgia Generale'!C46</f>
        <v>IV</v>
      </c>
      <c r="C205" s="470" t="str">
        <f aca="false">'OF - Chirurgia Generale'!D46</f>
        <v>Chirurgia Generale</v>
      </c>
      <c r="D205" s="367" t="str">
        <f aca="false">'OF - Chirurgia Generale'!E46</f>
        <v>MED/18</v>
      </c>
      <c r="E205" s="470" t="str">
        <f aca="false">'OF - Chirurgia Generale'!F46</f>
        <v>Tronco Comune</v>
      </c>
      <c r="F205" s="367" t="str">
        <f aca="false">'OF - Chirurgia Generale'!G46</f>
        <v>B</v>
      </c>
      <c r="G205" s="367" t="n">
        <f aca="false">'OF - Chirurgia Generale'!H46</f>
        <v>0</v>
      </c>
      <c r="H205" s="367" t="n">
        <f aca="false">'OF - Chirurgia Generale'!I46</f>
        <v>0</v>
      </c>
      <c r="I205" s="367" t="n">
        <f aca="false">'OF - Chirurgia Generale'!J46</f>
        <v>7</v>
      </c>
      <c r="J205" s="367" t="n">
        <f aca="false">'OF - Chirurgia Generale'!K46</f>
        <v>7</v>
      </c>
      <c r="K205" s="470" t="str">
        <f aca="false">'OF - Chirurgia Generale'!L46</f>
        <v>Zorcolo Luigi</v>
      </c>
      <c r="L205" s="367" t="str">
        <f aca="false">'OF - Chirurgia Generale'!M46</f>
        <v>I</v>
      </c>
      <c r="M205" s="367" t="str">
        <f aca="false">'OF - Chirurgia Generale'!N46</f>
        <v>DSC</v>
      </c>
      <c r="N205" s="367" t="str">
        <f aca="false">'OF - Chirurgia Generale'!O46</f>
        <v>DSC</v>
      </c>
    </row>
    <row r="206" customFormat="false" ht="13.8" hidden="false" customHeight="false" outlineLevel="0" collapsed="false">
      <c r="A206" s="470" t="str">
        <f aca="false">'OF - Chirurgia Generale'!B47</f>
        <v>CHIRURGIA GENERALE</v>
      </c>
      <c r="B206" s="367" t="str">
        <f aca="false">'OF - Chirurgia Generale'!C47</f>
        <v>IV</v>
      </c>
      <c r="C206" s="470" t="str">
        <f aca="false">'OF - Chirurgia Generale'!D47</f>
        <v>Chirurgia Generale d'Urgenza</v>
      </c>
      <c r="D206" s="367" t="str">
        <f aca="false">'OF - Chirurgia Generale'!E47</f>
        <v>MED/18</v>
      </c>
      <c r="E206" s="470" t="str">
        <f aca="false">'OF - Chirurgia Generale'!F47</f>
        <v>Tronco Comune</v>
      </c>
      <c r="F206" s="367" t="str">
        <f aca="false">'OF - Chirurgia Generale'!G47</f>
        <v>B</v>
      </c>
      <c r="G206" s="367" t="n">
        <f aca="false">'OF - Chirurgia Generale'!H47</f>
        <v>0</v>
      </c>
      <c r="H206" s="367" t="n">
        <f aca="false">'OF - Chirurgia Generale'!I47</f>
        <v>0</v>
      </c>
      <c r="I206" s="367" t="n">
        <f aca="false">'OF - Chirurgia Generale'!J47</f>
        <v>7</v>
      </c>
      <c r="J206" s="367" t="n">
        <f aca="false">'OF - Chirurgia Generale'!K47</f>
        <v>7</v>
      </c>
      <c r="K206" s="470" t="str">
        <f aca="false">'OF - Chirurgia Generale'!L47</f>
        <v>Pisanu Adolfo</v>
      </c>
      <c r="L206" s="367" t="str">
        <f aca="false">'OF - Chirurgia Generale'!M47</f>
        <v>I</v>
      </c>
      <c r="M206" s="367" t="str">
        <f aca="false">'OF - Chirurgia Generale'!N47</f>
        <v>DSC</v>
      </c>
      <c r="N206" s="367" t="str">
        <f aca="false">'OF - Chirurgia Generale'!O47</f>
        <v>DSC</v>
      </c>
    </row>
    <row r="207" customFormat="false" ht="13.8" hidden="false" customHeight="false" outlineLevel="0" collapsed="false">
      <c r="A207" s="470" t="str">
        <f aca="false">'OF - Chirurgia Generale'!B48</f>
        <v>CHIRURGIA GENERALE</v>
      </c>
      <c r="B207" s="367" t="str">
        <f aca="false">'OF - Chirurgia Generale'!C48</f>
        <v>IV</v>
      </c>
      <c r="C207" s="470" t="str">
        <f aca="false">'OF - Chirurgia Generale'!D48</f>
        <v>Chir. App Dig II</v>
      </c>
      <c r="D207" s="367" t="str">
        <f aca="false">'OF - Chirurgia Generale'!E48</f>
        <v>MED/18</v>
      </c>
      <c r="E207" s="470" t="str">
        <f aca="false">'OF - Chirurgia Generale'!F48</f>
        <v>Discipline Specifiche per la Tipologia</v>
      </c>
      <c r="F207" s="367" t="str">
        <f aca="false">'OF - Chirurgia Generale'!G48</f>
        <v>B</v>
      </c>
      <c r="G207" s="367" t="n">
        <f aca="false">'OF - Chirurgia Generale'!H48</f>
        <v>16</v>
      </c>
      <c r="H207" s="367" t="n">
        <f aca="false">'OF - Chirurgia Generale'!I48</f>
        <v>2</v>
      </c>
      <c r="I207" s="367" t="n">
        <f aca="false">'OF - Chirurgia Generale'!J48</f>
        <v>8</v>
      </c>
      <c r="J207" s="367" t="n">
        <f aca="false">'OF - Chirurgia Generale'!K48</f>
        <v>10</v>
      </c>
      <c r="K207" s="470" t="str">
        <f aca="false">'OF - Chirurgia Generale'!L48</f>
        <v>Zorcolo Luigi</v>
      </c>
      <c r="L207" s="367" t="str">
        <f aca="false">'OF - Chirurgia Generale'!M48</f>
        <v>I</v>
      </c>
      <c r="M207" s="367" t="str">
        <f aca="false">'OF - Chirurgia Generale'!N48</f>
        <v>DSC</v>
      </c>
      <c r="N207" s="367" t="str">
        <f aca="false">'OF - Chirurgia Generale'!O48</f>
        <v>DSC</v>
      </c>
    </row>
    <row r="208" customFormat="false" ht="13.8" hidden="false" customHeight="false" outlineLevel="0" collapsed="false">
      <c r="A208" s="470" t="str">
        <f aca="false">'OF - Chirurgia Generale'!B49</f>
        <v>CHIRURGIA GENERALE</v>
      </c>
      <c r="B208" s="367" t="str">
        <f aca="false">'OF - Chirurgia Generale'!C49</f>
        <v>IV</v>
      </c>
      <c r="C208" s="470" t="str">
        <f aca="false">'OF - Chirurgia Generale'!D49</f>
        <v>Chir. Urg. Pronto Soccorso e Trauma</v>
      </c>
      <c r="D208" s="367" t="str">
        <f aca="false">'OF - Chirurgia Generale'!E49</f>
        <v>MED/18</v>
      </c>
      <c r="E208" s="470" t="str">
        <f aca="false">'OF - Chirurgia Generale'!F49</f>
        <v>Discipline Specifiche per la Tipologia</v>
      </c>
      <c r="F208" s="367" t="str">
        <f aca="false">'OF - Chirurgia Generale'!G49</f>
        <v>B</v>
      </c>
      <c r="G208" s="367" t="n">
        <f aca="false">'OF - Chirurgia Generale'!H49</f>
        <v>24</v>
      </c>
      <c r="H208" s="367" t="n">
        <f aca="false">'OF - Chirurgia Generale'!I49</f>
        <v>3</v>
      </c>
      <c r="I208" s="367" t="n">
        <f aca="false">'OF - Chirurgia Generale'!J49</f>
        <v>8</v>
      </c>
      <c r="J208" s="367" t="n">
        <f aca="false">'OF - Chirurgia Generale'!K49</f>
        <v>11</v>
      </c>
      <c r="K208" s="470" t="str">
        <f aca="false">'OF - Chirurgia Generale'!L49</f>
        <v>Pisanu Adolfo</v>
      </c>
      <c r="L208" s="367" t="str">
        <f aca="false">'OF - Chirurgia Generale'!M49</f>
        <v>I</v>
      </c>
      <c r="M208" s="367" t="str">
        <f aca="false">'OF - Chirurgia Generale'!N49</f>
        <v>DSC</v>
      </c>
      <c r="N208" s="367" t="str">
        <f aca="false">'OF - Chirurgia Generale'!O49</f>
        <v>DSC</v>
      </c>
    </row>
    <row r="209" customFormat="false" ht="13.8" hidden="false" customHeight="false" outlineLevel="0" collapsed="false">
      <c r="A209" s="470" t="str">
        <f aca="false">'OF - Chirurgia Generale'!B50</f>
        <v>CHIRURGIA GENERALE</v>
      </c>
      <c r="B209" s="367" t="str">
        <f aca="false">'OF - Chirurgia Generale'!C50</f>
        <v>IV</v>
      </c>
      <c r="C209" s="470" t="str">
        <f aca="false">'OF - Chirurgia Generale'!D50</f>
        <v>Tecnica Chirurgica II</v>
      </c>
      <c r="D209" s="367" t="str">
        <f aca="false">'OF - Chirurgia Generale'!E50</f>
        <v>MED/18</v>
      </c>
      <c r="E209" s="470" t="str">
        <f aca="false">'OF - Chirurgia Generale'!F50</f>
        <v>Discipline Specifiche per la Tipologia</v>
      </c>
      <c r="F209" s="367" t="str">
        <f aca="false">'OF - Chirurgia Generale'!G50</f>
        <v>B</v>
      </c>
      <c r="G209" s="367" t="n">
        <f aca="false">'OF - Chirurgia Generale'!H50</f>
        <v>24</v>
      </c>
      <c r="H209" s="367" t="n">
        <f aca="false">'OF - Chirurgia Generale'!I50</f>
        <v>3</v>
      </c>
      <c r="I209" s="367" t="n">
        <f aca="false">'OF - Chirurgia Generale'!J50</f>
        <v>4</v>
      </c>
      <c r="J209" s="367" t="n">
        <f aca="false">'OF - Chirurgia Generale'!K50</f>
        <v>7</v>
      </c>
      <c r="K209" s="470" t="str">
        <f aca="false">'OF - Chirurgia Generale'!L50</f>
        <v>Pisanu Adolfo</v>
      </c>
      <c r="L209" s="367" t="str">
        <f aca="false">'OF - Chirurgia Generale'!M50</f>
        <v>I</v>
      </c>
      <c r="M209" s="367" t="str">
        <f aca="false">'OF - Chirurgia Generale'!N50</f>
        <v>DSC</v>
      </c>
      <c r="N209" s="367" t="str">
        <f aca="false">'OF - Chirurgia Generale'!O50</f>
        <v>DSC</v>
      </c>
    </row>
    <row r="210" customFormat="false" ht="13.8" hidden="false" customHeight="false" outlineLevel="0" collapsed="false">
      <c r="A210" s="470" t="str">
        <f aca="false">'OF - Chirurgia Generale'!B51</f>
        <v>CHIRURGIA GENERALE</v>
      </c>
      <c r="B210" s="367" t="str">
        <f aca="false">'OF - Chirurgia Generale'!C51</f>
        <v>IV</v>
      </c>
      <c r="C210" s="470" t="str">
        <f aca="false">'OF - Chirurgia Generale'!D51</f>
        <v>Clinica Chirurgica</v>
      </c>
      <c r="D210" s="367" t="str">
        <f aca="false">'OF - Chirurgia Generale'!E51</f>
        <v>MED/18</v>
      </c>
      <c r="E210" s="470" t="str">
        <f aca="false">'OF - Chirurgia Generale'!F51</f>
        <v>Discipline Specifiche per la Tipologia</v>
      </c>
      <c r="F210" s="367" t="str">
        <f aca="false">'OF - Chirurgia Generale'!G51</f>
        <v>B</v>
      </c>
      <c r="G210" s="367" t="n">
        <f aca="false">'OF - Chirurgia Generale'!H51</f>
        <v>8</v>
      </c>
      <c r="H210" s="367" t="n">
        <f aca="false">'OF - Chirurgia Generale'!I51</f>
        <v>1</v>
      </c>
      <c r="I210" s="367" t="n">
        <f aca="false">'OF - Chirurgia Generale'!J51</f>
        <v>14</v>
      </c>
      <c r="J210" s="367" t="n">
        <f aca="false">'OF - Chirurgia Generale'!K51</f>
        <v>15</v>
      </c>
      <c r="K210" s="470" t="str">
        <f aca="false">'OF - Chirurgia Generale'!L51</f>
        <v>Calò Pietro Giorgio</v>
      </c>
      <c r="L210" s="367" t="str">
        <f aca="false">'OF - Chirurgia Generale'!M51</f>
        <v>I</v>
      </c>
      <c r="M210" s="367" t="str">
        <f aca="false">'OF - Chirurgia Generale'!N51</f>
        <v>DSC</v>
      </c>
      <c r="N210" s="367" t="str">
        <f aca="false">'OF - Chirurgia Generale'!O51</f>
        <v>DSC</v>
      </c>
    </row>
    <row r="211" customFormat="false" ht="13.8" hidden="false" customHeight="false" outlineLevel="0" collapsed="false">
      <c r="A211" s="470" t="str">
        <f aca="false">'OF - Chirurgia Generale'!B52</f>
        <v>CHIRURGIA GENERALE</v>
      </c>
      <c r="B211" s="367" t="str">
        <f aca="false">'OF - Chirurgia Generale'!C52</f>
        <v>IV</v>
      </c>
      <c r="C211" s="470" t="str">
        <f aca="false">'OF - Chirurgia Generale'!D52</f>
        <v>Urologia</v>
      </c>
      <c r="D211" s="367" t="str">
        <f aca="false">'OF - Chirurgia Generale'!E52</f>
        <v>MED/24</v>
      </c>
      <c r="E211" s="470" t="str">
        <f aca="false">'OF - Chirurgia Generale'!F52</f>
        <v>Discipline Affini o Integrative</v>
      </c>
      <c r="F211" s="367" t="str">
        <f aca="false">'OF - Chirurgia Generale'!G52</f>
        <v>C</v>
      </c>
      <c r="G211" s="367" t="n">
        <f aca="false">'OF - Chirurgia Generale'!H52</f>
        <v>8</v>
      </c>
      <c r="H211" s="367" t="n">
        <f aca="false">'OF - Chirurgia Generale'!I52</f>
        <v>1</v>
      </c>
      <c r="I211" s="367" t="n">
        <f aca="false">'OF - Chirurgia Generale'!J52</f>
        <v>1</v>
      </c>
      <c r="J211" s="367" t="n">
        <f aca="false">'OF - Chirurgia Generale'!K52</f>
        <v>2</v>
      </c>
      <c r="K211" s="470" t="str">
        <f aca="false">'OF - Chirurgia Generale'!L52</f>
        <v>De Lisa Antonello</v>
      </c>
      <c r="L211" s="367" t="str">
        <f aca="false">'OF - Chirurgia Generale'!M52</f>
        <v>I</v>
      </c>
      <c r="M211" s="367" t="str">
        <f aca="false">'OF - Chirurgia Generale'!N52</f>
        <v>DSC</v>
      </c>
      <c r="N211" s="367" t="str">
        <f aca="false">'OF - Chirurgia Generale'!O52</f>
        <v>DSC</v>
      </c>
    </row>
    <row r="212" customFormat="false" ht="13.8" hidden="false" customHeight="false" outlineLevel="0" collapsed="false">
      <c r="A212" s="470" t="str">
        <f aca="false">'OF - Chirurgia Generale'!B56</f>
        <v>CHIRURGIA GENERALE</v>
      </c>
      <c r="B212" s="367" t="str">
        <f aca="false">'OF - Chirurgia Generale'!C56</f>
        <v>V</v>
      </c>
      <c r="C212" s="470" t="str">
        <f aca="false">'OF - Chirurgia Generale'!D56</f>
        <v>Pacchetto a Scelta Alternativa (PSA)</v>
      </c>
      <c r="D212" s="367" t="str">
        <f aca="false">'OF - Chirurgia Generale'!E56</f>
        <v>MED/18</v>
      </c>
      <c r="E212" s="470" t="str">
        <f aca="false">'OF - Chirurgia Generale'!F56</f>
        <v>Discipline Specifiche per la Tipologia</v>
      </c>
      <c r="F212" s="367" t="str">
        <f aca="false">'OF - Chirurgia Generale'!G56</f>
        <v>B</v>
      </c>
      <c r="G212" s="367" t="n">
        <f aca="false">'OF - Chirurgia Generale'!H56</f>
        <v>0</v>
      </c>
      <c r="H212" s="367" t="n">
        <f aca="false">'OF - Chirurgia Generale'!I56</f>
        <v>0</v>
      </c>
      <c r="I212" s="367" t="n">
        <f aca="false">'OF - Chirurgia Generale'!J56</f>
        <v>24</v>
      </c>
      <c r="J212" s="367" t="n">
        <f aca="false">'OF - Chirurgia Generale'!K56</f>
        <v>24</v>
      </c>
      <c r="K212" s="470" t="str">
        <f aca="false">'OF - Chirurgia Generale'!L56</f>
        <v>Calò Pietro Giorgio</v>
      </c>
      <c r="L212" s="367" t="str">
        <f aca="false">'OF - Chirurgia Generale'!M56</f>
        <v>I</v>
      </c>
      <c r="M212" s="367" t="str">
        <f aca="false">'OF - Chirurgia Generale'!N56</f>
        <v>DSC</v>
      </c>
      <c r="N212" s="367" t="str">
        <f aca="false">'OF - Chirurgia Generale'!O56</f>
        <v>DSC</v>
      </c>
    </row>
    <row r="213" customFormat="false" ht="13.8" hidden="false" customHeight="false" outlineLevel="0" collapsed="false">
      <c r="A213" s="470" t="str">
        <f aca="false">'OF - Chirurgia Generale'!B57</f>
        <v>CHIRURGIA GENERALE</v>
      </c>
      <c r="B213" s="367" t="str">
        <f aca="false">'OF - Chirurgia Generale'!C57</f>
        <v>V</v>
      </c>
      <c r="C213" s="470" t="str">
        <f aca="false">'OF - Chirurgia Generale'!D57</f>
        <v>Chirurgia Sostitutiva e dei trapianti</v>
      </c>
      <c r="D213" s="367" t="str">
        <f aca="false">'OF - Chirurgia Generale'!E57</f>
        <v>MED/18</v>
      </c>
      <c r="E213" s="470" t="str">
        <f aca="false">'OF - Chirurgia Generale'!F57</f>
        <v>Discipline Specifiche per la Tipologia</v>
      </c>
      <c r="F213" s="367" t="str">
        <f aca="false">'OF - Chirurgia Generale'!G57</f>
        <v>B</v>
      </c>
      <c r="G213" s="367" t="n">
        <f aca="false">'OF - Chirurgia Generale'!H57</f>
        <v>0</v>
      </c>
      <c r="H213" s="367" t="n">
        <f aca="false">'OF - Chirurgia Generale'!I57</f>
        <v>0</v>
      </c>
      <c r="I213" s="367" t="n">
        <f aca="false">'OF - Chirurgia Generale'!J57</f>
        <v>1</v>
      </c>
      <c r="J213" s="367" t="n">
        <f aca="false">'OF - Chirurgia Generale'!K57</f>
        <v>1</v>
      </c>
      <c r="K213" s="470" t="str">
        <f aca="false">'OF - Chirurgia Generale'!L57</f>
        <v>Zamboni Fausto</v>
      </c>
      <c r="L213" s="367" t="str">
        <f aca="false">'OF - Chirurgia Generale'!M57</f>
        <v>SSN</v>
      </c>
      <c r="M213" s="367" t="str">
        <f aca="false">'OF - Chirurgia Generale'!N57</f>
        <v>AOU-CA</v>
      </c>
      <c r="N213" s="367" t="str">
        <f aca="false">'OF - Chirurgia Generale'!O57</f>
        <v>DSC</v>
      </c>
    </row>
    <row r="214" customFormat="false" ht="13.8" hidden="false" customHeight="false" outlineLevel="0" collapsed="false">
      <c r="A214" s="470" t="str">
        <f aca="false">'OF - Chirurgia Generale'!B58</f>
        <v>CHIRURGIA GENERALE</v>
      </c>
      <c r="B214" s="367" t="str">
        <f aca="false">'OF - Chirurgia Generale'!C58</f>
        <v>V</v>
      </c>
      <c r="C214" s="470" t="str">
        <f aca="false">'OF - Chirurgia Generale'!D58</f>
        <v>Chirurgia Oncologica</v>
      </c>
      <c r="D214" s="367" t="str">
        <f aca="false">'OF - Chirurgia Generale'!E58</f>
        <v>MED/18</v>
      </c>
      <c r="E214" s="470" t="str">
        <f aca="false">'OF - Chirurgia Generale'!F58</f>
        <v>Discipline Specifiche per la Tipologia</v>
      </c>
      <c r="F214" s="367" t="str">
        <f aca="false">'OF - Chirurgia Generale'!G58</f>
        <v>B</v>
      </c>
      <c r="G214" s="367" t="n">
        <f aca="false">'OF - Chirurgia Generale'!H58</f>
        <v>32</v>
      </c>
      <c r="H214" s="367" t="n">
        <f aca="false">'OF - Chirurgia Generale'!I58</f>
        <v>4</v>
      </c>
      <c r="I214" s="367" t="n">
        <f aca="false">'OF - Chirurgia Generale'!J58</f>
        <v>4</v>
      </c>
      <c r="J214" s="367" t="n">
        <f aca="false">'OF - Chirurgia Generale'!K58</f>
        <v>8</v>
      </c>
      <c r="K214" s="470" t="str">
        <f aca="false">'OF - Chirurgia Generale'!L58</f>
        <v>Medas Fabio</v>
      </c>
      <c r="L214" s="367" t="str">
        <f aca="false">'OF - Chirurgia Generale'!M58</f>
        <v>RTD</v>
      </c>
      <c r="M214" s="367" t="str">
        <f aca="false">'OF - Chirurgia Generale'!N58</f>
        <v>DSC</v>
      </c>
      <c r="N214" s="367" t="str">
        <f aca="false">'OF - Chirurgia Generale'!O58</f>
        <v>DSC</v>
      </c>
    </row>
    <row r="215" customFormat="false" ht="13.8" hidden="false" customHeight="false" outlineLevel="0" collapsed="false">
      <c r="A215" s="470" t="str">
        <f aca="false">'OF - Chirurgia Generale'!B59</f>
        <v>CHIRURGIA GENERALE</v>
      </c>
      <c r="B215" s="367" t="str">
        <f aca="false">'OF - Chirurgia Generale'!C59</f>
        <v>V</v>
      </c>
      <c r="C215" s="470" t="str">
        <f aca="false">'OF - Chirurgia Generale'!D59</f>
        <v>Clinica Chirurgica</v>
      </c>
      <c r="D215" s="367" t="str">
        <f aca="false">'OF - Chirurgia Generale'!E59</f>
        <v>MED/18</v>
      </c>
      <c r="E215" s="470" t="str">
        <f aca="false">'OF - Chirurgia Generale'!F59</f>
        <v>Discipline Specifiche per la Tipologia</v>
      </c>
      <c r="F215" s="367" t="str">
        <f aca="false">'OF - Chirurgia Generale'!G59</f>
        <v>B</v>
      </c>
      <c r="G215" s="367" t="n">
        <f aca="false">'OF - Chirurgia Generale'!H59</f>
        <v>32</v>
      </c>
      <c r="H215" s="367" t="n">
        <f aca="false">'OF - Chirurgia Generale'!I59</f>
        <v>4</v>
      </c>
      <c r="I215" s="367" t="n">
        <f aca="false">'OF - Chirurgia Generale'!J59</f>
        <v>3</v>
      </c>
      <c r="J215" s="367" t="n">
        <f aca="false">'OF - Chirurgia Generale'!K59</f>
        <v>7</v>
      </c>
      <c r="K215" s="470" t="str">
        <f aca="false">'OF - Chirurgia Generale'!L59</f>
        <v>Calò Pietro Giorgio</v>
      </c>
      <c r="L215" s="367" t="str">
        <f aca="false">'OF - Chirurgia Generale'!M59</f>
        <v>I</v>
      </c>
      <c r="M215" s="367" t="str">
        <f aca="false">'OF - Chirurgia Generale'!N59</f>
        <v>DSC</v>
      </c>
      <c r="N215" s="367" t="str">
        <f aca="false">'OF - Chirurgia Generale'!O59</f>
        <v>DSC</v>
      </c>
    </row>
    <row r="216" customFormat="false" ht="13.8" hidden="false" customHeight="false" outlineLevel="0" collapsed="false">
      <c r="A216" s="470" t="str">
        <f aca="false">'OF - Chirurgia Generale'!B60</f>
        <v>CHIRURGIA GENERALE</v>
      </c>
      <c r="B216" s="367" t="str">
        <f aca="false">'OF - Chirurgia Generale'!C60</f>
        <v>V</v>
      </c>
      <c r="C216" s="470" t="str">
        <f aca="false">'OF - Chirurgia Generale'!D60</f>
        <v>Medicina Legale</v>
      </c>
      <c r="D216" s="367" t="str">
        <f aca="false">'OF - Chirurgia Generale'!E60</f>
        <v>MED/44</v>
      </c>
      <c r="E216" s="470" t="str">
        <f aca="false">'OF - Chirurgia Generale'!F60</f>
        <v>Discipline Affini o Integrative</v>
      </c>
      <c r="F216" s="367" t="str">
        <f aca="false">'OF - Chirurgia Generale'!G60</f>
        <v>B</v>
      </c>
      <c r="G216" s="367" t="n">
        <f aca="false">'OF - Chirurgia Generale'!H60</f>
        <v>8</v>
      </c>
      <c r="H216" s="367" t="n">
        <f aca="false">'OF - Chirurgia Generale'!I60</f>
        <v>1</v>
      </c>
      <c r="I216" s="367" t="n">
        <f aca="false">'OF - Chirurgia Generale'!J60</f>
        <v>0</v>
      </c>
      <c r="J216" s="367" t="n">
        <f aca="false">'OF - Chirurgia Generale'!K60</f>
        <v>1</v>
      </c>
      <c r="K216" s="470" t="str">
        <f aca="false">'OF - Chirurgia Generale'!L60</f>
        <v>Demontis Roberto</v>
      </c>
      <c r="L216" s="367" t="str">
        <f aca="false">'OF - Chirurgia Generale'!M60</f>
        <v>II</v>
      </c>
      <c r="M216" s="367" t="str">
        <f aca="false">'OF - Chirurgia Generale'!N60</f>
        <v>DSMSP</v>
      </c>
      <c r="N216" s="367" t="str">
        <f aca="false">'OF - Chirurgia Generale'!O60</f>
        <v>DSMSP</v>
      </c>
    </row>
    <row r="217" customFormat="false" ht="13.8" hidden="false" customHeight="false" outlineLevel="0" collapsed="false">
      <c r="A217" s="470" t="str">
        <f aca="false">'OF - Chirurgia Generale'!B61</f>
        <v>CHIRURGIA GENERALE</v>
      </c>
      <c r="B217" s="367" t="str">
        <f aca="false">'OF - Chirurgia Generale'!C61</f>
        <v>V</v>
      </c>
      <c r="C217" s="470" t="str">
        <f aca="false">'OF - Chirurgia Generale'!D61</f>
        <v>Lingua Inglese</v>
      </c>
      <c r="D217" s="367" t="str">
        <f aca="false">'OF - Chirurgia Generale'!E61</f>
        <v>INT</v>
      </c>
      <c r="E217" s="470" t="str">
        <f aca="false">'OF - Chirurgia Generale'!F61</f>
        <v>Abilità Linguistiche</v>
      </c>
      <c r="F217" s="367" t="str">
        <f aca="false">'OF - Chirurgia Generale'!G61</f>
        <v>C</v>
      </c>
      <c r="G217" s="367" t="n">
        <f aca="false">'OF - Chirurgia Generale'!H61</f>
        <v>32</v>
      </c>
      <c r="H217" s="367" t="n">
        <f aca="false">'OF - Chirurgia Generale'!I61</f>
        <v>4</v>
      </c>
      <c r="I217" s="367" t="n">
        <f aca="false">'OF - Chirurgia Generale'!J61</f>
        <v>0</v>
      </c>
      <c r="J217" s="367" t="n">
        <f aca="false">'OF - Chirurgia Generale'!K61</f>
        <v>4</v>
      </c>
      <c r="K217" s="470" t="str">
        <f aca="false">'OF - Chirurgia Generale'!L61</f>
        <v>CLA</v>
      </c>
      <c r="L217" s="367" t="str">
        <f aca="false">'OF - Chirurgia Generale'!M61</f>
        <v>N/A</v>
      </c>
      <c r="M217" s="367" t="str">
        <f aca="false">'OF - Chirurgia Generale'!N61</f>
        <v>N/A</v>
      </c>
      <c r="N217" s="367" t="str">
        <f aca="false">'OF - Chirurgia Generale'!O61</f>
        <v>N/A</v>
      </c>
    </row>
    <row r="218" customFormat="false" ht="13.8" hidden="false" customHeight="false" outlineLevel="0" collapsed="false">
      <c r="A218" s="466" t="str">
        <f aca="false">'OF - Chirurgia Generale'!B62</f>
        <v>CHIRURGIA GENERALE</v>
      </c>
      <c r="B218" s="467" t="str">
        <f aca="false">'OF - Chirurgia Generale'!C62</f>
        <v>V</v>
      </c>
      <c r="C218" s="466" t="str">
        <f aca="false">'OF - Chirurgia Generale'!D62</f>
        <v>TESI DI DIPLOMA</v>
      </c>
      <c r="D218" s="467" t="str">
        <f aca="false">'OF - Chirurgia Generale'!E62</f>
        <v>INT</v>
      </c>
      <c r="E218" s="466" t="str">
        <f aca="false">'OF - Chirurgia Generale'!F62</f>
        <v>PROVA FINALE</v>
      </c>
      <c r="F218" s="467" t="str">
        <f aca="false">'OF - Chirurgia Generale'!G62</f>
        <v>E</v>
      </c>
      <c r="G218" s="467" t="n">
        <f aca="false">'OF - Chirurgia Generale'!H62</f>
        <v>40</v>
      </c>
      <c r="H218" s="467" t="n">
        <f aca="false">'OF - Chirurgia Generale'!I62</f>
        <v>5</v>
      </c>
      <c r="I218" s="467" t="n">
        <f aca="false">'OF - Chirurgia Generale'!J62</f>
        <v>10</v>
      </c>
      <c r="J218" s="467" t="n">
        <f aca="false">'OF - Chirurgia Generale'!K62</f>
        <v>15</v>
      </c>
      <c r="K218" s="466" t="str">
        <f aca="false">'OF - Chirurgia Generale'!L62</f>
        <v>COMMISSIONE DI DIPLOMA</v>
      </c>
      <c r="L218" s="467" t="str">
        <f aca="false">'OF - Chirurgia Generale'!M62</f>
        <v>N/A</v>
      </c>
      <c r="M218" s="467" t="str">
        <f aca="false">'OF - Chirurgia Generale'!N62</f>
        <v>N/A</v>
      </c>
      <c r="N218" s="467" t="s">
        <v>142</v>
      </c>
    </row>
    <row r="219" customFormat="false" ht="13.8" hidden="false" customHeight="false" outlineLevel="0" collapsed="false">
      <c r="A219" s="470" t="str">
        <f aca="false">'OF - Chirurgia Orale'!B5</f>
        <v>CHIRURGIA ORALE</v>
      </c>
      <c r="B219" s="367" t="str">
        <f aca="false">'OF - Chirurgia Orale'!C5</f>
        <v>I</v>
      </c>
      <c r="C219" s="470" t="str">
        <f aca="false">'OF - Chirurgia Orale'!D5</f>
        <v>Anatomia Umana</v>
      </c>
      <c r="D219" s="367" t="str">
        <f aca="false">'OF - Chirurgia Orale'!E5</f>
        <v>BIO/16</v>
      </c>
      <c r="E219" s="470" t="str">
        <f aca="false">'OF - Chirurgia Orale'!F5</f>
        <v>Discipline Generali</v>
      </c>
      <c r="F219" s="367" t="str">
        <f aca="false">'OF - Chirurgia Orale'!G5</f>
        <v>A</v>
      </c>
      <c r="G219" s="367" t="n">
        <f aca="false">'OF - Chirurgia Orale'!H5</f>
        <v>16</v>
      </c>
      <c r="H219" s="367" t="n">
        <f aca="false">'OF - Chirurgia Orale'!I5</f>
        <v>2</v>
      </c>
      <c r="I219" s="367" t="n">
        <f aca="false">'OF - Chirurgia Orale'!J5</f>
        <v>0</v>
      </c>
      <c r="J219" s="367" t="n">
        <f aca="false">'OF - Chirurgia Orale'!K5</f>
        <v>2</v>
      </c>
      <c r="K219" s="470" t="str">
        <f aca="false">'OF - Chirurgia Orale'!L5</f>
        <v>Congiu Terenzio</v>
      </c>
      <c r="L219" s="367" t="str">
        <f aca="false">'OF - Chirurgia Orale'!M5</f>
        <v>II</v>
      </c>
      <c r="M219" s="367" t="str">
        <f aca="false">'OF - Chirurgia Orale'!N5</f>
        <v>DSC</v>
      </c>
      <c r="N219" s="367" t="str">
        <f aca="false">'OF - Chirurgia Orale'!O5</f>
        <v>DSB</v>
      </c>
    </row>
    <row r="220" customFormat="false" ht="13.8" hidden="false" customHeight="false" outlineLevel="0" collapsed="false">
      <c r="A220" s="470" t="str">
        <f aca="false">'OF - Chirurgia Orale'!B6</f>
        <v>CHIRURGIA ORALE</v>
      </c>
      <c r="B220" s="367" t="str">
        <f aca="false">'OF - Chirurgia Orale'!C6</f>
        <v>I</v>
      </c>
      <c r="C220" s="470" t="str">
        <f aca="false">'OF - Chirurgia Orale'!D6</f>
        <v>Farmacologia</v>
      </c>
      <c r="D220" s="367" t="str">
        <f aca="false">'OF - Chirurgia Orale'!E6</f>
        <v>BIO/14</v>
      </c>
      <c r="E220" s="470" t="str">
        <f aca="false">'OF - Chirurgia Orale'!F6</f>
        <v>Discipline Generali</v>
      </c>
      <c r="F220" s="367" t="str">
        <f aca="false">'OF - Chirurgia Orale'!G6</f>
        <v>A</v>
      </c>
      <c r="G220" s="367" t="n">
        <f aca="false">'OF - Chirurgia Orale'!H6</f>
        <v>8</v>
      </c>
      <c r="H220" s="367" t="n">
        <f aca="false">'OF - Chirurgia Orale'!I6</f>
        <v>1</v>
      </c>
      <c r="I220" s="367" t="n">
        <f aca="false">'OF - Chirurgia Orale'!J6</f>
        <v>0</v>
      </c>
      <c r="J220" s="367" t="n">
        <f aca="false">'OF - Chirurgia Orale'!K6</f>
        <v>1</v>
      </c>
      <c r="K220" s="470" t="str">
        <f aca="false">'OF - Chirurgia Orale'!L6</f>
        <v>Denotti Gloria</v>
      </c>
      <c r="L220" s="367" t="str">
        <f aca="false">'OF - Chirurgia Orale'!M6</f>
        <v>II</v>
      </c>
      <c r="M220" s="367" t="str">
        <f aca="false">'OF - Chirurgia Orale'!N6</f>
        <v>DSC</v>
      </c>
      <c r="N220" s="367" t="str">
        <f aca="false">'OF - Chirurgia Orale'!O6</f>
        <v>DSC</v>
      </c>
    </row>
    <row r="221" customFormat="false" ht="13.8" hidden="false" customHeight="false" outlineLevel="0" collapsed="false">
      <c r="A221" s="470" t="str">
        <f aca="false">'OF - Chirurgia Orale'!B7</f>
        <v>CHIRURGIA ORALE</v>
      </c>
      <c r="B221" s="367" t="str">
        <f aca="false">'OF - Chirurgia Orale'!C7</f>
        <v>I</v>
      </c>
      <c r="C221" s="470" t="str">
        <f aca="false">'OF - Chirurgia Orale'!D7</f>
        <v>Statistica Medica</v>
      </c>
      <c r="D221" s="367" t="str">
        <f aca="false">'OF - Chirurgia Orale'!E7</f>
        <v>MED/01</v>
      </c>
      <c r="E221" s="470" t="str">
        <f aca="false">'OF - Chirurgia Orale'!F7</f>
        <v>Discipline Generali</v>
      </c>
      <c r="F221" s="367" t="str">
        <f aca="false">'OF - Chirurgia Orale'!G7</f>
        <v>A</v>
      </c>
      <c r="G221" s="367" t="n">
        <f aca="false">'OF - Chirurgia Orale'!H7</f>
        <v>8</v>
      </c>
      <c r="H221" s="367" t="n">
        <f aca="false">'OF - Chirurgia Orale'!I7</f>
        <v>1</v>
      </c>
      <c r="I221" s="367" t="n">
        <f aca="false">'OF - Chirurgia Orale'!J7</f>
        <v>0</v>
      </c>
      <c r="J221" s="367" t="n">
        <f aca="false">'OF - Chirurgia Orale'!K7</f>
        <v>1</v>
      </c>
      <c r="K221" s="470" t="str">
        <f aca="false">'OF - Chirurgia Orale'!L7</f>
        <v>Minerba Luigi</v>
      </c>
      <c r="L221" s="367" t="str">
        <f aca="false">'OF - Chirurgia Orale'!M7</f>
        <v>II</v>
      </c>
      <c r="M221" s="367" t="str">
        <f aca="false">'OF - Chirurgia Orale'!N7</f>
        <v>DSMSP</v>
      </c>
      <c r="N221" s="367" t="str">
        <f aca="false">'OF - Chirurgia Orale'!O7</f>
        <v>DSMSP</v>
      </c>
    </row>
    <row r="222" customFormat="false" ht="13.8" hidden="false" customHeight="false" outlineLevel="0" collapsed="false">
      <c r="A222" s="470" t="str">
        <f aca="false">'OF - Chirurgia Orale'!B8</f>
        <v>CHIRURGIA ORALE</v>
      </c>
      <c r="B222" s="367" t="str">
        <f aca="false">'OF - Chirurgia Orale'!C8</f>
        <v>I</v>
      </c>
      <c r="C222" s="470" t="str">
        <f aca="false">'OF - Chirurgia Orale'!D8</f>
        <v>Genetica Medica</v>
      </c>
      <c r="D222" s="367" t="str">
        <f aca="false">'OF - Chirurgia Orale'!E8</f>
        <v>MED/03</v>
      </c>
      <c r="E222" s="470" t="str">
        <f aca="false">'OF - Chirurgia Orale'!F8</f>
        <v>Discipline Generali</v>
      </c>
      <c r="F222" s="367" t="str">
        <f aca="false">'OF - Chirurgia Orale'!G8</f>
        <v>A</v>
      </c>
      <c r="G222" s="367" t="n">
        <f aca="false">'OF - Chirurgia Orale'!H8</f>
        <v>8</v>
      </c>
      <c r="H222" s="367" t="n">
        <f aca="false">'OF - Chirurgia Orale'!I8</f>
        <v>1</v>
      </c>
      <c r="I222" s="367" t="n">
        <f aca="false">'OF - Chirurgia Orale'!J8</f>
        <v>0</v>
      </c>
      <c r="J222" s="367" t="n">
        <f aca="false">'OF - Chirurgia Orale'!K8</f>
        <v>1</v>
      </c>
      <c r="K222" s="470" t="str">
        <f aca="false">'OF - Chirurgia Orale'!L8</f>
        <v>Pisano Elisabetta</v>
      </c>
      <c r="L222" s="520" t="str">
        <f aca="false">'OF - Chirurgia Orale'!M8</f>
        <v>RTD</v>
      </c>
      <c r="M222" s="367" t="str">
        <f aca="false">'OF - Chirurgia Orale'!N8</f>
        <v>DSC</v>
      </c>
      <c r="N222" s="367" t="str">
        <f aca="false">'OF - Chirurgia Orale'!O8</f>
        <v>DSMSP</v>
      </c>
    </row>
    <row r="223" customFormat="false" ht="13.8" hidden="false" customHeight="false" outlineLevel="0" collapsed="false">
      <c r="A223" s="470" t="str">
        <f aca="false">'OF - Chirurgia Orale'!B9</f>
        <v>CHIRURGIA ORALE</v>
      </c>
      <c r="B223" s="367" t="str">
        <f aca="false">'OF - Chirurgia Orale'!C9</f>
        <v>I</v>
      </c>
      <c r="C223" s="470" t="str">
        <f aca="false">'OF - Chirurgia Orale'!D9</f>
        <v>Malattie Odontostomatologiche</v>
      </c>
      <c r="D223" s="367" t="str">
        <f aca="false">'OF - Chirurgia Orale'!E9</f>
        <v>MED/28</v>
      </c>
      <c r="E223" s="470" t="str">
        <f aca="false">'OF - Chirurgia Orale'!F9</f>
        <v>Tronco Comune</v>
      </c>
      <c r="F223" s="367" t="str">
        <f aca="false">'OF - Chirurgia Orale'!G9</f>
        <v>B</v>
      </c>
      <c r="G223" s="367" t="n">
        <f aca="false">'OF - Chirurgia Orale'!H9</f>
        <v>0</v>
      </c>
      <c r="H223" s="367" t="n">
        <f aca="false">'OF - Chirurgia Orale'!I9</f>
        <v>0</v>
      </c>
      <c r="I223" s="367" t="n">
        <f aca="false">'OF - Chirurgia Orale'!J9</f>
        <v>8</v>
      </c>
      <c r="J223" s="367" t="n">
        <f aca="false">'OF - Chirurgia Orale'!K9</f>
        <v>8</v>
      </c>
      <c r="K223" s="470" t="str">
        <f aca="false">'OF - Chirurgia Orale'!L9</f>
        <v>Garau Valentino</v>
      </c>
      <c r="L223" s="367" t="str">
        <f aca="false">'OF - Chirurgia Orale'!M9</f>
        <v>II</v>
      </c>
      <c r="M223" s="367" t="str">
        <f aca="false">'OF - Chirurgia Orale'!N9</f>
        <v>DSC</v>
      </c>
      <c r="N223" s="367" t="str">
        <f aca="false">'OF - Chirurgia Orale'!O9</f>
        <v>DSC</v>
      </c>
    </row>
    <row r="224" customFormat="false" ht="13.8" hidden="false" customHeight="false" outlineLevel="0" collapsed="false">
      <c r="A224" s="470" t="str">
        <f aca="false">'OF - Chirurgia Orale'!B10</f>
        <v>CHIRURGIA ORALE</v>
      </c>
      <c r="B224" s="367" t="str">
        <f aca="false">'OF - Chirurgia Orale'!C10</f>
        <v>I</v>
      </c>
      <c r="C224" s="470" t="str">
        <f aca="false">'OF - Chirurgia Orale'!D10</f>
        <v>Chirurgia Maxillo-Facciale</v>
      </c>
      <c r="D224" s="367" t="str">
        <f aca="false">'OF - Chirurgia Orale'!E10</f>
        <v>MED/29</v>
      </c>
      <c r="E224" s="470" t="str">
        <f aca="false">'OF - Chirurgia Orale'!F10</f>
        <v>Tronco Comune</v>
      </c>
      <c r="F224" s="367" t="str">
        <f aca="false">'OF - Chirurgia Orale'!G10</f>
        <v>B</v>
      </c>
      <c r="G224" s="367" t="n">
        <f aca="false">'OF - Chirurgia Orale'!H10</f>
        <v>0</v>
      </c>
      <c r="H224" s="367" t="n">
        <f aca="false">'OF - Chirurgia Orale'!I10</f>
        <v>0</v>
      </c>
      <c r="I224" s="367" t="n">
        <f aca="false">'OF - Chirurgia Orale'!J10</f>
        <v>3</v>
      </c>
      <c r="J224" s="367" t="n">
        <f aca="false">'OF - Chirurgia Orale'!K10</f>
        <v>3</v>
      </c>
      <c r="K224" s="470" t="str">
        <f aca="false">'OF - Chirurgia Orale'!L10</f>
        <v>Foresti Maurizio</v>
      </c>
      <c r="L224" s="367" t="str">
        <f aca="false">'OF - Chirurgia Orale'!M10</f>
        <v>SSN</v>
      </c>
      <c r="M224" s="367" t="str">
        <f aca="false">'OF - Chirurgia Orale'!N10</f>
        <v>ATS</v>
      </c>
      <c r="N224" s="367" t="str">
        <f aca="false">'OF - Chirurgia Orale'!O10</f>
        <v>DSC</v>
      </c>
    </row>
    <row r="225" customFormat="false" ht="13.8" hidden="false" customHeight="false" outlineLevel="0" collapsed="false">
      <c r="A225" s="470" t="str">
        <f aca="false">'OF - Chirurgia Orale'!B11</f>
        <v>CHIRURGIA ORALE</v>
      </c>
      <c r="B225" s="367" t="str">
        <f aca="false">'OF - Chirurgia Orale'!C11</f>
        <v>I</v>
      </c>
      <c r="C225" s="470" t="str">
        <f aca="false">'OF - Chirurgia Orale'!D11</f>
        <v>Diagnostica per Immagini e Radioterapia</v>
      </c>
      <c r="D225" s="367" t="str">
        <f aca="false">'OF - Chirurgia Orale'!E11</f>
        <v>MED/36</v>
      </c>
      <c r="E225" s="470" t="str">
        <f aca="false">'OF - Chirurgia Orale'!F11</f>
        <v>Tronco Comune</v>
      </c>
      <c r="F225" s="367" t="str">
        <f aca="false">'OF - Chirurgia Orale'!G11</f>
        <v>B</v>
      </c>
      <c r="G225" s="367" t="n">
        <f aca="false">'OF - Chirurgia Orale'!H11</f>
        <v>0</v>
      </c>
      <c r="H225" s="367" t="n">
        <f aca="false">'OF - Chirurgia Orale'!I11</f>
        <v>0</v>
      </c>
      <c r="I225" s="367" t="n">
        <f aca="false">'OF - Chirurgia Orale'!J11</f>
        <v>1</v>
      </c>
      <c r="J225" s="367" t="n">
        <f aca="false">'OF - Chirurgia Orale'!K11</f>
        <v>1</v>
      </c>
      <c r="K225" s="470" t="str">
        <f aca="false">'OF - Chirurgia Orale'!L11</f>
        <v>Garau Valentino</v>
      </c>
      <c r="L225" s="367" t="str">
        <f aca="false">'OF - Chirurgia Orale'!M11</f>
        <v>II</v>
      </c>
      <c r="M225" s="367" t="str">
        <f aca="false">'OF - Chirurgia Orale'!N11</f>
        <v>DSC</v>
      </c>
      <c r="N225" s="367" t="str">
        <f aca="false">'OF - Chirurgia Orale'!O11</f>
        <v>DSMSP</v>
      </c>
    </row>
    <row r="226" customFormat="false" ht="13.8" hidden="false" customHeight="false" outlineLevel="0" collapsed="false">
      <c r="A226" s="470" t="str">
        <f aca="false">'OF - Chirurgia Orale'!B12</f>
        <v>CHIRURGIA ORALE</v>
      </c>
      <c r="B226" s="367" t="str">
        <f aca="false">'OF - Chirurgia Orale'!C12</f>
        <v>I</v>
      </c>
      <c r="C226" s="470" t="str">
        <f aca="false">'OF - Chirurgia Orale'!D12</f>
        <v>Anestesiologia</v>
      </c>
      <c r="D226" s="367" t="str">
        <f aca="false">'OF - Chirurgia Orale'!E12</f>
        <v>MED/41</v>
      </c>
      <c r="E226" s="470" t="str">
        <f aca="false">'OF - Chirurgia Orale'!F12</f>
        <v>Tronco Comune</v>
      </c>
      <c r="F226" s="367" t="str">
        <f aca="false">'OF - Chirurgia Orale'!G12</f>
        <v>B</v>
      </c>
      <c r="G226" s="367" t="n">
        <f aca="false">'OF - Chirurgia Orale'!H12</f>
        <v>0</v>
      </c>
      <c r="H226" s="367" t="n">
        <f aca="false">'OF - Chirurgia Orale'!I12</f>
        <v>0</v>
      </c>
      <c r="I226" s="367" t="n">
        <f aca="false">'OF - Chirurgia Orale'!J12</f>
        <v>1</v>
      </c>
      <c r="J226" s="367" t="n">
        <f aca="false">'OF - Chirurgia Orale'!K12</f>
        <v>1</v>
      </c>
      <c r="K226" s="470" t="str">
        <f aca="false">'OF - Chirurgia Orale'!L12</f>
        <v>Garau Valentino</v>
      </c>
      <c r="L226" s="367" t="str">
        <f aca="false">'OF - Chirurgia Orale'!M12</f>
        <v>II</v>
      </c>
      <c r="M226" s="367" t="str">
        <f aca="false">'OF - Chirurgia Orale'!N12</f>
        <v>DSC</v>
      </c>
      <c r="N226" s="367" t="str">
        <f aca="false">'OF - Chirurgia Orale'!O12</f>
        <v>DSMSP</v>
      </c>
    </row>
    <row r="227" customFormat="false" ht="13.8" hidden="false" customHeight="false" outlineLevel="0" collapsed="false">
      <c r="A227" s="470" t="str">
        <f aca="false">'OF - Chirurgia Orale'!B13</f>
        <v>CHIRURGIA ORALE</v>
      </c>
      <c r="B227" s="367" t="str">
        <f aca="false">'OF - Chirurgia Orale'!C13</f>
        <v>I</v>
      </c>
      <c r="C227" s="470" t="str">
        <f aca="false">'OF - Chirurgia Orale'!D13</f>
        <v>Scienze Tecniche Mediche Applicate</v>
      </c>
      <c r="D227" s="367" t="str">
        <f aca="false">'OF - Chirurgia Orale'!E13</f>
        <v>MED/50</v>
      </c>
      <c r="E227" s="470" t="str">
        <f aca="false">'OF - Chirurgia Orale'!F13</f>
        <v>Tronco Comune</v>
      </c>
      <c r="F227" s="367" t="str">
        <f aca="false">'OF - Chirurgia Orale'!G13</f>
        <v>B</v>
      </c>
      <c r="G227" s="367" t="n">
        <f aca="false">'OF - Chirurgia Orale'!H13</f>
        <v>0</v>
      </c>
      <c r="H227" s="367" t="n">
        <f aca="false">'OF - Chirurgia Orale'!I13</f>
        <v>0</v>
      </c>
      <c r="I227" s="367" t="n">
        <f aca="false">'OF - Chirurgia Orale'!J13</f>
        <v>1</v>
      </c>
      <c r="J227" s="367" t="n">
        <f aca="false">'OF - Chirurgia Orale'!K13</f>
        <v>1</v>
      </c>
      <c r="K227" s="470" t="str">
        <f aca="false">'OF - Chirurgia Orale'!L13</f>
        <v>Orrù Germano</v>
      </c>
      <c r="L227" s="367" t="str">
        <f aca="false">'OF - Chirurgia Orale'!M13</f>
        <v>I</v>
      </c>
      <c r="M227" s="367" t="str">
        <f aca="false">'OF - Chirurgia Orale'!N13</f>
        <v>DSC</v>
      </c>
      <c r="N227" s="367" t="str">
        <f aca="false">'OF - Chirurgia Orale'!O13</f>
        <v>DSMSP</v>
      </c>
    </row>
    <row r="228" customFormat="false" ht="13.8" hidden="false" customHeight="false" outlineLevel="0" collapsed="false">
      <c r="A228" s="470" t="str">
        <f aca="false">'OF - Chirurgia Orale'!B14</f>
        <v>CHIRURGIA ORALE</v>
      </c>
      <c r="B228" s="367" t="str">
        <f aca="false">'OF - Chirurgia Orale'!C14</f>
        <v>I</v>
      </c>
      <c r="C228" s="470" t="str">
        <f aca="false">'OF - Chirurgia Orale'!D14</f>
        <v>Malattie Odontostomatologiche</v>
      </c>
      <c r="D228" s="367" t="str">
        <f aca="false">'OF - Chirurgia Orale'!E14</f>
        <v>MED/28</v>
      </c>
      <c r="E228" s="470" t="str">
        <f aca="false">'OF - Chirurgia Orale'!F14</f>
        <v>Discipline Specifiche per la Tipologia</v>
      </c>
      <c r="F228" s="367" t="str">
        <f aca="false">'OF - Chirurgia Orale'!G14</f>
        <v>B</v>
      </c>
      <c r="G228" s="367" t="n">
        <f aca="false">'OF - Chirurgia Orale'!H14</f>
        <v>32</v>
      </c>
      <c r="H228" s="367" t="n">
        <f aca="false">'OF - Chirurgia Orale'!I14</f>
        <v>4</v>
      </c>
      <c r="I228" s="367" t="n">
        <f aca="false">'OF - Chirurgia Orale'!J14</f>
        <v>28</v>
      </c>
      <c r="J228" s="367" t="n">
        <f aca="false">'OF - Chirurgia Orale'!K14</f>
        <v>32</v>
      </c>
      <c r="K228" s="470" t="str">
        <f aca="false">'OF - Chirurgia Orale'!L14</f>
        <v>Garau Valentino</v>
      </c>
      <c r="L228" s="367" t="str">
        <f aca="false">'OF - Chirurgia Orale'!M14</f>
        <v>II</v>
      </c>
      <c r="M228" s="367" t="str">
        <f aca="false">'OF - Chirurgia Orale'!N14</f>
        <v>DSC</v>
      </c>
      <c r="N228" s="367" t="str">
        <f aca="false">'OF - Chirurgia Orale'!O14</f>
        <v>DSC</v>
      </c>
    </row>
    <row r="229" customFormat="false" ht="13.8" hidden="false" customHeight="false" outlineLevel="0" collapsed="false">
      <c r="A229" s="470" t="str">
        <f aca="false">'OF - Chirurgia Orale'!B15</f>
        <v>CHIRURGIA ORALE</v>
      </c>
      <c r="B229" s="367" t="str">
        <f aca="false">'OF - Chirurgia Orale'!C15</f>
        <v>I</v>
      </c>
      <c r="C229" s="470" t="str">
        <f aca="false">'OF - Chirurgia Orale'!D15</f>
        <v>Malattie Odontostomatologiche</v>
      </c>
      <c r="D229" s="367" t="str">
        <f aca="false">'OF - Chirurgia Orale'!E15</f>
        <v>MED/28</v>
      </c>
      <c r="E229" s="470" t="str">
        <f aca="false">'OF - Chirurgia Orale'!F15</f>
        <v>Discipline Specifiche per la Tipologia</v>
      </c>
      <c r="F229" s="367" t="str">
        <f aca="false">'OF - Chirurgia Orale'!G15</f>
        <v>B</v>
      </c>
      <c r="G229" s="367" t="n">
        <f aca="false">'OF - Chirurgia Orale'!H15</f>
        <v>8</v>
      </c>
      <c r="H229" s="367" t="n">
        <f aca="false">'OF - Chirurgia Orale'!I15</f>
        <v>1</v>
      </c>
      <c r="I229" s="367" t="n">
        <f aca="false">'OF - Chirurgia Orale'!J15</f>
        <v>0</v>
      </c>
      <c r="J229" s="367" t="n">
        <f aca="false">'OF - Chirurgia Orale'!K15</f>
        <v>1</v>
      </c>
      <c r="K229" s="470" t="str">
        <f aca="false">'OF - Chirurgia Orale'!L15</f>
        <v>Spinas Enrico</v>
      </c>
      <c r="L229" s="367" t="str">
        <f aca="false">'OF - Chirurgia Orale'!M15</f>
        <v>II</v>
      </c>
      <c r="M229" s="367" t="str">
        <f aca="false">'OF - Chirurgia Orale'!N15</f>
        <v>DSC</v>
      </c>
      <c r="N229" s="367" t="str">
        <f aca="false">'OF - Chirurgia Orale'!O15</f>
        <v>DSC</v>
      </c>
    </row>
    <row r="230" customFormat="false" ht="13.8" hidden="false" customHeight="false" outlineLevel="0" collapsed="false">
      <c r="A230" s="470" t="str">
        <f aca="false">'OF - Chirurgia Orale'!B16</f>
        <v>CHIRURGIA ORALE</v>
      </c>
      <c r="B230" s="367" t="str">
        <f aca="false">'OF - Chirurgia Orale'!C16</f>
        <v>I</v>
      </c>
      <c r="C230" s="470" t="str">
        <f aca="false">'OF - Chirurgia Orale'!D16</f>
        <v>Malattie Odontostomatologiche</v>
      </c>
      <c r="D230" s="367" t="str">
        <f aca="false">'OF - Chirurgia Orale'!E16</f>
        <v>MED/28</v>
      </c>
      <c r="E230" s="470" t="str">
        <f aca="false">'OF - Chirurgia Orale'!F16</f>
        <v>Discipline Specifiche per la Tipologia</v>
      </c>
      <c r="F230" s="367" t="str">
        <f aca="false">'OF - Chirurgia Orale'!G16</f>
        <v>B</v>
      </c>
      <c r="G230" s="367" t="n">
        <f aca="false">'OF - Chirurgia Orale'!H16</f>
        <v>8</v>
      </c>
      <c r="H230" s="367" t="n">
        <f aca="false">'OF - Chirurgia Orale'!I16</f>
        <v>1</v>
      </c>
      <c r="I230" s="367" t="n">
        <f aca="false">'OF - Chirurgia Orale'!J16</f>
        <v>0</v>
      </c>
      <c r="J230" s="367" t="n">
        <f aca="false">'OF - Chirurgia Orale'!K16</f>
        <v>1</v>
      </c>
      <c r="K230" s="470" t="str">
        <f aca="false">'OF - Chirurgia Orale'!L16</f>
        <v>Denotti Gloria</v>
      </c>
      <c r="L230" s="367" t="str">
        <f aca="false">'OF - Chirurgia Orale'!M16</f>
        <v>II</v>
      </c>
      <c r="M230" s="367" t="str">
        <f aca="false">'OF - Chirurgia Orale'!N16</f>
        <v>DSC</v>
      </c>
      <c r="N230" s="367" t="str">
        <f aca="false">'OF - Chirurgia Orale'!O16</f>
        <v>DSC</v>
      </c>
    </row>
    <row r="231" customFormat="false" ht="13.8" hidden="false" customHeight="false" outlineLevel="0" collapsed="false">
      <c r="A231" s="470" t="str">
        <f aca="false">'OF - Chirurgia Orale'!B17</f>
        <v>CHIRURGIA ORALE</v>
      </c>
      <c r="B231" s="367" t="str">
        <f aca="false">'OF - Chirurgia Orale'!C17</f>
        <v>I</v>
      </c>
      <c r="C231" s="470" t="str">
        <f aca="false">'OF - Chirurgia Orale'!D17</f>
        <v>Malattie Odontostomatologiche</v>
      </c>
      <c r="D231" s="367" t="str">
        <f aca="false">'OF - Chirurgia Orale'!E17</f>
        <v>MED/28</v>
      </c>
      <c r="E231" s="470" t="str">
        <f aca="false">'OF - Chirurgia Orale'!F17</f>
        <v>Discipline Specifiche per la Tipologia</v>
      </c>
      <c r="F231" s="367" t="str">
        <f aca="false">'OF - Chirurgia Orale'!G17</f>
        <v>B</v>
      </c>
      <c r="G231" s="367" t="n">
        <f aca="false">'OF - Chirurgia Orale'!H17</f>
        <v>8</v>
      </c>
      <c r="H231" s="367" t="n">
        <f aca="false">'OF - Chirurgia Orale'!I17</f>
        <v>1</v>
      </c>
      <c r="I231" s="367" t="n">
        <f aca="false">'OF - Chirurgia Orale'!J17</f>
        <v>0</v>
      </c>
      <c r="J231" s="367" t="n">
        <f aca="false">'OF - Chirurgia Orale'!K17</f>
        <v>1</v>
      </c>
      <c r="K231" s="470" t="str">
        <f aca="false">'OF - Chirurgia Orale'!L17</f>
        <v>Piras Vincenzo</v>
      </c>
      <c r="L231" s="367" t="str">
        <f aca="false">'OF - Chirurgia Orale'!M17</f>
        <v>I</v>
      </c>
      <c r="M231" s="367" t="str">
        <f aca="false">'OF - Chirurgia Orale'!N17</f>
        <v>DSC</v>
      </c>
      <c r="N231" s="367" t="str">
        <f aca="false">'OF - Chirurgia Orale'!O17</f>
        <v>DSC</v>
      </c>
    </row>
    <row r="232" customFormat="false" ht="13.8" hidden="false" customHeight="false" outlineLevel="0" collapsed="false">
      <c r="A232" s="470" t="str">
        <f aca="false">'OF - Chirurgia Orale'!B18</f>
        <v>CHIRURGIA ORALE</v>
      </c>
      <c r="B232" s="367" t="str">
        <f aca="false">'OF - Chirurgia Orale'!C18</f>
        <v>I</v>
      </c>
      <c r="C232" s="470" t="str">
        <f aca="false">'OF - Chirurgia Orale'!D18</f>
        <v>Malattie Odontostomatologiche</v>
      </c>
      <c r="D232" s="367" t="str">
        <f aca="false">'OF - Chirurgia Orale'!E18</f>
        <v>MED/28</v>
      </c>
      <c r="E232" s="470" t="str">
        <f aca="false">'OF - Chirurgia Orale'!F18</f>
        <v>Discipline Specifiche per la Tipologia</v>
      </c>
      <c r="F232" s="367" t="str">
        <f aca="false">'OF - Chirurgia Orale'!G18</f>
        <v>B</v>
      </c>
      <c r="G232" s="367" t="n">
        <f aca="false">'OF - Chirurgia Orale'!H18</f>
        <v>8</v>
      </c>
      <c r="H232" s="367" t="n">
        <f aca="false">'OF - Chirurgia Orale'!I18</f>
        <v>1</v>
      </c>
      <c r="I232" s="367" t="n">
        <f aca="false">'OF - Chirurgia Orale'!J18</f>
        <v>0</v>
      </c>
      <c r="J232" s="367" t="n">
        <f aca="false">'OF - Chirurgia Orale'!K18</f>
        <v>1</v>
      </c>
      <c r="K232" s="470" t="str">
        <f aca="false">'OF - Chirurgia Orale'!L18</f>
        <v>Cotti Elisabetta</v>
      </c>
      <c r="L232" s="367" t="str">
        <f aca="false">'OF - Chirurgia Orale'!M18</f>
        <v>I</v>
      </c>
      <c r="M232" s="367" t="str">
        <f aca="false">'OF - Chirurgia Orale'!N18</f>
        <v>DSC</v>
      </c>
      <c r="N232" s="367" t="str">
        <f aca="false">'OF - Chirurgia Orale'!O18</f>
        <v>DSC</v>
      </c>
    </row>
    <row r="233" customFormat="false" ht="13.8" hidden="false" customHeight="false" outlineLevel="0" collapsed="false">
      <c r="A233" s="470" t="str">
        <f aca="false">'OF - Chirurgia Orale'!B19</f>
        <v>CHIRURGIA ORALE</v>
      </c>
      <c r="B233" s="367" t="str">
        <f aca="false">'OF - Chirurgia Orale'!C19</f>
        <v>I</v>
      </c>
      <c r="C233" s="470" t="str">
        <f aca="false">'OF - Chirurgia Orale'!D19</f>
        <v>Malattie Odontostomatologiche</v>
      </c>
      <c r="D233" s="367" t="str">
        <f aca="false">'OF - Chirurgia Orale'!E19</f>
        <v>MED/28</v>
      </c>
      <c r="E233" s="470" t="str">
        <f aca="false">'OF - Chirurgia Orale'!F19</f>
        <v>Discipline Specifiche per la Tipologia</v>
      </c>
      <c r="F233" s="367" t="str">
        <f aca="false">'OF - Chirurgia Orale'!G19</f>
        <v>B</v>
      </c>
      <c r="G233" s="367" t="n">
        <f aca="false">'OF - Chirurgia Orale'!H19</f>
        <v>8</v>
      </c>
      <c r="H233" s="367" t="n">
        <f aca="false">'OF - Chirurgia Orale'!I19</f>
        <v>1</v>
      </c>
      <c r="I233" s="367" t="n">
        <f aca="false">'OF - Chirurgia Orale'!J19</f>
        <v>0</v>
      </c>
      <c r="J233" s="367" t="n">
        <f aca="false">'OF - Chirurgia Orale'!K19</f>
        <v>1</v>
      </c>
      <c r="K233" s="470" t="str">
        <f aca="false">'OF - Chirurgia Orale'!L19</f>
        <v>Garau Valentino</v>
      </c>
      <c r="L233" s="367" t="str">
        <f aca="false">'OF - Chirurgia Orale'!M19</f>
        <v>II</v>
      </c>
      <c r="M233" s="367" t="str">
        <f aca="false">'OF - Chirurgia Orale'!N19</f>
        <v>DSC</v>
      </c>
      <c r="N233" s="367" t="str">
        <f aca="false">'OF - Chirurgia Orale'!O19</f>
        <v>DSC</v>
      </c>
    </row>
    <row r="234" customFormat="false" ht="13.8" hidden="false" customHeight="false" outlineLevel="0" collapsed="false">
      <c r="A234" s="470" t="str">
        <f aca="false">'OF - Chirurgia Orale'!B20</f>
        <v>CHIRURGIA ORALE</v>
      </c>
      <c r="B234" s="367" t="str">
        <f aca="false">'OF - Chirurgia Orale'!C20</f>
        <v>I</v>
      </c>
      <c r="C234" s="470" t="str">
        <f aca="false">'OF - Chirurgia Orale'!D20</f>
        <v>Chirurgia Maxillo-Facciale</v>
      </c>
      <c r="D234" s="367" t="str">
        <f aca="false">'OF - Chirurgia Orale'!E20</f>
        <v>MED/29</v>
      </c>
      <c r="E234" s="470" t="str">
        <f aca="false">'OF - Chirurgia Orale'!F20</f>
        <v>Discipline Affini o Integrative</v>
      </c>
      <c r="F234" s="367" t="str">
        <f aca="false">'OF - Chirurgia Orale'!G20</f>
        <v>C</v>
      </c>
      <c r="G234" s="367" t="n">
        <f aca="false">'OF - Chirurgia Orale'!H20</f>
        <v>8</v>
      </c>
      <c r="H234" s="367" t="n">
        <f aca="false">'OF - Chirurgia Orale'!I20</f>
        <v>1</v>
      </c>
      <c r="I234" s="367" t="n">
        <f aca="false">'OF - Chirurgia Orale'!J20</f>
        <v>0</v>
      </c>
      <c r="J234" s="367" t="n">
        <f aca="false">'OF - Chirurgia Orale'!K20</f>
        <v>1</v>
      </c>
      <c r="K234" s="470" t="str">
        <f aca="false">'OF - Chirurgia Orale'!L20</f>
        <v>Morica Luca</v>
      </c>
      <c r="L234" s="367" t="str">
        <f aca="false">'OF - Chirurgia Orale'!M20</f>
        <v>SSN</v>
      </c>
      <c r="M234" s="367" t="str">
        <f aca="false">'OF - Chirurgia Orale'!N20</f>
        <v>ATS</v>
      </c>
      <c r="N234" s="367" t="str">
        <f aca="false">'OF - Chirurgia Orale'!O20</f>
        <v>DSC</v>
      </c>
    </row>
    <row r="235" customFormat="false" ht="13.8" hidden="false" customHeight="false" outlineLevel="0" collapsed="false">
      <c r="A235" s="470" t="str">
        <f aca="false">'OF - Chirurgia Orale'!B21</f>
        <v>CHIRURGIA ORALE</v>
      </c>
      <c r="B235" s="367" t="str">
        <f aca="false">'OF - Chirurgia Orale'!C21</f>
        <v>I</v>
      </c>
      <c r="C235" s="470" t="str">
        <f aca="false">'OF - Chirurgia Orale'!D21</f>
        <v>Igiene Generale Applicata</v>
      </c>
      <c r="D235" s="367" t="str">
        <f aca="false">'OF - Chirurgia Orale'!E21</f>
        <v>MED/42</v>
      </c>
      <c r="E235" s="470" t="str">
        <f aca="false">'OF - Chirurgia Orale'!F21</f>
        <v>Discipline Affini o Integrative</v>
      </c>
      <c r="F235" s="367" t="str">
        <f aca="false">'OF - Chirurgia Orale'!G21</f>
        <v>C</v>
      </c>
      <c r="G235" s="367" t="n">
        <f aca="false">'OF - Chirurgia Orale'!H21</f>
        <v>8</v>
      </c>
      <c r="H235" s="367" t="n">
        <f aca="false">'OF - Chirurgia Orale'!I21</f>
        <v>1</v>
      </c>
      <c r="I235" s="367" t="n">
        <f aca="false">'OF - Chirurgia Orale'!J21</f>
        <v>0</v>
      </c>
      <c r="J235" s="367" t="n">
        <f aca="false">'OF - Chirurgia Orale'!K21</f>
        <v>1</v>
      </c>
      <c r="K235" s="470" t="str">
        <f aca="false">'OF - Chirurgia Orale'!L21</f>
        <v>Orrù Germano</v>
      </c>
      <c r="L235" s="367" t="str">
        <f aca="false">'OF - Chirurgia Orale'!M21</f>
        <v>I</v>
      </c>
      <c r="M235" s="367" t="str">
        <f aca="false">'OF - Chirurgia Orale'!N21</f>
        <v>DSC</v>
      </c>
      <c r="N235" s="367" t="str">
        <f aca="false">'OF - Chirurgia Orale'!O21</f>
        <v>DSMSP</v>
      </c>
    </row>
    <row r="236" customFormat="false" ht="13.8" hidden="false" customHeight="false" outlineLevel="0" collapsed="false">
      <c r="A236" s="470" t="str">
        <f aca="false">'OF - Chirurgia Orale'!B22</f>
        <v>CHIRURGIA ORALE</v>
      </c>
      <c r="B236" s="367" t="str">
        <f aca="false">'OF - Chirurgia Orale'!C22</f>
        <v>I</v>
      </c>
      <c r="C236" s="470" t="str">
        <f aca="false">'OF - Chirurgia Orale'!D22</f>
        <v>Lingua Inglese</v>
      </c>
      <c r="D236" s="367" t="str">
        <f aca="false">'OF - Chirurgia Orale'!E22</f>
        <v>INT</v>
      </c>
      <c r="E236" s="470" t="str">
        <f aca="false">'OF - Chirurgia Orale'!F22</f>
        <v>Abilità Linguistiche</v>
      </c>
      <c r="F236" s="367" t="str">
        <f aca="false">'OF - Chirurgia Orale'!G22</f>
        <v>F</v>
      </c>
      <c r="G236" s="367" t="n">
        <f aca="false">'OF - Chirurgia Orale'!H22</f>
        <v>16</v>
      </c>
      <c r="H236" s="367" t="n">
        <f aca="false">'OF - Chirurgia Orale'!I22</f>
        <v>2</v>
      </c>
      <c r="I236" s="367" t="n">
        <f aca="false">'OF - Chirurgia Orale'!J22</f>
        <v>0</v>
      </c>
      <c r="J236" s="367" t="n">
        <f aca="false">'OF - Chirurgia Orale'!K22</f>
        <v>2</v>
      </c>
      <c r="K236" s="470" t="str">
        <f aca="false">'OF - Chirurgia Orale'!L22</f>
        <v>CLA</v>
      </c>
      <c r="L236" s="367" t="str">
        <f aca="false">'OF - Chirurgia Orale'!M22</f>
        <v>N/A</v>
      </c>
      <c r="M236" s="367" t="str">
        <f aca="false">'OF - Chirurgia Orale'!N22</f>
        <v>N/A</v>
      </c>
      <c r="N236" s="367" t="str">
        <f aca="false">'OF - Chirurgia Orale'!O22</f>
        <v>N/A</v>
      </c>
    </row>
    <row r="237" customFormat="false" ht="13.8" hidden="false" customHeight="false" outlineLevel="0" collapsed="false">
      <c r="A237" s="470" t="str">
        <f aca="false">'OF - Chirurgia Orale'!B26</f>
        <v>CHIRURGIA ORALE</v>
      </c>
      <c r="B237" s="367" t="str">
        <f aca="false">'OF - Chirurgia Orale'!C26</f>
        <v>II</v>
      </c>
      <c r="C237" s="470" t="str">
        <f aca="false">'OF - Chirurgia Orale'!D26</f>
        <v>Malattie Odontostomatologiche</v>
      </c>
      <c r="D237" s="367" t="str">
        <f aca="false">'OF - Chirurgia Orale'!E26</f>
        <v>MED/28</v>
      </c>
      <c r="E237" s="470" t="str">
        <f aca="false">'OF - Chirurgia Orale'!F26</f>
        <v>Tronco Comune</v>
      </c>
      <c r="F237" s="367" t="str">
        <f aca="false">'OF - Chirurgia Orale'!G26</f>
        <v>B</v>
      </c>
      <c r="G237" s="367" t="n">
        <f aca="false">'OF - Chirurgia Orale'!H26</f>
        <v>0</v>
      </c>
      <c r="H237" s="367" t="n">
        <f aca="false">'OF - Chirurgia Orale'!I26</f>
        <v>0</v>
      </c>
      <c r="I237" s="367" t="n">
        <f aca="false">'OF - Chirurgia Orale'!J26</f>
        <v>3</v>
      </c>
      <c r="J237" s="367" t="n">
        <f aca="false">'OF - Chirurgia Orale'!K26</f>
        <v>3</v>
      </c>
      <c r="K237" s="470" t="str">
        <f aca="false">'OF - Chirurgia Orale'!L26</f>
        <v>Garau Valentino</v>
      </c>
      <c r="L237" s="367" t="str">
        <f aca="false">'OF - Chirurgia Orale'!M26</f>
        <v>II</v>
      </c>
      <c r="M237" s="367" t="str">
        <f aca="false">'OF - Chirurgia Orale'!N26</f>
        <v>DSC</v>
      </c>
      <c r="N237" s="367" t="str">
        <f aca="false">'OF - Chirurgia Orale'!O26</f>
        <v>DSC</v>
      </c>
    </row>
    <row r="238" customFormat="false" ht="13.8" hidden="false" customHeight="false" outlineLevel="0" collapsed="false">
      <c r="A238" s="470" t="str">
        <f aca="false">'OF - Chirurgia Orale'!B27</f>
        <v>CHIRURGIA ORALE</v>
      </c>
      <c r="B238" s="367" t="str">
        <f aca="false">'OF - Chirurgia Orale'!C27</f>
        <v>II</v>
      </c>
      <c r="C238" s="470" t="str">
        <f aca="false">'OF - Chirurgia Orale'!D27</f>
        <v>Chirurgia Maxillo-Facciale</v>
      </c>
      <c r="D238" s="367" t="str">
        <f aca="false">'OF - Chirurgia Orale'!E27</f>
        <v>MED/29</v>
      </c>
      <c r="E238" s="470" t="str">
        <f aca="false">'OF - Chirurgia Orale'!F27</f>
        <v>Tronco Comune</v>
      </c>
      <c r="F238" s="367" t="str">
        <f aca="false">'OF - Chirurgia Orale'!G27</f>
        <v>B</v>
      </c>
      <c r="G238" s="367" t="n">
        <f aca="false">'OF - Chirurgia Orale'!H27</f>
        <v>0</v>
      </c>
      <c r="H238" s="367" t="n">
        <f aca="false">'OF - Chirurgia Orale'!I27</f>
        <v>0</v>
      </c>
      <c r="I238" s="367" t="n">
        <f aca="false">'OF - Chirurgia Orale'!J27</f>
        <v>2</v>
      </c>
      <c r="J238" s="367" t="n">
        <f aca="false">'OF - Chirurgia Orale'!K27</f>
        <v>2</v>
      </c>
      <c r="K238" s="470" t="str">
        <f aca="false">'OF - Chirurgia Orale'!L27</f>
        <v>Foresti Maurizio</v>
      </c>
      <c r="L238" s="367" t="str">
        <f aca="false">'OF - Chirurgia Orale'!M27</f>
        <v>SSN</v>
      </c>
      <c r="M238" s="367" t="str">
        <f aca="false">'OF - Chirurgia Orale'!N27</f>
        <v>ATS</v>
      </c>
      <c r="N238" s="367" t="str">
        <f aca="false">'OF - Chirurgia Orale'!O27</f>
        <v>DSC</v>
      </c>
    </row>
    <row r="239" customFormat="false" ht="13.8" hidden="false" customHeight="false" outlineLevel="0" collapsed="false">
      <c r="A239" s="470" t="str">
        <f aca="false">'OF - Chirurgia Orale'!B28</f>
        <v>CHIRURGIA ORALE</v>
      </c>
      <c r="B239" s="367" t="str">
        <f aca="false">'OF - Chirurgia Orale'!C28</f>
        <v>II</v>
      </c>
      <c r="C239" s="470" t="str">
        <f aca="false">'OF - Chirurgia Orale'!D28</f>
        <v>Diagnostica per Immagini e Radioterapia</v>
      </c>
      <c r="D239" s="367" t="str">
        <f aca="false">'OF - Chirurgia Orale'!E28</f>
        <v>MED/36</v>
      </c>
      <c r="E239" s="470" t="str">
        <f aca="false">'OF - Chirurgia Orale'!F28</f>
        <v>Tronco Comune</v>
      </c>
      <c r="F239" s="367" t="str">
        <f aca="false">'OF - Chirurgia Orale'!G28</f>
        <v>B</v>
      </c>
      <c r="G239" s="367" t="n">
        <f aca="false">'OF - Chirurgia Orale'!H28</f>
        <v>0</v>
      </c>
      <c r="H239" s="367" t="n">
        <f aca="false">'OF - Chirurgia Orale'!I28</f>
        <v>0</v>
      </c>
      <c r="I239" s="367" t="n">
        <f aca="false">'OF - Chirurgia Orale'!J28</f>
        <v>2</v>
      </c>
      <c r="J239" s="367" t="n">
        <f aca="false">'OF - Chirurgia Orale'!K28</f>
        <v>2</v>
      </c>
      <c r="K239" s="470" t="str">
        <f aca="false">'OF - Chirurgia Orale'!L28</f>
        <v>Garau Valentino</v>
      </c>
      <c r="L239" s="367" t="str">
        <f aca="false">'OF - Chirurgia Orale'!M28</f>
        <v>II</v>
      </c>
      <c r="M239" s="367" t="str">
        <f aca="false">'OF - Chirurgia Orale'!N28</f>
        <v>DSC</v>
      </c>
      <c r="N239" s="367" t="str">
        <f aca="false">'OF - Chirurgia Orale'!O28</f>
        <v>DSMSP</v>
      </c>
    </row>
    <row r="240" customFormat="false" ht="13.8" hidden="false" customHeight="false" outlineLevel="0" collapsed="false">
      <c r="A240" s="470" t="str">
        <f aca="false">'OF - Chirurgia Orale'!B29</f>
        <v>CHIRURGIA ORALE</v>
      </c>
      <c r="B240" s="367" t="str">
        <f aca="false">'OF - Chirurgia Orale'!C29</f>
        <v>II</v>
      </c>
      <c r="C240" s="470" t="str">
        <f aca="false">'OF - Chirurgia Orale'!D29</f>
        <v>Anestesiologia</v>
      </c>
      <c r="D240" s="367" t="str">
        <f aca="false">'OF - Chirurgia Orale'!E29</f>
        <v>MED/41</v>
      </c>
      <c r="E240" s="470" t="str">
        <f aca="false">'OF - Chirurgia Orale'!F29</f>
        <v>Tronco Comune</v>
      </c>
      <c r="F240" s="367" t="str">
        <f aca="false">'OF - Chirurgia Orale'!G29</f>
        <v>B</v>
      </c>
      <c r="G240" s="367" t="n">
        <f aca="false">'OF - Chirurgia Orale'!H29</f>
        <v>0</v>
      </c>
      <c r="H240" s="367" t="n">
        <f aca="false">'OF - Chirurgia Orale'!I29</f>
        <v>0</v>
      </c>
      <c r="I240" s="367" t="n">
        <f aca="false">'OF - Chirurgia Orale'!J29</f>
        <v>1</v>
      </c>
      <c r="J240" s="367" t="n">
        <f aca="false">'OF - Chirurgia Orale'!K29</f>
        <v>1</v>
      </c>
      <c r="K240" s="470" t="str">
        <f aca="false">'OF - Chirurgia Orale'!L29</f>
        <v>Garau Valentino</v>
      </c>
      <c r="L240" s="367" t="str">
        <f aca="false">'OF - Chirurgia Orale'!M29</f>
        <v>II</v>
      </c>
      <c r="M240" s="367" t="str">
        <f aca="false">'OF - Chirurgia Orale'!N29</f>
        <v>DSC</v>
      </c>
      <c r="N240" s="367" t="str">
        <f aca="false">'OF - Chirurgia Orale'!O29</f>
        <v>DSMSP</v>
      </c>
    </row>
    <row r="241" customFormat="false" ht="13.8" hidden="false" customHeight="false" outlineLevel="0" collapsed="false">
      <c r="A241" s="470" t="str">
        <f aca="false">'OF - Chirurgia Orale'!B30</f>
        <v>CHIRURGIA ORALE</v>
      </c>
      <c r="B241" s="367" t="str">
        <f aca="false">'OF - Chirurgia Orale'!C30</f>
        <v>II</v>
      </c>
      <c r="C241" s="470" t="str">
        <f aca="false">'OF - Chirurgia Orale'!D30</f>
        <v>Scienze Tecniche Mediche Applicate</v>
      </c>
      <c r="D241" s="367" t="str">
        <f aca="false">'OF - Chirurgia Orale'!E30</f>
        <v>MED/50</v>
      </c>
      <c r="E241" s="470" t="str">
        <f aca="false">'OF - Chirurgia Orale'!F30</f>
        <v>Tronco Comune</v>
      </c>
      <c r="F241" s="367" t="str">
        <f aca="false">'OF - Chirurgia Orale'!G30</f>
        <v>B</v>
      </c>
      <c r="G241" s="367" t="n">
        <f aca="false">'OF - Chirurgia Orale'!H30</f>
        <v>0</v>
      </c>
      <c r="H241" s="367" t="n">
        <f aca="false">'OF - Chirurgia Orale'!I30</f>
        <v>0</v>
      </c>
      <c r="I241" s="367" t="n">
        <f aca="false">'OF - Chirurgia Orale'!J30</f>
        <v>1</v>
      </c>
      <c r="J241" s="367" t="n">
        <f aca="false">'OF - Chirurgia Orale'!K30</f>
        <v>1</v>
      </c>
      <c r="K241" s="470" t="str">
        <f aca="false">'OF - Chirurgia Orale'!L30</f>
        <v>Orrù Germano</v>
      </c>
      <c r="L241" s="367" t="str">
        <f aca="false">'OF - Chirurgia Orale'!M30</f>
        <v>I</v>
      </c>
      <c r="M241" s="367" t="str">
        <f aca="false">'OF - Chirurgia Orale'!N30</f>
        <v>DSC</v>
      </c>
      <c r="N241" s="367" t="str">
        <f aca="false">'OF - Chirurgia Orale'!O30</f>
        <v>DSMSP</v>
      </c>
    </row>
    <row r="242" customFormat="false" ht="13.8" hidden="false" customHeight="false" outlineLevel="0" collapsed="false">
      <c r="A242" s="470" t="str">
        <f aca="false">'OF - Chirurgia Orale'!B31</f>
        <v>CHIRURGIA ORALE</v>
      </c>
      <c r="B242" s="367" t="str">
        <f aca="false">'OF - Chirurgia Orale'!C31</f>
        <v>II</v>
      </c>
      <c r="C242" s="470" t="str">
        <f aca="false">'OF - Chirurgia Orale'!D31</f>
        <v>Malattie Odontostomatologiche</v>
      </c>
      <c r="D242" s="367" t="str">
        <f aca="false">'OF - Chirurgia Orale'!E31</f>
        <v>MED/28</v>
      </c>
      <c r="E242" s="470" t="str">
        <f aca="false">'OF - Chirurgia Orale'!F31</f>
        <v>Discipline Specifiche per la Tipologia</v>
      </c>
      <c r="F242" s="367" t="str">
        <f aca="false">'OF - Chirurgia Orale'!G31</f>
        <v>B</v>
      </c>
      <c r="G242" s="367" t="n">
        <f aca="false">'OF - Chirurgia Orale'!H31</f>
        <v>24</v>
      </c>
      <c r="H242" s="367" t="n">
        <f aca="false">'OF - Chirurgia Orale'!I31</f>
        <v>3</v>
      </c>
      <c r="I242" s="367" t="n">
        <f aca="false">'OF - Chirurgia Orale'!J31</f>
        <v>7</v>
      </c>
      <c r="J242" s="367" t="n">
        <f aca="false">'OF - Chirurgia Orale'!K31</f>
        <v>10</v>
      </c>
      <c r="K242" s="470" t="str">
        <f aca="false">'OF - Chirurgia Orale'!L31</f>
        <v>Garau Valentino</v>
      </c>
      <c r="L242" s="367" t="str">
        <f aca="false">'OF - Chirurgia Orale'!M31</f>
        <v>II</v>
      </c>
      <c r="M242" s="367" t="str">
        <f aca="false">'OF - Chirurgia Orale'!N31</f>
        <v>DSC</v>
      </c>
      <c r="N242" s="367" t="str">
        <f aca="false">'OF - Chirurgia Orale'!O31</f>
        <v>DSC</v>
      </c>
    </row>
    <row r="243" customFormat="false" ht="13.8" hidden="false" customHeight="false" outlineLevel="0" collapsed="false">
      <c r="A243" s="470" t="str">
        <f aca="false">'OF - Chirurgia Orale'!B32</f>
        <v>CHIRURGIA ORALE</v>
      </c>
      <c r="B243" s="367" t="str">
        <f aca="false">'OF - Chirurgia Orale'!C32</f>
        <v>II</v>
      </c>
      <c r="C243" s="470" t="str">
        <f aca="false">'OF - Chirurgia Orale'!D32</f>
        <v>Malattie Odontostomatologiche</v>
      </c>
      <c r="D243" s="367" t="str">
        <f aca="false">'OF - Chirurgia Orale'!E32</f>
        <v>MED/28</v>
      </c>
      <c r="E243" s="470" t="str">
        <f aca="false">'OF - Chirurgia Orale'!F32</f>
        <v>Discipline Specifiche per la Tipologia</v>
      </c>
      <c r="F243" s="367" t="str">
        <f aca="false">'OF - Chirurgia Orale'!G32</f>
        <v>B</v>
      </c>
      <c r="G243" s="367" t="n">
        <f aca="false">'OF - Chirurgia Orale'!H32</f>
        <v>8</v>
      </c>
      <c r="H243" s="367" t="n">
        <f aca="false">'OF - Chirurgia Orale'!I32</f>
        <v>1</v>
      </c>
      <c r="I243" s="367" t="n">
        <f aca="false">'OF - Chirurgia Orale'!J32</f>
        <v>7</v>
      </c>
      <c r="J243" s="367" t="n">
        <f aca="false">'OF - Chirurgia Orale'!K32</f>
        <v>8</v>
      </c>
      <c r="K243" s="470" t="str">
        <f aca="false">'OF - Chirurgia Orale'!L32</f>
        <v>Piras Vincenzo</v>
      </c>
      <c r="L243" s="367" t="str">
        <f aca="false">'OF - Chirurgia Orale'!M32</f>
        <v>I</v>
      </c>
      <c r="M243" s="367" t="str">
        <f aca="false">'OF - Chirurgia Orale'!N32</f>
        <v>DSC</v>
      </c>
      <c r="N243" s="367" t="str">
        <f aca="false">'OF - Chirurgia Orale'!O32</f>
        <v>DSC</v>
      </c>
    </row>
    <row r="244" customFormat="false" ht="13.8" hidden="false" customHeight="false" outlineLevel="0" collapsed="false">
      <c r="A244" s="470" t="str">
        <f aca="false">'OF - Chirurgia Orale'!B33</f>
        <v>CHIRURGIA ORALE</v>
      </c>
      <c r="B244" s="367" t="str">
        <f aca="false">'OF - Chirurgia Orale'!C33</f>
        <v>II</v>
      </c>
      <c r="C244" s="470" t="str">
        <f aca="false">'OF - Chirurgia Orale'!D33</f>
        <v>Malattie Odontostomatologiche</v>
      </c>
      <c r="D244" s="367" t="str">
        <f aca="false">'OF - Chirurgia Orale'!E33</f>
        <v>MED/28</v>
      </c>
      <c r="E244" s="470" t="str">
        <f aca="false">'OF - Chirurgia Orale'!F33</f>
        <v>Discipline Specifiche per la Tipologia</v>
      </c>
      <c r="F244" s="367" t="str">
        <f aca="false">'OF - Chirurgia Orale'!G33</f>
        <v>B</v>
      </c>
      <c r="G244" s="367" t="n">
        <f aca="false">'OF - Chirurgia Orale'!H33</f>
        <v>8</v>
      </c>
      <c r="H244" s="367" t="n">
        <f aca="false">'OF - Chirurgia Orale'!I33</f>
        <v>1</v>
      </c>
      <c r="I244" s="367" t="n">
        <f aca="false">'OF - Chirurgia Orale'!J33</f>
        <v>7</v>
      </c>
      <c r="J244" s="367" t="n">
        <f aca="false">'OF - Chirurgia Orale'!K33</f>
        <v>8</v>
      </c>
      <c r="K244" s="470" t="str">
        <f aca="false">'OF - Chirurgia Orale'!L33</f>
        <v>Denotti Gloria</v>
      </c>
      <c r="L244" s="367" t="str">
        <f aca="false">'OF - Chirurgia Orale'!M33</f>
        <v>II</v>
      </c>
      <c r="M244" s="367" t="str">
        <f aca="false">'OF - Chirurgia Orale'!N33</f>
        <v>DSC</v>
      </c>
      <c r="N244" s="367" t="str">
        <f aca="false">'OF - Chirurgia Orale'!O33</f>
        <v>DSC</v>
      </c>
    </row>
    <row r="245" customFormat="false" ht="13.8" hidden="false" customHeight="false" outlineLevel="0" collapsed="false">
      <c r="A245" s="470" t="str">
        <f aca="false">'OF - Chirurgia Orale'!B34</f>
        <v>CHIRURGIA ORALE</v>
      </c>
      <c r="B245" s="367" t="str">
        <f aca="false">'OF - Chirurgia Orale'!C34</f>
        <v>II</v>
      </c>
      <c r="C245" s="470" t="str">
        <f aca="false">'OF - Chirurgia Orale'!D34</f>
        <v>Malattie Odontostomatologiche</v>
      </c>
      <c r="D245" s="367" t="str">
        <f aca="false">'OF - Chirurgia Orale'!E34</f>
        <v>MED/28</v>
      </c>
      <c r="E245" s="470" t="str">
        <f aca="false">'OF - Chirurgia Orale'!F34</f>
        <v>Discipline Specifiche per la Tipologia</v>
      </c>
      <c r="F245" s="367" t="str">
        <f aca="false">'OF - Chirurgia Orale'!G34</f>
        <v>B</v>
      </c>
      <c r="G245" s="367" t="n">
        <f aca="false">'OF - Chirurgia Orale'!H34</f>
        <v>8</v>
      </c>
      <c r="H245" s="367" t="n">
        <f aca="false">'OF - Chirurgia Orale'!I34</f>
        <v>1</v>
      </c>
      <c r="I245" s="367" t="n">
        <f aca="false">'OF - Chirurgia Orale'!J34</f>
        <v>7</v>
      </c>
      <c r="J245" s="367" t="n">
        <f aca="false">'OF - Chirurgia Orale'!K34</f>
        <v>8</v>
      </c>
      <c r="K245" s="470" t="str">
        <f aca="false">'OF - Chirurgia Orale'!L34</f>
        <v>Spinas Enrico</v>
      </c>
      <c r="L245" s="367" t="str">
        <f aca="false">'OF - Chirurgia Orale'!M34</f>
        <v>II</v>
      </c>
      <c r="M245" s="367" t="str">
        <f aca="false">'OF - Chirurgia Orale'!N34</f>
        <v>DSC</v>
      </c>
      <c r="N245" s="367" t="str">
        <f aca="false">'OF - Chirurgia Orale'!O34</f>
        <v>DSC</v>
      </c>
    </row>
    <row r="246" customFormat="false" ht="13.8" hidden="false" customHeight="false" outlineLevel="0" collapsed="false">
      <c r="A246" s="470" t="str">
        <f aca="false">'OF - Chirurgia Orale'!B35</f>
        <v>CHIRURGIA ORALE</v>
      </c>
      <c r="B246" s="367" t="str">
        <f aca="false">'OF - Chirurgia Orale'!C35</f>
        <v>II</v>
      </c>
      <c r="C246" s="470" t="str">
        <f aca="false">'OF - Chirurgia Orale'!D35</f>
        <v>Malattie Odontostomatologiche</v>
      </c>
      <c r="D246" s="367" t="str">
        <f aca="false">'OF - Chirurgia Orale'!E35</f>
        <v>MED/28</v>
      </c>
      <c r="E246" s="470" t="str">
        <f aca="false">'OF - Chirurgia Orale'!F35</f>
        <v>Discipline Specifiche per la Tipologia</v>
      </c>
      <c r="F246" s="367" t="str">
        <f aca="false">'OF - Chirurgia Orale'!G35</f>
        <v>B</v>
      </c>
      <c r="G246" s="367" t="n">
        <f aca="false">'OF - Chirurgia Orale'!H35</f>
        <v>8</v>
      </c>
      <c r="H246" s="367" t="n">
        <f aca="false">'OF - Chirurgia Orale'!I35</f>
        <v>1</v>
      </c>
      <c r="I246" s="367" t="n">
        <f aca="false">'OF - Chirurgia Orale'!J35</f>
        <v>2</v>
      </c>
      <c r="J246" s="367" t="n">
        <f aca="false">'OF - Chirurgia Orale'!K35</f>
        <v>3</v>
      </c>
      <c r="K246" s="470" t="str">
        <f aca="false">'OF - Chirurgia Orale'!L35</f>
        <v>Cotti Elisabetta</v>
      </c>
      <c r="L246" s="367" t="str">
        <f aca="false">'OF - Chirurgia Orale'!M35</f>
        <v>I</v>
      </c>
      <c r="M246" s="367" t="str">
        <f aca="false">'OF - Chirurgia Orale'!N35</f>
        <v>DSC</v>
      </c>
      <c r="N246" s="367" t="str">
        <f aca="false">'OF - Chirurgia Orale'!O35</f>
        <v>DSC</v>
      </c>
    </row>
    <row r="247" customFormat="false" ht="13.8" hidden="false" customHeight="false" outlineLevel="0" collapsed="false">
      <c r="A247" s="470" t="str">
        <f aca="false">'OF - Chirurgia Orale'!B36</f>
        <v>CHIRURGIA ORALE</v>
      </c>
      <c r="B247" s="367" t="str">
        <f aca="false">'OF - Chirurgia Orale'!C36</f>
        <v>II</v>
      </c>
      <c r="C247" s="470" t="str">
        <f aca="false">'OF - Chirurgia Orale'!D36</f>
        <v>Malattie Odontostomatologiche</v>
      </c>
      <c r="D247" s="367" t="str">
        <f aca="false">'OF - Chirurgia Orale'!E36</f>
        <v>MED/28</v>
      </c>
      <c r="E247" s="470" t="str">
        <f aca="false">'OF - Chirurgia Orale'!F36</f>
        <v>Discipline Specifiche per la Tipologia</v>
      </c>
      <c r="F247" s="367" t="str">
        <f aca="false">'OF - Chirurgia Orale'!G36</f>
        <v>B</v>
      </c>
      <c r="G247" s="367" t="n">
        <f aca="false">'OF - Chirurgia Orale'!H36</f>
        <v>8</v>
      </c>
      <c r="H247" s="367" t="n">
        <f aca="false">'OF - Chirurgia Orale'!I36</f>
        <v>1</v>
      </c>
      <c r="I247" s="367" t="n">
        <f aca="false">'OF - Chirurgia Orale'!J36</f>
        <v>7</v>
      </c>
      <c r="J247" s="367" t="n">
        <f aca="false">'OF - Chirurgia Orale'!K36</f>
        <v>8</v>
      </c>
      <c r="K247" s="470" t="str">
        <f aca="false">'OF - Chirurgia Orale'!L36</f>
        <v>Garau Valentino</v>
      </c>
      <c r="L247" s="367" t="str">
        <f aca="false">'OF - Chirurgia Orale'!M36</f>
        <v>II</v>
      </c>
      <c r="M247" s="367" t="str">
        <f aca="false">'OF - Chirurgia Orale'!N36</f>
        <v>DSC</v>
      </c>
      <c r="N247" s="367" t="str">
        <f aca="false">'OF - Chirurgia Orale'!O36</f>
        <v>DSC</v>
      </c>
    </row>
    <row r="248" customFormat="false" ht="13.8" hidden="false" customHeight="false" outlineLevel="0" collapsed="false">
      <c r="A248" s="470" t="str">
        <f aca="false">'OF - Chirurgia Orale'!B37</f>
        <v>CHIRURGIA ORALE</v>
      </c>
      <c r="B248" s="367" t="str">
        <f aca="false">'OF - Chirurgia Orale'!C37</f>
        <v>II</v>
      </c>
      <c r="C248" s="470" t="str">
        <f aca="false">'OF - Chirurgia Orale'!D37</f>
        <v>Chirurgia Maxillo-Facciale</v>
      </c>
      <c r="D248" s="367" t="str">
        <f aca="false">'OF - Chirurgia Orale'!E37</f>
        <v>MED/29</v>
      </c>
      <c r="E248" s="470" t="str">
        <f aca="false">'OF - Chirurgia Orale'!F37</f>
        <v>Discipline Affini o Integrative</v>
      </c>
      <c r="F248" s="367" t="str">
        <f aca="false">'OF - Chirurgia Orale'!G37</f>
        <v>C</v>
      </c>
      <c r="G248" s="367" t="n">
        <f aca="false">'OF - Chirurgia Orale'!H37</f>
        <v>16</v>
      </c>
      <c r="H248" s="367" t="n">
        <f aca="false">'OF - Chirurgia Orale'!I37</f>
        <v>2</v>
      </c>
      <c r="I248" s="367" t="n">
        <f aca="false">'OF - Chirurgia Orale'!J37</f>
        <v>0</v>
      </c>
      <c r="J248" s="367" t="n">
        <f aca="false">'OF - Chirurgia Orale'!K37</f>
        <v>2</v>
      </c>
      <c r="K248" s="470" t="str">
        <f aca="false">'OF - Chirurgia Orale'!L37</f>
        <v>Morica Luca</v>
      </c>
      <c r="L248" s="367" t="str">
        <f aca="false">'OF - Chirurgia Orale'!M37</f>
        <v>SSN</v>
      </c>
      <c r="M248" s="367" t="str">
        <f aca="false">'OF - Chirurgia Orale'!N37</f>
        <v>ATS</v>
      </c>
      <c r="N248" s="367" t="str">
        <f aca="false">'OF - Chirurgia Orale'!O34</f>
        <v>DSC</v>
      </c>
    </row>
    <row r="249" customFormat="false" ht="13.8" hidden="false" customHeight="false" outlineLevel="0" collapsed="false">
      <c r="A249" s="470" t="str">
        <f aca="false">'OF - Chirurgia Orale'!B38</f>
        <v>CHIRURGIA ORALE</v>
      </c>
      <c r="B249" s="367" t="str">
        <f aca="false">'OF - Chirurgia Orale'!C38</f>
        <v>II</v>
      </c>
      <c r="C249" s="470" t="str">
        <f aca="false">'OF - Chirurgia Orale'!D38</f>
        <v>Otorinolaringoiatria</v>
      </c>
      <c r="D249" s="367" t="str">
        <f aca="false">'OF - Chirurgia Orale'!E38</f>
        <v>MED/31</v>
      </c>
      <c r="E249" s="470" t="str">
        <f aca="false">'OF - Chirurgia Orale'!F38</f>
        <v>Discipline Affini o Integrative</v>
      </c>
      <c r="F249" s="367" t="str">
        <f aca="false">'OF - Chirurgia Orale'!G38</f>
        <v>C</v>
      </c>
      <c r="G249" s="367" t="n">
        <f aca="false">'OF - Chirurgia Orale'!H38</f>
        <v>8</v>
      </c>
      <c r="H249" s="367" t="n">
        <f aca="false">'OF - Chirurgia Orale'!I38</f>
        <v>1</v>
      </c>
      <c r="I249" s="367" t="n">
        <f aca="false">'OF - Chirurgia Orale'!J38</f>
        <v>0</v>
      </c>
      <c r="J249" s="367" t="n">
        <f aca="false">'OF - Chirurgia Orale'!K38</f>
        <v>1</v>
      </c>
      <c r="K249" s="470" t="str">
        <f aca="false">'OF - Chirurgia Orale'!L38</f>
        <v>Puxeddu Roberto</v>
      </c>
      <c r="L249" s="367" t="str">
        <f aca="false">'OF - Chirurgia Orale'!M38</f>
        <v>I</v>
      </c>
      <c r="M249" s="367" t="str">
        <f aca="false">'OF - Chirurgia Orale'!N38</f>
        <v>DSC</v>
      </c>
      <c r="N249" s="367" t="str">
        <f aca="false">'OF - Chirurgia Orale'!O35</f>
        <v>DSC</v>
      </c>
    </row>
    <row r="250" customFormat="false" ht="13.8" hidden="false" customHeight="false" outlineLevel="0" collapsed="false">
      <c r="A250" s="470" t="str">
        <f aca="false">'OF - Chirurgia Orale'!B39</f>
        <v>CHIRURGIA ORALE</v>
      </c>
      <c r="B250" s="367" t="str">
        <f aca="false">'OF - Chirurgia Orale'!C39</f>
        <v>II</v>
      </c>
      <c r="C250" s="470" t="str">
        <f aca="false">'OF - Chirurgia Orale'!D39</f>
        <v>Chirurgia Maxillo-Facciale</v>
      </c>
      <c r="D250" s="367" t="str">
        <f aca="false">'OF - Chirurgia Orale'!E39</f>
        <v>MED/29</v>
      </c>
      <c r="E250" s="470" t="str">
        <f aca="false">'OF - Chirurgia Orale'!F39</f>
        <v>Discipline Affini o Integrative</v>
      </c>
      <c r="F250" s="367" t="str">
        <f aca="false">'OF - Chirurgia Orale'!G39</f>
        <v>C</v>
      </c>
      <c r="G250" s="367" t="n">
        <f aca="false">'OF - Chirurgia Orale'!H39</f>
        <v>8</v>
      </c>
      <c r="H250" s="367" t="n">
        <f aca="false">'OF - Chirurgia Orale'!I39</f>
        <v>1</v>
      </c>
      <c r="I250" s="367" t="n">
        <f aca="false">'OF - Chirurgia Orale'!J39</f>
        <v>0</v>
      </c>
      <c r="J250" s="367" t="n">
        <f aca="false">'OF - Chirurgia Orale'!K39</f>
        <v>1</v>
      </c>
      <c r="K250" s="470" t="str">
        <f aca="false">'OF - Chirurgia Orale'!L39</f>
        <v>Foresti Maurizio</v>
      </c>
      <c r="L250" s="367" t="str">
        <f aca="false">'OF - Chirurgia Orale'!M39</f>
        <v>SSN</v>
      </c>
      <c r="M250" s="367" t="str">
        <f aca="false">'OF - Chirurgia Orale'!N39</f>
        <v>ATS</v>
      </c>
      <c r="N250" s="367" t="str">
        <f aca="false">'OF - Chirurgia Orale'!O36</f>
        <v>DSC</v>
      </c>
    </row>
    <row r="251" customFormat="false" ht="13.8" hidden="false" customHeight="false" outlineLevel="0" collapsed="false">
      <c r="A251" s="470" t="str">
        <f aca="false">'OF - Chirurgia Orale'!B40</f>
        <v>CHIRURGIA ORALE</v>
      </c>
      <c r="B251" s="367" t="str">
        <f aca="false">'OF - Chirurgia Orale'!C40</f>
        <v>II</v>
      </c>
      <c r="C251" s="470" t="str">
        <f aca="false">'OF - Chirurgia Orale'!D40</f>
        <v>La Cartella Informatizzata</v>
      </c>
      <c r="D251" s="367" t="str">
        <f aca="false">'OF - Chirurgia Orale'!E40</f>
        <v>INF/01</v>
      </c>
      <c r="E251" s="470" t="str">
        <f aca="false">'OF - Chirurgia Orale'!F40</f>
        <v>Abilità Informatiche</v>
      </c>
      <c r="F251" s="367" t="str">
        <f aca="false">'OF - Chirurgia Orale'!G40</f>
        <v>F</v>
      </c>
      <c r="G251" s="367" t="n">
        <f aca="false">'OF - Chirurgia Orale'!H40</f>
        <v>16</v>
      </c>
      <c r="H251" s="367" t="n">
        <f aca="false">'OF - Chirurgia Orale'!I40</f>
        <v>2</v>
      </c>
      <c r="I251" s="367" t="n">
        <f aca="false">'OF - Chirurgia Orale'!J40</f>
        <v>0</v>
      </c>
      <c r="J251" s="367" t="n">
        <f aca="false">'OF - Chirurgia Orale'!K40</f>
        <v>2</v>
      </c>
      <c r="K251" s="470" t="str">
        <f aca="false">'OF - Chirurgia Orale'!L40</f>
        <v>Casanova Andrea</v>
      </c>
      <c r="L251" s="367" t="str">
        <f aca="false">'OF - Chirurgia Orale'!M40</f>
        <v>R</v>
      </c>
      <c r="M251" s="367" t="str">
        <f aca="false">'OF - Chirurgia Orale'!N40</f>
        <v>DMI</v>
      </c>
      <c r="N251" s="367" t="str">
        <f aca="false">'OF - Chirurgia Orale'!O37</f>
        <v>DSC</v>
      </c>
    </row>
    <row r="252" customFormat="false" ht="13.8" hidden="false" customHeight="false" outlineLevel="0" collapsed="false">
      <c r="A252" s="470" t="str">
        <f aca="false">'OF - Chirurgia Orale'!B44</f>
        <v>CHIRURGIA ORALE</v>
      </c>
      <c r="B252" s="367" t="str">
        <f aca="false">'OF - Chirurgia Orale'!C44</f>
        <v>III</v>
      </c>
      <c r="C252" s="470" t="str">
        <f aca="false">'OF - Chirurgia Orale'!D44</f>
        <v>Malattie Odontostomatologiche</v>
      </c>
      <c r="D252" s="367" t="str">
        <f aca="false">'OF - Chirurgia Orale'!E44</f>
        <v>MED/28</v>
      </c>
      <c r="E252" s="470" t="str">
        <f aca="false">'OF - Chirurgia Orale'!F44</f>
        <v>Tronco Comune</v>
      </c>
      <c r="F252" s="367" t="str">
        <f aca="false">'OF - Chirurgia Orale'!G44</f>
        <v>B</v>
      </c>
      <c r="G252" s="367" t="n">
        <f aca="false">'OF - Chirurgia Orale'!H44</f>
        <v>0</v>
      </c>
      <c r="H252" s="367" t="n">
        <f aca="false">'OF - Chirurgia Orale'!I44</f>
        <v>0</v>
      </c>
      <c r="I252" s="367" t="n">
        <f aca="false">'OF - Chirurgia Orale'!J44</f>
        <v>3</v>
      </c>
      <c r="J252" s="367" t="n">
        <f aca="false">'OF - Chirurgia Orale'!K44</f>
        <v>3</v>
      </c>
      <c r="K252" s="470" t="str">
        <f aca="false">'OF - Chirurgia Orale'!L44</f>
        <v>Cotti Elisabetta</v>
      </c>
      <c r="L252" s="367" t="str">
        <f aca="false">'OF - Chirurgia Orale'!M44</f>
        <v>I</v>
      </c>
      <c r="M252" s="367" t="str">
        <f aca="false">'OF - Chirurgia Orale'!N44</f>
        <v>DSC</v>
      </c>
      <c r="N252" s="367" t="str">
        <f aca="false">'OF - Chirurgia Orale'!O44</f>
        <v>DSC</v>
      </c>
    </row>
    <row r="253" customFormat="false" ht="13.8" hidden="false" customHeight="false" outlineLevel="0" collapsed="false">
      <c r="A253" s="470" t="str">
        <f aca="false">'OF - Chirurgia Orale'!B45</f>
        <v>CHIRURGIA ORALE</v>
      </c>
      <c r="B253" s="367" t="str">
        <f aca="false">'OF - Chirurgia Orale'!C45</f>
        <v>III</v>
      </c>
      <c r="C253" s="470" t="str">
        <f aca="false">'OF - Chirurgia Orale'!D45</f>
        <v>Chirurgia Maxillo-Facciale</v>
      </c>
      <c r="D253" s="367" t="str">
        <f aca="false">'OF - Chirurgia Orale'!E45</f>
        <v>MED/29</v>
      </c>
      <c r="E253" s="470" t="str">
        <f aca="false">'OF - Chirurgia Orale'!F45</f>
        <v>Tronco Comune</v>
      </c>
      <c r="F253" s="367" t="str">
        <f aca="false">'OF - Chirurgia Orale'!G45</f>
        <v>B</v>
      </c>
      <c r="G253" s="367" t="n">
        <f aca="false">'OF - Chirurgia Orale'!H45</f>
        <v>0</v>
      </c>
      <c r="H253" s="367" t="n">
        <f aca="false">'OF - Chirurgia Orale'!I45</f>
        <v>0</v>
      </c>
      <c r="I253" s="367" t="n">
        <f aca="false">'OF - Chirurgia Orale'!J45</f>
        <v>4</v>
      </c>
      <c r="J253" s="367" t="n">
        <f aca="false">'OF - Chirurgia Orale'!K45</f>
        <v>4</v>
      </c>
      <c r="K253" s="470" t="str">
        <f aca="false">'OF - Chirurgia Orale'!L45</f>
        <v>Foresti Maurizio</v>
      </c>
      <c r="L253" s="367" t="str">
        <f aca="false">'OF - Chirurgia Orale'!M45</f>
        <v>SSN</v>
      </c>
      <c r="M253" s="367" t="str">
        <f aca="false">'OF - Chirurgia Orale'!N45</f>
        <v>ATS</v>
      </c>
      <c r="N253" s="367" t="str">
        <f aca="false">'OF - Chirurgia Orale'!O45</f>
        <v>DSC</v>
      </c>
    </row>
    <row r="254" customFormat="false" ht="13.8" hidden="false" customHeight="false" outlineLevel="0" collapsed="false">
      <c r="A254" s="470" t="str">
        <f aca="false">'OF - Chirurgia Orale'!B46</f>
        <v>CHIRURGIA ORALE</v>
      </c>
      <c r="B254" s="367" t="str">
        <f aca="false">'OF - Chirurgia Orale'!C46</f>
        <v>III</v>
      </c>
      <c r="C254" s="470" t="str">
        <f aca="false">'OF - Chirurgia Orale'!D46</f>
        <v>Malattie Odontostomatologiche</v>
      </c>
      <c r="D254" s="367" t="str">
        <f aca="false">'OF - Chirurgia Orale'!E46</f>
        <v>MED/28</v>
      </c>
      <c r="E254" s="470" t="str">
        <f aca="false">'OF - Chirurgia Orale'!F46</f>
        <v>Discipline Specifiche per la Tipologia</v>
      </c>
      <c r="F254" s="367" t="str">
        <f aca="false">'OF - Chirurgia Orale'!G46</f>
        <v>B</v>
      </c>
      <c r="G254" s="367" t="n">
        <f aca="false">'OF - Chirurgia Orale'!H46</f>
        <v>0</v>
      </c>
      <c r="H254" s="367" t="n">
        <f aca="false">'OF - Chirurgia Orale'!I46</f>
        <v>0</v>
      </c>
      <c r="I254" s="367" t="n">
        <f aca="false">'OF - Chirurgia Orale'!J46</f>
        <v>41</v>
      </c>
      <c r="J254" s="367" t="n">
        <f aca="false">'OF - Chirurgia Orale'!K46</f>
        <v>41</v>
      </c>
      <c r="K254" s="470" t="str">
        <f aca="false">'OF - Chirurgia Orale'!L46</f>
        <v>Garau Valentino</v>
      </c>
      <c r="L254" s="367" t="str">
        <f aca="false">'OF - Chirurgia Orale'!M46</f>
        <v>II</v>
      </c>
      <c r="M254" s="367" t="str">
        <f aca="false">'OF - Chirurgia Orale'!N46</f>
        <v>DSC</v>
      </c>
      <c r="N254" s="367" t="str">
        <f aca="false">'OF - Chirurgia Orale'!O46</f>
        <v>DSC</v>
      </c>
    </row>
    <row r="255" customFormat="false" ht="13.8" hidden="false" customHeight="false" outlineLevel="0" collapsed="false">
      <c r="A255" s="470" t="str">
        <f aca="false">'OF - Chirurgia Orale'!B47</f>
        <v>CHIRURGIA ORALE</v>
      </c>
      <c r="B255" s="367" t="str">
        <f aca="false">'OF - Chirurgia Orale'!C47</f>
        <v>III</v>
      </c>
      <c r="C255" s="470" t="str">
        <f aca="false">'OF - Chirurgia Orale'!D47</f>
        <v>Medicina Legale</v>
      </c>
      <c r="D255" s="367" t="str">
        <f aca="false">'OF - Chirurgia Orale'!E47</f>
        <v>MED/43</v>
      </c>
      <c r="E255" s="470" t="str">
        <f aca="false">'OF - Chirurgia Orale'!F47</f>
        <v>Discipline Affini o Integrative</v>
      </c>
      <c r="F255" s="367" t="str">
        <f aca="false">'OF - Chirurgia Orale'!G47</f>
        <v>C</v>
      </c>
      <c r="G255" s="367" t="n">
        <f aca="false">'OF - Chirurgia Orale'!H47</f>
        <v>8</v>
      </c>
      <c r="H255" s="367" t="n">
        <f aca="false">'OF - Chirurgia Orale'!I47</f>
        <v>1</v>
      </c>
      <c r="I255" s="367" t="n">
        <f aca="false">'OF - Chirurgia Orale'!J47</f>
        <v>0</v>
      </c>
      <c r="J255" s="367" t="n">
        <f aca="false">'OF - Chirurgia Orale'!K47</f>
        <v>1</v>
      </c>
      <c r="K255" s="470" t="str">
        <f aca="false">'OF - Chirurgia Orale'!L47</f>
        <v>Spinas Enrico</v>
      </c>
      <c r="L255" s="367" t="str">
        <f aca="false">'OF - Chirurgia Orale'!M47</f>
        <v>II</v>
      </c>
      <c r="M255" s="367" t="str">
        <f aca="false">'OF - Chirurgia Orale'!N47</f>
        <v>DSC</v>
      </c>
      <c r="N255" s="367" t="str">
        <f aca="false">'OF - Chirurgia Orale'!O47</f>
        <v>DSMSP</v>
      </c>
    </row>
    <row r="256" customFormat="false" ht="13.8" hidden="false" customHeight="false" outlineLevel="0" collapsed="false">
      <c r="A256" s="470" t="str">
        <f aca="false">'OF - Chirurgia Orale'!B48</f>
        <v>CHIRURGIA ORALE</v>
      </c>
      <c r="B256" s="367" t="str">
        <f aca="false">'OF - Chirurgia Orale'!C48</f>
        <v>III</v>
      </c>
      <c r="C256" s="470" t="str">
        <f aca="false">'OF - Chirurgia Orale'!D48</f>
        <v>La Comunicazione Medico-Paziente</v>
      </c>
      <c r="D256" s="367" t="str">
        <f aca="false">'OF - Chirurgia Orale'!E48</f>
        <v>INT</v>
      </c>
      <c r="E256" s="470" t="str">
        <f aca="false">'OF - Chirurgia Orale'!F48</f>
        <v>Abilità' Relazionali</v>
      </c>
      <c r="F256" s="367" t="str">
        <f aca="false">'OF - Chirurgia Orale'!G48</f>
        <v>F</v>
      </c>
      <c r="G256" s="367" t="n">
        <f aca="false">'OF - Chirurgia Orale'!H48</f>
        <v>8</v>
      </c>
      <c r="H256" s="367" t="n">
        <f aca="false">'OF - Chirurgia Orale'!I48</f>
        <v>1</v>
      </c>
      <c r="I256" s="367" t="n">
        <f aca="false">'OF - Chirurgia Orale'!J48</f>
        <v>0</v>
      </c>
      <c r="J256" s="367" t="n">
        <f aca="false">'OF - Chirurgia Orale'!K48</f>
        <v>1</v>
      </c>
      <c r="K256" s="470" t="str">
        <f aca="false">'OF - Chirurgia Orale'!L48</f>
        <v>Demontis Roberto</v>
      </c>
      <c r="L256" s="367" t="str">
        <f aca="false">'OF - Chirurgia Orale'!M48</f>
        <v>II</v>
      </c>
      <c r="M256" s="367" t="str">
        <f aca="false">'OF - Chirurgia Orale'!N48</f>
        <v>DSMSP</v>
      </c>
      <c r="N256" s="367" t="str">
        <f aca="false">'OF - Chirurgia Orale'!O48</f>
        <v>DSMSP</v>
      </c>
    </row>
    <row r="257" customFormat="false" ht="13.8" hidden="false" customHeight="false" outlineLevel="0" collapsed="false">
      <c r="A257" s="466" t="str">
        <f aca="false">'OF - Chirurgia Orale'!B49</f>
        <v>CHIRURGIA ORALE</v>
      </c>
      <c r="B257" s="467" t="str">
        <f aca="false">'OF - Chirurgia Orale'!C49</f>
        <v>III</v>
      </c>
      <c r="C257" s="466" t="str">
        <f aca="false">'OF - Chirurgia Orale'!D49</f>
        <v>TESI DI DIPLOMA</v>
      </c>
      <c r="D257" s="467" t="str">
        <f aca="false">'OF - Chirurgia Orale'!E49</f>
        <v>INT</v>
      </c>
      <c r="E257" s="466" t="str">
        <f aca="false">'OF - Chirurgia Orale'!F49</f>
        <v>PROVA FINALE</v>
      </c>
      <c r="F257" s="467" t="str">
        <f aca="false">'OF - Chirurgia Orale'!G49</f>
        <v>E</v>
      </c>
      <c r="G257" s="467" t="n">
        <f aca="false">'OF - Chirurgia Orale'!H49</f>
        <v>80</v>
      </c>
      <c r="H257" s="467" t="n">
        <f aca="false">'OF - Chirurgia Orale'!I49</f>
        <v>10</v>
      </c>
      <c r="I257" s="467" t="n">
        <f aca="false">'OF - Chirurgia Orale'!J49</f>
        <v>0</v>
      </c>
      <c r="J257" s="467" t="n">
        <f aca="false">'OF - Chirurgia Orale'!K49</f>
        <v>10</v>
      </c>
      <c r="K257" s="466" t="str">
        <f aca="false">'OF - Chirurgia Orale'!L49</f>
        <v>COMMISSIONE DI DIPLOMA</v>
      </c>
      <c r="L257" s="467" t="str">
        <f aca="false">'OF - Chirurgia Orale'!M49</f>
        <v>N/A</v>
      </c>
      <c r="M257" s="467" t="str">
        <f aca="false">'OF - Chirurgia Orale'!N49</f>
        <v>N/A</v>
      </c>
      <c r="N257" s="467" t="s">
        <v>142</v>
      </c>
    </row>
    <row r="258" customFormat="false" ht="13.8" hidden="false" customHeight="false" outlineLevel="0" collapsed="false">
      <c r="A258" s="470" t="str">
        <f aca="false">'OF - Chirurgia Vascolare'!B5</f>
        <v>CHIRURGIA VASCOLARE</v>
      </c>
      <c r="B258" s="367" t="str">
        <f aca="false">'OF - Chirurgia Vascolare'!C5</f>
        <v>I</v>
      </c>
      <c r="C258" s="470" t="str">
        <f aca="false">'OF - Chirurgia Vascolare'!D5</f>
        <v>Statistica Medica</v>
      </c>
      <c r="D258" s="367" t="str">
        <f aca="false">'OF - Chirurgia Vascolare'!E5</f>
        <v>MED/01</v>
      </c>
      <c r="E258" s="470" t="str">
        <f aca="false">'OF - Chirurgia Vascolare'!F5</f>
        <v>Discipline Generali</v>
      </c>
      <c r="F258" s="367" t="str">
        <f aca="false">'OF - Chirurgia Vascolare'!G5</f>
        <v>A</v>
      </c>
      <c r="G258" s="367" t="n">
        <f aca="false">'OF - Chirurgia Vascolare'!H5</f>
        <v>8</v>
      </c>
      <c r="H258" s="367" t="n">
        <f aca="false">'OF - Chirurgia Vascolare'!I5</f>
        <v>1</v>
      </c>
      <c r="I258" s="367" t="n">
        <f aca="false">'OF - Chirurgia Vascolare'!J5</f>
        <v>0</v>
      </c>
      <c r="J258" s="367" t="n">
        <f aca="false">'OF - Chirurgia Vascolare'!K5</f>
        <v>1</v>
      </c>
      <c r="K258" s="470" t="str">
        <f aca="false">'OF - Chirurgia Vascolare'!L5</f>
        <v>Minerba Luigi</v>
      </c>
      <c r="L258" s="367" t="str">
        <f aca="false">'OF - Chirurgia Vascolare'!M5</f>
        <v>II</v>
      </c>
      <c r="M258" s="367" t="str">
        <f aca="false">'OF - Chirurgia Vascolare'!N5</f>
        <v>DSMSP</v>
      </c>
      <c r="N258" s="367" t="str">
        <f aca="false">'OF - Chirurgia Vascolare'!O5</f>
        <v>DSMSP</v>
      </c>
    </row>
    <row r="259" customFormat="false" ht="13.8" hidden="false" customHeight="false" outlineLevel="0" collapsed="false">
      <c r="A259" s="470" t="str">
        <f aca="false">'OF - Chirurgia Vascolare'!B6</f>
        <v>CHIRURGIA VASCOLARE</v>
      </c>
      <c r="B259" s="367" t="str">
        <f aca="false">'OF - Chirurgia Vascolare'!C6</f>
        <v>I</v>
      </c>
      <c r="C259" s="470" t="str">
        <f aca="false">'OF - Chirurgia Vascolare'!D6</f>
        <v>Fisiopatologia dell'apparato Respiratorio</v>
      </c>
      <c r="D259" s="367" t="str">
        <f aca="false">'OF - Chirurgia Vascolare'!E6</f>
        <v>MED/10</v>
      </c>
      <c r="E259" s="470" t="str">
        <f aca="false">'OF - Chirurgia Vascolare'!F6</f>
        <v>Tronco Comune</v>
      </c>
      <c r="F259" s="367" t="str">
        <f aca="false">'OF - Chirurgia Vascolare'!G6</f>
        <v>B</v>
      </c>
      <c r="G259" s="367" t="n">
        <f aca="false">'OF - Chirurgia Vascolare'!H6</f>
        <v>0</v>
      </c>
      <c r="H259" s="367" t="n">
        <f aca="false">'OF - Chirurgia Vascolare'!I6</f>
        <v>0</v>
      </c>
      <c r="I259" s="367" t="n">
        <f aca="false">'OF - Chirurgia Vascolare'!J6</f>
        <v>1</v>
      </c>
      <c r="J259" s="367" t="n">
        <f aca="false">'OF - Chirurgia Vascolare'!K6</f>
        <v>1</v>
      </c>
      <c r="K259" s="470" t="str">
        <f aca="false">'OF - Chirurgia Vascolare'!L6</f>
        <v>Perra Roberto</v>
      </c>
      <c r="L259" s="367" t="str">
        <f aca="false">'OF - Chirurgia Vascolare'!M6</f>
        <v>SSN</v>
      </c>
      <c r="M259" s="367" t="str">
        <f aca="false">'OF - Chirurgia Vascolare'!N6</f>
        <v>ATS</v>
      </c>
      <c r="N259" s="367" t="str">
        <f aca="false">'OF - Chirurgia Vascolare'!O6</f>
        <v>DSMSP</v>
      </c>
    </row>
    <row r="260" customFormat="false" ht="13.8" hidden="false" customHeight="false" outlineLevel="0" collapsed="false">
      <c r="A260" s="470" t="str">
        <f aca="false">'OF - Chirurgia Vascolare'!B7</f>
        <v>CHIRURGIA VASCOLARE</v>
      </c>
      <c r="B260" s="367" t="str">
        <f aca="false">'OF - Chirurgia Vascolare'!C7</f>
        <v>I</v>
      </c>
      <c r="C260" s="470" t="str">
        <f aca="false">'OF - Chirurgia Vascolare'!D7</f>
        <v>Patologia Chirurgica Generale</v>
      </c>
      <c r="D260" s="367" t="str">
        <f aca="false">'OF - Chirurgia Vascolare'!E7</f>
        <v>MED/18</v>
      </c>
      <c r="E260" s="470" t="str">
        <f aca="false">'OF - Chirurgia Vascolare'!F7</f>
        <v>Tronco Comune</v>
      </c>
      <c r="F260" s="367" t="str">
        <f aca="false">'OF - Chirurgia Vascolare'!G7</f>
        <v>B</v>
      </c>
      <c r="G260" s="367" t="n">
        <f aca="false">'OF - Chirurgia Vascolare'!H7</f>
        <v>0</v>
      </c>
      <c r="H260" s="367" t="n">
        <f aca="false">'OF - Chirurgia Vascolare'!I7</f>
        <v>0</v>
      </c>
      <c r="I260" s="367" t="n">
        <f aca="false">'OF - Chirurgia Vascolare'!J7</f>
        <v>8</v>
      </c>
      <c r="J260" s="367" t="n">
        <f aca="false">'OF - Chirurgia Vascolare'!K7</f>
        <v>8</v>
      </c>
      <c r="K260" s="470" t="str">
        <f aca="false">'OF - Chirurgia Vascolare'!L7</f>
        <v>Calò Pietro Giorgio</v>
      </c>
      <c r="L260" s="367" t="str">
        <f aca="false">'OF - Chirurgia Vascolare'!M7</f>
        <v>I</v>
      </c>
      <c r="M260" s="367" t="str">
        <f aca="false">'OF - Chirurgia Vascolare'!N7</f>
        <v>DSC</v>
      </c>
      <c r="N260" s="367" t="str">
        <f aca="false">'OF - Chirurgia Vascolare'!O7</f>
        <v>DSC</v>
      </c>
    </row>
    <row r="261" customFormat="false" ht="13.8" hidden="false" customHeight="false" outlineLevel="0" collapsed="false">
      <c r="A261" s="470" t="str">
        <f aca="false">'OF - Chirurgia Vascolare'!B8</f>
        <v>CHIRURGIA VASCOLARE</v>
      </c>
      <c r="B261" s="367" t="str">
        <f aca="false">'OF - Chirurgia Vascolare'!C8</f>
        <v>I</v>
      </c>
      <c r="C261" s="470" t="str">
        <f aca="false">'OF - Chirurgia Vascolare'!D8</f>
        <v>Angioradiologia Diagnostica</v>
      </c>
      <c r="D261" s="367" t="str">
        <f aca="false">'OF - Chirurgia Vascolare'!E8</f>
        <v>MED/36</v>
      </c>
      <c r="E261" s="470" t="str">
        <f aca="false">'OF - Chirurgia Vascolare'!F8</f>
        <v>Tronco Comune</v>
      </c>
      <c r="F261" s="367" t="str">
        <f aca="false">'OF - Chirurgia Vascolare'!G8</f>
        <v>B</v>
      </c>
      <c r="G261" s="367" t="n">
        <f aca="false">'OF - Chirurgia Vascolare'!H8</f>
        <v>0</v>
      </c>
      <c r="H261" s="367" t="n">
        <f aca="false">'OF - Chirurgia Vascolare'!I8</f>
        <v>0</v>
      </c>
      <c r="I261" s="367" t="n">
        <f aca="false">'OF - Chirurgia Vascolare'!J8</f>
        <v>5</v>
      </c>
      <c r="J261" s="367" t="n">
        <f aca="false">'OF - Chirurgia Vascolare'!K8</f>
        <v>5</v>
      </c>
      <c r="K261" s="470" t="str">
        <f aca="false">'OF - Chirurgia Vascolare'!L8</f>
        <v>Comelli Simone</v>
      </c>
      <c r="L261" s="367" t="str">
        <f aca="false">'OF - Chirurgia Vascolare'!M8</f>
        <v>SSN</v>
      </c>
      <c r="M261" s="367" t="str">
        <f aca="false">'OF - Chirurgia Vascolare'!N8</f>
        <v>AOBrotzu</v>
      </c>
      <c r="N261" s="367" t="str">
        <f aca="false">'OF - Chirurgia Vascolare'!O8</f>
        <v>DSMSP</v>
      </c>
    </row>
    <row r="262" customFormat="false" ht="13.8" hidden="false" customHeight="false" outlineLevel="0" collapsed="false">
      <c r="A262" s="470" t="str">
        <f aca="false">'OF - Chirurgia Vascolare'!B9</f>
        <v>CHIRURGIA VASCOLARE</v>
      </c>
      <c r="B262" s="367" t="str">
        <f aca="false">'OF - Chirurgia Vascolare'!C9</f>
        <v>I</v>
      </c>
      <c r="C262" s="470" t="str">
        <f aca="false">'OF - Chirurgia Vascolare'!D9</f>
        <v>Principi generali di tecnica chirurgica</v>
      </c>
      <c r="D262" s="367" t="str">
        <f aca="false">'OF - Chirurgia Vascolare'!E9</f>
        <v>MED/18</v>
      </c>
      <c r="E262" s="470" t="str">
        <f aca="false">'OF - Chirurgia Vascolare'!F9</f>
        <v>Tronco Comune</v>
      </c>
      <c r="F262" s="367" t="str">
        <f aca="false">'OF - Chirurgia Vascolare'!G9</f>
        <v>B</v>
      </c>
      <c r="G262" s="367" t="n">
        <f aca="false">'OF - Chirurgia Vascolare'!H9</f>
        <v>0</v>
      </c>
      <c r="H262" s="367" t="n">
        <f aca="false">'OF - Chirurgia Vascolare'!I9</f>
        <v>0</v>
      </c>
      <c r="I262" s="367" t="n">
        <f aca="false">'OF - Chirurgia Vascolare'!J9</f>
        <v>4</v>
      </c>
      <c r="J262" s="367" t="n">
        <f aca="false">'OF - Chirurgia Vascolare'!K9</f>
        <v>4</v>
      </c>
      <c r="K262" s="470" t="str">
        <f aca="false">'OF - Chirurgia Vascolare'!L9</f>
        <v>Calò Pietro Giorgio</v>
      </c>
      <c r="L262" s="367" t="str">
        <f aca="false">'OF - Chirurgia Vascolare'!M9</f>
        <v>I</v>
      </c>
      <c r="M262" s="367" t="str">
        <f aca="false">'OF - Chirurgia Vascolare'!N9</f>
        <v>DSC</v>
      </c>
      <c r="N262" s="367" t="str">
        <f aca="false">'OF - Chirurgia Vascolare'!O9</f>
        <v>DSC</v>
      </c>
    </row>
    <row r="263" customFormat="false" ht="13.8" hidden="false" customHeight="false" outlineLevel="0" collapsed="false">
      <c r="A263" s="470" t="str">
        <f aca="false">'OF - Chirurgia Vascolare'!B10</f>
        <v>CHIRURGIA VASCOLARE</v>
      </c>
      <c r="B263" s="367" t="str">
        <f aca="false">'OF - Chirurgia Vascolare'!C10</f>
        <v>I</v>
      </c>
      <c r="C263" s="470" t="str">
        <f aca="false">'OF - Chirurgia Vascolare'!D10</f>
        <v>Metodologia in chirurgia vascolare</v>
      </c>
      <c r="D263" s="367" t="str">
        <f aca="false">'OF - Chirurgia Vascolare'!E10</f>
        <v>MED/22</v>
      </c>
      <c r="E263" s="470" t="str">
        <f aca="false">'OF - Chirurgia Vascolare'!F10</f>
        <v>Discipline Specifiche per la Tipologia</v>
      </c>
      <c r="F263" s="367" t="str">
        <f aca="false">'OF - Chirurgia Vascolare'!G10</f>
        <v>B</v>
      </c>
      <c r="G263" s="367" t="n">
        <f aca="false">'OF - Chirurgia Vascolare'!H10</f>
        <v>16</v>
      </c>
      <c r="H263" s="367" t="n">
        <f aca="false">'OF - Chirurgia Vascolare'!I10</f>
        <v>2</v>
      </c>
      <c r="I263" s="367" t="n">
        <f aca="false">'OF - Chirurgia Vascolare'!J10</f>
        <v>3</v>
      </c>
      <c r="J263" s="367" t="n">
        <f aca="false">'OF - Chirurgia Vascolare'!K10</f>
        <v>5</v>
      </c>
      <c r="K263" s="470" t="str">
        <f aca="false">'OF - Chirurgia Vascolare'!L10</f>
        <v>Petruzzo Palmina</v>
      </c>
      <c r="L263" s="367" t="str">
        <f aca="false">'OF - Chirurgia Vascolare'!M10</f>
        <v>II</v>
      </c>
      <c r="M263" s="367" t="str">
        <f aca="false">'OF - Chirurgia Vascolare'!N10</f>
        <v>DSC</v>
      </c>
      <c r="N263" s="367" t="str">
        <f aca="false">'OF - Chirurgia Vascolare'!O10</f>
        <v>DSC</v>
      </c>
    </row>
    <row r="264" customFormat="false" ht="13.8" hidden="false" customHeight="false" outlineLevel="0" collapsed="false">
      <c r="A264" s="470" t="str">
        <f aca="false">'OF - Chirurgia Vascolare'!B11</f>
        <v>CHIRURGIA VASCOLARE</v>
      </c>
      <c r="B264" s="367" t="str">
        <f aca="false">'OF - Chirurgia Vascolare'!C11</f>
        <v>I</v>
      </c>
      <c r="C264" s="470" t="str">
        <f aca="false">'OF - Chirurgia Vascolare'!D11</f>
        <v>Diagnostica vascolare non invasiva</v>
      </c>
      <c r="D264" s="367" t="str">
        <f aca="false">'OF - Chirurgia Vascolare'!E11</f>
        <v>MED/22</v>
      </c>
      <c r="E264" s="470" t="str">
        <f aca="false">'OF - Chirurgia Vascolare'!F11</f>
        <v>Discipline Specifiche per la Tipologia</v>
      </c>
      <c r="F264" s="367" t="str">
        <f aca="false">'OF - Chirurgia Vascolare'!G11</f>
        <v>B</v>
      </c>
      <c r="G264" s="367" t="n">
        <f aca="false">'OF - Chirurgia Vascolare'!H11</f>
        <v>24</v>
      </c>
      <c r="H264" s="367" t="n">
        <f aca="false">'OF - Chirurgia Vascolare'!I11</f>
        <v>3</v>
      </c>
      <c r="I264" s="367" t="n">
        <f aca="false">'OF - Chirurgia Vascolare'!J11</f>
        <v>12</v>
      </c>
      <c r="J264" s="367" t="n">
        <f aca="false">'OF - Chirurgia Vascolare'!K11</f>
        <v>15</v>
      </c>
      <c r="K264" s="470" t="str">
        <f aca="false">'OF - Chirurgia Vascolare'!L11</f>
        <v>Sanfilippo Roberto</v>
      </c>
      <c r="L264" s="367" t="str">
        <f aca="false">'OF - Chirurgia Vascolare'!M11</f>
        <v>R</v>
      </c>
      <c r="M264" s="367" t="str">
        <f aca="false">'OF - Chirurgia Vascolare'!N11</f>
        <v>DSC</v>
      </c>
      <c r="N264" s="367" t="str">
        <f aca="false">'OF - Chirurgia Vascolare'!O11</f>
        <v>DSC</v>
      </c>
    </row>
    <row r="265" customFormat="false" ht="13.8" hidden="false" customHeight="false" outlineLevel="0" collapsed="false">
      <c r="A265" s="470" t="str">
        <f aca="false">'OF - Chirurgia Vascolare'!B12</f>
        <v>CHIRURGIA VASCOLARE</v>
      </c>
      <c r="B265" s="367" t="str">
        <f aca="false">'OF - Chirurgia Vascolare'!C12</f>
        <v>I</v>
      </c>
      <c r="C265" s="470" t="str">
        <f aca="false">'OF - Chirurgia Vascolare'!D12</f>
        <v>Anatomia chirurgica del sistema vascolare</v>
      </c>
      <c r="D265" s="367" t="str">
        <f aca="false">'OF - Chirurgia Vascolare'!E12</f>
        <v>MED/22</v>
      </c>
      <c r="E265" s="470" t="str">
        <f aca="false">'OF - Chirurgia Vascolare'!F12</f>
        <v>Discipline Specifiche per la Tipologia</v>
      </c>
      <c r="F265" s="367" t="str">
        <f aca="false">'OF - Chirurgia Vascolare'!G12</f>
        <v>B</v>
      </c>
      <c r="G265" s="367" t="n">
        <f aca="false">'OF - Chirurgia Vascolare'!H12</f>
        <v>16</v>
      </c>
      <c r="H265" s="367" t="n">
        <f aca="false">'OF - Chirurgia Vascolare'!I12</f>
        <v>2</v>
      </c>
      <c r="I265" s="367" t="n">
        <f aca="false">'OF - Chirurgia Vascolare'!J12</f>
        <v>3</v>
      </c>
      <c r="J265" s="367" t="n">
        <f aca="false">'OF - Chirurgia Vascolare'!K12</f>
        <v>5</v>
      </c>
      <c r="K265" s="470" t="str">
        <f aca="false">'OF - Chirurgia Vascolare'!L12</f>
        <v>Sanfilippo Roberto</v>
      </c>
      <c r="L265" s="367" t="str">
        <f aca="false">'OF - Chirurgia Vascolare'!M12</f>
        <v>R</v>
      </c>
      <c r="M265" s="367" t="str">
        <f aca="false">'OF - Chirurgia Vascolare'!N12</f>
        <v>DSC</v>
      </c>
      <c r="N265" s="367" t="str">
        <f aca="false">'OF - Chirurgia Vascolare'!O12</f>
        <v>DSC</v>
      </c>
    </row>
    <row r="266" customFormat="false" ht="13.8" hidden="false" customHeight="false" outlineLevel="0" collapsed="false">
      <c r="A266" s="470" t="str">
        <f aca="false">'OF - Chirurgia Vascolare'!B13</f>
        <v>CHIRURGIA VASCOLARE</v>
      </c>
      <c r="B266" s="367" t="str">
        <f aca="false">'OF - Chirurgia Vascolare'!C13</f>
        <v>I</v>
      </c>
      <c r="C266" s="470" t="str">
        <f aca="false">'OF - Chirurgia Vascolare'!D13</f>
        <v>Fisiopatologia dell'apparato vascolare e del microcircolo</v>
      </c>
      <c r="D266" s="367" t="str">
        <f aca="false">'OF - Chirurgia Vascolare'!E13</f>
        <v>MED/22</v>
      </c>
      <c r="E266" s="470" t="str">
        <f aca="false">'OF - Chirurgia Vascolare'!F13</f>
        <v>Discipline Specifiche per la Tipologia</v>
      </c>
      <c r="F266" s="367" t="str">
        <f aca="false">'OF - Chirurgia Vascolare'!G13</f>
        <v>B</v>
      </c>
      <c r="G266" s="367" t="n">
        <f aca="false">'OF - Chirurgia Vascolare'!H13</f>
        <v>32</v>
      </c>
      <c r="H266" s="367" t="n">
        <f aca="false">'OF - Chirurgia Vascolare'!I13</f>
        <v>4</v>
      </c>
      <c r="I266" s="367" t="n">
        <f aca="false">'OF - Chirurgia Vascolare'!J13</f>
        <v>7</v>
      </c>
      <c r="J266" s="367" t="n">
        <f aca="false">'OF - Chirurgia Vascolare'!K13</f>
        <v>11</v>
      </c>
      <c r="K266" s="470" t="str">
        <f aca="false">'OF - Chirurgia Vascolare'!L13</f>
        <v>Petruzzo Palmina</v>
      </c>
      <c r="L266" s="367" t="str">
        <f aca="false">'OF - Chirurgia Vascolare'!M13</f>
        <v>II</v>
      </c>
      <c r="M266" s="367" t="str">
        <f aca="false">'OF - Chirurgia Vascolare'!N13</f>
        <v>DSC</v>
      </c>
      <c r="N266" s="367" t="str">
        <f aca="false">'OF - Chirurgia Vascolare'!O13</f>
        <v>DSC</v>
      </c>
    </row>
    <row r="267" customFormat="false" ht="13.8" hidden="false" customHeight="false" outlineLevel="0" collapsed="false">
      <c r="A267" s="470" t="str">
        <f aca="false">'OF - Chirurgia Vascolare'!B14</f>
        <v>CHIRURGIA VASCOLARE</v>
      </c>
      <c r="B267" s="367" t="str">
        <f aca="false">'OF - Chirurgia Vascolare'!C14</f>
        <v>I</v>
      </c>
      <c r="C267" s="470" t="str">
        <f aca="false">'OF - Chirurgia Vascolare'!D14</f>
        <v>La Cartella Informatizzata</v>
      </c>
      <c r="D267" s="367" t="str">
        <f aca="false">'OF - Chirurgia Vascolare'!E14</f>
        <v>INF/01</v>
      </c>
      <c r="E267" s="470" t="str">
        <f aca="false">'OF - Chirurgia Vascolare'!F14</f>
        <v>Abilità Informatiche</v>
      </c>
      <c r="F267" s="367" t="str">
        <f aca="false">'OF - Chirurgia Vascolare'!G14</f>
        <v>F</v>
      </c>
      <c r="G267" s="367" t="n">
        <f aca="false">'OF - Chirurgia Vascolare'!H14</f>
        <v>24</v>
      </c>
      <c r="H267" s="367" t="n">
        <f aca="false">'OF - Chirurgia Vascolare'!I14</f>
        <v>3</v>
      </c>
      <c r="I267" s="367" t="n">
        <f aca="false">'OF - Chirurgia Vascolare'!J14</f>
        <v>0</v>
      </c>
      <c r="J267" s="367" t="n">
        <f aca="false">'OF - Chirurgia Vascolare'!K14</f>
        <v>3</v>
      </c>
      <c r="K267" s="470" t="str">
        <f aca="false">'OF - Chirurgia Vascolare'!L14</f>
        <v>Casanova Andrea</v>
      </c>
      <c r="L267" s="367" t="str">
        <f aca="false">'OF - Chirurgia Vascolare'!M14</f>
        <v>R</v>
      </c>
      <c r="M267" s="367" t="str">
        <f aca="false">'OF - Chirurgia Vascolare'!N14</f>
        <v>DMI</v>
      </c>
      <c r="N267" s="367" t="str">
        <f aca="false">'OF - Chirurgia Vascolare'!O14</f>
        <v>DMI</v>
      </c>
    </row>
    <row r="268" customFormat="false" ht="13.8" hidden="false" customHeight="false" outlineLevel="0" collapsed="false">
      <c r="A268" s="470" t="str">
        <f aca="false">'OF - Chirurgia Vascolare'!B15</f>
        <v>CHIRURGIA VASCOLARE</v>
      </c>
      <c r="B268" s="367" t="str">
        <f aca="false">'OF - Chirurgia Vascolare'!C15</f>
        <v>I</v>
      </c>
      <c r="C268" s="470" t="str">
        <f aca="false">'OF - Chirurgia Vascolare'!D15</f>
        <v>Lingua Inglese</v>
      </c>
      <c r="D268" s="367" t="str">
        <f aca="false">'OF - Chirurgia Vascolare'!E15</f>
        <v>INT</v>
      </c>
      <c r="E268" s="470" t="str">
        <f aca="false">'OF - Chirurgia Vascolare'!F15</f>
        <v>Abilità Linguistiche</v>
      </c>
      <c r="F268" s="367" t="str">
        <f aca="false">'OF - Chirurgia Vascolare'!G15</f>
        <v>F</v>
      </c>
      <c r="G268" s="367" t="n">
        <f aca="false">'OF - Chirurgia Vascolare'!H15</f>
        <v>16</v>
      </c>
      <c r="H268" s="367" t="n">
        <f aca="false">'OF - Chirurgia Vascolare'!I15</f>
        <v>2</v>
      </c>
      <c r="I268" s="367" t="n">
        <f aca="false">'OF - Chirurgia Vascolare'!J15</f>
        <v>0</v>
      </c>
      <c r="J268" s="367" t="n">
        <f aca="false">'OF - Chirurgia Vascolare'!K15</f>
        <v>2</v>
      </c>
      <c r="K268" s="470" t="str">
        <f aca="false">'OF - Chirurgia Vascolare'!L15</f>
        <v>CLA</v>
      </c>
      <c r="L268" s="367" t="str">
        <f aca="false">'OF - Chirurgia Vascolare'!M15</f>
        <v>N/A</v>
      </c>
      <c r="M268" s="367" t="str">
        <f aca="false">'OF - Chirurgia Vascolare'!N15</f>
        <v>N/A</v>
      </c>
      <c r="N268" s="367" t="str">
        <f aca="false">'OF - Chirurgia Vascolare'!O15</f>
        <v>N/A</v>
      </c>
    </row>
    <row r="269" customFormat="false" ht="13.8" hidden="false" customHeight="false" outlineLevel="0" collapsed="false">
      <c r="A269" s="470" t="str">
        <f aca="false">'OF - Chirurgia Vascolare'!B19</f>
        <v>CHIRURGIA VASCOLARE</v>
      </c>
      <c r="B269" s="367" t="str">
        <f aca="false">'OF - Chirurgia Vascolare'!C19</f>
        <v>II</v>
      </c>
      <c r="C269" s="470" t="str">
        <f aca="false">'OF - Chirurgia Vascolare'!D19</f>
        <v>Anatomia Patologica</v>
      </c>
      <c r="D269" s="367" t="str">
        <f aca="false">'OF - Chirurgia Vascolare'!E19</f>
        <v>MED/08</v>
      </c>
      <c r="E269" s="470" t="str">
        <f aca="false">'OF - Chirurgia Vascolare'!F19</f>
        <v>Discipline Generali</v>
      </c>
      <c r="F269" s="367" t="str">
        <f aca="false">'OF - Chirurgia Vascolare'!G19</f>
        <v>A</v>
      </c>
      <c r="G269" s="367" t="n">
        <f aca="false">'OF - Chirurgia Vascolare'!H19</f>
        <v>24</v>
      </c>
      <c r="H269" s="367" t="n">
        <f aca="false">'OF - Chirurgia Vascolare'!I19</f>
        <v>3</v>
      </c>
      <c r="I269" s="367" t="n">
        <f aca="false">'OF - Chirurgia Vascolare'!J19</f>
        <v>0</v>
      </c>
      <c r="J269" s="367" t="n">
        <f aca="false">'OF - Chirurgia Vascolare'!K19</f>
        <v>3</v>
      </c>
      <c r="K269" s="470" t="str">
        <f aca="false">'OF - Chirurgia Vascolare'!L19</f>
        <v>Ambu Rossano</v>
      </c>
      <c r="L269" s="367" t="str">
        <f aca="false">'OF - Chirurgia Vascolare'!M19</f>
        <v>II</v>
      </c>
      <c r="M269" s="367" t="str">
        <f aca="false">'OF - Chirurgia Vascolare'!N19</f>
        <v>DSMSP</v>
      </c>
      <c r="N269" s="367" t="str">
        <f aca="false">'OF - Chirurgia Vascolare'!O19</f>
        <v>DSMSP</v>
      </c>
    </row>
    <row r="270" customFormat="false" ht="13.8" hidden="false" customHeight="false" outlineLevel="0" collapsed="false">
      <c r="A270" s="470" t="str">
        <f aca="false">'OF - Chirurgia Vascolare'!B20</f>
        <v>CHIRURGIA VASCOLARE</v>
      </c>
      <c r="B270" s="367" t="str">
        <f aca="false">'OF - Chirurgia Vascolare'!C20</f>
        <v>II</v>
      </c>
      <c r="C270" s="470" t="str">
        <f aca="false">'OF - Chirurgia Vascolare'!D20</f>
        <v>Cardiologia e terapia medica delle cardiopatie</v>
      </c>
      <c r="D270" s="367" t="str">
        <f aca="false">'OF - Chirurgia Vascolare'!E20</f>
        <v>MED/11</v>
      </c>
      <c r="E270" s="470" t="str">
        <f aca="false">'OF - Chirurgia Vascolare'!F20</f>
        <v>Tronco Comune</v>
      </c>
      <c r="F270" s="367" t="str">
        <f aca="false">'OF - Chirurgia Vascolare'!G20</f>
        <v>B</v>
      </c>
      <c r="G270" s="367" t="n">
        <f aca="false">'OF - Chirurgia Vascolare'!H20</f>
        <v>0</v>
      </c>
      <c r="H270" s="367" t="n">
        <f aca="false">'OF - Chirurgia Vascolare'!I20</f>
        <v>0</v>
      </c>
      <c r="I270" s="367" t="n">
        <f aca="false">'OF - Chirurgia Vascolare'!J20</f>
        <v>4</v>
      </c>
      <c r="J270" s="367" t="n">
        <f aca="false">'OF - Chirurgia Vascolare'!K20</f>
        <v>4</v>
      </c>
      <c r="K270" s="470" t="str">
        <f aca="false">'OF - Chirurgia Vascolare'!L20</f>
        <v>Meloni Luigi</v>
      </c>
      <c r="L270" s="367" t="str">
        <f aca="false">'OF - Chirurgia Vascolare'!M20</f>
        <v>I</v>
      </c>
      <c r="M270" s="367" t="str">
        <f aca="false">'OF - Chirurgia Vascolare'!N20</f>
        <v>DSMSP</v>
      </c>
      <c r="N270" s="367" t="str">
        <f aca="false">'OF - Chirurgia Vascolare'!O20</f>
        <v>DSMSP</v>
      </c>
    </row>
    <row r="271" customFormat="false" ht="13.8" hidden="false" customHeight="false" outlineLevel="0" collapsed="false">
      <c r="A271" s="470" t="str">
        <f aca="false">'OF - Chirurgia Vascolare'!B21</f>
        <v>CHIRURGIA VASCOLARE</v>
      </c>
      <c r="B271" s="367" t="str">
        <f aca="false">'OF - Chirurgia Vascolare'!C21</f>
        <v>II</v>
      </c>
      <c r="C271" s="470" t="str">
        <f aca="false">'OF - Chirurgia Vascolare'!D21</f>
        <v>Chirurgia Generale</v>
      </c>
      <c r="D271" s="367" t="str">
        <f aca="false">'OF - Chirurgia Vascolare'!E21</f>
        <v>MED/18</v>
      </c>
      <c r="E271" s="470" t="str">
        <f aca="false">'OF - Chirurgia Vascolare'!F21</f>
        <v>Tronco Comune</v>
      </c>
      <c r="F271" s="367" t="str">
        <f aca="false">'OF - Chirurgia Vascolare'!G21</f>
        <v>B</v>
      </c>
      <c r="G271" s="367" t="n">
        <f aca="false">'OF - Chirurgia Vascolare'!H21</f>
        <v>0</v>
      </c>
      <c r="H271" s="367" t="n">
        <f aca="false">'OF - Chirurgia Vascolare'!I21</f>
        <v>0</v>
      </c>
      <c r="I271" s="367" t="n">
        <f aca="false">'OF - Chirurgia Vascolare'!J21</f>
        <v>8</v>
      </c>
      <c r="J271" s="367" t="n">
        <f aca="false">'OF - Chirurgia Vascolare'!K21</f>
        <v>8</v>
      </c>
      <c r="K271" s="470" t="str">
        <f aca="false">'OF - Chirurgia Vascolare'!L21</f>
        <v>Calò Pietro Giorgio</v>
      </c>
      <c r="L271" s="367" t="str">
        <f aca="false">'OF - Chirurgia Vascolare'!M21</f>
        <v>I</v>
      </c>
      <c r="M271" s="367" t="str">
        <f aca="false">'OF - Chirurgia Vascolare'!N21</f>
        <v>DSC</v>
      </c>
      <c r="N271" s="367" t="str">
        <f aca="false">'OF - Chirurgia Vascolare'!O21</f>
        <v>DSC</v>
      </c>
    </row>
    <row r="272" customFormat="false" ht="13.8" hidden="false" customHeight="false" outlineLevel="0" collapsed="false">
      <c r="A272" s="470" t="str">
        <f aca="false">'OF - Chirurgia Vascolare'!B22</f>
        <v>CHIRURGIA VASCOLARE</v>
      </c>
      <c r="B272" s="367" t="str">
        <f aca="false">'OF - Chirurgia Vascolare'!C22</f>
        <v>II</v>
      </c>
      <c r="C272" s="470" t="str">
        <f aca="false">'OF - Chirurgia Vascolare'!D22</f>
        <v>Emostasi e protocolli clinici di terapia medica</v>
      </c>
      <c r="D272" s="367" t="str">
        <f aca="false">'OF - Chirurgia Vascolare'!E22</f>
        <v>MED/09</v>
      </c>
      <c r="E272" s="470" t="str">
        <f aca="false">'OF - Chirurgia Vascolare'!F22</f>
        <v>Tronco Comune</v>
      </c>
      <c r="F272" s="367" t="str">
        <f aca="false">'OF - Chirurgia Vascolare'!G22</f>
        <v>B</v>
      </c>
      <c r="G272" s="367" t="n">
        <f aca="false">'OF - Chirurgia Vascolare'!H22</f>
        <v>0</v>
      </c>
      <c r="H272" s="367" t="n">
        <f aca="false">'OF - Chirurgia Vascolare'!I22</f>
        <v>0</v>
      </c>
      <c r="I272" s="367" t="n">
        <f aca="false">'OF - Chirurgia Vascolare'!J22</f>
        <v>2</v>
      </c>
      <c r="J272" s="367" t="n">
        <f aca="false">'OF - Chirurgia Vascolare'!K22</f>
        <v>2</v>
      </c>
      <c r="K272" s="470" t="str">
        <f aca="false">'OF - Chirurgia Vascolare'!L22</f>
        <v>Barcellona Doris</v>
      </c>
      <c r="L272" s="367" t="str">
        <f aca="false">'OF - Chirurgia Vascolare'!M22</f>
        <v>R</v>
      </c>
      <c r="M272" s="367" t="str">
        <f aca="false">'OF - Chirurgia Vascolare'!N22</f>
        <v>DSMSP</v>
      </c>
      <c r="N272" s="367" t="str">
        <f aca="false">'OF - Chirurgia Vascolare'!O22</f>
        <v>DSMSP</v>
      </c>
    </row>
    <row r="273" customFormat="false" ht="13.8" hidden="false" customHeight="false" outlineLevel="0" collapsed="false">
      <c r="A273" s="470" t="str">
        <f aca="false">'OF - Chirurgia Vascolare'!B23</f>
        <v>CHIRURGIA VASCOLARE</v>
      </c>
      <c r="B273" s="367" t="str">
        <f aca="false">'OF - Chirurgia Vascolare'!C23</f>
        <v>II</v>
      </c>
      <c r="C273" s="470" t="str">
        <f aca="false">'OF - Chirurgia Vascolare'!D23</f>
        <v>Anestesia e terapia intensiva</v>
      </c>
      <c r="D273" s="367" t="str">
        <f aca="false">'OF - Chirurgia Vascolare'!E23</f>
        <v>MED/41</v>
      </c>
      <c r="E273" s="470" t="str">
        <f aca="false">'OF - Chirurgia Vascolare'!F23</f>
        <v>Tronco Comune</v>
      </c>
      <c r="F273" s="367" t="str">
        <f aca="false">'OF - Chirurgia Vascolare'!G23</f>
        <v>B</v>
      </c>
      <c r="G273" s="367" t="n">
        <f aca="false">'OF - Chirurgia Vascolare'!H23</f>
        <v>0</v>
      </c>
      <c r="H273" s="367" t="n">
        <f aca="false">'OF - Chirurgia Vascolare'!I23</f>
        <v>0</v>
      </c>
      <c r="I273" s="367" t="n">
        <f aca="false">'OF - Chirurgia Vascolare'!J23</f>
        <v>2</v>
      </c>
      <c r="J273" s="367" t="n">
        <f aca="false">'OF - Chirurgia Vascolare'!K23</f>
        <v>2</v>
      </c>
      <c r="K273" s="470" t="str">
        <f aca="false">'OF - Chirurgia Vascolare'!L23</f>
        <v>Finco Gabriele</v>
      </c>
      <c r="L273" s="367" t="str">
        <f aca="false">'OF - Chirurgia Vascolare'!M23</f>
        <v>I</v>
      </c>
      <c r="M273" s="367" t="str">
        <f aca="false">'OF - Chirurgia Vascolare'!N23</f>
        <v>DSMSP</v>
      </c>
      <c r="N273" s="367" t="str">
        <f aca="false">'OF - Chirurgia Vascolare'!O23</f>
        <v>DSMSP</v>
      </c>
    </row>
    <row r="274" customFormat="false" ht="13.8" hidden="false" customHeight="false" outlineLevel="0" collapsed="false">
      <c r="A274" s="470" t="str">
        <f aca="false">'OF - Chirurgia Vascolare'!B24</f>
        <v>CHIRURGIA VASCOLARE</v>
      </c>
      <c r="B274" s="367" t="str">
        <f aca="false">'OF - Chirurgia Vascolare'!C24</f>
        <v>II</v>
      </c>
      <c r="C274" s="470" t="str">
        <f aca="false">'OF - Chirurgia Vascolare'!D24</f>
        <v>Tecniche di chirurgia endovascolare</v>
      </c>
      <c r="D274" s="367" t="str">
        <f aca="false">'OF - Chirurgia Vascolare'!E24</f>
        <v>MED/22</v>
      </c>
      <c r="E274" s="470" t="str">
        <f aca="false">'OF - Chirurgia Vascolare'!F24</f>
        <v>Discipline Specifiche per la Tipologia</v>
      </c>
      <c r="F274" s="367" t="str">
        <f aca="false">'OF - Chirurgia Vascolare'!G24</f>
        <v>B</v>
      </c>
      <c r="G274" s="367" t="n">
        <f aca="false">'OF - Chirurgia Vascolare'!H24</f>
        <v>0</v>
      </c>
      <c r="H274" s="367" t="n">
        <f aca="false">'OF - Chirurgia Vascolare'!I24</f>
        <v>0</v>
      </c>
      <c r="I274" s="367" t="n">
        <f aca="false">'OF - Chirurgia Vascolare'!J24</f>
        <v>20</v>
      </c>
      <c r="J274" s="367" t="n">
        <f aca="false">'OF - Chirurgia Vascolare'!K24</f>
        <v>20</v>
      </c>
      <c r="K274" s="470" t="str">
        <f aca="false">'OF - Chirurgia Vascolare'!L24</f>
        <v>Camparini Stefano</v>
      </c>
      <c r="L274" s="367" t="str">
        <f aca="false">'OF - Chirurgia Vascolare'!M24</f>
        <v>SSN</v>
      </c>
      <c r="M274" s="367" t="str">
        <f aca="false">'OF - Chirurgia Vascolare'!N24</f>
        <v>AOBrotzu</v>
      </c>
      <c r="N274" s="367" t="str">
        <f aca="false">'OF - Chirurgia Vascolare'!O24</f>
        <v>DSC</v>
      </c>
    </row>
    <row r="275" customFormat="false" ht="13.8" hidden="false" customHeight="false" outlineLevel="0" collapsed="false">
      <c r="A275" s="470" t="str">
        <f aca="false">'OF - Chirurgia Vascolare'!B25</f>
        <v>CHIRURGIA VASCOLARE</v>
      </c>
      <c r="B275" s="367" t="str">
        <f aca="false">'OF - Chirurgia Vascolare'!C25</f>
        <v>II</v>
      </c>
      <c r="C275" s="470" t="str">
        <f aca="false">'OF - Chirurgia Vascolare'!D25</f>
        <v>Suture e materiale protesico in chirurgia vascolare</v>
      </c>
      <c r="D275" s="367" t="str">
        <f aca="false">'OF - Chirurgia Vascolare'!E25</f>
        <v>MED/22</v>
      </c>
      <c r="E275" s="470" t="str">
        <f aca="false">'OF - Chirurgia Vascolare'!F25</f>
        <v>Discipline Specifiche per la Tipologia</v>
      </c>
      <c r="F275" s="367" t="str">
        <f aca="false">'OF - Chirurgia Vascolare'!G25</f>
        <v>B</v>
      </c>
      <c r="G275" s="367" t="n">
        <f aca="false">'OF - Chirurgia Vascolare'!H25</f>
        <v>16</v>
      </c>
      <c r="H275" s="367" t="n">
        <f aca="false">'OF - Chirurgia Vascolare'!I25</f>
        <v>2</v>
      </c>
      <c r="I275" s="367" t="n">
        <f aca="false">'OF - Chirurgia Vascolare'!J25</f>
        <v>3</v>
      </c>
      <c r="J275" s="367" t="n">
        <f aca="false">'OF - Chirurgia Vascolare'!K25</f>
        <v>5</v>
      </c>
      <c r="K275" s="470" t="str">
        <f aca="false">'OF - Chirurgia Vascolare'!L25</f>
        <v>Sanfilippo Roberto</v>
      </c>
      <c r="L275" s="367" t="str">
        <f aca="false">'OF - Chirurgia Vascolare'!M25</f>
        <v>R</v>
      </c>
      <c r="M275" s="367" t="str">
        <f aca="false">'OF - Chirurgia Vascolare'!N25</f>
        <v>DSC</v>
      </c>
      <c r="N275" s="367" t="str">
        <f aca="false">'OF - Chirurgia Vascolare'!O25</f>
        <v>DSC</v>
      </c>
    </row>
    <row r="276" customFormat="false" ht="13.8" hidden="false" customHeight="false" outlineLevel="0" collapsed="false">
      <c r="A276" s="470" t="str">
        <f aca="false">'OF - Chirurgia Vascolare'!B26</f>
        <v>CHIRURGIA VASCOLARE</v>
      </c>
      <c r="B276" s="367" t="str">
        <f aca="false">'OF - Chirurgia Vascolare'!C26</f>
        <v>II</v>
      </c>
      <c r="C276" s="470" t="str">
        <f aca="false">'OF - Chirurgia Vascolare'!D26</f>
        <v>Patologia delle arteriopatie, flebopatie e linfopatie</v>
      </c>
      <c r="D276" s="367" t="str">
        <f aca="false">'OF - Chirurgia Vascolare'!E26</f>
        <v>MED/22</v>
      </c>
      <c r="E276" s="470" t="str">
        <f aca="false">'OF - Chirurgia Vascolare'!F26</f>
        <v>Discipline Specifiche per la Tipologia</v>
      </c>
      <c r="F276" s="367" t="str">
        <f aca="false">'OF - Chirurgia Vascolare'!G26</f>
        <v>B</v>
      </c>
      <c r="G276" s="367" t="n">
        <f aca="false">'OF - Chirurgia Vascolare'!H26</f>
        <v>40</v>
      </c>
      <c r="H276" s="367" t="n">
        <f aca="false">'OF - Chirurgia Vascolare'!I26</f>
        <v>5</v>
      </c>
      <c r="I276" s="367" t="n">
        <f aca="false">'OF - Chirurgia Vascolare'!J26</f>
        <v>11</v>
      </c>
      <c r="J276" s="367" t="n">
        <f aca="false">'OF - Chirurgia Vascolare'!K26</f>
        <v>16</v>
      </c>
      <c r="K276" s="470" t="str">
        <f aca="false">'OF - Chirurgia Vascolare'!L26</f>
        <v>Petruzzo Palmina</v>
      </c>
      <c r="L276" s="367" t="str">
        <f aca="false">'OF - Chirurgia Vascolare'!M26</f>
        <v>II</v>
      </c>
      <c r="M276" s="367" t="str">
        <f aca="false">'OF - Chirurgia Vascolare'!N26</f>
        <v>DSC</v>
      </c>
      <c r="N276" s="367" t="str">
        <f aca="false">'OF - Chirurgia Vascolare'!O26</f>
        <v>DSC</v>
      </c>
    </row>
    <row r="277" customFormat="false" ht="13.8" hidden="false" customHeight="false" outlineLevel="0" collapsed="false">
      <c r="A277" s="470" t="str">
        <f aca="false">'OF - Chirurgia Vascolare'!B30</f>
        <v>CHIRURGIA VASCOLARE</v>
      </c>
      <c r="B277" s="367" t="str">
        <f aca="false">'OF - Chirurgia Vascolare'!C30</f>
        <v>III</v>
      </c>
      <c r="C277" s="470" t="str">
        <f aca="false">'OF - Chirurgia Vascolare'!D30</f>
        <v>Tecniche chirurgiche in chirurgia cardiotoracica</v>
      </c>
      <c r="D277" s="367" t="str">
        <f aca="false">'OF - Chirurgia Vascolare'!E30</f>
        <v>MED/23</v>
      </c>
      <c r="E277" s="470" t="str">
        <f aca="false">'OF - Chirurgia Vascolare'!F30</f>
        <v>Tronco Comune</v>
      </c>
      <c r="F277" s="367" t="str">
        <f aca="false">'OF - Chirurgia Vascolare'!G30</f>
        <v>B</v>
      </c>
      <c r="G277" s="367" t="n">
        <f aca="false">'OF - Chirurgia Vascolare'!H30</f>
        <v>0</v>
      </c>
      <c r="H277" s="367" t="n">
        <f aca="false">'OF - Chirurgia Vascolare'!I30</f>
        <v>0</v>
      </c>
      <c r="I277" s="367" t="n">
        <f aca="false">'OF - Chirurgia Vascolare'!J30</f>
        <v>5</v>
      </c>
      <c r="J277" s="367" t="n">
        <f aca="false">'OF - Chirurgia Vascolare'!K30</f>
        <v>5</v>
      </c>
      <c r="K277" s="470" t="str">
        <f aca="false">'OF - Chirurgia Vascolare'!L30</f>
        <v>Cirio Emiliano</v>
      </c>
      <c r="L277" s="367" t="str">
        <f aca="false">'OF - Chirurgia Vascolare'!M30</f>
        <v>SSN</v>
      </c>
      <c r="M277" s="367" t="str">
        <f aca="false">'OF - Chirurgia Vascolare'!N30</f>
        <v>AOBrotzu</v>
      </c>
      <c r="N277" s="367" t="str">
        <f aca="false">'OF - Chirurgia Vascolare'!O30</f>
        <v>DSC</v>
      </c>
    </row>
    <row r="278" customFormat="false" ht="13.8" hidden="false" customHeight="false" outlineLevel="0" collapsed="false">
      <c r="A278" s="470" t="str">
        <f aca="false">'OF - Chirurgia Vascolare'!B31</f>
        <v>CHIRURGIA VASCOLARE</v>
      </c>
      <c r="B278" s="367" t="str">
        <f aca="false">'OF - Chirurgia Vascolare'!C31</f>
        <v>III</v>
      </c>
      <c r="C278" s="470" t="str">
        <f aca="false">'OF - Chirurgia Vascolare'!D31</f>
        <v>Tecniche chirurgiche in Chirurgia Generale e d'urgenza</v>
      </c>
      <c r="D278" s="367" t="str">
        <f aca="false">'OF - Chirurgia Vascolare'!E31</f>
        <v>MED/18</v>
      </c>
      <c r="E278" s="470" t="str">
        <f aca="false">'OF - Chirurgia Vascolare'!F31</f>
        <v>Tronco Comune</v>
      </c>
      <c r="F278" s="367" t="str">
        <f aca="false">'OF - Chirurgia Vascolare'!G31</f>
        <v>B</v>
      </c>
      <c r="G278" s="367" t="n">
        <f aca="false">'OF - Chirurgia Vascolare'!H31</f>
        <v>0</v>
      </c>
      <c r="H278" s="367" t="n">
        <f aca="false">'OF - Chirurgia Vascolare'!I31</f>
        <v>0</v>
      </c>
      <c r="I278" s="367" t="n">
        <f aca="false">'OF - Chirurgia Vascolare'!J31</f>
        <v>6</v>
      </c>
      <c r="J278" s="367" t="n">
        <f aca="false">'OF - Chirurgia Vascolare'!K31</f>
        <v>6</v>
      </c>
      <c r="K278" s="470" t="str">
        <f aca="false">'OF - Chirurgia Vascolare'!L31</f>
        <v>Calò Pietro Giorgio</v>
      </c>
      <c r="L278" s="367" t="str">
        <f aca="false">'OF - Chirurgia Vascolare'!M31</f>
        <v>I</v>
      </c>
      <c r="M278" s="367" t="str">
        <f aca="false">'OF - Chirurgia Vascolare'!N31</f>
        <v>DSC</v>
      </c>
      <c r="N278" s="367" t="str">
        <f aca="false">'OF - Chirurgia Vascolare'!O31</f>
        <v>DSC</v>
      </c>
    </row>
    <row r="279" customFormat="false" ht="13.8" hidden="false" customHeight="false" outlineLevel="0" collapsed="false">
      <c r="A279" s="470" t="str">
        <f aca="false">'OF - Chirurgia Vascolare'!B32</f>
        <v>CHIRURGIA VASCOLARE</v>
      </c>
      <c r="B279" s="367" t="str">
        <f aca="false">'OF - Chirurgia Vascolare'!C32</f>
        <v>III</v>
      </c>
      <c r="C279" s="470" t="str">
        <f aca="false">'OF - Chirurgia Vascolare'!D32</f>
        <v>Tecniche anestesiologiche in chirurgia vascolare</v>
      </c>
      <c r="D279" s="367" t="str">
        <f aca="false">'OF - Chirurgia Vascolare'!E32</f>
        <v>MED/41</v>
      </c>
      <c r="E279" s="470" t="str">
        <f aca="false">'OF - Chirurgia Vascolare'!F32</f>
        <v>Tronco Comune</v>
      </c>
      <c r="F279" s="367" t="str">
        <f aca="false">'OF - Chirurgia Vascolare'!G32</f>
        <v>B</v>
      </c>
      <c r="G279" s="367" t="n">
        <f aca="false">'OF - Chirurgia Vascolare'!H32</f>
        <v>0</v>
      </c>
      <c r="H279" s="367" t="n">
        <f aca="false">'OF - Chirurgia Vascolare'!I32</f>
        <v>0</v>
      </c>
      <c r="I279" s="367" t="n">
        <f aca="false">'OF - Chirurgia Vascolare'!J32</f>
        <v>2</v>
      </c>
      <c r="J279" s="367" t="n">
        <f aca="false">'OF - Chirurgia Vascolare'!K32</f>
        <v>2</v>
      </c>
      <c r="K279" s="470" t="str">
        <f aca="false">'OF - Chirurgia Vascolare'!L32</f>
        <v>Finco Gabriele</v>
      </c>
      <c r="L279" s="367" t="str">
        <f aca="false">'OF - Chirurgia Vascolare'!M32</f>
        <v>I</v>
      </c>
      <c r="M279" s="367" t="str">
        <f aca="false">'OF - Chirurgia Vascolare'!N32</f>
        <v>DSMSP</v>
      </c>
      <c r="N279" s="367" t="str">
        <f aca="false">'OF - Chirurgia Vascolare'!O32</f>
        <v>DSMSP</v>
      </c>
    </row>
    <row r="280" customFormat="false" ht="13.8" hidden="false" customHeight="false" outlineLevel="0" collapsed="false">
      <c r="A280" s="470" t="str">
        <f aca="false">'OF - Chirurgia Vascolare'!B33</f>
        <v>CHIRURGIA VASCOLARE</v>
      </c>
      <c r="B280" s="367" t="str">
        <f aca="false">'OF - Chirurgia Vascolare'!C33</f>
        <v>III</v>
      </c>
      <c r="C280" s="470" t="str">
        <f aca="false">'OF - Chirurgia Vascolare'!D33</f>
        <v>Terapia medica delle arteriopatie, flebopatie e linfopatie</v>
      </c>
      <c r="D280" s="367" t="str">
        <f aca="false">'OF - Chirurgia Vascolare'!E33</f>
        <v>MED/22</v>
      </c>
      <c r="E280" s="470" t="str">
        <f aca="false">'OF - Chirurgia Vascolare'!F33</f>
        <v>Discipline Specifiche per la Tipologia</v>
      </c>
      <c r="F280" s="367" t="str">
        <f aca="false">'OF - Chirurgia Vascolare'!G33</f>
        <v>B</v>
      </c>
      <c r="G280" s="367" t="n">
        <f aca="false">'OF - Chirurgia Vascolare'!H33</f>
        <v>40</v>
      </c>
      <c r="H280" s="367" t="n">
        <f aca="false">'OF - Chirurgia Vascolare'!I33</f>
        <v>5</v>
      </c>
      <c r="I280" s="367" t="n">
        <f aca="false">'OF - Chirurgia Vascolare'!J33</f>
        <v>7</v>
      </c>
      <c r="J280" s="367" t="n">
        <f aca="false">'OF - Chirurgia Vascolare'!K33</f>
        <v>12</v>
      </c>
      <c r="K280" s="470" t="str">
        <f aca="false">'OF - Chirurgia Vascolare'!L33</f>
        <v>Petruzzo Palmina</v>
      </c>
      <c r="L280" s="367" t="str">
        <f aca="false">'OF - Chirurgia Vascolare'!M33</f>
        <v>II</v>
      </c>
      <c r="M280" s="367" t="str">
        <f aca="false">'OF - Chirurgia Vascolare'!N33</f>
        <v>DSC</v>
      </c>
      <c r="N280" s="367" t="str">
        <f aca="false">'OF - Chirurgia Vascolare'!O33</f>
        <v>DSC</v>
      </c>
    </row>
    <row r="281" customFormat="false" ht="13.8" hidden="false" customHeight="false" outlineLevel="0" collapsed="false">
      <c r="A281" s="470" t="str">
        <f aca="false">'OF - Chirurgia Vascolare'!B34</f>
        <v>CHIRURGIA VASCOLARE</v>
      </c>
      <c r="B281" s="367" t="str">
        <f aca="false">'OF - Chirurgia Vascolare'!C34</f>
        <v>III</v>
      </c>
      <c r="C281" s="470" t="str">
        <f aca="false">'OF - Chirurgia Vascolare'!D34</f>
        <v>Terapia chirurgica delle arteriopatie periferiche</v>
      </c>
      <c r="D281" s="367" t="str">
        <f aca="false">'OF - Chirurgia Vascolare'!E34</f>
        <v>MED/22</v>
      </c>
      <c r="E281" s="470" t="str">
        <f aca="false">'OF - Chirurgia Vascolare'!F34</f>
        <v>Discipline Specifiche per la Tipologia</v>
      </c>
      <c r="F281" s="367" t="str">
        <f aca="false">'OF - Chirurgia Vascolare'!G34</f>
        <v>B</v>
      </c>
      <c r="G281" s="367" t="n">
        <f aca="false">'OF - Chirurgia Vascolare'!H34</f>
        <v>56</v>
      </c>
      <c r="H281" s="367" t="n">
        <f aca="false">'OF - Chirurgia Vascolare'!I34</f>
        <v>7</v>
      </c>
      <c r="I281" s="367" t="n">
        <f aca="false">'OF - Chirurgia Vascolare'!J34</f>
        <v>23</v>
      </c>
      <c r="J281" s="367" t="n">
        <f aca="false">'OF - Chirurgia Vascolare'!K34</f>
        <v>30</v>
      </c>
      <c r="K281" s="470" t="str">
        <f aca="false">'OF - Chirurgia Vascolare'!L34</f>
        <v>Petruzzo Palmina</v>
      </c>
      <c r="L281" s="367" t="str">
        <f aca="false">'OF - Chirurgia Vascolare'!M34</f>
        <v>II</v>
      </c>
      <c r="M281" s="367" t="str">
        <f aca="false">'OF - Chirurgia Vascolare'!N34</f>
        <v>DSC</v>
      </c>
      <c r="N281" s="367" t="str">
        <f aca="false">'OF - Chirurgia Vascolare'!O34</f>
        <v>DSC</v>
      </c>
    </row>
    <row r="282" customFormat="false" ht="13.8" hidden="false" customHeight="false" outlineLevel="0" collapsed="false">
      <c r="A282" s="470" t="str">
        <f aca="false">'OF - Chirurgia Vascolare'!B35</f>
        <v>CHIRURGIA VASCOLARE</v>
      </c>
      <c r="B282" s="367" t="str">
        <f aca="false">'OF - Chirurgia Vascolare'!C35</f>
        <v>III</v>
      </c>
      <c r="C282" s="470" t="str">
        <f aca="false">'OF - Chirurgia Vascolare'!D35</f>
        <v>L'accesso vascolare</v>
      </c>
      <c r="D282" s="367" t="str">
        <f aca="false">'OF - Chirurgia Vascolare'!E35</f>
        <v>MED/22</v>
      </c>
      <c r="E282" s="470" t="str">
        <f aca="false">'OF - Chirurgia Vascolare'!F35</f>
        <v>Discipline Specifiche per la Tipologia</v>
      </c>
      <c r="F282" s="367" t="str">
        <f aca="false">'OF - Chirurgia Vascolare'!G35</f>
        <v>B</v>
      </c>
      <c r="G282" s="367" t="n">
        <f aca="false">'OF - Chirurgia Vascolare'!H35</f>
        <v>8</v>
      </c>
      <c r="H282" s="367" t="n">
        <f aca="false">'OF - Chirurgia Vascolare'!I35</f>
        <v>1</v>
      </c>
      <c r="I282" s="367" t="n">
        <f aca="false">'OF - Chirurgia Vascolare'!J35</f>
        <v>4</v>
      </c>
      <c r="J282" s="367" t="n">
        <f aca="false">'OF - Chirurgia Vascolare'!K35</f>
        <v>5</v>
      </c>
      <c r="K282" s="470" t="str">
        <f aca="false">'OF - Chirurgia Vascolare'!L35</f>
        <v>Sanfilippo Roberto</v>
      </c>
      <c r="L282" s="367" t="str">
        <f aca="false">'OF - Chirurgia Vascolare'!M35</f>
        <v>R</v>
      </c>
      <c r="M282" s="367" t="str">
        <f aca="false">'OF - Chirurgia Vascolare'!N35</f>
        <v>DSC</v>
      </c>
      <c r="N282" s="367" t="str">
        <f aca="false">'OF - Chirurgia Vascolare'!O35</f>
        <v>DSC</v>
      </c>
    </row>
    <row r="283" customFormat="false" ht="13.8" hidden="false" customHeight="false" outlineLevel="0" collapsed="false">
      <c r="A283" s="470" t="str">
        <f aca="false">'OF - Chirurgia Vascolare'!B39</f>
        <v>CHIRURGIA VASCOLARE</v>
      </c>
      <c r="B283" s="367" t="str">
        <f aca="false">'OF - Chirurgia Vascolare'!C39</f>
        <v>IV</v>
      </c>
      <c r="C283" s="470" t="str">
        <f aca="false">'OF - Chirurgia Vascolare'!D39</f>
        <v>Terapia intensiva e rianimazione in chirurgia cardiovascolare</v>
      </c>
      <c r="D283" s="367" t="str">
        <f aca="false">'OF - Chirurgia Vascolare'!E39</f>
        <v>MED/23</v>
      </c>
      <c r="E283" s="470" t="str">
        <f aca="false">'OF - Chirurgia Vascolare'!F39</f>
        <v>Tronco Comune</v>
      </c>
      <c r="F283" s="367" t="str">
        <f aca="false">'OF - Chirurgia Vascolare'!G39</f>
        <v>B</v>
      </c>
      <c r="G283" s="367" t="n">
        <f aca="false">'OF - Chirurgia Vascolare'!H39</f>
        <v>0</v>
      </c>
      <c r="H283" s="367" t="n">
        <f aca="false">'OF - Chirurgia Vascolare'!I39</f>
        <v>0</v>
      </c>
      <c r="I283" s="367" t="n">
        <f aca="false">'OF - Chirurgia Vascolare'!J39</f>
        <v>2</v>
      </c>
      <c r="J283" s="367" t="n">
        <f aca="false">'OF - Chirurgia Vascolare'!K39</f>
        <v>2</v>
      </c>
      <c r="K283" s="470" t="str">
        <f aca="false">'OF - Chirurgia Vascolare'!L39</f>
        <v>Falchi Susanna</v>
      </c>
      <c r="L283" s="367" t="str">
        <f aca="false">'OF - Chirurgia Vascolare'!M39</f>
        <v>SSN</v>
      </c>
      <c r="M283" s="367" t="str">
        <f aca="false">'OF - Chirurgia Vascolare'!N39</f>
        <v>AOBrotzu</v>
      </c>
      <c r="N283" s="367" t="str">
        <f aca="false">'OF - Chirurgia Vascolare'!O39</f>
        <v>DSC</v>
      </c>
    </row>
    <row r="284" customFormat="false" ht="13.8" hidden="false" customHeight="false" outlineLevel="0" collapsed="false">
      <c r="A284" s="470" t="str">
        <f aca="false">'OF - Chirurgia Vascolare'!B40</f>
        <v>CHIRURGIA VASCOLARE</v>
      </c>
      <c r="B284" s="367" t="str">
        <f aca="false">'OF - Chirurgia Vascolare'!C40</f>
        <v>IV</v>
      </c>
      <c r="C284" s="470" t="str">
        <f aca="false">'OF - Chirurgia Vascolare'!D40</f>
        <v>Angioradiologia interventistica</v>
      </c>
      <c r="D284" s="367" t="str">
        <f aca="false">'OF - Chirurgia Vascolare'!E40</f>
        <v>MED/22</v>
      </c>
      <c r="E284" s="470" t="str">
        <f aca="false">'OF - Chirurgia Vascolare'!F40</f>
        <v>Discipline Specifiche per la Tipologia</v>
      </c>
      <c r="F284" s="367" t="str">
        <f aca="false">'OF - Chirurgia Vascolare'!G40</f>
        <v>B</v>
      </c>
      <c r="G284" s="367" t="n">
        <f aca="false">'OF - Chirurgia Vascolare'!H40</f>
        <v>0</v>
      </c>
      <c r="H284" s="367" t="n">
        <f aca="false">'OF - Chirurgia Vascolare'!I40</f>
        <v>0</v>
      </c>
      <c r="I284" s="367" t="n">
        <f aca="false">'OF - Chirurgia Vascolare'!J40</f>
        <v>10</v>
      </c>
      <c r="J284" s="367" t="n">
        <f aca="false">'OF - Chirurgia Vascolare'!K40</f>
        <v>10</v>
      </c>
      <c r="K284" s="470" t="str">
        <f aca="false">'OF - Chirurgia Vascolare'!L40</f>
        <v>Comelli Simone</v>
      </c>
      <c r="L284" s="367" t="str">
        <f aca="false">'OF - Chirurgia Vascolare'!M40</f>
        <v>SSN</v>
      </c>
      <c r="M284" s="367" t="str">
        <f aca="false">'OF - Chirurgia Vascolare'!N40</f>
        <v>AOBrotzu</v>
      </c>
      <c r="N284" s="367" t="str">
        <f aca="false">'OF - Chirurgia Vascolare'!O40</f>
        <v>DSC</v>
      </c>
    </row>
    <row r="285" customFormat="false" ht="13.8" hidden="false" customHeight="false" outlineLevel="0" collapsed="false">
      <c r="A285" s="470" t="str">
        <f aca="false">'OF - Chirurgia Vascolare'!B41</f>
        <v>CHIRURGIA VASCOLARE</v>
      </c>
      <c r="B285" s="367" t="str">
        <f aca="false">'OF - Chirurgia Vascolare'!C41</f>
        <v>IV</v>
      </c>
      <c r="C285" s="470" t="str">
        <f aca="false">'OF - Chirurgia Vascolare'!D41</f>
        <v>Patologia clinica delle vasculopatie in età pediatrica</v>
      </c>
      <c r="D285" s="367" t="str">
        <f aca="false">'OF - Chirurgia Vascolare'!E41</f>
        <v>MED/22</v>
      </c>
      <c r="E285" s="470" t="str">
        <f aca="false">'OF - Chirurgia Vascolare'!F41</f>
        <v>Discipline Specifiche per la Tipologia</v>
      </c>
      <c r="F285" s="367" t="str">
        <f aca="false">'OF - Chirurgia Vascolare'!G41</f>
        <v>B</v>
      </c>
      <c r="G285" s="367" t="n">
        <f aca="false">'OF - Chirurgia Vascolare'!H41</f>
        <v>8</v>
      </c>
      <c r="H285" s="367" t="n">
        <f aca="false">'OF - Chirurgia Vascolare'!I41</f>
        <v>1</v>
      </c>
      <c r="I285" s="367" t="n">
        <f aca="false">'OF - Chirurgia Vascolare'!J41</f>
        <v>1</v>
      </c>
      <c r="J285" s="367" t="n">
        <f aca="false">'OF - Chirurgia Vascolare'!K41</f>
        <v>2</v>
      </c>
      <c r="K285" s="470" t="str">
        <f aca="false">'OF - Chirurgia Vascolare'!L41</f>
        <v>Petruzzo Palmina</v>
      </c>
      <c r="L285" s="367" t="str">
        <f aca="false">'OF - Chirurgia Vascolare'!M41</f>
        <v>II</v>
      </c>
      <c r="M285" s="367" t="str">
        <f aca="false">'OF - Chirurgia Vascolare'!N41</f>
        <v>DSC</v>
      </c>
      <c r="N285" s="367" t="str">
        <f aca="false">'OF - Chirurgia Vascolare'!O41</f>
        <v>DSC</v>
      </c>
    </row>
    <row r="286" customFormat="false" ht="13.8" hidden="false" customHeight="false" outlineLevel="0" collapsed="false">
      <c r="A286" s="470" t="str">
        <f aca="false">'OF - Chirurgia Vascolare'!B42</f>
        <v>CHIRURGIA VASCOLARE</v>
      </c>
      <c r="B286" s="367" t="str">
        <f aca="false">'OF - Chirurgia Vascolare'!C42</f>
        <v>IV</v>
      </c>
      <c r="C286" s="470" t="str">
        <f aca="false">'OF - Chirurgia Vascolare'!D42</f>
        <v>Patologia e terapia chirurgica delle vasculopatie viscerali</v>
      </c>
      <c r="D286" s="367" t="str">
        <f aca="false">'OF - Chirurgia Vascolare'!E42</f>
        <v>MED/22</v>
      </c>
      <c r="E286" s="470" t="str">
        <f aca="false">'OF - Chirurgia Vascolare'!F42</f>
        <v>Discipline Specifiche per la Tipologia</v>
      </c>
      <c r="F286" s="367" t="str">
        <f aca="false">'OF - Chirurgia Vascolare'!G42</f>
        <v>B</v>
      </c>
      <c r="G286" s="367" t="n">
        <f aca="false">'OF - Chirurgia Vascolare'!H42</f>
        <v>0</v>
      </c>
      <c r="H286" s="367" t="n">
        <f aca="false">'OF - Chirurgia Vascolare'!I42</f>
        <v>0</v>
      </c>
      <c r="I286" s="367" t="n">
        <f aca="false">'OF - Chirurgia Vascolare'!J42</f>
        <v>16</v>
      </c>
      <c r="J286" s="367" t="n">
        <f aca="false">'OF - Chirurgia Vascolare'!K42</f>
        <v>16</v>
      </c>
      <c r="K286" s="470" t="str">
        <f aca="false">'OF - Chirurgia Vascolare'!L42</f>
        <v>Camparini Stefano</v>
      </c>
      <c r="L286" s="367" t="str">
        <f aca="false">'OF - Chirurgia Vascolare'!M42</f>
        <v>SSN</v>
      </c>
      <c r="M286" s="367" t="str">
        <f aca="false">'OF - Chirurgia Vascolare'!N42</f>
        <v>AOBrotzu</v>
      </c>
      <c r="N286" s="367" t="str">
        <f aca="false">'OF - Chirurgia Vascolare'!O42</f>
        <v>DSC</v>
      </c>
    </row>
    <row r="287" customFormat="false" ht="13.8" hidden="false" customHeight="false" outlineLevel="0" collapsed="false">
      <c r="A287" s="470" t="str">
        <f aca="false">'OF - Chirurgia Vascolare'!B43</f>
        <v>CHIRURGIA VASCOLARE</v>
      </c>
      <c r="B287" s="367" t="str">
        <f aca="false">'OF - Chirurgia Vascolare'!C43</f>
        <v>IV</v>
      </c>
      <c r="C287" s="470" t="str">
        <f aca="false">'OF - Chirurgia Vascolare'!D43</f>
        <v>Terapia chirurgica delle flebopatie e linfopatie</v>
      </c>
      <c r="D287" s="367" t="str">
        <f aca="false">'OF - Chirurgia Vascolare'!E43</f>
        <v>MED/22</v>
      </c>
      <c r="E287" s="470" t="str">
        <f aca="false">'OF - Chirurgia Vascolare'!F43</f>
        <v>Discipline Specifiche per la Tipologia</v>
      </c>
      <c r="F287" s="367" t="str">
        <f aca="false">'OF - Chirurgia Vascolare'!G43</f>
        <v>B</v>
      </c>
      <c r="G287" s="367" t="n">
        <f aca="false">'OF - Chirurgia Vascolare'!H43</f>
        <v>48</v>
      </c>
      <c r="H287" s="367" t="n">
        <f aca="false">'OF - Chirurgia Vascolare'!I43</f>
        <v>6</v>
      </c>
      <c r="I287" s="367" t="n">
        <f aca="false">'OF - Chirurgia Vascolare'!J43</f>
        <v>24</v>
      </c>
      <c r="J287" s="367" t="n">
        <f aca="false">'OF - Chirurgia Vascolare'!K43</f>
        <v>30</v>
      </c>
      <c r="K287" s="470" t="str">
        <f aca="false">'OF - Chirurgia Vascolare'!L43</f>
        <v>Sanfilippo Roberto</v>
      </c>
      <c r="L287" s="367" t="str">
        <f aca="false">'OF - Chirurgia Vascolare'!M43</f>
        <v>R</v>
      </c>
      <c r="M287" s="367" t="str">
        <f aca="false">'OF - Chirurgia Vascolare'!N43</f>
        <v>DSC</v>
      </c>
      <c r="N287" s="367" t="str">
        <f aca="false">'OF - Chirurgia Vascolare'!O43</f>
        <v>DSC</v>
      </c>
    </row>
    <row r="288" customFormat="false" ht="13.8" hidden="false" customHeight="false" outlineLevel="0" collapsed="false">
      <c r="A288" s="470" t="str">
        <f aca="false">'OF - Chirurgia Vascolare'!B47</f>
        <v>CHIRURGIA VASCOLARE</v>
      </c>
      <c r="B288" s="367" t="str">
        <f aca="false">'OF - Chirurgia Vascolare'!C47</f>
        <v>V</v>
      </c>
      <c r="C288" s="470" t="str">
        <f aca="false">'OF - Chirurgia Vascolare'!D47</f>
        <v>Terapia chirurgica delle malattie del cuore</v>
      </c>
      <c r="D288" s="367" t="str">
        <f aca="false">'OF - Chirurgia Vascolare'!E47</f>
        <v>MED/23</v>
      </c>
      <c r="E288" s="470" t="str">
        <f aca="false">'OF - Chirurgia Vascolare'!F47</f>
        <v>Tronco Comune</v>
      </c>
      <c r="F288" s="367" t="str">
        <f aca="false">'OF - Chirurgia Vascolare'!G47</f>
        <v>B</v>
      </c>
      <c r="G288" s="367" t="n">
        <f aca="false">'OF - Chirurgia Vascolare'!H47</f>
        <v>0</v>
      </c>
      <c r="H288" s="367" t="n">
        <f aca="false">'OF - Chirurgia Vascolare'!I47</f>
        <v>0</v>
      </c>
      <c r="I288" s="367" t="n">
        <f aca="false">'OF - Chirurgia Vascolare'!J47</f>
        <v>10</v>
      </c>
      <c r="J288" s="367" t="n">
        <f aca="false">'OF - Chirurgia Vascolare'!K47</f>
        <v>10</v>
      </c>
      <c r="K288" s="470" t="str">
        <f aca="false">'OF - Chirurgia Vascolare'!L47</f>
        <v>Cirio Emiliano</v>
      </c>
      <c r="L288" s="367" t="str">
        <f aca="false">'OF - Chirurgia Vascolare'!M47</f>
        <v>SSN</v>
      </c>
      <c r="M288" s="367" t="str">
        <f aca="false">'OF - Chirurgia Vascolare'!N47</f>
        <v>AOBrotzu</v>
      </c>
      <c r="N288" s="367" t="str">
        <f aca="false">'OF - Chirurgia Vascolare'!O47</f>
        <v>DSC</v>
      </c>
    </row>
    <row r="289" customFormat="false" ht="13.8" hidden="false" customHeight="false" outlineLevel="0" collapsed="false">
      <c r="A289" s="470" t="str">
        <f aca="false">'OF - Chirurgia Vascolare'!B48</f>
        <v>CHIRURGIA VASCOLARE</v>
      </c>
      <c r="B289" s="367" t="str">
        <f aca="false">'OF - Chirurgia Vascolare'!C48</f>
        <v>V</v>
      </c>
      <c r="C289" s="470" t="str">
        <f aca="false">'OF - Chirurgia Vascolare'!D48</f>
        <v>Terapia del dolore nelle vasculopatie periferiche</v>
      </c>
      <c r="D289" s="367" t="str">
        <f aca="false">'OF - Chirurgia Vascolare'!E48</f>
        <v>MED/41</v>
      </c>
      <c r="E289" s="470" t="str">
        <f aca="false">'OF - Chirurgia Vascolare'!F48</f>
        <v>Tronco Comune</v>
      </c>
      <c r="F289" s="367" t="str">
        <f aca="false">'OF - Chirurgia Vascolare'!G48</f>
        <v>B</v>
      </c>
      <c r="G289" s="367" t="n">
        <f aca="false">'OF - Chirurgia Vascolare'!H48</f>
        <v>0</v>
      </c>
      <c r="H289" s="367" t="n">
        <f aca="false">'OF - Chirurgia Vascolare'!I48</f>
        <v>0</v>
      </c>
      <c r="I289" s="367" t="n">
        <f aca="false">'OF - Chirurgia Vascolare'!J48</f>
        <v>2</v>
      </c>
      <c r="J289" s="367" t="n">
        <f aca="false">'OF - Chirurgia Vascolare'!K48</f>
        <v>2</v>
      </c>
      <c r="K289" s="470" t="str">
        <f aca="false">'OF - Chirurgia Vascolare'!L48</f>
        <v>Finco Gabriele</v>
      </c>
      <c r="L289" s="367" t="str">
        <f aca="false">'OF - Chirurgia Vascolare'!M48</f>
        <v>I</v>
      </c>
      <c r="M289" s="367" t="str">
        <f aca="false">'OF - Chirurgia Vascolare'!N48</f>
        <v>DSMSP</v>
      </c>
      <c r="N289" s="367" t="str">
        <f aca="false">'OF - Chirurgia Vascolare'!O48</f>
        <v>DSMSP</v>
      </c>
    </row>
    <row r="290" customFormat="false" ht="13.8" hidden="false" customHeight="false" outlineLevel="0" collapsed="false">
      <c r="A290" s="470" t="str">
        <f aca="false">'OF - Chirurgia Vascolare'!B49</f>
        <v>CHIRURGIA VASCOLARE</v>
      </c>
      <c r="B290" s="367" t="str">
        <f aca="false">'OF - Chirurgia Vascolare'!C49</f>
        <v>V</v>
      </c>
      <c r="C290" s="470" t="str">
        <f aca="false">'OF - Chirurgia Vascolare'!D49</f>
        <v>Tecniche di chirurgia vascolare in Chirurgia Oncologca</v>
      </c>
      <c r="D290" s="367" t="str">
        <f aca="false">'OF - Chirurgia Vascolare'!E49</f>
        <v>MED/22</v>
      </c>
      <c r="E290" s="470" t="str">
        <f aca="false">'OF - Chirurgia Vascolare'!F49</f>
        <v>Discipline Specifiche per la Tipologia</v>
      </c>
      <c r="F290" s="367" t="str">
        <f aca="false">'OF - Chirurgia Vascolare'!G49</f>
        <v>B</v>
      </c>
      <c r="G290" s="367" t="n">
        <f aca="false">'OF - Chirurgia Vascolare'!H49</f>
        <v>8</v>
      </c>
      <c r="H290" s="367" t="n">
        <f aca="false">'OF - Chirurgia Vascolare'!I49</f>
        <v>1</v>
      </c>
      <c r="I290" s="367" t="n">
        <f aca="false">'OF - Chirurgia Vascolare'!J49</f>
        <v>4</v>
      </c>
      <c r="J290" s="367" t="n">
        <f aca="false">'OF - Chirurgia Vascolare'!K49</f>
        <v>5</v>
      </c>
      <c r="K290" s="470" t="str">
        <f aca="false">'OF - Chirurgia Vascolare'!L49</f>
        <v>Sanfilippo Roberto</v>
      </c>
      <c r="L290" s="367" t="str">
        <f aca="false">'OF - Chirurgia Vascolare'!M49</f>
        <v>R</v>
      </c>
      <c r="M290" s="367" t="str">
        <f aca="false">'OF - Chirurgia Vascolare'!N49</f>
        <v>DSC</v>
      </c>
      <c r="N290" s="367" t="str">
        <f aca="false">'OF - Chirurgia Vascolare'!O49</f>
        <v>DSC</v>
      </c>
    </row>
    <row r="291" customFormat="false" ht="13.8" hidden="false" customHeight="false" outlineLevel="0" collapsed="false">
      <c r="A291" s="470" t="str">
        <f aca="false">'OF - Chirurgia Vascolare'!B50</f>
        <v>CHIRURGIA VASCOLARE</v>
      </c>
      <c r="B291" s="367" t="str">
        <f aca="false">'OF - Chirurgia Vascolare'!C50</f>
        <v>V</v>
      </c>
      <c r="C291" s="470" t="str">
        <f aca="false">'OF - Chirurgia Vascolare'!D50</f>
        <v>Patologia clinica e terapia chirurgica delle malattie dei grossi vasi</v>
      </c>
      <c r="D291" s="367" t="str">
        <f aca="false">'OF - Chirurgia Vascolare'!E50</f>
        <v>MED/22</v>
      </c>
      <c r="E291" s="470" t="str">
        <f aca="false">'OF - Chirurgia Vascolare'!F50</f>
        <v>Discipline Specifiche per la Tipologia</v>
      </c>
      <c r="F291" s="367" t="str">
        <f aca="false">'OF - Chirurgia Vascolare'!G50</f>
        <v>B</v>
      </c>
      <c r="G291" s="367" t="n">
        <f aca="false">'OF - Chirurgia Vascolare'!H50</f>
        <v>0</v>
      </c>
      <c r="H291" s="367" t="n">
        <f aca="false">'OF - Chirurgia Vascolare'!I50</f>
        <v>0</v>
      </c>
      <c r="I291" s="367" t="n">
        <f aca="false">'OF - Chirurgia Vascolare'!J50</f>
        <v>23</v>
      </c>
      <c r="J291" s="367" t="n">
        <f aca="false">'OF - Chirurgia Vascolare'!K50</f>
        <v>23</v>
      </c>
      <c r="K291" s="470" t="str">
        <f aca="false">'OF - Chirurgia Vascolare'!L50</f>
        <v>Camparini Stefano</v>
      </c>
      <c r="L291" s="367" t="str">
        <f aca="false">'OF - Chirurgia Vascolare'!M50</f>
        <v>SSN</v>
      </c>
      <c r="M291" s="367" t="str">
        <f aca="false">'OF - Chirurgia Vascolare'!N50</f>
        <v>AOBrotzu</v>
      </c>
      <c r="N291" s="367" t="str">
        <f aca="false">'OF - Chirurgia Vascolare'!O50</f>
        <v>DSC</v>
      </c>
    </row>
    <row r="292" customFormat="false" ht="13.8" hidden="false" customHeight="false" outlineLevel="0" collapsed="false">
      <c r="A292" s="470" t="str">
        <f aca="false">'OF - Chirurgia Vascolare'!B51</f>
        <v>CHIRURGIA VASCOLARE</v>
      </c>
      <c r="B292" s="367" t="str">
        <f aca="false">'OF - Chirurgia Vascolare'!C51</f>
        <v>V</v>
      </c>
      <c r="C292" s="470" t="str">
        <f aca="false">'OF - Chirurgia Vascolare'!D51</f>
        <v>Tecniche di chirurgia plastica applicate in chirurgia vascolare</v>
      </c>
      <c r="D292" s="367" t="str">
        <f aca="false">'OF - Chirurgia Vascolare'!E51</f>
        <v>MED/19</v>
      </c>
      <c r="E292" s="470" t="str">
        <f aca="false">'OF - Chirurgia Vascolare'!F51</f>
        <v>Discipline Affini o Integrative</v>
      </c>
      <c r="F292" s="367" t="str">
        <f aca="false">'OF - Chirurgia Vascolare'!G51</f>
        <v>C</v>
      </c>
      <c r="G292" s="367" t="n">
        <f aca="false">'OF - Chirurgia Vascolare'!H51</f>
        <v>0</v>
      </c>
      <c r="H292" s="367" t="n">
        <f aca="false">'OF - Chirurgia Vascolare'!I51</f>
        <v>0</v>
      </c>
      <c r="I292" s="367" t="n">
        <f aca="false">'OF - Chirurgia Vascolare'!J51</f>
        <v>3</v>
      </c>
      <c r="J292" s="367" t="n">
        <f aca="false">'OF - Chirurgia Vascolare'!K51</f>
        <v>3</v>
      </c>
      <c r="K292" s="470" t="str">
        <f aca="false">'OF - Chirurgia Vascolare'!L51</f>
        <v>Figus Andrea</v>
      </c>
      <c r="L292" s="367" t="str">
        <f aca="false">'OF - Chirurgia Vascolare'!M51</f>
        <v>I</v>
      </c>
      <c r="M292" s="367" t="str">
        <f aca="false">'OF - Chirurgia Vascolare'!N51</f>
        <v>DSC</v>
      </c>
      <c r="N292" s="367" t="str">
        <f aca="false">'OF - Chirurgia Vascolare'!O51</f>
        <v>DSC</v>
      </c>
    </row>
    <row r="293" customFormat="false" ht="13.8" hidden="false" customHeight="false" outlineLevel="0" collapsed="false">
      <c r="A293" s="470" t="str">
        <f aca="false">'OF - Chirurgia Vascolare'!B52</f>
        <v>CHIRURGIA VASCOLARE</v>
      </c>
      <c r="B293" s="367" t="str">
        <f aca="false">'OF - Chirurgia Vascolare'!C52</f>
        <v>V</v>
      </c>
      <c r="C293" s="470" t="str">
        <f aca="false">'OF - Chirurgia Vascolare'!D52</f>
        <v>Medicina legale</v>
      </c>
      <c r="D293" s="367" t="str">
        <f aca="false">'OF - Chirurgia Vascolare'!E52</f>
        <v>MED/43</v>
      </c>
      <c r="E293" s="470" t="str">
        <f aca="false">'OF - Chirurgia Vascolare'!F52</f>
        <v>Discipline Affini o Integrative</v>
      </c>
      <c r="F293" s="367" t="str">
        <f aca="false">'OF - Chirurgia Vascolare'!G52</f>
        <v>C</v>
      </c>
      <c r="G293" s="367" t="n">
        <f aca="false">'OF - Chirurgia Vascolare'!H52</f>
        <v>16</v>
      </c>
      <c r="H293" s="367" t="n">
        <f aca="false">'OF - Chirurgia Vascolare'!I52</f>
        <v>2</v>
      </c>
      <c r="I293" s="367" t="n">
        <f aca="false">'OF - Chirurgia Vascolare'!J52</f>
        <v>0</v>
      </c>
      <c r="J293" s="367" t="n">
        <f aca="false">'OF - Chirurgia Vascolare'!K52</f>
        <v>2</v>
      </c>
      <c r="K293" s="470" t="str">
        <f aca="false">'OF - Chirurgia Vascolare'!L52</f>
        <v>D'Aloja Ernesto</v>
      </c>
      <c r="L293" s="367" t="str">
        <f aca="false">'OF - Chirurgia Vascolare'!M52</f>
        <v>I</v>
      </c>
      <c r="M293" s="367" t="str">
        <f aca="false">'OF - Chirurgia Vascolare'!N52</f>
        <v>DSMSP</v>
      </c>
      <c r="N293" s="367" t="str">
        <f aca="false">'OF - Chirurgia Vascolare'!O52</f>
        <v>DSMSP</v>
      </c>
    </row>
    <row r="294" customFormat="false" ht="13.8" hidden="false" customHeight="false" outlineLevel="0" collapsed="false">
      <c r="A294" s="466" t="str">
        <f aca="false">'OF - Chirurgia Vascolare'!B53</f>
        <v>CHIRURGIA VASCOLARE</v>
      </c>
      <c r="B294" s="467" t="str">
        <f aca="false">'OF - Chirurgia Vascolare'!C53</f>
        <v>V</v>
      </c>
      <c r="C294" s="466" t="str">
        <f aca="false">'OF - Chirurgia Vascolare'!D53</f>
        <v>TESI DI DIPLOMA</v>
      </c>
      <c r="D294" s="467" t="str">
        <f aca="false">'OF - Chirurgia Vascolare'!E53</f>
        <v>INT</v>
      </c>
      <c r="E294" s="466" t="str">
        <f aca="false">'OF - Chirurgia Vascolare'!F53</f>
        <v>PROVA FINALE</v>
      </c>
      <c r="F294" s="467" t="str">
        <f aca="false">'OF - Chirurgia Vascolare'!G53</f>
        <v>E</v>
      </c>
      <c r="G294" s="467" t="n">
        <f aca="false">'OF - Chirurgia Vascolare'!H53</f>
        <v>40</v>
      </c>
      <c r="H294" s="467" t="n">
        <f aca="false">'OF - Chirurgia Vascolare'!I53</f>
        <v>5</v>
      </c>
      <c r="I294" s="467" t="n">
        <f aca="false">'OF - Chirurgia Vascolare'!J53</f>
        <v>10</v>
      </c>
      <c r="J294" s="467" t="n">
        <f aca="false">'OF - Chirurgia Vascolare'!K53</f>
        <v>15</v>
      </c>
      <c r="K294" s="466" t="str">
        <f aca="false">'OF - Chirurgia Vascolare'!L53</f>
        <v>COMMISSIONE DI DIPLOMA</v>
      </c>
      <c r="L294" s="467" t="str">
        <f aca="false">'OF - Chirurgia Vascolare'!M53</f>
        <v>N/A</v>
      </c>
      <c r="M294" s="467" t="str">
        <f aca="false">'OF - Chirurgia Vascolare'!N53</f>
        <v>N/A</v>
      </c>
      <c r="N294" s="467" t="s">
        <v>142</v>
      </c>
    </row>
    <row r="295" customFormat="false" ht="13.8" hidden="false" customHeight="false" outlineLevel="0" collapsed="false">
      <c r="A295" s="470" t="str">
        <f aca="false">'OF - Dermatologia'!B5</f>
        <v>DERMATOLOGIA E VENEREOLOGIA</v>
      </c>
      <c r="B295" s="367" t="str">
        <f aca="false">'OF - Dermatologia'!C5</f>
        <v>I</v>
      </c>
      <c r="C295" s="470" t="str">
        <f aca="false">'OF - Dermatologia'!D5</f>
        <v>Microbiologia</v>
      </c>
      <c r="D295" s="367" t="str">
        <f aca="false">'OF - Dermatologia'!E5</f>
        <v>MED/07</v>
      </c>
      <c r="E295" s="470" t="str">
        <f aca="false">'OF - Dermatologia'!F5</f>
        <v>Discipline Generali</v>
      </c>
      <c r="F295" s="367" t="str">
        <f aca="false">'OF - Dermatologia'!G5</f>
        <v>A</v>
      </c>
      <c r="G295" s="367" t="n">
        <f aca="false">'OF - Dermatologia'!H5</f>
        <v>8</v>
      </c>
      <c r="H295" s="367" t="n">
        <f aca="false">'OF - Dermatologia'!I5</f>
        <v>1</v>
      </c>
      <c r="I295" s="367" t="n">
        <f aca="false">'OF - Dermatologia'!J5</f>
        <v>0</v>
      </c>
      <c r="J295" s="367" t="n">
        <f aca="false">'OF - Dermatologia'!K5</f>
        <v>1</v>
      </c>
      <c r="K295" s="470" t="str">
        <f aca="false">'OF - Dermatologia'!L5</f>
        <v>Serra Corrado</v>
      </c>
      <c r="L295" s="367" t="str">
        <f aca="false">'OF - Dermatologia'!M5</f>
        <v>R</v>
      </c>
      <c r="M295" s="367" t="str">
        <f aca="false">'OF - Dermatologia'!N5</f>
        <v>DSMSP</v>
      </c>
      <c r="N295" s="367" t="str">
        <f aca="false">'OF - Dermatologia'!O5</f>
        <v>DSB</v>
      </c>
    </row>
    <row r="296" customFormat="false" ht="13.8" hidden="false" customHeight="false" outlineLevel="0" collapsed="false">
      <c r="A296" s="470" t="str">
        <f aca="false">'OF - Dermatologia'!B6</f>
        <v>DERMATOLOGIA E VENEREOLOGIA</v>
      </c>
      <c r="B296" s="367" t="str">
        <f aca="false">'OF - Dermatologia'!C6</f>
        <v>I</v>
      </c>
      <c r="C296" s="470" t="str">
        <f aca="false">'OF - Dermatologia'!D6</f>
        <v>Anatomia patologica</v>
      </c>
      <c r="D296" s="367" t="str">
        <f aca="false">'OF - Dermatologia'!E6</f>
        <v>MED/08</v>
      </c>
      <c r="E296" s="470" t="str">
        <f aca="false">'OF - Dermatologia'!F6</f>
        <v>Discipline Generali</v>
      </c>
      <c r="F296" s="367" t="str">
        <f aca="false">'OF - Dermatologia'!G6</f>
        <v>A</v>
      </c>
      <c r="G296" s="367" t="n">
        <f aca="false">'OF - Dermatologia'!H6</f>
        <v>8</v>
      </c>
      <c r="H296" s="367" t="n">
        <f aca="false">'OF - Dermatologia'!I6</f>
        <v>2</v>
      </c>
      <c r="I296" s="367" t="n">
        <f aca="false">'OF - Dermatologia'!J6</f>
        <v>0</v>
      </c>
      <c r="J296" s="367" t="n">
        <f aca="false">'OF - Dermatologia'!K6</f>
        <v>2</v>
      </c>
      <c r="K296" s="470" t="str">
        <f aca="false">'OF - Dermatologia'!L6</f>
        <v>Pilloni Luca</v>
      </c>
      <c r="L296" s="367" t="str">
        <f aca="false">'OF - Dermatologia'!M6</f>
        <v>R</v>
      </c>
      <c r="M296" s="367" t="str">
        <f aca="false">'OF - Dermatologia'!N6</f>
        <v>DSMSP</v>
      </c>
      <c r="N296" s="367" t="str">
        <f aca="false">'OF - Dermatologia'!O6</f>
        <v>DSMSP</v>
      </c>
    </row>
    <row r="297" customFormat="false" ht="13.8" hidden="false" customHeight="false" outlineLevel="0" collapsed="false">
      <c r="A297" s="470" t="str">
        <f aca="false">'OF - Dermatologia'!B7</f>
        <v>DERMATOLOGIA E VENEREOLOGIA</v>
      </c>
      <c r="B297" s="367" t="str">
        <f aca="false">'OF - Dermatologia'!C7</f>
        <v>I</v>
      </c>
      <c r="C297" s="470" t="str">
        <f aca="false">'OF - Dermatologia'!D7</f>
        <v>Farmacologia</v>
      </c>
      <c r="D297" s="367" t="str">
        <f aca="false">'OF - Dermatologia'!E7</f>
        <v>BIO/14</v>
      </c>
      <c r="E297" s="470" t="str">
        <f aca="false">'OF - Dermatologia'!F7</f>
        <v>Discipline Generali</v>
      </c>
      <c r="F297" s="367" t="str">
        <f aca="false">'OF - Dermatologia'!G7</f>
        <v>A</v>
      </c>
      <c r="G297" s="367" t="n">
        <f aca="false">'OF - Dermatologia'!H7</f>
        <v>8</v>
      </c>
      <c r="H297" s="367" t="n">
        <f aca="false">'OF - Dermatologia'!I7</f>
        <v>1</v>
      </c>
      <c r="I297" s="367" t="n">
        <f aca="false">'OF - Dermatologia'!J7</f>
        <v>0</v>
      </c>
      <c r="J297" s="367" t="n">
        <f aca="false">'OF - Dermatologia'!K7</f>
        <v>1</v>
      </c>
      <c r="K297" s="470" t="str">
        <f aca="false">'OF - Dermatologia'!L7</f>
        <v>Pistis Marco</v>
      </c>
      <c r="L297" s="367" t="str">
        <f aca="false">'OF - Dermatologia'!M7</f>
        <v>I</v>
      </c>
      <c r="M297" s="367" t="str">
        <f aca="false">'OF - Dermatologia'!N7</f>
        <v>DSB</v>
      </c>
      <c r="N297" s="367" t="str">
        <f aca="false">'OF - Dermatologia'!O7</f>
        <v>DSB</v>
      </c>
    </row>
    <row r="298" customFormat="false" ht="13.8" hidden="false" customHeight="false" outlineLevel="0" collapsed="false">
      <c r="A298" s="470" t="str">
        <f aca="false">'OF - Dermatologia'!B8</f>
        <v>DERMATOLOGIA E VENEREOLOGIA</v>
      </c>
      <c r="B298" s="367" t="str">
        <f aca="false">'OF - Dermatologia'!C8</f>
        <v>I</v>
      </c>
      <c r="C298" s="470" t="str">
        <f aca="false">'OF - Dermatologia'!D8</f>
        <v>Patologia generale</v>
      </c>
      <c r="D298" s="367" t="str">
        <f aca="false">'OF - Dermatologia'!E8</f>
        <v>MED/04</v>
      </c>
      <c r="E298" s="470" t="str">
        <f aca="false">'OF - Dermatologia'!F8</f>
        <v>Discipline Generali</v>
      </c>
      <c r="F298" s="367" t="str">
        <f aca="false">'OF - Dermatologia'!G8</f>
        <v>A</v>
      </c>
      <c r="G298" s="367" t="n">
        <f aca="false">'OF - Dermatologia'!H8</f>
        <v>8</v>
      </c>
      <c r="H298" s="367" t="n">
        <f aca="false">'OF - Dermatologia'!I8</f>
        <v>1</v>
      </c>
      <c r="I298" s="367" t="n">
        <f aca="false">'OF - Dermatologia'!J8</f>
        <v>0</v>
      </c>
      <c r="J298" s="367" t="n">
        <f aca="false">'OF - Dermatologia'!K8</f>
        <v>1</v>
      </c>
      <c r="K298" s="470" t="str">
        <f aca="false">'OF - Dermatologia'!L8</f>
        <v>Perra Andrea</v>
      </c>
      <c r="L298" s="367" t="str">
        <f aca="false">'OF - Dermatologia'!M8</f>
        <v>II</v>
      </c>
      <c r="M298" s="367" t="str">
        <f aca="false">'OF - Dermatologia'!N8</f>
        <v>DSB</v>
      </c>
      <c r="N298" s="367" t="str">
        <f aca="false">'OF - Dermatologia'!O8</f>
        <v>DSB</v>
      </c>
    </row>
    <row r="299" customFormat="false" ht="13.8" hidden="false" customHeight="false" outlineLevel="0" collapsed="false">
      <c r="A299" s="470" t="str">
        <f aca="false">'OF - Dermatologia'!B9</f>
        <v>DERMATOLOGIA E VENEREOLOGIA</v>
      </c>
      <c r="B299" s="367" t="str">
        <f aca="false">'OF - Dermatologia'!C9</f>
        <v>I</v>
      </c>
      <c r="C299" s="470" t="str">
        <f aca="false">'OF - Dermatologia'!D9</f>
        <v>Medicina interna</v>
      </c>
      <c r="D299" s="367" t="str">
        <f aca="false">'OF - Dermatologia'!E9</f>
        <v>MED/09</v>
      </c>
      <c r="E299" s="470" t="str">
        <f aca="false">'OF - Dermatologia'!F9</f>
        <v>Tronco Comune</v>
      </c>
      <c r="F299" s="367" t="str">
        <f aca="false">'OF - Dermatologia'!G9</f>
        <v>A</v>
      </c>
      <c r="G299" s="367" t="n">
        <f aca="false">'OF - Dermatologia'!H9</f>
        <v>0</v>
      </c>
      <c r="H299" s="367" t="n">
        <f aca="false">'OF - Dermatologia'!I9</f>
        <v>0</v>
      </c>
      <c r="I299" s="367" t="n">
        <f aca="false">'OF - Dermatologia'!J9</f>
        <v>15</v>
      </c>
      <c r="J299" s="367" t="n">
        <f aca="false">'OF - Dermatologia'!K9</f>
        <v>15</v>
      </c>
      <c r="K299" s="470" t="str">
        <f aca="false">'OF - Dermatologia'!L9</f>
        <v>Vallebona Emilio</v>
      </c>
      <c r="L299" s="367" t="str">
        <f aca="false">'OF - Dermatologia'!M9</f>
        <v>SSN</v>
      </c>
      <c r="M299" s="367" t="str">
        <f aca="false">'OF - Dermatologia'!N9</f>
        <v>AOU-CA</v>
      </c>
      <c r="N299" s="367" t="str">
        <f aca="false">'OF - Dermatologia'!O9</f>
        <v>DSMSP</v>
      </c>
    </row>
    <row r="300" customFormat="false" ht="13.8" hidden="false" customHeight="false" outlineLevel="0" collapsed="false">
      <c r="A300" s="470" t="str">
        <f aca="false">'OF - Dermatologia'!B10</f>
        <v>DERMATOLOGIA E VENEREOLOGIA</v>
      </c>
      <c r="B300" s="367" t="str">
        <f aca="false">'OF - Dermatologia'!C10</f>
        <v>I</v>
      </c>
      <c r="C300" s="470" t="str">
        <f aca="false">'OF - Dermatologia'!D10</f>
        <v>Dermatologia clinica</v>
      </c>
      <c r="D300" s="367" t="str">
        <f aca="false">'OF - Dermatologia'!E10</f>
        <v>MED/35</v>
      </c>
      <c r="E300" s="470" t="str">
        <f aca="false">'OF - Dermatologia'!F10</f>
        <v>Discipline Specifiche per la Tipologia</v>
      </c>
      <c r="F300" s="367" t="str">
        <f aca="false">'OF - Dermatologia'!G10</f>
        <v>A</v>
      </c>
      <c r="G300" s="367" t="n">
        <f aca="false">'OF - Dermatologia'!H10</f>
        <v>40</v>
      </c>
      <c r="H300" s="367" t="n">
        <f aca="false">'OF - Dermatologia'!I10</f>
        <v>5</v>
      </c>
      <c r="I300" s="367" t="n">
        <f aca="false">'OF - Dermatologia'!J10</f>
        <v>30</v>
      </c>
      <c r="J300" s="367" t="n">
        <f aca="false">'OF - Dermatologia'!K10</f>
        <v>35</v>
      </c>
      <c r="K300" s="470" t="str">
        <f aca="false">'OF - Dermatologia'!L10</f>
        <v>Atzori Laura</v>
      </c>
      <c r="L300" s="367" t="str">
        <f aca="false">'OF - Dermatologia'!M10</f>
        <v>II</v>
      </c>
      <c r="M300" s="367" t="str">
        <f aca="false">'OF - Dermatologia'!N10</f>
        <v>DSMSP</v>
      </c>
      <c r="N300" s="367" t="str">
        <f aca="false">'OF - Dermatologia'!O10</f>
        <v>DSMSP</v>
      </c>
    </row>
    <row r="301" customFormat="false" ht="13.8" hidden="false" customHeight="false" outlineLevel="0" collapsed="false">
      <c r="A301" s="470" t="str">
        <f aca="false">'OF - Dermatologia'!B11</f>
        <v>DERMATOLOGIA E VENEREOLOGIA</v>
      </c>
      <c r="B301" s="367" t="str">
        <f aca="false">'OF - Dermatologia'!C11</f>
        <v>I</v>
      </c>
      <c r="C301" s="470" t="str">
        <f aca="false">'OF - Dermatologia'!D11</f>
        <v>Diagnostica non invasiva della cute</v>
      </c>
      <c r="D301" s="367" t="str">
        <f aca="false">'OF - Dermatologia'!E11</f>
        <v>MED/35</v>
      </c>
      <c r="E301" s="470" t="str">
        <f aca="false">'OF - Dermatologia'!F11</f>
        <v>Discipline Specifiche per la Tipologia</v>
      </c>
      <c r="F301" s="367" t="str">
        <f aca="false">'OF - Dermatologia'!G11</f>
        <v>A</v>
      </c>
      <c r="G301" s="367" t="n">
        <f aca="false">'OF - Dermatologia'!H11</f>
        <v>8</v>
      </c>
      <c r="H301" s="367" t="n">
        <f aca="false">'OF - Dermatologia'!I11</f>
        <v>1</v>
      </c>
      <c r="I301" s="367" t="n">
        <f aca="false">'OF - Dermatologia'!J11</f>
        <v>0</v>
      </c>
      <c r="J301" s="367" t="n">
        <f aca="false">'OF - Dermatologia'!K11</f>
        <v>1</v>
      </c>
      <c r="K301" s="470" t="str">
        <f aca="false">'OF - Dermatologia'!L11</f>
        <v>Ferreli Caterina</v>
      </c>
      <c r="L301" s="367" t="str">
        <f aca="false">'OF - Dermatologia'!M11</f>
        <v>II</v>
      </c>
      <c r="M301" s="367" t="str">
        <f aca="false">'OF - Dermatologia'!N11</f>
        <v>DSMSP</v>
      </c>
      <c r="N301" s="367" t="str">
        <f aca="false">'OF - Dermatologia'!O11</f>
        <v>DSMSP</v>
      </c>
    </row>
    <row r="302" customFormat="false" ht="13.8" hidden="false" customHeight="false" outlineLevel="0" collapsed="false">
      <c r="A302" s="470" t="str">
        <f aca="false">'OF - Dermatologia'!B12</f>
        <v>DERMATOLOGIA E VENEREOLOGIA</v>
      </c>
      <c r="B302" s="367" t="str">
        <f aca="false">'OF - Dermatologia'!C12</f>
        <v>I</v>
      </c>
      <c r="C302" s="470" t="str">
        <f aca="false">'OF - Dermatologia'!D12</f>
        <v>Fotobiologia</v>
      </c>
      <c r="D302" s="367" t="str">
        <f aca="false">'OF - Dermatologia'!E12</f>
        <v>MED/35</v>
      </c>
      <c r="E302" s="470" t="str">
        <f aca="false">'OF - Dermatologia'!F12</f>
        <v>Discipline Specifiche per la Tipologia</v>
      </c>
      <c r="F302" s="367" t="str">
        <f aca="false">'OF - Dermatologia'!G12</f>
        <v>C</v>
      </c>
      <c r="G302" s="367" t="n">
        <f aca="false">'OF - Dermatologia'!H12</f>
        <v>8</v>
      </c>
      <c r="H302" s="367" t="n">
        <f aca="false">'OF - Dermatologia'!I12</f>
        <v>1</v>
      </c>
      <c r="I302" s="367" t="n">
        <f aca="false">'OF - Dermatologia'!J12</f>
        <v>0</v>
      </c>
      <c r="J302" s="367" t="n">
        <f aca="false">'OF - Dermatologia'!K12</f>
        <v>1</v>
      </c>
      <c r="K302" s="470" t="str">
        <f aca="false">'OF - Dermatologia'!L12</f>
        <v>Atzori Laura</v>
      </c>
      <c r="L302" s="367" t="str">
        <f aca="false">'OF - Dermatologia'!M12</f>
        <v>II</v>
      </c>
      <c r="M302" s="367" t="str">
        <f aca="false">'OF - Dermatologia'!N12</f>
        <v>DSMSP</v>
      </c>
      <c r="N302" s="367" t="str">
        <f aca="false">'OF - Dermatologia'!O12</f>
        <v>DSMSP</v>
      </c>
    </row>
    <row r="303" customFormat="false" ht="13.8" hidden="false" customHeight="false" outlineLevel="0" collapsed="false">
      <c r="A303" s="470" t="str">
        <f aca="false">'OF - Dermatologia'!B13</f>
        <v>DERMATOLOGIA E VENEREOLOGIA</v>
      </c>
      <c r="B303" s="367" t="str">
        <f aca="false">'OF - Dermatologia'!C13</f>
        <v>I</v>
      </c>
      <c r="C303" s="470" t="str">
        <f aca="false">'OF - Dermatologia'!D13</f>
        <v>Anatomia ed istologia della cute</v>
      </c>
      <c r="D303" s="367" t="str">
        <f aca="false">'OF - Dermatologia'!E13</f>
        <v>MED/35</v>
      </c>
      <c r="E303" s="470" t="str">
        <f aca="false">'OF - Dermatologia'!F13</f>
        <v>Discipline Specifiche per la Tipologia</v>
      </c>
      <c r="F303" s="367" t="str">
        <f aca="false">'OF - Dermatologia'!G13</f>
        <v>B</v>
      </c>
      <c r="G303" s="367" t="n">
        <f aca="false">'OF - Dermatologia'!H13</f>
        <v>16</v>
      </c>
      <c r="H303" s="367" t="n">
        <f aca="false">'OF - Dermatologia'!I13</f>
        <v>2</v>
      </c>
      <c r="I303" s="367" t="n">
        <f aca="false">'OF - Dermatologia'!J13</f>
        <v>0</v>
      </c>
      <c r="J303" s="367" t="n">
        <f aca="false">'OF - Dermatologia'!K13</f>
        <v>2</v>
      </c>
      <c r="K303" s="470" t="str">
        <f aca="false">'OF - Dermatologia'!L13</f>
        <v>Luca Pilloni</v>
      </c>
      <c r="L303" s="367" t="str">
        <f aca="false">'OF - Dermatologia'!M13</f>
        <v>R</v>
      </c>
      <c r="M303" s="367" t="str">
        <f aca="false">'OF - Dermatologia'!N13</f>
        <v>DSMSP</v>
      </c>
      <c r="N303" s="367" t="str">
        <f aca="false">'OF - Dermatologia'!O13</f>
        <v>DSMSP</v>
      </c>
    </row>
    <row r="304" customFormat="false" ht="13.8" hidden="false" customHeight="false" outlineLevel="0" collapsed="false">
      <c r="A304" s="470" t="str">
        <f aca="false">'OF - Dermatologia'!B14</f>
        <v>DERMATOLOGIA E VENEREOLOGIA</v>
      </c>
      <c r="B304" s="367" t="str">
        <f aca="false">'OF - Dermatologia'!C14</f>
        <v>I</v>
      </c>
      <c r="C304" s="470" t="str">
        <f aca="false">'OF - Dermatologia'!D14</f>
        <v>MST</v>
      </c>
      <c r="D304" s="367" t="str">
        <f aca="false">'OF - Dermatologia'!E14</f>
        <v>MED/35</v>
      </c>
      <c r="E304" s="470" t="str">
        <f aca="false">'OF - Dermatologia'!F14</f>
        <v>Discipline Specifiche per la Tipologia</v>
      </c>
      <c r="F304" s="367" t="str">
        <f aca="false">'OF - Dermatologia'!G14</f>
        <v>B</v>
      </c>
      <c r="G304" s="367" t="n">
        <f aca="false">'OF - Dermatologia'!H14</f>
        <v>8</v>
      </c>
      <c r="H304" s="367" t="n">
        <f aca="false">'OF - Dermatologia'!I14</f>
        <v>1</v>
      </c>
      <c r="I304" s="367" t="n">
        <f aca="false">'OF - Dermatologia'!J14</f>
        <v>0</v>
      </c>
      <c r="J304" s="367" t="n">
        <f aca="false">'OF - Dermatologia'!K14</f>
        <v>1</v>
      </c>
      <c r="K304" s="470" t="str">
        <f aca="false">'OF - Dermatologia'!L14</f>
        <v>Atzori Laura</v>
      </c>
      <c r="L304" s="367" t="str">
        <f aca="false">'OF - Dermatologia'!M14</f>
        <v>II</v>
      </c>
      <c r="M304" s="367" t="str">
        <f aca="false">'OF - Dermatologia'!N14</f>
        <v>DSMSP</v>
      </c>
      <c r="N304" s="367" t="str">
        <f aca="false">'OF - Dermatologia'!O14</f>
        <v>DSMSP</v>
      </c>
    </row>
    <row r="305" customFormat="false" ht="13.8" hidden="false" customHeight="false" outlineLevel="0" collapsed="false">
      <c r="A305" s="470" t="str">
        <f aca="false">'OF - Dermatologia'!B18</f>
        <v>DERMATOLOGIA E VENEREOLOGIA</v>
      </c>
      <c r="B305" s="367" t="str">
        <f aca="false">'OF - Dermatologia'!C18</f>
        <v>II</v>
      </c>
      <c r="C305" s="470" t="str">
        <f aca="false">'OF - Dermatologia'!D18</f>
        <v>Dermatologia clinica</v>
      </c>
      <c r="D305" s="367" t="str">
        <f aca="false">'OF - Dermatologia'!E18</f>
        <v>MED/35</v>
      </c>
      <c r="E305" s="470" t="str">
        <f aca="false">'OF - Dermatologia'!F18</f>
        <v>Discipline Specifiche per la Tipologia</v>
      </c>
      <c r="F305" s="367" t="str">
        <f aca="false">'OF - Dermatologia'!G18</f>
        <v>B</v>
      </c>
      <c r="G305" s="367" t="n">
        <f aca="false">'OF - Dermatologia'!H18</f>
        <v>48</v>
      </c>
      <c r="H305" s="367" t="n">
        <f aca="false">'OF - Dermatologia'!I18</f>
        <v>6</v>
      </c>
      <c r="I305" s="367" t="n">
        <f aca="false">'OF - Dermatologia'!J18</f>
        <v>39</v>
      </c>
      <c r="J305" s="367" t="n">
        <f aca="false">'OF - Dermatologia'!K18</f>
        <v>45</v>
      </c>
      <c r="K305" s="470" t="str">
        <f aca="false">'OF - Dermatologia'!L18</f>
        <v>Ferreli Caterina</v>
      </c>
      <c r="L305" s="367" t="str">
        <f aca="false">'OF - Dermatologia'!M18</f>
        <v>II</v>
      </c>
      <c r="M305" s="367" t="str">
        <f aca="false">'OF - Dermatologia'!N18</f>
        <v>DSMSP</v>
      </c>
      <c r="N305" s="367" t="str">
        <f aca="false">'OF - Dermatologia'!O18</f>
        <v>DSMSP</v>
      </c>
    </row>
    <row r="306" customFormat="false" ht="13.8" hidden="false" customHeight="false" outlineLevel="0" collapsed="false">
      <c r="A306" s="470" t="str">
        <f aca="false">'OF - Dermatologia'!B19</f>
        <v>DERMATOLOGIA E VENEREOLOGIA</v>
      </c>
      <c r="B306" s="367" t="str">
        <f aca="false">'OF - Dermatologia'!C19</f>
        <v>II</v>
      </c>
      <c r="C306" s="470" t="str">
        <f aca="false">'OF - Dermatologia'!D19</f>
        <v>Allergologia dermatologica</v>
      </c>
      <c r="D306" s="367" t="str">
        <f aca="false">'OF - Dermatologia'!E19</f>
        <v>MED/35</v>
      </c>
      <c r="E306" s="470" t="str">
        <f aca="false">'OF - Dermatologia'!F19</f>
        <v>Discipline Specifiche per la Tipologia</v>
      </c>
      <c r="F306" s="367" t="str">
        <f aca="false">'OF - Dermatologia'!G19</f>
        <v>B</v>
      </c>
      <c r="G306" s="367" t="n">
        <f aca="false">'OF - Dermatologia'!H19</f>
        <v>0</v>
      </c>
      <c r="H306" s="367" t="n">
        <f aca="false">'OF - Dermatologia'!I19</f>
        <v>0</v>
      </c>
      <c r="I306" s="367" t="n">
        <f aca="false">'OF - Dermatologia'!J19</f>
        <v>2</v>
      </c>
      <c r="J306" s="367" t="n">
        <f aca="false">'OF - Dermatologia'!K19</f>
        <v>2</v>
      </c>
      <c r="K306" s="470" t="str">
        <f aca="false">'OF - Dermatologia'!L19</f>
        <v>Atzori Laura</v>
      </c>
      <c r="L306" s="367" t="str">
        <f aca="false">'OF - Dermatologia'!M19</f>
        <v>II</v>
      </c>
      <c r="M306" s="367" t="str">
        <f aca="false">'OF - Dermatologia'!N19</f>
        <v>DSMSP</v>
      </c>
      <c r="N306" s="367" t="str">
        <f aca="false">'OF - Dermatologia'!O19</f>
        <v>DSMSP</v>
      </c>
    </row>
    <row r="307" customFormat="false" ht="13.8" hidden="false" customHeight="false" outlineLevel="0" collapsed="false">
      <c r="A307" s="470" t="str">
        <f aca="false">'OF - Dermatologia'!B20</f>
        <v>DERMATOLOGIA E VENEREOLOGIA</v>
      </c>
      <c r="B307" s="367" t="str">
        <f aca="false">'OF - Dermatologia'!C20</f>
        <v>II</v>
      </c>
      <c r="C307" s="470" t="str">
        <f aca="false">'OF - Dermatologia'!D20</f>
        <v>Oncologia dermatologica</v>
      </c>
      <c r="D307" s="367" t="str">
        <f aca="false">'OF - Dermatologia'!E20</f>
        <v>MED/35</v>
      </c>
      <c r="E307" s="470" t="str">
        <f aca="false">'OF - Dermatologia'!F20</f>
        <v>Discipline Specifiche per la Tipologia</v>
      </c>
      <c r="F307" s="367" t="str">
        <f aca="false">'OF - Dermatologia'!G20</f>
        <v>B</v>
      </c>
      <c r="G307" s="367" t="n">
        <f aca="false">'OF - Dermatologia'!H20</f>
        <v>8</v>
      </c>
      <c r="H307" s="367" t="n">
        <f aca="false">'OF - Dermatologia'!I20</f>
        <v>1</v>
      </c>
      <c r="I307" s="367" t="n">
        <f aca="false">'OF - Dermatologia'!J20</f>
        <v>0</v>
      </c>
      <c r="J307" s="367" t="n">
        <f aca="false">'OF - Dermatologia'!K20</f>
        <v>1</v>
      </c>
      <c r="K307" s="470" t="str">
        <f aca="false">'OF - Dermatologia'!L20</f>
        <v>Atzori Laura</v>
      </c>
      <c r="L307" s="367" t="str">
        <f aca="false">'OF - Dermatologia'!M20</f>
        <v>II</v>
      </c>
      <c r="M307" s="367" t="str">
        <f aca="false">'OF - Dermatologia'!N20</f>
        <v>DSMSP</v>
      </c>
      <c r="N307" s="367" t="str">
        <f aca="false">'OF - Dermatologia'!O20</f>
        <v>DSMSP</v>
      </c>
    </row>
    <row r="308" customFormat="false" ht="13.8" hidden="false" customHeight="false" outlineLevel="0" collapsed="false">
      <c r="A308" s="470" t="str">
        <f aca="false">'OF - Dermatologia'!B21</f>
        <v>DERMATOLOGIA E VENEREOLOGIA</v>
      </c>
      <c r="B308" s="367" t="str">
        <f aca="false">'OF - Dermatologia'!C21</f>
        <v>II</v>
      </c>
      <c r="C308" s="470" t="str">
        <f aca="false">'OF - Dermatologia'!D21</f>
        <v>Micologia dermatologica</v>
      </c>
      <c r="D308" s="367" t="str">
        <f aca="false">'OF - Dermatologia'!E21</f>
        <v>MED/35</v>
      </c>
      <c r="E308" s="470" t="str">
        <f aca="false">'OF - Dermatologia'!F21</f>
        <v>Discipline Specifiche per la Tipologia</v>
      </c>
      <c r="F308" s="367" t="str">
        <f aca="false">'OF - Dermatologia'!G21</f>
        <v>B</v>
      </c>
      <c r="G308" s="367" t="n">
        <f aca="false">'OF - Dermatologia'!H21</f>
        <v>0</v>
      </c>
      <c r="H308" s="367" t="n">
        <f aca="false">'OF - Dermatologia'!I21</f>
        <v>0</v>
      </c>
      <c r="I308" s="367" t="n">
        <f aca="false">'OF - Dermatologia'!J21</f>
        <v>1</v>
      </c>
      <c r="J308" s="367" t="n">
        <f aca="false">'OF - Dermatologia'!K21</f>
        <v>1</v>
      </c>
      <c r="K308" s="470" t="str">
        <f aca="false">'OF - Dermatologia'!L21</f>
        <v>Atzori Laura</v>
      </c>
      <c r="L308" s="367" t="str">
        <f aca="false">'OF - Dermatologia'!M21</f>
        <v>II</v>
      </c>
      <c r="M308" s="367" t="str">
        <f aca="false">'OF - Dermatologia'!N21</f>
        <v>DSMSP</v>
      </c>
      <c r="N308" s="367" t="str">
        <f aca="false">'OF - Dermatologia'!O21</f>
        <v>DSMSP</v>
      </c>
    </row>
    <row r="309" customFormat="false" ht="13.8" hidden="false" customHeight="false" outlineLevel="0" collapsed="false">
      <c r="A309" s="470" t="str">
        <f aca="false">'OF - Dermatologia'!B22</f>
        <v>DERMATOLOGIA E VENEREOLOGIA</v>
      </c>
      <c r="B309" s="367" t="str">
        <f aca="false">'OF - Dermatologia'!C22</f>
        <v>II</v>
      </c>
      <c r="C309" s="470" t="str">
        <f aca="false">'OF - Dermatologia'!D22</f>
        <v>Dermopatologia delle malattie infiammatorie</v>
      </c>
      <c r="D309" s="367" t="str">
        <f aca="false">'OF - Dermatologia'!E22</f>
        <v>MED/35</v>
      </c>
      <c r="E309" s="470" t="str">
        <f aca="false">'OF - Dermatologia'!F22</f>
        <v>Discipline Specifiche per la Tipologia</v>
      </c>
      <c r="F309" s="367" t="str">
        <f aca="false">'OF - Dermatologia'!G22</f>
        <v>B</v>
      </c>
      <c r="G309" s="367" t="n">
        <f aca="false">'OF - Dermatologia'!H22</f>
        <v>32</v>
      </c>
      <c r="H309" s="367" t="n">
        <f aca="false">'OF - Dermatologia'!I22</f>
        <v>4</v>
      </c>
      <c r="I309" s="367" t="n">
        <f aca="false">'OF - Dermatologia'!J22</f>
        <v>0</v>
      </c>
      <c r="J309" s="367" t="n">
        <f aca="false">'OF - Dermatologia'!K22</f>
        <v>4</v>
      </c>
      <c r="K309" s="470" t="str">
        <f aca="false">'OF - Dermatologia'!L22</f>
        <v>Ferreli Caterina</v>
      </c>
      <c r="L309" s="367" t="str">
        <f aca="false">'OF - Dermatologia'!M22</f>
        <v>II</v>
      </c>
      <c r="M309" s="367" t="str">
        <f aca="false">'OF - Dermatologia'!N22</f>
        <v>DSMSP</v>
      </c>
      <c r="N309" s="367" t="str">
        <f aca="false">'OF - Dermatologia'!O22</f>
        <v>DSMSP</v>
      </c>
    </row>
    <row r="310" customFormat="false" ht="13.8" hidden="false" customHeight="false" outlineLevel="0" collapsed="false">
      <c r="A310" s="470" t="str">
        <f aca="false">'OF - Dermatologia'!B23</f>
        <v>DERMATOLOGIA E VENEREOLOGIA</v>
      </c>
      <c r="B310" s="367" t="str">
        <f aca="false">'OF - Dermatologia'!C23</f>
        <v>II</v>
      </c>
      <c r="C310" s="470" t="str">
        <f aca="false">'OF - Dermatologia'!D23</f>
        <v>Laboratorio diagnostica</v>
      </c>
      <c r="D310" s="367" t="str">
        <f aca="false">'OF - Dermatologia'!E23</f>
        <v>MED/35</v>
      </c>
      <c r="E310" s="470" t="str">
        <f aca="false">'OF - Dermatologia'!F23</f>
        <v>Discipline Specifiche per la Tipologia</v>
      </c>
      <c r="F310" s="367" t="str">
        <f aca="false">'OF - Dermatologia'!G23</f>
        <v>B</v>
      </c>
      <c r="G310" s="367" t="n">
        <f aca="false">'OF - Dermatologia'!H23</f>
        <v>8</v>
      </c>
      <c r="H310" s="367" t="n">
        <f aca="false">'OF - Dermatologia'!I23</f>
        <v>1</v>
      </c>
      <c r="I310" s="367" t="n">
        <f aca="false">'OF - Dermatologia'!J23</f>
        <v>0</v>
      </c>
      <c r="J310" s="367" t="n">
        <f aca="false">'OF - Dermatologia'!K23</f>
        <v>1</v>
      </c>
      <c r="K310" s="470" t="str">
        <f aca="false">'OF - Dermatologia'!L23</f>
        <v>Ferreli Caterina</v>
      </c>
      <c r="L310" s="367" t="str">
        <f aca="false">'OF - Dermatologia'!M23</f>
        <v>II</v>
      </c>
      <c r="M310" s="367" t="str">
        <f aca="false">'OF - Dermatologia'!N23</f>
        <v>DSMSP</v>
      </c>
      <c r="N310" s="367" t="str">
        <f aca="false">'OF - Dermatologia'!O23</f>
        <v>DSMSP</v>
      </c>
    </row>
    <row r="311" customFormat="false" ht="13.8" hidden="false" customHeight="false" outlineLevel="0" collapsed="false">
      <c r="A311" s="470" t="str">
        <f aca="false">'OF - Dermatologia'!B24</f>
        <v>DERMATOLOGIA E VENEREOLOGIA</v>
      </c>
      <c r="B311" s="367" t="str">
        <f aca="false">'OF - Dermatologia'!C24</f>
        <v>II</v>
      </c>
      <c r="C311" s="470" t="str">
        <f aca="false">'OF - Dermatologia'!D24</f>
        <v>Dermatologia pediatrica</v>
      </c>
      <c r="D311" s="367" t="str">
        <f aca="false">'OF - Dermatologia'!E24</f>
        <v>MED/35</v>
      </c>
      <c r="E311" s="470" t="str">
        <f aca="false">'OF - Dermatologia'!F24</f>
        <v>Discipline Specifiche per la Tipologia</v>
      </c>
      <c r="F311" s="367" t="str">
        <f aca="false">'OF - Dermatologia'!G24</f>
        <v>B</v>
      </c>
      <c r="G311" s="367" t="n">
        <f aca="false">'OF - Dermatologia'!H24</f>
        <v>0</v>
      </c>
      <c r="H311" s="367" t="n">
        <f aca="false">'OF - Dermatologia'!I24</f>
        <v>0</v>
      </c>
      <c r="I311" s="367" t="n">
        <f aca="false">'OF - Dermatologia'!J24</f>
        <v>1</v>
      </c>
      <c r="J311" s="367" t="n">
        <f aca="false">'OF - Dermatologia'!K24</f>
        <v>1</v>
      </c>
      <c r="K311" s="470" t="str">
        <f aca="false">'OF - Dermatologia'!L24</f>
        <v>Ferreli Caterina</v>
      </c>
      <c r="L311" s="367" t="str">
        <f aca="false">'OF - Dermatologia'!M24</f>
        <v>II</v>
      </c>
      <c r="M311" s="367" t="str">
        <f aca="false">'OF - Dermatologia'!N24</f>
        <v>DSMSP</v>
      </c>
      <c r="N311" s="367" t="str">
        <f aca="false">'OF - Dermatologia'!O24</f>
        <v>DSMSP</v>
      </c>
    </row>
    <row r="312" customFormat="false" ht="13.8" hidden="false" customHeight="false" outlineLevel="0" collapsed="false">
      <c r="A312" s="470" t="str">
        <f aca="false">'OF - Dermatologia'!B25</f>
        <v>DERMATOLOGIA E VENEREOLOGIA</v>
      </c>
      <c r="B312" s="367" t="str">
        <f aca="false">'OF - Dermatologia'!C25</f>
        <v>II</v>
      </c>
      <c r="C312" s="470" t="str">
        <f aca="false">'OF - Dermatologia'!D25</f>
        <v>Malattie infettive</v>
      </c>
      <c r="D312" s="367" t="str">
        <f aca="false">'OF - Dermatologia'!E25</f>
        <v>MED/17</v>
      </c>
      <c r="E312" s="470" t="str">
        <f aca="false">'OF - Dermatologia'!F25</f>
        <v>Discipline Affini o Integrative</v>
      </c>
      <c r="F312" s="367" t="str">
        <f aca="false">'OF - Dermatologia'!G25</f>
        <v>C</v>
      </c>
      <c r="G312" s="367" t="n">
        <f aca="false">'OF - Dermatologia'!H25</f>
        <v>0</v>
      </c>
      <c r="H312" s="367" t="n">
        <f aca="false">'OF - Dermatologia'!I25</f>
        <v>0</v>
      </c>
      <c r="I312" s="367" t="n">
        <f aca="false">'OF - Dermatologia'!J25</f>
        <v>1</v>
      </c>
      <c r="J312" s="367" t="n">
        <f aca="false">'OF - Dermatologia'!K25</f>
        <v>1</v>
      </c>
      <c r="K312" s="470" t="str">
        <f aca="false">'OF - Dermatologia'!L25</f>
        <v>Chessa Luchino</v>
      </c>
      <c r="L312" s="367" t="str">
        <f aca="false">'OF - Dermatologia'!M25</f>
        <v>R</v>
      </c>
      <c r="M312" s="367" t="str">
        <f aca="false">'OF - Dermatologia'!N25</f>
        <v>DSMSP</v>
      </c>
      <c r="N312" s="367" t="str">
        <f aca="false">'OF - Dermatologia'!O25</f>
        <v>DSMSP</v>
      </c>
    </row>
    <row r="313" customFormat="false" ht="13.8" hidden="false" customHeight="false" outlineLevel="0" collapsed="false">
      <c r="A313" s="470" t="str">
        <f aca="false">'OF - Dermatologia'!B26</f>
        <v>DERMATOLOGIA E VENEREOLOGIA</v>
      </c>
      <c r="B313" s="367" t="str">
        <f aca="false">'OF - Dermatologia'!C26</f>
        <v>II</v>
      </c>
      <c r="C313" s="470" t="str">
        <f aca="false">'OF - Dermatologia'!D26</f>
        <v>Malattie del sangue</v>
      </c>
      <c r="D313" s="367" t="str">
        <f aca="false">'OF - Dermatologia'!E26</f>
        <v>MED/15</v>
      </c>
      <c r="E313" s="470" t="str">
        <f aca="false">'OF - Dermatologia'!F26</f>
        <v>Discipline Affini o Integrative</v>
      </c>
      <c r="F313" s="367" t="str">
        <f aca="false">'OF - Dermatologia'!G26</f>
        <v>C</v>
      </c>
      <c r="G313" s="367" t="n">
        <f aca="false">'OF - Dermatologia'!H26</f>
        <v>0</v>
      </c>
      <c r="H313" s="367" t="n">
        <f aca="false">'OF - Dermatologia'!I26</f>
        <v>0</v>
      </c>
      <c r="I313" s="367" t="n">
        <f aca="false">'OF - Dermatologia'!J26</f>
        <v>1</v>
      </c>
      <c r="J313" s="367" t="n">
        <f aca="false">'OF - Dermatologia'!K26</f>
        <v>1</v>
      </c>
      <c r="K313" s="470" t="str">
        <f aca="false">'OF - Dermatologia'!L26</f>
        <v>La Nasa Giorgio</v>
      </c>
      <c r="L313" s="367" t="str">
        <f aca="false">'OF - Dermatologia'!M26</f>
        <v>I</v>
      </c>
      <c r="M313" s="367" t="str">
        <f aca="false">'OF - Dermatologia'!N26</f>
        <v>DSMSP</v>
      </c>
      <c r="N313" s="367" t="str">
        <f aca="false">'OF - Dermatologia'!O26</f>
        <v>DSMSP</v>
      </c>
    </row>
    <row r="314" customFormat="false" ht="13.8" hidden="false" customHeight="false" outlineLevel="0" collapsed="false">
      <c r="A314" s="470" t="str">
        <f aca="false">'OF - Dermatologia'!B27</f>
        <v>DERMATOLOGIA E VENEREOLOGIA</v>
      </c>
      <c r="B314" s="367" t="str">
        <f aca="false">'OF - Dermatologia'!C27</f>
        <v>II</v>
      </c>
      <c r="C314" s="470" t="str">
        <f aca="false">'OF - Dermatologia'!D27</f>
        <v>La cartella informatizzata</v>
      </c>
      <c r="D314" s="367" t="str">
        <f aca="false">'OF - Dermatologia'!E27</f>
        <v>INF/01</v>
      </c>
      <c r="E314" s="470" t="str">
        <f aca="false">'OF - Dermatologia'!F27</f>
        <v>Abilità Informatiche</v>
      </c>
      <c r="F314" s="367" t="str">
        <f aca="false">'OF - Dermatologia'!G27</f>
        <v>F</v>
      </c>
      <c r="G314" s="367" t="n">
        <f aca="false">'OF - Dermatologia'!H27</f>
        <v>8</v>
      </c>
      <c r="H314" s="367" t="n">
        <f aca="false">'OF - Dermatologia'!I27</f>
        <v>1</v>
      </c>
      <c r="I314" s="367" t="n">
        <f aca="false">'OF - Dermatologia'!J27</f>
        <v>0</v>
      </c>
      <c r="J314" s="367" t="n">
        <f aca="false">'OF - Dermatologia'!K27</f>
        <v>1</v>
      </c>
      <c r="K314" s="470" t="str">
        <f aca="false">'OF - Dermatologia'!L27</f>
        <v>Casanova Andrea</v>
      </c>
      <c r="L314" s="367" t="str">
        <f aca="false">'OF - Dermatologia'!M27</f>
        <v>R</v>
      </c>
      <c r="M314" s="367" t="str">
        <f aca="false">'OF - Dermatologia'!N27</f>
        <v>DMI</v>
      </c>
      <c r="N314" s="367" t="str">
        <f aca="false">'OF - Dermatologia'!O27</f>
        <v>DMI</v>
      </c>
    </row>
    <row r="315" customFormat="false" ht="13.8" hidden="false" customHeight="false" outlineLevel="0" collapsed="false">
      <c r="A315" s="470" t="str">
        <f aca="false">'OF - Dermatologia'!B28</f>
        <v>DERMATOLOGIA E VENEREOLOGIA</v>
      </c>
      <c r="B315" s="367" t="str">
        <f aca="false">'OF - Dermatologia'!C28</f>
        <v>II</v>
      </c>
      <c r="C315" s="470" t="str">
        <f aca="false">'OF - Dermatologia'!D28</f>
        <v>Lingua inglese</v>
      </c>
      <c r="D315" s="367" t="str">
        <f aca="false">'OF - Dermatologia'!E28</f>
        <v>INT</v>
      </c>
      <c r="E315" s="470" t="str">
        <f aca="false">'OF - Dermatologia'!F28</f>
        <v>Abilità Linguistiche</v>
      </c>
      <c r="F315" s="367" t="str">
        <f aca="false">'OF - Dermatologia'!G28</f>
        <v>F</v>
      </c>
      <c r="G315" s="367" t="n">
        <f aca="false">'OF - Dermatologia'!H28</f>
        <v>16</v>
      </c>
      <c r="H315" s="367" t="n">
        <f aca="false">'OF - Dermatologia'!I28</f>
        <v>2</v>
      </c>
      <c r="I315" s="367" t="n">
        <f aca="false">'OF - Dermatologia'!J28</f>
        <v>0</v>
      </c>
      <c r="J315" s="367" t="n">
        <f aca="false">'OF - Dermatologia'!K28</f>
        <v>2</v>
      </c>
      <c r="K315" s="470" t="str">
        <f aca="false">'OF - Dermatologia'!L28</f>
        <v>CLA</v>
      </c>
      <c r="L315" s="367" t="str">
        <f aca="false">'OF - Dermatologia'!M28</f>
        <v>N/A</v>
      </c>
      <c r="M315" s="367" t="str">
        <f aca="false">'OF - Dermatologia'!N28</f>
        <v>N/A</v>
      </c>
      <c r="N315" s="367" t="str">
        <f aca="false">'OF - Dermatologia'!O28</f>
        <v>N/A</v>
      </c>
    </row>
    <row r="316" customFormat="false" ht="13.8" hidden="false" customHeight="false" outlineLevel="0" collapsed="false">
      <c r="A316" s="470" t="str">
        <f aca="false">'OF - Dermatologia'!B32</f>
        <v>DERMATOLOGIA E VENEREOLOGIA</v>
      </c>
      <c r="B316" s="367" t="str">
        <f aca="false">'OF - Dermatologia'!C32</f>
        <v>III</v>
      </c>
      <c r="C316" s="470" t="str">
        <f aca="false">'OF - Dermatologia'!D32</f>
        <v>Dermatologia clinica</v>
      </c>
      <c r="D316" s="367" t="str">
        <f aca="false">'OF - Dermatologia'!E32</f>
        <v>MED/35</v>
      </c>
      <c r="E316" s="470" t="str">
        <f aca="false">'OF - Dermatologia'!F32</f>
        <v>Discipline Specifiche per la Tipologia</v>
      </c>
      <c r="F316" s="367" t="str">
        <f aca="false">'OF - Dermatologia'!G32</f>
        <v>B</v>
      </c>
      <c r="G316" s="367" t="n">
        <f aca="false">'OF - Dermatologia'!H32</f>
        <v>48</v>
      </c>
      <c r="H316" s="367" t="n">
        <f aca="false">'OF - Dermatologia'!I32</f>
        <v>6</v>
      </c>
      <c r="I316" s="367" t="n">
        <f aca="false">'OF - Dermatologia'!J32</f>
        <v>39</v>
      </c>
      <c r="J316" s="367" t="n">
        <f aca="false">'OF - Dermatologia'!K32</f>
        <v>45</v>
      </c>
      <c r="K316" s="470" t="str">
        <f aca="false">'OF - Dermatologia'!L32</f>
        <v>Atzori Laura</v>
      </c>
      <c r="L316" s="367" t="str">
        <f aca="false">'OF - Dermatologia'!M32</f>
        <v>II</v>
      </c>
      <c r="M316" s="367" t="str">
        <f aca="false">'OF - Dermatologia'!N32</f>
        <v>DSMSP</v>
      </c>
      <c r="N316" s="367" t="str">
        <f aca="false">'OF - Dermatologia'!O32</f>
        <v>DSMSP</v>
      </c>
    </row>
    <row r="317" customFormat="false" ht="13.8" hidden="false" customHeight="false" outlineLevel="0" collapsed="false">
      <c r="A317" s="470" t="str">
        <f aca="false">'OF - Dermatologia'!B33</f>
        <v>DERMATOLOGIA E VENEREOLOGIA</v>
      </c>
      <c r="B317" s="367" t="str">
        <f aca="false">'OF - Dermatologia'!C33</f>
        <v>III</v>
      </c>
      <c r="C317" s="470" t="str">
        <f aca="false">'OF - Dermatologia'!D33</f>
        <v>Dermatologia tropicale</v>
      </c>
      <c r="D317" s="367" t="str">
        <f aca="false">'OF - Dermatologia'!E33</f>
        <v>MED/35</v>
      </c>
      <c r="E317" s="470" t="str">
        <f aca="false">'OF - Dermatologia'!F33</f>
        <v>Discipline Specifiche per la Tipologia</v>
      </c>
      <c r="F317" s="367" t="str">
        <f aca="false">'OF - Dermatologia'!G33</f>
        <v>B</v>
      </c>
      <c r="G317" s="367" t="n">
        <f aca="false">'OF - Dermatologia'!H33</f>
        <v>16</v>
      </c>
      <c r="H317" s="367" t="n">
        <f aca="false">'OF - Dermatologia'!I33</f>
        <v>2</v>
      </c>
      <c r="I317" s="367" t="n">
        <f aca="false">'OF - Dermatologia'!J33</f>
        <v>0</v>
      </c>
      <c r="J317" s="367" t="n">
        <f aca="false">'OF - Dermatologia'!K33</f>
        <v>2</v>
      </c>
      <c r="K317" s="470" t="str">
        <f aca="false">'OF - Dermatologia'!L33</f>
        <v>Ferreli Caterina</v>
      </c>
      <c r="L317" s="367" t="str">
        <f aca="false">'OF - Dermatologia'!M33</f>
        <v>II</v>
      </c>
      <c r="M317" s="367" t="str">
        <f aca="false">'OF - Dermatologia'!N33</f>
        <v>DSMSP</v>
      </c>
      <c r="N317" s="367" t="str">
        <f aca="false">'OF - Dermatologia'!O33</f>
        <v>DSMSP</v>
      </c>
    </row>
    <row r="318" customFormat="false" ht="13.8" hidden="false" customHeight="false" outlineLevel="0" collapsed="false">
      <c r="A318" s="470" t="str">
        <f aca="false">'OF - Dermatologia'!B34</f>
        <v>DERMATOLOGIA E VENEREOLOGIA</v>
      </c>
      <c r="B318" s="367" t="str">
        <f aca="false">'OF - Dermatologia'!C34</f>
        <v>III</v>
      </c>
      <c r="C318" s="470" t="str">
        <f aca="false">'OF - Dermatologia'!D34</f>
        <v>Tecniche di chirurgia dermatologica</v>
      </c>
      <c r="D318" s="367" t="str">
        <f aca="false">'OF - Dermatologia'!E34</f>
        <v>MED/35</v>
      </c>
      <c r="E318" s="470" t="str">
        <f aca="false">'OF - Dermatologia'!F34</f>
        <v>Discipline Specifiche per la Tipologia</v>
      </c>
      <c r="F318" s="367" t="str">
        <f aca="false">'OF - Dermatologia'!G34</f>
        <v>B</v>
      </c>
      <c r="G318" s="367" t="n">
        <f aca="false">'OF - Dermatologia'!H34</f>
        <v>0</v>
      </c>
      <c r="H318" s="367" t="n">
        <f aca="false">'OF - Dermatologia'!I34</f>
        <v>0</v>
      </c>
      <c r="I318" s="367" t="n">
        <f aca="false">'OF - Dermatologia'!J34</f>
        <v>1</v>
      </c>
      <c r="J318" s="367" t="n">
        <f aca="false">'OF - Dermatologia'!K34</f>
        <v>1</v>
      </c>
      <c r="K318" s="470" t="str">
        <f aca="false">'OF - Dermatologia'!L34</f>
        <v>Atzori Laura</v>
      </c>
      <c r="L318" s="367" t="str">
        <f aca="false">'OF - Dermatologia'!M34</f>
        <v>II</v>
      </c>
      <c r="M318" s="367" t="str">
        <f aca="false">'OF - Dermatologia'!N34</f>
        <v>DSMSP</v>
      </c>
      <c r="N318" s="367" t="str">
        <f aca="false">'OF - Dermatologia'!O34</f>
        <v>DSMSP</v>
      </c>
    </row>
    <row r="319" customFormat="false" ht="13.8" hidden="false" customHeight="false" outlineLevel="0" collapsed="false">
      <c r="A319" s="470" t="str">
        <f aca="false">'OF - Dermatologia'!B35</f>
        <v>DERMATOLOGIA E VENEREOLOGIA</v>
      </c>
      <c r="B319" s="367" t="str">
        <f aca="false">'OF - Dermatologia'!C35</f>
        <v>III</v>
      </c>
      <c r="C319" s="470" t="str">
        <f aca="false">'OF - Dermatologia'!D35</f>
        <v>Terapia clinica</v>
      </c>
      <c r="D319" s="367" t="str">
        <f aca="false">'OF - Dermatologia'!E35</f>
        <v>MED/35</v>
      </c>
      <c r="E319" s="470" t="str">
        <f aca="false">'OF - Dermatologia'!F35</f>
        <v>Discipline Specifiche per la Tipologia</v>
      </c>
      <c r="F319" s="367" t="str">
        <f aca="false">'OF - Dermatologia'!G35</f>
        <v>B</v>
      </c>
      <c r="G319" s="367" t="n">
        <f aca="false">'OF - Dermatologia'!H35</f>
        <v>24</v>
      </c>
      <c r="H319" s="367" t="n">
        <f aca="false">'OF - Dermatologia'!I35</f>
        <v>3</v>
      </c>
      <c r="I319" s="367" t="n">
        <f aca="false">'OF - Dermatologia'!J35</f>
        <v>0</v>
      </c>
      <c r="J319" s="367" t="n">
        <f aca="false">'OF - Dermatologia'!K35</f>
        <v>3</v>
      </c>
      <c r="K319" s="470" t="str">
        <f aca="false">'OF - Dermatologia'!L35</f>
        <v>Atzori Laura</v>
      </c>
      <c r="L319" s="367" t="str">
        <f aca="false">'OF - Dermatologia'!M35</f>
        <v>II</v>
      </c>
      <c r="M319" s="367" t="str">
        <f aca="false">'OF - Dermatologia'!N35</f>
        <v>DSMSP</v>
      </c>
      <c r="N319" s="367" t="str">
        <f aca="false">'OF - Dermatologia'!O35</f>
        <v>DSMSP</v>
      </c>
    </row>
    <row r="320" customFormat="false" ht="13.8" hidden="false" customHeight="false" outlineLevel="0" collapsed="false">
      <c r="A320" s="470" t="str">
        <f aca="false">'OF - Dermatologia'!B36</f>
        <v>DERMATOLOGIA E VENEREOLOGIA</v>
      </c>
      <c r="B320" s="367" t="str">
        <f aca="false">'OF - Dermatologia'!C36</f>
        <v>III</v>
      </c>
      <c r="C320" s="470" t="str">
        <f aca="false">'OF - Dermatologia'!D36</f>
        <v>Dermopatologia delle malattie neoplastiche</v>
      </c>
      <c r="D320" s="367" t="str">
        <f aca="false">'OF - Dermatologia'!E36</f>
        <v>MED/35</v>
      </c>
      <c r="E320" s="470" t="str">
        <f aca="false">'OF - Dermatologia'!F36</f>
        <v>Discipline Specifiche per la Tipologia</v>
      </c>
      <c r="F320" s="367" t="str">
        <f aca="false">'OF - Dermatologia'!G36</f>
        <v>B</v>
      </c>
      <c r="G320" s="367" t="n">
        <f aca="false">'OF - Dermatologia'!H36</f>
        <v>16</v>
      </c>
      <c r="H320" s="367" t="n">
        <f aca="false">'OF - Dermatologia'!I36</f>
        <v>2</v>
      </c>
      <c r="I320" s="367" t="n">
        <f aca="false">'OF - Dermatologia'!J36</f>
        <v>0</v>
      </c>
      <c r="J320" s="367" t="n">
        <f aca="false">'OF - Dermatologia'!K36</f>
        <v>2</v>
      </c>
      <c r="K320" s="470" t="str">
        <f aca="false">'OF - Dermatologia'!L36</f>
        <v>Ferreli Caterina</v>
      </c>
      <c r="L320" s="367" t="str">
        <f aca="false">'OF - Dermatologia'!M36</f>
        <v>II</v>
      </c>
      <c r="M320" s="367" t="str">
        <f aca="false">'OF - Dermatologia'!N36</f>
        <v>DSMSP</v>
      </c>
      <c r="N320" s="367" t="str">
        <f aca="false">'OF - Dermatologia'!O36</f>
        <v>DSMSP</v>
      </c>
    </row>
    <row r="321" customFormat="false" ht="13.8" hidden="false" customHeight="false" outlineLevel="0" collapsed="false">
      <c r="A321" s="470" t="str">
        <f aca="false">'OF - Dermatologia'!B37</f>
        <v>DERMATOLOGIA E VENEREOLOGIA</v>
      </c>
      <c r="B321" s="367" t="str">
        <f aca="false">'OF - Dermatologia'!C37</f>
        <v>III</v>
      </c>
      <c r="C321" s="470" t="str">
        <f aca="false">'OF - Dermatologia'!D37</f>
        <v>Cosmetologia</v>
      </c>
      <c r="D321" s="367" t="str">
        <f aca="false">'OF - Dermatologia'!E37</f>
        <v>MED/35</v>
      </c>
      <c r="E321" s="470" t="str">
        <f aca="false">'OF - Dermatologia'!F37</f>
        <v>Discipline Specifiche per la Tipologia</v>
      </c>
      <c r="F321" s="367" t="str">
        <f aca="false">'OF - Dermatologia'!G37</f>
        <v>B</v>
      </c>
      <c r="G321" s="367" t="n">
        <f aca="false">'OF - Dermatologia'!H37</f>
        <v>16</v>
      </c>
      <c r="H321" s="367" t="n">
        <f aca="false">'OF - Dermatologia'!I37</f>
        <v>2</v>
      </c>
      <c r="I321" s="367" t="n">
        <f aca="false">'OF - Dermatologia'!J37</f>
        <v>0</v>
      </c>
      <c r="J321" s="367" t="n">
        <f aca="false">'OF - Dermatologia'!K37</f>
        <v>2</v>
      </c>
      <c r="K321" s="470" t="str">
        <f aca="false">'OF - Dermatologia'!L37</f>
        <v>Atzori Laura</v>
      </c>
      <c r="L321" s="367" t="str">
        <f aca="false">'OF - Dermatologia'!M37</f>
        <v>II</v>
      </c>
      <c r="M321" s="367" t="str">
        <f aca="false">'OF - Dermatologia'!N37</f>
        <v>DSMSP</v>
      </c>
      <c r="N321" s="367" t="str">
        <f aca="false">'OF - Dermatologia'!O37</f>
        <v>DSMSP</v>
      </c>
    </row>
    <row r="322" customFormat="false" ht="13.8" hidden="false" customHeight="false" outlineLevel="0" collapsed="false">
      <c r="A322" s="470" t="str">
        <f aca="false">'OF - Dermatologia'!B38</f>
        <v>DERMATOLOGIA E VENEREOLOGIA</v>
      </c>
      <c r="B322" s="367" t="str">
        <f aca="false">'OF - Dermatologia'!C38</f>
        <v>III</v>
      </c>
      <c r="C322" s="470" t="str">
        <f aca="false">'OF - Dermatologia'!D38</f>
        <v>Endocrinologia</v>
      </c>
      <c r="D322" s="367" t="str">
        <f aca="false">'OF - Dermatologia'!E38</f>
        <v>MED/13</v>
      </c>
      <c r="E322" s="470" t="str">
        <f aca="false">'OF - Dermatologia'!F38</f>
        <v>Discipline Affini o Integrative</v>
      </c>
      <c r="F322" s="367" t="str">
        <f aca="false">'OF - Dermatologia'!G38</f>
        <v>C</v>
      </c>
      <c r="G322" s="367" t="n">
        <f aca="false">'OF - Dermatologia'!H38</f>
        <v>8</v>
      </c>
      <c r="H322" s="367" t="n">
        <f aca="false">'OF - Dermatologia'!I38</f>
        <v>1</v>
      </c>
      <c r="I322" s="367" t="n">
        <f aca="false">'OF - Dermatologia'!J38</f>
        <v>0</v>
      </c>
      <c r="J322" s="367" t="n">
        <f aca="false">'OF - Dermatologia'!K38</f>
        <v>1</v>
      </c>
      <c r="K322" s="470" t="str">
        <f aca="false">'OF - Dermatologia'!L38</f>
        <v>Loviselli Andrea</v>
      </c>
      <c r="L322" s="367" t="str">
        <f aca="false">'OF - Dermatologia'!M38</f>
        <v>II</v>
      </c>
      <c r="M322" s="367" t="str">
        <f aca="false">'OF - Dermatologia'!N38</f>
        <v>DSMSP</v>
      </c>
      <c r="N322" s="367" t="str">
        <f aca="false">'OF - Dermatologia'!O38</f>
        <v>DSMSP</v>
      </c>
    </row>
    <row r="323" customFormat="false" ht="13.8" hidden="false" customHeight="false" outlineLevel="0" collapsed="false">
      <c r="A323" s="470" t="str">
        <f aca="false">'OF - Dermatologia'!B39</f>
        <v>DERMATOLOGIA E VENEREOLOGIA</v>
      </c>
      <c r="B323" s="367" t="str">
        <f aca="false">'OF - Dermatologia'!C39</f>
        <v>III</v>
      </c>
      <c r="C323" s="470" t="str">
        <f aca="false">'OF - Dermatologia'!D39</f>
        <v>Chirurgia generale</v>
      </c>
      <c r="D323" s="367" t="str">
        <f aca="false">'OF - Dermatologia'!E39</f>
        <v>MED/18</v>
      </c>
      <c r="E323" s="470" t="str">
        <f aca="false">'OF - Dermatologia'!F39</f>
        <v>Discipline Affini o Integrative</v>
      </c>
      <c r="F323" s="367" t="str">
        <f aca="false">'OF - Dermatologia'!G39</f>
        <v>C</v>
      </c>
      <c r="G323" s="367" t="n">
        <f aca="false">'OF - Dermatologia'!H39</f>
        <v>8</v>
      </c>
      <c r="H323" s="367" t="n">
        <f aca="false">'OF - Dermatologia'!I39</f>
        <v>1</v>
      </c>
      <c r="I323" s="367" t="n">
        <f aca="false">'OF - Dermatologia'!J39</f>
        <v>0</v>
      </c>
      <c r="J323" s="367" t="n">
        <f aca="false">'OF - Dermatologia'!K39</f>
        <v>1</v>
      </c>
      <c r="K323" s="470" t="str">
        <f aca="false">'OF - Dermatologia'!L39</f>
        <v>Calò Pietro Giorgio</v>
      </c>
      <c r="L323" s="367" t="str">
        <f aca="false">'OF - Dermatologia'!M39</f>
        <v>I</v>
      </c>
      <c r="M323" s="367" t="str">
        <f aca="false">'OF - Dermatologia'!N39</f>
        <v>DSC</v>
      </c>
      <c r="N323" s="367" t="str">
        <f aca="false">'OF - Dermatologia'!O39</f>
        <v>DSC</v>
      </c>
    </row>
    <row r="324" customFormat="false" ht="13.8" hidden="false" customHeight="false" outlineLevel="0" collapsed="false">
      <c r="A324" s="470" t="str">
        <f aca="false">'OF - Dermatologia'!B40</f>
        <v>DERMATOLOGIA E VENEREOLOGIA</v>
      </c>
      <c r="B324" s="367" t="str">
        <f aca="false">'OF - Dermatologia'!C40</f>
        <v>III</v>
      </c>
      <c r="C324" s="470" t="str">
        <f aca="false">'OF - Dermatologia'!D40</f>
        <v>Chirurgia plastica</v>
      </c>
      <c r="D324" s="367" t="str">
        <f aca="false">'OF - Dermatologia'!E40</f>
        <v>MED/19</v>
      </c>
      <c r="E324" s="470" t="str">
        <f aca="false">'OF - Dermatologia'!F40</f>
        <v>Discipline Affini o Integrative</v>
      </c>
      <c r="F324" s="367" t="str">
        <f aca="false">'OF - Dermatologia'!G40</f>
        <v>C</v>
      </c>
      <c r="G324" s="367" t="n">
        <f aca="false">'OF - Dermatologia'!H40</f>
        <v>8</v>
      </c>
      <c r="H324" s="367" t="n">
        <f aca="false">'OF - Dermatologia'!I40</f>
        <v>1</v>
      </c>
      <c r="I324" s="367" t="n">
        <f aca="false">'OF - Dermatologia'!J40</f>
        <v>0</v>
      </c>
      <c r="J324" s="367" t="n">
        <f aca="false">'OF - Dermatologia'!K40</f>
        <v>1</v>
      </c>
      <c r="K324" s="470" t="str">
        <f aca="false">'OF - Dermatologia'!L40</f>
        <v>Figus Andrea</v>
      </c>
      <c r="L324" s="367" t="str">
        <f aca="false">'OF - Dermatologia'!M40</f>
        <v>I</v>
      </c>
      <c r="M324" s="367" t="str">
        <f aca="false">'OF - Dermatologia'!N40</f>
        <v>DSC</v>
      </c>
      <c r="N324" s="367" t="str">
        <f aca="false">'OF - Dermatologia'!O40</f>
        <v>DSC</v>
      </c>
    </row>
    <row r="325" customFormat="false" ht="13.8" hidden="false" customHeight="false" outlineLevel="0" collapsed="false">
      <c r="A325" s="470" t="str">
        <f aca="false">'OF - Dermatologia'!B41</f>
        <v>DERMATOLOGIA E VENEREOLOGIA</v>
      </c>
      <c r="B325" s="367" t="str">
        <f aca="false">'OF - Dermatologia'!C41</f>
        <v>III</v>
      </c>
      <c r="C325" s="470" t="str">
        <f aca="false">'OF - Dermatologia'!D41</f>
        <v>Lingua inglese</v>
      </c>
      <c r="D325" s="367" t="str">
        <f aca="false">'OF - Dermatologia'!E41</f>
        <v>INT</v>
      </c>
      <c r="E325" s="470" t="str">
        <f aca="false">'OF - Dermatologia'!F41</f>
        <v>Abilità Linguistiche</v>
      </c>
      <c r="F325" s="367" t="str">
        <f aca="false">'OF - Dermatologia'!G41</f>
        <v>F</v>
      </c>
      <c r="G325" s="367" t="n">
        <f aca="false">'OF - Dermatologia'!H41</f>
        <v>8</v>
      </c>
      <c r="H325" s="367" t="n">
        <f aca="false">'OF - Dermatologia'!I41</f>
        <v>1</v>
      </c>
      <c r="I325" s="367" t="n">
        <f aca="false">'OF - Dermatologia'!J41</f>
        <v>0</v>
      </c>
      <c r="J325" s="367" t="n">
        <f aca="false">'OF - Dermatologia'!K41</f>
        <v>1</v>
      </c>
      <c r="K325" s="470" t="str">
        <f aca="false">'OF - Dermatologia'!L41</f>
        <v>CLA</v>
      </c>
      <c r="L325" s="367" t="str">
        <f aca="false">'OF - Dermatologia'!M41</f>
        <v>N/A</v>
      </c>
      <c r="M325" s="367" t="str">
        <f aca="false">'OF - Dermatologia'!N41</f>
        <v>N/A</v>
      </c>
      <c r="N325" s="367" t="str">
        <f aca="false">'OF - Dermatologia'!O41</f>
        <v>N/A</v>
      </c>
    </row>
    <row r="326" customFormat="false" ht="13.8" hidden="false" customHeight="false" outlineLevel="0" collapsed="false">
      <c r="A326" s="470" t="str">
        <f aca="false">'OF - Dermatologia'!B42</f>
        <v>DERMATOLOGIA E VENEREOLOGIA</v>
      </c>
      <c r="B326" s="367" t="str">
        <f aca="false">'OF - Dermatologia'!C42</f>
        <v>III</v>
      </c>
      <c r="C326" s="470" t="str">
        <f aca="false">'OF - Dermatologia'!D42</f>
        <v>Relazione medico-paziente</v>
      </c>
      <c r="D326" s="367" t="str">
        <f aca="false">'OF - Dermatologia'!E42</f>
        <v>MED/43</v>
      </c>
      <c r="E326" s="470" t="str">
        <f aca="false">'OF - Dermatologia'!F42</f>
        <v>Abilità' Relazionali</v>
      </c>
      <c r="F326" s="367" t="str">
        <f aca="false">'OF - Dermatologia'!G42</f>
        <v>F</v>
      </c>
      <c r="G326" s="367" t="n">
        <f aca="false">'OF - Dermatologia'!H42</f>
        <v>8</v>
      </c>
      <c r="H326" s="367" t="n">
        <f aca="false">'OF - Dermatologia'!I42</f>
        <v>1</v>
      </c>
      <c r="I326" s="367" t="n">
        <f aca="false">'OF - Dermatologia'!J42</f>
        <v>0</v>
      </c>
      <c r="J326" s="367" t="n">
        <f aca="false">'OF - Dermatologia'!K42</f>
        <v>1</v>
      </c>
      <c r="K326" s="470" t="str">
        <f aca="false">'OF - Dermatologia'!L42</f>
        <v>Demontis Roberto</v>
      </c>
      <c r="L326" s="367" t="str">
        <f aca="false">'OF - Dermatologia'!M42</f>
        <v>II</v>
      </c>
      <c r="M326" s="367" t="str">
        <f aca="false">'OF - Dermatologia'!N42</f>
        <v>DSMSP</v>
      </c>
      <c r="N326" s="367" t="str">
        <f aca="false">'OF - Dermatologia'!O42</f>
        <v>DSMSP</v>
      </c>
    </row>
    <row r="327" customFormat="false" ht="13.8" hidden="false" customHeight="false" outlineLevel="0" collapsed="false">
      <c r="A327" s="470" t="str">
        <f aca="false">'OF - Dermatologia'!B46</f>
        <v>DERMATOLOGIA E VENEREOLOGIA</v>
      </c>
      <c r="B327" s="367" t="str">
        <f aca="false">'OF - Dermatologia'!C46</f>
        <v>IV</v>
      </c>
      <c r="C327" s="470" t="str">
        <f aca="false">'OF - Dermatologia'!D46</f>
        <v>Dermatologia clinica</v>
      </c>
      <c r="D327" s="367" t="str">
        <f aca="false">'OF - Dermatologia'!E46</f>
        <v>MED/35</v>
      </c>
      <c r="E327" s="470" t="str">
        <f aca="false">'OF - Dermatologia'!F46</f>
        <v>Discipline Specifiche per la Tipologia</v>
      </c>
      <c r="F327" s="367" t="str">
        <f aca="false">'OF - Dermatologia'!G46</f>
        <v>B</v>
      </c>
      <c r="G327" s="367" t="n">
        <f aca="false">'OF - Dermatologia'!H46</f>
        <v>16</v>
      </c>
      <c r="H327" s="367" t="n">
        <f aca="false">'OF - Dermatologia'!I46</f>
        <v>2</v>
      </c>
      <c r="I327" s="367" t="n">
        <f aca="false">'OF - Dermatologia'!J46</f>
        <v>40</v>
      </c>
      <c r="J327" s="367" t="n">
        <f aca="false">'OF - Dermatologia'!K46</f>
        <v>42</v>
      </c>
      <c r="K327" s="470" t="str">
        <f aca="false">'OF - Dermatologia'!L46</f>
        <v>Ferreli Caterina</v>
      </c>
      <c r="L327" s="367" t="str">
        <f aca="false">'OF - Dermatologia'!M46</f>
        <v>II</v>
      </c>
      <c r="M327" s="367" t="str">
        <f aca="false">'OF - Dermatologia'!N46</f>
        <v>DSMSP</v>
      </c>
      <c r="N327" s="367" t="str">
        <f aca="false">'OF - Dermatologia'!O46</f>
        <v>DSMSP</v>
      </c>
    </row>
    <row r="328" customFormat="false" ht="13.8" hidden="false" customHeight="false" outlineLevel="0" collapsed="false">
      <c r="A328" s="470" t="str">
        <f aca="false">'OF - Dermatologia'!B47</f>
        <v>DERMATOLOGIA E VENEREOLOGIA</v>
      </c>
      <c r="B328" s="367" t="str">
        <f aca="false">'OF - Dermatologia'!C47</f>
        <v>IV</v>
      </c>
      <c r="C328" s="470" t="str">
        <f aca="false">'OF - Dermatologia'!D47</f>
        <v>Emergenze dermatologiche</v>
      </c>
      <c r="D328" s="367" t="str">
        <f aca="false">'OF - Dermatologia'!E47</f>
        <v>MED/35</v>
      </c>
      <c r="E328" s="470" t="str">
        <f aca="false">'OF - Dermatologia'!F47</f>
        <v>Discipline Specifiche per la Tipologia</v>
      </c>
      <c r="F328" s="367" t="str">
        <f aca="false">'OF - Dermatologia'!G47</f>
        <v>B</v>
      </c>
      <c r="G328" s="367" t="n">
        <f aca="false">'OF - Dermatologia'!H47</f>
        <v>8</v>
      </c>
      <c r="H328" s="367" t="n">
        <f aca="false">'OF - Dermatologia'!I47</f>
        <v>1</v>
      </c>
      <c r="I328" s="367" t="n">
        <f aca="false">'OF - Dermatologia'!J47</f>
        <v>1</v>
      </c>
      <c r="J328" s="367" t="n">
        <f aca="false">'OF - Dermatologia'!K47</f>
        <v>2</v>
      </c>
      <c r="K328" s="470" t="str">
        <f aca="false">'OF - Dermatologia'!L47</f>
        <v>Atzori Laura</v>
      </c>
      <c r="L328" s="367" t="str">
        <f aca="false">'OF - Dermatologia'!M47</f>
        <v>II</v>
      </c>
      <c r="M328" s="367" t="str">
        <f aca="false">'OF - Dermatologia'!N47</f>
        <v>DSMSP</v>
      </c>
      <c r="N328" s="367" t="str">
        <f aca="false">'OF - Dermatologia'!O47</f>
        <v>DSMSP</v>
      </c>
    </row>
    <row r="329" customFormat="false" ht="13.8" hidden="false" customHeight="false" outlineLevel="0" collapsed="false">
      <c r="A329" s="470" t="str">
        <f aca="false">'OF - Dermatologia'!B48</f>
        <v>DERMATOLOGIA E VENEREOLOGIA</v>
      </c>
      <c r="B329" s="367" t="str">
        <f aca="false">'OF - Dermatologia'!C48</f>
        <v>IV</v>
      </c>
      <c r="C329" s="470" t="str">
        <f aca="false">'OF - Dermatologia'!D48</f>
        <v>MST</v>
      </c>
      <c r="D329" s="367" t="str">
        <f aca="false">'OF - Dermatologia'!E48</f>
        <v>MED/35</v>
      </c>
      <c r="E329" s="470" t="str">
        <f aca="false">'OF - Dermatologia'!F48</f>
        <v>Discipline Specifiche per la Tipologia</v>
      </c>
      <c r="F329" s="367" t="str">
        <f aca="false">'OF - Dermatologia'!G48</f>
        <v>B</v>
      </c>
      <c r="G329" s="367" t="n">
        <f aca="false">'OF - Dermatologia'!H48</f>
        <v>8</v>
      </c>
      <c r="H329" s="367" t="n">
        <f aca="false">'OF - Dermatologia'!I48</f>
        <v>1</v>
      </c>
      <c r="I329" s="367" t="n">
        <f aca="false">'OF - Dermatologia'!J48</f>
        <v>0</v>
      </c>
      <c r="J329" s="367" t="n">
        <f aca="false">'OF - Dermatologia'!K48</f>
        <v>1</v>
      </c>
      <c r="K329" s="470" t="str">
        <f aca="false">'OF - Dermatologia'!L48</f>
        <v>Atzori Laura</v>
      </c>
      <c r="L329" s="367" t="str">
        <f aca="false">'OF - Dermatologia'!M48</f>
        <v>II</v>
      </c>
      <c r="M329" s="367" t="str">
        <f aca="false">'OF - Dermatologia'!N48</f>
        <v>DSMSP</v>
      </c>
      <c r="N329" s="367" t="str">
        <f aca="false">'OF - Dermatologia'!O48</f>
        <v>DSMSP</v>
      </c>
    </row>
    <row r="330" customFormat="false" ht="13.8" hidden="false" customHeight="false" outlineLevel="0" collapsed="false">
      <c r="A330" s="466" t="str">
        <f aca="false">'OF - Dermatologia'!B49</f>
        <v>DERMATOLOGIA E VENEREOLOGIA</v>
      </c>
      <c r="B330" s="467" t="str">
        <f aca="false">'OF - Dermatologia'!C49</f>
        <v>IV</v>
      </c>
      <c r="C330" s="466" t="str">
        <f aca="false">'OF - Dermatologia'!D49</f>
        <v>TESI DI DIPLOMA</v>
      </c>
      <c r="D330" s="467" t="str">
        <f aca="false">'OF - Dermatologia'!E49</f>
        <v>INT</v>
      </c>
      <c r="E330" s="466" t="str">
        <f aca="false">'OF - Dermatologia'!F49</f>
        <v>PROVA FINALE</v>
      </c>
      <c r="F330" s="467" t="str">
        <f aca="false">'OF - Dermatologia'!G49</f>
        <v>E</v>
      </c>
      <c r="G330" s="467" t="n">
        <f aca="false">'OF - Dermatologia'!H49</f>
        <v>80</v>
      </c>
      <c r="H330" s="467" t="n">
        <f aca="false">'OF - Dermatologia'!I49</f>
        <v>10</v>
      </c>
      <c r="I330" s="467" t="n">
        <f aca="false">'OF - Dermatologia'!J49</f>
        <v>5</v>
      </c>
      <c r="J330" s="467" t="n">
        <f aca="false">'OF - Dermatologia'!K49</f>
        <v>15</v>
      </c>
      <c r="K330" s="466" t="str">
        <f aca="false">'OF - Dermatologia'!L49</f>
        <v>COMMISSIONE DI DIPLOMA</v>
      </c>
      <c r="L330" s="467" t="str">
        <f aca="false">'OF - Dermatologia'!M49</f>
        <v>N/A</v>
      </c>
      <c r="M330" s="467" t="str">
        <f aca="false">'OF - Dermatologia'!N49</f>
        <v>N/A</v>
      </c>
      <c r="N330" s="467" t="s">
        <v>142</v>
      </c>
    </row>
    <row r="331" customFormat="false" ht="13.8" hidden="false" customHeight="false" outlineLevel="0" collapsed="false">
      <c r="A331" s="470" t="str">
        <f aca="false">'OF - Ematologia'!B5</f>
        <v>EMATOLOGIA</v>
      </c>
      <c r="B331" s="367" t="str">
        <f aca="false">'OF - Ematologia'!C5</f>
        <v>I</v>
      </c>
      <c r="C331" s="470" t="str">
        <f aca="false">'OF - Ematologia'!D5</f>
        <v>Biochimica clinica e biologia molecolare clinica</v>
      </c>
      <c r="D331" s="367" t="str">
        <f aca="false">'OF - Ematologia'!E5</f>
        <v>BIO/12</v>
      </c>
      <c r="E331" s="470" t="str">
        <f aca="false">'OF - Ematologia'!F5</f>
        <v>Discipline Generali</v>
      </c>
      <c r="F331" s="367" t="str">
        <f aca="false">'OF - Ematologia'!G5</f>
        <v>A</v>
      </c>
      <c r="G331" s="367" t="n">
        <f aca="false">'OF - Ematologia'!H5</f>
        <v>8</v>
      </c>
      <c r="H331" s="367" t="n">
        <f aca="false">'OF - Ematologia'!I5</f>
        <v>1</v>
      </c>
      <c r="I331" s="367" t="n">
        <f aca="false">'OF - Ematologia'!J5</f>
        <v>0</v>
      </c>
      <c r="J331" s="367" t="n">
        <f aca="false">'OF - Ematologia'!K5</f>
        <v>1</v>
      </c>
      <c r="K331" s="470" t="str">
        <f aca="false">'OF - Ematologia'!L5</f>
        <v>Da definire</v>
      </c>
      <c r="L331" s="367" t="n">
        <f aca="false">'OF - Ematologia'!M5</f>
        <v>0</v>
      </c>
      <c r="M331" s="367" t="n">
        <f aca="false">'OF - Ematologia'!N5</f>
        <v>0</v>
      </c>
      <c r="N331" s="367" t="n">
        <f aca="false">'OF - Ematologia'!O5</f>
        <v>0</v>
      </c>
    </row>
    <row r="332" customFormat="false" ht="13.8" hidden="false" customHeight="false" outlineLevel="0" collapsed="false">
      <c r="A332" s="470" t="str">
        <f aca="false">'OF - Ematologia'!B6</f>
        <v>EMATOLOGIA</v>
      </c>
      <c r="B332" s="367" t="str">
        <f aca="false">'OF - Ematologia'!C6</f>
        <v>I</v>
      </c>
      <c r="C332" s="470" t="str">
        <f aca="false">'OF - Ematologia'!D6</f>
        <v>Microbiologia e microbiologia clinica</v>
      </c>
      <c r="D332" s="367" t="str">
        <f aca="false">'OF - Ematologia'!E6</f>
        <v>MED/07</v>
      </c>
      <c r="E332" s="470" t="str">
        <f aca="false">'OF - Ematologia'!F6</f>
        <v>Discipline Generali</v>
      </c>
      <c r="F332" s="367" t="str">
        <f aca="false">'OF - Ematologia'!G6</f>
        <v>A</v>
      </c>
      <c r="G332" s="367" t="n">
        <f aca="false">'OF - Ematologia'!H6</f>
        <v>8</v>
      </c>
      <c r="H332" s="367" t="n">
        <f aca="false">'OF - Ematologia'!I6</f>
        <v>1</v>
      </c>
      <c r="I332" s="367" t="n">
        <f aca="false">'OF - Ematologia'!J6</f>
        <v>0</v>
      </c>
      <c r="J332" s="367" t="n">
        <f aca="false">'OF - Ematologia'!K6</f>
        <v>1</v>
      </c>
      <c r="K332" s="470" t="str">
        <f aca="false">'OF - Ematologia'!L6</f>
        <v>Manzin Aldo</v>
      </c>
      <c r="L332" s="367" t="str">
        <f aca="false">'OF - Ematologia'!M6</f>
        <v>I</v>
      </c>
      <c r="M332" s="367" t="str">
        <f aca="false">'OF - Ematologia'!N6</f>
        <v>DSB</v>
      </c>
      <c r="N332" s="367" t="str">
        <f aca="false">'OF - Ematologia'!O6</f>
        <v>DSB</v>
      </c>
    </row>
    <row r="333" customFormat="false" ht="13.8" hidden="false" customHeight="false" outlineLevel="0" collapsed="false">
      <c r="A333" s="470" t="str">
        <f aca="false">'OF - Ematologia'!B7</f>
        <v>EMATOLOGIA</v>
      </c>
      <c r="B333" s="367" t="str">
        <f aca="false">'OF - Ematologia'!C7</f>
        <v>I</v>
      </c>
      <c r="C333" s="470" t="str">
        <f aca="false">'OF - Ematologia'!D7</f>
        <v>Medicina interna</v>
      </c>
      <c r="D333" s="367" t="str">
        <f aca="false">'OF - Ematologia'!E7</f>
        <v>MED/09</v>
      </c>
      <c r="E333" s="470" t="str">
        <f aca="false">'OF - Ematologia'!F7</f>
        <v>Tronco Comune</v>
      </c>
      <c r="F333" s="367" t="str">
        <f aca="false">'OF - Ematologia'!G7</f>
        <v>A</v>
      </c>
      <c r="G333" s="367" t="n">
        <f aca="false">'OF - Ematologia'!H7</f>
        <v>40</v>
      </c>
      <c r="H333" s="367" t="n">
        <f aca="false">'OF - Ematologia'!I7</f>
        <v>5</v>
      </c>
      <c r="I333" s="367" t="n">
        <f aca="false">'OF - Ematologia'!J7</f>
        <v>0</v>
      </c>
      <c r="J333" s="367" t="n">
        <f aca="false">'OF - Ematologia'!K7</f>
        <v>5</v>
      </c>
      <c r="K333" s="470" t="str">
        <f aca="false">'OF - Ematologia'!L7</f>
        <v>Del Giacco Stefano</v>
      </c>
      <c r="L333" s="367" t="str">
        <f aca="false">'OF - Ematologia'!M7</f>
        <v>II</v>
      </c>
      <c r="M333" s="367" t="str">
        <f aca="false">'OF - Ematologia'!N7</f>
        <v>DSMSP</v>
      </c>
      <c r="N333" s="367" t="str">
        <f aca="false">'OF - Ematologia'!O7</f>
        <v>DSMSP</v>
      </c>
    </row>
    <row r="334" customFormat="false" ht="13.8" hidden="false" customHeight="false" outlineLevel="0" collapsed="false">
      <c r="A334" s="470" t="str">
        <f aca="false">'OF - Ematologia'!B8</f>
        <v>EMATOLOGIA</v>
      </c>
      <c r="B334" s="367" t="str">
        <f aca="false">'OF - Ematologia'!C8</f>
        <v>I</v>
      </c>
      <c r="C334" s="470" t="str">
        <f aca="false">'OF - Ematologia'!D8</f>
        <v>Ematologia</v>
      </c>
      <c r="D334" s="367" t="str">
        <f aca="false">'OF - Ematologia'!E8</f>
        <v>MED/15</v>
      </c>
      <c r="E334" s="470" t="str">
        <f aca="false">'OF - Ematologia'!F8</f>
        <v>Discipline Specifiche per la Tipologia</v>
      </c>
      <c r="F334" s="367" t="str">
        <f aca="false">'OF - Ematologia'!G8</f>
        <v>B</v>
      </c>
      <c r="G334" s="367" t="n">
        <f aca="false">'OF - Ematologia'!H8</f>
        <v>40</v>
      </c>
      <c r="H334" s="367" t="n">
        <f aca="false">'OF - Ematologia'!I8</f>
        <v>5</v>
      </c>
      <c r="I334" s="367" t="n">
        <f aca="false">'OF - Ematologia'!J8</f>
        <v>15</v>
      </c>
      <c r="J334" s="367" t="n">
        <f aca="false">'OF - Ematologia'!K8</f>
        <v>20</v>
      </c>
      <c r="K334" s="470" t="str">
        <f aca="false">'OF - Ematologia'!L8</f>
        <v>Caocci Giovanni</v>
      </c>
      <c r="L334" s="367" t="str">
        <f aca="false">'OF - Ematologia'!M8</f>
        <v>II</v>
      </c>
      <c r="M334" s="367" t="str">
        <f aca="false">'OF - Ematologia'!N8</f>
        <v>DSMSP</v>
      </c>
      <c r="N334" s="367" t="str">
        <f aca="false">'OF - Ematologia'!O8</f>
        <v>DSMSP</v>
      </c>
    </row>
    <row r="335" customFormat="false" ht="13.8" hidden="false" customHeight="false" outlineLevel="0" collapsed="false">
      <c r="A335" s="470" t="str">
        <f aca="false">'OF - Ematologia'!B9</f>
        <v>EMATOLOGIA</v>
      </c>
      <c r="B335" s="367" t="str">
        <f aca="false">'OF - Ematologia'!C9</f>
        <v>I</v>
      </c>
      <c r="C335" s="470" t="str">
        <f aca="false">'OF - Ematologia'!D9</f>
        <v>Ematologia</v>
      </c>
      <c r="D335" s="367" t="str">
        <f aca="false">'OF - Ematologia'!E9</f>
        <v>MED/15</v>
      </c>
      <c r="E335" s="470" t="str">
        <f aca="false">'OF - Ematologia'!F9</f>
        <v>Discipline Specifiche per la Tipologia</v>
      </c>
      <c r="F335" s="367" t="str">
        <f aca="false">'OF - Ematologia'!G9</f>
        <v>B</v>
      </c>
      <c r="G335" s="367" t="n">
        <f aca="false">'OF - Ematologia'!H9</f>
        <v>40</v>
      </c>
      <c r="H335" s="367" t="n">
        <f aca="false">'OF - Ematologia'!I9</f>
        <v>5</v>
      </c>
      <c r="I335" s="367" t="n">
        <f aca="false">'OF - Ematologia'!J9</f>
        <v>15</v>
      </c>
      <c r="J335" s="367" t="n">
        <f aca="false">'OF - Ematologia'!K9</f>
        <v>20</v>
      </c>
      <c r="K335" s="470" t="str">
        <f aca="false">'OF - Ematologia'!L9</f>
        <v>La Nasa Giorgio</v>
      </c>
      <c r="L335" s="367" t="str">
        <f aca="false">'OF - Ematologia'!M9</f>
        <v>I</v>
      </c>
      <c r="M335" s="367" t="str">
        <f aca="false">'OF - Ematologia'!N9</f>
        <v>DSMSP</v>
      </c>
      <c r="N335" s="367" t="str">
        <f aca="false">'OF - Ematologia'!O9</f>
        <v>DSMSP</v>
      </c>
    </row>
    <row r="336" customFormat="false" ht="13.8" hidden="false" customHeight="false" outlineLevel="0" collapsed="false">
      <c r="A336" s="470" t="str">
        <f aca="false">'OF - Ematologia'!B10</f>
        <v>EMATOLOGIA</v>
      </c>
      <c r="B336" s="367" t="str">
        <f aca="false">'OF - Ematologia'!C10</f>
        <v>I</v>
      </c>
      <c r="C336" s="470" t="str">
        <f aca="false">'OF - Ematologia'!D10</f>
        <v>Ematologia</v>
      </c>
      <c r="D336" s="367" t="str">
        <f aca="false">'OF - Ematologia'!E10</f>
        <v>MED/15</v>
      </c>
      <c r="E336" s="470" t="str">
        <f aca="false">'OF - Ematologia'!F10</f>
        <v>Discipline Specifiche per la Tipologia</v>
      </c>
      <c r="F336" s="367" t="str">
        <f aca="false">'OF - Ematologia'!G10</f>
        <v>B</v>
      </c>
      <c r="G336" s="367" t="n">
        <f aca="false">'OF - Ematologia'!H10</f>
        <v>16</v>
      </c>
      <c r="H336" s="367" t="n">
        <f aca="false">'OF - Ematologia'!I10</f>
        <v>2</v>
      </c>
      <c r="I336" s="367" t="n">
        <f aca="false">'OF - Ematologia'!J10</f>
        <v>8</v>
      </c>
      <c r="J336" s="367" t="n">
        <f aca="false">'OF - Ematologia'!K10</f>
        <v>10</v>
      </c>
      <c r="K336" s="470" t="str">
        <f aca="false">'OF - Ematologia'!L10</f>
        <v>Fozza Claudio</v>
      </c>
      <c r="L336" s="367" t="str">
        <f aca="false">'OF - Ematologia'!M10</f>
        <v>II</v>
      </c>
      <c r="M336" s="367" t="str">
        <f aca="false">'OF - Ematologia'!N10</f>
        <v>ALTRI</v>
      </c>
      <c r="N336" s="367" t="str">
        <f aca="false">'OF - Ematologia'!O10</f>
        <v>DSMSP</v>
      </c>
    </row>
    <row r="337" customFormat="false" ht="13.8" hidden="false" customHeight="false" outlineLevel="0" collapsed="false">
      <c r="A337" s="470" t="str">
        <f aca="false">'OF - Ematologia'!B11</f>
        <v>EMATOLOGIA</v>
      </c>
      <c r="B337" s="367" t="str">
        <f aca="false">'OF - Ematologia'!C11</f>
        <v>I</v>
      </c>
      <c r="C337" s="470" t="str">
        <f aca="false">'OF - Ematologia'!D11</f>
        <v>Lingua inglese</v>
      </c>
      <c r="D337" s="367" t="str">
        <f aca="false">'OF - Ematologia'!E11</f>
        <v>INT</v>
      </c>
      <c r="E337" s="470" t="str">
        <f aca="false">'OF - Ematologia'!F11</f>
        <v>Abilità Linguistiche</v>
      </c>
      <c r="F337" s="367" t="str">
        <f aca="false">'OF - Ematologia'!G11</f>
        <v>F</v>
      </c>
      <c r="G337" s="367" t="n">
        <f aca="false">'OF - Ematologia'!H11</f>
        <v>16</v>
      </c>
      <c r="H337" s="367" t="n">
        <f aca="false">'OF - Ematologia'!I11</f>
        <v>2</v>
      </c>
      <c r="I337" s="367" t="n">
        <f aca="false">'OF - Ematologia'!J11</f>
        <v>0</v>
      </c>
      <c r="J337" s="367" t="n">
        <f aca="false">'OF - Ematologia'!K11</f>
        <v>2</v>
      </c>
      <c r="K337" s="470" t="str">
        <f aca="false">'OF - Ematologia'!L11</f>
        <v>CLA</v>
      </c>
      <c r="L337" s="367" t="str">
        <f aca="false">'OF - Ematologia'!M11</f>
        <v>N/A</v>
      </c>
      <c r="M337" s="367" t="str">
        <f aca="false">'OF - Ematologia'!N11</f>
        <v>N/A</v>
      </c>
      <c r="N337" s="367" t="str">
        <f aca="false">'OF - Ematologia'!O11</f>
        <v>N/A</v>
      </c>
    </row>
    <row r="338" customFormat="false" ht="13.8" hidden="false" customHeight="false" outlineLevel="0" collapsed="false">
      <c r="A338" s="470" t="str">
        <f aca="false">'OF - Ematologia'!B12</f>
        <v>EMATOLOGIA</v>
      </c>
      <c r="B338" s="367" t="str">
        <f aca="false">'OF - Ematologia'!C12</f>
        <v>I</v>
      </c>
      <c r="C338" s="470" t="str">
        <f aca="false">'OF - Ematologia'!D12</f>
        <v>La cartella informatizzata</v>
      </c>
      <c r="D338" s="367" t="str">
        <f aca="false">'OF - Ematologia'!E12</f>
        <v>INF/01</v>
      </c>
      <c r="E338" s="470" t="str">
        <f aca="false">'OF - Ematologia'!F12</f>
        <v>Abilità Informatiche</v>
      </c>
      <c r="F338" s="367" t="str">
        <f aca="false">'OF - Ematologia'!G12</f>
        <v>F</v>
      </c>
      <c r="G338" s="367" t="n">
        <f aca="false">'OF - Ematologia'!H12</f>
        <v>8</v>
      </c>
      <c r="H338" s="367" t="n">
        <f aca="false">'OF - Ematologia'!I12</f>
        <v>1</v>
      </c>
      <c r="I338" s="367" t="n">
        <f aca="false">'OF - Ematologia'!J12</f>
        <v>0</v>
      </c>
      <c r="J338" s="367" t="n">
        <f aca="false">'OF - Ematologia'!K12</f>
        <v>1</v>
      </c>
      <c r="K338" s="470" t="str">
        <f aca="false">'OF - Ematologia'!L12</f>
        <v>Casanova Andrea</v>
      </c>
      <c r="L338" s="367" t="str">
        <f aca="false">'OF - Ematologia'!M12</f>
        <v>R</v>
      </c>
      <c r="M338" s="367" t="str">
        <f aca="false">'OF - Ematologia'!N12</f>
        <v>DMI</v>
      </c>
      <c r="N338" s="367" t="str">
        <f aca="false">'OF - Ematologia'!O12</f>
        <v>DMI</v>
      </c>
    </row>
    <row r="339" customFormat="false" ht="13.8" hidden="false" customHeight="false" outlineLevel="0" collapsed="false">
      <c r="A339" s="470" t="str">
        <f aca="false">'OF - Ematologia'!B16</f>
        <v>EMATOLOGIA</v>
      </c>
      <c r="B339" s="367" t="str">
        <f aca="false">'OF - Ematologia'!C16</f>
        <v>II</v>
      </c>
      <c r="C339" s="470" t="str">
        <f aca="false">'OF - Ematologia'!D16</f>
        <v>Patologia clinica</v>
      </c>
      <c r="D339" s="367" t="str">
        <f aca="false">'OF - Ematologia'!E16</f>
        <v>MED/05</v>
      </c>
      <c r="E339" s="470" t="str">
        <f aca="false">'OF - Ematologia'!F16</f>
        <v>Discipline Generali</v>
      </c>
      <c r="F339" s="367" t="str">
        <f aca="false">'OF - Ematologia'!G16</f>
        <v>A</v>
      </c>
      <c r="G339" s="367" t="n">
        <f aca="false">'OF - Ematologia'!H16</f>
        <v>8</v>
      </c>
      <c r="H339" s="367" t="n">
        <f aca="false">'OF - Ematologia'!I16</f>
        <v>1</v>
      </c>
      <c r="I339" s="367" t="n">
        <f aca="false">'OF - Ematologia'!J16</f>
        <v>0</v>
      </c>
      <c r="J339" s="367" t="n">
        <f aca="false">'OF - Ematologia'!K16</f>
        <v>1</v>
      </c>
      <c r="K339" s="470" t="str">
        <f aca="false">'OF - Ematologia'!L16</f>
        <v>Atzori Luigi</v>
      </c>
      <c r="L339" s="367" t="str">
        <f aca="false">'OF - Ematologia'!M16</f>
        <v>I</v>
      </c>
      <c r="M339" s="367" t="str">
        <f aca="false">'OF - Ematologia'!N16</f>
        <v>DSB</v>
      </c>
      <c r="N339" s="367" t="str">
        <f aca="false">'OF - Ematologia'!O16</f>
        <v>DSB</v>
      </c>
    </row>
    <row r="340" customFormat="false" ht="13.8" hidden="false" customHeight="false" outlineLevel="0" collapsed="false">
      <c r="A340" s="470" t="str">
        <f aca="false">'OF - Ematologia'!B17</f>
        <v>EMATOLOGIA</v>
      </c>
      <c r="B340" s="367" t="str">
        <f aca="false">'OF - Ematologia'!C17</f>
        <v>II</v>
      </c>
      <c r="C340" s="470" t="str">
        <f aca="false">'OF - Ematologia'!D17</f>
        <v>Medicina interna</v>
      </c>
      <c r="D340" s="367" t="str">
        <f aca="false">'OF - Ematologia'!E17</f>
        <v>MED/09</v>
      </c>
      <c r="E340" s="470" t="str">
        <f aca="false">'OF - Ematologia'!F17</f>
        <v>Tronco Comune</v>
      </c>
      <c r="F340" s="367" t="str">
        <f aca="false">'OF - Ematologia'!G17</f>
        <v>B</v>
      </c>
      <c r="G340" s="367" t="n">
        <f aca="false">'OF - Ematologia'!H17</f>
        <v>40</v>
      </c>
      <c r="H340" s="367" t="n">
        <f aca="false">'OF - Ematologia'!I17</f>
        <v>5</v>
      </c>
      <c r="I340" s="367" t="n">
        <f aca="false">'OF - Ematologia'!J17</f>
        <v>0</v>
      </c>
      <c r="J340" s="367" t="n">
        <f aca="false">'OF - Ematologia'!K17</f>
        <v>5</v>
      </c>
      <c r="K340" s="470" t="str">
        <f aca="false">'OF - Ematologia'!L17</f>
        <v>Del Giacco Stefano</v>
      </c>
      <c r="L340" s="367" t="str">
        <f aca="false">'OF - Ematologia'!M17</f>
        <v>II</v>
      </c>
      <c r="M340" s="367" t="str">
        <f aca="false">'OF - Ematologia'!N17</f>
        <v>DSMSP</v>
      </c>
      <c r="N340" s="367" t="str">
        <f aca="false">'OF - Ematologia'!O17</f>
        <v>DSMSP</v>
      </c>
    </row>
    <row r="341" customFormat="false" ht="13.8" hidden="false" customHeight="false" outlineLevel="0" collapsed="false">
      <c r="A341" s="470" t="str">
        <f aca="false">'OF - Ematologia'!B18</f>
        <v>EMATOLOGIA</v>
      </c>
      <c r="B341" s="367" t="str">
        <f aca="false">'OF - Ematologia'!C18</f>
        <v>II</v>
      </c>
      <c r="C341" s="470" t="str">
        <f aca="false">'OF - Ematologia'!D18</f>
        <v>Ematologia</v>
      </c>
      <c r="D341" s="367" t="str">
        <f aca="false">'OF - Ematologia'!E18</f>
        <v>MED/15</v>
      </c>
      <c r="E341" s="470" t="str">
        <f aca="false">'OF - Ematologia'!F18</f>
        <v>Discipline Specifiche per la Tipologia</v>
      </c>
      <c r="F341" s="367" t="str">
        <f aca="false">'OF - Ematologia'!G18</f>
        <v>B</v>
      </c>
      <c r="G341" s="367" t="n">
        <f aca="false">'OF - Ematologia'!H18</f>
        <v>40</v>
      </c>
      <c r="H341" s="367" t="n">
        <f aca="false">'OF - Ematologia'!I18</f>
        <v>5</v>
      </c>
      <c r="I341" s="367" t="n">
        <f aca="false">'OF - Ematologia'!J18</f>
        <v>15</v>
      </c>
      <c r="J341" s="367" t="n">
        <f aca="false">'OF - Ematologia'!K18</f>
        <v>20</v>
      </c>
      <c r="K341" s="470" t="str">
        <f aca="false">'OF - Ematologia'!L18</f>
        <v>Caocci Giovanni</v>
      </c>
      <c r="L341" s="367" t="str">
        <f aca="false">'OF - Ematologia'!M18</f>
        <v>II</v>
      </c>
      <c r="M341" s="367" t="str">
        <f aca="false">'OF - Ematologia'!N18</f>
        <v>DSMSP</v>
      </c>
      <c r="N341" s="367" t="str">
        <f aca="false">'OF - Ematologia'!O18</f>
        <v>DSMSP</v>
      </c>
    </row>
    <row r="342" customFormat="false" ht="13.8" hidden="false" customHeight="false" outlineLevel="0" collapsed="false">
      <c r="A342" s="470" t="str">
        <f aca="false">'OF - Ematologia'!B19</f>
        <v>EMATOLOGIA</v>
      </c>
      <c r="B342" s="367" t="str">
        <f aca="false">'OF - Ematologia'!C19</f>
        <v>II</v>
      </c>
      <c r="C342" s="470" t="str">
        <f aca="false">'OF - Ematologia'!D19</f>
        <v>Ematologia</v>
      </c>
      <c r="D342" s="367" t="str">
        <f aca="false">'OF - Ematologia'!E19</f>
        <v>MED/15</v>
      </c>
      <c r="E342" s="470" t="str">
        <f aca="false">'OF - Ematologia'!F19</f>
        <v>Discipline Specifiche per la Tipologia</v>
      </c>
      <c r="F342" s="367" t="str">
        <f aca="false">'OF - Ematologia'!G19</f>
        <v>B</v>
      </c>
      <c r="G342" s="367" t="n">
        <f aca="false">'OF - Ematologia'!H19</f>
        <v>40</v>
      </c>
      <c r="H342" s="367" t="n">
        <f aca="false">'OF - Ematologia'!I19</f>
        <v>5</v>
      </c>
      <c r="I342" s="367" t="n">
        <f aca="false">'OF - Ematologia'!J19</f>
        <v>15</v>
      </c>
      <c r="J342" s="367" t="n">
        <f aca="false">'OF - Ematologia'!K19</f>
        <v>20</v>
      </c>
      <c r="K342" s="470" t="str">
        <f aca="false">'OF - Ematologia'!L19</f>
        <v>La Nasa Giorgio</v>
      </c>
      <c r="L342" s="367" t="str">
        <f aca="false">'OF - Ematologia'!M19</f>
        <v>I</v>
      </c>
      <c r="M342" s="367" t="str">
        <f aca="false">'OF - Ematologia'!N19</f>
        <v>DSMSP</v>
      </c>
      <c r="N342" s="367" t="str">
        <f aca="false">'OF - Ematologia'!O19</f>
        <v>DSMSP</v>
      </c>
    </row>
    <row r="343" customFormat="false" ht="13.8" hidden="false" customHeight="false" outlineLevel="0" collapsed="false">
      <c r="A343" s="470" t="str">
        <f aca="false">'OF - Ematologia'!B20</f>
        <v>EMATOLOGIA</v>
      </c>
      <c r="B343" s="367" t="str">
        <f aca="false">'OF - Ematologia'!C20</f>
        <v>II</v>
      </c>
      <c r="C343" s="470" t="str">
        <f aca="false">'OF - Ematologia'!D20</f>
        <v>Ematologia</v>
      </c>
      <c r="D343" s="367" t="str">
        <f aca="false">'OF - Ematologia'!E20</f>
        <v>MED/15</v>
      </c>
      <c r="E343" s="470" t="str">
        <f aca="false">'OF - Ematologia'!F20</f>
        <v>Discipline Specifiche per la Tipologia</v>
      </c>
      <c r="F343" s="367" t="str">
        <f aca="false">'OF - Ematologia'!G20</f>
        <v>B</v>
      </c>
      <c r="G343" s="367" t="n">
        <f aca="false">'OF - Ematologia'!H20</f>
        <v>24</v>
      </c>
      <c r="H343" s="367" t="n">
        <f aca="false">'OF - Ematologia'!I20</f>
        <v>3</v>
      </c>
      <c r="I343" s="367" t="n">
        <f aca="false">'OF - Ematologia'!J20</f>
        <v>10</v>
      </c>
      <c r="J343" s="367" t="n">
        <f aca="false">'OF - Ematologia'!K20</f>
        <v>13</v>
      </c>
      <c r="K343" s="470" t="str">
        <f aca="false">'OF - Ematologia'!L20</f>
        <v>Mulas Olga</v>
      </c>
      <c r="L343" s="367" t="str">
        <f aca="false">'OF - Ematologia'!M20</f>
        <v>RTD</v>
      </c>
      <c r="M343" s="367" t="str">
        <f aca="false">'OF - Ematologia'!N20</f>
        <v>DSMSP</v>
      </c>
      <c r="N343" s="367" t="str">
        <f aca="false">'OF - Ematologia'!O20</f>
        <v>DSMSP</v>
      </c>
    </row>
    <row r="344" customFormat="false" ht="13.8" hidden="false" customHeight="false" outlineLevel="0" collapsed="false">
      <c r="A344" s="470" t="str">
        <f aca="false">'OF - Ematologia'!B21</f>
        <v>EMATOLOGIA</v>
      </c>
      <c r="B344" s="367" t="str">
        <f aca="false">'OF - Ematologia'!C21</f>
        <v>II</v>
      </c>
      <c r="C344" s="470" t="str">
        <f aca="false">'OF - Ematologia'!D21</f>
        <v>Relazione Medico Paziente</v>
      </c>
      <c r="D344" s="367" t="str">
        <f aca="false">'OF - Ematologia'!E21</f>
        <v>INT</v>
      </c>
      <c r="E344" s="470" t="str">
        <f aca="false">'OF - Ematologia'!F21</f>
        <v>Abilità' Relazionali</v>
      </c>
      <c r="F344" s="367" t="str">
        <f aca="false">'OF - Ematologia'!G21</f>
        <v>F</v>
      </c>
      <c r="G344" s="367" t="n">
        <f aca="false">'OF - Ematologia'!H21</f>
        <v>8</v>
      </c>
      <c r="H344" s="367" t="n">
        <f aca="false">'OF - Ematologia'!I21</f>
        <v>1</v>
      </c>
      <c r="I344" s="367" t="n">
        <f aca="false">'OF - Ematologia'!J21</f>
        <v>0</v>
      </c>
      <c r="J344" s="367" t="n">
        <f aca="false">'OF - Ematologia'!K21</f>
        <v>1</v>
      </c>
      <c r="K344" s="470" t="str">
        <f aca="false">'OF - Ematologia'!L21</f>
        <v>Demontis Roberto</v>
      </c>
      <c r="L344" s="367" t="str">
        <f aca="false">'OF - Ematologia'!M21</f>
        <v>II</v>
      </c>
      <c r="M344" s="367" t="str">
        <f aca="false">'OF - Ematologia'!N21</f>
        <v>DSMSP</v>
      </c>
      <c r="N344" s="367" t="str">
        <f aca="false">'OF - Ematologia'!O21</f>
        <v>DSMSP</v>
      </c>
    </row>
    <row r="345" customFormat="false" ht="13.8" hidden="false" customHeight="false" outlineLevel="0" collapsed="false">
      <c r="A345" s="470" t="str">
        <f aca="false">'OF - Ematologia'!B25</f>
        <v>EMATOLOGIA</v>
      </c>
      <c r="B345" s="367" t="str">
        <f aca="false">'OF - Ematologia'!C25</f>
        <v>III</v>
      </c>
      <c r="C345" s="470" t="str">
        <f aca="false">'OF - Ematologia'!D25</f>
        <v>Anatomia patologica</v>
      </c>
      <c r="D345" s="367" t="str">
        <f aca="false">'OF - Ematologia'!E25</f>
        <v>MED/08</v>
      </c>
      <c r="E345" s="470" t="str">
        <f aca="false">'OF - Ematologia'!F25</f>
        <v>Discipline Generali</v>
      </c>
      <c r="F345" s="367" t="str">
        <f aca="false">'OF - Ematologia'!G25</f>
        <v>A</v>
      </c>
      <c r="G345" s="367" t="n">
        <f aca="false">'OF - Ematologia'!H25</f>
        <v>8</v>
      </c>
      <c r="H345" s="367" t="n">
        <f aca="false">'OF - Ematologia'!I25</f>
        <v>1</v>
      </c>
      <c r="I345" s="367" t="n">
        <f aca="false">'OF - Ematologia'!J25</f>
        <v>0</v>
      </c>
      <c r="J345" s="367" t="n">
        <f aca="false">'OF - Ematologia'!K25</f>
        <v>1</v>
      </c>
      <c r="K345" s="470" t="str">
        <f aca="false">'OF - Ematologia'!L25</f>
        <v>Ambu Rossano</v>
      </c>
      <c r="L345" s="367" t="str">
        <f aca="false">'OF - Ematologia'!M25</f>
        <v>II</v>
      </c>
      <c r="M345" s="367" t="str">
        <f aca="false">'OF - Ematologia'!N25</f>
        <v>DSMSP</v>
      </c>
      <c r="N345" s="367" t="str">
        <f aca="false">'OF - Ematologia'!O25</f>
        <v>DSMSP</v>
      </c>
    </row>
    <row r="346" customFormat="false" ht="13.8" hidden="false" customHeight="false" outlineLevel="0" collapsed="false">
      <c r="A346" s="470" t="str">
        <f aca="false">'OF - Ematologia'!B26</f>
        <v>EMATOLOGIA</v>
      </c>
      <c r="B346" s="367" t="str">
        <f aca="false">'OF - Ematologia'!C26</f>
        <v>III</v>
      </c>
      <c r="C346" s="470" t="str">
        <f aca="false">'OF - Ematologia'!D26</f>
        <v>Medicina interna</v>
      </c>
      <c r="D346" s="367" t="str">
        <f aca="false">'OF - Ematologia'!E26</f>
        <v>MED/09</v>
      </c>
      <c r="E346" s="470" t="str">
        <f aca="false">'OF - Ematologia'!F26</f>
        <v>Tronco Comune</v>
      </c>
      <c r="F346" s="367" t="str">
        <f aca="false">'OF - Ematologia'!G26</f>
        <v>B</v>
      </c>
      <c r="G346" s="367" t="n">
        <f aca="false">'OF - Ematologia'!H26</f>
        <v>40</v>
      </c>
      <c r="H346" s="367" t="n">
        <f aca="false">'OF - Ematologia'!I26</f>
        <v>5</v>
      </c>
      <c r="I346" s="367" t="n">
        <f aca="false">'OF - Ematologia'!J26</f>
        <v>0</v>
      </c>
      <c r="J346" s="367" t="n">
        <f aca="false">'OF - Ematologia'!K26</f>
        <v>5</v>
      </c>
      <c r="K346" s="470" t="str">
        <f aca="false">'OF - Ematologia'!L26</f>
        <v>Del Giacco Stefano</v>
      </c>
      <c r="L346" s="367" t="str">
        <f aca="false">'OF - Ematologia'!M26</f>
        <v>II</v>
      </c>
      <c r="M346" s="367" t="str">
        <f aca="false">'OF - Ematologia'!N26</f>
        <v>DSMSP</v>
      </c>
      <c r="N346" s="367" t="str">
        <f aca="false">'OF - Ematologia'!O26</f>
        <v>DSMSP</v>
      </c>
    </row>
    <row r="347" customFormat="false" ht="13.8" hidden="false" customHeight="false" outlineLevel="0" collapsed="false">
      <c r="A347" s="470" t="str">
        <f aca="false">'OF - Ematologia'!B27</f>
        <v>EMATOLOGIA</v>
      </c>
      <c r="B347" s="367" t="str">
        <f aca="false">'OF - Ematologia'!C27</f>
        <v>III</v>
      </c>
      <c r="C347" s="470" t="str">
        <f aca="false">'OF - Ematologia'!D27</f>
        <v>Ematologia</v>
      </c>
      <c r="D347" s="367" t="str">
        <f aca="false">'OF - Ematologia'!E27</f>
        <v>MED/15</v>
      </c>
      <c r="E347" s="470" t="str">
        <f aca="false">'OF - Ematologia'!F27</f>
        <v>Discipline Specifiche per la Tipologia</v>
      </c>
      <c r="F347" s="367" t="str">
        <f aca="false">'OF - Ematologia'!G27</f>
        <v>B</v>
      </c>
      <c r="G347" s="367" t="n">
        <f aca="false">'OF - Ematologia'!H27</f>
        <v>24</v>
      </c>
      <c r="H347" s="367" t="n">
        <f aca="false">'OF - Ematologia'!I27</f>
        <v>3</v>
      </c>
      <c r="I347" s="367" t="n">
        <f aca="false">'OF - Ematologia'!J27</f>
        <v>17</v>
      </c>
      <c r="J347" s="367" t="n">
        <f aca="false">'OF - Ematologia'!K27</f>
        <v>20</v>
      </c>
      <c r="K347" s="470" t="str">
        <f aca="false">'OF - Ematologia'!L27</f>
        <v>Caocci Giovanni</v>
      </c>
      <c r="L347" s="367" t="str">
        <f aca="false">'OF - Ematologia'!M27</f>
        <v>II</v>
      </c>
      <c r="M347" s="367" t="str">
        <f aca="false">'OF - Ematologia'!N27</f>
        <v>DSMSP</v>
      </c>
      <c r="N347" s="367" t="str">
        <f aca="false">'OF - Ematologia'!O27</f>
        <v>DSMSP</v>
      </c>
    </row>
    <row r="348" customFormat="false" ht="13.8" hidden="false" customHeight="false" outlineLevel="0" collapsed="false">
      <c r="A348" s="470" t="str">
        <f aca="false">'OF - Ematologia'!B28</f>
        <v>EMATOLOGIA</v>
      </c>
      <c r="B348" s="367" t="str">
        <f aca="false">'OF - Ematologia'!C28</f>
        <v>III</v>
      </c>
      <c r="C348" s="470" t="str">
        <f aca="false">'OF - Ematologia'!D28</f>
        <v>Ematologia</v>
      </c>
      <c r="D348" s="367" t="str">
        <f aca="false">'OF - Ematologia'!E28</f>
        <v>MED/15</v>
      </c>
      <c r="E348" s="470" t="str">
        <f aca="false">'OF - Ematologia'!F28</f>
        <v>Discipline Specifiche per la Tipologia</v>
      </c>
      <c r="F348" s="367" t="str">
        <f aca="false">'OF - Ematologia'!G28</f>
        <v>B</v>
      </c>
      <c r="G348" s="367" t="n">
        <f aca="false">'OF - Ematologia'!H28</f>
        <v>24</v>
      </c>
      <c r="H348" s="367" t="n">
        <f aca="false">'OF - Ematologia'!I28</f>
        <v>3</v>
      </c>
      <c r="I348" s="367" t="n">
        <f aca="false">'OF - Ematologia'!J28</f>
        <v>17</v>
      </c>
      <c r="J348" s="367" t="n">
        <f aca="false">'OF - Ematologia'!K28</f>
        <v>20</v>
      </c>
      <c r="K348" s="470" t="str">
        <f aca="false">'OF - Ematologia'!L28</f>
        <v>La Nasa Giorgio</v>
      </c>
      <c r="L348" s="367" t="str">
        <f aca="false">'OF - Ematologia'!M28</f>
        <v>I</v>
      </c>
      <c r="M348" s="367" t="str">
        <f aca="false">'OF - Ematologia'!N28</f>
        <v>DSMSP</v>
      </c>
      <c r="N348" s="367" t="str">
        <f aca="false">'OF - Ematologia'!O28</f>
        <v>DSMSP</v>
      </c>
    </row>
    <row r="349" customFormat="false" ht="13.8" hidden="false" customHeight="false" outlineLevel="0" collapsed="false">
      <c r="A349" s="470" t="str">
        <f aca="false">'OF - Ematologia'!B29</f>
        <v>EMATOLOGIA</v>
      </c>
      <c r="B349" s="367" t="str">
        <f aca="false">'OF - Ematologia'!C29</f>
        <v>III</v>
      </c>
      <c r="C349" s="470" t="str">
        <f aca="false">'OF - Ematologia'!D29</f>
        <v>Ematologia</v>
      </c>
      <c r="D349" s="367" t="str">
        <f aca="false">'OF - Ematologia'!E29</f>
        <v>MED/16</v>
      </c>
      <c r="E349" s="470" t="str">
        <f aca="false">'OF - Ematologia'!F29</f>
        <v>Discipline Specifiche per la Tipologia</v>
      </c>
      <c r="F349" s="367" t="str">
        <f aca="false">'OF - Ematologia'!G29</f>
        <v>B</v>
      </c>
      <c r="G349" s="367" t="n">
        <f aca="false">'OF - Ematologia'!H29</f>
        <v>16</v>
      </c>
      <c r="H349" s="367" t="n">
        <f aca="false">'OF - Ematologia'!I29</f>
        <v>2</v>
      </c>
      <c r="I349" s="367" t="n">
        <f aca="false">'OF - Ematologia'!J29</f>
        <v>11</v>
      </c>
      <c r="J349" s="367" t="n">
        <f aca="false">'OF - Ematologia'!K29</f>
        <v>13</v>
      </c>
      <c r="K349" s="470" t="str">
        <f aca="false">'OF - Ematologia'!L29</f>
        <v>Fozza Claudio</v>
      </c>
      <c r="L349" s="367" t="str">
        <f aca="false">'OF - Ematologia'!M29</f>
        <v>II</v>
      </c>
      <c r="M349" s="367" t="str">
        <f aca="false">'OF - Ematologia'!N29</f>
        <v>ALTRI</v>
      </c>
      <c r="N349" s="367" t="str">
        <f aca="false">'OF - Ematologia'!O29</f>
        <v>DSMSP</v>
      </c>
    </row>
    <row r="350" customFormat="false" ht="13.8" hidden="false" customHeight="false" outlineLevel="0" collapsed="false">
      <c r="A350" s="470" t="str">
        <f aca="false">'OF - Ematologia'!B30</f>
        <v>EMATOLOGIA</v>
      </c>
      <c r="B350" s="367" t="str">
        <f aca="false">'OF - Ematologia'!C30</f>
        <v>III</v>
      </c>
      <c r="C350" s="470" t="str">
        <f aca="false">'OF - Ematologia'!D30</f>
        <v>Statistica medica</v>
      </c>
      <c r="D350" s="367" t="str">
        <f aca="false">'OF - Ematologia'!E30</f>
        <v>MED/01</v>
      </c>
      <c r="E350" s="470" t="str">
        <f aca="false">'OF - Ematologia'!F30</f>
        <v>Discipline Affini o Integrative</v>
      </c>
      <c r="F350" s="367" t="str">
        <f aca="false">'OF - Ematologia'!G30</f>
        <v>C</v>
      </c>
      <c r="G350" s="367" t="n">
        <f aca="false">'OF - Ematologia'!H30</f>
        <v>8</v>
      </c>
      <c r="H350" s="367" t="n">
        <f aca="false">'OF - Ematologia'!I30</f>
        <v>1</v>
      </c>
      <c r="I350" s="367" t="n">
        <f aca="false">'OF - Ematologia'!J30</f>
        <v>0</v>
      </c>
      <c r="J350" s="367" t="n">
        <f aca="false">'OF - Ematologia'!K30</f>
        <v>1</v>
      </c>
      <c r="K350" s="470" t="str">
        <f aca="false">'OF - Ematologia'!L30</f>
        <v>Minerba Luigi</v>
      </c>
      <c r="L350" s="367" t="str">
        <f aca="false">'OF - Ematologia'!M30</f>
        <v>II</v>
      </c>
      <c r="M350" s="367" t="str">
        <f aca="false">'OF - Ematologia'!N30</f>
        <v>DSMSP</v>
      </c>
      <c r="N350" s="367" t="str">
        <f aca="false">'OF - Ematologia'!O30</f>
        <v>DSMSP</v>
      </c>
    </row>
    <row r="351" customFormat="false" ht="13.8" hidden="false" customHeight="false" outlineLevel="0" collapsed="false">
      <c r="A351" s="470" t="str">
        <f aca="false">'OF - Ematologia'!B34</f>
        <v>EMATOLOGIA</v>
      </c>
      <c r="B351" s="367" t="str">
        <f aca="false">'OF - Ematologia'!C34</f>
        <v>IV</v>
      </c>
      <c r="C351" s="470" t="str">
        <f aca="false">'OF - Ematologia'!D34</f>
        <v>Anatomia patologica</v>
      </c>
      <c r="D351" s="367" t="str">
        <f aca="false">'OF - Ematologia'!E34</f>
        <v>MED/08</v>
      </c>
      <c r="E351" s="470" t="str">
        <f aca="false">'OF - Ematologia'!F34</f>
        <v>Discipline Generali</v>
      </c>
      <c r="F351" s="367" t="str">
        <f aca="false">'OF - Ematologia'!G34</f>
        <v>B</v>
      </c>
      <c r="G351" s="367" t="n">
        <f aca="false">'OF - Ematologia'!H34</f>
        <v>8</v>
      </c>
      <c r="H351" s="367" t="n">
        <f aca="false">'OF - Ematologia'!I34</f>
        <v>1</v>
      </c>
      <c r="I351" s="367" t="n">
        <f aca="false">'OF - Ematologia'!J34</f>
        <v>0</v>
      </c>
      <c r="J351" s="367" t="n">
        <f aca="false">'OF - Ematologia'!K34</f>
        <v>1</v>
      </c>
      <c r="K351" s="470" t="str">
        <f aca="false">'OF - Ematologia'!L34</f>
        <v>Ambu Rossano</v>
      </c>
      <c r="L351" s="367" t="str">
        <f aca="false">'OF - Ematologia'!M34</f>
        <v>II</v>
      </c>
      <c r="M351" s="367" t="str">
        <f aca="false">'OF - Ematologia'!N34</f>
        <v>DSMSP</v>
      </c>
      <c r="N351" s="367" t="str">
        <f aca="false">'OF - Ematologia'!O34</f>
        <v>DSMSP</v>
      </c>
    </row>
    <row r="352" customFormat="false" ht="13.8" hidden="false" customHeight="false" outlineLevel="0" collapsed="false">
      <c r="A352" s="470" t="str">
        <f aca="false">'OF - Ematologia'!B35</f>
        <v>EMATOLOGIA</v>
      </c>
      <c r="B352" s="367" t="str">
        <f aca="false">'OF - Ematologia'!C35</f>
        <v>IV</v>
      </c>
      <c r="C352" s="470" t="str">
        <f aca="false">'OF - Ematologia'!D35</f>
        <v>Ematologia</v>
      </c>
      <c r="D352" s="367" t="str">
        <f aca="false">'OF - Ematologia'!E35</f>
        <v>MED/15</v>
      </c>
      <c r="E352" s="470" t="str">
        <f aca="false">'OF - Ematologia'!F35</f>
        <v>Discipline Specifiche per la Tipologia</v>
      </c>
      <c r="F352" s="367" t="str">
        <f aca="false">'OF - Ematologia'!G35</f>
        <v>B</v>
      </c>
      <c r="G352" s="367" t="n">
        <f aca="false">'OF - Ematologia'!H35</f>
        <v>16</v>
      </c>
      <c r="H352" s="367" t="n">
        <f aca="false">'OF - Ematologia'!I35</f>
        <v>2</v>
      </c>
      <c r="I352" s="367" t="n">
        <f aca="false">'OF - Ematologia'!J35</f>
        <v>13</v>
      </c>
      <c r="J352" s="367" t="n">
        <f aca="false">'OF - Ematologia'!K35</f>
        <v>15</v>
      </c>
      <c r="K352" s="470" t="str">
        <f aca="false">'OF - Ematologia'!L35</f>
        <v>Caocci Giovanni</v>
      </c>
      <c r="L352" s="367" t="str">
        <f aca="false">'OF - Ematologia'!M35</f>
        <v>II</v>
      </c>
      <c r="M352" s="367" t="str">
        <f aca="false">'OF - Ematologia'!N35</f>
        <v>DSMSP</v>
      </c>
      <c r="N352" s="367" t="str">
        <f aca="false">'OF - Ematologia'!O35</f>
        <v>DSMSP</v>
      </c>
    </row>
    <row r="353" customFormat="false" ht="13.8" hidden="false" customHeight="false" outlineLevel="0" collapsed="false">
      <c r="A353" s="470" t="str">
        <f aca="false">'OF - Ematologia'!B36</f>
        <v>EMATOLOGIA</v>
      </c>
      <c r="B353" s="367" t="str">
        <f aca="false">'OF - Ematologia'!C36</f>
        <v>IV</v>
      </c>
      <c r="C353" s="470" t="str">
        <f aca="false">'OF - Ematologia'!D36</f>
        <v>Ematologia</v>
      </c>
      <c r="D353" s="367" t="str">
        <f aca="false">'OF - Ematologia'!E36</f>
        <v>MED/15</v>
      </c>
      <c r="E353" s="470" t="str">
        <f aca="false">'OF - Ematologia'!F36</f>
        <v>Discipline Specifiche per la Tipologia</v>
      </c>
      <c r="F353" s="367" t="str">
        <f aca="false">'OF - Ematologia'!G36</f>
        <v>B</v>
      </c>
      <c r="G353" s="367" t="n">
        <f aca="false">'OF - Ematologia'!H36</f>
        <v>16</v>
      </c>
      <c r="H353" s="367" t="n">
        <f aca="false">'OF - Ematologia'!I36</f>
        <v>2</v>
      </c>
      <c r="I353" s="367" t="n">
        <f aca="false">'OF - Ematologia'!J36</f>
        <v>13</v>
      </c>
      <c r="J353" s="367" t="n">
        <f aca="false">'OF - Ematologia'!K36</f>
        <v>15</v>
      </c>
      <c r="K353" s="470" t="str">
        <f aca="false">'OF - Ematologia'!L36</f>
        <v>La Nasa Giorgio</v>
      </c>
      <c r="L353" s="367" t="str">
        <f aca="false">'OF - Ematologia'!M36</f>
        <v>I</v>
      </c>
      <c r="M353" s="367" t="str">
        <f aca="false">'OF - Ematologia'!N36</f>
        <v>DSMSP</v>
      </c>
      <c r="N353" s="367" t="str">
        <f aca="false">'OF - Ematologia'!O36</f>
        <v>DSMSP</v>
      </c>
    </row>
    <row r="354" customFormat="false" ht="13.8" hidden="false" customHeight="false" outlineLevel="0" collapsed="false">
      <c r="A354" s="470" t="str">
        <f aca="false">'OF - Ematologia'!B37</f>
        <v>EMATOLOGIA</v>
      </c>
      <c r="B354" s="367" t="str">
        <f aca="false">'OF - Ematologia'!C37</f>
        <v>IV</v>
      </c>
      <c r="C354" s="470" t="str">
        <f aca="false">'OF - Ematologia'!D37</f>
        <v>Ematologia</v>
      </c>
      <c r="D354" s="367" t="str">
        <f aca="false">'OF - Ematologia'!E37</f>
        <v>MED/15</v>
      </c>
      <c r="E354" s="470" t="str">
        <f aca="false">'OF - Ematologia'!F37</f>
        <v>Discipline Specifiche per la Tipologia</v>
      </c>
      <c r="F354" s="367" t="str">
        <f aca="false">'OF - Ematologia'!G37</f>
        <v>B</v>
      </c>
      <c r="G354" s="367" t="n">
        <f aca="false">'OF - Ematologia'!H37</f>
        <v>8</v>
      </c>
      <c r="H354" s="367" t="n">
        <f aca="false">'OF - Ematologia'!I37</f>
        <v>1</v>
      </c>
      <c r="I354" s="367" t="n">
        <f aca="false">'OF - Ematologia'!J37</f>
        <v>9</v>
      </c>
      <c r="J354" s="367" t="n">
        <f aca="false">'OF - Ematologia'!K37</f>
        <v>10</v>
      </c>
      <c r="K354" s="470" t="str">
        <f aca="false">'OF - Ematologia'!L37</f>
        <v>Mulas Olga</v>
      </c>
      <c r="L354" s="367" t="str">
        <f aca="false">'OF - Ematologia'!M37</f>
        <v>RTD</v>
      </c>
      <c r="M354" s="367" t="str">
        <f aca="false">'OF - Ematologia'!N37</f>
        <v>DSMSP</v>
      </c>
      <c r="N354" s="367" t="str">
        <f aca="false">'OF - Ematologia'!O37</f>
        <v>DSMSP</v>
      </c>
    </row>
    <row r="355" customFormat="false" ht="13.8" hidden="false" customHeight="false" outlineLevel="0" collapsed="false">
      <c r="A355" s="470" t="str">
        <f aca="false">'OF - Ematologia'!B38</f>
        <v>EMATOLOGIA</v>
      </c>
      <c r="B355" s="367" t="str">
        <f aca="false">'OF - Ematologia'!C38</f>
        <v>IV</v>
      </c>
      <c r="C355" s="470" t="str">
        <f aca="false">'OF - Ematologia'!D38</f>
        <v>Medicina legale</v>
      </c>
      <c r="D355" s="367" t="str">
        <f aca="false">'OF - Ematologia'!E38</f>
        <v>MED/43</v>
      </c>
      <c r="E355" s="470" t="str">
        <f aca="false">'OF - Ematologia'!F38</f>
        <v>Discipline Affini o Integrative</v>
      </c>
      <c r="F355" s="367" t="str">
        <f aca="false">'OF - Ematologia'!G38</f>
        <v>C</v>
      </c>
      <c r="G355" s="367" t="n">
        <f aca="false">'OF - Ematologia'!H38</f>
        <v>8</v>
      </c>
      <c r="H355" s="367" t="n">
        <f aca="false">'OF - Ematologia'!I38</f>
        <v>1</v>
      </c>
      <c r="I355" s="367" t="n">
        <f aca="false">'OF - Ematologia'!J38</f>
        <v>0</v>
      </c>
      <c r="J355" s="367" t="n">
        <f aca="false">'OF - Ematologia'!K38</f>
        <v>1</v>
      </c>
      <c r="K355" s="470" t="str">
        <f aca="false">'OF - Ematologia'!L38</f>
        <v>D'Aloja Ernesto</v>
      </c>
      <c r="L355" s="367" t="str">
        <f aca="false">'OF - Ematologia'!M38</f>
        <v>I</v>
      </c>
      <c r="M355" s="367" t="str">
        <f aca="false">'OF - Ematologia'!N38</f>
        <v>DSMSP</v>
      </c>
      <c r="N355" s="367" t="str">
        <f aca="false">'OF - Ematologia'!O38</f>
        <v>DSMSP</v>
      </c>
    </row>
    <row r="356" customFormat="false" ht="13.8" hidden="false" customHeight="false" outlineLevel="0" collapsed="false">
      <c r="A356" s="470" t="str">
        <f aca="false">'OF - Ematologia'!B39</f>
        <v>EMATOLOGIA</v>
      </c>
      <c r="B356" s="367" t="str">
        <f aca="false">'OF - Ematologia'!C39</f>
        <v>IV</v>
      </c>
      <c r="C356" s="470" t="str">
        <f aca="false">'OF - Ematologia'!D39</f>
        <v>Oncologia medica</v>
      </c>
      <c r="D356" s="367" t="str">
        <f aca="false">'OF - Ematologia'!E39</f>
        <v>MED/06</v>
      </c>
      <c r="E356" s="470" t="str">
        <f aca="false">'OF - Ematologia'!F39</f>
        <v>Discipline Affini o Integrative</v>
      </c>
      <c r="F356" s="367" t="str">
        <f aca="false">'OF - Ematologia'!G39</f>
        <v>C</v>
      </c>
      <c r="G356" s="367" t="n">
        <f aca="false">'OF - Ematologia'!H39</f>
        <v>8</v>
      </c>
      <c r="H356" s="367" t="n">
        <f aca="false">'OF - Ematologia'!I39</f>
        <v>1</v>
      </c>
      <c r="I356" s="367" t="n">
        <f aca="false">'OF - Ematologia'!J39</f>
        <v>0</v>
      </c>
      <c r="J356" s="367" t="n">
        <f aca="false">'OF - Ematologia'!K39</f>
        <v>1</v>
      </c>
      <c r="K356" s="470" t="str">
        <f aca="false">'OF - Ematologia'!L39</f>
        <v>Madeddu Clelia</v>
      </c>
      <c r="L356" s="367" t="str">
        <f aca="false">'OF - Ematologia'!M39</f>
        <v>II</v>
      </c>
      <c r="M356" s="367" t="str">
        <f aca="false">'OF - Ematologia'!N39</f>
        <v>DSMSP</v>
      </c>
      <c r="N356" s="367" t="str">
        <f aca="false">'OF - Ematologia'!O39</f>
        <v>DSMSP</v>
      </c>
    </row>
    <row r="357" customFormat="false" ht="13.8" hidden="false" customHeight="false" outlineLevel="0" collapsed="false">
      <c r="A357" s="470" t="str">
        <f aca="false">'OF - Ematologia'!B40</f>
        <v>EMATOLOGIA</v>
      </c>
      <c r="B357" s="367" t="str">
        <f aca="false">'OF - Ematologia'!C40</f>
        <v>IV</v>
      </c>
      <c r="C357" s="470" t="str">
        <f aca="false">'OF - Ematologia'!D40</f>
        <v>Malattie dell'apparato cardiovascolare</v>
      </c>
      <c r="D357" s="367" t="str">
        <f aca="false">'OF - Ematologia'!E40</f>
        <v>MED/11</v>
      </c>
      <c r="E357" s="470" t="str">
        <f aca="false">'OF - Ematologia'!F40</f>
        <v>Discipline Affini o Integrative</v>
      </c>
      <c r="F357" s="367" t="str">
        <f aca="false">'OF - Ematologia'!G40</f>
        <v>C</v>
      </c>
      <c r="G357" s="367" t="n">
        <f aca="false">'OF - Ematologia'!H40</f>
        <v>8</v>
      </c>
      <c r="H357" s="367" t="n">
        <f aca="false">'OF - Ematologia'!I40</f>
        <v>1</v>
      </c>
      <c r="I357" s="367" t="n">
        <f aca="false">'OF - Ematologia'!J40</f>
        <v>0</v>
      </c>
      <c r="J357" s="367" t="n">
        <f aca="false">'OF - Ematologia'!K40</f>
        <v>1</v>
      </c>
      <c r="K357" s="470" t="str">
        <f aca="false">'OF - Ematologia'!L40</f>
        <v>Cadeddu Christian</v>
      </c>
      <c r="L357" s="367" t="str">
        <f aca="false">'OF - Ematologia'!M40</f>
        <v>II</v>
      </c>
      <c r="M357" s="367" t="str">
        <f aca="false">'OF - Ematologia'!N40</f>
        <v>DSMSP</v>
      </c>
      <c r="N357" s="367" t="str">
        <f aca="false">'OF - Ematologia'!O40</f>
        <v>DSMSP</v>
      </c>
    </row>
    <row r="358" customFormat="false" ht="13.8" hidden="false" customHeight="false" outlineLevel="0" collapsed="false">
      <c r="A358" s="470" t="str">
        <f aca="false">'OF - Ematologia'!B41</f>
        <v>EMATOLOGIA</v>
      </c>
      <c r="B358" s="367" t="str">
        <f aca="false">'OF - Ematologia'!C41</f>
        <v>IV</v>
      </c>
      <c r="C358" s="470" t="str">
        <f aca="false">'OF - Ematologia'!D41</f>
        <v>Malattie infettive</v>
      </c>
      <c r="D358" s="367" t="str">
        <f aca="false">'OF - Ematologia'!E41</f>
        <v>MED/17</v>
      </c>
      <c r="E358" s="470" t="str">
        <f aca="false">'OF - Ematologia'!F41</f>
        <v>Discipline Affini o Integrative</v>
      </c>
      <c r="F358" s="367" t="str">
        <f aca="false">'OF - Ematologia'!G41</f>
        <v>C</v>
      </c>
      <c r="G358" s="367" t="n">
        <f aca="false">'OF - Ematologia'!H41</f>
        <v>8</v>
      </c>
      <c r="H358" s="367" t="n">
        <f aca="false">'OF - Ematologia'!I41</f>
        <v>1</v>
      </c>
      <c r="I358" s="367" t="n">
        <f aca="false">'OF - Ematologia'!J41</f>
        <v>0</v>
      </c>
      <c r="J358" s="367" t="n">
        <f aca="false">'OF - Ematologia'!K41</f>
        <v>1</v>
      </c>
      <c r="K358" s="470" t="str">
        <f aca="false">'OF - Ematologia'!L41</f>
        <v>Chessa Luchino</v>
      </c>
      <c r="L358" s="367" t="str">
        <f aca="false">'OF - Ematologia'!M41</f>
        <v>R</v>
      </c>
      <c r="M358" s="367" t="str">
        <f aca="false">'OF - Ematologia'!N41</f>
        <v>DSMSP</v>
      </c>
      <c r="N358" s="367" t="str">
        <f aca="false">'OF - Ematologia'!O41</f>
        <v>DSMSP</v>
      </c>
    </row>
    <row r="359" customFormat="false" ht="13.8" hidden="false" customHeight="false" outlineLevel="0" collapsed="false">
      <c r="A359" s="466" t="str">
        <f aca="false">'OF - Ematologia'!B42</f>
        <v>EMATOLOGIA</v>
      </c>
      <c r="B359" s="467" t="str">
        <f aca="false">'OF - Ematologia'!C42</f>
        <v>IV</v>
      </c>
      <c r="C359" s="466" t="str">
        <f aca="false">'OF - Ematologia'!D42</f>
        <v>TESI DI DIPLOMA</v>
      </c>
      <c r="D359" s="467" t="str">
        <f aca="false">'OF - Ematologia'!E42</f>
        <v>INT</v>
      </c>
      <c r="E359" s="466" t="str">
        <f aca="false">'OF - Ematologia'!F42</f>
        <v>PROVA FINALE</v>
      </c>
      <c r="F359" s="467" t="str">
        <f aca="false">'OF - Ematologia'!G42</f>
        <v>E</v>
      </c>
      <c r="G359" s="467" t="n">
        <f aca="false">'OF - Ematologia'!H42</f>
        <v>40</v>
      </c>
      <c r="H359" s="467" t="n">
        <f aca="false">'OF - Ematologia'!I42</f>
        <v>5</v>
      </c>
      <c r="I359" s="467" t="n">
        <f aca="false">'OF - Ematologia'!J42</f>
        <v>10</v>
      </c>
      <c r="J359" s="467" t="n">
        <f aca="false">'OF - Ematologia'!K42</f>
        <v>15</v>
      </c>
      <c r="K359" s="466" t="str">
        <f aca="false">'OF - Ematologia'!L42</f>
        <v>COMMISSIONE DI DIPLOMA</v>
      </c>
      <c r="L359" s="467" t="str">
        <f aca="false">'OF - Ematologia'!M42</f>
        <v>N/A</v>
      </c>
      <c r="M359" s="467" t="str">
        <f aca="false">'OF - Ematologia'!N42</f>
        <v>N/A</v>
      </c>
      <c r="N359" s="467" t="s">
        <v>142</v>
      </c>
    </row>
    <row r="360" customFormat="false" ht="13.8" hidden="false" customHeight="false" outlineLevel="0" collapsed="false">
      <c r="A360" s="470" t="str">
        <f aca="false">'OF - Endocrinologia'!B30</f>
        <v>ENDOCRINOLOGIA</v>
      </c>
      <c r="B360" s="367" t="str">
        <f aca="false">'OF - Endocrinologia'!C30</f>
        <v>III</v>
      </c>
      <c r="C360" s="470" t="str">
        <f aca="false">'OF - Endocrinologia'!D30</f>
        <v>Studio della fisiopatologia, clinica, diagnostica e terapia delle malattie endocrine e metaboliche</v>
      </c>
      <c r="D360" s="367" t="str">
        <f aca="false">'OF - Endocrinologia'!E30</f>
        <v>MED/13</v>
      </c>
      <c r="E360" s="470" t="str">
        <f aca="false">'OF - Endocrinologia'!F30</f>
        <v>Discipline Specifiche per la Tipologia</v>
      </c>
      <c r="F360" s="367" t="str">
        <f aca="false">'OF - Endocrinologia'!G30</f>
        <v>B</v>
      </c>
      <c r="G360" s="367" t="n">
        <f aca="false">'OF - Endocrinologia'!H30</f>
        <v>16</v>
      </c>
      <c r="H360" s="367" t="n">
        <f aca="false">'OF - Endocrinologia'!I30</f>
        <v>2</v>
      </c>
      <c r="I360" s="367" t="n">
        <f aca="false">'OF - Endocrinologia'!J30</f>
        <v>8</v>
      </c>
      <c r="J360" s="367" t="n">
        <f aca="false">'OF - Endocrinologia'!K30</f>
        <v>10</v>
      </c>
      <c r="K360" s="470" t="str">
        <f aca="false">'OF - Endocrinologia'!L30</f>
        <v>Loviselli Andrea</v>
      </c>
      <c r="L360" s="367" t="str">
        <f aca="false">'OF - Endocrinologia'!M30</f>
        <v>II</v>
      </c>
      <c r="M360" s="367" t="str">
        <f aca="false">'OF - Endocrinologia'!N30</f>
        <v>DSMSP</v>
      </c>
      <c r="N360" s="367" t="str">
        <f aca="false">'OF - Endocrinologia'!O30</f>
        <v>DSMSP</v>
      </c>
    </row>
    <row r="361" customFormat="false" ht="13.8" hidden="false" customHeight="false" outlineLevel="0" collapsed="false">
      <c r="A361" s="470" t="str">
        <f aca="false">'OF - Endocrinologia'!B31</f>
        <v>ENDOCRINOLOGIA</v>
      </c>
      <c r="B361" s="367" t="str">
        <f aca="false">'OF - Endocrinologia'!C31</f>
        <v>III</v>
      </c>
      <c r="C361" s="470" t="str">
        <f aca="false">'OF - Endocrinologia'!D31</f>
        <v>Studio della fisiopatologia, clinica, diagnostica e terapia delle malattie endocrine e metaboliche</v>
      </c>
      <c r="D361" s="367" t="str">
        <f aca="false">'OF - Endocrinologia'!E31</f>
        <v>MED/13</v>
      </c>
      <c r="E361" s="470" t="str">
        <f aca="false">'OF - Endocrinologia'!F31</f>
        <v>Discipline Specifiche per la Tipologia</v>
      </c>
      <c r="F361" s="367" t="str">
        <f aca="false">'OF - Endocrinologia'!G31</f>
        <v>B</v>
      </c>
      <c r="G361" s="367" t="n">
        <f aca="false">'OF - Endocrinologia'!H31</f>
        <v>16</v>
      </c>
      <c r="H361" s="367" t="n">
        <f aca="false">'OF - Endocrinologia'!I31</f>
        <v>2</v>
      </c>
      <c r="I361" s="367" t="n">
        <f aca="false">'OF - Endocrinologia'!J31</f>
        <v>8</v>
      </c>
      <c r="J361" s="367" t="n">
        <f aca="false">'OF - Endocrinologia'!K31</f>
        <v>10</v>
      </c>
      <c r="K361" s="470" t="str">
        <f aca="false">'OF - Endocrinologia'!L31</f>
        <v>Boi Francesco</v>
      </c>
      <c r="L361" s="367" t="str">
        <f aca="false">'OF - Endocrinologia'!M31</f>
        <v>II</v>
      </c>
      <c r="M361" s="367" t="str">
        <f aca="false">'OF - Endocrinologia'!N31</f>
        <v>DSMSP</v>
      </c>
      <c r="N361" s="367" t="str">
        <f aca="false">'OF - Endocrinologia'!O31</f>
        <v>DSMSP</v>
      </c>
    </row>
    <row r="362" customFormat="false" ht="13.8" hidden="false" customHeight="false" outlineLevel="0" collapsed="false">
      <c r="A362" s="470" t="str">
        <f aca="false">'OF - Endocrinologia'!B32</f>
        <v>ENDOCRINOLOGIA</v>
      </c>
      <c r="B362" s="367" t="str">
        <f aca="false">'OF - Endocrinologia'!C32</f>
        <v>III</v>
      </c>
      <c r="C362" s="470" t="str">
        <f aca="false">'OF - Endocrinologia'!D32</f>
        <v>Studio della fisiopatologia, clinica, diagnostica e terapia delle malattie endocrine e metaboliche</v>
      </c>
      <c r="D362" s="367" t="str">
        <f aca="false">'OF - Endocrinologia'!E32</f>
        <v>MED/13</v>
      </c>
      <c r="E362" s="470" t="str">
        <f aca="false">'OF - Endocrinologia'!F32</f>
        <v>Discipline Specifiche per la Tipologia</v>
      </c>
      <c r="F362" s="367" t="str">
        <f aca="false">'OF - Endocrinologia'!G32</f>
        <v>B</v>
      </c>
      <c r="G362" s="367" t="n">
        <f aca="false">'OF - Endocrinologia'!H32</f>
        <v>16</v>
      </c>
      <c r="H362" s="367" t="n">
        <f aca="false">'OF - Endocrinologia'!I32</f>
        <v>2</v>
      </c>
      <c r="I362" s="367" t="n">
        <f aca="false">'OF - Endocrinologia'!J32</f>
        <v>8</v>
      </c>
      <c r="J362" s="367" t="n">
        <f aca="false">'OF - Endocrinologia'!K32</f>
        <v>10</v>
      </c>
      <c r="K362" s="470" t="str">
        <f aca="false">'OF - Endocrinologia'!L32</f>
        <v>Fanciulli Giuseppe</v>
      </c>
      <c r="L362" s="367" t="str">
        <f aca="false">'OF - Endocrinologia'!M32</f>
        <v>II</v>
      </c>
      <c r="M362" s="367" t="str">
        <f aca="false">'OF - Endocrinologia'!N32</f>
        <v>DSMSP</v>
      </c>
      <c r="N362" s="367" t="str">
        <f aca="false">'OF - Endocrinologia'!O32</f>
        <v>DSMSP</v>
      </c>
    </row>
    <row r="363" customFormat="false" ht="13.8" hidden="false" customHeight="false" outlineLevel="0" collapsed="false">
      <c r="A363" s="470" t="str">
        <f aca="false">'OF - Endocrinologia'!B33</f>
        <v>ENDOCRINOLOGIA</v>
      </c>
      <c r="B363" s="367" t="str">
        <f aca="false">'OF - Endocrinologia'!C33</f>
        <v>III</v>
      </c>
      <c r="C363" s="470" t="str">
        <f aca="false">'OF - Endocrinologia'!D33</f>
        <v>Studio della fisiopatologia, clinica, diagnostica e terapia delle malattie endocrine e metaboliche</v>
      </c>
      <c r="D363" s="367" t="str">
        <f aca="false">'OF - Endocrinologia'!E33</f>
        <v>MED/13</v>
      </c>
      <c r="E363" s="470" t="str">
        <f aca="false">'OF - Endocrinologia'!F33</f>
        <v>Discipline Specifiche per la Tipologia</v>
      </c>
      <c r="F363" s="367" t="str">
        <f aca="false">'OF - Endocrinologia'!G33</f>
        <v>B</v>
      </c>
      <c r="G363" s="367" t="n">
        <f aca="false">'OF - Endocrinologia'!H33</f>
        <v>8</v>
      </c>
      <c r="H363" s="367" t="n">
        <f aca="false">'OF - Endocrinologia'!I33</f>
        <v>1</v>
      </c>
      <c r="I363" s="367" t="n">
        <f aca="false">'OF - Endocrinologia'!J33</f>
        <v>7</v>
      </c>
      <c r="J363" s="367" t="n">
        <f aca="false">'OF - Endocrinologia'!K33</f>
        <v>8</v>
      </c>
      <c r="K363" s="470" t="str">
        <f aca="false">'OF - Endocrinologia'!L33</f>
        <v>Vellluzzi Fernanda</v>
      </c>
      <c r="L363" s="367" t="str">
        <f aca="false">'OF - Endocrinologia'!M33</f>
        <v>R</v>
      </c>
      <c r="M363" s="367" t="str">
        <f aca="false">'OF - Endocrinologia'!N33</f>
        <v>DSMSP</v>
      </c>
      <c r="N363" s="367" t="str">
        <f aca="false">'OF - Endocrinologia'!O33</f>
        <v>DSMSP</v>
      </c>
    </row>
    <row r="364" customFormat="false" ht="13.8" hidden="false" customHeight="false" outlineLevel="0" collapsed="false">
      <c r="A364" s="470" t="str">
        <f aca="false">'OF - Endocrinologia'!B34</f>
        <v>ENDOCRINOLOGIA</v>
      </c>
      <c r="B364" s="367" t="str">
        <f aca="false">'OF - Endocrinologia'!C34</f>
        <v>III</v>
      </c>
      <c r="C364" s="470" t="str">
        <f aca="false">'OF - Endocrinologia'!D34</f>
        <v>Studio della fisiopatologia, clinica, diagnostica e terapia delle malattie endocrine e metaboliche</v>
      </c>
      <c r="D364" s="367" t="str">
        <f aca="false">'OF - Endocrinologia'!E34</f>
        <v>MED/13</v>
      </c>
      <c r="E364" s="470" t="str">
        <f aca="false">'OF - Endocrinologia'!F34</f>
        <v>Discipline Specifiche per la Tipologia</v>
      </c>
      <c r="F364" s="367" t="str">
        <f aca="false">'OF - Endocrinologia'!G34</f>
        <v>B</v>
      </c>
      <c r="G364" s="367" t="n">
        <f aca="false">'OF - Endocrinologia'!H34</f>
        <v>16</v>
      </c>
      <c r="H364" s="367" t="n">
        <f aca="false">'OF - Endocrinologia'!I34</f>
        <v>2</v>
      </c>
      <c r="I364" s="367" t="n">
        <f aca="false">'OF - Endocrinologia'!J34</f>
        <v>7</v>
      </c>
      <c r="J364" s="367" t="n">
        <f aca="false">'OF - Endocrinologia'!K34</f>
        <v>9</v>
      </c>
      <c r="K364" s="470" t="str">
        <f aca="false">'OF - Endocrinologia'!L34</f>
        <v>Cossu Efisio</v>
      </c>
      <c r="L364" s="367" t="str">
        <f aca="false">'OF - Endocrinologia'!M34</f>
        <v>SSN</v>
      </c>
      <c r="M364" s="367" t="str">
        <f aca="false">'OF - Endocrinologia'!N34</f>
        <v>AOU-CA</v>
      </c>
      <c r="N364" s="367" t="str">
        <f aca="false">'OF - Endocrinologia'!O34</f>
        <v>DSMSP</v>
      </c>
    </row>
    <row r="365" customFormat="false" ht="13.8" hidden="false" customHeight="false" outlineLevel="0" collapsed="false">
      <c r="A365" s="470" t="str">
        <f aca="false">'OF - Endocrinologia'!B35</f>
        <v>ENDOCRINOLOGIA</v>
      </c>
      <c r="B365" s="367" t="str">
        <f aca="false">'OF - Endocrinologia'!C35</f>
        <v>III</v>
      </c>
      <c r="C365" s="470" t="str">
        <f aca="false">'OF - Endocrinologia'!D35</f>
        <v>Oncologia Medica</v>
      </c>
      <c r="D365" s="367" t="str">
        <f aca="false">'OF - Endocrinologia'!E35</f>
        <v>MED/06</v>
      </c>
      <c r="E365" s="470" t="str">
        <f aca="false">'OF - Endocrinologia'!F35</f>
        <v>Discipline Affini o Integrative</v>
      </c>
      <c r="F365" s="367" t="str">
        <f aca="false">'OF - Endocrinologia'!G35</f>
        <v>C</v>
      </c>
      <c r="G365" s="367" t="n">
        <f aca="false">'OF - Endocrinologia'!H35</f>
        <v>8</v>
      </c>
      <c r="H365" s="367" t="n">
        <f aca="false">'OF - Endocrinologia'!I35</f>
        <v>1</v>
      </c>
      <c r="I365" s="367" t="n">
        <f aca="false">'OF - Endocrinologia'!J35</f>
        <v>0</v>
      </c>
      <c r="J365" s="367" t="n">
        <f aca="false">'OF - Endocrinologia'!K35</f>
        <v>1</v>
      </c>
      <c r="K365" s="470" t="str">
        <f aca="false">'OF - Endocrinologia'!L35</f>
        <v>Madeddu Clelia</v>
      </c>
      <c r="L365" s="367" t="str">
        <f aca="false">'OF - Endocrinologia'!M35</f>
        <v>II</v>
      </c>
      <c r="M365" s="367" t="str">
        <f aca="false">'OF - Endocrinologia'!N35</f>
        <v>DSMSP</v>
      </c>
      <c r="N365" s="367" t="str">
        <f aca="false">'OF - Endocrinologia'!O35</f>
        <v>DSMSP</v>
      </c>
    </row>
    <row r="366" customFormat="false" ht="13.8" hidden="false" customHeight="false" outlineLevel="0" collapsed="false">
      <c r="A366" s="470" t="str">
        <f aca="false">'OF - Endocrinologia'!B36</f>
        <v>ENDOCRINOLOGIA</v>
      </c>
      <c r="B366" s="367" t="str">
        <f aca="false">'OF - Endocrinologia'!C36</f>
        <v>III</v>
      </c>
      <c r="C366" s="470" t="str">
        <f aca="false">'OF - Endocrinologia'!D36</f>
        <v>Malattie dell'apparato visivo</v>
      </c>
      <c r="D366" s="367" t="str">
        <f aca="false">'OF - Endocrinologia'!E36</f>
        <v>MED/30</v>
      </c>
      <c r="E366" s="470" t="str">
        <f aca="false">'OF - Endocrinologia'!F36</f>
        <v>Discipline Affini o Integrative</v>
      </c>
      <c r="F366" s="367" t="str">
        <f aca="false">'OF - Endocrinologia'!G36</f>
        <v>C</v>
      </c>
      <c r="G366" s="367" t="n">
        <f aca="false">'OF - Endocrinologia'!H36</f>
        <v>8</v>
      </c>
      <c r="H366" s="367" t="n">
        <f aca="false">'OF - Endocrinologia'!I36</f>
        <v>1</v>
      </c>
      <c r="I366" s="367" t="n">
        <f aca="false">'OF - Endocrinologia'!J36</f>
        <v>0</v>
      </c>
      <c r="J366" s="367" t="n">
        <f aca="false">'OF - Endocrinologia'!K36</f>
        <v>1</v>
      </c>
      <c r="K366" s="470" t="str">
        <f aca="false">'OF - Endocrinologia'!L36</f>
        <v>Zucca Ignazio</v>
      </c>
      <c r="L366" s="367" t="str">
        <f aca="false">'OF - Endocrinologia'!M36</f>
        <v>II</v>
      </c>
      <c r="M366" s="367" t="str">
        <f aca="false">'OF - Endocrinologia'!N36</f>
        <v>DSMSP</v>
      </c>
      <c r="N366" s="367" t="str">
        <f aca="false">'OF - Endocrinologia'!O36</f>
        <v>DSC</v>
      </c>
    </row>
    <row r="367" customFormat="false" ht="13.8" hidden="false" customHeight="false" outlineLevel="0" collapsed="false">
      <c r="A367" s="470" t="str">
        <f aca="false">'OF - Endocrinologia'!B37</f>
        <v>ENDOCRINOLOGIA</v>
      </c>
      <c r="B367" s="367" t="str">
        <f aca="false">'OF - Endocrinologia'!C37</f>
        <v>III</v>
      </c>
      <c r="C367" s="470" t="str">
        <f aca="false">'OF - Endocrinologia'!D37</f>
        <v>Malattie cardiovascolari</v>
      </c>
      <c r="D367" s="367" t="str">
        <f aca="false">'OF - Endocrinologia'!E37</f>
        <v>MED/11</v>
      </c>
      <c r="E367" s="470" t="str">
        <f aca="false">'OF - Endocrinologia'!F37</f>
        <v>Discipline Affini o Integrative</v>
      </c>
      <c r="F367" s="367" t="str">
        <f aca="false">'OF - Endocrinologia'!G37</f>
        <v>C</v>
      </c>
      <c r="G367" s="367" t="n">
        <f aca="false">'OF - Endocrinologia'!H37</f>
        <v>8</v>
      </c>
      <c r="H367" s="367" t="n">
        <f aca="false">'OF - Endocrinologia'!I37</f>
        <v>1</v>
      </c>
      <c r="I367" s="367" t="n">
        <f aca="false">'OF - Endocrinologia'!J37</f>
        <v>0</v>
      </c>
      <c r="J367" s="367" t="n">
        <f aca="false">'OF - Endocrinologia'!K37</f>
        <v>1</v>
      </c>
      <c r="K367" s="470" t="str">
        <f aca="false">'OF - Endocrinologia'!L37</f>
        <v>Meloni Luigi</v>
      </c>
      <c r="L367" s="367" t="str">
        <f aca="false">'OF - Endocrinologia'!M37</f>
        <v>I</v>
      </c>
      <c r="M367" s="367" t="str">
        <f aca="false">'OF - Endocrinologia'!N37</f>
        <v>DSMSP</v>
      </c>
      <c r="N367" s="367" t="str">
        <f aca="false">'OF - Endocrinologia'!O37</f>
        <v>DSMSP</v>
      </c>
    </row>
    <row r="368" customFormat="false" ht="13.8" hidden="false" customHeight="false" outlineLevel="0" collapsed="false">
      <c r="A368" s="470" t="str">
        <f aca="false">'OF - Endocrinologia'!B38</f>
        <v>ENDOCRINOLOGIA</v>
      </c>
      <c r="B368" s="367" t="str">
        <f aca="false">'OF - Endocrinologia'!C38</f>
        <v>III</v>
      </c>
      <c r="C368" s="470" t="str">
        <f aca="false">'OF - Endocrinologia'!D38</f>
        <v>La cartella informatizzata</v>
      </c>
      <c r="D368" s="367" t="str">
        <f aca="false">'OF - Endocrinologia'!E38</f>
        <v>INF/01</v>
      </c>
      <c r="E368" s="470" t="str">
        <f aca="false">'OF - Endocrinologia'!F38</f>
        <v>Abilità Informatiche</v>
      </c>
      <c r="F368" s="367" t="str">
        <f aca="false">'OF - Endocrinologia'!G38</f>
        <v>F</v>
      </c>
      <c r="G368" s="367" t="n">
        <f aca="false">'OF - Endocrinologia'!H38</f>
        <v>8</v>
      </c>
      <c r="H368" s="367" t="n">
        <f aca="false">'OF - Endocrinologia'!I38</f>
        <v>1</v>
      </c>
      <c r="I368" s="367" t="n">
        <f aca="false">'OF - Endocrinologia'!J38</f>
        <v>0</v>
      </c>
      <c r="J368" s="367" t="n">
        <f aca="false">'OF - Endocrinologia'!K38</f>
        <v>1</v>
      </c>
      <c r="K368" s="470" t="str">
        <f aca="false">'OF - Endocrinologia'!L38</f>
        <v>Casanova Andrea</v>
      </c>
      <c r="L368" s="367" t="str">
        <f aca="false">'OF - Endocrinologia'!M38</f>
        <v>R</v>
      </c>
      <c r="M368" s="367" t="str">
        <f aca="false">'OF - Endocrinologia'!N38</f>
        <v>DMI</v>
      </c>
      <c r="N368" s="367" t="str">
        <f aca="false">'OF - Endocrinologia'!O38</f>
        <v>DMI</v>
      </c>
    </row>
    <row r="369" customFormat="false" ht="13.8" hidden="false" customHeight="false" outlineLevel="0" collapsed="false">
      <c r="A369" s="470" t="str">
        <f aca="false">'OF - Endocrinologia'!B39</f>
        <v>ENDOCRINOLOGIA</v>
      </c>
      <c r="B369" s="367" t="str">
        <f aca="false">'OF - Endocrinologia'!C39</f>
        <v>III</v>
      </c>
      <c r="C369" s="470" t="str">
        <f aca="false">'OF - Endocrinologia'!D39</f>
        <v>Lingua Inglese</v>
      </c>
      <c r="D369" s="367" t="str">
        <f aca="false">'OF - Endocrinologia'!E39</f>
        <v>INT</v>
      </c>
      <c r="E369" s="470" t="str">
        <f aca="false">'OF - Endocrinologia'!F39</f>
        <v>Abilità Linguistiche</v>
      </c>
      <c r="F369" s="367" t="str">
        <f aca="false">'OF - Endocrinologia'!G39</f>
        <v>F</v>
      </c>
      <c r="G369" s="367" t="n">
        <f aca="false">'OF - Endocrinologia'!H39</f>
        <v>8</v>
      </c>
      <c r="H369" s="367" t="n">
        <f aca="false">'OF - Endocrinologia'!I39</f>
        <v>1</v>
      </c>
      <c r="I369" s="367" t="n">
        <f aca="false">'OF - Endocrinologia'!J39</f>
        <v>0</v>
      </c>
      <c r="J369" s="367" t="n">
        <f aca="false">'OF - Endocrinologia'!K39</f>
        <v>1</v>
      </c>
      <c r="K369" s="470" t="str">
        <f aca="false">'OF - Endocrinologia'!L39</f>
        <v>CLA</v>
      </c>
      <c r="L369" s="367" t="str">
        <f aca="false">'OF - Endocrinologia'!M39</f>
        <v>N/A</v>
      </c>
      <c r="M369" s="367" t="str">
        <f aca="false">'OF - Endocrinologia'!N39</f>
        <v>N/A</v>
      </c>
      <c r="N369" s="367" t="str">
        <f aca="false">'OF - Endocrinologia'!O39</f>
        <v>N/A</v>
      </c>
    </row>
    <row r="370" customFormat="false" ht="13.8" hidden="false" customHeight="false" outlineLevel="0" collapsed="false">
      <c r="A370" s="470" t="str">
        <f aca="false">'OF - Endocrinologia'!B40</f>
        <v>ENDOCRINOLOGIA</v>
      </c>
      <c r="B370" s="367" t="str">
        <f aca="false">'OF - Endocrinologia'!C40</f>
        <v>III</v>
      </c>
      <c r="C370" s="470" t="str">
        <f aca="false">'OF - Endocrinologia'!D40</f>
        <v>TESI DI DIPLOMA</v>
      </c>
      <c r="D370" s="367" t="str">
        <f aca="false">'OF - Endocrinologia'!E40</f>
        <v>INT</v>
      </c>
      <c r="E370" s="470" t="str">
        <f aca="false">'OF - Endocrinologia'!F40</f>
        <v>PROVA FINALE</v>
      </c>
      <c r="F370" s="367" t="str">
        <f aca="false">'OF - Endocrinologia'!G40</f>
        <v>E</v>
      </c>
      <c r="G370" s="367" t="n">
        <f aca="false">'OF - Endocrinologia'!H40</f>
        <v>24</v>
      </c>
      <c r="H370" s="367" t="n">
        <f aca="false">'OF - Endocrinologia'!I40</f>
        <v>3</v>
      </c>
      <c r="I370" s="367" t="n">
        <f aca="false">'OF - Endocrinologia'!J40</f>
        <v>5</v>
      </c>
      <c r="J370" s="367" t="n">
        <f aca="false">'OF - Endocrinologia'!K40</f>
        <v>8</v>
      </c>
      <c r="K370" s="470" t="str">
        <f aca="false">'OF - Endocrinologia'!L40</f>
        <v>COMMISSIONE DI DIPLOMA</v>
      </c>
      <c r="L370" s="367" t="str">
        <f aca="false">'OF - Endocrinologia'!M40</f>
        <v>N/A</v>
      </c>
      <c r="M370" s="367" t="str">
        <f aca="false">'OF - Endocrinologia'!N40</f>
        <v>N/A</v>
      </c>
      <c r="N370" s="367" t="str">
        <f aca="false">'OF - Endocrinologia'!O40</f>
        <v>N/A</v>
      </c>
    </row>
    <row r="371" customFormat="false" ht="13.8" hidden="false" customHeight="false" outlineLevel="0" collapsed="false">
      <c r="A371" s="470" t="str">
        <f aca="false">'OF - Endocrinologia'!B44</f>
        <v>ENDOCRINOLOGIA</v>
      </c>
      <c r="B371" s="367" t="str">
        <f aca="false">'OF - Endocrinologia'!C44</f>
        <v>IV</v>
      </c>
      <c r="C371" s="470" t="str">
        <f aca="false">'OF - Endocrinologia'!D44</f>
        <v>Studio della fisiopatologia, clinica, diagnostica e terapia delle malattie endocrine e metaboliche</v>
      </c>
      <c r="D371" s="367" t="str">
        <f aca="false">'OF - Endocrinologia'!E44</f>
        <v>MED/13</v>
      </c>
      <c r="E371" s="470" t="str">
        <f aca="false">'OF - Endocrinologia'!F44</f>
        <v>Discipline Specifiche per la Tipologia</v>
      </c>
      <c r="F371" s="367" t="str">
        <f aca="false">'OF - Endocrinologia'!G44</f>
        <v>B</v>
      </c>
      <c r="G371" s="367" t="n">
        <f aca="false">'OF - Endocrinologia'!H44</f>
        <v>16</v>
      </c>
      <c r="H371" s="367" t="n">
        <f aca="false">'OF - Endocrinologia'!I44</f>
        <v>2</v>
      </c>
      <c r="I371" s="367" t="n">
        <f aca="false">'OF - Endocrinologia'!J44</f>
        <v>9</v>
      </c>
      <c r="J371" s="367" t="n">
        <f aca="false">'OF - Endocrinologia'!K44</f>
        <v>11</v>
      </c>
      <c r="K371" s="470" t="str">
        <f aca="false">'OF - Endocrinologia'!L44</f>
        <v>Loviselli Andrea</v>
      </c>
      <c r="L371" s="367" t="str">
        <f aca="false">'OF - Endocrinologia'!M44</f>
        <v>II</v>
      </c>
      <c r="M371" s="367" t="str">
        <f aca="false">'OF - Endocrinologia'!N44</f>
        <v>DSMSP</v>
      </c>
      <c r="N371" s="367" t="str">
        <f aca="false">'OF - Endocrinologia'!O44</f>
        <v>DSMSP</v>
      </c>
    </row>
    <row r="372" customFormat="false" ht="13.8" hidden="false" customHeight="false" outlineLevel="0" collapsed="false">
      <c r="A372" s="470" t="str">
        <f aca="false">'OF - Endocrinologia'!B45</f>
        <v>ENDOCRINOLOGIA</v>
      </c>
      <c r="B372" s="367" t="str">
        <f aca="false">'OF - Endocrinologia'!C45</f>
        <v>IV</v>
      </c>
      <c r="C372" s="470" t="str">
        <f aca="false">'OF - Endocrinologia'!D45</f>
        <v>Studio della fisiopatologia, clinica, diagnostica e terapia delle malattie endocrine e metaboliche</v>
      </c>
      <c r="D372" s="367" t="str">
        <f aca="false">'OF - Endocrinologia'!E45</f>
        <v>MED/13</v>
      </c>
      <c r="E372" s="470" t="str">
        <f aca="false">'OF - Endocrinologia'!F45</f>
        <v>Discipline Specifiche per la Tipologia</v>
      </c>
      <c r="F372" s="367" t="str">
        <f aca="false">'OF - Endocrinologia'!G45</f>
        <v>B</v>
      </c>
      <c r="G372" s="367" t="n">
        <f aca="false">'OF - Endocrinologia'!H45</f>
        <v>16</v>
      </c>
      <c r="H372" s="367" t="n">
        <f aca="false">'OF - Endocrinologia'!I45</f>
        <v>2</v>
      </c>
      <c r="I372" s="367" t="n">
        <f aca="false">'OF - Endocrinologia'!J45</f>
        <v>9</v>
      </c>
      <c r="J372" s="367" t="n">
        <f aca="false">'OF - Endocrinologia'!K45</f>
        <v>11</v>
      </c>
      <c r="K372" s="470" t="str">
        <f aca="false">'OF - Endocrinologia'!L45</f>
        <v>Boi Francesco</v>
      </c>
      <c r="L372" s="367" t="str">
        <f aca="false">'OF - Endocrinologia'!M45</f>
        <v>II</v>
      </c>
      <c r="M372" s="367" t="str">
        <f aca="false">'OF - Endocrinologia'!N45</f>
        <v>DSMSP</v>
      </c>
      <c r="N372" s="367" t="str">
        <f aca="false">'OF - Endocrinologia'!O45</f>
        <v>DSMSP</v>
      </c>
    </row>
    <row r="373" customFormat="false" ht="13.8" hidden="false" customHeight="false" outlineLevel="0" collapsed="false">
      <c r="A373" s="470" t="str">
        <f aca="false">'OF - Endocrinologia'!B46</f>
        <v>ENDOCRINOLOGIA</v>
      </c>
      <c r="B373" s="367" t="str">
        <f aca="false">'OF - Endocrinologia'!C46</f>
        <v>IV</v>
      </c>
      <c r="C373" s="470" t="str">
        <f aca="false">'OF - Endocrinologia'!D46</f>
        <v>Studio della fisiopatologia, clinica, diagnostica e terapia delle malattie endocrine e metaboliche</v>
      </c>
      <c r="D373" s="367" t="str">
        <f aca="false">'OF - Endocrinologia'!E46</f>
        <v>MED/13</v>
      </c>
      <c r="E373" s="470" t="str">
        <f aca="false">'OF - Endocrinologia'!F46</f>
        <v>Discipline Specifiche per la Tipologia</v>
      </c>
      <c r="F373" s="367" t="str">
        <f aca="false">'OF - Endocrinologia'!G46</f>
        <v>B</v>
      </c>
      <c r="G373" s="367" t="n">
        <f aca="false">'OF - Endocrinologia'!H46</f>
        <v>16</v>
      </c>
      <c r="H373" s="367" t="n">
        <f aca="false">'OF - Endocrinologia'!I46</f>
        <v>2</v>
      </c>
      <c r="I373" s="367" t="n">
        <f aca="false">'OF - Endocrinologia'!J46</f>
        <v>9</v>
      </c>
      <c r="J373" s="367" t="n">
        <f aca="false">'OF - Endocrinologia'!K46</f>
        <v>11</v>
      </c>
      <c r="K373" s="470" t="str">
        <f aca="false">'OF - Endocrinologia'!L46</f>
        <v>Fanciulli Giuseppe</v>
      </c>
      <c r="L373" s="367" t="str">
        <f aca="false">'OF - Endocrinologia'!M46</f>
        <v>II</v>
      </c>
      <c r="M373" s="367" t="str">
        <f aca="false">'OF - Endocrinologia'!N46</f>
        <v>DSMSP</v>
      </c>
      <c r="N373" s="367" t="str">
        <f aca="false">'OF - Endocrinologia'!O46</f>
        <v>DSMSP</v>
      </c>
    </row>
    <row r="374" customFormat="false" ht="13.8" hidden="false" customHeight="false" outlineLevel="0" collapsed="false">
      <c r="A374" s="470" t="str">
        <f aca="false">'OF - Endocrinologia'!B47</f>
        <v>ENDOCRINOLOGIA</v>
      </c>
      <c r="B374" s="367" t="str">
        <f aca="false">'OF - Endocrinologia'!C47</f>
        <v>IV</v>
      </c>
      <c r="C374" s="470" t="str">
        <f aca="false">'OF - Endocrinologia'!D47</f>
        <v>Studio della fisiopatologia, clinica, diagnostica e terapia delle malattie endocrine e metaboliche</v>
      </c>
      <c r="D374" s="367" t="str">
        <f aca="false">'OF - Endocrinologia'!E47</f>
        <v>MED/13</v>
      </c>
      <c r="E374" s="470" t="str">
        <f aca="false">'OF - Endocrinologia'!F47</f>
        <v>Discipline Specifiche per la Tipologia</v>
      </c>
      <c r="F374" s="367" t="str">
        <f aca="false">'OF - Endocrinologia'!G47</f>
        <v>B</v>
      </c>
      <c r="G374" s="367" t="n">
        <f aca="false">'OF - Endocrinologia'!H47</f>
        <v>8</v>
      </c>
      <c r="H374" s="367" t="n">
        <f aca="false">'OF - Endocrinologia'!I47</f>
        <v>1</v>
      </c>
      <c r="I374" s="367" t="n">
        <f aca="false">'OF - Endocrinologia'!J47</f>
        <v>9</v>
      </c>
      <c r="J374" s="367" t="n">
        <f aca="false">'OF - Endocrinologia'!K47</f>
        <v>10</v>
      </c>
      <c r="K374" s="470" t="str">
        <f aca="false">'OF - Endocrinologia'!L47</f>
        <v>Vellluzzi Fernanda</v>
      </c>
      <c r="L374" s="367" t="str">
        <f aca="false">'OF - Endocrinologia'!M47</f>
        <v>R</v>
      </c>
      <c r="M374" s="367" t="str">
        <f aca="false">'OF - Endocrinologia'!N47</f>
        <v>DSMSP</v>
      </c>
      <c r="N374" s="367" t="str">
        <f aca="false">'OF - Endocrinologia'!O47</f>
        <v>DSMSP</v>
      </c>
    </row>
    <row r="375" customFormat="false" ht="13.8" hidden="false" customHeight="false" outlineLevel="0" collapsed="false">
      <c r="A375" s="470" t="str">
        <f aca="false">'OF - Endocrinologia'!B48</f>
        <v>ENDOCRINOLOGIA</v>
      </c>
      <c r="B375" s="367" t="str">
        <f aca="false">'OF - Endocrinologia'!C48</f>
        <v>IV</v>
      </c>
      <c r="C375" s="470" t="str">
        <f aca="false">'OF - Endocrinologia'!D48</f>
        <v>Studio della fisiopatologia, clinica, diagnostica e terapia delle malattie endocrine e metaboliche</v>
      </c>
      <c r="D375" s="367" t="str">
        <f aca="false">'OF - Endocrinologia'!E48</f>
        <v>MED/13</v>
      </c>
      <c r="E375" s="470" t="str">
        <f aca="false">'OF - Endocrinologia'!F48</f>
        <v>Discipline Specifiche per la Tipologia</v>
      </c>
      <c r="F375" s="367" t="str">
        <f aca="false">'OF - Endocrinologia'!G48</f>
        <v>B</v>
      </c>
      <c r="G375" s="367" t="n">
        <f aca="false">'OF - Endocrinologia'!H48</f>
        <v>8</v>
      </c>
      <c r="H375" s="367" t="n">
        <f aca="false">'OF - Endocrinologia'!I48</f>
        <v>1</v>
      </c>
      <c r="I375" s="367" t="n">
        <f aca="false">'OF - Endocrinologia'!J48</f>
        <v>9</v>
      </c>
      <c r="J375" s="367" t="n">
        <f aca="false">'OF - Endocrinologia'!K48</f>
        <v>10</v>
      </c>
      <c r="K375" s="470" t="str">
        <f aca="false">'OF - Endocrinologia'!L48</f>
        <v>Cossu Efisio</v>
      </c>
      <c r="L375" s="367" t="str">
        <f aca="false">'OF - Endocrinologia'!M48</f>
        <v>SSN</v>
      </c>
      <c r="M375" s="367" t="str">
        <f aca="false">'OF - Endocrinologia'!N48</f>
        <v>AOU-CA</v>
      </c>
      <c r="N375" s="367" t="str">
        <f aca="false">'OF - Endocrinologia'!O48</f>
        <v>DSMSP</v>
      </c>
    </row>
    <row r="376" customFormat="false" ht="13.8" hidden="false" customHeight="false" outlineLevel="0" collapsed="false">
      <c r="A376" s="466" t="str">
        <f aca="false">'OF - Endocrinologia'!B49</f>
        <v>ENDOCRINOLOGIA</v>
      </c>
      <c r="B376" s="467" t="str">
        <f aca="false">'OF - Endocrinologia'!C49</f>
        <v>IV</v>
      </c>
      <c r="C376" s="466" t="str">
        <f aca="false">'OF - Endocrinologia'!D49</f>
        <v>TESI DI DIPLOMA</v>
      </c>
      <c r="D376" s="467" t="str">
        <f aca="false">'OF - Endocrinologia'!E49</f>
        <v>INT</v>
      </c>
      <c r="E376" s="466" t="str">
        <f aca="false">'OF - Endocrinologia'!F49</f>
        <v>PROVA FINALE</v>
      </c>
      <c r="F376" s="467" t="str">
        <f aca="false">'OF - Endocrinologia'!G49</f>
        <v>E</v>
      </c>
      <c r="G376" s="467" t="n">
        <f aca="false">'OF - Endocrinologia'!H49</f>
        <v>16</v>
      </c>
      <c r="H376" s="467" t="n">
        <f aca="false">'OF - Endocrinologia'!I49</f>
        <v>2</v>
      </c>
      <c r="I376" s="467" t="n">
        <f aca="false">'OF - Endocrinologia'!J49</f>
        <v>5</v>
      </c>
      <c r="J376" s="467" t="n">
        <f aca="false">'OF - Endocrinologia'!K49</f>
        <v>7</v>
      </c>
      <c r="K376" s="466" t="str">
        <f aca="false">'OF - Endocrinologia'!L49</f>
        <v>COMMISSIONE DI DIPLOMA</v>
      </c>
      <c r="L376" s="467" t="str">
        <f aca="false">'OF - Endocrinologia'!M49</f>
        <v>N/A</v>
      </c>
      <c r="M376" s="467" t="str">
        <f aca="false">'OF - Endocrinologia'!N49</f>
        <v>N/A</v>
      </c>
      <c r="N376" s="467" t="s">
        <v>142</v>
      </c>
    </row>
    <row r="377" customFormat="false" ht="13.8" hidden="false" customHeight="false" outlineLevel="0" collapsed="false">
      <c r="A377" s="470" t="str">
        <f aca="false">'OF - Farmacologia'!B5</f>
        <v>FARMACOLOGIA</v>
      </c>
      <c r="B377" s="367" t="str">
        <f aca="false">'OF - Farmacologia'!C5</f>
        <v>I</v>
      </c>
      <c r="C377" s="470" t="str">
        <f aca="false">'OF - Farmacologia'!D5</f>
        <v>Biochimica</v>
      </c>
      <c r="D377" s="367" t="str">
        <f aca="false">'OF - Farmacologia'!E5</f>
        <v>BIO/10</v>
      </c>
      <c r="E377" s="470" t="str">
        <f aca="false">'OF - Farmacologia'!F5</f>
        <v>Discipline Generali</v>
      </c>
      <c r="F377" s="367" t="str">
        <f aca="false">'OF - Farmacologia'!G5</f>
        <v>A</v>
      </c>
      <c r="G377" s="367" t="n">
        <f aca="false">'OF - Farmacologia'!H5</f>
        <v>8</v>
      </c>
      <c r="H377" s="367" t="n">
        <f aca="false">'OF - Farmacologia'!I5</f>
        <v>1</v>
      </c>
      <c r="I377" s="367" t="n">
        <f aca="false">'OF - Farmacologia'!J5</f>
        <v>0</v>
      </c>
      <c r="J377" s="367" t="n">
        <f aca="false">'OF - Farmacologia'!K5</f>
        <v>1</v>
      </c>
      <c r="K377" s="470" t="str">
        <f aca="false">'OF - Farmacologia'!L5</f>
        <v>Zucca Paolo</v>
      </c>
      <c r="L377" s="367" t="str">
        <f aca="false">'OF - Farmacologia'!M5</f>
        <v>II</v>
      </c>
      <c r="M377" s="367" t="str">
        <f aca="false">'OF - Farmacologia'!N5</f>
        <v>DSB</v>
      </c>
      <c r="N377" s="367" t="str">
        <f aca="false">'OF - Farmacologia'!O5</f>
        <v>DSB</v>
      </c>
    </row>
    <row r="378" customFormat="false" ht="13.8" hidden="false" customHeight="false" outlineLevel="0" collapsed="false">
      <c r="A378" s="470" t="str">
        <f aca="false">'OF - Farmacologia'!B6</f>
        <v>FARMACOLOGIA</v>
      </c>
      <c r="B378" s="367" t="str">
        <f aca="false">'OF - Farmacologia'!C6</f>
        <v>I</v>
      </c>
      <c r="C378" s="470" t="str">
        <f aca="false">'OF - Farmacologia'!D6</f>
        <v>Fisiologia Generale</v>
      </c>
      <c r="D378" s="367" t="str">
        <f aca="false">'OF - Farmacologia'!E6</f>
        <v>BIO/09</v>
      </c>
      <c r="E378" s="470" t="str">
        <f aca="false">'OF - Farmacologia'!F6</f>
        <v>Discipline Generali</v>
      </c>
      <c r="F378" s="367" t="str">
        <f aca="false">'OF - Farmacologia'!G6</f>
        <v>A</v>
      </c>
      <c r="G378" s="367" t="n">
        <f aca="false">'OF - Farmacologia'!H6</f>
        <v>8</v>
      </c>
      <c r="H378" s="367" t="n">
        <f aca="false">'OF - Farmacologia'!I6</f>
        <v>1</v>
      </c>
      <c r="I378" s="367" t="n">
        <f aca="false">'OF - Farmacologia'!J6</f>
        <v>0</v>
      </c>
      <c r="J378" s="367" t="n">
        <f aca="false">'OF - Farmacologia'!K6</f>
        <v>1</v>
      </c>
      <c r="K378" s="470" t="str">
        <f aca="false">'OF - Farmacologia'!L6</f>
        <v>Carta Manolo</v>
      </c>
      <c r="L378" s="367" t="str">
        <f aca="false">'OF - Farmacologia'!M6</f>
        <v>II</v>
      </c>
      <c r="M378" s="367" t="str">
        <f aca="false">'OF - Farmacologia'!N6</f>
        <v>DSB</v>
      </c>
      <c r="N378" s="367" t="str">
        <f aca="false">'OF - Farmacologia'!O6</f>
        <v>DSB</v>
      </c>
    </row>
    <row r="379" customFormat="false" ht="13.8" hidden="false" customHeight="false" outlineLevel="0" collapsed="false">
      <c r="A379" s="470" t="str">
        <f aca="false">'OF - Farmacologia'!B7</f>
        <v>FARMACOLOGIA</v>
      </c>
      <c r="B379" s="367" t="str">
        <f aca="false">'OF - Farmacologia'!C7</f>
        <v>I</v>
      </c>
      <c r="C379" s="470" t="str">
        <f aca="false">'OF - Farmacologia'!D7</f>
        <v>Biologia Applicata</v>
      </c>
      <c r="D379" s="367" t="str">
        <f aca="false">'OF - Farmacologia'!E7</f>
        <v>BIO/13</v>
      </c>
      <c r="E379" s="470" t="str">
        <f aca="false">'OF - Farmacologia'!F7</f>
        <v>Discipline Generali</v>
      </c>
      <c r="F379" s="367" t="str">
        <f aca="false">'OF - Farmacologia'!G7</f>
        <v>A</v>
      </c>
      <c r="G379" s="367" t="n">
        <f aca="false">'OF - Farmacologia'!H7</f>
        <v>8</v>
      </c>
      <c r="H379" s="367" t="n">
        <f aca="false">'OF - Farmacologia'!I7</f>
        <v>1</v>
      </c>
      <c r="I379" s="367" t="n">
        <f aca="false">'OF - Farmacologia'!J7</f>
        <v>0</v>
      </c>
      <c r="J379" s="367" t="n">
        <f aca="false">'OF - Farmacologia'!K7</f>
        <v>1</v>
      </c>
      <c r="K379" s="470" t="str">
        <f aca="false">'OF - Farmacologia'!L7</f>
        <v>Zavattari Patrizia</v>
      </c>
      <c r="L379" s="367" t="str">
        <f aca="false">'OF - Farmacologia'!M7</f>
        <v>II</v>
      </c>
      <c r="M379" s="367" t="str">
        <f aca="false">'OF - Farmacologia'!N7</f>
        <v>DSB</v>
      </c>
      <c r="N379" s="367" t="str">
        <f aca="false">'OF - Farmacologia'!O7</f>
        <v>DSB</v>
      </c>
    </row>
    <row r="380" customFormat="false" ht="13.8" hidden="false" customHeight="false" outlineLevel="0" collapsed="false">
      <c r="A380" s="470" t="str">
        <f aca="false">'OF - Farmacologia'!B8</f>
        <v>FARMACOLOGIA</v>
      </c>
      <c r="B380" s="367" t="str">
        <f aca="false">'OF - Farmacologia'!C8</f>
        <v>I</v>
      </c>
      <c r="C380" s="470" t="str">
        <f aca="false">'OF - Farmacologia'!D8</f>
        <v>Patologia Generale</v>
      </c>
      <c r="D380" s="367" t="str">
        <f aca="false">'OF - Farmacologia'!E8</f>
        <v>MED/04</v>
      </c>
      <c r="E380" s="470" t="str">
        <f aca="false">'OF - Farmacologia'!F8</f>
        <v>Discipline Generali</v>
      </c>
      <c r="F380" s="367" t="str">
        <f aca="false">'OF - Farmacologia'!G8</f>
        <v>A</v>
      </c>
      <c r="G380" s="367" t="n">
        <f aca="false">'OF - Farmacologia'!H8</f>
        <v>8</v>
      </c>
      <c r="H380" s="367" t="n">
        <f aca="false">'OF - Farmacologia'!I8</f>
        <v>1</v>
      </c>
      <c r="I380" s="367" t="n">
        <f aca="false">'OF - Farmacologia'!J8</f>
        <v>0</v>
      </c>
      <c r="J380" s="367" t="n">
        <f aca="false">'OF - Farmacologia'!K8</f>
        <v>1</v>
      </c>
      <c r="K380" s="470" t="str">
        <f aca="false">'OF - Farmacologia'!L8</f>
        <v>Perra Andrea</v>
      </c>
      <c r="L380" s="367" t="str">
        <f aca="false">'OF - Farmacologia'!M8</f>
        <v>II</v>
      </c>
      <c r="M380" s="367" t="str">
        <f aca="false">'OF - Farmacologia'!N8</f>
        <v>DSB</v>
      </c>
      <c r="N380" s="367" t="str">
        <f aca="false">'OF - Farmacologia'!O8</f>
        <v>DSB</v>
      </c>
    </row>
    <row r="381" customFormat="false" ht="13.8" hidden="false" customHeight="false" outlineLevel="0" collapsed="false">
      <c r="A381" s="470" t="str">
        <f aca="false">'OF - Farmacologia'!B9</f>
        <v>FARMACOLOGIA</v>
      </c>
      <c r="B381" s="367" t="str">
        <f aca="false">'OF - Farmacologia'!C9</f>
        <v>I</v>
      </c>
      <c r="C381" s="470" t="str">
        <f aca="false">'OF - Farmacologia'!D9</f>
        <v>Statistica Medica</v>
      </c>
      <c r="D381" s="367" t="str">
        <f aca="false">'OF - Farmacologia'!E9</f>
        <v>MED/01</v>
      </c>
      <c r="E381" s="470" t="str">
        <f aca="false">'OF - Farmacologia'!F9</f>
        <v>Discipline Generali</v>
      </c>
      <c r="F381" s="367" t="str">
        <f aca="false">'OF - Farmacologia'!G9</f>
        <v>A</v>
      </c>
      <c r="G381" s="367" t="n">
        <f aca="false">'OF - Farmacologia'!H9</f>
        <v>8</v>
      </c>
      <c r="H381" s="367" t="n">
        <f aca="false">'OF - Farmacologia'!I9</f>
        <v>1</v>
      </c>
      <c r="I381" s="367" t="n">
        <f aca="false">'OF - Farmacologia'!J9</f>
        <v>0</v>
      </c>
      <c r="J381" s="367" t="n">
        <f aca="false">'OF - Farmacologia'!K9</f>
        <v>1</v>
      </c>
      <c r="K381" s="470" t="str">
        <f aca="false">'OF - Farmacologia'!L9</f>
        <v>Minerba Luigi</v>
      </c>
      <c r="L381" s="367" t="str">
        <f aca="false">'OF - Farmacologia'!M9</f>
        <v>II</v>
      </c>
      <c r="M381" s="367" t="str">
        <f aca="false">'OF - Farmacologia'!N9</f>
        <v>DSMSP</v>
      </c>
      <c r="N381" s="367" t="str">
        <f aca="false">'OF - Farmacologia'!O9</f>
        <v>DSMSP</v>
      </c>
    </row>
    <row r="382" customFormat="false" ht="13.8" hidden="false" customHeight="false" outlineLevel="0" collapsed="false">
      <c r="A382" s="470" t="str">
        <f aca="false">'OF - Farmacologia'!B10</f>
        <v>FARMACOLOGIA</v>
      </c>
      <c r="B382" s="367" t="str">
        <f aca="false">'OF - Farmacologia'!C10</f>
        <v>I</v>
      </c>
      <c r="C382" s="470" t="str">
        <f aca="false">'OF - Farmacologia'!D10</f>
        <v>Biochimica clinica</v>
      </c>
      <c r="D382" s="367" t="str">
        <f aca="false">'OF - Farmacologia'!E10</f>
        <v>BIO/12</v>
      </c>
      <c r="E382" s="470" t="str">
        <f aca="false">'OF - Farmacologia'!F10</f>
        <v>Tronco Comune</v>
      </c>
      <c r="F382" s="367" t="str">
        <f aca="false">'OF - Farmacologia'!G10</f>
        <v>B</v>
      </c>
      <c r="G382" s="367" t="n">
        <f aca="false">'OF - Farmacologia'!H10</f>
        <v>0</v>
      </c>
      <c r="H382" s="367" t="n">
        <f aca="false">'OF - Farmacologia'!I10</f>
        <v>0</v>
      </c>
      <c r="I382" s="367" t="n">
        <f aca="false">'OF - Farmacologia'!J10</f>
        <v>2</v>
      </c>
      <c r="J382" s="367" t="n">
        <f aca="false">'OF - Farmacologia'!K10</f>
        <v>2</v>
      </c>
      <c r="K382" s="470" t="str">
        <f aca="false">'OF - Farmacologia'!L10</f>
        <v>Da definire</v>
      </c>
      <c r="L382" s="367" t="n">
        <f aca="false">'OF - Farmacologia'!M10</f>
        <v>0</v>
      </c>
      <c r="M382" s="367" t="n">
        <f aca="false">'OF - Farmacologia'!N10</f>
        <v>0</v>
      </c>
      <c r="N382" s="367" t="n">
        <f aca="false">'OF - Farmacologia'!O10</f>
        <v>0</v>
      </c>
    </row>
    <row r="383" customFormat="false" ht="13.8" hidden="false" customHeight="false" outlineLevel="0" collapsed="false">
      <c r="A383" s="470" t="str">
        <f aca="false">'OF - Farmacologia'!B11</f>
        <v>FARMACOLOGIA</v>
      </c>
      <c r="B383" s="367" t="str">
        <f aca="false">'OF - Farmacologia'!C11</f>
        <v>I</v>
      </c>
      <c r="C383" s="470" t="str">
        <f aca="false">'OF - Farmacologia'!D11</f>
        <v>Farmacologia</v>
      </c>
      <c r="D383" s="367" t="str">
        <f aca="false">'OF - Farmacologia'!E11</f>
        <v>BIO/14</v>
      </c>
      <c r="E383" s="470" t="str">
        <f aca="false">'OF - Farmacologia'!F11</f>
        <v>Tronco Comune</v>
      </c>
      <c r="F383" s="367" t="str">
        <f aca="false">'OF - Farmacologia'!G11</f>
        <v>B</v>
      </c>
      <c r="G383" s="367" t="n">
        <f aca="false">'OF - Farmacologia'!H11</f>
        <v>0</v>
      </c>
      <c r="H383" s="367" t="n">
        <f aca="false">'OF - Farmacologia'!I11</f>
        <v>0</v>
      </c>
      <c r="I383" s="367" t="n">
        <f aca="false">'OF - Farmacologia'!J11</f>
        <v>2</v>
      </c>
      <c r="J383" s="367" t="n">
        <f aca="false">'OF - Farmacologia'!K11</f>
        <v>2</v>
      </c>
      <c r="K383" s="470" t="str">
        <f aca="false">'OF - Farmacologia'!L11</f>
        <v>Pistis Marco</v>
      </c>
      <c r="L383" s="367" t="str">
        <f aca="false">'OF - Farmacologia'!M11</f>
        <v>I</v>
      </c>
      <c r="M383" s="367" t="str">
        <f aca="false">'OF - Farmacologia'!N11</f>
        <v>DSB</v>
      </c>
      <c r="N383" s="367" t="str">
        <f aca="false">'OF - Farmacologia'!O11</f>
        <v>DSB</v>
      </c>
    </row>
    <row r="384" customFormat="false" ht="13.8" hidden="false" customHeight="false" outlineLevel="0" collapsed="false">
      <c r="A384" s="470" t="str">
        <f aca="false">'OF - Farmacologia'!B12</f>
        <v>FARMACOLOGIA</v>
      </c>
      <c r="B384" s="367" t="str">
        <f aca="false">'OF - Farmacologia'!C12</f>
        <v>I</v>
      </c>
      <c r="C384" s="470" t="str">
        <f aca="false">'OF - Farmacologia'!D12</f>
        <v>Genetica Medica</v>
      </c>
      <c r="D384" s="367" t="str">
        <f aca="false">'OF - Farmacologia'!E12</f>
        <v>MED/03</v>
      </c>
      <c r="E384" s="470" t="str">
        <f aca="false">'OF - Farmacologia'!F12</f>
        <v>Tronco Comune</v>
      </c>
      <c r="F384" s="367" t="str">
        <f aca="false">'OF - Farmacologia'!G12</f>
        <v>B</v>
      </c>
      <c r="G384" s="367" t="n">
        <f aca="false">'OF - Farmacologia'!H12</f>
        <v>0</v>
      </c>
      <c r="H384" s="367" t="n">
        <f aca="false">'OF - Farmacologia'!I12</f>
        <v>0</v>
      </c>
      <c r="I384" s="367" t="n">
        <f aca="false">'OF - Farmacologia'!J12</f>
        <v>2</v>
      </c>
      <c r="J384" s="367" t="n">
        <f aca="false">'OF - Farmacologia'!K12</f>
        <v>2</v>
      </c>
      <c r="K384" s="470" t="str">
        <f aca="false">'OF - Farmacologia'!L12</f>
        <v>Orrù Sandro</v>
      </c>
      <c r="L384" s="367" t="str">
        <f aca="false">'OF - Farmacologia'!M12</f>
        <v>II</v>
      </c>
      <c r="M384" s="367" t="str">
        <f aca="false">'OF - Farmacologia'!N12</f>
        <v>DSMSP</v>
      </c>
      <c r="N384" s="367" t="str">
        <f aca="false">'OF - Farmacologia'!O12</f>
        <v>DSMSP</v>
      </c>
    </row>
    <row r="385" customFormat="false" ht="13.8" hidden="false" customHeight="false" outlineLevel="0" collapsed="false">
      <c r="A385" s="470" t="str">
        <f aca="false">'OF - Farmacologia'!B13</f>
        <v>FARMACOLOGIA</v>
      </c>
      <c r="B385" s="367" t="str">
        <f aca="false">'OF - Farmacologia'!C13</f>
        <v>I</v>
      </c>
      <c r="C385" s="470" t="str">
        <f aca="false">'OF - Farmacologia'!D13</f>
        <v>Patologia Clinica</v>
      </c>
      <c r="D385" s="367" t="str">
        <f aca="false">'OF - Farmacologia'!E13</f>
        <v>MED/05</v>
      </c>
      <c r="E385" s="470" t="str">
        <f aca="false">'OF - Farmacologia'!F13</f>
        <v>Tronco Comune</v>
      </c>
      <c r="F385" s="367" t="str">
        <f aca="false">'OF - Farmacologia'!G13</f>
        <v>B</v>
      </c>
      <c r="G385" s="367" t="n">
        <f aca="false">'OF - Farmacologia'!H13</f>
        <v>0</v>
      </c>
      <c r="H385" s="367" t="n">
        <f aca="false">'OF - Farmacologia'!I13</f>
        <v>0</v>
      </c>
      <c r="I385" s="367" t="n">
        <f aca="false">'OF - Farmacologia'!J13</f>
        <v>2</v>
      </c>
      <c r="J385" s="367" t="n">
        <f aca="false">'OF - Farmacologia'!K13</f>
        <v>2</v>
      </c>
      <c r="K385" s="470" t="str">
        <f aca="false">'OF - Farmacologia'!L13</f>
        <v>Atzori Luigi</v>
      </c>
      <c r="L385" s="367" t="str">
        <f aca="false">'OF - Farmacologia'!M13</f>
        <v>I</v>
      </c>
      <c r="M385" s="367" t="str">
        <f aca="false">'OF - Farmacologia'!N13</f>
        <v>DSB</v>
      </c>
      <c r="N385" s="367" t="str">
        <f aca="false">'OF - Farmacologia'!O13</f>
        <v>DSB</v>
      </c>
    </row>
    <row r="386" customFormat="false" ht="13.8" hidden="false" customHeight="false" outlineLevel="0" collapsed="false">
      <c r="A386" s="470" t="str">
        <f aca="false">'OF - Farmacologia'!B14</f>
        <v>FARMACOLOGIA</v>
      </c>
      <c r="B386" s="367" t="str">
        <f aca="false">'OF - Farmacologia'!C14</f>
        <v>I</v>
      </c>
      <c r="C386" s="470" t="str">
        <f aca="false">'OF - Farmacologia'!D14</f>
        <v>Oncologia Medica</v>
      </c>
      <c r="D386" s="367" t="str">
        <f aca="false">'OF - Farmacologia'!E14</f>
        <v>MED/06</v>
      </c>
      <c r="E386" s="470" t="str">
        <f aca="false">'OF - Farmacologia'!F14</f>
        <v>Tronco Comune</v>
      </c>
      <c r="F386" s="367" t="str">
        <f aca="false">'OF - Farmacologia'!G14</f>
        <v>B</v>
      </c>
      <c r="G386" s="367" t="n">
        <f aca="false">'OF - Farmacologia'!H14</f>
        <v>0</v>
      </c>
      <c r="H386" s="367" t="n">
        <f aca="false">'OF - Farmacologia'!I14</f>
        <v>0</v>
      </c>
      <c r="I386" s="367" t="n">
        <f aca="false">'OF - Farmacologia'!J14</f>
        <v>2</v>
      </c>
      <c r="J386" s="367" t="n">
        <f aca="false">'OF - Farmacologia'!K14</f>
        <v>2</v>
      </c>
      <c r="K386" s="470" t="str">
        <f aca="false">'OF - Farmacologia'!L14</f>
        <v>Scartozzi Mario</v>
      </c>
      <c r="L386" s="367" t="str">
        <f aca="false">'OF - Farmacologia'!M14</f>
        <v>I</v>
      </c>
      <c r="M386" s="367" t="str">
        <f aca="false">'OF - Farmacologia'!N14</f>
        <v>DSMSP</v>
      </c>
      <c r="N386" s="367" t="str">
        <f aca="false">'OF - Farmacologia'!O14</f>
        <v>DSMSP</v>
      </c>
    </row>
    <row r="387" customFormat="false" ht="13.8" hidden="false" customHeight="false" outlineLevel="0" collapsed="false">
      <c r="A387" s="470" t="str">
        <f aca="false">'OF - Farmacologia'!B15</f>
        <v>FARMACOLOGIA</v>
      </c>
      <c r="B387" s="367" t="str">
        <f aca="false">'OF - Farmacologia'!C15</f>
        <v>I</v>
      </c>
      <c r="C387" s="470" t="str">
        <f aca="false">'OF - Farmacologia'!D15</f>
        <v>Medicina Interna</v>
      </c>
      <c r="D387" s="367" t="str">
        <f aca="false">'OF - Farmacologia'!E15</f>
        <v>MED/09</v>
      </c>
      <c r="E387" s="470" t="str">
        <f aca="false">'OF - Farmacologia'!F15</f>
        <v>Tronco Comune</v>
      </c>
      <c r="F387" s="367" t="str">
        <f aca="false">'OF - Farmacologia'!G15</f>
        <v>B</v>
      </c>
      <c r="G387" s="367" t="n">
        <f aca="false">'OF - Farmacologia'!H15</f>
        <v>0</v>
      </c>
      <c r="H387" s="367" t="n">
        <f aca="false">'OF - Farmacologia'!I15</f>
        <v>0</v>
      </c>
      <c r="I387" s="367" t="n">
        <f aca="false">'OF - Farmacologia'!J15</f>
        <v>1</v>
      </c>
      <c r="J387" s="367" t="n">
        <f aca="false">'OF - Farmacologia'!K15</f>
        <v>1</v>
      </c>
      <c r="K387" s="470" t="str">
        <f aca="false">'OF - Farmacologia'!L15</f>
        <v>Del Giacco Stefano</v>
      </c>
      <c r="L387" s="367" t="str">
        <f aca="false">'OF - Farmacologia'!M15</f>
        <v>II</v>
      </c>
      <c r="M387" s="367" t="str">
        <f aca="false">'OF - Farmacologia'!N15</f>
        <v>DSMSP</v>
      </c>
      <c r="N387" s="367" t="str">
        <f aca="false">'OF - Farmacologia'!O15</f>
        <v>DSMSP</v>
      </c>
    </row>
    <row r="388" customFormat="false" ht="13.8" hidden="false" customHeight="false" outlineLevel="0" collapsed="false">
      <c r="A388" s="470" t="str">
        <f aca="false">'OF - Farmacologia'!B16</f>
        <v>FARMACOLOGIA</v>
      </c>
      <c r="B388" s="367" t="str">
        <f aca="false">'OF - Farmacologia'!C16</f>
        <v>I</v>
      </c>
      <c r="C388" s="470" t="str">
        <f aca="false">'OF - Farmacologia'!D16</f>
        <v>Ostetricia e Ginecologia</v>
      </c>
      <c r="D388" s="367" t="str">
        <f aca="false">'OF - Farmacologia'!E16</f>
        <v>MED/40</v>
      </c>
      <c r="E388" s="470" t="str">
        <f aca="false">'OF - Farmacologia'!F16</f>
        <v>Tronco Comune</v>
      </c>
      <c r="F388" s="367" t="str">
        <f aca="false">'OF - Farmacologia'!G16</f>
        <v>B</v>
      </c>
      <c r="G388" s="367" t="n">
        <f aca="false">'OF - Farmacologia'!H16</f>
        <v>0</v>
      </c>
      <c r="H388" s="367" t="n">
        <f aca="false">'OF - Farmacologia'!I16</f>
        <v>0</v>
      </c>
      <c r="I388" s="367" t="n">
        <f aca="false">'OF - Farmacologia'!J16</f>
        <v>2</v>
      </c>
      <c r="J388" s="367" t="n">
        <f aca="false">'OF - Farmacologia'!K16</f>
        <v>2</v>
      </c>
      <c r="K388" s="470" t="str">
        <f aca="false">'OF - Farmacologia'!L16</f>
        <v>Angioni Stefano</v>
      </c>
      <c r="L388" s="367" t="str">
        <f aca="false">'OF - Farmacologia'!M16</f>
        <v>I</v>
      </c>
      <c r="M388" s="367" t="str">
        <f aca="false">'OF - Farmacologia'!N16</f>
        <v>DSC</v>
      </c>
      <c r="N388" s="367" t="str">
        <f aca="false">'OF - Farmacologia'!O16</f>
        <v>DSC</v>
      </c>
    </row>
    <row r="389" customFormat="false" ht="13.8" hidden="false" customHeight="false" outlineLevel="0" collapsed="false">
      <c r="A389" s="470" t="str">
        <f aca="false">'OF - Farmacologia'!B17</f>
        <v>FARMACOLOGIA</v>
      </c>
      <c r="B389" s="367" t="str">
        <f aca="false">'OF - Farmacologia'!C17</f>
        <v>I</v>
      </c>
      <c r="C389" s="470" t="str">
        <f aca="false">'OF - Farmacologia'!D17</f>
        <v>Pediatria generale</v>
      </c>
      <c r="D389" s="367" t="str">
        <f aca="false">'OF - Farmacologia'!E17</f>
        <v>MED/38</v>
      </c>
      <c r="E389" s="470" t="str">
        <f aca="false">'OF - Farmacologia'!F17</f>
        <v>Tronco Comune</v>
      </c>
      <c r="F389" s="367" t="str">
        <f aca="false">'OF - Farmacologia'!G17</f>
        <v>B</v>
      </c>
      <c r="G389" s="367" t="n">
        <f aca="false">'OF - Farmacologia'!H17</f>
        <v>0</v>
      </c>
      <c r="H389" s="367" t="n">
        <f aca="false">'OF - Farmacologia'!I17</f>
        <v>0</v>
      </c>
      <c r="I389" s="367" t="n">
        <f aca="false">'OF - Farmacologia'!J17</f>
        <v>2</v>
      </c>
      <c r="J389" s="367" t="n">
        <f aca="false">'OF - Farmacologia'!K17</f>
        <v>2</v>
      </c>
      <c r="K389" s="470" t="str">
        <f aca="false">'OF - Farmacologia'!L17</f>
        <v>Moi Paolo</v>
      </c>
      <c r="L389" s="367" t="str">
        <f aca="false">'OF - Farmacologia'!M17</f>
        <v>II</v>
      </c>
      <c r="M389" s="367" t="str">
        <f aca="false">'OF - Farmacologia'!N17</f>
        <v>DSMSP</v>
      </c>
      <c r="N389" s="367" t="str">
        <f aca="false">'OF - Farmacologia'!O17</f>
        <v>DSC</v>
      </c>
    </row>
    <row r="390" customFormat="false" ht="13.8" hidden="false" customHeight="false" outlineLevel="0" collapsed="false">
      <c r="A390" s="470" t="str">
        <f aca="false">'OF - Farmacologia'!B18</f>
        <v>FARMACOLOGIA</v>
      </c>
      <c r="B390" s="367" t="str">
        <f aca="false">'OF - Farmacologia'!C18</f>
        <v>I</v>
      </c>
      <c r="C390" s="470" t="str">
        <f aca="false">'OF - Farmacologia'!D18</f>
        <v>Farmacologia</v>
      </c>
      <c r="D390" s="367" t="str">
        <f aca="false">'OF - Farmacologia'!E18</f>
        <v>BIO/14</v>
      </c>
      <c r="E390" s="470" t="str">
        <f aca="false">'OF - Farmacologia'!F18</f>
        <v>Discipline Specifiche per la Tipologia</v>
      </c>
      <c r="F390" s="367" t="str">
        <f aca="false">'OF - Farmacologia'!G18</f>
        <v>B</v>
      </c>
      <c r="G390" s="367" t="n">
        <f aca="false">'OF - Farmacologia'!H18</f>
        <v>64</v>
      </c>
      <c r="H390" s="367" t="n">
        <f aca="false">'OF - Farmacologia'!I18</f>
        <v>8</v>
      </c>
      <c r="I390" s="367" t="n">
        <f aca="false">'OF - Farmacologia'!J18</f>
        <v>32</v>
      </c>
      <c r="J390" s="367" t="n">
        <f aca="false">'OF - Farmacologia'!K18</f>
        <v>40</v>
      </c>
      <c r="K390" s="470" t="str">
        <f aca="false">'OF - Farmacologia'!L18</f>
        <v>Pistis Marco</v>
      </c>
      <c r="L390" s="367" t="str">
        <f aca="false">'OF - Farmacologia'!M18</f>
        <v>I</v>
      </c>
      <c r="M390" s="367" t="str">
        <f aca="false">'OF - Farmacologia'!N18</f>
        <v>DSB</v>
      </c>
      <c r="N390" s="367" t="str">
        <f aca="false">'OF - Farmacologia'!O18</f>
        <v>DSB</v>
      </c>
    </row>
    <row r="391" customFormat="false" ht="13.8" hidden="false" customHeight="false" outlineLevel="0" collapsed="false">
      <c r="A391" s="470" t="str">
        <f aca="false">'OF - Farmacologia'!B22</f>
        <v>FARMACOLOGIA</v>
      </c>
      <c r="B391" s="367" t="str">
        <f aca="false">'OF - Farmacologia'!C22</f>
        <v>II</v>
      </c>
      <c r="C391" s="470" t="str">
        <f aca="false">'OF - Farmacologia'!D22</f>
        <v>Farmacologia cellulare e molecolare</v>
      </c>
      <c r="D391" s="367" t="str">
        <f aca="false">'OF - Farmacologia'!E22</f>
        <v>BIO/14</v>
      </c>
      <c r="E391" s="470" t="str">
        <f aca="false">'OF - Farmacologia'!F22</f>
        <v>Discipline Specifiche per la Tipologia</v>
      </c>
      <c r="F391" s="367" t="str">
        <f aca="false">'OF - Farmacologia'!G22</f>
        <v>B</v>
      </c>
      <c r="G391" s="367" t="n">
        <f aca="false">'OF - Farmacologia'!H22</f>
        <v>24</v>
      </c>
      <c r="H391" s="367" t="n">
        <f aca="false">'OF - Farmacologia'!I22</f>
        <v>3</v>
      </c>
      <c r="I391" s="367" t="n">
        <f aca="false">'OF - Farmacologia'!J22</f>
        <v>12</v>
      </c>
      <c r="J391" s="367" t="n">
        <f aca="false">'OF - Farmacologia'!K22</f>
        <v>15</v>
      </c>
      <c r="K391" s="470" t="str">
        <f aca="false">'OF - Farmacologia'!L22</f>
        <v>Scherma Maria</v>
      </c>
      <c r="L391" s="367" t="str">
        <f aca="false">'OF - Farmacologia'!M22</f>
        <v>RTD</v>
      </c>
      <c r="M391" s="367" t="str">
        <f aca="false">'OF - Farmacologia'!N22</f>
        <v>DSB</v>
      </c>
      <c r="N391" s="367" t="str">
        <f aca="false">'OF - Farmacologia'!O22</f>
        <v>DSB</v>
      </c>
    </row>
    <row r="392" customFormat="false" ht="13.8" hidden="false" customHeight="false" outlineLevel="0" collapsed="false">
      <c r="A392" s="470" t="str">
        <f aca="false">'OF - Farmacologia'!B23</f>
        <v>FARMACOLOGIA</v>
      </c>
      <c r="B392" s="367" t="str">
        <f aca="false">'OF - Farmacologia'!C23</f>
        <v>II</v>
      </c>
      <c r="C392" s="470" t="str">
        <f aca="false">'OF - Farmacologia'!D23</f>
        <v>Farmacologia Speciale I</v>
      </c>
      <c r="D392" s="367" t="str">
        <f aca="false">'OF - Farmacologia'!E23</f>
        <v>BIO/14</v>
      </c>
      <c r="E392" s="470" t="str">
        <f aca="false">'OF - Farmacologia'!F23</f>
        <v>Discipline Specifiche per la Tipologia</v>
      </c>
      <c r="F392" s="367" t="str">
        <f aca="false">'OF - Farmacologia'!G23</f>
        <v>B</v>
      </c>
      <c r="G392" s="367" t="n">
        <f aca="false">'OF - Farmacologia'!H23</f>
        <v>16</v>
      </c>
      <c r="H392" s="367" t="n">
        <f aca="false">'OF - Farmacologia'!I23</f>
        <v>2</v>
      </c>
      <c r="I392" s="367" t="n">
        <f aca="false">'OF - Farmacologia'!J23</f>
        <v>6</v>
      </c>
      <c r="J392" s="367" t="n">
        <f aca="false">'OF - Farmacologia'!K23</f>
        <v>8</v>
      </c>
      <c r="K392" s="470" t="str">
        <f aca="false">'OF - Farmacologia'!L23</f>
        <v>Melis Miriam</v>
      </c>
      <c r="L392" s="367" t="str">
        <f aca="false">'OF - Farmacologia'!M23</f>
        <v>II</v>
      </c>
      <c r="M392" s="367" t="str">
        <f aca="false">'OF - Farmacologia'!N23</f>
        <v>DSB</v>
      </c>
      <c r="N392" s="367" t="str">
        <f aca="false">'OF - Farmacologia'!O23</f>
        <v>DSB</v>
      </c>
    </row>
    <row r="393" customFormat="false" ht="13.8" hidden="false" customHeight="false" outlineLevel="0" collapsed="false">
      <c r="A393" s="470" t="str">
        <f aca="false">'OF - Farmacologia'!B24</f>
        <v>FARMACOLOGIA</v>
      </c>
      <c r="B393" s="367" t="str">
        <f aca="false">'OF - Farmacologia'!C24</f>
        <v>II</v>
      </c>
      <c r="C393" s="470" t="str">
        <f aca="false">'OF - Farmacologia'!D24</f>
        <v>Sperimentazione animale e regolamentazione etica</v>
      </c>
      <c r="D393" s="367" t="str">
        <f aca="false">'OF - Farmacologia'!E24</f>
        <v>BIO/14</v>
      </c>
      <c r="E393" s="470" t="str">
        <f aca="false">'OF - Farmacologia'!F24</f>
        <v>Discipline Specifiche per la Tipologia</v>
      </c>
      <c r="F393" s="367" t="str">
        <f aca="false">'OF - Farmacologia'!G24</f>
        <v>B</v>
      </c>
      <c r="G393" s="367" t="n">
        <f aca="false">'OF - Farmacologia'!H24</f>
        <v>8</v>
      </c>
      <c r="H393" s="367" t="n">
        <f aca="false">'OF - Farmacologia'!I24</f>
        <v>1</v>
      </c>
      <c r="I393" s="367" t="n">
        <f aca="false">'OF - Farmacologia'!J24</f>
        <v>6</v>
      </c>
      <c r="J393" s="367" t="n">
        <f aca="false">'OF - Farmacologia'!K24</f>
        <v>7</v>
      </c>
      <c r="K393" s="470" t="str">
        <f aca="false">'OF - Farmacologia'!L24</f>
        <v>Collu Maria</v>
      </c>
      <c r="L393" s="367" t="str">
        <f aca="false">'OF - Farmacologia'!M24</f>
        <v>R</v>
      </c>
      <c r="M393" s="367" t="str">
        <f aca="false">'OF - Farmacologia'!N24</f>
        <v>DSB</v>
      </c>
      <c r="N393" s="367" t="str">
        <f aca="false">'OF - Farmacologia'!O24</f>
        <v>DSB</v>
      </c>
    </row>
    <row r="394" customFormat="false" ht="13.8" hidden="false" customHeight="false" outlineLevel="0" collapsed="false">
      <c r="A394" s="470" t="str">
        <f aca="false">'OF - Farmacologia'!B25</f>
        <v>FARMACOLOGIA</v>
      </c>
      <c r="B394" s="367" t="str">
        <f aca="false">'OF - Farmacologia'!C25</f>
        <v>II</v>
      </c>
      <c r="C394" s="470" t="str">
        <f aca="false">'OF - Farmacologia'!D25</f>
        <v>Tossicologia</v>
      </c>
      <c r="D394" s="367" t="str">
        <f aca="false">'OF - Farmacologia'!E25</f>
        <v>BIO/14</v>
      </c>
      <c r="E394" s="470" t="str">
        <f aca="false">'OF - Farmacologia'!F25</f>
        <v>Discipline Specifiche per la Tipologia</v>
      </c>
      <c r="F394" s="367" t="str">
        <f aca="false">'OF - Farmacologia'!G25</f>
        <v>B</v>
      </c>
      <c r="G394" s="367" t="n">
        <f aca="false">'OF - Farmacologia'!H25</f>
        <v>16</v>
      </c>
      <c r="H394" s="367" t="n">
        <f aca="false">'OF - Farmacologia'!I25</f>
        <v>2</v>
      </c>
      <c r="I394" s="367" t="n">
        <f aca="false">'OF - Farmacologia'!J25</f>
        <v>6</v>
      </c>
      <c r="J394" s="367" t="n">
        <f aca="false">'OF - Farmacologia'!K25</f>
        <v>8</v>
      </c>
      <c r="K394" s="470" t="str">
        <f aca="false">'OF - Farmacologia'!L25</f>
        <v>Carta Anna Rosa</v>
      </c>
      <c r="L394" s="367" t="str">
        <f aca="false">'OF - Farmacologia'!M25</f>
        <v>II</v>
      </c>
      <c r="M394" s="367" t="str">
        <f aca="false">'OF - Farmacologia'!N25</f>
        <v>DSB</v>
      </c>
      <c r="N394" s="367" t="str">
        <f aca="false">'OF - Farmacologia'!O25</f>
        <v>DSB</v>
      </c>
    </row>
    <row r="395" customFormat="false" ht="13.8" hidden="false" customHeight="false" outlineLevel="0" collapsed="false">
      <c r="A395" s="470" t="str">
        <f aca="false">'OF - Farmacologia'!B26</f>
        <v>FARMACOLOGIA</v>
      </c>
      <c r="B395" s="367" t="str">
        <f aca="false">'OF - Farmacologia'!C26</f>
        <v>II</v>
      </c>
      <c r="C395" s="470" t="str">
        <f aca="false">'OF - Farmacologia'!D26</f>
        <v>Chemioterapia</v>
      </c>
      <c r="D395" s="367" t="str">
        <f aca="false">'OF - Farmacologia'!E26</f>
        <v>BIO/14</v>
      </c>
      <c r="E395" s="470" t="str">
        <f aca="false">'OF - Farmacologia'!F26</f>
        <v>Discipline Specifiche per la Tipologia</v>
      </c>
      <c r="F395" s="367" t="str">
        <f aca="false">'OF - Farmacologia'!G26</f>
        <v>B</v>
      </c>
      <c r="G395" s="367" t="n">
        <f aca="false">'OF - Farmacologia'!H26</f>
        <v>8</v>
      </c>
      <c r="H395" s="367" t="n">
        <f aca="false">'OF - Farmacologia'!I26</f>
        <v>1</v>
      </c>
      <c r="I395" s="367" t="n">
        <f aca="false">'OF - Farmacologia'!J26</f>
        <v>6</v>
      </c>
      <c r="J395" s="367" t="n">
        <f aca="false">'OF - Farmacologia'!K26</f>
        <v>7</v>
      </c>
      <c r="K395" s="470" t="str">
        <f aca="false">'OF - Farmacologia'!L26</f>
        <v>Fadda Paola</v>
      </c>
      <c r="L395" s="367" t="str">
        <f aca="false">'OF - Farmacologia'!M26</f>
        <v>I</v>
      </c>
      <c r="M395" s="367" t="str">
        <f aca="false">'OF - Farmacologia'!N26</f>
        <v>DSB</v>
      </c>
      <c r="N395" s="367" t="str">
        <f aca="false">'OF - Farmacologia'!O26</f>
        <v>DSB</v>
      </c>
    </row>
    <row r="396" customFormat="false" ht="13.8" hidden="false" customHeight="false" outlineLevel="0" collapsed="false">
      <c r="A396" s="470" t="str">
        <f aca="false">'OF - Farmacologia'!B27</f>
        <v>FARMACOLOGIA</v>
      </c>
      <c r="B396" s="367" t="str">
        <f aca="false">'OF - Farmacologia'!C27</f>
        <v>II</v>
      </c>
      <c r="C396" s="470" t="str">
        <f aca="false">'OF - Farmacologia'!D27</f>
        <v>Farmacocinetica</v>
      </c>
      <c r="D396" s="367" t="str">
        <f aca="false">'OF - Farmacologia'!E27</f>
        <v>BIO/14</v>
      </c>
      <c r="E396" s="470" t="str">
        <f aca="false">'OF - Farmacologia'!F27</f>
        <v>Discipline Specifiche per la Tipologia</v>
      </c>
      <c r="F396" s="367" t="str">
        <f aca="false">'OF - Farmacologia'!G27</f>
        <v>B</v>
      </c>
      <c r="G396" s="367" t="n">
        <f aca="false">'OF - Farmacologia'!H27</f>
        <v>8</v>
      </c>
      <c r="H396" s="367" t="n">
        <f aca="false">'OF - Farmacologia'!I27</f>
        <v>1</v>
      </c>
      <c r="I396" s="367" t="n">
        <f aca="false">'OF - Farmacologia'!J27</f>
        <v>6</v>
      </c>
      <c r="J396" s="367" t="n">
        <f aca="false">'OF - Farmacologia'!K27</f>
        <v>7</v>
      </c>
      <c r="K396" s="470" t="str">
        <f aca="false">'OF - Farmacologia'!L27</f>
        <v>Pistis Marco</v>
      </c>
      <c r="L396" s="367" t="str">
        <f aca="false">'OF - Farmacologia'!M27</f>
        <v>I</v>
      </c>
      <c r="M396" s="367" t="str">
        <f aca="false">'OF - Farmacologia'!N27</f>
        <v>DSB</v>
      </c>
      <c r="N396" s="367" t="str">
        <f aca="false">'OF - Farmacologia'!O27</f>
        <v>DSB</v>
      </c>
    </row>
    <row r="397" customFormat="false" ht="13.8" hidden="false" customHeight="false" outlineLevel="0" collapsed="false">
      <c r="A397" s="470" t="str">
        <f aca="false">'OF - Farmacologia'!B28</f>
        <v>FARMACOLOGIA</v>
      </c>
      <c r="B397" s="367" t="str">
        <f aca="false">'OF - Farmacologia'!C28</f>
        <v>II</v>
      </c>
      <c r="C397" s="470" t="str">
        <f aca="false">'OF - Farmacologia'!D28</f>
        <v>Saggi e Dosaggi Farmacologici</v>
      </c>
      <c r="D397" s="367" t="str">
        <f aca="false">'OF - Farmacologia'!E28</f>
        <v>BIO/14</v>
      </c>
      <c r="E397" s="470" t="str">
        <f aca="false">'OF - Farmacologia'!F28</f>
        <v>Discipline Specifiche per la Tipologia</v>
      </c>
      <c r="F397" s="367" t="str">
        <f aca="false">'OF - Farmacologia'!G28</f>
        <v>B</v>
      </c>
      <c r="G397" s="367" t="n">
        <f aca="false">'OF - Farmacologia'!H28</f>
        <v>8</v>
      </c>
      <c r="H397" s="367" t="n">
        <f aca="false">'OF - Farmacologia'!I28</f>
        <v>1</v>
      </c>
      <c r="I397" s="367" t="n">
        <f aca="false">'OF - Farmacologia'!J28</f>
        <v>6</v>
      </c>
      <c r="J397" s="367" t="n">
        <f aca="false">'OF - Farmacologia'!K28</f>
        <v>7</v>
      </c>
      <c r="K397" s="470" t="str">
        <f aca="false">'OF - Farmacologia'!L28</f>
        <v>Da definire</v>
      </c>
      <c r="L397" s="367" t="n">
        <f aca="false">'OF - Farmacologia'!M28</f>
        <v>0</v>
      </c>
      <c r="M397" s="367" t="n">
        <f aca="false">'OF - Farmacologia'!N28</f>
        <v>0</v>
      </c>
      <c r="N397" s="367" t="n">
        <f aca="false">'OF - Farmacologia'!O28</f>
        <v>0</v>
      </c>
    </row>
    <row r="398" customFormat="false" ht="13.8" hidden="false" customHeight="false" outlineLevel="0" collapsed="false">
      <c r="A398" s="470" t="str">
        <f aca="false">'OF - Farmacologia'!B29</f>
        <v>FARMACOLOGIA</v>
      </c>
      <c r="B398" s="367" t="str">
        <f aca="false">'OF - Farmacologia'!C29</f>
        <v>II</v>
      </c>
      <c r="C398" s="470" t="str">
        <f aca="false">'OF - Farmacologia'!D29</f>
        <v>Medicina Interna</v>
      </c>
      <c r="D398" s="367" t="str">
        <f aca="false">'OF - Farmacologia'!E29</f>
        <v>MED/09</v>
      </c>
      <c r="E398" s="470" t="str">
        <f aca="false">'OF - Farmacologia'!F29</f>
        <v>Discipline Affini o Integrative</v>
      </c>
      <c r="F398" s="367" t="str">
        <f aca="false">'OF - Farmacologia'!G29</f>
        <v>C</v>
      </c>
      <c r="G398" s="367" t="n">
        <f aca="false">'OF - Farmacologia'!H29</f>
        <v>8</v>
      </c>
      <c r="H398" s="367" t="n">
        <f aca="false">'OF - Farmacologia'!I29</f>
        <v>1</v>
      </c>
      <c r="I398" s="367" t="n">
        <f aca="false">'OF - Farmacologia'!J29</f>
        <v>0</v>
      </c>
      <c r="J398" s="367" t="n">
        <f aca="false">'OF - Farmacologia'!K29</f>
        <v>1</v>
      </c>
      <c r="K398" s="470" t="str">
        <f aca="false">'OF - Farmacologia'!L29</f>
        <v>Del Giacco Stefano</v>
      </c>
      <c r="L398" s="367" t="str">
        <f aca="false">'OF - Farmacologia'!M29</f>
        <v>II</v>
      </c>
      <c r="M398" s="367" t="str">
        <f aca="false">'OF - Farmacologia'!N29</f>
        <v>DSMSP</v>
      </c>
      <c r="N398" s="367" t="str">
        <f aca="false">'OF - Farmacologia'!O29</f>
        <v>DSMSP</v>
      </c>
    </row>
    <row r="399" customFormat="false" ht="13.8" hidden="false" customHeight="false" outlineLevel="0" collapsed="false">
      <c r="A399" s="470" t="str">
        <f aca="false">'OF - Farmacologia'!B33</f>
        <v>FARMACOLOGIA</v>
      </c>
      <c r="B399" s="367" t="str">
        <f aca="false">'OF - Farmacologia'!C33</f>
        <v>III</v>
      </c>
      <c r="C399" s="470" t="str">
        <f aca="false">'OF - Farmacologia'!D33</f>
        <v>Neurofarmacologia</v>
      </c>
      <c r="D399" s="367" t="str">
        <f aca="false">'OF - Farmacologia'!E33</f>
        <v>BIO/14</v>
      </c>
      <c r="E399" s="470" t="str">
        <f aca="false">'OF - Farmacologia'!F33</f>
        <v>Discipline Specifiche per la Tipologia</v>
      </c>
      <c r="F399" s="367" t="str">
        <f aca="false">'OF - Farmacologia'!G33</f>
        <v>B</v>
      </c>
      <c r="G399" s="367" t="n">
        <f aca="false">'OF - Farmacologia'!H33</f>
        <v>8</v>
      </c>
      <c r="H399" s="367" t="n">
        <f aca="false">'OF - Farmacologia'!I33</f>
        <v>1</v>
      </c>
      <c r="I399" s="367" t="n">
        <f aca="false">'OF - Farmacologia'!J33</f>
        <v>6</v>
      </c>
      <c r="J399" s="367" t="n">
        <f aca="false">'OF - Farmacologia'!K33</f>
        <v>7</v>
      </c>
      <c r="K399" s="470" t="str">
        <f aca="false">'OF - Farmacologia'!L33</f>
        <v>Fadda Paola</v>
      </c>
      <c r="L399" s="367" t="str">
        <f aca="false">'OF - Farmacologia'!M33</f>
        <v>I</v>
      </c>
      <c r="M399" s="367" t="str">
        <f aca="false">'OF - Farmacologia'!N33</f>
        <v>DSB</v>
      </c>
      <c r="N399" s="367" t="str">
        <f aca="false">'OF - Farmacologia'!O33</f>
        <v>DSB</v>
      </c>
    </row>
    <row r="400" customFormat="false" ht="13.8" hidden="false" customHeight="false" outlineLevel="0" collapsed="false">
      <c r="A400" s="470" t="str">
        <f aca="false">'OF - Farmacologia'!B34</f>
        <v>FARMACOLOGIA</v>
      </c>
      <c r="B400" s="367" t="str">
        <f aca="false">'OF - Farmacologia'!C34</f>
        <v>III</v>
      </c>
      <c r="C400" s="470" t="str">
        <f aca="false">'OF - Farmacologia'!D34</f>
        <v>Psicofarmacologia</v>
      </c>
      <c r="D400" s="367" t="str">
        <f aca="false">'OF - Farmacologia'!E34</f>
        <v>BIO/14</v>
      </c>
      <c r="E400" s="470" t="str">
        <f aca="false">'OF - Farmacologia'!F34</f>
        <v>Discipline Specifiche per la Tipologia</v>
      </c>
      <c r="F400" s="367" t="str">
        <f aca="false">'OF - Farmacologia'!G34</f>
        <v>B</v>
      </c>
      <c r="G400" s="367" t="n">
        <f aca="false">'OF - Farmacologia'!H34</f>
        <v>8</v>
      </c>
      <c r="H400" s="367" t="n">
        <f aca="false">'OF - Farmacologia'!I34</f>
        <v>1</v>
      </c>
      <c r="I400" s="367" t="n">
        <f aca="false">'OF - Farmacologia'!J34</f>
        <v>6</v>
      </c>
      <c r="J400" s="367" t="n">
        <f aca="false">'OF - Farmacologia'!K34</f>
        <v>7</v>
      </c>
      <c r="K400" s="470" t="str">
        <f aca="false">'OF - Farmacologia'!L34</f>
        <v>Del Zompo Maria</v>
      </c>
      <c r="L400" s="367" t="str">
        <f aca="false">'OF - Farmacologia'!M34</f>
        <v>I</v>
      </c>
      <c r="M400" s="367" t="str">
        <f aca="false">'OF - Farmacologia'!N34</f>
        <v>DSB</v>
      </c>
      <c r="N400" s="367" t="str">
        <f aca="false">'OF - Farmacologia'!O34</f>
        <v>DSB</v>
      </c>
    </row>
    <row r="401" customFormat="false" ht="13.8" hidden="false" customHeight="false" outlineLevel="0" collapsed="false">
      <c r="A401" s="470" t="str">
        <f aca="false">'OF - Farmacologia'!B35</f>
        <v>FARMACOLOGIA</v>
      </c>
      <c r="B401" s="367" t="str">
        <f aca="false">'OF - Farmacologia'!C35</f>
        <v>III</v>
      </c>
      <c r="C401" s="470" t="str">
        <f aca="false">'OF - Farmacologia'!D35</f>
        <v>Farmacologia Clinica I</v>
      </c>
      <c r="D401" s="367" t="str">
        <f aca="false">'OF - Farmacologia'!E35</f>
        <v>BIO/14</v>
      </c>
      <c r="E401" s="470" t="str">
        <f aca="false">'OF - Farmacologia'!F35</f>
        <v>Discipline Specifiche per la Tipologia</v>
      </c>
      <c r="F401" s="367" t="str">
        <f aca="false">'OF - Farmacologia'!G35</f>
        <v>B</v>
      </c>
      <c r="G401" s="367" t="n">
        <f aca="false">'OF - Farmacologia'!H35</f>
        <v>8</v>
      </c>
      <c r="H401" s="367" t="n">
        <f aca="false">'OF - Farmacologia'!I35</f>
        <v>1</v>
      </c>
      <c r="I401" s="367" t="n">
        <f aca="false">'OF - Farmacologia'!J35</f>
        <v>6</v>
      </c>
      <c r="J401" s="367" t="n">
        <f aca="false">'OF - Farmacologia'!K35</f>
        <v>7</v>
      </c>
      <c r="K401" s="470" t="str">
        <f aca="false">'OF - Farmacologia'!L35</f>
        <v>Severino Giovanni</v>
      </c>
      <c r="L401" s="367" t="str">
        <f aca="false">'OF - Farmacologia'!M35</f>
        <v>R</v>
      </c>
      <c r="M401" s="367" t="str">
        <f aca="false">'OF - Farmacologia'!N35</f>
        <v>DSB</v>
      </c>
      <c r="N401" s="367" t="str">
        <f aca="false">'OF - Farmacologia'!O35</f>
        <v>DSB</v>
      </c>
    </row>
    <row r="402" customFormat="false" ht="13.8" hidden="false" customHeight="false" outlineLevel="0" collapsed="false">
      <c r="A402" s="470" t="str">
        <f aca="false">'OF - Farmacologia'!B36</f>
        <v>FARMACOLOGIA</v>
      </c>
      <c r="B402" s="367" t="str">
        <f aca="false">'OF - Farmacologia'!C36</f>
        <v>III</v>
      </c>
      <c r="C402" s="470" t="str">
        <f aca="false">'OF - Farmacologia'!D36</f>
        <v>Farmacologia Speciale II</v>
      </c>
      <c r="D402" s="367" t="str">
        <f aca="false">'OF - Farmacologia'!E36</f>
        <v>BIO/14</v>
      </c>
      <c r="E402" s="470" t="str">
        <f aca="false">'OF - Farmacologia'!F36</f>
        <v>Discipline Specifiche per la Tipologia</v>
      </c>
      <c r="F402" s="367" t="str">
        <f aca="false">'OF - Farmacologia'!G36</f>
        <v>B</v>
      </c>
      <c r="G402" s="367" t="n">
        <f aca="false">'OF - Farmacologia'!H36</f>
        <v>8</v>
      </c>
      <c r="H402" s="367" t="n">
        <f aca="false">'OF - Farmacologia'!I36</f>
        <v>1</v>
      </c>
      <c r="I402" s="367" t="n">
        <f aca="false">'OF - Farmacologia'!J36</f>
        <v>6</v>
      </c>
      <c r="J402" s="367" t="n">
        <f aca="false">'OF - Farmacologia'!K36</f>
        <v>7</v>
      </c>
      <c r="K402" s="470" t="str">
        <f aca="false">'OF - Farmacologia'!L36</f>
        <v>Pistis Marco</v>
      </c>
      <c r="L402" s="367" t="str">
        <f aca="false">'OF - Farmacologia'!M36</f>
        <v>I</v>
      </c>
      <c r="M402" s="367" t="str">
        <f aca="false">'OF - Farmacologia'!N36</f>
        <v>DSB</v>
      </c>
      <c r="N402" s="367" t="str">
        <f aca="false">'OF - Farmacologia'!O36</f>
        <v>DSB</v>
      </c>
    </row>
    <row r="403" customFormat="false" ht="13.8" hidden="false" customHeight="false" outlineLevel="0" collapsed="false">
      <c r="A403" s="470" t="str">
        <f aca="false">'OF - Farmacologia'!B37</f>
        <v>FARMACOLOGIA</v>
      </c>
      <c r="B403" s="367" t="str">
        <f aca="false">'OF - Farmacologia'!C37</f>
        <v>III</v>
      </c>
      <c r="C403" s="470" t="str">
        <f aca="false">'OF - Farmacologia'!D37</f>
        <v>Tossicologia Clinica</v>
      </c>
      <c r="D403" s="367" t="str">
        <f aca="false">'OF - Farmacologia'!E37</f>
        <v>BIO/14</v>
      </c>
      <c r="E403" s="470" t="str">
        <f aca="false">'OF - Farmacologia'!F37</f>
        <v>Discipline Specifiche per la Tipologia</v>
      </c>
      <c r="F403" s="367" t="str">
        <f aca="false">'OF - Farmacologia'!G37</f>
        <v>B</v>
      </c>
      <c r="G403" s="367" t="n">
        <f aca="false">'OF - Farmacologia'!H37</f>
        <v>8</v>
      </c>
      <c r="H403" s="367" t="n">
        <f aca="false">'OF - Farmacologia'!I37</f>
        <v>1</v>
      </c>
      <c r="I403" s="367" t="n">
        <f aca="false">'OF - Farmacologia'!J37</f>
        <v>6</v>
      </c>
      <c r="J403" s="367" t="n">
        <f aca="false">'OF - Farmacologia'!K37</f>
        <v>7</v>
      </c>
      <c r="K403" s="470" t="str">
        <f aca="false">'OF - Farmacologia'!L37</f>
        <v>Agabio Roberta</v>
      </c>
      <c r="L403" s="367" t="str">
        <f aca="false">'OF - Farmacologia'!M37</f>
        <v>R</v>
      </c>
      <c r="M403" s="367" t="str">
        <f aca="false">'OF - Farmacologia'!N37</f>
        <v>DSB</v>
      </c>
      <c r="N403" s="367" t="str">
        <f aca="false">'OF - Farmacologia'!O37</f>
        <v>DSB</v>
      </c>
    </row>
    <row r="404" customFormat="false" ht="13.8" hidden="false" customHeight="false" outlineLevel="0" collapsed="false">
      <c r="A404" s="470" t="str">
        <f aca="false">'OF - Farmacologia'!B38</f>
        <v>FARMACOLOGIA</v>
      </c>
      <c r="B404" s="367" t="str">
        <f aca="false">'OF - Farmacologia'!C38</f>
        <v>III</v>
      </c>
      <c r="C404" s="470" t="str">
        <f aca="false">'OF - Farmacologia'!D38</f>
        <v>Chemioterapia Oncologica</v>
      </c>
      <c r="D404" s="367" t="str">
        <f aca="false">'OF - Farmacologia'!E38</f>
        <v>BIO/14</v>
      </c>
      <c r="E404" s="470" t="str">
        <f aca="false">'OF - Farmacologia'!F38</f>
        <v>Discipline Specifiche per la Tipologia</v>
      </c>
      <c r="F404" s="367" t="str">
        <f aca="false">'OF - Farmacologia'!G38</f>
        <v>B</v>
      </c>
      <c r="G404" s="367" t="n">
        <f aca="false">'OF - Farmacologia'!H38</f>
        <v>8</v>
      </c>
      <c r="H404" s="367" t="n">
        <f aca="false">'OF - Farmacologia'!I38</f>
        <v>1</v>
      </c>
      <c r="I404" s="367" t="n">
        <f aca="false">'OF - Farmacologia'!J38</f>
        <v>6</v>
      </c>
      <c r="J404" s="367" t="n">
        <f aca="false">'OF - Farmacologia'!K38</f>
        <v>7</v>
      </c>
      <c r="K404" s="470" t="str">
        <f aca="false">'OF - Farmacologia'!L38</f>
        <v>Pistis Marco</v>
      </c>
      <c r="L404" s="367" t="str">
        <f aca="false">'OF - Farmacologia'!M38</f>
        <v>I</v>
      </c>
      <c r="M404" s="367" t="str">
        <f aca="false">'OF - Farmacologia'!N38</f>
        <v>DSB</v>
      </c>
      <c r="N404" s="367" t="str">
        <f aca="false">'OF - Farmacologia'!O38</f>
        <v>DSB</v>
      </c>
    </row>
    <row r="405" customFormat="false" ht="13.8" hidden="false" customHeight="false" outlineLevel="0" collapsed="false">
      <c r="A405" s="470" t="str">
        <f aca="false">'OF - Farmacologia'!B39</f>
        <v>FARMACOLOGIA</v>
      </c>
      <c r="B405" s="367" t="str">
        <f aca="false">'OF - Farmacologia'!C39</f>
        <v>III</v>
      </c>
      <c r="C405" s="470" t="str">
        <f aca="false">'OF - Farmacologia'!D39</f>
        <v>Farmacovigilanza e farmacoutilizzazione</v>
      </c>
      <c r="D405" s="367" t="str">
        <f aca="false">'OF - Farmacologia'!E39</f>
        <v>BIO/14</v>
      </c>
      <c r="E405" s="470" t="str">
        <f aca="false">'OF - Farmacologia'!F39</f>
        <v>Discipline Specifiche per la Tipologia</v>
      </c>
      <c r="F405" s="367" t="str">
        <f aca="false">'OF - Farmacologia'!G39</f>
        <v>B</v>
      </c>
      <c r="G405" s="367" t="n">
        <f aca="false">'OF - Farmacologia'!H39</f>
        <v>8</v>
      </c>
      <c r="H405" s="367" t="n">
        <f aca="false">'OF - Farmacologia'!I39</f>
        <v>1</v>
      </c>
      <c r="I405" s="367" t="n">
        <f aca="false">'OF - Farmacologia'!J39</f>
        <v>6</v>
      </c>
      <c r="J405" s="367" t="n">
        <f aca="false">'OF - Farmacologia'!K39</f>
        <v>7</v>
      </c>
      <c r="K405" s="470" t="str">
        <f aca="false">'OF - Farmacologia'!L39</f>
        <v>Severino Giovanni</v>
      </c>
      <c r="L405" s="367" t="str">
        <f aca="false">'OF - Farmacologia'!M39</f>
        <v>R</v>
      </c>
      <c r="M405" s="367" t="str">
        <f aca="false">'OF - Farmacologia'!N39</f>
        <v>DSB</v>
      </c>
      <c r="N405" s="367" t="str">
        <f aca="false">'OF - Farmacologia'!O39</f>
        <v>DSB</v>
      </c>
    </row>
    <row r="406" customFormat="false" ht="13.8" hidden="false" customHeight="false" outlineLevel="0" collapsed="false">
      <c r="A406" s="470" t="str">
        <f aca="false">'OF - Farmacologia'!B40</f>
        <v>FARMACOLOGIA</v>
      </c>
      <c r="B406" s="367" t="str">
        <f aca="false">'OF - Farmacologia'!C40</f>
        <v>III</v>
      </c>
      <c r="C406" s="470" t="str">
        <f aca="false">'OF - Farmacologia'!D40</f>
        <v>Farmacogenomica</v>
      </c>
      <c r="D406" s="367" t="str">
        <f aca="false">'OF - Farmacologia'!E40</f>
        <v>BIO/14</v>
      </c>
      <c r="E406" s="470" t="str">
        <f aca="false">'OF - Farmacologia'!F40</f>
        <v>Discipline Specifiche per la Tipologia</v>
      </c>
      <c r="F406" s="367" t="str">
        <f aca="false">'OF - Farmacologia'!G40</f>
        <v>B</v>
      </c>
      <c r="G406" s="367" t="n">
        <f aca="false">'OF - Farmacologia'!H40</f>
        <v>8</v>
      </c>
      <c r="H406" s="367" t="n">
        <f aca="false">'OF - Farmacologia'!I40</f>
        <v>1</v>
      </c>
      <c r="I406" s="367" t="n">
        <f aca="false">'OF - Farmacologia'!J40</f>
        <v>6</v>
      </c>
      <c r="J406" s="367" t="n">
        <f aca="false">'OF - Farmacologia'!K40</f>
        <v>7</v>
      </c>
      <c r="K406" s="470" t="str">
        <f aca="false">'OF - Farmacologia'!L40</f>
        <v>Squassina Alessio</v>
      </c>
      <c r="L406" s="367" t="str">
        <f aca="false">'OF - Farmacologia'!M40</f>
        <v>RTD</v>
      </c>
      <c r="M406" s="367" t="str">
        <f aca="false">'OF - Farmacologia'!N40</f>
        <v>DSB</v>
      </c>
      <c r="N406" s="367" t="str">
        <f aca="false">'OF - Farmacologia'!O40</f>
        <v>DSB</v>
      </c>
    </row>
    <row r="407" customFormat="false" ht="13.8" hidden="false" customHeight="false" outlineLevel="0" collapsed="false">
      <c r="A407" s="470" t="str">
        <f aca="false">'OF - Farmacologia'!B41</f>
        <v>FARMACOLOGIA</v>
      </c>
      <c r="B407" s="367" t="str">
        <f aca="false">'OF - Farmacologia'!C41</f>
        <v>III</v>
      </c>
      <c r="C407" s="470" t="str">
        <f aca="false">'OF - Farmacologia'!D41</f>
        <v>Neurologia</v>
      </c>
      <c r="D407" s="367" t="str">
        <f aca="false">'OF - Farmacologia'!E41</f>
        <v>MED/09</v>
      </c>
      <c r="E407" s="470" t="str">
        <f aca="false">'OF - Farmacologia'!F41</f>
        <v>Discipline Affini o Integrative</v>
      </c>
      <c r="F407" s="367" t="str">
        <f aca="false">'OF - Farmacologia'!G41</f>
        <v>C</v>
      </c>
      <c r="G407" s="367" t="n">
        <f aca="false">'OF - Farmacologia'!H41</f>
        <v>16</v>
      </c>
      <c r="H407" s="367" t="n">
        <f aca="false">'OF - Farmacologia'!I41</f>
        <v>2</v>
      </c>
      <c r="I407" s="367" t="n">
        <f aca="false">'OF - Farmacologia'!J41</f>
        <v>0</v>
      </c>
      <c r="J407" s="367" t="n">
        <f aca="false">'OF - Farmacologia'!K41</f>
        <v>2</v>
      </c>
      <c r="K407" s="470" t="str">
        <f aca="false">'OF - Farmacologia'!L41</f>
        <v>Puligheddu Monica</v>
      </c>
      <c r="L407" s="367" t="str">
        <f aca="false">'OF - Farmacologia'!M41</f>
        <v>II</v>
      </c>
      <c r="M407" s="367" t="str">
        <f aca="false">'OF - Farmacologia'!N41</f>
        <v>DSMSP</v>
      </c>
      <c r="N407" s="367" t="str">
        <f aca="false">'OF - Farmacologia'!O41</f>
        <v>DSMSP</v>
      </c>
    </row>
    <row r="408" customFormat="false" ht="13.8" hidden="false" customHeight="false" outlineLevel="0" collapsed="false">
      <c r="A408" s="470" t="str">
        <f aca="false">'OF - Farmacologia'!B42</f>
        <v>FARMACOLOGIA</v>
      </c>
      <c r="B408" s="367" t="str">
        <f aca="false">'OF - Farmacologia'!C42</f>
        <v>III</v>
      </c>
      <c r="C408" s="470" t="str">
        <f aca="false">'OF - Farmacologia'!D42</f>
        <v>Lingua Inglese</v>
      </c>
      <c r="D408" s="367" t="str">
        <f aca="false">'OF - Farmacologia'!E42</f>
        <v>INT</v>
      </c>
      <c r="E408" s="470" t="str">
        <f aca="false">'OF - Farmacologia'!F42</f>
        <v>Abilità Linguistiche</v>
      </c>
      <c r="F408" s="367" t="str">
        <f aca="false">'OF - Farmacologia'!G42</f>
        <v>F</v>
      </c>
      <c r="G408" s="367" t="n">
        <f aca="false">'OF - Farmacologia'!H42</f>
        <v>16</v>
      </c>
      <c r="H408" s="367" t="n">
        <f aca="false">'OF - Farmacologia'!I42</f>
        <v>2</v>
      </c>
      <c r="I408" s="367" t="n">
        <f aca="false">'OF - Farmacologia'!J42</f>
        <v>0</v>
      </c>
      <c r="J408" s="367" t="n">
        <f aca="false">'OF - Farmacologia'!K42</f>
        <v>2</v>
      </c>
      <c r="K408" s="470" t="str">
        <f aca="false">'OF - Farmacologia'!L42</f>
        <v>CLA</v>
      </c>
      <c r="L408" s="367" t="str">
        <f aca="false">'OF - Farmacologia'!M42</f>
        <v>N/A</v>
      </c>
      <c r="M408" s="367" t="str">
        <f aca="false">'OF - Farmacologia'!N42</f>
        <v>N/A</v>
      </c>
      <c r="N408" s="367" t="str">
        <f aca="false">'OF - Farmacologia'!O42</f>
        <v>N/A</v>
      </c>
    </row>
    <row r="409" customFormat="false" ht="13.8" hidden="false" customHeight="false" outlineLevel="0" collapsed="false">
      <c r="A409" s="470" t="str">
        <f aca="false">'OF - Farmacologia'!B46</f>
        <v>FARMACOLOGIA</v>
      </c>
      <c r="B409" s="367" t="str">
        <f aca="false">'OF - Farmacologia'!C46</f>
        <v>IV</v>
      </c>
      <c r="C409" s="470" t="str">
        <f aca="false">'OF - Farmacologia'!D46</f>
        <v>Farmacologia Clinica II</v>
      </c>
      <c r="D409" s="367" t="str">
        <f aca="false">'OF - Farmacologia'!E46</f>
        <v>BIO/14</v>
      </c>
      <c r="E409" s="470" t="str">
        <f aca="false">'OF - Farmacologia'!F46</f>
        <v>Discipline Specifiche per la Tipologia</v>
      </c>
      <c r="F409" s="367" t="str">
        <f aca="false">'OF - Farmacologia'!G46</f>
        <v>B</v>
      </c>
      <c r="G409" s="367" t="n">
        <f aca="false">'OF - Farmacologia'!H46</f>
        <v>16</v>
      </c>
      <c r="H409" s="367" t="n">
        <f aca="false">'OF - Farmacologia'!I46</f>
        <v>2</v>
      </c>
      <c r="I409" s="367" t="n">
        <f aca="false">'OF - Farmacologia'!J46</f>
        <v>6</v>
      </c>
      <c r="J409" s="367" t="n">
        <f aca="false">'OF - Farmacologia'!K46</f>
        <v>8</v>
      </c>
      <c r="K409" s="470" t="str">
        <f aca="false">'OF - Farmacologia'!L46</f>
        <v>Severino Giovanni</v>
      </c>
      <c r="L409" s="367" t="str">
        <f aca="false">'OF - Farmacologia'!M46</f>
        <v>R</v>
      </c>
      <c r="M409" s="367" t="str">
        <f aca="false">'OF - Farmacologia'!N46</f>
        <v>DSB</v>
      </c>
      <c r="N409" s="367" t="str">
        <f aca="false">'OF - Farmacologia'!O46</f>
        <v>DSB</v>
      </c>
    </row>
    <row r="410" customFormat="false" ht="13.8" hidden="false" customHeight="false" outlineLevel="0" collapsed="false">
      <c r="A410" s="470" t="str">
        <f aca="false">'OF - Farmacologia'!B47</f>
        <v>FARMACOLOGIA</v>
      </c>
      <c r="B410" s="367" t="str">
        <f aca="false">'OF - Farmacologia'!C47</f>
        <v>IV</v>
      </c>
      <c r="C410" s="470" t="str">
        <f aca="false">'OF - Farmacologia'!D47</f>
        <v>Sperimentazioni cliniche e Comitato Etico</v>
      </c>
      <c r="D410" s="367" t="str">
        <f aca="false">'OF - Farmacologia'!E47</f>
        <v>BIO/14</v>
      </c>
      <c r="E410" s="470" t="str">
        <f aca="false">'OF - Farmacologia'!F47</f>
        <v>Discipline Specifiche per la Tipologia</v>
      </c>
      <c r="F410" s="367" t="str">
        <f aca="false">'OF - Farmacologia'!G47</f>
        <v>B</v>
      </c>
      <c r="G410" s="367" t="n">
        <f aca="false">'OF - Farmacologia'!H47</f>
        <v>16</v>
      </c>
      <c r="H410" s="367" t="n">
        <f aca="false">'OF - Farmacologia'!I47</f>
        <v>2</v>
      </c>
      <c r="I410" s="367" t="n">
        <f aca="false">'OF - Farmacologia'!J47</f>
        <v>6</v>
      </c>
      <c r="J410" s="367" t="n">
        <f aca="false">'OF - Farmacologia'!K47</f>
        <v>8</v>
      </c>
      <c r="K410" s="470" t="str">
        <f aca="false">'OF - Farmacologia'!L47</f>
        <v>Chillotti Caterina</v>
      </c>
      <c r="L410" s="367" t="str">
        <f aca="false">'OF - Farmacologia'!M47</f>
        <v>SSN</v>
      </c>
      <c r="M410" s="367" t="str">
        <f aca="false">'OF - Farmacologia'!N47</f>
        <v>AOU-CA</v>
      </c>
      <c r="N410" s="367" t="str">
        <f aca="false">'OF - Farmacologia'!O47</f>
        <v>DSB</v>
      </c>
    </row>
    <row r="411" customFormat="false" ht="13.8" hidden="false" customHeight="false" outlineLevel="0" collapsed="false">
      <c r="A411" s="470" t="str">
        <f aca="false">'OF - Farmacologia'!B48</f>
        <v>FARMACOLOGIA</v>
      </c>
      <c r="B411" s="367" t="str">
        <f aca="false">'OF - Farmacologia'!C48</f>
        <v>IV</v>
      </c>
      <c r="C411" s="470" t="str">
        <f aca="false">'OF - Farmacologia'!D48</f>
        <v>Farmacoeconomia</v>
      </c>
      <c r="D411" s="367" t="str">
        <f aca="false">'OF - Farmacologia'!E48</f>
        <v>BIO/14</v>
      </c>
      <c r="E411" s="470" t="str">
        <f aca="false">'OF - Farmacologia'!F48</f>
        <v>Discipline Specifiche per la Tipologia</v>
      </c>
      <c r="F411" s="367" t="str">
        <f aca="false">'OF - Farmacologia'!G48</f>
        <v>B</v>
      </c>
      <c r="G411" s="367" t="n">
        <f aca="false">'OF - Farmacologia'!H48</f>
        <v>16</v>
      </c>
      <c r="H411" s="367" t="n">
        <f aca="false">'OF - Farmacologia'!I48</f>
        <v>2</v>
      </c>
      <c r="I411" s="367" t="n">
        <f aca="false">'OF - Farmacologia'!J48</f>
        <v>6</v>
      </c>
      <c r="J411" s="367" t="n">
        <f aca="false">'OF - Farmacologia'!K48</f>
        <v>8</v>
      </c>
      <c r="K411" s="470" t="str">
        <f aca="false">'OF - Farmacologia'!L48</f>
        <v>Chillotti Caterina</v>
      </c>
      <c r="L411" s="367" t="str">
        <f aca="false">'OF - Farmacologia'!M48</f>
        <v>SSN</v>
      </c>
      <c r="M411" s="367" t="str">
        <f aca="false">'OF - Farmacologia'!N48</f>
        <v>AOU-CA</v>
      </c>
      <c r="N411" s="367" t="str">
        <f aca="false">'OF - Farmacologia'!O48</f>
        <v>DSB</v>
      </c>
    </row>
    <row r="412" customFormat="false" ht="13.8" hidden="false" customHeight="false" outlineLevel="0" collapsed="false">
      <c r="A412" s="470" t="str">
        <f aca="false">'OF - Farmacologia'!B49</f>
        <v>FARMACOLOGIA</v>
      </c>
      <c r="B412" s="367" t="str">
        <f aca="false">'OF - Farmacologia'!C49</f>
        <v>IV</v>
      </c>
      <c r="C412" s="470" t="str">
        <f aca="false">'OF - Farmacologia'!D49</f>
        <v>Fitoterapia</v>
      </c>
      <c r="D412" s="367" t="str">
        <f aca="false">'OF - Farmacologia'!E49</f>
        <v>BIO/14</v>
      </c>
      <c r="E412" s="470" t="str">
        <f aca="false">'OF - Farmacologia'!F49</f>
        <v>Discipline Specifiche per la Tipologia</v>
      </c>
      <c r="F412" s="367" t="str">
        <f aca="false">'OF - Farmacologia'!G49</f>
        <v>B</v>
      </c>
      <c r="G412" s="367" t="n">
        <f aca="false">'OF - Farmacologia'!H49</f>
        <v>16</v>
      </c>
      <c r="H412" s="367" t="n">
        <f aca="false">'OF - Farmacologia'!I49</f>
        <v>2</v>
      </c>
      <c r="I412" s="367" t="n">
        <f aca="false">'OF - Farmacologia'!J49</f>
        <v>6</v>
      </c>
      <c r="J412" s="367" t="n">
        <f aca="false">'OF - Farmacologia'!K49</f>
        <v>8</v>
      </c>
      <c r="K412" s="470" t="str">
        <f aca="false">'OF - Farmacologia'!L49</f>
        <v>De Luca Maria Antonietta</v>
      </c>
      <c r="L412" s="367" t="str">
        <f aca="false">'OF - Farmacologia'!M49</f>
        <v>R</v>
      </c>
      <c r="M412" s="367" t="str">
        <f aca="false">'OF - Farmacologia'!N49</f>
        <v>DSB</v>
      </c>
      <c r="N412" s="367" t="str">
        <f aca="false">'OF - Farmacologia'!O49</f>
        <v>DSB</v>
      </c>
    </row>
    <row r="413" customFormat="false" ht="13.8" hidden="false" customHeight="false" outlineLevel="0" collapsed="false">
      <c r="A413" s="470" t="str">
        <f aca="false">'OF - Farmacologia'!B50</f>
        <v>FARMACOLOGIA</v>
      </c>
      <c r="B413" s="367" t="str">
        <f aca="false">'OF - Farmacologia'!C50</f>
        <v>IV</v>
      </c>
      <c r="C413" s="470" t="str">
        <f aca="false">'OF - Farmacologia'!D50</f>
        <v>Farmacovigilanza e malattia da ADR</v>
      </c>
      <c r="D413" s="367" t="str">
        <f aca="false">'OF - Farmacologia'!E50</f>
        <v>BIO/14</v>
      </c>
      <c r="E413" s="470" t="str">
        <f aca="false">'OF - Farmacologia'!F50</f>
        <v>Discipline Specifiche per la Tipologia</v>
      </c>
      <c r="F413" s="367" t="str">
        <f aca="false">'OF - Farmacologia'!G50</f>
        <v>B</v>
      </c>
      <c r="G413" s="367" t="n">
        <f aca="false">'OF - Farmacologia'!H50</f>
        <v>16</v>
      </c>
      <c r="H413" s="367" t="n">
        <f aca="false">'OF - Farmacologia'!I50</f>
        <v>2</v>
      </c>
      <c r="I413" s="367" t="n">
        <f aca="false">'OF - Farmacologia'!J50</f>
        <v>6</v>
      </c>
      <c r="J413" s="367" t="n">
        <f aca="false">'OF - Farmacologia'!K50</f>
        <v>8</v>
      </c>
      <c r="K413" s="470" t="str">
        <f aca="false">'OF - Farmacologia'!L50</f>
        <v>Ardau Raffeella</v>
      </c>
      <c r="L413" s="367" t="str">
        <f aca="false">'OF - Farmacologia'!M50</f>
        <v>SSN</v>
      </c>
      <c r="M413" s="367" t="str">
        <f aca="false">'OF - Farmacologia'!N50</f>
        <v>AOU-CA</v>
      </c>
      <c r="N413" s="367" t="str">
        <f aca="false">'OF - Farmacologia'!O50</f>
        <v>DSB</v>
      </c>
    </row>
    <row r="414" customFormat="false" ht="13.8" hidden="false" customHeight="false" outlineLevel="0" collapsed="false">
      <c r="A414" s="470" t="str">
        <f aca="false">'OF - Farmacologia'!B51</f>
        <v>FARMACOLOGIA</v>
      </c>
      <c r="B414" s="367" t="str">
        <f aca="false">'OF - Farmacologia'!C51</f>
        <v>IV</v>
      </c>
      <c r="C414" s="470" t="str">
        <f aca="false">'OF - Farmacologia'!D51</f>
        <v>Psichiatria</v>
      </c>
      <c r="D414" s="367" t="str">
        <f aca="false">'OF - Farmacologia'!E51</f>
        <v>MED/09</v>
      </c>
      <c r="E414" s="470" t="str">
        <f aca="false">'OF - Farmacologia'!F51</f>
        <v>Discipline Affini o Integrative</v>
      </c>
      <c r="F414" s="367" t="str">
        <f aca="false">'OF - Farmacologia'!G51</f>
        <v>C</v>
      </c>
      <c r="G414" s="367" t="n">
        <f aca="false">'OF - Farmacologia'!H51</f>
        <v>8</v>
      </c>
      <c r="H414" s="367" t="n">
        <f aca="false">'OF - Farmacologia'!I51</f>
        <v>1</v>
      </c>
      <c r="I414" s="367" t="n">
        <f aca="false">'OF - Farmacologia'!J51</f>
        <v>0</v>
      </c>
      <c r="J414" s="367" t="n">
        <f aca="false">'OF - Farmacologia'!K51</f>
        <v>1</v>
      </c>
      <c r="K414" s="470" t="str">
        <f aca="false">'OF - Farmacologia'!L51</f>
        <v>Carpiniello Bernardo</v>
      </c>
      <c r="L414" s="367" t="str">
        <f aca="false">'OF - Farmacologia'!M51</f>
        <v>I</v>
      </c>
      <c r="M414" s="367" t="str">
        <f aca="false">'OF - Farmacologia'!N51</f>
        <v>DSMSP</v>
      </c>
      <c r="N414" s="367" t="str">
        <f aca="false">'OF - Farmacologia'!O51</f>
        <v>DSMSP</v>
      </c>
    </row>
    <row r="415" customFormat="false" ht="13.8" hidden="false" customHeight="false" outlineLevel="0" collapsed="false">
      <c r="A415" s="470" t="str">
        <f aca="false">'OF - Farmacologia'!B52</f>
        <v>FARMACOLOGIA</v>
      </c>
      <c r="B415" s="367" t="str">
        <f aca="false">'OF - Farmacologia'!C52</f>
        <v>IV</v>
      </c>
      <c r="C415" s="470" t="str">
        <f aca="false">'OF - Farmacologia'!D52</f>
        <v>Neuropsichiatria Infantile</v>
      </c>
      <c r="D415" s="367" t="str">
        <f aca="false">'OF - Farmacologia'!E52</f>
        <v>MED/39</v>
      </c>
      <c r="E415" s="470" t="str">
        <f aca="false">'OF - Farmacologia'!F52</f>
        <v>Discipline Affini o Integrative</v>
      </c>
      <c r="F415" s="367" t="str">
        <f aca="false">'OF - Farmacologia'!G52</f>
        <v>C</v>
      </c>
      <c r="G415" s="367" t="n">
        <f aca="false">'OF - Farmacologia'!H52</f>
        <v>8</v>
      </c>
      <c r="H415" s="367" t="n">
        <f aca="false">'OF - Farmacologia'!I52</f>
        <v>1</v>
      </c>
      <c r="I415" s="367" t="n">
        <f aca="false">'OF - Farmacologia'!J52</f>
        <v>0</v>
      </c>
      <c r="J415" s="367" t="n">
        <f aca="false">'OF - Farmacologia'!K52</f>
        <v>1</v>
      </c>
      <c r="K415" s="470" t="str">
        <f aca="false">'OF - Farmacologia'!L52</f>
        <v>Zuddas Alessandro</v>
      </c>
      <c r="L415" s="367" t="str">
        <f aca="false">'OF - Farmacologia'!M52</f>
        <v>I</v>
      </c>
      <c r="M415" s="367" t="str">
        <f aca="false">'OF - Farmacologia'!N52</f>
        <v>DSB</v>
      </c>
      <c r="N415" s="367" t="str">
        <f aca="false">'OF - Farmacologia'!O52</f>
        <v>DSB</v>
      </c>
    </row>
    <row r="416" customFormat="false" ht="13.8" hidden="false" customHeight="false" outlineLevel="0" collapsed="false">
      <c r="A416" s="470" t="str">
        <f aca="false">'OF - Farmacologia'!B53</f>
        <v>FARMACOLOGIA</v>
      </c>
      <c r="B416" s="367" t="str">
        <f aca="false">'OF - Farmacologia'!C53</f>
        <v>IV</v>
      </c>
      <c r="C416" s="470" t="str">
        <f aca="false">'OF - Farmacologia'!D53</f>
        <v>La Cartella Informatizzata</v>
      </c>
      <c r="D416" s="367" t="str">
        <f aca="false">'OF - Farmacologia'!E53</f>
        <v>INF/01</v>
      </c>
      <c r="E416" s="470" t="str">
        <f aca="false">'OF - Farmacologia'!F53</f>
        <v>Abilità Informatiche</v>
      </c>
      <c r="F416" s="367" t="str">
        <f aca="false">'OF - Farmacologia'!G53</f>
        <v>F</v>
      </c>
      <c r="G416" s="367" t="n">
        <f aca="false">'OF - Farmacologia'!H53</f>
        <v>24</v>
      </c>
      <c r="H416" s="367" t="n">
        <f aca="false">'OF - Farmacologia'!I53</f>
        <v>3</v>
      </c>
      <c r="I416" s="367" t="n">
        <f aca="false">'OF - Farmacologia'!J53</f>
        <v>0</v>
      </c>
      <c r="J416" s="367" t="n">
        <f aca="false">'OF - Farmacologia'!K53</f>
        <v>3</v>
      </c>
      <c r="K416" s="470" t="str">
        <f aca="false">'OF - Farmacologia'!L53</f>
        <v>Casanova Andrea</v>
      </c>
      <c r="L416" s="367" t="str">
        <f aca="false">'OF - Farmacologia'!M53</f>
        <v>R</v>
      </c>
      <c r="M416" s="367" t="str">
        <f aca="false">'OF - Farmacologia'!N53</f>
        <v>DMI</v>
      </c>
      <c r="N416" s="367" t="str">
        <f aca="false">'OF - Farmacologia'!O53</f>
        <v>DMI</v>
      </c>
    </row>
    <row r="417" customFormat="false" ht="13.8" hidden="false" customHeight="false" outlineLevel="0" collapsed="false">
      <c r="A417" s="466" t="str">
        <f aca="false">'OF - Farmacologia'!B54</f>
        <v>FARMACOLOGIA</v>
      </c>
      <c r="B417" s="467" t="str">
        <f aca="false">'OF - Farmacologia'!C54</f>
        <v>IV</v>
      </c>
      <c r="C417" s="466" t="str">
        <f aca="false">'OF - Farmacologia'!D54</f>
        <v>TESI DI DIPLOMA</v>
      </c>
      <c r="D417" s="467" t="str">
        <f aca="false">'OF - Farmacologia'!E54</f>
        <v>INT</v>
      </c>
      <c r="E417" s="466" t="str">
        <f aca="false">'OF - Farmacologia'!F54</f>
        <v>PROVA FINALE</v>
      </c>
      <c r="F417" s="467" t="str">
        <f aca="false">'OF - Farmacologia'!G54</f>
        <v>E</v>
      </c>
      <c r="G417" s="467" t="n">
        <f aca="false">'OF - Farmacologia'!H54</f>
        <v>40</v>
      </c>
      <c r="H417" s="467" t="n">
        <f aca="false">'OF - Farmacologia'!I54</f>
        <v>5</v>
      </c>
      <c r="I417" s="467" t="n">
        <f aca="false">'OF - Farmacologia'!J54</f>
        <v>10</v>
      </c>
      <c r="J417" s="467" t="n">
        <f aca="false">'OF - Farmacologia'!K54</f>
        <v>15</v>
      </c>
      <c r="K417" s="466" t="str">
        <f aca="false">'OF - Farmacologia'!L54</f>
        <v>COMMISSIONE DI DIPLOMA</v>
      </c>
      <c r="L417" s="467" t="str">
        <f aca="false">'OF - Farmacologia'!M54</f>
        <v>N/A</v>
      </c>
      <c r="M417" s="467" t="str">
        <f aca="false">'OF - Farmacologia'!N54</f>
        <v>N/A</v>
      </c>
      <c r="N417" s="467" t="s">
        <v>142</v>
      </c>
    </row>
    <row r="418" customFormat="false" ht="13.8" hidden="false" customHeight="false" outlineLevel="0" collapsed="false">
      <c r="A418" s="470" t="str">
        <f aca="false">'OF - Genetica Medica '!B5</f>
        <v>GENETICA MEDICA</v>
      </c>
      <c r="B418" s="367" t="str">
        <f aca="false">'OF - Genetica Medica '!C5</f>
        <v>I</v>
      </c>
      <c r="C418" s="470" t="str">
        <f aca="false">'OF - Genetica Medica '!D5</f>
        <v>Biochimica</v>
      </c>
      <c r="D418" s="367" t="str">
        <f aca="false">'OF - Genetica Medica '!E5</f>
        <v>BIO/10</v>
      </c>
      <c r="E418" s="470" t="str">
        <f aca="false">'OF - Genetica Medica '!F5</f>
        <v>Discipline Generali</v>
      </c>
      <c r="F418" s="367" t="str">
        <f aca="false">'OF - Genetica Medica '!G5</f>
        <v>A</v>
      </c>
      <c r="G418" s="367" t="n">
        <f aca="false">'OF - Genetica Medica '!H5</f>
        <v>8</v>
      </c>
      <c r="H418" s="367" t="n">
        <f aca="false">'OF - Genetica Medica '!I5</f>
        <v>1</v>
      </c>
      <c r="I418" s="367" t="n">
        <f aca="false">'OF - Genetica Medica '!J5</f>
        <v>0</v>
      </c>
      <c r="J418" s="367" t="n">
        <f aca="false">'OF - Genetica Medica '!K5</f>
        <v>1</v>
      </c>
      <c r="K418" s="470" t="str">
        <f aca="false">'OF - Genetica Medica '!L5</f>
        <v>Padiglia Alessandra</v>
      </c>
      <c r="L418" s="367" t="str">
        <f aca="false">'OF - Genetica Medica '!M5</f>
        <v>II</v>
      </c>
      <c r="M418" s="367" t="str">
        <f aca="false">'OF - Genetica Medica '!N5</f>
        <v>DSVA</v>
      </c>
      <c r="N418" s="367" t="str">
        <f aca="false">'OF - Genetica Medica '!O5</f>
        <v>DSB</v>
      </c>
    </row>
    <row r="419" customFormat="false" ht="13.8" hidden="false" customHeight="false" outlineLevel="0" collapsed="false">
      <c r="A419" s="470" t="str">
        <f aca="false">'OF - Genetica Medica '!B6</f>
        <v>GENETICA MEDICA</v>
      </c>
      <c r="B419" s="367" t="str">
        <f aca="false">'OF - Genetica Medica '!C6</f>
        <v>I</v>
      </c>
      <c r="C419" s="470" t="str">
        <f aca="false">'OF - Genetica Medica '!D6</f>
        <v>Biologia Molecolare</v>
      </c>
      <c r="D419" s="367" t="str">
        <f aca="false">'OF - Genetica Medica '!E6</f>
        <v>BIO/11</v>
      </c>
      <c r="E419" s="470" t="str">
        <f aca="false">'OF - Genetica Medica '!F6</f>
        <v>Discipline Generali</v>
      </c>
      <c r="F419" s="367" t="str">
        <f aca="false">'OF - Genetica Medica '!G6</f>
        <v>A</v>
      </c>
      <c r="G419" s="367" t="n">
        <f aca="false">'OF - Genetica Medica '!H6</f>
        <v>8</v>
      </c>
      <c r="H419" s="367" t="n">
        <f aca="false">'OF - Genetica Medica '!I6</f>
        <v>1</v>
      </c>
      <c r="I419" s="367" t="n">
        <f aca="false">'OF - Genetica Medica '!J6</f>
        <v>0</v>
      </c>
      <c r="J419" s="367" t="n">
        <f aca="false">'OF - Genetica Medica '!K6</f>
        <v>1</v>
      </c>
      <c r="K419" s="470" t="str">
        <f aca="false">'OF - Genetica Medica '!L6</f>
        <v>Coiana Alessandra</v>
      </c>
      <c r="L419" s="367" t="str">
        <f aca="false">'OF - Genetica Medica '!M6</f>
        <v>R</v>
      </c>
      <c r="M419" s="367" t="str">
        <f aca="false">'OF - Genetica Medica '!N6</f>
        <v>DSMSP</v>
      </c>
      <c r="N419" s="367" t="str">
        <f aca="false">'OF - Genetica Medica '!O6</f>
        <v>DSMSP</v>
      </c>
    </row>
    <row r="420" customFormat="false" ht="13.8" hidden="false" customHeight="false" outlineLevel="0" collapsed="false">
      <c r="A420" s="470" t="str">
        <f aca="false">'OF - Genetica Medica '!B7</f>
        <v>GENETICA MEDICA</v>
      </c>
      <c r="B420" s="367" t="str">
        <f aca="false">'OF - Genetica Medica '!C7</f>
        <v>I</v>
      </c>
      <c r="C420" s="470" t="str">
        <f aca="false">'OF - Genetica Medica '!D7</f>
        <v>Biologia Applicata</v>
      </c>
      <c r="D420" s="367" t="str">
        <f aca="false">'OF - Genetica Medica '!E7</f>
        <v>BIO/13</v>
      </c>
      <c r="E420" s="470" t="str">
        <f aca="false">'OF - Genetica Medica '!F7</f>
        <v>Discipline Generali</v>
      </c>
      <c r="F420" s="367" t="str">
        <f aca="false">'OF - Genetica Medica '!G7</f>
        <v>A</v>
      </c>
      <c r="G420" s="367" t="n">
        <f aca="false">'OF - Genetica Medica '!H7</f>
        <v>4</v>
      </c>
      <c r="H420" s="367" t="n">
        <f aca="false">'OF - Genetica Medica '!I7</f>
        <v>0.5</v>
      </c>
      <c r="I420" s="367" t="n">
        <f aca="false">'OF - Genetica Medica '!J7</f>
        <v>0</v>
      </c>
      <c r="J420" s="367" t="n">
        <f aca="false">'OF - Genetica Medica '!K7</f>
        <v>0.5</v>
      </c>
      <c r="K420" s="470" t="str">
        <f aca="false">'OF - Genetica Medica '!L7</f>
        <v>Dettori Tinuccia</v>
      </c>
      <c r="L420" s="367" t="str">
        <f aca="false">'OF - Genetica Medica '!M7</f>
        <v>R</v>
      </c>
      <c r="M420" s="367" t="str">
        <f aca="false">'OF - Genetica Medica '!N7</f>
        <v>DSB</v>
      </c>
      <c r="N420" s="367" t="str">
        <f aca="false">'OF - Genetica Medica '!O7</f>
        <v>DSB</v>
      </c>
    </row>
    <row r="421" customFormat="false" ht="13.8" hidden="false" customHeight="false" outlineLevel="0" collapsed="false">
      <c r="A421" s="470" t="str">
        <f aca="false">'OF - Genetica Medica '!B8</f>
        <v>GENETICA MEDICA</v>
      </c>
      <c r="B421" s="367" t="str">
        <f aca="false">'OF - Genetica Medica '!C8</f>
        <v>I</v>
      </c>
      <c r="C421" s="470" t="str">
        <f aca="false">'OF - Genetica Medica '!D8</f>
        <v>Biologia Applicata</v>
      </c>
      <c r="D421" s="367" t="str">
        <f aca="false">'OF - Genetica Medica '!E8</f>
        <v>BIO/13</v>
      </c>
      <c r="E421" s="470" t="str">
        <f aca="false">'OF - Genetica Medica '!F8</f>
        <v>Discipline Generali</v>
      </c>
      <c r="F421" s="367" t="str">
        <f aca="false">'OF - Genetica Medica '!G8</f>
        <v>A</v>
      </c>
      <c r="G421" s="367" t="n">
        <f aca="false">'OF - Genetica Medica '!H8</f>
        <v>4</v>
      </c>
      <c r="H421" s="367" t="n">
        <f aca="false">'OF - Genetica Medica '!I8</f>
        <v>0.5</v>
      </c>
      <c r="I421" s="367" t="n">
        <f aca="false">'OF - Genetica Medica '!J8</f>
        <v>0</v>
      </c>
      <c r="J421" s="367" t="n">
        <f aca="false">'OF - Genetica Medica '!K8</f>
        <v>0.5</v>
      </c>
      <c r="K421" s="470" t="str">
        <f aca="false">'OF - Genetica Medica '!L8</f>
        <v>Nieddu Mariella</v>
      </c>
      <c r="L421" s="367" t="str">
        <f aca="false">'OF - Genetica Medica '!M8</f>
        <v>R</v>
      </c>
      <c r="M421" s="367" t="str">
        <f aca="false">'OF - Genetica Medica '!N8</f>
        <v>DSB</v>
      </c>
      <c r="N421" s="367" t="str">
        <f aca="false">'OF - Genetica Medica '!O8</f>
        <v>DSB</v>
      </c>
    </row>
    <row r="422" customFormat="false" ht="13.8" hidden="false" customHeight="false" outlineLevel="0" collapsed="false">
      <c r="A422" s="470" t="str">
        <f aca="false">'OF - Genetica Medica '!B9</f>
        <v>GENETICA MEDICA</v>
      </c>
      <c r="B422" s="367" t="str">
        <f aca="false">'OF - Genetica Medica '!C9</f>
        <v>I</v>
      </c>
      <c r="C422" s="470" t="str">
        <f aca="false">'OF - Genetica Medica '!D9</f>
        <v>Statistica Medica</v>
      </c>
      <c r="D422" s="367" t="str">
        <f aca="false">'OF - Genetica Medica '!E9</f>
        <v>MED/01</v>
      </c>
      <c r="E422" s="470" t="str">
        <f aca="false">'OF - Genetica Medica '!F9</f>
        <v>Discipline Generali</v>
      </c>
      <c r="F422" s="367" t="str">
        <f aca="false">'OF - Genetica Medica '!G9</f>
        <v>A</v>
      </c>
      <c r="G422" s="367" t="n">
        <f aca="false">'OF - Genetica Medica '!H9</f>
        <v>8</v>
      </c>
      <c r="H422" s="367" t="n">
        <f aca="false">'OF - Genetica Medica '!I9</f>
        <v>1</v>
      </c>
      <c r="I422" s="367" t="n">
        <f aca="false">'OF - Genetica Medica '!J9</f>
        <v>0</v>
      </c>
      <c r="J422" s="367" t="n">
        <f aca="false">'OF - Genetica Medica '!K9</f>
        <v>1</v>
      </c>
      <c r="K422" s="470" t="str">
        <f aca="false">'OF - Genetica Medica '!L9</f>
        <v>Minerba Luigi</v>
      </c>
      <c r="L422" s="367" t="str">
        <f aca="false">'OF - Genetica Medica '!M9</f>
        <v>II</v>
      </c>
      <c r="M422" s="367" t="str">
        <f aca="false">'OF - Genetica Medica '!N9</f>
        <v>DSMSP</v>
      </c>
      <c r="N422" s="367" t="str">
        <f aca="false">'OF - Genetica Medica '!O9</f>
        <v>DSMSP</v>
      </c>
    </row>
    <row r="423" customFormat="false" ht="13.8" hidden="false" customHeight="false" outlineLevel="0" collapsed="false">
      <c r="A423" s="470" t="str">
        <f aca="false">'OF - Genetica Medica '!B10</f>
        <v>GENETICA MEDICA</v>
      </c>
      <c r="B423" s="367" t="str">
        <f aca="false">'OF - Genetica Medica '!C10</f>
        <v>I</v>
      </c>
      <c r="C423" s="470" t="str">
        <f aca="false">'OF - Genetica Medica '!D10</f>
        <v>Patologia Generale</v>
      </c>
      <c r="D423" s="367" t="str">
        <f aca="false">'OF - Genetica Medica '!E10</f>
        <v>MED/04</v>
      </c>
      <c r="E423" s="470" t="str">
        <f aca="false">'OF - Genetica Medica '!F10</f>
        <v>Discipline Generali</v>
      </c>
      <c r="F423" s="367" t="str">
        <f aca="false">'OF - Genetica Medica '!G10</f>
        <v>A</v>
      </c>
      <c r="G423" s="367" t="n">
        <f aca="false">'OF - Genetica Medica '!H10</f>
        <v>8</v>
      </c>
      <c r="H423" s="367" t="n">
        <f aca="false">'OF - Genetica Medica '!I10</f>
        <v>1</v>
      </c>
      <c r="I423" s="367" t="n">
        <f aca="false">'OF - Genetica Medica '!J10</f>
        <v>0</v>
      </c>
      <c r="J423" s="367" t="n">
        <f aca="false">'OF - Genetica Medica '!K10</f>
        <v>1</v>
      </c>
      <c r="K423" s="470" t="str">
        <f aca="false">'OF - Genetica Medica '!L10</f>
        <v>Perra Andrea</v>
      </c>
      <c r="L423" s="367" t="str">
        <f aca="false">'OF - Genetica Medica '!M10</f>
        <v>II</v>
      </c>
      <c r="M423" s="367" t="str">
        <f aca="false">'OF - Genetica Medica '!N10</f>
        <v>DSB</v>
      </c>
      <c r="N423" s="367" t="str">
        <f aca="false">'OF - Genetica Medica '!O10</f>
        <v>DSB</v>
      </c>
    </row>
    <row r="424" customFormat="false" ht="13.8" hidden="false" customHeight="false" outlineLevel="0" collapsed="false">
      <c r="A424" s="470" t="str">
        <f aca="false">'OF - Genetica Medica '!B11</f>
        <v>GENETICA MEDICA</v>
      </c>
      <c r="B424" s="367" t="str">
        <f aca="false">'OF - Genetica Medica '!C11</f>
        <v>I</v>
      </c>
      <c r="C424" s="470" t="str">
        <f aca="false">'OF - Genetica Medica '!D11</f>
        <v>Biochimica Clinica e Biologia Molecolare Clinica</v>
      </c>
      <c r="D424" s="367" t="str">
        <f aca="false">'OF - Genetica Medica '!E11</f>
        <v>BIO/12</v>
      </c>
      <c r="E424" s="470" t="str">
        <f aca="false">'OF - Genetica Medica '!F11</f>
        <v>Tronco Comune</v>
      </c>
      <c r="F424" s="367" t="str">
        <f aca="false">'OF - Genetica Medica '!G11</f>
        <v>B</v>
      </c>
      <c r="G424" s="367" t="n">
        <f aca="false">'OF - Genetica Medica '!H11</f>
        <v>0</v>
      </c>
      <c r="H424" s="367" t="n">
        <f aca="false">'OF - Genetica Medica '!I11</f>
        <v>0</v>
      </c>
      <c r="I424" s="367" t="n">
        <f aca="false">'OF - Genetica Medica '!J11</f>
        <v>2</v>
      </c>
      <c r="J424" s="367" t="n">
        <f aca="false">'OF - Genetica Medica '!K11</f>
        <v>2</v>
      </c>
      <c r="K424" s="470" t="str">
        <f aca="false">'OF - Genetica Medica '!L11</f>
        <v>Da definire</v>
      </c>
      <c r="L424" s="367" t="n">
        <f aca="false">'OF - Genetica Medica '!M11</f>
        <v>0</v>
      </c>
      <c r="M424" s="367" t="n">
        <f aca="false">'OF - Genetica Medica '!N11</f>
        <v>0</v>
      </c>
      <c r="N424" s="367" t="n">
        <f aca="false">'OF - Genetica Medica '!O11</f>
        <v>0</v>
      </c>
    </row>
    <row r="425" customFormat="false" ht="13.8" hidden="false" customHeight="false" outlineLevel="0" collapsed="false">
      <c r="A425" s="470" t="str">
        <f aca="false">'OF - Genetica Medica '!B12</f>
        <v>GENETICA MEDICA</v>
      </c>
      <c r="B425" s="367" t="str">
        <f aca="false">'OF - Genetica Medica '!C12</f>
        <v>I</v>
      </c>
      <c r="C425" s="470" t="str">
        <f aca="false">'OF - Genetica Medica '!D12</f>
        <v>Farmacologia</v>
      </c>
      <c r="D425" s="367" t="str">
        <f aca="false">'OF - Genetica Medica '!E12</f>
        <v>BIO/14</v>
      </c>
      <c r="E425" s="470" t="str">
        <f aca="false">'OF - Genetica Medica '!F12</f>
        <v>Tronco Comune</v>
      </c>
      <c r="F425" s="367" t="str">
        <f aca="false">'OF - Genetica Medica '!G12</f>
        <v>B</v>
      </c>
      <c r="G425" s="367" t="n">
        <f aca="false">'OF - Genetica Medica '!H12</f>
        <v>0</v>
      </c>
      <c r="H425" s="367" t="n">
        <f aca="false">'OF - Genetica Medica '!I12</f>
        <v>0</v>
      </c>
      <c r="I425" s="367" t="n">
        <f aca="false">'OF - Genetica Medica '!J12</f>
        <v>2</v>
      </c>
      <c r="J425" s="367" t="n">
        <f aca="false">'OF - Genetica Medica '!K12</f>
        <v>2</v>
      </c>
      <c r="K425" s="470" t="str">
        <f aca="false">'OF - Genetica Medica '!L12</f>
        <v>Squassina Alessio</v>
      </c>
      <c r="L425" s="367" t="str">
        <f aca="false">'OF - Genetica Medica '!M12</f>
        <v>RTD</v>
      </c>
      <c r="M425" s="367" t="str">
        <f aca="false">'OF - Genetica Medica '!N12</f>
        <v>DSB</v>
      </c>
      <c r="N425" s="367" t="str">
        <f aca="false">'OF - Genetica Medica '!O12</f>
        <v>DSB</v>
      </c>
    </row>
    <row r="426" customFormat="false" ht="13.8" hidden="false" customHeight="false" outlineLevel="0" collapsed="false">
      <c r="A426" s="470" t="str">
        <f aca="false">'OF - Genetica Medica '!B13</f>
        <v>GENETICA MEDICA</v>
      </c>
      <c r="B426" s="367" t="str">
        <f aca="false">'OF - Genetica Medica '!C13</f>
        <v>I</v>
      </c>
      <c r="C426" s="470" t="str">
        <f aca="false">'OF - Genetica Medica '!D13</f>
        <v>Genetica Medica</v>
      </c>
      <c r="D426" s="367" t="str">
        <f aca="false">'OF - Genetica Medica '!E13</f>
        <v>MED/03</v>
      </c>
      <c r="E426" s="470" t="str">
        <f aca="false">'OF - Genetica Medica '!F13</f>
        <v>Tronco Comune</v>
      </c>
      <c r="F426" s="367" t="str">
        <f aca="false">'OF - Genetica Medica '!G13</f>
        <v>B</v>
      </c>
      <c r="G426" s="367" t="n">
        <f aca="false">'OF - Genetica Medica '!H13</f>
        <v>0</v>
      </c>
      <c r="H426" s="367" t="n">
        <f aca="false">'OF - Genetica Medica '!I13</f>
        <v>0</v>
      </c>
      <c r="I426" s="367" t="n">
        <f aca="false">'OF - Genetica Medica '!J13</f>
        <v>2</v>
      </c>
      <c r="J426" s="367" t="n">
        <f aca="false">'OF - Genetica Medica '!K13</f>
        <v>2</v>
      </c>
      <c r="K426" s="470" t="str">
        <f aca="false">'OF - Genetica Medica '!L13</f>
        <v>Orrù Nicola</v>
      </c>
      <c r="L426" s="367" t="str">
        <f aca="false">'OF - Genetica Medica '!M13</f>
        <v>SSN</v>
      </c>
      <c r="M426" s="367" t="str">
        <f aca="false">'OF - Genetica Medica '!N13</f>
        <v>ATS</v>
      </c>
      <c r="N426" s="367" t="str">
        <f aca="false">'OF - Genetica Medica '!O13</f>
        <v>DSMSP</v>
      </c>
    </row>
    <row r="427" customFormat="false" ht="13.8" hidden="false" customHeight="false" outlineLevel="0" collapsed="false">
      <c r="A427" s="470" t="str">
        <f aca="false">'OF - Genetica Medica '!B14</f>
        <v>GENETICA MEDICA</v>
      </c>
      <c r="B427" s="367" t="str">
        <f aca="false">'OF - Genetica Medica '!C14</f>
        <v>I</v>
      </c>
      <c r="C427" s="470" t="str">
        <f aca="false">'OF - Genetica Medica '!D14</f>
        <v>Patologia Clinica</v>
      </c>
      <c r="D427" s="367" t="str">
        <f aca="false">'OF - Genetica Medica '!E14</f>
        <v>MED/05</v>
      </c>
      <c r="E427" s="470" t="str">
        <f aca="false">'OF - Genetica Medica '!F14</f>
        <v>Tronco Comune</v>
      </c>
      <c r="F427" s="367" t="str">
        <f aca="false">'OF - Genetica Medica '!G14</f>
        <v>B</v>
      </c>
      <c r="G427" s="367" t="n">
        <f aca="false">'OF - Genetica Medica '!H14</f>
        <v>0</v>
      </c>
      <c r="H427" s="367" t="n">
        <f aca="false">'OF - Genetica Medica '!I14</f>
        <v>0</v>
      </c>
      <c r="I427" s="367" t="n">
        <f aca="false">'OF - Genetica Medica '!J14</f>
        <v>2</v>
      </c>
      <c r="J427" s="367" t="n">
        <f aca="false">'OF - Genetica Medica '!K14</f>
        <v>2</v>
      </c>
      <c r="K427" s="470" t="str">
        <f aca="false">'OF - Genetica Medica '!L14</f>
        <v>Atzori Luigi</v>
      </c>
      <c r="L427" s="367" t="str">
        <f aca="false">'OF - Genetica Medica '!M14</f>
        <v>I</v>
      </c>
      <c r="M427" s="367" t="str">
        <f aca="false">'OF - Genetica Medica '!N14</f>
        <v>DSB</v>
      </c>
      <c r="N427" s="367" t="str">
        <f aca="false">'OF - Genetica Medica '!O14</f>
        <v>DSB</v>
      </c>
    </row>
    <row r="428" customFormat="false" ht="13.8" hidden="false" customHeight="false" outlineLevel="0" collapsed="false">
      <c r="A428" s="470" t="str">
        <f aca="false">'OF - Genetica Medica '!B15</f>
        <v>GENETICA MEDICA</v>
      </c>
      <c r="B428" s="367" t="str">
        <f aca="false">'OF - Genetica Medica '!C15</f>
        <v>I</v>
      </c>
      <c r="C428" s="470" t="str">
        <f aca="false">'OF - Genetica Medica '!D15</f>
        <v>Oncologia Medica</v>
      </c>
      <c r="D428" s="367" t="str">
        <f aca="false">'OF - Genetica Medica '!E15</f>
        <v>MED/06</v>
      </c>
      <c r="E428" s="470" t="str">
        <f aca="false">'OF - Genetica Medica '!F15</f>
        <v>Tronco Comune</v>
      </c>
      <c r="F428" s="367" t="str">
        <f aca="false">'OF - Genetica Medica '!G15</f>
        <v>B</v>
      </c>
      <c r="G428" s="367" t="n">
        <f aca="false">'OF - Genetica Medica '!H15</f>
        <v>0</v>
      </c>
      <c r="H428" s="367" t="n">
        <f aca="false">'OF - Genetica Medica '!I15</f>
        <v>0</v>
      </c>
      <c r="I428" s="367" t="n">
        <f aca="false">'OF - Genetica Medica '!J15</f>
        <v>2</v>
      </c>
      <c r="J428" s="367" t="n">
        <f aca="false">'OF - Genetica Medica '!K15</f>
        <v>2</v>
      </c>
      <c r="K428" s="470" t="str">
        <f aca="false">'OF - Genetica Medica '!L15</f>
        <v>Madeddu Clelia</v>
      </c>
      <c r="L428" s="367" t="str">
        <f aca="false">'OF - Genetica Medica '!M15</f>
        <v>II</v>
      </c>
      <c r="M428" s="367" t="str">
        <f aca="false">'OF - Genetica Medica '!N15</f>
        <v>DSMSP</v>
      </c>
      <c r="N428" s="367" t="str">
        <f aca="false">'OF - Genetica Medica '!O15</f>
        <v>DSMSP</v>
      </c>
    </row>
    <row r="429" customFormat="false" ht="13.8" hidden="false" customHeight="false" outlineLevel="0" collapsed="false">
      <c r="A429" s="470" t="str">
        <f aca="false">'OF - Genetica Medica '!B16</f>
        <v>GENETICA MEDICA</v>
      </c>
      <c r="B429" s="367" t="str">
        <f aca="false">'OF - Genetica Medica '!C16</f>
        <v>I</v>
      </c>
      <c r="C429" s="470" t="str">
        <f aca="false">'OF - Genetica Medica '!D16</f>
        <v>Medicina Interna</v>
      </c>
      <c r="D429" s="367" t="str">
        <f aca="false">'OF - Genetica Medica '!E16</f>
        <v>MED/09</v>
      </c>
      <c r="E429" s="470" t="str">
        <f aca="false">'OF - Genetica Medica '!F16</f>
        <v>Tronco Comune</v>
      </c>
      <c r="F429" s="367" t="str">
        <f aca="false">'OF - Genetica Medica '!G16</f>
        <v>B</v>
      </c>
      <c r="G429" s="367" t="n">
        <f aca="false">'OF - Genetica Medica '!H16</f>
        <v>0</v>
      </c>
      <c r="H429" s="367" t="n">
        <f aca="false">'OF - Genetica Medica '!I16</f>
        <v>0</v>
      </c>
      <c r="I429" s="367" t="n">
        <f aca="false">'OF - Genetica Medica '!J16</f>
        <v>1</v>
      </c>
      <c r="J429" s="367" t="n">
        <f aca="false">'OF - Genetica Medica '!K16</f>
        <v>1</v>
      </c>
      <c r="K429" s="470" t="str">
        <f aca="false">'OF - Genetica Medica '!L16</f>
        <v>Del Giacco Stefano</v>
      </c>
      <c r="L429" s="367" t="str">
        <f aca="false">'OF - Genetica Medica '!M16</f>
        <v>II</v>
      </c>
      <c r="M429" s="367" t="str">
        <f aca="false">'OF - Genetica Medica '!N16</f>
        <v>DSMSP</v>
      </c>
      <c r="N429" s="367" t="str">
        <f aca="false">'OF - Genetica Medica '!O16</f>
        <v>DSMSP</v>
      </c>
    </row>
    <row r="430" customFormat="false" ht="13.8" hidden="false" customHeight="false" outlineLevel="0" collapsed="false">
      <c r="A430" s="470" t="str">
        <f aca="false">'OF - Genetica Medica '!B17</f>
        <v>GENETICA MEDICA</v>
      </c>
      <c r="B430" s="367" t="str">
        <f aca="false">'OF - Genetica Medica '!C17</f>
        <v>I</v>
      </c>
      <c r="C430" s="470" t="str">
        <f aca="false">'OF - Genetica Medica '!D17</f>
        <v>Ostetricia</v>
      </c>
      <c r="D430" s="367" t="str">
        <f aca="false">'OF - Genetica Medica '!E17</f>
        <v>MED/40</v>
      </c>
      <c r="E430" s="470" t="str">
        <f aca="false">'OF - Genetica Medica '!F17</f>
        <v>Tronco Comune</v>
      </c>
      <c r="F430" s="367" t="str">
        <f aca="false">'OF - Genetica Medica '!G17</f>
        <v>B</v>
      </c>
      <c r="G430" s="367" t="n">
        <f aca="false">'OF - Genetica Medica '!H17</f>
        <v>0</v>
      </c>
      <c r="H430" s="367" t="n">
        <f aca="false">'OF - Genetica Medica '!I17</f>
        <v>0</v>
      </c>
      <c r="I430" s="367" t="n">
        <f aca="false">'OF - Genetica Medica '!J17</f>
        <v>2</v>
      </c>
      <c r="J430" s="367" t="n">
        <f aca="false">'OF - Genetica Medica '!K17</f>
        <v>2</v>
      </c>
      <c r="K430" s="470" t="str">
        <f aca="false">'OF - Genetica Medica '!L17</f>
        <v>Mais Valerio</v>
      </c>
      <c r="L430" s="367" t="str">
        <f aca="false">'OF - Genetica Medica '!M17</f>
        <v>II</v>
      </c>
      <c r="M430" s="367" t="str">
        <f aca="false">'OF - Genetica Medica '!N17</f>
        <v>DSC</v>
      </c>
      <c r="N430" s="367" t="str">
        <f aca="false">'OF - Genetica Medica '!O17</f>
        <v>DSC</v>
      </c>
    </row>
    <row r="431" customFormat="false" ht="13.8" hidden="false" customHeight="false" outlineLevel="0" collapsed="false">
      <c r="A431" s="470" t="str">
        <f aca="false">'OF - Genetica Medica '!B18</f>
        <v>GENETICA MEDICA</v>
      </c>
      <c r="B431" s="367" t="str">
        <f aca="false">'OF - Genetica Medica '!C18</f>
        <v>I</v>
      </c>
      <c r="C431" s="470" t="str">
        <f aca="false">'OF - Genetica Medica '!D18</f>
        <v>Pediatria</v>
      </c>
      <c r="D431" s="367" t="str">
        <f aca="false">'OF - Genetica Medica '!E18</f>
        <v>MED/38</v>
      </c>
      <c r="E431" s="470" t="str">
        <f aca="false">'OF - Genetica Medica '!F18</f>
        <v>Tronco Comune</v>
      </c>
      <c r="F431" s="367" t="str">
        <f aca="false">'OF - Genetica Medica '!G18</f>
        <v>B</v>
      </c>
      <c r="G431" s="367" t="n">
        <f aca="false">'OF - Genetica Medica '!H18</f>
        <v>0</v>
      </c>
      <c r="H431" s="367" t="n">
        <f aca="false">'OF - Genetica Medica '!I18</f>
        <v>0</v>
      </c>
      <c r="I431" s="367" t="n">
        <f aca="false">'OF - Genetica Medica '!J18</f>
        <v>2</v>
      </c>
      <c r="J431" s="367" t="n">
        <f aca="false">'OF - Genetica Medica '!K18</f>
        <v>2</v>
      </c>
      <c r="K431" s="470" t="str">
        <f aca="false">'OF - Genetica Medica '!L18</f>
        <v>Moi Paolo</v>
      </c>
      <c r="L431" s="367" t="str">
        <f aca="false">'OF - Genetica Medica '!M18</f>
        <v>II</v>
      </c>
      <c r="M431" s="367" t="str">
        <f aca="false">'OF - Genetica Medica '!N18</f>
        <v>DSMSP</v>
      </c>
      <c r="N431" s="367" t="str">
        <f aca="false">'OF - Genetica Medica '!O18</f>
        <v>DSC</v>
      </c>
    </row>
    <row r="432" customFormat="false" ht="13.8" hidden="false" customHeight="false" outlineLevel="0" collapsed="false">
      <c r="A432" s="470" t="str">
        <f aca="false">'OF - Genetica Medica '!B19</f>
        <v>GENETICA MEDICA</v>
      </c>
      <c r="B432" s="367" t="str">
        <f aca="false">'OF - Genetica Medica '!C19</f>
        <v>I</v>
      </c>
      <c r="C432" s="470" t="str">
        <f aca="false">'OF - Genetica Medica '!D19</f>
        <v>Genetica Medica</v>
      </c>
      <c r="D432" s="367" t="str">
        <f aca="false">'OF - Genetica Medica '!E19</f>
        <v>MED/03</v>
      </c>
      <c r="E432" s="470" t="str">
        <f aca="false">'OF - Genetica Medica '!F19</f>
        <v>Tronco Comune</v>
      </c>
      <c r="F432" s="367" t="str">
        <f aca="false">'OF - Genetica Medica '!G19</f>
        <v>B</v>
      </c>
      <c r="G432" s="367" t="n">
        <f aca="false">'OF - Genetica Medica '!H19</f>
        <v>16</v>
      </c>
      <c r="H432" s="367" t="n">
        <f aca="false">'OF - Genetica Medica '!I19</f>
        <v>2</v>
      </c>
      <c r="I432" s="367" t="n">
        <f aca="false">'OF - Genetica Medica '!J19</f>
        <v>6</v>
      </c>
      <c r="J432" s="367" t="n">
        <f aca="false">'OF - Genetica Medica '!K19</f>
        <v>8</v>
      </c>
      <c r="K432" s="470" t="str">
        <f aca="false">'OF - Genetica Medica '!L19</f>
        <v>Giglio Sabrina</v>
      </c>
      <c r="L432" s="367" t="str">
        <f aca="false">'OF - Genetica Medica '!M19</f>
        <v>I</v>
      </c>
      <c r="M432" s="367" t="str">
        <f aca="false">'OF - Genetica Medica '!N19</f>
        <v>DSMSP</v>
      </c>
      <c r="N432" s="367" t="str">
        <f aca="false">'OF - Genetica Medica '!O19</f>
        <v>DSMSP</v>
      </c>
    </row>
    <row r="433" customFormat="false" ht="13.8" hidden="false" customHeight="false" outlineLevel="0" collapsed="false">
      <c r="A433" s="470" t="str">
        <f aca="false">'OF - Genetica Medica '!B20</f>
        <v>GENETICA MEDICA</v>
      </c>
      <c r="B433" s="367" t="str">
        <f aca="false">'OF - Genetica Medica '!C20</f>
        <v>I</v>
      </c>
      <c r="C433" s="470" t="str">
        <f aca="false">'OF - Genetica Medica '!D20</f>
        <v>Genetica Medica</v>
      </c>
      <c r="D433" s="367" t="str">
        <f aca="false">'OF - Genetica Medica '!E20</f>
        <v>MED/03</v>
      </c>
      <c r="E433" s="470" t="str">
        <f aca="false">'OF - Genetica Medica '!F20</f>
        <v>Tronco Comune</v>
      </c>
      <c r="F433" s="367" t="str">
        <f aca="false">'OF - Genetica Medica '!G20</f>
        <v>B</v>
      </c>
      <c r="G433" s="367" t="n">
        <f aca="false">'OF - Genetica Medica '!H20</f>
        <v>16</v>
      </c>
      <c r="H433" s="367" t="n">
        <f aca="false">'OF - Genetica Medica '!I20</f>
        <v>2</v>
      </c>
      <c r="I433" s="367" t="n">
        <f aca="false">'OF - Genetica Medica '!J20</f>
        <v>6</v>
      </c>
      <c r="J433" s="367" t="n">
        <f aca="false">'OF - Genetica Medica '!K20</f>
        <v>8</v>
      </c>
      <c r="K433" s="470" t="str">
        <f aca="false">'OF - Genetica Medica '!L20</f>
        <v>Orrù Sandro</v>
      </c>
      <c r="L433" s="367" t="str">
        <f aca="false">'OF - Genetica Medica '!M20</f>
        <v>II</v>
      </c>
      <c r="M433" s="367" t="str">
        <f aca="false">'OF - Genetica Medica '!N20</f>
        <v>DSMSP</v>
      </c>
      <c r="N433" s="367" t="str">
        <f aca="false">'OF - Genetica Medica '!O20</f>
        <v>DSMSP</v>
      </c>
    </row>
    <row r="434" customFormat="false" ht="13.8" hidden="false" customHeight="false" outlineLevel="0" collapsed="false">
      <c r="A434" s="470" t="str">
        <f aca="false">'OF - Genetica Medica '!B21</f>
        <v>GENETICA MEDICA</v>
      </c>
      <c r="B434" s="367" t="str">
        <f aca="false">'OF - Genetica Medica '!C21</f>
        <v>I</v>
      </c>
      <c r="C434" s="470" t="str">
        <f aca="false">'OF - Genetica Medica '!D21</f>
        <v>Genetica Medica</v>
      </c>
      <c r="D434" s="367" t="str">
        <f aca="false">'OF - Genetica Medica '!E21</f>
        <v>MED/03</v>
      </c>
      <c r="E434" s="470" t="str">
        <f aca="false">'OF - Genetica Medica '!F21</f>
        <v>Tronco Comune</v>
      </c>
      <c r="F434" s="367" t="str">
        <f aca="false">'OF - Genetica Medica '!G21</f>
        <v>B</v>
      </c>
      <c r="G434" s="367" t="n">
        <f aca="false">'OF - Genetica Medica '!H21</f>
        <v>0</v>
      </c>
      <c r="H434" s="367" t="n">
        <f aca="false">'OF - Genetica Medica '!I21</f>
        <v>0</v>
      </c>
      <c r="I434" s="367" t="n">
        <f aca="false">'OF - Genetica Medica '!J21</f>
        <v>8</v>
      </c>
      <c r="J434" s="367" t="n">
        <f aca="false">'OF - Genetica Medica '!K21</f>
        <v>8</v>
      </c>
      <c r="K434" s="470" t="str">
        <f aca="false">'OF - Genetica Medica '!L21</f>
        <v>Cau Milena</v>
      </c>
      <c r="L434" s="367" t="str">
        <f aca="false">'OF - Genetica Medica '!M21</f>
        <v>T</v>
      </c>
      <c r="M434" s="367" t="str">
        <f aca="false">'OF - Genetica Medica '!N21</f>
        <v>DSMSP</v>
      </c>
      <c r="N434" s="367" t="str">
        <f aca="false">'OF - Genetica Medica '!O21</f>
        <v>DSMSP</v>
      </c>
    </row>
    <row r="435" customFormat="false" ht="13.8" hidden="false" customHeight="false" outlineLevel="0" collapsed="false">
      <c r="A435" s="470" t="str">
        <f aca="false">'OF - Genetica Medica '!B22</f>
        <v>GENETICA MEDICA</v>
      </c>
      <c r="B435" s="367" t="str">
        <f aca="false">'OF - Genetica Medica '!C22</f>
        <v>I</v>
      </c>
      <c r="C435" s="470" t="str">
        <f aca="false">'OF - Genetica Medica '!D22</f>
        <v>Genetica Medica</v>
      </c>
      <c r="D435" s="367" t="str">
        <f aca="false">'OF - Genetica Medica '!E22</f>
        <v>MED/03</v>
      </c>
      <c r="E435" s="470" t="str">
        <f aca="false">'OF - Genetica Medica '!F22</f>
        <v>Tronco Comune</v>
      </c>
      <c r="F435" s="367" t="str">
        <f aca="false">'OF - Genetica Medica '!G22</f>
        <v>B</v>
      </c>
      <c r="G435" s="367" t="n">
        <f aca="false">'OF - Genetica Medica '!H22</f>
        <v>16</v>
      </c>
      <c r="H435" s="367" t="n">
        <f aca="false">'OF - Genetica Medica '!I22</f>
        <v>2</v>
      </c>
      <c r="I435" s="367" t="n">
        <f aca="false">'OF - Genetica Medica '!J22</f>
        <v>6</v>
      </c>
      <c r="J435" s="367" t="n">
        <f aca="false">'OF - Genetica Medica '!K22</f>
        <v>8</v>
      </c>
      <c r="K435" s="470" t="str">
        <f aca="false">'OF - Genetica Medica '!L22</f>
        <v>Cucca Francesco</v>
      </c>
      <c r="L435" s="367" t="str">
        <f aca="false">'OF - Genetica Medica '!M22</f>
        <v>I</v>
      </c>
      <c r="M435" s="367" t="str">
        <f aca="false">'OF - Genetica Medica '!N22</f>
        <v>ALTRI</v>
      </c>
      <c r="N435" s="367" t="str">
        <f aca="false">'OF - Genetica Medica '!O22</f>
        <v>DSMSP</v>
      </c>
    </row>
    <row r="436" customFormat="false" ht="13.8" hidden="false" customHeight="false" outlineLevel="0" collapsed="false">
      <c r="A436" s="470" t="str">
        <f aca="false">'OF - Genetica Medica '!B23</f>
        <v>GENETICA MEDICA</v>
      </c>
      <c r="B436" s="367" t="str">
        <f aca="false">'OF - Genetica Medica '!C23</f>
        <v>I</v>
      </c>
      <c r="C436" s="470" t="str">
        <f aca="false">'OF - Genetica Medica '!D23</f>
        <v>Genetica Medica</v>
      </c>
      <c r="D436" s="367" t="str">
        <f aca="false">'OF - Genetica Medica '!E23</f>
        <v>MED/03</v>
      </c>
      <c r="E436" s="470" t="str">
        <f aca="false">'OF - Genetica Medica '!F23</f>
        <v>Tronco Comune</v>
      </c>
      <c r="F436" s="367" t="str">
        <f aca="false">'OF - Genetica Medica '!G23</f>
        <v>B</v>
      </c>
      <c r="G436" s="367" t="n">
        <f aca="false">'OF - Genetica Medica '!H23</f>
        <v>16</v>
      </c>
      <c r="H436" s="367" t="n">
        <f aca="false">'OF - Genetica Medica '!I23</f>
        <v>2</v>
      </c>
      <c r="I436" s="367" t="n">
        <f aca="false">'OF - Genetica Medica '!J23</f>
        <v>6</v>
      </c>
      <c r="J436" s="367" t="n">
        <f aca="false">'OF - Genetica Medica '!K23</f>
        <v>8</v>
      </c>
      <c r="K436" s="470" t="str">
        <f aca="false">'OF - Genetica Medica '!L23</f>
        <v>Floris Matteo</v>
      </c>
      <c r="L436" s="367" t="str">
        <f aca="false">'OF - Genetica Medica '!M23</f>
        <v>II</v>
      </c>
      <c r="M436" s="367" t="str">
        <f aca="false">'OF - Genetica Medica '!N23</f>
        <v>ALTRI</v>
      </c>
      <c r="N436" s="367" t="str">
        <f aca="false">'OF - Genetica Medica '!O23</f>
        <v>DSMSP</v>
      </c>
    </row>
    <row r="437" customFormat="false" ht="13.8" hidden="false" customHeight="false" outlineLevel="0" collapsed="false">
      <c r="A437" s="470" t="str">
        <f aca="false">'OF - Genetica Medica '!B27</f>
        <v>GENETICA MEDICA</v>
      </c>
      <c r="B437" s="367" t="str">
        <f aca="false">'OF - Genetica Medica '!C27</f>
        <v>II</v>
      </c>
      <c r="C437" s="470" t="str">
        <f aca="false">'OF - Genetica Medica '!D27</f>
        <v>Genetica Medica</v>
      </c>
      <c r="D437" s="367" t="str">
        <f aca="false">'OF - Genetica Medica '!E27</f>
        <v>MED/03</v>
      </c>
      <c r="E437" s="470" t="str">
        <f aca="false">'OF - Genetica Medica '!F27</f>
        <v>Discipline Specifiche per la Tipologia</v>
      </c>
      <c r="F437" s="367" t="str">
        <f aca="false">'OF - Genetica Medica '!G27</f>
        <v>B</v>
      </c>
      <c r="G437" s="367" t="n">
        <f aca="false">'OF - Genetica Medica '!H27</f>
        <v>24</v>
      </c>
      <c r="H437" s="367" t="n">
        <f aca="false">'OF - Genetica Medica '!I27</f>
        <v>3</v>
      </c>
      <c r="I437" s="367" t="n">
        <f aca="false">'OF - Genetica Medica '!J27</f>
        <v>8</v>
      </c>
      <c r="J437" s="367" t="n">
        <f aca="false">'OF - Genetica Medica '!K27</f>
        <v>11</v>
      </c>
      <c r="K437" s="470" t="str">
        <f aca="false">'OF - Genetica Medica '!L27</f>
        <v>Giglio Sabrina</v>
      </c>
      <c r="L437" s="367" t="str">
        <f aca="false">'OF - Genetica Medica '!M27</f>
        <v>I</v>
      </c>
      <c r="M437" s="367" t="str">
        <f aca="false">'OF - Genetica Medica '!N27</f>
        <v>DSMSP</v>
      </c>
      <c r="N437" s="367" t="str">
        <f aca="false">'OF - Genetica Medica '!O27</f>
        <v>DSMSP</v>
      </c>
    </row>
    <row r="438" customFormat="false" ht="13.8" hidden="false" customHeight="false" outlineLevel="0" collapsed="false">
      <c r="A438" s="470" t="str">
        <f aca="false">'OF - Genetica Medica '!B28</f>
        <v>GENETICA MEDICA</v>
      </c>
      <c r="B438" s="367" t="str">
        <f aca="false">'OF - Genetica Medica '!C28</f>
        <v>II</v>
      </c>
      <c r="C438" s="470" t="str">
        <f aca="false">'OF - Genetica Medica '!D28</f>
        <v>Genetica Medica</v>
      </c>
      <c r="D438" s="367" t="str">
        <f aca="false">'OF - Genetica Medica '!E28</f>
        <v>MED/03</v>
      </c>
      <c r="E438" s="470" t="str">
        <f aca="false">'OF - Genetica Medica '!F28</f>
        <v>Discipline Specifiche per la Tipologia</v>
      </c>
      <c r="F438" s="367" t="str">
        <f aca="false">'OF - Genetica Medica '!G28</f>
        <v>B</v>
      </c>
      <c r="G438" s="367" t="n">
        <f aca="false">'OF - Genetica Medica '!H28</f>
        <v>24</v>
      </c>
      <c r="H438" s="367" t="n">
        <f aca="false">'OF - Genetica Medica '!I28</f>
        <v>3</v>
      </c>
      <c r="I438" s="367" t="n">
        <f aca="false">'OF - Genetica Medica '!J28</f>
        <v>8</v>
      </c>
      <c r="J438" s="367" t="n">
        <f aca="false">'OF - Genetica Medica '!K28</f>
        <v>11</v>
      </c>
      <c r="K438" s="470" t="str">
        <f aca="false">'OF - Genetica Medica '!L28</f>
        <v>Orrù Sandro</v>
      </c>
      <c r="L438" s="367" t="str">
        <f aca="false">'OF - Genetica Medica '!M28</f>
        <v>II</v>
      </c>
      <c r="M438" s="367" t="str">
        <f aca="false">'OF - Genetica Medica '!N28</f>
        <v>DSMSP</v>
      </c>
      <c r="N438" s="367" t="str">
        <f aca="false">'OF - Genetica Medica '!O28</f>
        <v>DSMSP</v>
      </c>
    </row>
    <row r="439" customFormat="false" ht="13.8" hidden="false" customHeight="false" outlineLevel="0" collapsed="false">
      <c r="A439" s="470" t="str">
        <f aca="false">'OF - Genetica Medica '!B29</f>
        <v>GENETICA MEDICA</v>
      </c>
      <c r="B439" s="367" t="str">
        <f aca="false">'OF - Genetica Medica '!C29</f>
        <v>II</v>
      </c>
      <c r="C439" s="470" t="str">
        <f aca="false">'OF - Genetica Medica '!D29</f>
        <v>Genetica Medica</v>
      </c>
      <c r="D439" s="367" t="str">
        <f aca="false">'OF - Genetica Medica '!E29</f>
        <v>MED/03</v>
      </c>
      <c r="E439" s="470" t="str">
        <f aca="false">'OF - Genetica Medica '!F29</f>
        <v>Discipline Specifiche per la Tipologia</v>
      </c>
      <c r="F439" s="367" t="str">
        <f aca="false">'OF - Genetica Medica '!G29</f>
        <v>B</v>
      </c>
      <c r="G439" s="367" t="n">
        <f aca="false">'OF - Genetica Medica '!H29</f>
        <v>0</v>
      </c>
      <c r="H439" s="367" t="n">
        <f aca="false">'OF - Genetica Medica '!I29</f>
        <v>0</v>
      </c>
      <c r="I439" s="367" t="n">
        <f aca="false">'OF - Genetica Medica '!J29</f>
        <v>8</v>
      </c>
      <c r="J439" s="367" t="n">
        <f aca="false">'OF - Genetica Medica '!K29</f>
        <v>8</v>
      </c>
      <c r="K439" s="470" t="str">
        <f aca="false">'OF - Genetica Medica '!L29</f>
        <v>Vivanet Caterina</v>
      </c>
      <c r="L439" s="367" t="str">
        <f aca="false">'OF - Genetica Medica '!M29</f>
        <v>SSN</v>
      </c>
      <c r="M439" s="367" t="str">
        <f aca="false">'OF - Genetica Medica '!N29</f>
        <v>ATS</v>
      </c>
      <c r="N439" s="367" t="str">
        <f aca="false">'OF - Genetica Medica '!O29</f>
        <v>DSMSP</v>
      </c>
    </row>
    <row r="440" customFormat="false" ht="13.8" hidden="false" customHeight="false" outlineLevel="0" collapsed="false">
      <c r="A440" s="470" t="str">
        <f aca="false">'OF - Genetica Medica '!B30</f>
        <v>GENETICA MEDICA</v>
      </c>
      <c r="B440" s="367" t="str">
        <f aca="false">'OF - Genetica Medica '!C30</f>
        <v>II</v>
      </c>
      <c r="C440" s="470" t="str">
        <f aca="false">'OF - Genetica Medica '!D30</f>
        <v>Genetica Medica</v>
      </c>
      <c r="D440" s="367" t="str">
        <f aca="false">'OF - Genetica Medica '!E30</f>
        <v>MED/03</v>
      </c>
      <c r="E440" s="470" t="str">
        <f aca="false">'OF - Genetica Medica '!F30</f>
        <v>Discipline Specifiche per la Tipologia</v>
      </c>
      <c r="F440" s="367" t="str">
        <f aca="false">'OF - Genetica Medica '!G30</f>
        <v>B</v>
      </c>
      <c r="G440" s="367" t="n">
        <f aca="false">'OF - Genetica Medica '!H30</f>
        <v>0</v>
      </c>
      <c r="H440" s="367" t="n">
        <f aca="false">'OF - Genetica Medica '!I30</f>
        <v>0</v>
      </c>
      <c r="I440" s="367" t="n">
        <f aca="false">'OF - Genetica Medica '!J30</f>
        <v>3</v>
      </c>
      <c r="J440" s="367" t="n">
        <f aca="false">'OF - Genetica Medica '!K30</f>
        <v>3</v>
      </c>
      <c r="K440" s="470" t="str">
        <f aca="false">'OF - Genetica Medica '!L30</f>
        <v>Murru Roberta</v>
      </c>
      <c r="L440" s="367" t="str">
        <f aca="false">'OF - Genetica Medica '!M30</f>
        <v>SSN</v>
      </c>
      <c r="M440" s="367" t="str">
        <f aca="false">'OF - Genetica Medica '!N30</f>
        <v>ATS</v>
      </c>
      <c r="N440" s="367" t="str">
        <f aca="false">'OF - Genetica Medica '!O30</f>
        <v>DSMSP</v>
      </c>
    </row>
    <row r="441" customFormat="false" ht="13.8" hidden="false" customHeight="false" outlineLevel="0" collapsed="false">
      <c r="A441" s="470" t="str">
        <f aca="false">'OF - Genetica Medica '!B31</f>
        <v>GENETICA MEDICA</v>
      </c>
      <c r="B441" s="367" t="str">
        <f aca="false">'OF - Genetica Medica '!C31</f>
        <v>II</v>
      </c>
      <c r="C441" s="470" t="str">
        <f aca="false">'OF - Genetica Medica '!D31</f>
        <v>Genetica Medica</v>
      </c>
      <c r="D441" s="367" t="str">
        <f aca="false">'OF - Genetica Medica '!E31</f>
        <v>MED/03</v>
      </c>
      <c r="E441" s="470" t="str">
        <f aca="false">'OF - Genetica Medica '!F31</f>
        <v>Discipline Specifiche per la Tipologia</v>
      </c>
      <c r="F441" s="367" t="str">
        <f aca="false">'OF - Genetica Medica '!G31</f>
        <v>B</v>
      </c>
      <c r="G441" s="367" t="n">
        <f aca="false">'OF - Genetica Medica '!H31</f>
        <v>24</v>
      </c>
      <c r="H441" s="367" t="n">
        <f aca="false">'OF - Genetica Medica '!I31</f>
        <v>3</v>
      </c>
      <c r="I441" s="367" t="n">
        <f aca="false">'OF - Genetica Medica '!J31</f>
        <v>8</v>
      </c>
      <c r="J441" s="367" t="n">
        <f aca="false">'OF - Genetica Medica '!K31</f>
        <v>11</v>
      </c>
      <c r="K441" s="470" t="str">
        <f aca="false">'OF - Genetica Medica '!L31</f>
        <v>Cucca Francesco</v>
      </c>
      <c r="L441" s="367" t="str">
        <f aca="false">'OF - Genetica Medica '!M31</f>
        <v>I</v>
      </c>
      <c r="M441" s="367" t="str">
        <f aca="false">'OF - Genetica Medica '!N31</f>
        <v>ALTRI</v>
      </c>
      <c r="N441" s="367" t="str">
        <f aca="false">'OF - Genetica Medica '!O31</f>
        <v>DSMSP</v>
      </c>
    </row>
    <row r="442" customFormat="false" ht="13.8" hidden="false" customHeight="false" outlineLevel="0" collapsed="false">
      <c r="A442" s="470" t="str">
        <f aca="false">'OF - Genetica Medica '!B32</f>
        <v>GENETICA MEDICA</v>
      </c>
      <c r="B442" s="367" t="str">
        <f aca="false">'OF - Genetica Medica '!C32</f>
        <v>II</v>
      </c>
      <c r="C442" s="470" t="str">
        <f aca="false">'OF - Genetica Medica '!D32</f>
        <v>Genetica Medica</v>
      </c>
      <c r="D442" s="367" t="str">
        <f aca="false">'OF - Genetica Medica '!E32</f>
        <v>MED/03</v>
      </c>
      <c r="E442" s="470" t="str">
        <f aca="false">'OF - Genetica Medica '!F32</f>
        <v>Discipline Specifiche per la Tipologia</v>
      </c>
      <c r="F442" s="367" t="str">
        <f aca="false">'OF - Genetica Medica '!G32</f>
        <v>B</v>
      </c>
      <c r="G442" s="367" t="n">
        <f aca="false">'OF - Genetica Medica '!H32</f>
        <v>24</v>
      </c>
      <c r="H442" s="367" t="n">
        <f aca="false">'OF - Genetica Medica '!I32</f>
        <v>3</v>
      </c>
      <c r="I442" s="367" t="n">
        <f aca="false">'OF - Genetica Medica '!J32</f>
        <v>8</v>
      </c>
      <c r="J442" s="367" t="n">
        <f aca="false">'OF - Genetica Medica '!K32</f>
        <v>11</v>
      </c>
      <c r="K442" s="470" t="str">
        <f aca="false">'OF - Genetica Medica '!L32</f>
        <v>Floris Matteo</v>
      </c>
      <c r="L442" s="367" t="str">
        <f aca="false">'OF - Genetica Medica '!M32</f>
        <v>II</v>
      </c>
      <c r="M442" s="367" t="str">
        <f aca="false">'OF - Genetica Medica '!N32</f>
        <v>ALTRI</v>
      </c>
      <c r="N442" s="367" t="str">
        <f aca="false">'OF - Genetica Medica '!O32</f>
        <v>DSMSP</v>
      </c>
    </row>
    <row r="443" customFormat="false" ht="13.8" hidden="false" customHeight="false" outlineLevel="0" collapsed="false">
      <c r="A443" s="470" t="str">
        <f aca="false">'OF - Genetica Medica '!B33</f>
        <v>GENETICA MEDICA</v>
      </c>
      <c r="B443" s="367" t="str">
        <f aca="false">'OF - Genetica Medica '!C33</f>
        <v>II</v>
      </c>
      <c r="C443" s="470" t="str">
        <f aca="false">'OF - Genetica Medica '!D33</f>
        <v>Medicina Legale</v>
      </c>
      <c r="D443" s="367" t="str">
        <f aca="false">'OF - Genetica Medica '!E33</f>
        <v>MED/43</v>
      </c>
      <c r="E443" s="470" t="str">
        <f aca="false">'OF - Genetica Medica '!F33</f>
        <v>Discipline Affini o Integrative</v>
      </c>
      <c r="F443" s="367" t="str">
        <f aca="false">'OF - Genetica Medica '!G33</f>
        <v>C</v>
      </c>
      <c r="G443" s="367" t="n">
        <f aca="false">'OF - Genetica Medica '!H33</f>
        <v>8</v>
      </c>
      <c r="H443" s="367" t="n">
        <f aca="false">'OF - Genetica Medica '!I33</f>
        <v>1</v>
      </c>
      <c r="I443" s="367" t="n">
        <f aca="false">'OF - Genetica Medica '!J33</f>
        <v>0</v>
      </c>
      <c r="J443" s="367" t="n">
        <f aca="false">'OF - Genetica Medica '!K33</f>
        <v>1</v>
      </c>
      <c r="K443" s="470" t="str">
        <f aca="false">'OF - Genetica Medica '!L33</f>
        <v>D'Aloja Ernesto</v>
      </c>
      <c r="L443" s="367" t="str">
        <f aca="false">'OF - Genetica Medica '!M33</f>
        <v>I</v>
      </c>
      <c r="M443" s="367" t="str">
        <f aca="false">'OF - Genetica Medica '!N33</f>
        <v>DSMSP</v>
      </c>
      <c r="N443" s="367" t="str">
        <f aca="false">'OF - Genetica Medica '!O33</f>
        <v>DSMSP</v>
      </c>
    </row>
    <row r="444" customFormat="false" ht="13.8" hidden="false" customHeight="false" outlineLevel="0" collapsed="false">
      <c r="A444" s="470" t="str">
        <f aca="false">'OF - Genetica Medica '!B34</f>
        <v>GENETICA MEDICA</v>
      </c>
      <c r="B444" s="367" t="str">
        <f aca="false">'OF - Genetica Medica '!C34</f>
        <v>II</v>
      </c>
      <c r="C444" s="470" t="str">
        <f aca="false">'OF - Genetica Medica '!D34</f>
        <v>Ematologia</v>
      </c>
      <c r="D444" s="367" t="str">
        <f aca="false">'OF - Genetica Medica '!E34</f>
        <v>MED/15</v>
      </c>
      <c r="E444" s="470" t="str">
        <f aca="false">'OF - Genetica Medica '!F34</f>
        <v>Discipline Affini o Integrative</v>
      </c>
      <c r="F444" s="367" t="str">
        <f aca="false">'OF - Genetica Medica '!G34</f>
        <v>C</v>
      </c>
      <c r="G444" s="367" t="n">
        <f aca="false">'OF - Genetica Medica '!H34</f>
        <v>8</v>
      </c>
      <c r="H444" s="367" t="n">
        <f aca="false">'OF - Genetica Medica '!I34</f>
        <v>1</v>
      </c>
      <c r="I444" s="367" t="n">
        <f aca="false">'OF - Genetica Medica '!J34</f>
        <v>0</v>
      </c>
      <c r="J444" s="367" t="n">
        <f aca="false">'OF - Genetica Medica '!K34</f>
        <v>1</v>
      </c>
      <c r="K444" s="470" t="str">
        <f aca="false">'OF - Genetica Medica '!L34</f>
        <v>Caocci Giovanni</v>
      </c>
      <c r="L444" s="367" t="str">
        <f aca="false">'OF - Genetica Medica '!M34</f>
        <v>II</v>
      </c>
      <c r="M444" s="367" t="str">
        <f aca="false">'OF - Genetica Medica '!N34</f>
        <v>DSMSP</v>
      </c>
      <c r="N444" s="367" t="str">
        <f aca="false">'OF - Genetica Medica '!O34</f>
        <v>DSMSP</v>
      </c>
    </row>
    <row r="445" customFormat="false" ht="13.8" hidden="false" customHeight="false" outlineLevel="0" collapsed="false">
      <c r="A445" s="470" t="str">
        <f aca="false">'OF - Genetica Medica '!B35</f>
        <v>GENETICA MEDICA</v>
      </c>
      <c r="B445" s="367" t="str">
        <f aca="false">'OF - Genetica Medica '!C35</f>
        <v>II</v>
      </c>
      <c r="C445" s="470" t="str">
        <f aca="false">'OF - Genetica Medica '!D35</f>
        <v>Lingua Inglese</v>
      </c>
      <c r="D445" s="367" t="str">
        <f aca="false">'OF - Genetica Medica '!E35</f>
        <v>INT</v>
      </c>
      <c r="E445" s="470" t="str">
        <f aca="false">'OF - Genetica Medica '!F35</f>
        <v>Abilità Linguistiche</v>
      </c>
      <c r="F445" s="367" t="str">
        <f aca="false">'OF - Genetica Medica '!G35</f>
        <v>F</v>
      </c>
      <c r="G445" s="367" t="n">
        <f aca="false">'OF - Genetica Medica '!H35</f>
        <v>16</v>
      </c>
      <c r="H445" s="367" t="n">
        <f aca="false">'OF - Genetica Medica '!I35</f>
        <v>2</v>
      </c>
      <c r="I445" s="367" t="n">
        <f aca="false">'OF - Genetica Medica '!J35</f>
        <v>0</v>
      </c>
      <c r="J445" s="367" t="n">
        <f aca="false">'OF - Genetica Medica '!K35</f>
        <v>2</v>
      </c>
      <c r="K445" s="470" t="str">
        <f aca="false">'OF - Genetica Medica '!L35</f>
        <v>CLA</v>
      </c>
      <c r="L445" s="367" t="str">
        <f aca="false">'OF - Genetica Medica '!M35</f>
        <v>N/A</v>
      </c>
      <c r="M445" s="367" t="str">
        <f aca="false">'OF - Genetica Medica '!N35</f>
        <v>N/A</v>
      </c>
      <c r="N445" s="367" t="str">
        <f aca="false">'OF - Genetica Medica '!O35</f>
        <v>N/A</v>
      </c>
    </row>
    <row r="446" customFormat="false" ht="13.8" hidden="false" customHeight="false" outlineLevel="0" collapsed="false">
      <c r="A446" s="470" t="str">
        <f aca="false">'OF - Genetica Medica '!B36</f>
        <v>GENETICA MEDICA</v>
      </c>
      <c r="B446" s="367" t="str">
        <f aca="false">'OF - Genetica Medica '!C36</f>
        <v>II</v>
      </c>
      <c r="C446" s="470" t="str">
        <f aca="false">'OF - Genetica Medica '!D36</f>
        <v>La Comunicazione Medico-Paziente</v>
      </c>
      <c r="D446" s="367" t="str">
        <f aca="false">'OF - Genetica Medica '!E36</f>
        <v>INT</v>
      </c>
      <c r="E446" s="470" t="str">
        <f aca="false">'OF - Genetica Medica '!F36</f>
        <v>Abilità' Relazionali</v>
      </c>
      <c r="F446" s="367" t="str">
        <f aca="false">'OF - Genetica Medica '!G36</f>
        <v>F</v>
      </c>
      <c r="G446" s="367" t="n">
        <f aca="false">'OF - Genetica Medica '!H36</f>
        <v>8</v>
      </c>
      <c r="H446" s="367" t="n">
        <f aca="false">'OF - Genetica Medica '!I36</f>
        <v>1</v>
      </c>
      <c r="I446" s="367" t="n">
        <f aca="false">'OF - Genetica Medica '!J36</f>
        <v>0</v>
      </c>
      <c r="J446" s="367" t="n">
        <f aca="false">'OF - Genetica Medica '!K36</f>
        <v>1</v>
      </c>
      <c r="K446" s="470" t="str">
        <f aca="false">'OF - Genetica Medica '!L36</f>
        <v>D'Aloja Ernesto</v>
      </c>
      <c r="L446" s="367" t="str">
        <f aca="false">'OF - Genetica Medica '!M36</f>
        <v>I</v>
      </c>
      <c r="M446" s="367" t="str">
        <f aca="false">'OF - Genetica Medica '!N36</f>
        <v>DSMSP</v>
      </c>
      <c r="N446" s="367" t="str">
        <f aca="false">'OF - Genetica Medica '!O36</f>
        <v>DSMSP</v>
      </c>
    </row>
    <row r="447" customFormat="false" ht="13.8" hidden="false" customHeight="false" outlineLevel="0" collapsed="false">
      <c r="A447" s="470" t="str">
        <f aca="false">'OF - Genetica Medica '!B40</f>
        <v>GENETICA MEDICA</v>
      </c>
      <c r="B447" s="367" t="str">
        <f aca="false">'OF - Genetica Medica '!C40</f>
        <v>III</v>
      </c>
      <c r="C447" s="470" t="str">
        <f aca="false">'OF - Genetica Medica '!D40</f>
        <v>Genetica Medica</v>
      </c>
      <c r="D447" s="367" t="str">
        <f aca="false">'OF - Genetica Medica '!E40</f>
        <v>MED/03</v>
      </c>
      <c r="E447" s="470" t="str">
        <f aca="false">'OF - Genetica Medica '!F40</f>
        <v>Discipline Specifiche per la Tipologia</v>
      </c>
      <c r="F447" s="367" t="str">
        <f aca="false">'OF - Genetica Medica '!G40</f>
        <v>B</v>
      </c>
      <c r="G447" s="367" t="n">
        <f aca="false">'OF - Genetica Medica '!H40</f>
        <v>32</v>
      </c>
      <c r="H447" s="367" t="n">
        <f aca="false">'OF - Genetica Medica '!I40</f>
        <v>4</v>
      </c>
      <c r="I447" s="367" t="n">
        <f aca="false">'OF - Genetica Medica '!J40</f>
        <v>11</v>
      </c>
      <c r="J447" s="367" t="n">
        <f aca="false">'OF - Genetica Medica '!K40</f>
        <v>15</v>
      </c>
      <c r="K447" s="470" t="str">
        <f aca="false">'OF - Genetica Medica '!L40</f>
        <v>Giglio Sabrina</v>
      </c>
      <c r="L447" s="367" t="str">
        <f aca="false">'OF - Genetica Medica '!M40</f>
        <v>I</v>
      </c>
      <c r="M447" s="367" t="str">
        <f aca="false">'OF - Genetica Medica '!N40</f>
        <v>DSMSP</v>
      </c>
      <c r="N447" s="367" t="str">
        <f aca="false">'OF - Genetica Medica '!O40</f>
        <v>DSMSP</v>
      </c>
    </row>
    <row r="448" customFormat="false" ht="13.8" hidden="false" customHeight="false" outlineLevel="0" collapsed="false">
      <c r="A448" s="470" t="str">
        <f aca="false">'OF - Genetica Medica '!B41</f>
        <v>GENETICA MEDICA</v>
      </c>
      <c r="B448" s="367" t="str">
        <f aca="false">'OF - Genetica Medica '!C41</f>
        <v>III</v>
      </c>
      <c r="C448" s="470" t="str">
        <f aca="false">'OF - Genetica Medica '!D41</f>
        <v>Genetica Medica</v>
      </c>
      <c r="D448" s="367" t="str">
        <f aca="false">'OF - Genetica Medica '!E41</f>
        <v>MED/03</v>
      </c>
      <c r="E448" s="470" t="str">
        <f aca="false">'OF - Genetica Medica '!F41</f>
        <v>Discipline Specifiche per la Tipologia</v>
      </c>
      <c r="F448" s="367" t="str">
        <f aca="false">'OF - Genetica Medica '!G41</f>
        <v>B</v>
      </c>
      <c r="G448" s="367" t="n">
        <f aca="false">'OF - Genetica Medica '!H41</f>
        <v>16</v>
      </c>
      <c r="H448" s="367" t="n">
        <f aca="false">'OF - Genetica Medica '!I41</f>
        <v>2</v>
      </c>
      <c r="I448" s="367" t="n">
        <f aca="false">'OF - Genetica Medica '!J41</f>
        <v>7</v>
      </c>
      <c r="J448" s="367" t="n">
        <f aca="false">'OF - Genetica Medica '!K41</f>
        <v>9</v>
      </c>
      <c r="K448" s="470" t="str">
        <f aca="false">'OF - Genetica Medica '!L41</f>
        <v>Orrù Sandro</v>
      </c>
      <c r="L448" s="367" t="str">
        <f aca="false">'OF - Genetica Medica '!M41</f>
        <v>II</v>
      </c>
      <c r="M448" s="367" t="str">
        <f aca="false">'OF - Genetica Medica '!N41</f>
        <v>DSMSP</v>
      </c>
      <c r="N448" s="367" t="str">
        <f aca="false">'OF - Genetica Medica '!O41</f>
        <v>DSMSP</v>
      </c>
    </row>
    <row r="449" customFormat="false" ht="13.8" hidden="false" customHeight="false" outlineLevel="0" collapsed="false">
      <c r="A449" s="470" t="str">
        <f aca="false">'OF - Genetica Medica '!B42</f>
        <v>GENETICA MEDICA</v>
      </c>
      <c r="B449" s="367" t="str">
        <f aca="false">'OF - Genetica Medica '!C42</f>
        <v>III</v>
      </c>
      <c r="C449" s="470" t="str">
        <f aca="false">'OF - Genetica Medica '!D42</f>
        <v>Genetica Medica</v>
      </c>
      <c r="D449" s="367" t="str">
        <f aca="false">'OF - Genetica Medica '!E42</f>
        <v>MED/03</v>
      </c>
      <c r="E449" s="470" t="str">
        <f aca="false">'OF - Genetica Medica '!F42</f>
        <v>Discipline Specifiche per la Tipologia</v>
      </c>
      <c r="F449" s="367" t="str">
        <f aca="false">'OF - Genetica Medica '!G42</f>
        <v>B</v>
      </c>
      <c r="G449" s="367" t="n">
        <f aca="false">'OF - Genetica Medica '!H42</f>
        <v>0</v>
      </c>
      <c r="H449" s="367" t="n">
        <f aca="false">'OF - Genetica Medica '!I42</f>
        <v>0</v>
      </c>
      <c r="I449" s="367" t="n">
        <f aca="false">'OF - Genetica Medica '!J42</f>
        <v>8</v>
      </c>
      <c r="J449" s="367" t="n">
        <f aca="false">'OF - Genetica Medica '!K42</f>
        <v>8</v>
      </c>
      <c r="K449" s="470" t="str">
        <f aca="false">'OF - Genetica Medica '!L42</f>
        <v>Balestrino Luisa</v>
      </c>
      <c r="L449" s="367" t="str">
        <f aca="false">'OF - Genetica Medica '!M42</f>
        <v>SSN</v>
      </c>
      <c r="M449" s="367" t="str">
        <f aca="false">'OF - Genetica Medica '!N42</f>
        <v>ATS</v>
      </c>
      <c r="N449" s="367" t="str">
        <f aca="false">'OF - Genetica Medica '!O42</f>
        <v>DSMSP</v>
      </c>
    </row>
    <row r="450" customFormat="false" ht="13.8" hidden="false" customHeight="false" outlineLevel="0" collapsed="false">
      <c r="A450" s="470" t="str">
        <f aca="false">'OF - Genetica Medica '!B43</f>
        <v>GENETICA MEDICA</v>
      </c>
      <c r="B450" s="367" t="str">
        <f aca="false">'OF - Genetica Medica '!C43</f>
        <v>III</v>
      </c>
      <c r="C450" s="470" t="str">
        <f aca="false">'OF - Genetica Medica '!D43</f>
        <v>Genetica Medica</v>
      </c>
      <c r="D450" s="367" t="str">
        <f aca="false">'OF - Genetica Medica '!E43</f>
        <v>MED/03</v>
      </c>
      <c r="E450" s="470" t="str">
        <f aca="false">'OF - Genetica Medica '!F43</f>
        <v>Discipline Specifiche per la Tipologia</v>
      </c>
      <c r="F450" s="367" t="str">
        <f aca="false">'OF - Genetica Medica '!G43</f>
        <v>B</v>
      </c>
      <c r="G450" s="367" t="n">
        <f aca="false">'OF - Genetica Medica '!H43</f>
        <v>16</v>
      </c>
      <c r="H450" s="367" t="n">
        <f aca="false">'OF - Genetica Medica '!I43</f>
        <v>2</v>
      </c>
      <c r="I450" s="367" t="n">
        <f aca="false">'OF - Genetica Medica '!J43</f>
        <v>7</v>
      </c>
      <c r="J450" s="367" t="n">
        <f aca="false">'OF - Genetica Medica '!K43</f>
        <v>9</v>
      </c>
      <c r="K450" s="470" t="str">
        <f aca="false">'OF - Genetica Medica '!L43</f>
        <v>Cucca Francesco</v>
      </c>
      <c r="L450" s="367" t="str">
        <f aca="false">'OF - Genetica Medica '!M43</f>
        <v>I</v>
      </c>
      <c r="M450" s="367" t="str">
        <f aca="false">'OF - Genetica Medica '!N43</f>
        <v>ALTRI</v>
      </c>
      <c r="N450" s="367" t="str">
        <f aca="false">'OF - Genetica Medica '!O43</f>
        <v>DSMSP</v>
      </c>
    </row>
    <row r="451" customFormat="false" ht="13.8" hidden="false" customHeight="false" outlineLevel="0" collapsed="false">
      <c r="A451" s="470" t="str">
        <f aca="false">'OF - Genetica Medica '!B44</f>
        <v>GENETICA MEDICA</v>
      </c>
      <c r="B451" s="367" t="str">
        <f aca="false">'OF - Genetica Medica '!C44</f>
        <v>III</v>
      </c>
      <c r="C451" s="470" t="str">
        <f aca="false">'OF - Genetica Medica '!D44</f>
        <v>Genetica Medica</v>
      </c>
      <c r="D451" s="367" t="str">
        <f aca="false">'OF - Genetica Medica '!E44</f>
        <v>MED/03</v>
      </c>
      <c r="E451" s="470" t="str">
        <f aca="false">'OF - Genetica Medica '!F44</f>
        <v>Discipline Specifiche per la Tipologia</v>
      </c>
      <c r="F451" s="367" t="str">
        <f aca="false">'OF - Genetica Medica '!G44</f>
        <v>B</v>
      </c>
      <c r="G451" s="367" t="n">
        <f aca="false">'OF - Genetica Medica '!H44</f>
        <v>16</v>
      </c>
      <c r="H451" s="367" t="n">
        <f aca="false">'OF - Genetica Medica '!I44</f>
        <v>2</v>
      </c>
      <c r="I451" s="367" t="n">
        <f aca="false">'OF - Genetica Medica '!J44</f>
        <v>7</v>
      </c>
      <c r="J451" s="367" t="n">
        <f aca="false">'OF - Genetica Medica '!K44</f>
        <v>9</v>
      </c>
      <c r="K451" s="470" t="str">
        <f aca="false">'OF - Genetica Medica '!L44</f>
        <v>Floris Matteo</v>
      </c>
      <c r="L451" s="367" t="str">
        <f aca="false">'OF - Genetica Medica '!M44</f>
        <v>II</v>
      </c>
      <c r="M451" s="367" t="str">
        <f aca="false">'OF - Genetica Medica '!N44</f>
        <v>ALTRI</v>
      </c>
      <c r="N451" s="367" t="str">
        <f aca="false">'OF - Genetica Medica '!O44</f>
        <v>DSMSP</v>
      </c>
    </row>
    <row r="452" customFormat="false" ht="13.8" hidden="false" customHeight="false" outlineLevel="0" collapsed="false">
      <c r="A452" s="470" t="str">
        <f aca="false">'OF - Genetica Medica '!B45</f>
        <v>GENETICA MEDICA</v>
      </c>
      <c r="B452" s="367" t="str">
        <f aca="false">'OF - Genetica Medica '!C45</f>
        <v>III</v>
      </c>
      <c r="C452" s="470" t="str">
        <f aca="false">'OF - Genetica Medica '!D45</f>
        <v>Trapianto cellule staminali</v>
      </c>
      <c r="D452" s="367" t="str">
        <f aca="false">'OF - Genetica Medica '!E45</f>
        <v>MED/15</v>
      </c>
      <c r="E452" s="470" t="str">
        <f aca="false">'OF - Genetica Medica '!F45</f>
        <v>Discipline Affini o Integrative</v>
      </c>
      <c r="F452" s="367" t="str">
        <f aca="false">'OF - Genetica Medica '!G45</f>
        <v>C</v>
      </c>
      <c r="G452" s="367" t="n">
        <f aca="false">'OF - Genetica Medica '!H45</f>
        <v>8</v>
      </c>
      <c r="H452" s="367" t="n">
        <f aca="false">'OF - Genetica Medica '!I45</f>
        <v>1</v>
      </c>
      <c r="I452" s="367" t="n">
        <f aca="false">'OF - Genetica Medica '!J45</f>
        <v>0</v>
      </c>
      <c r="J452" s="367" t="n">
        <f aca="false">'OF - Genetica Medica '!K45</f>
        <v>1</v>
      </c>
      <c r="K452" s="470" t="str">
        <f aca="false">'OF - Genetica Medica '!L45</f>
        <v>La Nasa Giorgio</v>
      </c>
      <c r="L452" s="367" t="str">
        <f aca="false">'OF - Genetica Medica '!M45</f>
        <v>I</v>
      </c>
      <c r="M452" s="367" t="str">
        <f aca="false">'OF - Genetica Medica '!N45</f>
        <v>DSMSP</v>
      </c>
      <c r="N452" s="367" t="str">
        <f aca="false">'OF - Genetica Medica '!O45</f>
        <v>DSMSP</v>
      </c>
    </row>
    <row r="453" customFormat="false" ht="13.8" hidden="false" customHeight="false" outlineLevel="0" collapsed="false">
      <c r="A453" s="470" t="str">
        <f aca="false">'OF - Genetica Medica '!B46</f>
        <v>GENETICA MEDICA</v>
      </c>
      <c r="B453" s="367" t="str">
        <f aca="false">'OF - Genetica Medica '!C46</f>
        <v>III</v>
      </c>
      <c r="C453" s="470" t="str">
        <f aca="false">'OF - Genetica Medica '!D46</f>
        <v>Neurologia</v>
      </c>
      <c r="D453" s="367" t="str">
        <f aca="false">'OF - Genetica Medica '!E46</f>
        <v>MED/26</v>
      </c>
      <c r="E453" s="470" t="str">
        <f aca="false">'OF - Genetica Medica '!F46</f>
        <v>Discipline Affini o Integrative</v>
      </c>
      <c r="F453" s="367" t="str">
        <f aca="false">'OF - Genetica Medica '!G46</f>
        <v>C</v>
      </c>
      <c r="G453" s="367" t="n">
        <f aca="false">'OF - Genetica Medica '!H46</f>
        <v>8</v>
      </c>
      <c r="H453" s="367" t="n">
        <f aca="false">'OF - Genetica Medica '!I46</f>
        <v>1</v>
      </c>
      <c r="I453" s="367" t="n">
        <f aca="false">'OF - Genetica Medica '!J46</f>
        <v>0</v>
      </c>
      <c r="J453" s="367" t="n">
        <f aca="false">'OF - Genetica Medica '!K46</f>
        <v>1</v>
      </c>
      <c r="K453" s="470" t="str">
        <f aca="false">'OF - Genetica Medica '!L46</f>
        <v>Cocco Eleonora</v>
      </c>
      <c r="L453" s="367" t="str">
        <f aca="false">'OF - Genetica Medica '!M46</f>
        <v>II</v>
      </c>
      <c r="M453" s="367" t="str">
        <f aca="false">'OF - Genetica Medica '!N46</f>
        <v>DSMSP</v>
      </c>
      <c r="N453" s="367" t="str">
        <f aca="false">'OF - Genetica Medica '!O46</f>
        <v>DSMSP</v>
      </c>
    </row>
    <row r="454" customFormat="false" ht="13.8" hidden="false" customHeight="false" outlineLevel="0" collapsed="false">
      <c r="A454" s="470" t="str">
        <f aca="false">'OF - Genetica Medica '!B47</f>
        <v>GENETICA MEDICA</v>
      </c>
      <c r="B454" s="367" t="str">
        <f aca="false">'OF - Genetica Medica '!C47</f>
        <v>III</v>
      </c>
      <c r="C454" s="470" t="str">
        <f aca="false">'OF - Genetica Medica '!D47</f>
        <v>Le Neurofibromatosi</v>
      </c>
      <c r="D454" s="367" t="str">
        <f aca="false">'OF - Genetica Medica '!E47</f>
        <v>MED/35</v>
      </c>
      <c r="E454" s="470" t="str">
        <f aca="false">'OF - Genetica Medica '!F47</f>
        <v>Discipline Affini o Integrative</v>
      </c>
      <c r="F454" s="367" t="str">
        <f aca="false">'OF - Genetica Medica '!G47</f>
        <v>C</v>
      </c>
      <c r="G454" s="367" t="n">
        <f aca="false">'OF - Genetica Medica '!H47</f>
        <v>8</v>
      </c>
      <c r="H454" s="367" t="n">
        <f aca="false">'OF - Genetica Medica '!I47</f>
        <v>1</v>
      </c>
      <c r="I454" s="367" t="n">
        <f aca="false">'OF - Genetica Medica '!J47</f>
        <v>0</v>
      </c>
      <c r="J454" s="367" t="n">
        <f aca="false">'OF - Genetica Medica '!K47</f>
        <v>1</v>
      </c>
      <c r="K454" s="470" t="str">
        <f aca="false">'OF - Genetica Medica '!L47</f>
        <v>Ferreli Caterina</v>
      </c>
      <c r="L454" s="367" t="str">
        <f aca="false">'OF - Genetica Medica '!M47</f>
        <v>II</v>
      </c>
      <c r="M454" s="367" t="str">
        <f aca="false">'OF - Genetica Medica '!N47</f>
        <v>DSMSP</v>
      </c>
      <c r="N454" s="367" t="str">
        <f aca="false">'OF - Genetica Medica '!O47</f>
        <v>DSMSP</v>
      </c>
    </row>
    <row r="455" customFormat="false" ht="13.8" hidden="false" customHeight="false" outlineLevel="0" collapsed="false">
      <c r="A455" s="470" t="str">
        <f aca="false">'OF - Genetica Medica '!B48</f>
        <v>GENETICA MEDICA</v>
      </c>
      <c r="B455" s="367" t="str">
        <f aca="false">'OF - Genetica Medica '!C48</f>
        <v>III</v>
      </c>
      <c r="C455" s="470" t="str">
        <f aca="false">'OF - Genetica Medica '!D48</f>
        <v>Lingua Inglese</v>
      </c>
      <c r="D455" s="367" t="str">
        <f aca="false">'OF - Genetica Medica '!E48</f>
        <v>INT</v>
      </c>
      <c r="E455" s="470" t="str">
        <f aca="false">'OF - Genetica Medica '!F48</f>
        <v>Abilità Linguistiche</v>
      </c>
      <c r="F455" s="367" t="str">
        <f aca="false">'OF - Genetica Medica '!G48</f>
        <v>F</v>
      </c>
      <c r="G455" s="367" t="n">
        <f aca="false">'OF - Genetica Medica '!H48</f>
        <v>8</v>
      </c>
      <c r="H455" s="367" t="n">
        <f aca="false">'OF - Genetica Medica '!I48</f>
        <v>1</v>
      </c>
      <c r="I455" s="367" t="n">
        <f aca="false">'OF - Genetica Medica '!J48</f>
        <v>0</v>
      </c>
      <c r="J455" s="367" t="n">
        <f aca="false">'OF - Genetica Medica '!K48</f>
        <v>1</v>
      </c>
      <c r="K455" s="470" t="str">
        <f aca="false">'OF - Genetica Medica '!L48</f>
        <v>CLA</v>
      </c>
      <c r="L455" s="367" t="str">
        <f aca="false">'OF - Genetica Medica '!M48</f>
        <v>N/A</v>
      </c>
      <c r="M455" s="367" t="str">
        <f aca="false">'OF - Genetica Medica '!N48</f>
        <v>N/A</v>
      </c>
      <c r="N455" s="367" t="str">
        <f aca="false">'OF - Genetica Medica '!O48</f>
        <v>N/A</v>
      </c>
    </row>
    <row r="456" customFormat="false" ht="13.8" hidden="false" customHeight="false" outlineLevel="0" collapsed="false">
      <c r="A456" s="470" t="str">
        <f aca="false">'OF - Genetica Medica '!B49</f>
        <v>GENETICA MEDICA</v>
      </c>
      <c r="B456" s="367" t="str">
        <f aca="false">'OF - Genetica Medica '!C49</f>
        <v>III</v>
      </c>
      <c r="C456" s="470" t="str">
        <f aca="false">'OF - Genetica Medica '!D49</f>
        <v>La Cartella Informatizzata</v>
      </c>
      <c r="D456" s="367" t="str">
        <f aca="false">'OF - Genetica Medica '!E49</f>
        <v>INF/01</v>
      </c>
      <c r="E456" s="470" t="str">
        <f aca="false">'OF - Genetica Medica '!F49</f>
        <v>Abilità Informatiche</v>
      </c>
      <c r="F456" s="367" t="str">
        <f aca="false">'OF - Genetica Medica '!G49</f>
        <v>F</v>
      </c>
      <c r="G456" s="367" t="n">
        <f aca="false">'OF - Genetica Medica '!H49</f>
        <v>8</v>
      </c>
      <c r="H456" s="367" t="n">
        <f aca="false">'OF - Genetica Medica '!I49</f>
        <v>1</v>
      </c>
      <c r="I456" s="367" t="n">
        <f aca="false">'OF - Genetica Medica '!J49</f>
        <v>0</v>
      </c>
      <c r="J456" s="367" t="n">
        <f aca="false">'OF - Genetica Medica '!K49</f>
        <v>1</v>
      </c>
      <c r="K456" s="470" t="str">
        <f aca="false">'OF - Genetica Medica '!L49</f>
        <v>Casanova Andrea</v>
      </c>
      <c r="L456" s="367" t="str">
        <f aca="false">'OF - Genetica Medica '!M49</f>
        <v>R</v>
      </c>
      <c r="M456" s="367" t="str">
        <f aca="false">'OF - Genetica Medica '!N49</f>
        <v>DMI</v>
      </c>
      <c r="N456" s="367" t="str">
        <f aca="false">'OF - Genetica Medica '!O49</f>
        <v>DMI</v>
      </c>
    </row>
    <row r="457" customFormat="false" ht="13.8" hidden="false" customHeight="false" outlineLevel="0" collapsed="false">
      <c r="A457" s="470" t="str">
        <f aca="false">'OF - Genetica Medica '!B50</f>
        <v>GENETICA MEDICA</v>
      </c>
      <c r="B457" s="367" t="str">
        <f aca="false">'OF - Genetica Medica '!C50</f>
        <v>III</v>
      </c>
      <c r="C457" s="470" t="str">
        <f aca="false">'OF - Genetica Medica '!D50</f>
        <v>TESI DI DIPLOMA</v>
      </c>
      <c r="D457" s="367" t="str">
        <f aca="false">'OF - Genetica Medica '!E50</f>
        <v>INT</v>
      </c>
      <c r="E457" s="470" t="str">
        <f aca="false">'OF - Genetica Medica '!F50</f>
        <v>PROVA FINALE</v>
      </c>
      <c r="F457" s="367" t="str">
        <f aca="false">'OF - Genetica Medica '!G50</f>
        <v>E</v>
      </c>
      <c r="G457" s="367" t="n">
        <f aca="false">'OF - Genetica Medica '!H50</f>
        <v>0</v>
      </c>
      <c r="H457" s="367" t="n">
        <f aca="false">'OF - Genetica Medica '!I50</f>
        <v>0</v>
      </c>
      <c r="I457" s="367" t="n">
        <f aca="false">'OF - Genetica Medica '!J50</f>
        <v>5</v>
      </c>
      <c r="J457" s="367" t="n">
        <f aca="false">'OF - Genetica Medica '!K50</f>
        <v>5</v>
      </c>
      <c r="K457" s="470" t="str">
        <f aca="false">'OF - Genetica Medica '!L50</f>
        <v>COMMISSIONE DI DIPLOMA</v>
      </c>
      <c r="L457" s="367" t="str">
        <f aca="false">'OF - Genetica Medica '!M50</f>
        <v>N/A</v>
      </c>
      <c r="M457" s="367" t="str">
        <f aca="false">'OF - Genetica Medica '!N50</f>
        <v>N/A</v>
      </c>
      <c r="N457" s="367" t="str">
        <f aca="false">'OF - Genetica Medica '!O50</f>
        <v>N/A</v>
      </c>
    </row>
    <row r="458" customFormat="false" ht="13.8" hidden="false" customHeight="false" outlineLevel="0" collapsed="false">
      <c r="A458" s="470" t="str">
        <f aca="false">'OF - Genetica Medica '!B54</f>
        <v>GENETICA MEDICA</v>
      </c>
      <c r="B458" s="367" t="str">
        <f aca="false">'OF - Genetica Medica '!C54</f>
        <v>IV</v>
      </c>
      <c r="C458" s="470" t="str">
        <f aca="false">'OF - Genetica Medica '!D54</f>
        <v>Genetica Medica</v>
      </c>
      <c r="D458" s="367" t="str">
        <f aca="false">'OF - Genetica Medica '!E54</f>
        <v>MED/03</v>
      </c>
      <c r="E458" s="470" t="str">
        <f aca="false">'OF - Genetica Medica '!F54</f>
        <v>Discipline Specifiche per la Tipologia</v>
      </c>
      <c r="F458" s="367" t="str">
        <f aca="false">'OF - Genetica Medica '!G54</f>
        <v>B</v>
      </c>
      <c r="G458" s="367" t="n">
        <f aca="false">'OF - Genetica Medica '!H54</f>
        <v>16</v>
      </c>
      <c r="H458" s="367" t="n">
        <f aca="false">'OF - Genetica Medica '!I54</f>
        <v>2</v>
      </c>
      <c r="I458" s="367" t="n">
        <f aca="false">'OF - Genetica Medica '!J54</f>
        <v>10</v>
      </c>
      <c r="J458" s="367" t="n">
        <f aca="false">'OF - Genetica Medica '!K54</f>
        <v>12</v>
      </c>
      <c r="K458" s="470" t="str">
        <f aca="false">'OF - Genetica Medica '!L54</f>
        <v>Giglio Sabrina</v>
      </c>
      <c r="L458" s="367" t="str">
        <f aca="false">'OF - Genetica Medica '!M54</f>
        <v>I</v>
      </c>
      <c r="M458" s="367" t="str">
        <f aca="false">'OF - Genetica Medica '!N54</f>
        <v>DSMSP</v>
      </c>
      <c r="N458" s="367" t="str">
        <f aca="false">'OF - Genetica Medica '!O54</f>
        <v>DSMSP</v>
      </c>
    </row>
    <row r="459" customFormat="false" ht="13.8" hidden="false" customHeight="false" outlineLevel="0" collapsed="false">
      <c r="A459" s="470" t="str">
        <f aca="false">'OF - Genetica Medica '!B55</f>
        <v>GENETICA MEDICA</v>
      </c>
      <c r="B459" s="367" t="str">
        <f aca="false">'OF - Genetica Medica '!C55</f>
        <v>IV</v>
      </c>
      <c r="C459" s="470" t="str">
        <f aca="false">'OF - Genetica Medica '!D55</f>
        <v>Genetica Medica</v>
      </c>
      <c r="D459" s="367" t="str">
        <f aca="false">'OF - Genetica Medica '!E55</f>
        <v>MED/03</v>
      </c>
      <c r="E459" s="470" t="str">
        <f aca="false">'OF - Genetica Medica '!F55</f>
        <v>Discipline Specifiche per la Tipologia</v>
      </c>
      <c r="F459" s="367" t="str">
        <f aca="false">'OF - Genetica Medica '!G55</f>
        <v>B</v>
      </c>
      <c r="G459" s="367" t="n">
        <f aca="false">'OF - Genetica Medica '!H55</f>
        <v>16</v>
      </c>
      <c r="H459" s="367" t="n">
        <f aca="false">'OF - Genetica Medica '!I55</f>
        <v>2</v>
      </c>
      <c r="I459" s="367" t="n">
        <f aca="false">'OF - Genetica Medica '!J55</f>
        <v>8</v>
      </c>
      <c r="J459" s="367" t="n">
        <f aca="false">'OF - Genetica Medica '!K55</f>
        <v>10</v>
      </c>
      <c r="K459" s="470" t="str">
        <f aca="false">'OF - Genetica Medica '!L55</f>
        <v>Orrù Sandro</v>
      </c>
      <c r="L459" s="367" t="str">
        <f aca="false">'OF - Genetica Medica '!M55</f>
        <v>II</v>
      </c>
      <c r="M459" s="367" t="str">
        <f aca="false">'OF - Genetica Medica '!N55</f>
        <v>DSMSP</v>
      </c>
      <c r="N459" s="367" t="str">
        <f aca="false">'OF - Genetica Medica '!O55</f>
        <v>DSMSP</v>
      </c>
    </row>
    <row r="460" customFormat="false" ht="13.8" hidden="false" customHeight="false" outlineLevel="0" collapsed="false">
      <c r="A460" s="470" t="str">
        <f aca="false">'OF - Genetica Medica '!B56</f>
        <v>GENETICA MEDICA</v>
      </c>
      <c r="B460" s="367" t="str">
        <f aca="false">'OF - Genetica Medica '!C56</f>
        <v>IV</v>
      </c>
      <c r="C460" s="470" t="str">
        <f aca="false">'OF - Genetica Medica '!D56</f>
        <v>Genetica Medica</v>
      </c>
      <c r="D460" s="367" t="str">
        <f aca="false">'OF - Genetica Medica '!E56</f>
        <v>MED/03</v>
      </c>
      <c r="E460" s="470" t="str">
        <f aca="false">'OF - Genetica Medica '!F56</f>
        <v>Discipline Specifiche per la Tipologia</v>
      </c>
      <c r="F460" s="367" t="str">
        <f aca="false">'OF - Genetica Medica '!G56</f>
        <v>B</v>
      </c>
      <c r="G460" s="367" t="n">
        <f aca="false">'OF - Genetica Medica '!H56</f>
        <v>0</v>
      </c>
      <c r="H460" s="367" t="n">
        <f aca="false">'OF - Genetica Medica '!I56</f>
        <v>0</v>
      </c>
      <c r="I460" s="367" t="n">
        <f aca="false">'OF - Genetica Medica '!J56</f>
        <v>8</v>
      </c>
      <c r="J460" s="367" t="n">
        <f aca="false">'OF - Genetica Medica '!K56</f>
        <v>8</v>
      </c>
      <c r="K460" s="470" t="str">
        <f aca="false">'OF - Genetica Medica '!L56</f>
        <v>Spina Francesca</v>
      </c>
      <c r="L460" s="367" t="str">
        <f aca="false">'OF - Genetica Medica '!M56</f>
        <v>SSN</v>
      </c>
      <c r="M460" s="367" t="str">
        <f aca="false">'OF - Genetica Medica '!N56</f>
        <v>ATS</v>
      </c>
      <c r="N460" s="367" t="str">
        <f aca="false">'OF - Genetica Medica '!O56</f>
        <v>DSMSP</v>
      </c>
    </row>
    <row r="461" customFormat="false" ht="13.8" hidden="false" customHeight="false" outlineLevel="0" collapsed="false">
      <c r="A461" s="470" t="str">
        <f aca="false">'OF - Genetica Medica '!B57</f>
        <v>GENETICA MEDICA</v>
      </c>
      <c r="B461" s="367" t="str">
        <f aca="false">'OF - Genetica Medica '!C57</f>
        <v>IV</v>
      </c>
      <c r="C461" s="470" t="str">
        <f aca="false">'OF - Genetica Medica '!D57</f>
        <v>Genetica Medica</v>
      </c>
      <c r="D461" s="367" t="str">
        <f aca="false">'OF - Genetica Medica '!E57</f>
        <v>MED/03</v>
      </c>
      <c r="E461" s="470" t="str">
        <f aca="false">'OF - Genetica Medica '!F57</f>
        <v>Discipline Specifiche per la Tipologia</v>
      </c>
      <c r="F461" s="367" t="str">
        <f aca="false">'OF - Genetica Medica '!G57</f>
        <v>B</v>
      </c>
      <c r="G461" s="367" t="n">
        <f aca="false">'OF - Genetica Medica '!H57</f>
        <v>16</v>
      </c>
      <c r="H461" s="367" t="n">
        <f aca="false">'OF - Genetica Medica '!I57</f>
        <v>2</v>
      </c>
      <c r="I461" s="367" t="n">
        <f aca="false">'OF - Genetica Medica '!J57</f>
        <v>8</v>
      </c>
      <c r="J461" s="367" t="n">
        <f aca="false">'OF - Genetica Medica '!K57</f>
        <v>10</v>
      </c>
      <c r="K461" s="470" t="str">
        <f aca="false">'OF - Genetica Medica '!L57</f>
        <v>Cucca Francesco</v>
      </c>
      <c r="L461" s="367" t="str">
        <f aca="false">'OF - Genetica Medica '!M57</f>
        <v>I</v>
      </c>
      <c r="M461" s="367" t="str">
        <f aca="false">'OF - Genetica Medica '!N57</f>
        <v>ALTRI</v>
      </c>
      <c r="N461" s="367" t="str">
        <f aca="false">'OF - Genetica Medica '!O57</f>
        <v>DSMSP</v>
      </c>
    </row>
    <row r="462" customFormat="false" ht="13.8" hidden="false" customHeight="false" outlineLevel="0" collapsed="false">
      <c r="A462" s="470" t="str">
        <f aca="false">'OF - Genetica Medica '!B58</f>
        <v>GENETICA MEDICA</v>
      </c>
      <c r="B462" s="367" t="str">
        <f aca="false">'OF - Genetica Medica '!C58</f>
        <v>IV</v>
      </c>
      <c r="C462" s="470" t="str">
        <f aca="false">'OF - Genetica Medica '!D58</f>
        <v>Genetica Medica</v>
      </c>
      <c r="D462" s="367" t="str">
        <f aca="false">'OF - Genetica Medica '!E58</f>
        <v>MED/03</v>
      </c>
      <c r="E462" s="470" t="str">
        <f aca="false">'OF - Genetica Medica '!F58</f>
        <v>Discipline Specifiche per la Tipologia</v>
      </c>
      <c r="F462" s="367" t="str">
        <f aca="false">'OF - Genetica Medica '!G58</f>
        <v>B</v>
      </c>
      <c r="G462" s="367" t="n">
        <f aca="false">'OF - Genetica Medica '!H58</f>
        <v>16</v>
      </c>
      <c r="H462" s="367" t="n">
        <f aca="false">'OF - Genetica Medica '!I58</f>
        <v>2</v>
      </c>
      <c r="I462" s="367" t="n">
        <f aca="false">'OF - Genetica Medica '!J58</f>
        <v>8</v>
      </c>
      <c r="J462" s="367" t="n">
        <f aca="false">'OF - Genetica Medica '!K58</f>
        <v>10</v>
      </c>
      <c r="K462" s="470" t="str">
        <f aca="false">'OF - Genetica Medica '!L58</f>
        <v>Floris Matteo</v>
      </c>
      <c r="L462" s="367" t="str">
        <f aca="false">'OF - Genetica Medica '!M58</f>
        <v>II</v>
      </c>
      <c r="M462" s="367" t="str">
        <f aca="false">'OF - Genetica Medica '!N58</f>
        <v>ALTRI</v>
      </c>
      <c r="N462" s="367" t="str">
        <f aca="false">'OF - Genetica Medica '!O58</f>
        <v>DSMSP</v>
      </c>
    </row>
    <row r="463" customFormat="false" ht="13.8" hidden="false" customHeight="false" outlineLevel="0" collapsed="false">
      <c r="A463" s="466" t="str">
        <f aca="false">'OF - Genetica Medica '!B59</f>
        <v>GENETICA MEDICA</v>
      </c>
      <c r="B463" s="467" t="str">
        <f aca="false">'OF - Genetica Medica '!C59</f>
        <v>IV</v>
      </c>
      <c r="C463" s="466" t="str">
        <f aca="false">'OF - Genetica Medica '!D59</f>
        <v>TESI DI DIPLOMA</v>
      </c>
      <c r="D463" s="467" t="str">
        <f aca="false">'OF - Genetica Medica '!E59</f>
        <v>INT</v>
      </c>
      <c r="E463" s="466" t="str">
        <f aca="false">'OF - Genetica Medica '!F59</f>
        <v>PROVA FINALE</v>
      </c>
      <c r="F463" s="467" t="str">
        <f aca="false">'OF - Genetica Medica '!G59</f>
        <v>E</v>
      </c>
      <c r="G463" s="467" t="n">
        <f aca="false">'OF - Genetica Medica '!H59</f>
        <v>80</v>
      </c>
      <c r="H463" s="467" t="n">
        <f aca="false">'OF - Genetica Medica '!I59</f>
        <v>10</v>
      </c>
      <c r="I463" s="467" t="n">
        <f aca="false">'OF - Genetica Medica '!J59</f>
        <v>0</v>
      </c>
      <c r="J463" s="467" t="n">
        <f aca="false">'OF - Genetica Medica '!K59</f>
        <v>10</v>
      </c>
      <c r="K463" s="466" t="str">
        <f aca="false">'OF - Genetica Medica '!L59</f>
        <v>COMMISSIONE DI DIPLOMA</v>
      </c>
      <c r="L463" s="467" t="str">
        <f aca="false">'OF - Genetica Medica '!M59</f>
        <v>N/A</v>
      </c>
      <c r="M463" s="467" t="str">
        <f aca="false">'OF - Genetica Medica '!N59</f>
        <v>N/A</v>
      </c>
      <c r="N463" s="467" t="s">
        <v>142</v>
      </c>
    </row>
    <row r="464" customFormat="false" ht="13.8" hidden="false" customHeight="false" outlineLevel="0" collapsed="false">
      <c r="A464" s="470" t="str">
        <f aca="false">'OF - Geriatria'!B32</f>
        <v>GERIATRIA</v>
      </c>
      <c r="B464" s="367" t="str">
        <f aca="false">'OF - Geriatria'!C32</f>
        <v>III</v>
      </c>
      <c r="C464" s="470" t="str">
        <f aca="false">'OF - Geriatria'!D32</f>
        <v>Principi di cura dell'anziano nelle diverse situazioni assistenziali</v>
      </c>
      <c r="D464" s="367" t="str">
        <f aca="false">'OF - Geriatria'!E32</f>
        <v>MED/09</v>
      </c>
      <c r="E464" s="470" t="str">
        <f aca="false">'OF - Geriatria'!F32</f>
        <v>Discipline Specifiche per la Tipologia</v>
      </c>
      <c r="F464" s="367" t="str">
        <f aca="false">'OF - Geriatria'!G32</f>
        <v>B</v>
      </c>
      <c r="G464" s="367" t="n">
        <f aca="false">'OF - Geriatria'!H32</f>
        <v>32</v>
      </c>
      <c r="H464" s="367" t="n">
        <f aca="false">'OF - Geriatria'!I32</f>
        <v>4</v>
      </c>
      <c r="I464" s="367" t="n">
        <f aca="false">'OF - Geriatria'!J32</f>
        <v>8</v>
      </c>
      <c r="J464" s="367" t="n">
        <f aca="false">'OF - Geriatria'!K32</f>
        <v>12</v>
      </c>
      <c r="K464" s="470" t="str">
        <f aca="false">'OF - Geriatria'!L32</f>
        <v>Mandas Antonella</v>
      </c>
      <c r="L464" s="367" t="str">
        <f aca="false">'OF - Geriatria'!M32</f>
        <v>II</v>
      </c>
      <c r="M464" s="367" t="str">
        <f aca="false">'OF - Geriatria'!N32</f>
        <v>DSMSP</v>
      </c>
      <c r="N464" s="367" t="str">
        <f aca="false">'OF - Geriatria'!O32</f>
        <v>DSMSP</v>
      </c>
    </row>
    <row r="465" customFormat="false" ht="13.8" hidden="false" customHeight="false" outlineLevel="0" collapsed="false">
      <c r="A465" s="470" t="str">
        <f aca="false">'OF - Geriatria'!B33</f>
        <v>GERIATRIA</v>
      </c>
      <c r="B465" s="367" t="str">
        <f aca="false">'OF - Geriatria'!C33</f>
        <v>III</v>
      </c>
      <c r="C465" s="470" t="str">
        <f aca="false">'OF - Geriatria'!D33</f>
        <v>Principi di cura dell'anziano nelle diverse situazioni assistenziali</v>
      </c>
      <c r="D465" s="367" t="str">
        <f aca="false">'OF - Geriatria'!E33</f>
        <v>MED/09</v>
      </c>
      <c r="E465" s="470" t="str">
        <f aca="false">'OF - Geriatria'!F33</f>
        <v>Discipline Specifiche per la Tipologia</v>
      </c>
      <c r="F465" s="367" t="str">
        <f aca="false">'OF - Geriatria'!G33</f>
        <v>B</v>
      </c>
      <c r="G465" s="367" t="n">
        <f aca="false">'OF - Geriatria'!H33</f>
        <v>0</v>
      </c>
      <c r="H465" s="367" t="n">
        <f aca="false">'OF - Geriatria'!I33</f>
        <v>0</v>
      </c>
      <c r="I465" s="367" t="n">
        <f aca="false">'OF - Geriatria'!J33</f>
        <v>6</v>
      </c>
      <c r="J465" s="367" t="n">
        <f aca="false">'OF - Geriatria'!K33</f>
        <v>6</v>
      </c>
      <c r="K465" s="470" t="str">
        <f aca="false">'OF - Geriatria'!L33</f>
        <v>Da definire</v>
      </c>
      <c r="L465" s="367" t="n">
        <f aca="false">'OF - Geriatria'!M33</f>
        <v>0</v>
      </c>
      <c r="M465" s="367" t="n">
        <f aca="false">'OF - Geriatria'!N33</f>
        <v>0</v>
      </c>
      <c r="N465" s="367" t="n">
        <f aca="false">'OF - Geriatria'!O33</f>
        <v>0</v>
      </c>
    </row>
    <row r="466" customFormat="false" ht="13.8" hidden="false" customHeight="false" outlineLevel="0" collapsed="false">
      <c r="A466" s="470" t="str">
        <f aca="false">'OF - Geriatria'!B34</f>
        <v>GERIATRIA</v>
      </c>
      <c r="B466" s="367" t="str">
        <f aca="false">'OF - Geriatria'!C34</f>
        <v>III</v>
      </c>
      <c r="C466" s="470" t="str">
        <f aca="false">'OF - Geriatria'!D34</f>
        <v>Gestione dell'anziano con patologia acuta</v>
      </c>
      <c r="D466" s="367" t="str">
        <f aca="false">'OF - Geriatria'!E34</f>
        <v>MED/09</v>
      </c>
      <c r="E466" s="470" t="str">
        <f aca="false">'OF - Geriatria'!F34</f>
        <v>Discipline Specifiche per la Tipologia</v>
      </c>
      <c r="F466" s="367" t="str">
        <f aca="false">'OF - Geriatria'!G34</f>
        <v>B</v>
      </c>
      <c r="G466" s="367" t="n">
        <f aca="false">'OF - Geriatria'!H34</f>
        <v>32</v>
      </c>
      <c r="H466" s="367" t="n">
        <f aca="false">'OF - Geriatria'!I34</f>
        <v>4</v>
      </c>
      <c r="I466" s="367" t="n">
        <f aca="false">'OF - Geriatria'!J34</f>
        <v>8</v>
      </c>
      <c r="J466" s="367" t="n">
        <f aca="false">'OF - Geriatria'!K34</f>
        <v>12</v>
      </c>
      <c r="K466" s="470" t="str">
        <f aca="false">'OF - Geriatria'!L34</f>
        <v>Scuteri Angelo</v>
      </c>
      <c r="L466" s="367" t="str">
        <f aca="false">'OF - Geriatria'!M34</f>
        <v>I</v>
      </c>
      <c r="M466" s="367" t="str">
        <f aca="false">'OF - Geriatria'!N34</f>
        <v>DSMSP</v>
      </c>
      <c r="N466" s="367" t="str">
        <f aca="false">'OF - Geriatria'!O34</f>
        <v>DSMSP</v>
      </c>
    </row>
    <row r="467" customFormat="false" ht="13.8" hidden="false" customHeight="false" outlineLevel="0" collapsed="false">
      <c r="A467" s="470" t="str">
        <f aca="false">'OF - Geriatria'!B35</f>
        <v>GERIATRIA</v>
      </c>
      <c r="B467" s="367" t="str">
        <f aca="false">'OF - Geriatria'!C35</f>
        <v>III</v>
      </c>
      <c r="C467" s="470" t="str">
        <f aca="false">'OF - Geriatria'!D35</f>
        <v>Gestione dell'anziano con patologia acuta</v>
      </c>
      <c r="D467" s="367" t="str">
        <f aca="false">'OF - Geriatria'!E35</f>
        <v>MED/09</v>
      </c>
      <c r="E467" s="470" t="str">
        <f aca="false">'OF - Geriatria'!F35</f>
        <v>Discipline Specifiche per la Tipologia</v>
      </c>
      <c r="F467" s="367" t="str">
        <f aca="false">'OF - Geriatria'!G35</f>
        <v>B</v>
      </c>
      <c r="G467" s="367" t="n">
        <f aca="false">'OF - Geriatria'!H35</f>
        <v>0</v>
      </c>
      <c r="H467" s="367" t="n">
        <f aca="false">'OF - Geriatria'!I35</f>
        <v>0</v>
      </c>
      <c r="I467" s="367" t="n">
        <f aca="false">'OF - Geriatria'!J35</f>
        <v>6</v>
      </c>
      <c r="J467" s="367" t="n">
        <f aca="false">'OF - Geriatria'!K35</f>
        <v>6</v>
      </c>
      <c r="K467" s="470" t="str">
        <f aca="false">'OF - Geriatria'!L35</f>
        <v>Da definire</v>
      </c>
      <c r="L467" s="367" t="n">
        <f aca="false">'OF - Geriatria'!M35</f>
        <v>0</v>
      </c>
      <c r="M467" s="367" t="n">
        <f aca="false">'OF - Geriatria'!N35</f>
        <v>0</v>
      </c>
      <c r="N467" s="367" t="n">
        <f aca="false">'OF - Geriatria'!O35</f>
        <v>0</v>
      </c>
    </row>
    <row r="468" customFormat="false" ht="13.8" hidden="false" customHeight="false" outlineLevel="0" collapsed="false">
      <c r="A468" s="470" t="str">
        <f aca="false">'OF - Geriatria'!B36</f>
        <v>GERIATRIA</v>
      </c>
      <c r="B468" s="367" t="str">
        <f aca="false">'OF - Geriatria'!C36</f>
        <v>III</v>
      </c>
      <c r="C468" s="470" t="str">
        <f aca="false">'OF - Geriatria'!D36</f>
        <v>Cure palliative per l'anziano</v>
      </c>
      <c r="D468" s="367" t="str">
        <f aca="false">'OF - Geriatria'!E36</f>
        <v>MED/09</v>
      </c>
      <c r="E468" s="470" t="str">
        <f aca="false">'OF - Geriatria'!F36</f>
        <v>Discipline Specifiche per la Tipologia</v>
      </c>
      <c r="F468" s="367" t="str">
        <f aca="false">'OF - Geriatria'!G36</f>
        <v>B</v>
      </c>
      <c r="G468" s="367" t="n">
        <f aca="false">'OF - Geriatria'!H36</f>
        <v>32</v>
      </c>
      <c r="H468" s="367" t="n">
        <f aca="false">'OF - Geriatria'!I36</f>
        <v>4</v>
      </c>
      <c r="I468" s="367" t="n">
        <f aca="false">'OF - Geriatria'!J36</f>
        <v>8</v>
      </c>
      <c r="J468" s="367" t="n">
        <f aca="false">'OF - Geriatria'!K36</f>
        <v>12</v>
      </c>
      <c r="K468" s="470" t="str">
        <f aca="false">'OF - Geriatria'!L36</f>
        <v>Mandas Antonella</v>
      </c>
      <c r="L468" s="367" t="str">
        <f aca="false">'OF - Geriatria'!M36</f>
        <v>II</v>
      </c>
      <c r="M468" s="367" t="str">
        <f aca="false">'OF - Geriatria'!N36</f>
        <v>DSMSP</v>
      </c>
      <c r="N468" s="367" t="str">
        <f aca="false">'OF - Geriatria'!O36</f>
        <v>DSMSP</v>
      </c>
    </row>
    <row r="469" customFormat="false" ht="13.8" hidden="false" customHeight="false" outlineLevel="0" collapsed="false">
      <c r="A469" s="470" t="str">
        <f aca="false">'OF - Geriatria'!B37</f>
        <v>GERIATRIA</v>
      </c>
      <c r="B469" s="367" t="str">
        <f aca="false">'OF - Geriatria'!C37</f>
        <v>III</v>
      </c>
      <c r="C469" s="470" t="str">
        <f aca="false">'OF - Geriatria'!D37</f>
        <v>Cure palliative per l'anziano</v>
      </c>
      <c r="D469" s="367" t="str">
        <f aca="false">'OF - Geriatria'!E37</f>
        <v>MED/09</v>
      </c>
      <c r="E469" s="470" t="str">
        <f aca="false">'OF - Geriatria'!F37</f>
        <v>Discipline Specifiche per la Tipologia</v>
      </c>
      <c r="F469" s="367" t="str">
        <f aca="false">'OF - Geriatria'!G37</f>
        <v>B</v>
      </c>
      <c r="G469" s="367" t="n">
        <f aca="false">'OF - Geriatria'!H37</f>
        <v>0</v>
      </c>
      <c r="H469" s="367" t="n">
        <f aca="false">'OF - Geriatria'!I37</f>
        <v>0</v>
      </c>
      <c r="I469" s="367" t="n">
        <f aca="false">'OF - Geriatria'!J37</f>
        <v>6</v>
      </c>
      <c r="J469" s="367" t="n">
        <f aca="false">'OF - Geriatria'!K37</f>
        <v>6</v>
      </c>
      <c r="K469" s="470" t="str">
        <f aca="false">'OF - Geriatria'!L37</f>
        <v>Da definire</v>
      </c>
      <c r="L469" s="367" t="n">
        <f aca="false">'OF - Geriatria'!M37</f>
        <v>0</v>
      </c>
      <c r="M469" s="367" t="n">
        <f aca="false">'OF - Geriatria'!N37</f>
        <v>0</v>
      </c>
      <c r="N469" s="367" t="n">
        <f aca="false">'OF - Geriatria'!O37</f>
        <v>0</v>
      </c>
    </row>
    <row r="470" customFormat="false" ht="13.8" hidden="false" customHeight="false" outlineLevel="0" collapsed="false">
      <c r="A470" s="470" t="str">
        <f aca="false">'OF - Geriatria'!B38</f>
        <v>GERIATRIA</v>
      </c>
      <c r="B470" s="367" t="str">
        <f aca="false">'OF - Geriatria'!C38</f>
        <v>III</v>
      </c>
      <c r="C470" s="470" t="str">
        <f aca="false">'OF - Geriatria'!D38</f>
        <v>L'Evidence Based Medicine applicata alla geriatria</v>
      </c>
      <c r="D470" s="367" t="str">
        <f aca="false">'OF - Geriatria'!E38</f>
        <v>MED/09</v>
      </c>
      <c r="E470" s="470" t="str">
        <f aca="false">'OF - Geriatria'!F38</f>
        <v>Discipline Specifiche per la Tipologia</v>
      </c>
      <c r="F470" s="367" t="str">
        <f aca="false">'OF - Geriatria'!G38</f>
        <v>B</v>
      </c>
      <c r="G470" s="367" t="n">
        <f aca="false">'OF - Geriatria'!H38</f>
        <v>16</v>
      </c>
      <c r="H470" s="367" t="n">
        <f aca="false">'OF - Geriatria'!I38</f>
        <v>2</v>
      </c>
      <c r="I470" s="367" t="n">
        <f aca="false">'OF - Geriatria'!J38</f>
        <v>0</v>
      </c>
      <c r="J470" s="367" t="n">
        <f aca="false">'OF - Geriatria'!K38</f>
        <v>2</v>
      </c>
      <c r="K470" s="470" t="str">
        <f aca="false">'OF - Geriatria'!L38</f>
        <v>Scuteri Angelo</v>
      </c>
      <c r="L470" s="367" t="str">
        <f aca="false">'OF - Geriatria'!M38</f>
        <v>I</v>
      </c>
      <c r="M470" s="367" t="str">
        <f aca="false">'OF - Geriatria'!N38</f>
        <v>DSMSP</v>
      </c>
      <c r="N470" s="367" t="str">
        <f aca="false">'OF - Geriatria'!O38</f>
        <v>DSMSP</v>
      </c>
    </row>
    <row r="471" customFormat="false" ht="13.8" hidden="false" customHeight="false" outlineLevel="0" collapsed="false">
      <c r="A471" s="470" t="str">
        <f aca="false">'OF - Geriatria'!B39</f>
        <v>GERIATRIA</v>
      </c>
      <c r="B471" s="367" t="str">
        <f aca="false">'OF - Geriatria'!C39</f>
        <v>III</v>
      </c>
      <c r="C471" s="470" t="str">
        <f aca="false">'OF - Geriatria'!D39</f>
        <v>Gestione dell'anziano con patologia allergo-immunologica</v>
      </c>
      <c r="D471" s="367" t="str">
        <f aca="false">'OF - Geriatria'!E39</f>
        <v>MED/09</v>
      </c>
      <c r="E471" s="470" t="str">
        <f aca="false">'OF - Geriatria'!F39</f>
        <v>Discipline Specifiche per la Tipologia</v>
      </c>
      <c r="F471" s="367" t="str">
        <f aca="false">'OF - Geriatria'!G39</f>
        <v>B</v>
      </c>
      <c r="G471" s="367" t="n">
        <f aca="false">'OF - Geriatria'!H39</f>
        <v>8</v>
      </c>
      <c r="H471" s="367" t="n">
        <f aca="false">'OF - Geriatria'!I39</f>
        <v>1</v>
      </c>
      <c r="I471" s="367" t="n">
        <f aca="false">'OF - Geriatria'!J39</f>
        <v>0</v>
      </c>
      <c r="J471" s="367" t="n">
        <f aca="false">'OF - Geriatria'!K39</f>
        <v>1</v>
      </c>
      <c r="K471" s="470" t="str">
        <f aca="false">'OF - Geriatria'!L39</f>
        <v>Del Giacco Stefano</v>
      </c>
      <c r="L471" s="367" t="str">
        <f aca="false">'OF - Geriatria'!M39</f>
        <v>II</v>
      </c>
      <c r="M471" s="367" t="str">
        <f aca="false">'OF - Geriatria'!N39</f>
        <v>DSMSP</v>
      </c>
      <c r="N471" s="367" t="str">
        <f aca="false">'OF - Geriatria'!O39</f>
        <v>DSMSP</v>
      </c>
    </row>
    <row r="472" customFormat="false" ht="13.8" hidden="false" customHeight="false" outlineLevel="0" collapsed="false">
      <c r="A472" s="470" t="str">
        <f aca="false">'OF - Geriatria'!B40</f>
        <v>GERIATRIA</v>
      </c>
      <c r="B472" s="367" t="str">
        <f aca="false">'OF - Geriatria'!C40</f>
        <v>III</v>
      </c>
      <c r="C472" s="470" t="str">
        <f aca="false">'OF - Geriatria'!D40</f>
        <v>Lingua Inglese</v>
      </c>
      <c r="D472" s="367" t="str">
        <f aca="false">'OF - Geriatria'!E40</f>
        <v>INT</v>
      </c>
      <c r="E472" s="470" t="str">
        <f aca="false">'OF - Geriatria'!F40</f>
        <v>Abilità Linguistiche</v>
      </c>
      <c r="F472" s="367" t="str">
        <f aca="false">'OF - Geriatria'!G40</f>
        <v>F</v>
      </c>
      <c r="G472" s="367" t="n">
        <f aca="false">'OF - Geriatria'!H40</f>
        <v>24</v>
      </c>
      <c r="H472" s="367" t="n">
        <f aca="false">'OF - Geriatria'!I40</f>
        <v>3</v>
      </c>
      <c r="I472" s="367" t="n">
        <f aca="false">'OF - Geriatria'!J40</f>
        <v>0</v>
      </c>
      <c r="J472" s="367" t="n">
        <f aca="false">'OF - Geriatria'!K40</f>
        <v>3</v>
      </c>
      <c r="K472" s="470" t="str">
        <f aca="false">'OF - Geriatria'!L40</f>
        <v>CLA</v>
      </c>
      <c r="L472" s="367" t="str">
        <f aca="false">'OF - Geriatria'!M40</f>
        <v>N/A</v>
      </c>
      <c r="M472" s="367" t="str">
        <f aca="false">'OF - Geriatria'!N40</f>
        <v>N/A</v>
      </c>
      <c r="N472" s="367" t="str">
        <f aca="false">'OF - Geriatria'!O40</f>
        <v>N/A</v>
      </c>
    </row>
    <row r="473" customFormat="false" ht="13.8" hidden="false" customHeight="false" outlineLevel="0" collapsed="false">
      <c r="A473" s="470" t="str">
        <f aca="false">'OF - Geriatria'!B44</f>
        <v>GERIATRIA</v>
      </c>
      <c r="B473" s="367" t="str">
        <f aca="false">'OF - Geriatria'!C44</f>
        <v>IV</v>
      </c>
      <c r="C473" s="470" t="str">
        <f aca="false">'OF - Geriatria'!D44</f>
        <v>Coordinamento dell'intervento interdisciplinare e principi di cura nelle diverse situazioni assistenziali</v>
      </c>
      <c r="D473" s="367" t="str">
        <f aca="false">'OF - Geriatria'!E44</f>
        <v>MED/09</v>
      </c>
      <c r="E473" s="470" t="str">
        <f aca="false">'OF - Geriatria'!F44</f>
        <v>Discipline Specifiche per la Tipologia</v>
      </c>
      <c r="F473" s="367" t="n">
        <f aca="false">'OF - Geriatria'!G44</f>
        <v>0</v>
      </c>
      <c r="G473" s="367" t="n">
        <f aca="false">'OF - Geriatria'!H44</f>
        <v>40</v>
      </c>
      <c r="H473" s="367" t="n">
        <f aca="false">'OF - Geriatria'!I44</f>
        <v>5</v>
      </c>
      <c r="I473" s="367" t="n">
        <f aca="false">'OF - Geriatria'!J44</f>
        <v>10</v>
      </c>
      <c r="J473" s="367" t="n">
        <f aca="false">'OF - Geriatria'!K44</f>
        <v>15</v>
      </c>
      <c r="K473" s="470" t="str">
        <f aca="false">'OF - Geriatria'!L44</f>
        <v>Scuteri Angelo</v>
      </c>
      <c r="L473" s="367" t="str">
        <f aca="false">'OF - Geriatria'!M44</f>
        <v>I</v>
      </c>
      <c r="M473" s="367" t="str">
        <f aca="false">'OF - Geriatria'!N44</f>
        <v>DSMSP</v>
      </c>
      <c r="N473" s="367" t="str">
        <f aca="false">'OF - Geriatria'!O44</f>
        <v>DSMSP</v>
      </c>
    </row>
    <row r="474" customFormat="false" ht="13.8" hidden="false" customHeight="false" outlineLevel="0" collapsed="false">
      <c r="A474" s="470" t="str">
        <f aca="false">'OF - Geriatria'!B45</f>
        <v>GERIATRIA</v>
      </c>
      <c r="B474" s="367" t="str">
        <f aca="false">'OF - Geriatria'!C45</f>
        <v>IV</v>
      </c>
      <c r="C474" s="470" t="str">
        <f aca="false">'OF - Geriatria'!D45</f>
        <v>Coordinamento dell'intervento interdisciplinare e principi di cura nelle diverse situazioni assistenziali</v>
      </c>
      <c r="D474" s="367" t="str">
        <f aca="false">'OF - Geriatria'!E45</f>
        <v>MED/09</v>
      </c>
      <c r="E474" s="470" t="str">
        <f aca="false">'OF - Geriatria'!F45</f>
        <v>Discipline Specifiche per la Tipologia</v>
      </c>
      <c r="F474" s="367" t="n">
        <f aca="false">'OF - Geriatria'!G45</f>
        <v>0</v>
      </c>
      <c r="G474" s="367" t="n">
        <f aca="false">'OF - Geriatria'!H45</f>
        <v>40</v>
      </c>
      <c r="H474" s="367" t="n">
        <f aca="false">'OF - Geriatria'!I45</f>
        <v>5</v>
      </c>
      <c r="I474" s="367" t="n">
        <f aca="false">'OF - Geriatria'!J45</f>
        <v>10</v>
      </c>
      <c r="J474" s="367" t="n">
        <f aca="false">'OF - Geriatria'!K45</f>
        <v>15</v>
      </c>
      <c r="K474" s="470" t="str">
        <f aca="false">'OF - Geriatria'!L45</f>
        <v>Mandas Antonella</v>
      </c>
      <c r="L474" s="367" t="str">
        <f aca="false">'OF - Geriatria'!M45</f>
        <v>II</v>
      </c>
      <c r="M474" s="367" t="str">
        <f aca="false">'OF - Geriatria'!N45</f>
        <v>DSMSP</v>
      </c>
      <c r="N474" s="367" t="str">
        <f aca="false">'OF - Geriatria'!O45</f>
        <v>DSMSP</v>
      </c>
    </row>
    <row r="475" customFormat="false" ht="13.8" hidden="false" customHeight="false" outlineLevel="0" collapsed="false">
      <c r="A475" s="470" t="str">
        <f aca="false">'OF - Geriatria'!B46</f>
        <v>GERIATRIA</v>
      </c>
      <c r="B475" s="367" t="str">
        <f aca="false">'OF - Geriatria'!C46</f>
        <v>IV</v>
      </c>
      <c r="C475" s="470" t="str">
        <f aca="false">'OF - Geriatria'!D46</f>
        <v>Coordinamento dell'intervento interdisciplinare e principi di cura nelle diverse situazioni assistenziali</v>
      </c>
      <c r="D475" s="367" t="str">
        <f aca="false">'OF - Geriatria'!E46</f>
        <v>MED/09</v>
      </c>
      <c r="E475" s="470" t="str">
        <f aca="false">'OF - Geriatria'!F46</f>
        <v>Discipline Specifiche per la Tipologia</v>
      </c>
      <c r="F475" s="367" t="n">
        <f aca="false">'OF - Geriatria'!G46</f>
        <v>0</v>
      </c>
      <c r="G475" s="367" t="n">
        <f aca="false">'OF - Geriatria'!H46</f>
        <v>0</v>
      </c>
      <c r="H475" s="367" t="n">
        <f aca="false">'OF - Geriatria'!I46</f>
        <v>0</v>
      </c>
      <c r="I475" s="367" t="n">
        <f aca="false">'OF - Geriatria'!J46</f>
        <v>9</v>
      </c>
      <c r="J475" s="367" t="n">
        <f aca="false">'OF - Geriatria'!K46</f>
        <v>9</v>
      </c>
      <c r="K475" s="470" t="str">
        <f aca="false">'OF - Geriatria'!L46</f>
        <v>Da definire</v>
      </c>
      <c r="L475" s="367" t="n">
        <f aca="false">'OF - Geriatria'!M46</f>
        <v>0</v>
      </c>
      <c r="M475" s="367" t="n">
        <f aca="false">'OF - Geriatria'!N46</f>
        <v>0</v>
      </c>
      <c r="N475" s="367" t="n">
        <f aca="false">'OF - Geriatria'!O46</f>
        <v>0</v>
      </c>
    </row>
    <row r="476" customFormat="false" ht="13.8" hidden="false" customHeight="false" outlineLevel="0" collapsed="false">
      <c r="A476" s="470" t="str">
        <f aca="false">'OF - Geriatria'!B47</f>
        <v>GERIATRIA</v>
      </c>
      <c r="B476" s="367" t="str">
        <f aca="false">'OF - Geriatria'!C47</f>
        <v>IV</v>
      </c>
      <c r="C476" s="470" t="str">
        <f aca="false">'OF - Geriatria'!D47</f>
        <v>Coordinamento dell'intervento interdisciplinare e principi di cura in ambito oncologico geriatrico</v>
      </c>
      <c r="D476" s="367" t="str">
        <f aca="false">'OF - Geriatria'!E47</f>
        <v>MED/09</v>
      </c>
      <c r="E476" s="470" t="str">
        <f aca="false">'OF - Geriatria'!F47</f>
        <v>Discipline Specifiche per la Tipologia</v>
      </c>
      <c r="F476" s="367" t="n">
        <f aca="false">'OF - Geriatria'!G47</f>
        <v>0</v>
      </c>
      <c r="G476" s="367" t="n">
        <f aca="false">'OF - Geriatria'!H47</f>
        <v>8</v>
      </c>
      <c r="H476" s="367" t="n">
        <f aca="false">'OF - Geriatria'!I47</f>
        <v>1</v>
      </c>
      <c r="I476" s="367" t="n">
        <f aca="false">'OF - Geriatria'!J47</f>
        <v>0</v>
      </c>
      <c r="J476" s="367" t="n">
        <f aca="false">'OF - Geriatria'!K47</f>
        <v>1</v>
      </c>
      <c r="K476" s="470" t="str">
        <f aca="false">'OF - Geriatria'!L47</f>
        <v>Scartozzi Mario</v>
      </c>
      <c r="L476" s="367" t="str">
        <f aca="false">'OF - Geriatria'!M47</f>
        <v>I</v>
      </c>
      <c r="M476" s="367" t="str">
        <f aca="false">'OF - Geriatria'!N47</f>
        <v>DSMSP</v>
      </c>
      <c r="N476" s="367" t="str">
        <f aca="false">'OF - Geriatria'!O47</f>
        <v>DSMSP</v>
      </c>
    </row>
    <row r="477" customFormat="false" ht="13.8" hidden="false" customHeight="false" outlineLevel="0" collapsed="false">
      <c r="A477" s="470" t="str">
        <f aca="false">'OF - Geriatria'!B48</f>
        <v>GERIATRIA</v>
      </c>
      <c r="B477" s="367" t="str">
        <f aca="false">'OF - Geriatria'!C48</f>
        <v>IV</v>
      </c>
      <c r="C477" s="470" t="str">
        <f aca="false">'OF - Geriatria'!D48</f>
        <v>Coordinamento dell'intervento interdisciplinare e principi di cura in ambito diabetologico geriatrico</v>
      </c>
      <c r="D477" s="367" t="str">
        <f aca="false">'OF - Geriatria'!E48</f>
        <v>MED/09</v>
      </c>
      <c r="E477" s="470" t="str">
        <f aca="false">'OF - Geriatria'!F48</f>
        <v>Discipline Specifiche per la Tipologia</v>
      </c>
      <c r="F477" s="367" t="n">
        <f aca="false">'OF - Geriatria'!G48</f>
        <v>0</v>
      </c>
      <c r="G477" s="367" t="n">
        <f aca="false">'OF - Geriatria'!H48</f>
        <v>8</v>
      </c>
      <c r="H477" s="367" t="n">
        <f aca="false">'OF - Geriatria'!I48</f>
        <v>1</v>
      </c>
      <c r="I477" s="367" t="n">
        <f aca="false">'OF - Geriatria'!J48</f>
        <v>1</v>
      </c>
      <c r="J477" s="367" t="n">
        <f aca="false">'OF - Geriatria'!K48</f>
        <v>2</v>
      </c>
      <c r="K477" s="470" t="str">
        <f aca="false">'OF - Geriatria'!L48</f>
        <v>Cossu Efisio</v>
      </c>
      <c r="L477" s="367" t="str">
        <f aca="false">'OF - Geriatria'!M48</f>
        <v>SSN</v>
      </c>
      <c r="M477" s="367" t="str">
        <f aca="false">'OF - Geriatria'!N48</f>
        <v>AOU-CA</v>
      </c>
      <c r="N477" s="367" t="str">
        <f aca="false">'OF - Geriatria'!O48</f>
        <v>DSMSP</v>
      </c>
    </row>
    <row r="478" customFormat="false" ht="13.8" hidden="false" customHeight="false" outlineLevel="0" collapsed="false">
      <c r="A478" s="470" t="str">
        <f aca="false">'OF - Geriatria'!B49</f>
        <v>GERIATRIA</v>
      </c>
      <c r="B478" s="367" t="str">
        <f aca="false">'OF - Geriatria'!C49</f>
        <v>IV</v>
      </c>
      <c r="C478" s="470" t="str">
        <f aca="false">'OF - Geriatria'!D49</f>
        <v>Rete territoriale e Unità Valutativa Geriatrica</v>
      </c>
      <c r="D478" s="367" t="str">
        <f aca="false">'OF - Geriatria'!E49</f>
        <v>MED/09</v>
      </c>
      <c r="E478" s="470" t="str">
        <f aca="false">'OF - Geriatria'!F49</f>
        <v>Discipline Specifiche per la Tipologia</v>
      </c>
      <c r="F478" s="367" t="n">
        <f aca="false">'OF - Geriatria'!G49</f>
        <v>0</v>
      </c>
      <c r="G478" s="367" t="n">
        <f aca="false">'OF - Geriatria'!H49</f>
        <v>0</v>
      </c>
      <c r="H478" s="367" t="n">
        <f aca="false">'OF - Geriatria'!I49</f>
        <v>0</v>
      </c>
      <c r="I478" s="367" t="n">
        <f aca="false">'OF - Geriatria'!J49</f>
        <v>2</v>
      </c>
      <c r="J478" s="367" t="n">
        <f aca="false">'OF - Geriatria'!K49</f>
        <v>2</v>
      </c>
      <c r="K478" s="470" t="str">
        <f aca="false">'OF - Geriatria'!L49</f>
        <v>Da definire</v>
      </c>
      <c r="L478" s="367" t="n">
        <f aca="false">'OF - Geriatria'!M49</f>
        <v>0</v>
      </c>
      <c r="M478" s="367" t="n">
        <f aca="false">'OF - Geriatria'!N49</f>
        <v>0</v>
      </c>
      <c r="N478" s="367" t="n">
        <f aca="false">'OF - Geriatria'!O49</f>
        <v>0</v>
      </c>
    </row>
    <row r="479" customFormat="false" ht="13.8" hidden="false" customHeight="false" outlineLevel="0" collapsed="false">
      <c r="A479" s="470" t="str">
        <f aca="false">'OF - Geriatria'!B50</f>
        <v>GERIATRIA</v>
      </c>
      <c r="B479" s="367" t="str">
        <f aca="false">'OF - Geriatria'!C50</f>
        <v>IV</v>
      </c>
      <c r="C479" s="470" t="str">
        <f aca="false">'OF - Geriatria'!D50</f>
        <v>La relazione medico paziente</v>
      </c>
      <c r="D479" s="367" t="str">
        <f aca="false">'OF - Geriatria'!E50</f>
        <v>INT</v>
      </c>
      <c r="E479" s="470" t="str">
        <f aca="false">'OF - Geriatria'!F50</f>
        <v>Abilità' Relazionali</v>
      </c>
      <c r="F479" s="367" t="str">
        <f aca="false">'OF - Geriatria'!G50</f>
        <v>F</v>
      </c>
      <c r="G479" s="367" t="n">
        <f aca="false">'OF - Geriatria'!H50</f>
        <v>8</v>
      </c>
      <c r="H479" s="367" t="n">
        <f aca="false">'OF - Geriatria'!I50</f>
        <v>1</v>
      </c>
      <c r="I479" s="367" t="n">
        <f aca="false">'OF - Geriatria'!J50</f>
        <v>0</v>
      </c>
      <c r="J479" s="367" t="n">
        <f aca="false">'OF - Geriatria'!K50</f>
        <v>1</v>
      </c>
      <c r="K479" s="470" t="str">
        <f aca="false">'OF - Geriatria'!L50</f>
        <v>Demontis Roberto</v>
      </c>
      <c r="L479" s="367" t="str">
        <f aca="false">'OF - Geriatria'!M50</f>
        <v>II</v>
      </c>
      <c r="M479" s="367" t="str">
        <f aca="false">'OF - Geriatria'!N50</f>
        <v>DSMSP</v>
      </c>
      <c r="N479" s="367" t="str">
        <f aca="false">'OF - Geriatria'!O50</f>
        <v>DSMSP</v>
      </c>
    </row>
    <row r="480" customFormat="false" ht="13.8" hidden="false" customHeight="false" outlineLevel="0" collapsed="false">
      <c r="A480" s="466" t="str">
        <f aca="false">'OF - Geriatria'!B51</f>
        <v>GERIATRIA</v>
      </c>
      <c r="B480" s="467" t="str">
        <f aca="false">'OF - Geriatria'!C51</f>
        <v>IV</v>
      </c>
      <c r="C480" s="466" t="str">
        <f aca="false">'OF - Geriatria'!D51</f>
        <v>TESI DI DIPLOMA</v>
      </c>
      <c r="D480" s="467" t="str">
        <f aca="false">'OF - Geriatria'!E51</f>
        <v>INT</v>
      </c>
      <c r="E480" s="466" t="str">
        <f aca="false">'OF - Geriatria'!F51</f>
        <v>PROVA FINALE</v>
      </c>
      <c r="F480" s="467" t="str">
        <f aca="false">'OF - Geriatria'!G51</f>
        <v>E</v>
      </c>
      <c r="G480" s="467" t="n">
        <f aca="false">'OF - Geriatria'!H51</f>
        <v>40</v>
      </c>
      <c r="H480" s="467" t="n">
        <f aca="false">'OF - Geriatria'!I51</f>
        <v>5</v>
      </c>
      <c r="I480" s="467" t="n">
        <f aca="false">'OF - Geriatria'!J51</f>
        <v>10</v>
      </c>
      <c r="J480" s="467" t="n">
        <f aca="false">'OF - Geriatria'!K51</f>
        <v>15</v>
      </c>
      <c r="K480" s="466" t="str">
        <f aca="false">'OF - Geriatria'!L51</f>
        <v>COMMISSIONE DI DIPLOMA</v>
      </c>
      <c r="L480" s="467" t="str">
        <f aca="false">'OF - Geriatria'!M51</f>
        <v>N/A</v>
      </c>
      <c r="M480" s="467" t="str">
        <f aca="false">'OF - Geriatria'!N51</f>
        <v>N/A</v>
      </c>
      <c r="N480" s="467" t="s">
        <v>142</v>
      </c>
    </row>
    <row r="481" customFormat="false" ht="13.8" hidden="false" customHeight="false" outlineLevel="0" collapsed="false">
      <c r="A481" s="470" t="str">
        <f aca="false">'OF - Ginecologia e Ostetricia'!B5</f>
        <v>GINECOLOGIA E OSTETRICIA</v>
      </c>
      <c r="B481" s="367" t="str">
        <f aca="false">'OF - Ginecologia e Ostetricia'!C5</f>
        <v>I</v>
      </c>
      <c r="C481" s="470" t="str">
        <f aca="false">'OF - Ginecologia e Ostetricia'!D5</f>
        <v>Istologia ed embriologia ed anatomia sistematica e topografica dell'apparato geniitale femminile</v>
      </c>
      <c r="D481" s="367" t="str">
        <f aca="false">'OF - Ginecologia e Ostetricia'!E5</f>
        <v>BIO/17</v>
      </c>
      <c r="E481" s="470" t="str">
        <f aca="false">'OF - Ginecologia e Ostetricia'!F5</f>
        <v>Discipline Generali</v>
      </c>
      <c r="F481" s="367" t="str">
        <f aca="false">'OF - Ginecologia e Ostetricia'!G5</f>
        <v>A</v>
      </c>
      <c r="G481" s="367" t="n">
        <f aca="false">'OF - Ginecologia e Ostetricia'!H5</f>
        <v>8</v>
      </c>
      <c r="H481" s="367" t="n">
        <f aca="false">'OF - Ginecologia e Ostetricia'!I5</f>
        <v>1</v>
      </c>
      <c r="I481" s="367" t="n">
        <f aca="false">'OF - Ginecologia e Ostetricia'!J5</f>
        <v>0</v>
      </c>
      <c r="J481" s="367" t="n">
        <f aca="false">'OF - Ginecologia e Ostetricia'!K5</f>
        <v>1</v>
      </c>
      <c r="K481" s="470" t="str">
        <f aca="false">'OF - Ginecologia e Ostetricia'!L5</f>
        <v>Sogos Valeria</v>
      </c>
      <c r="L481" s="367" t="str">
        <f aca="false">'OF - Ginecologia e Ostetricia'!M5</f>
        <v>II</v>
      </c>
      <c r="M481" s="367" t="str">
        <f aca="false">'OF - Ginecologia e Ostetricia'!N5</f>
        <v>DSB</v>
      </c>
      <c r="N481" s="367" t="str">
        <f aca="false">'OF - Ginecologia e Ostetricia'!O5</f>
        <v>DSB</v>
      </c>
    </row>
    <row r="482" customFormat="false" ht="13.8" hidden="false" customHeight="false" outlineLevel="0" collapsed="false">
      <c r="A482" s="470" t="str">
        <f aca="false">'OF - Ginecologia e Ostetricia'!B6</f>
        <v>GINECOLOGIA E OSTETRICIA</v>
      </c>
      <c r="B482" s="367" t="str">
        <f aca="false">'OF - Ginecologia e Ostetricia'!C6</f>
        <v>I</v>
      </c>
      <c r="C482" s="470" t="str">
        <f aca="false">'OF - Ginecologia e Ostetricia'!D6</f>
        <v>Farmacologia</v>
      </c>
      <c r="D482" s="367" t="str">
        <f aca="false">'OF - Ginecologia e Ostetricia'!E6</f>
        <v>BIO/14</v>
      </c>
      <c r="E482" s="470" t="str">
        <f aca="false">'OF - Ginecologia e Ostetricia'!F6</f>
        <v>Discipline Generali</v>
      </c>
      <c r="F482" s="367" t="str">
        <f aca="false">'OF - Ginecologia e Ostetricia'!G6</f>
        <v>A</v>
      </c>
      <c r="G482" s="367" t="n">
        <f aca="false">'OF - Ginecologia e Ostetricia'!H6</f>
        <v>8</v>
      </c>
      <c r="H482" s="367" t="n">
        <f aca="false">'OF - Ginecologia e Ostetricia'!I6</f>
        <v>1</v>
      </c>
      <c r="I482" s="367" t="n">
        <f aca="false">'OF - Ginecologia e Ostetricia'!J6</f>
        <v>0</v>
      </c>
      <c r="J482" s="367" t="n">
        <f aca="false">'OF - Ginecologia e Ostetricia'!K6</f>
        <v>1</v>
      </c>
      <c r="K482" s="470" t="str">
        <f aca="false">'OF - Ginecologia e Ostetricia'!L6</f>
        <v>Pistis Marco</v>
      </c>
      <c r="L482" s="367" t="str">
        <f aca="false">'OF - Ginecologia e Ostetricia'!M6</f>
        <v>I</v>
      </c>
      <c r="M482" s="367" t="str">
        <f aca="false">'OF - Ginecologia e Ostetricia'!N6</f>
        <v>DSB</v>
      </c>
      <c r="N482" s="367" t="str">
        <f aca="false">'OF - Ginecologia e Ostetricia'!O6</f>
        <v>DSB</v>
      </c>
    </row>
    <row r="483" customFormat="false" ht="13.8" hidden="false" customHeight="false" outlineLevel="0" collapsed="false">
      <c r="A483" s="470" t="str">
        <f aca="false">'OF - Ginecologia e Ostetricia'!B7</f>
        <v>GINECOLOGIA E OSTETRICIA</v>
      </c>
      <c r="B483" s="367" t="str">
        <f aca="false">'OF - Ginecologia e Ostetricia'!C7</f>
        <v>I</v>
      </c>
      <c r="C483" s="470" t="str">
        <f aca="false">'OF - Ginecologia e Ostetricia'!D7</f>
        <v>Anatomia Patologica</v>
      </c>
      <c r="D483" s="367" t="str">
        <f aca="false">'OF - Ginecologia e Ostetricia'!E7</f>
        <v>MED/08</v>
      </c>
      <c r="E483" s="470" t="str">
        <f aca="false">'OF - Ginecologia e Ostetricia'!F7</f>
        <v>Discipline Generali</v>
      </c>
      <c r="F483" s="367" t="str">
        <f aca="false">'OF - Ginecologia e Ostetricia'!G7</f>
        <v>A</v>
      </c>
      <c r="G483" s="367" t="n">
        <f aca="false">'OF - Ginecologia e Ostetricia'!H7</f>
        <v>8</v>
      </c>
      <c r="H483" s="367" t="n">
        <f aca="false">'OF - Ginecologia e Ostetricia'!I7</f>
        <v>1</v>
      </c>
      <c r="I483" s="367" t="n">
        <f aca="false">'OF - Ginecologia e Ostetricia'!J7</f>
        <v>0</v>
      </c>
      <c r="J483" s="367" t="n">
        <f aca="false">'OF - Ginecologia e Ostetricia'!K7</f>
        <v>1</v>
      </c>
      <c r="K483" s="470" t="str">
        <f aca="false">'OF - Ginecologia e Ostetricia'!L7</f>
        <v>Faa Gavino</v>
      </c>
      <c r="L483" s="367" t="str">
        <f aca="false">'OF - Ginecologia e Ostetricia'!M7</f>
        <v>I</v>
      </c>
      <c r="M483" s="367" t="str">
        <f aca="false">'OF - Ginecologia e Ostetricia'!N7</f>
        <v>DSMSP</v>
      </c>
      <c r="N483" s="367" t="str">
        <f aca="false">'OF - Ginecologia e Ostetricia'!O7</f>
        <v>DSMSP</v>
      </c>
    </row>
    <row r="484" customFormat="false" ht="13.8" hidden="false" customHeight="false" outlineLevel="0" collapsed="false">
      <c r="A484" s="470" t="str">
        <f aca="false">'OF - Ginecologia e Ostetricia'!B8</f>
        <v>GINECOLOGIA E OSTETRICIA</v>
      </c>
      <c r="B484" s="367" t="str">
        <f aca="false">'OF - Ginecologia e Ostetricia'!C8</f>
        <v>I</v>
      </c>
      <c r="C484" s="470" t="str">
        <f aca="false">'OF - Ginecologia e Ostetricia'!D8</f>
        <v>Microbiologia</v>
      </c>
      <c r="D484" s="367" t="str">
        <f aca="false">'OF - Ginecologia e Ostetricia'!E8</f>
        <v>MED/07</v>
      </c>
      <c r="E484" s="470" t="str">
        <f aca="false">'OF - Ginecologia e Ostetricia'!F8</f>
        <v>Discipline Generali</v>
      </c>
      <c r="F484" s="367" t="str">
        <f aca="false">'OF - Ginecologia e Ostetricia'!G8</f>
        <v>A</v>
      </c>
      <c r="G484" s="367" t="n">
        <f aca="false">'OF - Ginecologia e Ostetricia'!H8</f>
        <v>8</v>
      </c>
      <c r="H484" s="367" t="n">
        <f aca="false">'OF - Ginecologia e Ostetricia'!I8</f>
        <v>1</v>
      </c>
      <c r="I484" s="367" t="n">
        <f aca="false">'OF - Ginecologia e Ostetricia'!J8</f>
        <v>0</v>
      </c>
      <c r="J484" s="367" t="n">
        <f aca="false">'OF - Ginecologia e Ostetricia'!K8</f>
        <v>1</v>
      </c>
      <c r="K484" s="470" t="str">
        <f aca="false">'OF - Ginecologia e Ostetricia'!L8</f>
        <v>Manzin Aldo</v>
      </c>
      <c r="L484" s="367" t="str">
        <f aca="false">'OF - Ginecologia e Ostetricia'!M8</f>
        <v>I</v>
      </c>
      <c r="M484" s="367" t="str">
        <f aca="false">'OF - Ginecologia e Ostetricia'!N8</f>
        <v>DSB</v>
      </c>
      <c r="N484" s="367" t="str">
        <f aca="false">'OF - Ginecologia e Ostetricia'!O8</f>
        <v>DSB</v>
      </c>
    </row>
    <row r="485" customFormat="false" ht="13.8" hidden="false" customHeight="false" outlineLevel="0" collapsed="false">
      <c r="A485" s="470" t="str">
        <f aca="false">'OF - Ginecologia e Ostetricia'!B9</f>
        <v>GINECOLOGIA E OSTETRICIA</v>
      </c>
      <c r="B485" s="367" t="str">
        <f aca="false">'OF - Ginecologia e Ostetricia'!C9</f>
        <v>I</v>
      </c>
      <c r="C485" s="470" t="str">
        <f aca="false">'OF - Ginecologia e Ostetricia'!D9</f>
        <v>Genetica Medica</v>
      </c>
      <c r="D485" s="367" t="str">
        <f aca="false">'OF - Ginecologia e Ostetricia'!E9</f>
        <v>MED/03</v>
      </c>
      <c r="E485" s="470" t="str">
        <f aca="false">'OF - Ginecologia e Ostetricia'!F9</f>
        <v>Discipline Generali</v>
      </c>
      <c r="F485" s="367" t="str">
        <f aca="false">'OF - Ginecologia e Ostetricia'!G9</f>
        <v>A</v>
      </c>
      <c r="G485" s="367" t="n">
        <f aca="false">'OF - Ginecologia e Ostetricia'!H9</f>
        <v>8</v>
      </c>
      <c r="H485" s="367" t="n">
        <f aca="false">'OF - Ginecologia e Ostetricia'!I9</f>
        <v>1</v>
      </c>
      <c r="I485" s="367" t="n">
        <f aca="false">'OF - Ginecologia e Ostetricia'!J9</f>
        <v>0</v>
      </c>
      <c r="J485" s="367" t="n">
        <f aca="false">'OF - Ginecologia e Ostetricia'!K9</f>
        <v>1</v>
      </c>
      <c r="K485" s="470" t="str">
        <f aca="false">'OF - Ginecologia e Ostetricia'!L9</f>
        <v>Orrù Sandro</v>
      </c>
      <c r="L485" s="367" t="str">
        <f aca="false">'OF - Ginecologia e Ostetricia'!M9</f>
        <v>II</v>
      </c>
      <c r="M485" s="367" t="str">
        <f aca="false">'OF - Ginecologia e Ostetricia'!N9</f>
        <v>DSMSP</v>
      </c>
      <c r="N485" s="367" t="str">
        <f aca="false">'OF - Ginecologia e Ostetricia'!O9</f>
        <v>DSMSP</v>
      </c>
    </row>
    <row r="486" customFormat="false" ht="13.8" hidden="false" customHeight="false" outlineLevel="0" collapsed="false">
      <c r="A486" s="470" t="str">
        <f aca="false">'OF - Ginecologia e Ostetricia'!B10</f>
        <v>GINECOLOGIA E OSTETRICIA</v>
      </c>
      <c r="B486" s="367" t="str">
        <f aca="false">'OF - Ginecologia e Ostetricia'!C10</f>
        <v>I</v>
      </c>
      <c r="C486" s="470" t="str">
        <f aca="false">'OF - Ginecologia e Ostetricia'!D10</f>
        <v>Medicina Interna</v>
      </c>
      <c r="D486" s="367" t="str">
        <f aca="false">'OF - Ginecologia e Ostetricia'!E10</f>
        <v>MED/09</v>
      </c>
      <c r="E486" s="470" t="str">
        <f aca="false">'OF - Ginecologia e Ostetricia'!F10</f>
        <v>Tronco Comune</v>
      </c>
      <c r="F486" s="367" t="str">
        <f aca="false">'OF - Ginecologia e Ostetricia'!G10</f>
        <v>B</v>
      </c>
      <c r="G486" s="367" t="n">
        <f aca="false">'OF - Ginecologia e Ostetricia'!H10</f>
        <v>0</v>
      </c>
      <c r="H486" s="367" t="n">
        <f aca="false">'OF - Ginecologia e Ostetricia'!I10</f>
        <v>0</v>
      </c>
      <c r="I486" s="367" t="n">
        <f aca="false">'OF - Ginecologia e Ostetricia'!J10</f>
        <v>5</v>
      </c>
      <c r="J486" s="367" t="n">
        <f aca="false">'OF - Ginecologia e Ostetricia'!K10</f>
        <v>5</v>
      </c>
      <c r="K486" s="470" t="str">
        <f aca="false">'OF - Ginecologia e Ostetricia'!L10</f>
        <v>Tutor AOU-CA</v>
      </c>
      <c r="L486" s="367" t="str">
        <f aca="false">'OF - Ginecologia e Ostetricia'!M10</f>
        <v>SSN</v>
      </c>
      <c r="M486" s="367" t="str">
        <f aca="false">'OF - Ginecologia e Ostetricia'!N10</f>
        <v>AOU-CA</v>
      </c>
      <c r="N486" s="367" t="str">
        <f aca="false">'OF - Ginecologia e Ostetricia'!O10</f>
        <v>DSMSP</v>
      </c>
    </row>
    <row r="487" customFormat="false" ht="13.8" hidden="false" customHeight="false" outlineLevel="0" collapsed="false">
      <c r="A487" s="470" t="str">
        <f aca="false">'OF - Ginecologia e Ostetricia'!B11</f>
        <v>GINECOLOGIA E OSTETRICIA</v>
      </c>
      <c r="B487" s="367" t="str">
        <f aca="false">'OF - Ginecologia e Ostetricia'!C11</f>
        <v>I</v>
      </c>
      <c r="C487" s="470" t="str">
        <f aca="false">'OF - Ginecologia e Ostetricia'!D11</f>
        <v>Chirurgia Generale</v>
      </c>
      <c r="D487" s="367" t="str">
        <f aca="false">'OF - Ginecologia e Ostetricia'!E11</f>
        <v>MED/18</v>
      </c>
      <c r="E487" s="470" t="str">
        <f aca="false">'OF - Ginecologia e Ostetricia'!F11</f>
        <v>Tronco Comune</v>
      </c>
      <c r="F487" s="367" t="str">
        <f aca="false">'OF - Ginecologia e Ostetricia'!G11</f>
        <v>B</v>
      </c>
      <c r="G487" s="367" t="n">
        <f aca="false">'OF - Ginecologia e Ostetricia'!H11</f>
        <v>0</v>
      </c>
      <c r="H487" s="367" t="n">
        <f aca="false">'OF - Ginecologia e Ostetricia'!I11</f>
        <v>0</v>
      </c>
      <c r="I487" s="367" t="n">
        <f aca="false">'OF - Ginecologia e Ostetricia'!J11</f>
        <v>3</v>
      </c>
      <c r="J487" s="367" t="n">
        <f aca="false">'OF - Ginecologia e Ostetricia'!K11</f>
        <v>3</v>
      </c>
      <c r="K487" s="470" t="str">
        <f aca="false">'OF - Ginecologia e Ostetricia'!L11</f>
        <v>Tutor AOU-CA</v>
      </c>
      <c r="L487" s="367" t="str">
        <f aca="false">'OF - Ginecologia e Ostetricia'!M11</f>
        <v>SSN</v>
      </c>
      <c r="M487" s="367" t="str">
        <f aca="false">'OF - Ginecologia e Ostetricia'!N11</f>
        <v>AOU-CA</v>
      </c>
      <c r="N487" s="367" t="str">
        <f aca="false">'OF - Ginecologia e Ostetricia'!O11</f>
        <v>DSC</v>
      </c>
    </row>
    <row r="488" customFormat="false" ht="13.8" hidden="false" customHeight="false" outlineLevel="0" collapsed="false">
      <c r="A488" s="470" t="str">
        <f aca="false">'OF - Ginecologia e Ostetricia'!B12</f>
        <v>GINECOLOGIA E OSTETRICIA</v>
      </c>
      <c r="B488" s="367" t="str">
        <f aca="false">'OF - Ginecologia e Ostetricia'!C12</f>
        <v>I</v>
      </c>
      <c r="C488" s="470" t="str">
        <f aca="false">'OF - Ginecologia e Ostetricia'!D12</f>
        <v>Ginecologia ed Ostetricia</v>
      </c>
      <c r="D488" s="367" t="str">
        <f aca="false">'OF - Ginecologia e Ostetricia'!E12</f>
        <v>MED/40</v>
      </c>
      <c r="E488" s="470" t="str">
        <f aca="false">'OF - Ginecologia e Ostetricia'!F12</f>
        <v>Discipline Specifiche per la Tipologia</v>
      </c>
      <c r="F488" s="367" t="str">
        <f aca="false">'OF - Ginecologia e Ostetricia'!G12</f>
        <v>B</v>
      </c>
      <c r="G488" s="367" t="n">
        <f aca="false">'OF - Ginecologia e Ostetricia'!H12</f>
        <v>0</v>
      </c>
      <c r="H488" s="367" t="n">
        <f aca="false">'OF - Ginecologia e Ostetricia'!I12</f>
        <v>0</v>
      </c>
      <c r="I488" s="367" t="n">
        <f aca="false">'OF - Ginecologia e Ostetricia'!J12</f>
        <v>30</v>
      </c>
      <c r="J488" s="367" t="n">
        <f aca="false">'OF - Ginecologia e Ostetricia'!K12</f>
        <v>30</v>
      </c>
      <c r="K488" s="470" t="str">
        <f aca="false">'OF - Ginecologia e Ostetricia'!L12</f>
        <v>Tutor AOU-CA</v>
      </c>
      <c r="L488" s="367" t="str">
        <f aca="false">'OF - Ginecologia e Ostetricia'!M12</f>
        <v>SSN</v>
      </c>
      <c r="M488" s="367" t="str">
        <f aca="false">'OF - Ginecologia e Ostetricia'!N12</f>
        <v>AOU-CA</v>
      </c>
      <c r="N488" s="367" t="str">
        <f aca="false">'OF - Ginecologia e Ostetricia'!O12</f>
        <v>DSC</v>
      </c>
    </row>
    <row r="489" customFormat="false" ht="13.8" hidden="false" customHeight="false" outlineLevel="0" collapsed="false">
      <c r="A489" s="470" t="str">
        <f aca="false">'OF - Ginecologia e Ostetricia'!B13</f>
        <v>GINECOLOGIA E OSTETRICIA</v>
      </c>
      <c r="B489" s="367" t="str">
        <f aca="false">'OF - Ginecologia e Ostetricia'!C13</f>
        <v>I</v>
      </c>
      <c r="C489" s="470" t="str">
        <f aca="false">'OF - Ginecologia e Ostetricia'!D13</f>
        <v>Fisiiologia del parto</v>
      </c>
      <c r="D489" s="367" t="str">
        <f aca="false">'OF - Ginecologia e Ostetricia'!E13</f>
        <v>MED/40</v>
      </c>
      <c r="E489" s="470" t="str">
        <f aca="false">'OF - Ginecologia e Ostetricia'!F13</f>
        <v>Discipline Specifiche per la Tipologia</v>
      </c>
      <c r="F489" s="367" t="str">
        <f aca="false">'OF - Ginecologia e Ostetricia'!G13</f>
        <v>B</v>
      </c>
      <c r="G489" s="367" t="n">
        <f aca="false">'OF - Ginecologia e Ostetricia'!H13</f>
        <v>24</v>
      </c>
      <c r="H489" s="367" t="n">
        <f aca="false">'OF - Ginecologia e Ostetricia'!I13</f>
        <v>3</v>
      </c>
      <c r="I489" s="367" t="n">
        <f aca="false">'OF - Ginecologia e Ostetricia'!J13</f>
        <v>0</v>
      </c>
      <c r="J489" s="367" t="n">
        <f aca="false">'OF - Ginecologia e Ostetricia'!K13</f>
        <v>3</v>
      </c>
      <c r="K489" s="470" t="str">
        <f aca="false">'OF - Ginecologia e Ostetricia'!L13</f>
        <v>Fulghesu Anna Maria</v>
      </c>
      <c r="L489" s="367" t="str">
        <f aca="false">'OF - Ginecologia e Ostetricia'!M13</f>
        <v>II</v>
      </c>
      <c r="M489" s="367" t="str">
        <f aca="false">'OF - Ginecologia e Ostetricia'!N13</f>
        <v>DSC</v>
      </c>
      <c r="N489" s="367" t="str">
        <f aca="false">'OF - Ginecologia e Ostetricia'!O13</f>
        <v>DSC</v>
      </c>
    </row>
    <row r="490" customFormat="false" ht="13.8" hidden="false" customHeight="false" outlineLevel="0" collapsed="false">
      <c r="A490" s="470" t="str">
        <f aca="false">'OF - Ginecologia e Ostetricia'!B14</f>
        <v>GINECOLOGIA E OSTETRICIA</v>
      </c>
      <c r="B490" s="367" t="str">
        <f aca="false">'OF - Ginecologia e Ostetricia'!C14</f>
        <v>I</v>
      </c>
      <c r="C490" s="470" t="str">
        <f aca="false">'OF - Ginecologia e Ostetricia'!D14</f>
        <v>Fisiiologia della gravidanza</v>
      </c>
      <c r="D490" s="367" t="str">
        <f aca="false">'OF - Ginecologia e Ostetricia'!E14</f>
        <v>MED/40</v>
      </c>
      <c r="E490" s="470" t="str">
        <f aca="false">'OF - Ginecologia e Ostetricia'!F14</f>
        <v>Discipline Specifiche per la Tipologia</v>
      </c>
      <c r="F490" s="367" t="str">
        <f aca="false">'OF - Ginecologia e Ostetricia'!G14</f>
        <v>B</v>
      </c>
      <c r="G490" s="367" t="n">
        <f aca="false">'OF - Ginecologia e Ostetricia'!H14</f>
        <v>24</v>
      </c>
      <c r="H490" s="367" t="n">
        <f aca="false">'OF - Ginecologia e Ostetricia'!I14</f>
        <v>3</v>
      </c>
      <c r="I490" s="367" t="n">
        <f aca="false">'OF - Ginecologia e Ostetricia'!J14</f>
        <v>0</v>
      </c>
      <c r="J490" s="367" t="n">
        <f aca="false">'OF - Ginecologia e Ostetricia'!K14</f>
        <v>3</v>
      </c>
      <c r="K490" s="470" t="str">
        <f aca="false">'OF - Ginecologia e Ostetricia'!L14</f>
        <v>Guerriero Stefano</v>
      </c>
      <c r="L490" s="367" t="str">
        <f aca="false">'OF - Ginecologia e Ostetricia'!M14</f>
        <v>I</v>
      </c>
      <c r="M490" s="367" t="str">
        <f aca="false">'OF - Ginecologia e Ostetricia'!N14</f>
        <v>DSC</v>
      </c>
      <c r="N490" s="367" t="str">
        <f aca="false">'OF - Ginecologia e Ostetricia'!O14</f>
        <v>DSC</v>
      </c>
    </row>
    <row r="491" customFormat="false" ht="13.8" hidden="false" customHeight="false" outlineLevel="0" collapsed="false">
      <c r="A491" s="470" t="str">
        <f aca="false">'OF - Ginecologia e Ostetricia'!B15</f>
        <v>GINECOLOGIA E OSTETRICIA</v>
      </c>
      <c r="B491" s="367" t="str">
        <f aca="false">'OF - Ginecologia e Ostetricia'!C15</f>
        <v>I</v>
      </c>
      <c r="C491" s="470" t="str">
        <f aca="false">'OF - Ginecologia e Ostetricia'!D15</f>
        <v>Emergenze in Ostetricia e Ginecologia</v>
      </c>
      <c r="D491" s="367" t="str">
        <f aca="false">'OF - Ginecologia e Ostetricia'!E15</f>
        <v>MED/40</v>
      </c>
      <c r="E491" s="470" t="str">
        <f aca="false">'OF - Ginecologia e Ostetricia'!F15</f>
        <v>Discipline Specifiche per la Tipologia</v>
      </c>
      <c r="F491" s="367" t="str">
        <f aca="false">'OF - Ginecologia e Ostetricia'!G15</f>
        <v>B</v>
      </c>
      <c r="G491" s="367" t="n">
        <f aca="false">'OF - Ginecologia e Ostetricia'!H15</f>
        <v>24</v>
      </c>
      <c r="H491" s="367" t="n">
        <f aca="false">'OF - Ginecologia e Ostetricia'!I15</f>
        <v>3</v>
      </c>
      <c r="I491" s="367" t="n">
        <f aca="false">'OF - Ginecologia e Ostetricia'!J15</f>
        <v>0</v>
      </c>
      <c r="J491" s="367" t="n">
        <f aca="false">'OF - Ginecologia e Ostetricia'!K15</f>
        <v>3</v>
      </c>
      <c r="K491" s="470" t="str">
        <f aca="false">'OF - Ginecologia e Ostetricia'!L15</f>
        <v>Angioni Stefano</v>
      </c>
      <c r="L491" s="367" t="str">
        <f aca="false">'OF - Ginecologia e Ostetricia'!M15</f>
        <v>I</v>
      </c>
      <c r="M491" s="367" t="str">
        <f aca="false">'OF - Ginecologia e Ostetricia'!N15</f>
        <v>DSC</v>
      </c>
      <c r="N491" s="367" t="str">
        <f aca="false">'OF - Ginecologia e Ostetricia'!O15</f>
        <v>DSC</v>
      </c>
    </row>
    <row r="492" customFormat="false" ht="13.8" hidden="false" customHeight="false" outlineLevel="0" collapsed="false">
      <c r="A492" s="470" t="str">
        <f aca="false">'OF - Ginecologia e Ostetricia'!B16</f>
        <v>GINECOLOGIA E OSTETRICIA</v>
      </c>
      <c r="B492" s="367" t="str">
        <f aca="false">'OF - Ginecologia e Ostetricia'!C16</f>
        <v>I</v>
      </c>
      <c r="C492" s="470" t="str">
        <f aca="false">'OF - Ginecologia e Ostetricia'!D16</f>
        <v>Fisiologia della funzione riproduttiva</v>
      </c>
      <c r="D492" s="367" t="str">
        <f aca="false">'OF - Ginecologia e Ostetricia'!E16</f>
        <v>MED/40</v>
      </c>
      <c r="E492" s="470" t="str">
        <f aca="false">'OF - Ginecologia e Ostetricia'!F16</f>
        <v>Discipline Specifiche per la Tipologia</v>
      </c>
      <c r="F492" s="367" t="str">
        <f aca="false">'OF - Ginecologia e Ostetricia'!G16</f>
        <v>B</v>
      </c>
      <c r="G492" s="367" t="n">
        <f aca="false">'OF - Ginecologia e Ostetricia'!H16</f>
        <v>24</v>
      </c>
      <c r="H492" s="367" t="n">
        <f aca="false">'OF - Ginecologia e Ostetricia'!I16</f>
        <v>3</v>
      </c>
      <c r="I492" s="367" t="n">
        <f aca="false">'OF - Ginecologia e Ostetricia'!J16</f>
        <v>0</v>
      </c>
      <c r="J492" s="367" t="n">
        <f aca="false">'OF - Ginecologia e Ostetricia'!K16</f>
        <v>3</v>
      </c>
      <c r="K492" s="470" t="str">
        <f aca="false">'OF - Ginecologia e Ostetricia'!L16</f>
        <v>Mais Valerio</v>
      </c>
      <c r="L492" s="367" t="str">
        <f aca="false">'OF - Ginecologia e Ostetricia'!M16</f>
        <v>II</v>
      </c>
      <c r="M492" s="367" t="str">
        <f aca="false">'OF - Ginecologia e Ostetricia'!N16</f>
        <v>DSC</v>
      </c>
      <c r="N492" s="367" t="str">
        <f aca="false">'OF - Ginecologia e Ostetricia'!O16</f>
        <v>DSC</v>
      </c>
    </row>
    <row r="493" customFormat="false" ht="13.8" hidden="false" customHeight="false" outlineLevel="0" collapsed="false">
      <c r="A493" s="470" t="str">
        <f aca="false">'OF - Ginecologia e Ostetricia'!B17</f>
        <v>GINECOLOGIA E OSTETRICIA</v>
      </c>
      <c r="B493" s="367" t="str">
        <f aca="false">'OF - Ginecologia e Ostetricia'!C17</f>
        <v>I</v>
      </c>
      <c r="C493" s="470" t="str">
        <f aca="false">'OF - Ginecologia e Ostetricia'!D17</f>
        <v>Oncologia medica</v>
      </c>
      <c r="D493" s="367" t="str">
        <f aca="false">'OF - Ginecologia e Ostetricia'!E17</f>
        <v>MED/06</v>
      </c>
      <c r="E493" s="470" t="str">
        <f aca="false">'OF - Ginecologia e Ostetricia'!F17</f>
        <v>Discipline Affini o Integrative</v>
      </c>
      <c r="F493" s="367" t="str">
        <f aca="false">'OF - Ginecologia e Ostetricia'!G17</f>
        <v>C</v>
      </c>
      <c r="G493" s="367" t="n">
        <f aca="false">'OF - Ginecologia e Ostetricia'!H17</f>
        <v>8</v>
      </c>
      <c r="H493" s="367" t="n">
        <f aca="false">'OF - Ginecologia e Ostetricia'!I17</f>
        <v>1</v>
      </c>
      <c r="I493" s="367" t="n">
        <f aca="false">'OF - Ginecologia e Ostetricia'!J17</f>
        <v>0</v>
      </c>
      <c r="J493" s="367" t="n">
        <f aca="false">'OF - Ginecologia e Ostetricia'!K17</f>
        <v>1</v>
      </c>
      <c r="K493" s="470" t="str">
        <f aca="false">'OF - Ginecologia e Ostetricia'!L17</f>
        <v>Madeddu Clelia</v>
      </c>
      <c r="L493" s="367" t="str">
        <f aca="false">'OF - Ginecologia e Ostetricia'!M17</f>
        <v>II</v>
      </c>
      <c r="M493" s="367" t="str">
        <f aca="false">'OF - Ginecologia e Ostetricia'!N17</f>
        <v>DSMSP</v>
      </c>
      <c r="N493" s="367" t="str">
        <f aca="false">'OF - Ginecologia e Ostetricia'!O17</f>
        <v>DSMSP</v>
      </c>
    </row>
    <row r="494" customFormat="false" ht="13.8" hidden="false" customHeight="false" outlineLevel="0" collapsed="false">
      <c r="A494" s="470" t="str">
        <f aca="false">'OF - Ginecologia e Ostetricia'!B18</f>
        <v>GINECOLOGIA E OSTETRICIA</v>
      </c>
      <c r="B494" s="367" t="str">
        <f aca="false">'OF - Ginecologia e Ostetricia'!C18</f>
        <v>I</v>
      </c>
      <c r="C494" s="470" t="str">
        <f aca="false">'OF - Ginecologia e Ostetricia'!D18</f>
        <v>Medicina Legale in Ginecologia ed Ostetricia</v>
      </c>
      <c r="D494" s="367" t="str">
        <f aca="false">'OF - Ginecologia e Ostetricia'!E18</f>
        <v>MED/43</v>
      </c>
      <c r="E494" s="470" t="str">
        <f aca="false">'OF - Ginecologia e Ostetricia'!F18</f>
        <v>Discipline Affini o Integrative</v>
      </c>
      <c r="F494" s="367" t="str">
        <f aca="false">'OF - Ginecologia e Ostetricia'!G18</f>
        <v>C</v>
      </c>
      <c r="G494" s="367" t="n">
        <f aca="false">'OF - Ginecologia e Ostetricia'!H18</f>
        <v>8</v>
      </c>
      <c r="H494" s="367" t="n">
        <f aca="false">'OF - Ginecologia e Ostetricia'!I18</f>
        <v>1</v>
      </c>
      <c r="I494" s="367" t="n">
        <f aca="false">'OF - Ginecologia e Ostetricia'!J18</f>
        <v>0</v>
      </c>
      <c r="J494" s="367" t="n">
        <f aca="false">'OF - Ginecologia e Ostetricia'!K18</f>
        <v>1</v>
      </c>
      <c r="K494" s="470" t="str">
        <f aca="false">'OF - Ginecologia e Ostetricia'!L18</f>
        <v>D'Aloja Ernesto</v>
      </c>
      <c r="L494" s="367" t="str">
        <f aca="false">'OF - Ginecologia e Ostetricia'!M18</f>
        <v>I</v>
      </c>
      <c r="M494" s="367" t="str">
        <f aca="false">'OF - Ginecologia e Ostetricia'!N18</f>
        <v>DSMSP</v>
      </c>
      <c r="N494" s="367" t="str">
        <f aca="false">'OF - Ginecologia e Ostetricia'!O18</f>
        <v>DSMSP</v>
      </c>
    </row>
    <row r="495" customFormat="false" ht="13.8" hidden="false" customHeight="false" outlineLevel="0" collapsed="false">
      <c r="A495" s="470" t="str">
        <f aca="false">'OF - Ginecologia e Ostetricia'!B19</f>
        <v>GINECOLOGIA E OSTETRICIA</v>
      </c>
      <c r="B495" s="367" t="str">
        <f aca="false">'OF - Ginecologia e Ostetricia'!C19</f>
        <v>I</v>
      </c>
      <c r="C495" s="470" t="str">
        <f aca="false">'OF - Ginecologia e Ostetricia'!D19</f>
        <v>Endocrinologia in Ginecologia ed Ostetricia</v>
      </c>
      <c r="D495" s="367" t="str">
        <f aca="false">'OF - Ginecologia e Ostetricia'!E19</f>
        <v>MED/13</v>
      </c>
      <c r="E495" s="470" t="str">
        <f aca="false">'OF - Ginecologia e Ostetricia'!F19</f>
        <v>Discipline Affini o Integrative</v>
      </c>
      <c r="F495" s="367" t="str">
        <f aca="false">'OF - Ginecologia e Ostetricia'!G19</f>
        <v>C</v>
      </c>
      <c r="G495" s="367" t="n">
        <f aca="false">'OF - Ginecologia e Ostetricia'!H19</f>
        <v>8</v>
      </c>
      <c r="H495" s="367" t="n">
        <f aca="false">'OF - Ginecologia e Ostetricia'!I19</f>
        <v>1</v>
      </c>
      <c r="I495" s="367" t="n">
        <f aca="false">'OF - Ginecologia e Ostetricia'!J19</f>
        <v>0</v>
      </c>
      <c r="J495" s="367" t="n">
        <f aca="false">'OF - Ginecologia e Ostetricia'!K19</f>
        <v>1</v>
      </c>
      <c r="K495" s="470" t="str">
        <f aca="false">'OF - Ginecologia e Ostetricia'!L19</f>
        <v>Boi Francesco</v>
      </c>
      <c r="L495" s="367" t="str">
        <f aca="false">'OF - Ginecologia e Ostetricia'!M19</f>
        <v>II</v>
      </c>
      <c r="M495" s="367" t="str">
        <f aca="false">'OF - Ginecologia e Ostetricia'!N19</f>
        <v>DSMSP</v>
      </c>
      <c r="N495" s="367" t="str">
        <f aca="false">'OF - Ginecologia e Ostetricia'!O19</f>
        <v>DSMSP</v>
      </c>
    </row>
    <row r="496" customFormat="false" ht="13.8" hidden="false" customHeight="false" outlineLevel="0" collapsed="false">
      <c r="A496" s="470" t="str">
        <f aca="false">'OF - Ginecologia e Ostetricia'!B20</f>
        <v>GINECOLOGIA E OSTETRICIA</v>
      </c>
      <c r="B496" s="367" t="str">
        <f aca="false">'OF - Ginecologia e Ostetricia'!C20</f>
        <v>I</v>
      </c>
      <c r="C496" s="470" t="str">
        <f aca="false">'OF - Ginecologia e Ostetricia'!D20</f>
        <v>La Cartella Informatizzata</v>
      </c>
      <c r="D496" s="367" t="str">
        <f aca="false">'OF - Ginecologia e Ostetricia'!E20</f>
        <v>INF/01</v>
      </c>
      <c r="E496" s="470" t="str">
        <f aca="false">'OF - Ginecologia e Ostetricia'!F20</f>
        <v>Abilità Informatiche</v>
      </c>
      <c r="F496" s="367" t="str">
        <f aca="false">'OF - Ginecologia e Ostetricia'!G20</f>
        <v>F</v>
      </c>
      <c r="G496" s="367" t="n">
        <f aca="false">'OF - Ginecologia e Ostetricia'!H20</f>
        <v>8</v>
      </c>
      <c r="H496" s="367" t="n">
        <f aca="false">'OF - Ginecologia e Ostetricia'!I20</f>
        <v>1</v>
      </c>
      <c r="I496" s="367" t="n">
        <f aca="false">'OF - Ginecologia e Ostetricia'!J20</f>
        <v>0</v>
      </c>
      <c r="J496" s="367" t="n">
        <f aca="false">'OF - Ginecologia e Ostetricia'!K20</f>
        <v>1</v>
      </c>
      <c r="K496" s="470" t="str">
        <f aca="false">'OF - Ginecologia e Ostetricia'!L20</f>
        <v>Casanova Andrea</v>
      </c>
      <c r="L496" s="367" t="str">
        <f aca="false">'OF - Ginecologia e Ostetricia'!M20</f>
        <v>R</v>
      </c>
      <c r="M496" s="367" t="str">
        <f aca="false">'OF - Ginecologia e Ostetricia'!N20</f>
        <v>DMI</v>
      </c>
      <c r="N496" s="367" t="str">
        <f aca="false">'OF - Ginecologia e Ostetricia'!O20</f>
        <v>DMI</v>
      </c>
    </row>
    <row r="497" customFormat="false" ht="13.8" hidden="false" customHeight="false" outlineLevel="0" collapsed="false">
      <c r="A497" s="470" t="str">
        <f aca="false">'OF - Ginecologia e Ostetricia'!B21</f>
        <v>GINECOLOGIA E OSTETRICIA</v>
      </c>
      <c r="B497" s="367" t="str">
        <f aca="false">'OF - Ginecologia e Ostetricia'!C21</f>
        <v>I</v>
      </c>
      <c r="C497" s="470" t="str">
        <f aca="false">'OF - Ginecologia e Ostetricia'!D21</f>
        <v>Lingua Inglese</v>
      </c>
      <c r="D497" s="367" t="str">
        <f aca="false">'OF - Ginecologia e Ostetricia'!E21</f>
        <v>INT</v>
      </c>
      <c r="E497" s="470" t="str">
        <f aca="false">'OF - Ginecologia e Ostetricia'!F21</f>
        <v>Abilità Linguistiche</v>
      </c>
      <c r="F497" s="367" t="str">
        <f aca="false">'OF - Ginecologia e Ostetricia'!G21</f>
        <v>F</v>
      </c>
      <c r="G497" s="367" t="n">
        <f aca="false">'OF - Ginecologia e Ostetricia'!H21</f>
        <v>8</v>
      </c>
      <c r="H497" s="367" t="n">
        <f aca="false">'OF - Ginecologia e Ostetricia'!I21</f>
        <v>1</v>
      </c>
      <c r="I497" s="367" t="n">
        <f aca="false">'OF - Ginecologia e Ostetricia'!J21</f>
        <v>0</v>
      </c>
      <c r="J497" s="367" t="n">
        <f aca="false">'OF - Ginecologia e Ostetricia'!K21</f>
        <v>1</v>
      </c>
      <c r="K497" s="470" t="str">
        <f aca="false">'OF - Ginecologia e Ostetricia'!L21</f>
        <v>CLA</v>
      </c>
      <c r="L497" s="367" t="str">
        <f aca="false">'OF - Ginecologia e Ostetricia'!M21</f>
        <v>N/A</v>
      </c>
      <c r="M497" s="367" t="str">
        <f aca="false">'OF - Ginecologia e Ostetricia'!N21</f>
        <v>N/A</v>
      </c>
      <c r="N497" s="367" t="str">
        <f aca="false">'OF - Ginecologia e Ostetricia'!O21</f>
        <v>N/A</v>
      </c>
    </row>
    <row r="498" customFormat="false" ht="13.8" hidden="false" customHeight="false" outlineLevel="0" collapsed="false">
      <c r="A498" s="470" t="str">
        <f aca="false">'OF - Ginecologia e Ostetricia'!B25</f>
        <v>GINECOLOGIA E OSTETRICIA</v>
      </c>
      <c r="B498" s="367" t="str">
        <f aca="false">'OF - Ginecologia e Ostetricia'!C25</f>
        <v>II</v>
      </c>
      <c r="C498" s="470" t="str">
        <f aca="false">'OF - Ginecologia e Ostetricia'!D25</f>
        <v>Urologia applicata alla Ginecologia ed Ostetricia</v>
      </c>
      <c r="D498" s="367" t="str">
        <f aca="false">'OF - Ginecologia e Ostetricia'!E25</f>
        <v>MED/24</v>
      </c>
      <c r="E498" s="470" t="str">
        <f aca="false">'OF - Ginecologia e Ostetricia'!F25</f>
        <v>Discipline Affini o Integrative</v>
      </c>
      <c r="F498" s="367" t="str">
        <f aca="false">'OF - Ginecologia e Ostetricia'!G25</f>
        <v>C</v>
      </c>
      <c r="G498" s="367" t="n">
        <f aca="false">'OF - Ginecologia e Ostetricia'!H25</f>
        <v>8</v>
      </c>
      <c r="H498" s="367" t="n">
        <f aca="false">'OF - Ginecologia e Ostetricia'!I25</f>
        <v>1</v>
      </c>
      <c r="I498" s="367" t="n">
        <f aca="false">'OF - Ginecologia e Ostetricia'!J25</f>
        <v>0</v>
      </c>
      <c r="J498" s="367" t="n">
        <f aca="false">'OF - Ginecologia e Ostetricia'!K25</f>
        <v>1</v>
      </c>
      <c r="K498" s="470" t="str">
        <f aca="false">'OF - Ginecologia e Ostetricia'!L25</f>
        <v>De Lisa Antonello</v>
      </c>
      <c r="L498" s="367" t="str">
        <f aca="false">'OF - Ginecologia e Ostetricia'!M25</f>
        <v>I</v>
      </c>
      <c r="M498" s="367" t="str">
        <f aca="false">'OF - Ginecologia e Ostetricia'!N25</f>
        <v>DSC</v>
      </c>
      <c r="N498" s="367" t="str">
        <f aca="false">'OF - Ginecologia e Ostetricia'!O25</f>
        <v>DSC</v>
      </c>
    </row>
    <row r="499" customFormat="false" ht="13.8" hidden="false" customHeight="false" outlineLevel="0" collapsed="false">
      <c r="A499" s="470" t="str">
        <f aca="false">'OF - Ginecologia e Ostetricia'!B26</f>
        <v>GINECOLOGIA E OSTETRICIA</v>
      </c>
      <c r="B499" s="367" t="str">
        <f aca="false">'OF - Ginecologia e Ostetricia'!C26</f>
        <v>II</v>
      </c>
      <c r="C499" s="470" t="str">
        <f aca="false">'OF - Ginecologia e Ostetricia'!D26</f>
        <v>Diagnostica per immagini in Ginecologia ed Ostetricia</v>
      </c>
      <c r="D499" s="367" t="str">
        <f aca="false">'OF - Ginecologia e Ostetricia'!E26</f>
        <v>MED/36</v>
      </c>
      <c r="E499" s="470" t="str">
        <f aca="false">'OF - Ginecologia e Ostetricia'!F26</f>
        <v>Discipline Affini o Integrative</v>
      </c>
      <c r="F499" s="367" t="str">
        <f aca="false">'OF - Ginecologia e Ostetricia'!G26</f>
        <v>C</v>
      </c>
      <c r="G499" s="367" t="n">
        <f aca="false">'OF - Ginecologia e Ostetricia'!H26</f>
        <v>8</v>
      </c>
      <c r="H499" s="367" t="n">
        <f aca="false">'OF - Ginecologia e Ostetricia'!I26</f>
        <v>1</v>
      </c>
      <c r="I499" s="367" t="n">
        <f aca="false">'OF - Ginecologia e Ostetricia'!J26</f>
        <v>0</v>
      </c>
      <c r="J499" s="367" t="n">
        <f aca="false">'OF - Ginecologia e Ostetricia'!K26</f>
        <v>1</v>
      </c>
      <c r="K499" s="470" t="str">
        <f aca="false">'OF - Ginecologia e Ostetricia'!L26</f>
        <v>Saba Luca</v>
      </c>
      <c r="L499" s="367" t="str">
        <f aca="false">'OF - Ginecologia e Ostetricia'!M26</f>
        <v>I</v>
      </c>
      <c r="M499" s="367" t="str">
        <f aca="false">'OF - Ginecologia e Ostetricia'!N26</f>
        <v>DSMSP</v>
      </c>
      <c r="N499" s="367" t="str">
        <f aca="false">'OF - Ginecologia e Ostetricia'!O26</f>
        <v>DSMSP</v>
      </c>
    </row>
    <row r="500" customFormat="false" ht="13.8" hidden="false" customHeight="false" outlineLevel="0" collapsed="false">
      <c r="A500" s="470" t="str">
        <f aca="false">'OF - Ginecologia e Ostetricia'!B27</f>
        <v>GINECOLOGIA E OSTETRICIA</v>
      </c>
      <c r="B500" s="367" t="str">
        <f aca="false">'OF - Ginecologia e Ostetricia'!C27</f>
        <v>II</v>
      </c>
      <c r="C500" s="470" t="str">
        <f aca="false">'OF - Ginecologia e Ostetricia'!D27</f>
        <v>Pediatria generale e specialistica</v>
      </c>
      <c r="D500" s="367" t="str">
        <f aca="false">'OF - Ginecologia e Ostetricia'!E27</f>
        <v>MED/38</v>
      </c>
      <c r="E500" s="470" t="str">
        <f aca="false">'OF - Ginecologia e Ostetricia'!F27</f>
        <v>Tronco Comune</v>
      </c>
      <c r="F500" s="367" t="str">
        <f aca="false">'OF - Ginecologia e Ostetricia'!G27</f>
        <v>B</v>
      </c>
      <c r="G500" s="367" t="n">
        <f aca="false">'OF - Ginecologia e Ostetricia'!H27</f>
        <v>0</v>
      </c>
      <c r="H500" s="367" t="n">
        <f aca="false">'OF - Ginecologia e Ostetricia'!I27</f>
        <v>0</v>
      </c>
      <c r="I500" s="367" t="n">
        <f aca="false">'OF - Ginecologia e Ostetricia'!J27</f>
        <v>14</v>
      </c>
      <c r="J500" s="367" t="n">
        <f aca="false">'OF - Ginecologia e Ostetricia'!K27</f>
        <v>14</v>
      </c>
      <c r="K500" s="470" t="str">
        <f aca="false">'OF - Ginecologia e Ostetricia'!L27</f>
        <v>Tutor AOU-CA</v>
      </c>
      <c r="L500" s="367" t="str">
        <f aca="false">'OF - Ginecologia e Ostetricia'!M27</f>
        <v>SSN</v>
      </c>
      <c r="M500" s="367" t="str">
        <f aca="false">'OF - Ginecologia e Ostetricia'!N27</f>
        <v>AOU-CA</v>
      </c>
      <c r="N500" s="367" t="str">
        <f aca="false">'OF - Ginecologia e Ostetricia'!O27</f>
        <v>DSC</v>
      </c>
    </row>
    <row r="501" customFormat="false" ht="13.8" hidden="false" customHeight="false" outlineLevel="0" collapsed="false">
      <c r="A501" s="470" t="str">
        <f aca="false">'OF - Ginecologia e Ostetricia'!B28</f>
        <v>GINECOLOGIA E OSTETRICIA</v>
      </c>
      <c r="B501" s="367" t="str">
        <f aca="false">'OF - Ginecologia e Ostetricia'!C28</f>
        <v>II</v>
      </c>
      <c r="C501" s="470" t="str">
        <f aca="false">'OF - Ginecologia e Ostetricia'!D28</f>
        <v>Ecografia in Ginecologia ed Ostetricia</v>
      </c>
      <c r="D501" s="367" t="str">
        <f aca="false">'OF - Ginecologia e Ostetricia'!E28</f>
        <v>MED/40</v>
      </c>
      <c r="E501" s="470" t="str">
        <f aca="false">'OF - Ginecologia e Ostetricia'!F28</f>
        <v>Discipline Specifiche per la Tipologia</v>
      </c>
      <c r="F501" s="367" t="str">
        <f aca="false">'OF - Ginecologia e Ostetricia'!G28</f>
        <v>B</v>
      </c>
      <c r="G501" s="367" t="n">
        <f aca="false">'OF - Ginecologia e Ostetricia'!H28</f>
        <v>32</v>
      </c>
      <c r="H501" s="367" t="n">
        <f aca="false">'OF - Ginecologia e Ostetricia'!I28</f>
        <v>4</v>
      </c>
      <c r="I501" s="367" t="n">
        <f aca="false">'OF - Ginecologia e Ostetricia'!J28</f>
        <v>0</v>
      </c>
      <c r="J501" s="367" t="n">
        <f aca="false">'OF - Ginecologia e Ostetricia'!K28</f>
        <v>4</v>
      </c>
      <c r="K501" s="470" t="str">
        <f aca="false">'OF - Ginecologia e Ostetricia'!L28</f>
        <v>Guerriero Stefano</v>
      </c>
      <c r="L501" s="367" t="str">
        <f aca="false">'OF - Ginecologia e Ostetricia'!M28</f>
        <v>I</v>
      </c>
      <c r="M501" s="367" t="str">
        <f aca="false">'OF - Ginecologia e Ostetricia'!N28</f>
        <v>DSC</v>
      </c>
      <c r="N501" s="367" t="str">
        <f aca="false">'OF - Ginecologia e Ostetricia'!O28</f>
        <v>DSC</v>
      </c>
    </row>
    <row r="502" customFormat="false" ht="13.8" hidden="false" customHeight="false" outlineLevel="0" collapsed="false">
      <c r="A502" s="470" t="str">
        <f aca="false">'OF - Ginecologia e Ostetricia'!B29</f>
        <v>GINECOLOGIA E OSTETRICIA</v>
      </c>
      <c r="B502" s="367" t="str">
        <f aca="false">'OF - Ginecologia e Ostetricia'!C29</f>
        <v>II</v>
      </c>
      <c r="C502" s="470" t="str">
        <f aca="false">'OF - Ginecologia e Ostetricia'!D29</f>
        <v>Ginecologia ed Endocrinologia</v>
      </c>
      <c r="D502" s="367" t="str">
        <f aca="false">'OF - Ginecologia e Ostetricia'!E29</f>
        <v>MED/40</v>
      </c>
      <c r="E502" s="470" t="str">
        <f aca="false">'OF - Ginecologia e Ostetricia'!F29</f>
        <v>Discipline Specifiche per la Tipologia</v>
      </c>
      <c r="F502" s="367" t="str">
        <f aca="false">'OF - Ginecologia e Ostetricia'!G29</f>
        <v>B</v>
      </c>
      <c r="G502" s="367" t="n">
        <f aca="false">'OF - Ginecologia e Ostetricia'!H29</f>
        <v>16</v>
      </c>
      <c r="H502" s="367" t="n">
        <f aca="false">'OF - Ginecologia e Ostetricia'!I29</f>
        <v>2</v>
      </c>
      <c r="I502" s="367" t="n">
        <f aca="false">'OF - Ginecologia e Ostetricia'!J29</f>
        <v>0</v>
      </c>
      <c r="J502" s="367" t="n">
        <f aca="false">'OF - Ginecologia e Ostetricia'!K29</f>
        <v>2</v>
      </c>
      <c r="K502" s="470" t="str">
        <f aca="false">'OF - Ginecologia e Ostetricia'!L29</f>
        <v>Fulghesu Anna Maria</v>
      </c>
      <c r="L502" s="367" t="str">
        <f aca="false">'OF - Ginecologia e Ostetricia'!M29</f>
        <v>II</v>
      </c>
      <c r="M502" s="367" t="str">
        <f aca="false">'OF - Ginecologia e Ostetricia'!N29</f>
        <v>DSC</v>
      </c>
      <c r="N502" s="367" t="str">
        <f aca="false">'OF - Ginecologia e Ostetricia'!O29</f>
        <v>DSC</v>
      </c>
    </row>
    <row r="503" customFormat="false" ht="13.8" hidden="false" customHeight="false" outlineLevel="0" collapsed="false">
      <c r="A503" s="470" t="str">
        <f aca="false">'OF - Ginecologia e Ostetricia'!B30</f>
        <v>GINECOLOGIA E OSTETRICIA</v>
      </c>
      <c r="B503" s="367" t="str">
        <f aca="false">'OF - Ginecologia e Ostetricia'!C30</f>
        <v>II</v>
      </c>
      <c r="C503" s="470" t="str">
        <f aca="false">'OF - Ginecologia e Ostetricia'!D30</f>
        <v>Patologia funzionale ginecologica</v>
      </c>
      <c r="D503" s="367" t="str">
        <f aca="false">'OF - Ginecologia e Ostetricia'!E30</f>
        <v>MED/40</v>
      </c>
      <c r="E503" s="470" t="str">
        <f aca="false">'OF - Ginecologia e Ostetricia'!F30</f>
        <v>Discipline Specifiche per la Tipologia</v>
      </c>
      <c r="F503" s="367" t="str">
        <f aca="false">'OF - Ginecologia e Ostetricia'!G30</f>
        <v>B</v>
      </c>
      <c r="G503" s="367" t="n">
        <f aca="false">'OF - Ginecologia e Ostetricia'!H30</f>
        <v>16</v>
      </c>
      <c r="H503" s="367" t="n">
        <f aca="false">'OF - Ginecologia e Ostetricia'!I30</f>
        <v>2</v>
      </c>
      <c r="I503" s="367" t="n">
        <f aca="false">'OF - Ginecologia e Ostetricia'!J30</f>
        <v>0</v>
      </c>
      <c r="J503" s="367" t="n">
        <f aca="false">'OF - Ginecologia e Ostetricia'!K30</f>
        <v>2</v>
      </c>
      <c r="K503" s="470" t="str">
        <f aca="false">'OF - Ginecologia e Ostetricia'!L30</f>
        <v>Guerriero Stefano</v>
      </c>
      <c r="L503" s="367" t="str">
        <f aca="false">'OF - Ginecologia e Ostetricia'!M30</f>
        <v>I</v>
      </c>
      <c r="M503" s="367" t="str">
        <f aca="false">'OF - Ginecologia e Ostetricia'!N30</f>
        <v>DSC</v>
      </c>
      <c r="N503" s="367" t="str">
        <f aca="false">'OF - Ginecologia e Ostetricia'!O30</f>
        <v>DSC</v>
      </c>
    </row>
    <row r="504" customFormat="false" ht="13.8" hidden="false" customHeight="false" outlineLevel="0" collapsed="false">
      <c r="A504" s="470" t="str">
        <f aca="false">'OF - Ginecologia e Ostetricia'!B31</f>
        <v>GINECOLOGIA E OSTETRICIA</v>
      </c>
      <c r="B504" s="367" t="str">
        <f aca="false">'OF - Ginecologia e Ostetricia'!C31</f>
        <v>II</v>
      </c>
      <c r="C504" s="470" t="str">
        <f aca="false">'OF - Ginecologia e Ostetricia'!D31</f>
        <v>Gravidanza a rischio</v>
      </c>
      <c r="D504" s="367" t="str">
        <f aca="false">'OF - Ginecologia e Ostetricia'!E31</f>
        <v>MED/40</v>
      </c>
      <c r="E504" s="470" t="str">
        <f aca="false">'OF - Ginecologia e Ostetricia'!F31</f>
        <v>Discipline Specifiche per la Tipologia</v>
      </c>
      <c r="F504" s="367" t="str">
        <f aca="false">'OF - Ginecologia e Ostetricia'!G31</f>
        <v>B</v>
      </c>
      <c r="G504" s="367" t="n">
        <f aca="false">'OF - Ginecologia e Ostetricia'!H31</f>
        <v>16</v>
      </c>
      <c r="H504" s="367" t="n">
        <f aca="false">'OF - Ginecologia e Ostetricia'!I31</f>
        <v>2</v>
      </c>
      <c r="I504" s="367" t="n">
        <f aca="false">'OF - Ginecologia e Ostetricia'!J31</f>
        <v>0</v>
      </c>
      <c r="J504" s="367" t="n">
        <f aca="false">'OF - Ginecologia e Ostetricia'!K31</f>
        <v>2</v>
      </c>
      <c r="K504" s="470" t="str">
        <f aca="false">'OF - Ginecologia e Ostetricia'!L31</f>
        <v>Angioni Stefano</v>
      </c>
      <c r="L504" s="367" t="str">
        <f aca="false">'OF - Ginecologia e Ostetricia'!M31</f>
        <v>I</v>
      </c>
      <c r="M504" s="367" t="str">
        <f aca="false">'OF - Ginecologia e Ostetricia'!N31</f>
        <v>DSC</v>
      </c>
      <c r="N504" s="367" t="str">
        <f aca="false">'OF - Ginecologia e Ostetricia'!O31</f>
        <v>DSC</v>
      </c>
    </row>
    <row r="505" customFormat="false" ht="13.8" hidden="false" customHeight="false" outlineLevel="0" collapsed="false">
      <c r="A505" s="470" t="str">
        <f aca="false">'OF - Ginecologia e Ostetricia'!B32</f>
        <v>GINECOLOGIA E OSTETRICIA</v>
      </c>
      <c r="B505" s="367" t="str">
        <f aca="false">'OF - Ginecologia e Ostetricia'!C32</f>
        <v>II</v>
      </c>
      <c r="C505" s="470" t="str">
        <f aca="false">'OF - Ginecologia e Ostetricia'!D32</f>
        <v>Tecniche operatorie ostetriche vaginali</v>
      </c>
      <c r="D505" s="367" t="str">
        <f aca="false">'OF - Ginecologia e Ostetricia'!E32</f>
        <v>MED/40</v>
      </c>
      <c r="E505" s="470" t="str">
        <f aca="false">'OF - Ginecologia e Ostetricia'!F32</f>
        <v>Discipline Specifiche per la Tipologia</v>
      </c>
      <c r="F505" s="367" t="str">
        <f aca="false">'OF - Ginecologia e Ostetricia'!G32</f>
        <v>B</v>
      </c>
      <c r="G505" s="367" t="n">
        <f aca="false">'OF - Ginecologia e Ostetricia'!H32</f>
        <v>16</v>
      </c>
      <c r="H505" s="367" t="n">
        <f aca="false">'OF - Ginecologia e Ostetricia'!I32</f>
        <v>2</v>
      </c>
      <c r="I505" s="367" t="n">
        <f aca="false">'OF - Ginecologia e Ostetricia'!J32</f>
        <v>0</v>
      </c>
      <c r="J505" s="367" t="n">
        <f aca="false">'OF - Ginecologia e Ostetricia'!K32</f>
        <v>2</v>
      </c>
      <c r="K505" s="470" t="str">
        <f aca="false">'OF - Ginecologia e Ostetricia'!L32</f>
        <v>Mais Valerio</v>
      </c>
      <c r="L505" s="367" t="str">
        <f aca="false">'OF - Ginecologia e Ostetricia'!M32</f>
        <v>II</v>
      </c>
      <c r="M505" s="367" t="str">
        <f aca="false">'OF - Ginecologia e Ostetricia'!N32</f>
        <v>DSC</v>
      </c>
      <c r="N505" s="367" t="str">
        <f aca="false">'OF - Ginecologia e Ostetricia'!O32</f>
        <v>DSC</v>
      </c>
    </row>
    <row r="506" customFormat="false" ht="13.8" hidden="false" customHeight="false" outlineLevel="0" collapsed="false">
      <c r="A506" s="470" t="str">
        <f aca="false">'OF - Ginecologia e Ostetricia'!B33</f>
        <v>GINECOLOGIA E OSTETRICIA</v>
      </c>
      <c r="B506" s="367" t="str">
        <f aca="false">'OF - Ginecologia e Ostetricia'!C33</f>
        <v>II</v>
      </c>
      <c r="C506" s="470" t="str">
        <f aca="false">'OF - Ginecologia e Ostetricia'!D33</f>
        <v>Ginecologia ed Ostetricia</v>
      </c>
      <c r="D506" s="367" t="str">
        <f aca="false">'OF - Ginecologia e Ostetricia'!E33</f>
        <v>MED/40</v>
      </c>
      <c r="E506" s="470" t="str">
        <f aca="false">'OF - Ginecologia e Ostetricia'!F33</f>
        <v>Discipline Specifiche per la Tipologia</v>
      </c>
      <c r="F506" s="367" t="n">
        <f aca="false">'OF - Ginecologia e Ostetricia'!G33</f>
        <v>0</v>
      </c>
      <c r="G506" s="367" t="n">
        <f aca="false">'OF - Ginecologia e Ostetricia'!H33</f>
        <v>0</v>
      </c>
      <c r="H506" s="367" t="n">
        <f aca="false">'OF - Ginecologia e Ostetricia'!I33</f>
        <v>0</v>
      </c>
      <c r="I506" s="367" t="n">
        <f aca="false">'OF - Ginecologia e Ostetricia'!J33</f>
        <v>30</v>
      </c>
      <c r="J506" s="367" t="n">
        <f aca="false">'OF - Ginecologia e Ostetricia'!K33</f>
        <v>30</v>
      </c>
      <c r="K506" s="470" t="str">
        <f aca="false">'OF - Ginecologia e Ostetricia'!L33</f>
        <v>Tutor AOU-CA</v>
      </c>
      <c r="L506" s="367" t="str">
        <f aca="false">'OF - Ginecologia e Ostetricia'!M33</f>
        <v>SSN</v>
      </c>
      <c r="M506" s="367" t="str">
        <f aca="false">'OF - Ginecologia e Ostetricia'!N33</f>
        <v>AOU-CA</v>
      </c>
      <c r="N506" s="367" t="str">
        <f aca="false">'OF - Ginecologia e Ostetricia'!O33</f>
        <v>DSC</v>
      </c>
    </row>
    <row r="507" customFormat="false" ht="13.8" hidden="false" customHeight="false" outlineLevel="0" collapsed="false">
      <c r="A507" s="470" t="str">
        <f aca="false">'OF - Ginecologia e Ostetricia'!B34</f>
        <v>GINECOLOGIA E OSTETRICIA</v>
      </c>
      <c r="B507" s="367" t="str">
        <f aca="false">'OF - Ginecologia e Ostetricia'!C34</f>
        <v>II</v>
      </c>
      <c r="C507" s="470" t="str">
        <f aca="false">'OF - Ginecologia e Ostetricia'!D34</f>
        <v>La Cartella Informatizzata</v>
      </c>
      <c r="D507" s="367" t="str">
        <f aca="false">'OF - Ginecologia e Ostetricia'!E34</f>
        <v>INF/01</v>
      </c>
      <c r="E507" s="470" t="str">
        <f aca="false">'OF - Ginecologia e Ostetricia'!F34</f>
        <v>Abilità Informatiche</v>
      </c>
      <c r="F507" s="367" t="str">
        <f aca="false">'OF - Ginecologia e Ostetricia'!G34</f>
        <v>F</v>
      </c>
      <c r="G507" s="367" t="n">
        <f aca="false">'OF - Ginecologia e Ostetricia'!H34</f>
        <v>8</v>
      </c>
      <c r="H507" s="367" t="n">
        <f aca="false">'OF - Ginecologia e Ostetricia'!I34</f>
        <v>1</v>
      </c>
      <c r="I507" s="367" t="n">
        <f aca="false">'OF - Ginecologia e Ostetricia'!J34</f>
        <v>0</v>
      </c>
      <c r="J507" s="367" t="n">
        <f aca="false">'OF - Ginecologia e Ostetricia'!K34</f>
        <v>1</v>
      </c>
      <c r="K507" s="470" t="str">
        <f aca="false">'OF - Ginecologia e Ostetricia'!L34</f>
        <v>Casanova Andrea</v>
      </c>
      <c r="L507" s="367" t="str">
        <f aca="false">'OF - Ginecologia e Ostetricia'!M34</f>
        <v>R</v>
      </c>
      <c r="M507" s="367" t="str">
        <f aca="false">'OF - Ginecologia e Ostetricia'!N34</f>
        <v>DMI</v>
      </c>
      <c r="N507" s="367" t="str">
        <f aca="false">'OF - Ginecologia e Ostetricia'!O34</f>
        <v>DMI</v>
      </c>
    </row>
    <row r="508" customFormat="false" ht="13.8" hidden="false" customHeight="false" outlineLevel="0" collapsed="false">
      <c r="A508" s="470" t="str">
        <f aca="false">'OF - Ginecologia e Ostetricia'!B35</f>
        <v>GINECOLOGIA E OSTETRICIA</v>
      </c>
      <c r="B508" s="367" t="str">
        <f aca="false">'OF - Ginecologia e Ostetricia'!C35</f>
        <v>II</v>
      </c>
      <c r="C508" s="470" t="str">
        <f aca="false">'OF - Ginecologia e Ostetricia'!D35</f>
        <v>Lingua Inglese</v>
      </c>
      <c r="D508" s="367" t="str">
        <f aca="false">'OF - Ginecologia e Ostetricia'!E35</f>
        <v>INT</v>
      </c>
      <c r="E508" s="470" t="str">
        <f aca="false">'OF - Ginecologia e Ostetricia'!F35</f>
        <v>Abilità Linguistiche</v>
      </c>
      <c r="F508" s="367" t="str">
        <f aca="false">'OF - Ginecologia e Ostetricia'!G35</f>
        <v>F</v>
      </c>
      <c r="G508" s="367" t="n">
        <f aca="false">'OF - Ginecologia e Ostetricia'!H35</f>
        <v>8</v>
      </c>
      <c r="H508" s="367" t="n">
        <f aca="false">'OF - Ginecologia e Ostetricia'!I35</f>
        <v>1</v>
      </c>
      <c r="I508" s="367" t="n">
        <f aca="false">'OF - Ginecologia e Ostetricia'!J35</f>
        <v>0</v>
      </c>
      <c r="J508" s="367" t="n">
        <f aca="false">'OF - Ginecologia e Ostetricia'!K35</f>
        <v>1</v>
      </c>
      <c r="K508" s="470" t="str">
        <f aca="false">'OF - Ginecologia e Ostetricia'!L35</f>
        <v>CLA</v>
      </c>
      <c r="L508" s="367" t="str">
        <f aca="false">'OF - Ginecologia e Ostetricia'!M35</f>
        <v>N/A</v>
      </c>
      <c r="M508" s="367" t="str">
        <f aca="false">'OF - Ginecologia e Ostetricia'!N35</f>
        <v>N/A</v>
      </c>
      <c r="N508" s="367" t="str">
        <f aca="false">'OF - Ginecologia e Ostetricia'!O35</f>
        <v>N/A</v>
      </c>
    </row>
    <row r="509" customFormat="false" ht="13.8" hidden="false" customHeight="false" outlineLevel="0" collapsed="false">
      <c r="A509" s="470" t="str">
        <f aca="false">'OF - Ginecologia e Ostetricia'!B39</f>
        <v>GINECOLOGIA E OSTETRICIA</v>
      </c>
      <c r="B509" s="367" t="str">
        <f aca="false">'OF - Ginecologia e Ostetricia'!C39</f>
        <v>III</v>
      </c>
      <c r="C509" s="470" t="str">
        <f aca="false">'OF - Ginecologia e Ostetricia'!D39</f>
        <v>Pediatria generale e specialistica</v>
      </c>
      <c r="D509" s="367" t="str">
        <f aca="false">'OF - Ginecologia e Ostetricia'!E39</f>
        <v>MED/38</v>
      </c>
      <c r="E509" s="470" t="str">
        <f aca="false">'OF - Ginecologia e Ostetricia'!F39</f>
        <v>Tronco Comune</v>
      </c>
      <c r="F509" s="367" t="str">
        <f aca="false">'OF - Ginecologia e Ostetricia'!G39</f>
        <v>B</v>
      </c>
      <c r="G509" s="367" t="n">
        <f aca="false">'OF - Ginecologia e Ostetricia'!H39</f>
        <v>0</v>
      </c>
      <c r="H509" s="367" t="n">
        <f aca="false">'OF - Ginecologia e Ostetricia'!I39</f>
        <v>0</v>
      </c>
      <c r="I509" s="367" t="n">
        <f aca="false">'OF - Ginecologia e Ostetricia'!J39</f>
        <v>8</v>
      </c>
      <c r="J509" s="367" t="n">
        <f aca="false">'OF - Ginecologia e Ostetricia'!K39</f>
        <v>8</v>
      </c>
      <c r="K509" s="470" t="str">
        <f aca="false">'OF - Ginecologia e Ostetricia'!L39</f>
        <v>Tutor AOU-CA</v>
      </c>
      <c r="L509" s="367" t="str">
        <f aca="false">'OF - Ginecologia e Ostetricia'!M39</f>
        <v>SSN</v>
      </c>
      <c r="M509" s="367" t="str">
        <f aca="false">'OF - Ginecologia e Ostetricia'!N39</f>
        <v>AOU-CA</v>
      </c>
      <c r="N509" s="367" t="str">
        <f aca="false">'OF - Ginecologia e Ostetricia'!O39</f>
        <v>DSC</v>
      </c>
    </row>
    <row r="510" customFormat="false" ht="13.8" hidden="false" customHeight="false" outlineLevel="0" collapsed="false">
      <c r="A510" s="470" t="str">
        <f aca="false">'OF - Ginecologia e Ostetricia'!B40</f>
        <v>GINECOLOGIA E OSTETRICIA</v>
      </c>
      <c r="B510" s="367" t="str">
        <f aca="false">'OF - Ginecologia e Ostetricia'!C40</f>
        <v>III</v>
      </c>
      <c r="C510" s="470" t="str">
        <f aca="false">'OF - Ginecologia e Ostetricia'!D40</f>
        <v>Anestiologia in ginecologia</v>
      </c>
      <c r="D510" s="367" t="str">
        <f aca="false">'OF - Ginecologia e Ostetricia'!E40</f>
        <v>MED/41</v>
      </c>
      <c r="E510" s="470" t="str">
        <f aca="false">'OF - Ginecologia e Ostetricia'!F40</f>
        <v>Tronco Comune</v>
      </c>
      <c r="F510" s="367" t="str">
        <f aca="false">'OF - Ginecologia e Ostetricia'!G40</f>
        <v>B</v>
      </c>
      <c r="G510" s="367" t="n">
        <f aca="false">'OF - Ginecologia e Ostetricia'!H40</f>
        <v>0</v>
      </c>
      <c r="H510" s="367" t="n">
        <f aca="false">'OF - Ginecologia e Ostetricia'!I40</f>
        <v>0</v>
      </c>
      <c r="I510" s="367" t="n">
        <f aca="false">'OF - Ginecologia e Ostetricia'!J40</f>
        <v>7</v>
      </c>
      <c r="J510" s="367" t="n">
        <f aca="false">'OF - Ginecologia e Ostetricia'!K40</f>
        <v>7</v>
      </c>
      <c r="K510" s="470" t="str">
        <f aca="false">'OF - Ginecologia e Ostetricia'!L40</f>
        <v>Tutor AOU-CA</v>
      </c>
      <c r="L510" s="367" t="str">
        <f aca="false">'OF - Ginecologia e Ostetricia'!M40</f>
        <v>SSN</v>
      </c>
      <c r="M510" s="367" t="str">
        <f aca="false">'OF - Ginecologia e Ostetricia'!N40</f>
        <v>AOU-CA</v>
      </c>
      <c r="N510" s="367" t="str">
        <f aca="false">'OF - Ginecologia e Ostetricia'!O40</f>
        <v>DSMSP</v>
      </c>
    </row>
    <row r="511" customFormat="false" ht="13.8" hidden="false" customHeight="false" outlineLevel="0" collapsed="false">
      <c r="A511" s="470" t="str">
        <f aca="false">'OF - Ginecologia e Ostetricia'!B41</f>
        <v>GINECOLOGIA E OSTETRICIA</v>
      </c>
      <c r="B511" s="367" t="str">
        <f aca="false">'OF - Ginecologia e Ostetricia'!C41</f>
        <v>III</v>
      </c>
      <c r="C511" s="470" t="str">
        <f aca="false">'OF - Ginecologia e Ostetricia'!D41</f>
        <v>Anestesia, Rianimazione, Terapia del Dolore e Cure Palliative in Ginecologia ed Ostetricia</v>
      </c>
      <c r="D511" s="367" t="str">
        <f aca="false">'OF - Ginecologia e Ostetricia'!E41</f>
        <v>MED/41</v>
      </c>
      <c r="E511" s="470" t="str">
        <f aca="false">'OF - Ginecologia e Ostetricia'!F41</f>
        <v>Tronco Comune</v>
      </c>
      <c r="F511" s="367" t="str">
        <f aca="false">'OF - Ginecologia e Ostetricia'!G41</f>
        <v>B</v>
      </c>
      <c r="G511" s="367" t="n">
        <f aca="false">'OF - Ginecologia e Ostetricia'!H41</f>
        <v>0</v>
      </c>
      <c r="H511" s="367" t="n">
        <f aca="false">'OF - Ginecologia e Ostetricia'!I41</f>
        <v>0</v>
      </c>
      <c r="I511" s="367" t="n">
        <f aca="false">'OF - Ginecologia e Ostetricia'!J41</f>
        <v>2</v>
      </c>
      <c r="J511" s="367" t="n">
        <f aca="false">'OF - Ginecologia e Ostetricia'!K41</f>
        <v>2</v>
      </c>
      <c r="K511" s="470" t="str">
        <f aca="false">'OF - Ginecologia e Ostetricia'!L41</f>
        <v>Finco Gabriele</v>
      </c>
      <c r="L511" s="367" t="str">
        <f aca="false">'OF - Ginecologia e Ostetricia'!M41</f>
        <v>I</v>
      </c>
      <c r="M511" s="367" t="str">
        <f aca="false">'OF - Ginecologia e Ostetricia'!N41</f>
        <v>DSMSP</v>
      </c>
      <c r="N511" s="367" t="str">
        <f aca="false">'OF - Ginecologia e Ostetricia'!O41</f>
        <v>DSMSP</v>
      </c>
    </row>
    <row r="512" customFormat="false" ht="13.8" hidden="false" customHeight="false" outlineLevel="0" collapsed="false">
      <c r="A512" s="470" t="str">
        <f aca="false">'OF - Ginecologia e Ostetricia'!B42</f>
        <v>GINECOLOGIA E OSTETRICIA</v>
      </c>
      <c r="B512" s="367" t="str">
        <f aca="false">'OF - Ginecologia e Ostetricia'!C42</f>
        <v>III</v>
      </c>
      <c r="C512" s="470" t="str">
        <f aca="false">'OF - Ginecologia e Ostetricia'!D42</f>
        <v>Tecniche operatorie ostetriche addominali</v>
      </c>
      <c r="D512" s="367" t="str">
        <f aca="false">'OF - Ginecologia e Ostetricia'!E42</f>
        <v>MED/40</v>
      </c>
      <c r="E512" s="470" t="str">
        <f aca="false">'OF - Ginecologia e Ostetricia'!F42</f>
        <v>Discipline Specifiche per la Tipologia</v>
      </c>
      <c r="F512" s="367" t="str">
        <f aca="false">'OF - Ginecologia e Ostetricia'!G42</f>
        <v>B</v>
      </c>
      <c r="G512" s="367" t="n">
        <f aca="false">'OF - Ginecologia e Ostetricia'!H42</f>
        <v>32</v>
      </c>
      <c r="H512" s="367" t="n">
        <f aca="false">'OF - Ginecologia e Ostetricia'!I42</f>
        <v>4</v>
      </c>
      <c r="I512" s="367" t="n">
        <f aca="false">'OF - Ginecologia e Ostetricia'!J42</f>
        <v>0</v>
      </c>
      <c r="J512" s="367" t="n">
        <f aca="false">'OF - Ginecologia e Ostetricia'!K42</f>
        <v>4</v>
      </c>
      <c r="K512" s="470" t="str">
        <f aca="false">'OF - Ginecologia e Ostetricia'!L42</f>
        <v>Angioni Stefano</v>
      </c>
      <c r="L512" s="367" t="str">
        <f aca="false">'OF - Ginecologia e Ostetricia'!M42</f>
        <v>I</v>
      </c>
      <c r="M512" s="367" t="str">
        <f aca="false">'OF - Ginecologia e Ostetricia'!N42</f>
        <v>DSC</v>
      </c>
      <c r="N512" s="367" t="str">
        <f aca="false">'OF - Ginecologia e Ostetricia'!O42</f>
        <v>DSC</v>
      </c>
    </row>
    <row r="513" customFormat="false" ht="13.8" hidden="false" customHeight="false" outlineLevel="0" collapsed="false">
      <c r="A513" s="470" t="str">
        <f aca="false">'OF - Ginecologia e Ostetricia'!B43</f>
        <v>GINECOLOGIA E OSTETRICIA</v>
      </c>
      <c r="B513" s="367" t="str">
        <f aca="false">'OF - Ginecologia e Ostetricia'!C43</f>
        <v>III</v>
      </c>
      <c r="C513" s="470" t="str">
        <f aca="false">'OF - Ginecologia e Ostetricia'!D43</f>
        <v>Patologia ginecologica benigna</v>
      </c>
      <c r="D513" s="367" t="str">
        <f aca="false">'OF - Ginecologia e Ostetricia'!E43</f>
        <v>MED/40</v>
      </c>
      <c r="E513" s="470" t="str">
        <f aca="false">'OF - Ginecologia e Ostetricia'!F43</f>
        <v>Discipline Specifiche per la Tipologia</v>
      </c>
      <c r="F513" s="367" t="str">
        <f aca="false">'OF - Ginecologia e Ostetricia'!G43</f>
        <v>B</v>
      </c>
      <c r="G513" s="367" t="n">
        <f aca="false">'OF - Ginecologia e Ostetricia'!H43</f>
        <v>32</v>
      </c>
      <c r="H513" s="367" t="n">
        <f aca="false">'OF - Ginecologia e Ostetricia'!I43</f>
        <v>4</v>
      </c>
      <c r="I513" s="367" t="n">
        <f aca="false">'OF - Ginecologia e Ostetricia'!J43</f>
        <v>0</v>
      </c>
      <c r="J513" s="367" t="n">
        <f aca="false">'OF - Ginecologia e Ostetricia'!K43</f>
        <v>4</v>
      </c>
      <c r="K513" s="470" t="str">
        <f aca="false">'OF - Ginecologia e Ostetricia'!L43</f>
        <v>Mais Valerio</v>
      </c>
      <c r="L513" s="367" t="str">
        <f aca="false">'OF - Ginecologia e Ostetricia'!M43</f>
        <v>II</v>
      </c>
      <c r="M513" s="367" t="str">
        <f aca="false">'OF - Ginecologia e Ostetricia'!N43</f>
        <v>DSC</v>
      </c>
      <c r="N513" s="367" t="str">
        <f aca="false">'OF - Ginecologia e Ostetricia'!O43</f>
        <v>DSC</v>
      </c>
    </row>
    <row r="514" customFormat="false" ht="13.8" hidden="false" customHeight="false" outlineLevel="0" collapsed="false">
      <c r="A514" s="470" t="str">
        <f aca="false">'OF - Ginecologia e Ostetricia'!B44</f>
        <v>GINECOLOGIA E OSTETRICIA</v>
      </c>
      <c r="B514" s="367" t="str">
        <f aca="false">'OF - Ginecologia e Ostetricia'!C44</f>
        <v>III</v>
      </c>
      <c r="C514" s="470" t="str">
        <f aca="false">'OF - Ginecologia e Ostetricia'!D44</f>
        <v>Patologia ostetrica</v>
      </c>
      <c r="D514" s="367" t="str">
        <f aca="false">'OF - Ginecologia e Ostetricia'!E44</f>
        <v>MED/40</v>
      </c>
      <c r="E514" s="470" t="str">
        <f aca="false">'OF - Ginecologia e Ostetricia'!F44</f>
        <v>Discipline Specifiche per la Tipologia</v>
      </c>
      <c r="F514" s="367" t="str">
        <f aca="false">'OF - Ginecologia e Ostetricia'!G44</f>
        <v>B</v>
      </c>
      <c r="G514" s="367" t="n">
        <f aca="false">'OF - Ginecologia e Ostetricia'!H44</f>
        <v>32</v>
      </c>
      <c r="H514" s="367" t="n">
        <f aca="false">'OF - Ginecologia e Ostetricia'!I44</f>
        <v>4</v>
      </c>
      <c r="I514" s="367" t="n">
        <f aca="false">'OF - Ginecologia e Ostetricia'!J44</f>
        <v>0</v>
      </c>
      <c r="J514" s="367" t="n">
        <f aca="false">'OF - Ginecologia e Ostetricia'!K44</f>
        <v>4</v>
      </c>
      <c r="K514" s="470" t="str">
        <f aca="false">'OF - Ginecologia e Ostetricia'!L44</f>
        <v>Fulghesu Anna Maria</v>
      </c>
      <c r="L514" s="367" t="str">
        <f aca="false">'OF - Ginecologia e Ostetricia'!M44</f>
        <v>II</v>
      </c>
      <c r="M514" s="367" t="str">
        <f aca="false">'OF - Ginecologia e Ostetricia'!N44</f>
        <v>DSC</v>
      </c>
      <c r="N514" s="367" t="str">
        <f aca="false">'OF - Ginecologia e Ostetricia'!O44</f>
        <v>DSC</v>
      </c>
    </row>
    <row r="515" customFormat="false" ht="13.8" hidden="false" customHeight="false" outlineLevel="0" collapsed="false">
      <c r="A515" s="470" t="str">
        <f aca="false">'OF - Ginecologia e Ostetricia'!B45</f>
        <v>GINECOLOGIA E OSTETRICIA</v>
      </c>
      <c r="B515" s="367" t="str">
        <f aca="false">'OF - Ginecologia e Ostetricia'!C45</f>
        <v>III</v>
      </c>
      <c r="C515" s="470" t="str">
        <f aca="false">'OF - Ginecologia e Ostetricia'!D45</f>
        <v>Ginecologia ed Ostetricia</v>
      </c>
      <c r="D515" s="367" t="str">
        <f aca="false">'OF - Ginecologia e Ostetricia'!E45</f>
        <v>MED/40</v>
      </c>
      <c r="E515" s="470" t="str">
        <f aca="false">'OF - Ginecologia e Ostetricia'!F45</f>
        <v>Discipline Specifiche per la Tipologia</v>
      </c>
      <c r="F515" s="367" t="str">
        <f aca="false">'OF - Ginecologia e Ostetricia'!G45</f>
        <v>B</v>
      </c>
      <c r="G515" s="367" t="n">
        <f aca="false">'OF - Ginecologia e Ostetricia'!H45</f>
        <v>0</v>
      </c>
      <c r="H515" s="367" t="n">
        <f aca="false">'OF - Ginecologia e Ostetricia'!I45</f>
        <v>0</v>
      </c>
      <c r="I515" s="367" t="n">
        <f aca="false">'OF - Ginecologia e Ostetricia'!J45</f>
        <v>30</v>
      </c>
      <c r="J515" s="367" t="n">
        <f aca="false">'OF - Ginecologia e Ostetricia'!K45</f>
        <v>30</v>
      </c>
      <c r="K515" s="470" t="str">
        <f aca="false">'OF - Ginecologia e Ostetricia'!L45</f>
        <v>Tutor AOU-CA</v>
      </c>
      <c r="L515" s="367" t="str">
        <f aca="false">'OF - Ginecologia e Ostetricia'!M45</f>
        <v>SSN</v>
      </c>
      <c r="M515" s="367" t="str">
        <f aca="false">'OF - Ginecologia e Ostetricia'!N45</f>
        <v>AOU-CA</v>
      </c>
      <c r="N515" s="367" t="str">
        <f aca="false">'OF - Ginecologia e Ostetricia'!O45</f>
        <v>DSC</v>
      </c>
    </row>
    <row r="516" customFormat="false" ht="13.8" hidden="false" customHeight="false" outlineLevel="0" collapsed="false">
      <c r="A516" s="470" t="str">
        <f aca="false">'OF - Ginecologia e Ostetricia'!B46</f>
        <v>GINECOLOGIA E OSTETRICIA</v>
      </c>
      <c r="B516" s="367" t="str">
        <f aca="false">'OF - Ginecologia e Ostetricia'!C46</f>
        <v>III</v>
      </c>
      <c r="C516" s="470" t="str">
        <f aca="false">'OF - Ginecologia e Ostetricia'!D46</f>
        <v>Lingua Inglese</v>
      </c>
      <c r="D516" s="367" t="str">
        <f aca="false">'OF - Ginecologia e Ostetricia'!E46</f>
        <v>INT</v>
      </c>
      <c r="E516" s="470" t="str">
        <f aca="false">'OF - Ginecologia e Ostetricia'!F46</f>
        <v>Abilità Linguistiche</v>
      </c>
      <c r="F516" s="367" t="str">
        <f aca="false">'OF - Ginecologia e Ostetricia'!G46</f>
        <v>F</v>
      </c>
      <c r="G516" s="367" t="n">
        <f aca="false">'OF - Ginecologia e Ostetricia'!H46</f>
        <v>8</v>
      </c>
      <c r="H516" s="367" t="n">
        <f aca="false">'OF - Ginecologia e Ostetricia'!I46</f>
        <v>1</v>
      </c>
      <c r="I516" s="367" t="n">
        <f aca="false">'OF - Ginecologia e Ostetricia'!J46</f>
        <v>0</v>
      </c>
      <c r="J516" s="367" t="n">
        <f aca="false">'OF - Ginecologia e Ostetricia'!K46</f>
        <v>1</v>
      </c>
      <c r="K516" s="470" t="str">
        <f aca="false">'OF - Ginecologia e Ostetricia'!L46</f>
        <v>CLA</v>
      </c>
      <c r="L516" s="367" t="str">
        <f aca="false">'OF - Ginecologia e Ostetricia'!M46</f>
        <v>N/A</v>
      </c>
      <c r="M516" s="367" t="str">
        <f aca="false">'OF - Ginecologia e Ostetricia'!N46</f>
        <v>N/A</v>
      </c>
      <c r="N516" s="367" t="str">
        <f aca="false">'OF - Ginecologia e Ostetricia'!O46</f>
        <v>N/A</v>
      </c>
    </row>
    <row r="517" customFormat="false" ht="13.8" hidden="false" customHeight="false" outlineLevel="0" collapsed="false">
      <c r="A517" s="470" t="str">
        <f aca="false">'OF - Ginecologia e Ostetricia'!B50</f>
        <v>GINECOLOGIA E OSTETRICIA</v>
      </c>
      <c r="B517" s="367" t="str">
        <f aca="false">'OF - Ginecologia e Ostetricia'!C50</f>
        <v>IV</v>
      </c>
      <c r="C517" s="470" t="str">
        <f aca="false">'OF - Ginecologia e Ostetricia'!D50</f>
        <v>Anestiologia</v>
      </c>
      <c r="D517" s="367" t="str">
        <f aca="false">'OF - Ginecologia e Ostetricia'!E50</f>
        <v>MED/41</v>
      </c>
      <c r="E517" s="470" t="str">
        <f aca="false">'OF - Ginecologia e Ostetricia'!F50</f>
        <v>Tronco Comune</v>
      </c>
      <c r="F517" s="367" t="str">
        <f aca="false">'OF - Ginecologia e Ostetricia'!G50</f>
        <v>B</v>
      </c>
      <c r="G517" s="367" t="n">
        <f aca="false">'OF - Ginecologia e Ostetricia'!H50</f>
        <v>0</v>
      </c>
      <c r="H517" s="367" t="n">
        <f aca="false">'OF - Ginecologia e Ostetricia'!I50</f>
        <v>0</v>
      </c>
      <c r="I517" s="367" t="n">
        <f aca="false">'OF - Ginecologia e Ostetricia'!J50</f>
        <v>18</v>
      </c>
      <c r="J517" s="367" t="n">
        <f aca="false">'OF - Ginecologia e Ostetricia'!K50</f>
        <v>18</v>
      </c>
      <c r="K517" s="470" t="str">
        <f aca="false">'OF - Ginecologia e Ostetricia'!L50</f>
        <v>Tutor AOU-CA</v>
      </c>
      <c r="L517" s="367" t="str">
        <f aca="false">'OF - Ginecologia e Ostetricia'!M50</f>
        <v>SSN</v>
      </c>
      <c r="M517" s="367" t="str">
        <f aca="false">'OF - Ginecologia e Ostetricia'!N50</f>
        <v>AOU-CA</v>
      </c>
      <c r="N517" s="367" t="str">
        <f aca="false">'OF - Ginecologia e Ostetricia'!O50</f>
        <v>DSMSP</v>
      </c>
    </row>
    <row r="518" customFormat="false" ht="13.8" hidden="false" customHeight="false" outlineLevel="0" collapsed="false">
      <c r="A518" s="470" t="str">
        <f aca="false">'OF - Ginecologia e Ostetricia'!B51</f>
        <v>GINECOLOGIA E OSTETRICIA</v>
      </c>
      <c r="B518" s="367" t="str">
        <f aca="false">'OF - Ginecologia e Ostetricia'!C51</f>
        <v>IV</v>
      </c>
      <c r="C518" s="470" t="str">
        <f aca="false">'OF - Ginecologia e Ostetricia'!D51</f>
        <v>Ginecologia ed Ostetricia</v>
      </c>
      <c r="D518" s="367" t="str">
        <f aca="false">'OF - Ginecologia e Ostetricia'!E51</f>
        <v>MED/40</v>
      </c>
      <c r="E518" s="470" t="str">
        <f aca="false">'OF - Ginecologia e Ostetricia'!F51</f>
        <v>Discipline Specifiche per la Tipologia</v>
      </c>
      <c r="F518" s="367" t="str">
        <f aca="false">'OF - Ginecologia e Ostetricia'!G51</f>
        <v>B</v>
      </c>
      <c r="G518" s="367" t="n">
        <f aca="false">'OF - Ginecologia e Ostetricia'!H51</f>
        <v>0</v>
      </c>
      <c r="H518" s="367" t="n">
        <f aca="false">'OF - Ginecologia e Ostetricia'!I51</f>
        <v>0</v>
      </c>
      <c r="I518" s="367" t="n">
        <f aca="false">'OF - Ginecologia e Ostetricia'!J51</f>
        <v>30</v>
      </c>
      <c r="J518" s="367" t="n">
        <f aca="false">'OF - Ginecologia e Ostetricia'!K51</f>
        <v>30</v>
      </c>
      <c r="K518" s="470" t="str">
        <f aca="false">'OF - Ginecologia e Ostetricia'!L51</f>
        <v>Tutor AOU-CA</v>
      </c>
      <c r="L518" s="367" t="str">
        <f aca="false">'OF - Ginecologia e Ostetricia'!M51</f>
        <v>SSN</v>
      </c>
      <c r="M518" s="367" t="str">
        <f aca="false">'OF - Ginecologia e Ostetricia'!N51</f>
        <v>AOU-CA</v>
      </c>
      <c r="N518" s="367" t="str">
        <f aca="false">'OF - Ginecologia e Ostetricia'!O51</f>
        <v>DSC</v>
      </c>
    </row>
    <row r="519" customFormat="false" ht="13.8" hidden="false" customHeight="false" outlineLevel="0" collapsed="false">
      <c r="A519" s="470" t="str">
        <f aca="false">'OF - Ginecologia e Ostetricia'!B52</f>
        <v>GINECOLOGIA E OSTETRICIA</v>
      </c>
      <c r="B519" s="367" t="str">
        <f aca="false">'OF - Ginecologia e Ostetricia'!C52</f>
        <v>IV</v>
      </c>
      <c r="C519" s="470" t="str">
        <f aca="false">'OF - Ginecologia e Ostetricia'!D52</f>
        <v>Endocrinologia Ginecologica: sterilità, contraccezione, menopausa e ripercussione sulla vita della donna</v>
      </c>
      <c r="D519" s="367" t="str">
        <f aca="false">'OF - Ginecologia e Ostetricia'!E52</f>
        <v>MED/40</v>
      </c>
      <c r="E519" s="470" t="str">
        <f aca="false">'OF - Ginecologia e Ostetricia'!F52</f>
        <v>Discipline Specifiche per la Tipologia</v>
      </c>
      <c r="F519" s="367" t="str">
        <f aca="false">'OF - Ginecologia e Ostetricia'!G52</f>
        <v>B</v>
      </c>
      <c r="G519" s="367" t="n">
        <f aca="false">'OF - Ginecologia e Ostetricia'!H52</f>
        <v>16</v>
      </c>
      <c r="H519" s="367" t="n">
        <f aca="false">'OF - Ginecologia e Ostetricia'!I52</f>
        <v>2</v>
      </c>
      <c r="I519" s="367" t="n">
        <f aca="false">'OF - Ginecologia e Ostetricia'!J52</f>
        <v>0</v>
      </c>
      <c r="J519" s="367" t="n">
        <f aca="false">'OF - Ginecologia e Ostetricia'!K52</f>
        <v>2</v>
      </c>
      <c r="K519" s="470" t="str">
        <f aca="false">'OF - Ginecologia e Ostetricia'!L52</f>
        <v>Guerriero Stefano</v>
      </c>
      <c r="L519" s="367" t="str">
        <f aca="false">'OF - Ginecologia e Ostetricia'!M52</f>
        <v>I</v>
      </c>
      <c r="M519" s="367" t="str">
        <f aca="false">'OF - Ginecologia e Ostetricia'!N52</f>
        <v>DSC</v>
      </c>
      <c r="N519" s="367" t="str">
        <f aca="false">'OF - Ginecologia e Ostetricia'!O52</f>
        <v>DSC</v>
      </c>
    </row>
    <row r="520" customFormat="false" ht="13.8" hidden="false" customHeight="false" outlineLevel="0" collapsed="false">
      <c r="A520" s="470" t="str">
        <f aca="false">'OF - Ginecologia e Ostetricia'!B53</f>
        <v>GINECOLOGIA E OSTETRICIA</v>
      </c>
      <c r="B520" s="367" t="str">
        <f aca="false">'OF - Ginecologia e Ostetricia'!C53</f>
        <v>IV</v>
      </c>
      <c r="C520" s="470" t="str">
        <f aca="false">'OF - Ginecologia e Ostetricia'!D53</f>
        <v>Clinica delle neoplasie ginecologiche</v>
      </c>
      <c r="D520" s="367" t="str">
        <f aca="false">'OF - Ginecologia e Ostetricia'!E53</f>
        <v>MED/40</v>
      </c>
      <c r="E520" s="470" t="str">
        <f aca="false">'OF - Ginecologia e Ostetricia'!F53</f>
        <v>Discipline Specifiche per la Tipologia</v>
      </c>
      <c r="F520" s="367" t="str">
        <f aca="false">'OF - Ginecologia e Ostetricia'!G53</f>
        <v>B</v>
      </c>
      <c r="G520" s="367" t="n">
        <f aca="false">'OF - Ginecologia e Ostetricia'!H53</f>
        <v>16</v>
      </c>
      <c r="H520" s="367" t="n">
        <f aca="false">'OF - Ginecologia e Ostetricia'!I53</f>
        <v>2</v>
      </c>
      <c r="I520" s="367" t="n">
        <f aca="false">'OF - Ginecologia e Ostetricia'!J53</f>
        <v>0</v>
      </c>
      <c r="J520" s="367" t="n">
        <f aca="false">'OF - Ginecologia e Ostetricia'!K53</f>
        <v>2</v>
      </c>
      <c r="K520" s="470" t="str">
        <f aca="false">'OF - Ginecologia e Ostetricia'!L53</f>
        <v>Mais Valerio</v>
      </c>
      <c r="L520" s="367" t="str">
        <f aca="false">'OF - Ginecologia e Ostetricia'!M53</f>
        <v>II</v>
      </c>
      <c r="M520" s="367" t="str">
        <f aca="false">'OF - Ginecologia e Ostetricia'!N53</f>
        <v>DSC</v>
      </c>
      <c r="N520" s="367" t="str">
        <f aca="false">'OF - Ginecologia e Ostetricia'!O53</f>
        <v>DSC</v>
      </c>
    </row>
    <row r="521" customFormat="false" ht="13.8" hidden="false" customHeight="false" outlineLevel="0" collapsed="false">
      <c r="A521" s="470" t="str">
        <f aca="false">'OF - Ginecologia e Ostetricia'!B54</f>
        <v>GINECOLOGIA E OSTETRICIA</v>
      </c>
      <c r="B521" s="367" t="str">
        <f aca="false">'OF - Ginecologia e Ostetricia'!C54</f>
        <v>IV</v>
      </c>
      <c r="C521" s="470" t="str">
        <f aca="false">'OF - Ginecologia e Ostetricia'!D54</f>
        <v>Medicina Perinatale</v>
      </c>
      <c r="D521" s="367" t="str">
        <f aca="false">'OF - Ginecologia e Ostetricia'!E54</f>
        <v>MED/40</v>
      </c>
      <c r="E521" s="470" t="str">
        <f aca="false">'OF - Ginecologia e Ostetricia'!F54</f>
        <v>Discipline Specifiche per la Tipologia</v>
      </c>
      <c r="F521" s="367" t="str">
        <f aca="false">'OF - Ginecologia e Ostetricia'!G54</f>
        <v>B</v>
      </c>
      <c r="G521" s="367" t="n">
        <f aca="false">'OF - Ginecologia e Ostetricia'!H54</f>
        <v>16</v>
      </c>
      <c r="H521" s="367" t="n">
        <f aca="false">'OF - Ginecologia e Ostetricia'!I54</f>
        <v>2</v>
      </c>
      <c r="I521" s="367" t="n">
        <f aca="false">'OF - Ginecologia e Ostetricia'!J54</f>
        <v>0</v>
      </c>
      <c r="J521" s="367" t="n">
        <f aca="false">'OF - Ginecologia e Ostetricia'!K54</f>
        <v>2</v>
      </c>
      <c r="K521" s="470" t="str">
        <f aca="false">'OF - Ginecologia e Ostetricia'!L54</f>
        <v>Guerriero Stefano</v>
      </c>
      <c r="L521" s="367" t="str">
        <f aca="false">'OF - Ginecologia e Ostetricia'!M54</f>
        <v>I</v>
      </c>
      <c r="M521" s="367" t="str">
        <f aca="false">'OF - Ginecologia e Ostetricia'!N54</f>
        <v>DSC</v>
      </c>
      <c r="N521" s="367" t="str">
        <f aca="false">'OF - Ginecologia e Ostetricia'!O54</f>
        <v>DSC</v>
      </c>
    </row>
    <row r="522" customFormat="false" ht="13.8" hidden="false" customHeight="false" outlineLevel="0" collapsed="false">
      <c r="A522" s="470" t="str">
        <f aca="false">'OF - Ginecologia e Ostetricia'!B55</f>
        <v>GINECOLOGIA E OSTETRICIA</v>
      </c>
      <c r="B522" s="367" t="str">
        <f aca="false">'OF - Ginecologia e Ostetricia'!C55</f>
        <v>IV</v>
      </c>
      <c r="C522" s="470" t="str">
        <f aca="false">'OF - Ginecologia e Ostetricia'!D55</f>
        <v>Cenni di chirurgia addominale e vaginale</v>
      </c>
      <c r="D522" s="367" t="str">
        <f aca="false">'OF - Ginecologia e Ostetricia'!E55</f>
        <v>MED/40</v>
      </c>
      <c r="E522" s="470" t="str">
        <f aca="false">'OF - Ginecologia e Ostetricia'!F55</f>
        <v>Discipline Specifiche per la Tipologia</v>
      </c>
      <c r="F522" s="367" t="str">
        <f aca="false">'OF - Ginecologia e Ostetricia'!G55</f>
        <v>B</v>
      </c>
      <c r="G522" s="367" t="n">
        <f aca="false">'OF - Ginecologia e Ostetricia'!H55</f>
        <v>16</v>
      </c>
      <c r="H522" s="367" t="n">
        <f aca="false">'OF - Ginecologia e Ostetricia'!I55</f>
        <v>2</v>
      </c>
      <c r="I522" s="367" t="n">
        <f aca="false">'OF - Ginecologia e Ostetricia'!J55</f>
        <v>0</v>
      </c>
      <c r="J522" s="367" t="n">
        <f aca="false">'OF - Ginecologia e Ostetricia'!K55</f>
        <v>2</v>
      </c>
      <c r="K522" s="470" t="str">
        <f aca="false">'OF - Ginecologia e Ostetricia'!L55</f>
        <v>D'Alterio Maurizio</v>
      </c>
      <c r="L522" s="367" t="str">
        <f aca="false">'OF - Ginecologia e Ostetricia'!M55</f>
        <v>RTD</v>
      </c>
      <c r="M522" s="367" t="str">
        <f aca="false">'OF - Ginecologia e Ostetricia'!N55</f>
        <v>DSC</v>
      </c>
      <c r="N522" s="367" t="str">
        <f aca="false">'OF - Ginecologia e Ostetricia'!O55</f>
        <v>DSC</v>
      </c>
    </row>
    <row r="523" customFormat="false" ht="13.8" hidden="false" customHeight="false" outlineLevel="0" collapsed="false">
      <c r="A523" s="470" t="str">
        <f aca="false">'OF - Ginecologia e Ostetricia'!B56</f>
        <v>GINECOLOGIA E OSTETRICIA</v>
      </c>
      <c r="B523" s="367" t="str">
        <f aca="false">'OF - Ginecologia e Ostetricia'!C56</f>
        <v>IV</v>
      </c>
      <c r="C523" s="470" t="str">
        <f aca="false">'OF - Ginecologia e Ostetricia'!D56</f>
        <v>Chirurgia Laroparoscopica</v>
      </c>
      <c r="D523" s="367" t="str">
        <f aca="false">'OF - Ginecologia e Ostetricia'!E56</f>
        <v>MED/40</v>
      </c>
      <c r="E523" s="470" t="str">
        <f aca="false">'OF - Ginecologia e Ostetricia'!F56</f>
        <v>Discipline Specifiche per la Tipologia</v>
      </c>
      <c r="F523" s="367" t="str">
        <f aca="false">'OF - Ginecologia e Ostetricia'!G56</f>
        <v>B</v>
      </c>
      <c r="G523" s="367" t="n">
        <f aca="false">'OF - Ginecologia e Ostetricia'!H56</f>
        <v>8</v>
      </c>
      <c r="H523" s="367" t="n">
        <f aca="false">'OF - Ginecologia e Ostetricia'!I56</f>
        <v>1</v>
      </c>
      <c r="I523" s="367" t="n">
        <f aca="false">'OF - Ginecologia e Ostetricia'!J56</f>
        <v>0</v>
      </c>
      <c r="J523" s="367" t="n">
        <f aca="false">'OF - Ginecologia e Ostetricia'!K56</f>
        <v>1</v>
      </c>
      <c r="K523" s="470" t="str">
        <f aca="false">'OF - Ginecologia e Ostetricia'!L56</f>
        <v>Angioni Stefano</v>
      </c>
      <c r="L523" s="367" t="str">
        <f aca="false">'OF - Ginecologia e Ostetricia'!M56</f>
        <v>I</v>
      </c>
      <c r="M523" s="367" t="str">
        <f aca="false">'OF - Ginecologia e Ostetricia'!N56</f>
        <v>DSC</v>
      </c>
      <c r="N523" s="367" t="str">
        <f aca="false">'OF - Ginecologia e Ostetricia'!O56</f>
        <v>DSC</v>
      </c>
    </row>
    <row r="524" customFormat="false" ht="13.8" hidden="false" customHeight="false" outlineLevel="0" collapsed="false">
      <c r="A524" s="470" t="str">
        <f aca="false">'OF - Ginecologia e Ostetricia'!B57</f>
        <v>GINECOLOGIA E OSTETRICIA</v>
      </c>
      <c r="B524" s="367" t="str">
        <f aca="false">'OF - Ginecologia e Ostetricia'!C57</f>
        <v>IV</v>
      </c>
      <c r="C524" s="470" t="str">
        <f aca="false">'OF - Ginecologia e Ostetricia'!D57</f>
        <v>Terapia intensiva in ostetricia</v>
      </c>
      <c r="D524" s="367" t="str">
        <f aca="false">'OF - Ginecologia e Ostetricia'!E57</f>
        <v>MED/40</v>
      </c>
      <c r="E524" s="470" t="str">
        <f aca="false">'OF - Ginecologia e Ostetricia'!F57</f>
        <v>Discipline Specifiche per la Tipologia</v>
      </c>
      <c r="F524" s="367" t="str">
        <f aca="false">'OF - Ginecologia e Ostetricia'!G57</f>
        <v>B</v>
      </c>
      <c r="G524" s="367" t="n">
        <f aca="false">'OF - Ginecologia e Ostetricia'!H57</f>
        <v>16</v>
      </c>
      <c r="H524" s="367" t="n">
        <f aca="false">'OF - Ginecologia e Ostetricia'!I57</f>
        <v>2</v>
      </c>
      <c r="I524" s="367" t="n">
        <f aca="false">'OF - Ginecologia e Ostetricia'!J57</f>
        <v>0</v>
      </c>
      <c r="J524" s="367" t="n">
        <f aca="false">'OF - Ginecologia e Ostetricia'!K57</f>
        <v>2</v>
      </c>
      <c r="K524" s="470" t="str">
        <f aca="false">'OF - Ginecologia e Ostetricia'!L57</f>
        <v>Guerriero Stefano</v>
      </c>
      <c r="L524" s="367" t="str">
        <f aca="false">'OF - Ginecologia e Ostetricia'!M57</f>
        <v>I</v>
      </c>
      <c r="M524" s="367" t="str">
        <f aca="false">'OF - Ginecologia e Ostetricia'!N57</f>
        <v>DSC</v>
      </c>
      <c r="N524" s="367" t="str">
        <f aca="false">'OF - Ginecologia e Ostetricia'!O57</f>
        <v>DSC</v>
      </c>
    </row>
    <row r="525" customFormat="false" ht="13.8" hidden="false" customHeight="false" outlineLevel="0" collapsed="false">
      <c r="A525" s="470" t="str">
        <f aca="false">'OF - Ginecologia e Ostetricia'!B58</f>
        <v>GINECOLOGIA E OSTETRICIA</v>
      </c>
      <c r="B525" s="367" t="str">
        <f aca="false">'OF - Ginecologia e Ostetricia'!C58</f>
        <v>IV</v>
      </c>
      <c r="C525" s="470" t="str">
        <f aca="false">'OF - Ginecologia e Ostetricia'!D58</f>
        <v>Sterilità ed infertilità clinica</v>
      </c>
      <c r="D525" s="367" t="str">
        <f aca="false">'OF - Ginecologia e Ostetricia'!E58</f>
        <v>MED/40</v>
      </c>
      <c r="E525" s="470" t="str">
        <f aca="false">'OF - Ginecologia e Ostetricia'!F58</f>
        <v>Discipline Specifiche per la Tipologia</v>
      </c>
      <c r="F525" s="367" t="str">
        <f aca="false">'OF - Ginecologia e Ostetricia'!G58</f>
        <v>B</v>
      </c>
      <c r="G525" s="367" t="n">
        <f aca="false">'OF - Ginecologia e Ostetricia'!H58</f>
        <v>8</v>
      </c>
      <c r="H525" s="367" t="n">
        <f aca="false">'OF - Ginecologia e Ostetricia'!I58</f>
        <v>1</v>
      </c>
      <c r="I525" s="367" t="n">
        <f aca="false">'OF - Ginecologia e Ostetricia'!J58</f>
        <v>0</v>
      </c>
      <c r="J525" s="367" t="n">
        <f aca="false">'OF - Ginecologia e Ostetricia'!K58</f>
        <v>1</v>
      </c>
      <c r="K525" s="470" t="str">
        <f aca="false">'OF - Ginecologia e Ostetricia'!L58</f>
        <v>Fulghesu Anna Maria</v>
      </c>
      <c r="L525" s="367" t="str">
        <f aca="false">'OF - Ginecologia e Ostetricia'!M58</f>
        <v>II</v>
      </c>
      <c r="M525" s="367" t="str">
        <f aca="false">'OF - Ginecologia e Ostetricia'!N58</f>
        <v>DSC</v>
      </c>
      <c r="N525" s="367" t="str">
        <f aca="false">'OF - Ginecologia e Ostetricia'!O58</f>
        <v>DSC</v>
      </c>
    </row>
    <row r="526" customFormat="false" ht="13.8" hidden="false" customHeight="false" outlineLevel="0" collapsed="false">
      <c r="A526" s="470" t="str">
        <f aca="false">'OF - Ginecologia e Ostetricia'!B62</f>
        <v>GINECOLOGIA E OSTETRICIA</v>
      </c>
      <c r="B526" s="367" t="str">
        <f aca="false">'OF - Ginecologia e Ostetricia'!C62</f>
        <v>V</v>
      </c>
      <c r="C526" s="470" t="str">
        <f aca="false">'OF - Ginecologia e Ostetricia'!D62</f>
        <v>Anestiologia</v>
      </c>
      <c r="D526" s="367" t="str">
        <f aca="false">'OF - Ginecologia e Ostetricia'!E62</f>
        <v>MED/41</v>
      </c>
      <c r="E526" s="470" t="str">
        <f aca="false">'OF - Ginecologia e Ostetricia'!F62</f>
        <v>Tronco Comune</v>
      </c>
      <c r="F526" s="367" t="str">
        <f aca="false">'OF - Ginecologia e Ostetricia'!G62</f>
        <v>B</v>
      </c>
      <c r="G526" s="367" t="n">
        <f aca="false">'OF - Ginecologia e Ostetricia'!H62</f>
        <v>0</v>
      </c>
      <c r="H526" s="367" t="n">
        <f aca="false">'OF - Ginecologia e Ostetricia'!I62</f>
        <v>0</v>
      </c>
      <c r="I526" s="367" t="n">
        <f aca="false">'OF - Ginecologia e Ostetricia'!J62</f>
        <v>3</v>
      </c>
      <c r="J526" s="367" t="n">
        <f aca="false">'OF - Ginecologia e Ostetricia'!K62</f>
        <v>3</v>
      </c>
      <c r="K526" s="470" t="str">
        <f aca="false">'OF - Ginecologia e Ostetricia'!L62</f>
        <v>Tutor AOU-CA</v>
      </c>
      <c r="L526" s="367" t="str">
        <f aca="false">'OF - Ginecologia e Ostetricia'!M62</f>
        <v>SSN</v>
      </c>
      <c r="M526" s="367" t="str">
        <f aca="false">'OF - Ginecologia e Ostetricia'!N62</f>
        <v>AOU-CA</v>
      </c>
      <c r="N526" s="367" t="str">
        <f aca="false">'OF - Ginecologia e Ostetricia'!O62</f>
        <v>DSMSP</v>
      </c>
    </row>
    <row r="527" customFormat="false" ht="13.8" hidden="false" customHeight="false" outlineLevel="0" collapsed="false">
      <c r="A527" s="470" t="str">
        <f aca="false">'OF - Ginecologia e Ostetricia'!B63</f>
        <v>GINECOLOGIA E OSTETRICIA</v>
      </c>
      <c r="B527" s="367" t="str">
        <f aca="false">'OF - Ginecologia e Ostetricia'!C63</f>
        <v>V</v>
      </c>
      <c r="C527" s="470" t="str">
        <f aca="false">'OF - Ginecologia e Ostetricia'!D63</f>
        <v>Ginecologia ed Ostetricia</v>
      </c>
      <c r="D527" s="367" t="str">
        <f aca="false">'OF - Ginecologia e Ostetricia'!E63</f>
        <v>MED/40</v>
      </c>
      <c r="E527" s="470" t="str">
        <f aca="false">'OF - Ginecologia e Ostetricia'!F63</f>
        <v>Discipline Specifiche per la Tipologia</v>
      </c>
      <c r="F527" s="367" t="str">
        <f aca="false">'OF - Ginecologia e Ostetricia'!G63</f>
        <v>B</v>
      </c>
      <c r="G527" s="367" t="n">
        <f aca="false">'OF - Ginecologia e Ostetricia'!H63</f>
        <v>0</v>
      </c>
      <c r="H527" s="367" t="n">
        <f aca="false">'OF - Ginecologia e Ostetricia'!I63</f>
        <v>0</v>
      </c>
      <c r="I527" s="367" t="n">
        <f aca="false">'OF - Ginecologia e Ostetricia'!J63</f>
        <v>30</v>
      </c>
      <c r="J527" s="367" t="n">
        <f aca="false">'OF - Ginecologia e Ostetricia'!K63</f>
        <v>30</v>
      </c>
      <c r="K527" s="470" t="str">
        <f aca="false">'OF - Ginecologia e Ostetricia'!L63</f>
        <v>Tutor AOU-CA</v>
      </c>
      <c r="L527" s="367" t="str">
        <f aca="false">'OF - Ginecologia e Ostetricia'!M63</f>
        <v>SSN</v>
      </c>
      <c r="M527" s="367" t="str">
        <f aca="false">'OF - Ginecologia e Ostetricia'!N63</f>
        <v>AOU-CA</v>
      </c>
      <c r="N527" s="367" t="str">
        <f aca="false">'OF - Ginecologia e Ostetricia'!O63</f>
        <v>DSC</v>
      </c>
    </row>
    <row r="528" customFormat="false" ht="13.8" hidden="false" customHeight="false" outlineLevel="0" collapsed="false">
      <c r="A528" s="470" t="str">
        <f aca="false">'OF - Ginecologia e Ostetricia'!B64</f>
        <v>GINECOLOGIA E OSTETRICIA</v>
      </c>
      <c r="B528" s="367" t="str">
        <f aca="false">'OF - Ginecologia e Ostetricia'!C64</f>
        <v>V</v>
      </c>
      <c r="C528" s="470" t="str">
        <f aca="false">'OF - Ginecologia e Ostetricia'!D64</f>
        <v>Terapia della sterilità ed infertilità</v>
      </c>
      <c r="D528" s="367" t="str">
        <f aca="false">'OF - Ginecologia e Ostetricia'!E64</f>
        <v>MED/40</v>
      </c>
      <c r="E528" s="470" t="str">
        <f aca="false">'OF - Ginecologia e Ostetricia'!F64</f>
        <v>Discipline Specifiche per la Tipologia</v>
      </c>
      <c r="F528" s="367" t="str">
        <f aca="false">'OF - Ginecologia e Ostetricia'!G64</f>
        <v>B</v>
      </c>
      <c r="G528" s="367" t="n">
        <f aca="false">'OF - Ginecologia e Ostetricia'!H64</f>
        <v>16</v>
      </c>
      <c r="H528" s="367" t="n">
        <f aca="false">'OF - Ginecologia e Ostetricia'!I64</f>
        <v>2</v>
      </c>
      <c r="I528" s="367" t="n">
        <f aca="false">'OF - Ginecologia e Ostetricia'!J64</f>
        <v>0</v>
      </c>
      <c r="J528" s="367" t="n">
        <f aca="false">'OF - Ginecologia e Ostetricia'!K64</f>
        <v>2</v>
      </c>
      <c r="K528" s="470" t="str">
        <f aca="false">'OF - Ginecologia e Ostetricia'!L64</f>
        <v>Guerriero Stefano</v>
      </c>
      <c r="L528" s="367" t="str">
        <f aca="false">'OF - Ginecologia e Ostetricia'!M64</f>
        <v>I</v>
      </c>
      <c r="M528" s="367" t="str">
        <f aca="false">'OF - Ginecologia e Ostetricia'!N64</f>
        <v>DSC</v>
      </c>
      <c r="N528" s="367" t="str">
        <f aca="false">'OF - Ginecologia e Ostetricia'!O64</f>
        <v>DSC</v>
      </c>
    </row>
    <row r="529" customFormat="false" ht="13.8" hidden="false" customHeight="false" outlineLevel="0" collapsed="false">
      <c r="A529" s="470" t="str">
        <f aca="false">'OF - Ginecologia e Ostetricia'!B65</f>
        <v>GINECOLOGIA E OSTETRICIA</v>
      </c>
      <c r="B529" s="367" t="str">
        <f aca="false">'OF - Ginecologia e Ostetricia'!C65</f>
        <v>V</v>
      </c>
      <c r="C529" s="470" t="str">
        <f aca="false">'OF - Ginecologia e Ostetricia'!D65</f>
        <v>Tecniche di fecondazione assistita</v>
      </c>
      <c r="D529" s="367" t="str">
        <f aca="false">'OF - Ginecologia e Ostetricia'!E65</f>
        <v>MED/40</v>
      </c>
      <c r="E529" s="470" t="str">
        <f aca="false">'OF - Ginecologia e Ostetricia'!F65</f>
        <v>Discipline Specifiche per la Tipologia</v>
      </c>
      <c r="F529" s="367" t="str">
        <f aca="false">'OF - Ginecologia e Ostetricia'!G65</f>
        <v>B</v>
      </c>
      <c r="G529" s="367" t="n">
        <f aca="false">'OF - Ginecologia e Ostetricia'!H65</f>
        <v>8</v>
      </c>
      <c r="H529" s="367" t="n">
        <f aca="false">'OF - Ginecologia e Ostetricia'!I65</f>
        <v>1</v>
      </c>
      <c r="I529" s="367" t="n">
        <f aca="false">'OF - Ginecologia e Ostetricia'!J65</f>
        <v>0</v>
      </c>
      <c r="J529" s="367" t="n">
        <f aca="false">'OF - Ginecologia e Ostetricia'!K65</f>
        <v>1</v>
      </c>
      <c r="K529" s="470" t="str">
        <f aca="false">'OF - Ginecologia e Ostetricia'!L65</f>
        <v>Guerriero Stefano</v>
      </c>
      <c r="L529" s="367" t="str">
        <f aca="false">'OF - Ginecologia e Ostetricia'!M65</f>
        <v>I</v>
      </c>
      <c r="M529" s="367" t="str">
        <f aca="false">'OF - Ginecologia e Ostetricia'!N65</f>
        <v>DSC</v>
      </c>
      <c r="N529" s="367" t="str">
        <f aca="false">'OF - Ginecologia e Ostetricia'!O65</f>
        <v>DSC</v>
      </c>
    </row>
    <row r="530" customFormat="false" ht="13.8" hidden="false" customHeight="false" outlineLevel="0" collapsed="false">
      <c r="A530" s="470" t="str">
        <f aca="false">'OF - Ginecologia e Ostetricia'!B66</f>
        <v>GINECOLOGIA E OSTETRICIA</v>
      </c>
      <c r="B530" s="367" t="str">
        <f aca="false">'OF - Ginecologia e Ostetricia'!C66</f>
        <v>V</v>
      </c>
      <c r="C530" s="470" t="str">
        <f aca="false">'OF - Ginecologia e Ostetricia'!D66</f>
        <v>Patologia mammaria</v>
      </c>
      <c r="D530" s="367" t="str">
        <f aca="false">'OF - Ginecologia e Ostetricia'!E66</f>
        <v>MED/40</v>
      </c>
      <c r="E530" s="470" t="str">
        <f aca="false">'OF - Ginecologia e Ostetricia'!F66</f>
        <v>Discipline Specifiche per la Tipologia</v>
      </c>
      <c r="F530" s="367" t="str">
        <f aca="false">'OF - Ginecologia e Ostetricia'!G66</f>
        <v>B</v>
      </c>
      <c r="G530" s="367" t="n">
        <f aca="false">'OF - Ginecologia e Ostetricia'!H66</f>
        <v>8</v>
      </c>
      <c r="H530" s="367" t="n">
        <f aca="false">'OF - Ginecologia e Ostetricia'!I66</f>
        <v>1</v>
      </c>
      <c r="I530" s="367" t="n">
        <f aca="false">'OF - Ginecologia e Ostetricia'!J66</f>
        <v>0</v>
      </c>
      <c r="J530" s="367" t="n">
        <f aca="false">'OF - Ginecologia e Ostetricia'!K66</f>
        <v>1</v>
      </c>
      <c r="K530" s="470" t="str">
        <f aca="false">'OF - Ginecologia e Ostetricia'!L66</f>
        <v>Mais Valerio</v>
      </c>
      <c r="L530" s="367" t="str">
        <f aca="false">'OF - Ginecologia e Ostetricia'!M66</f>
        <v>II</v>
      </c>
      <c r="M530" s="367" t="str">
        <f aca="false">'OF - Ginecologia e Ostetricia'!N66</f>
        <v>DSC</v>
      </c>
      <c r="N530" s="367" t="str">
        <f aca="false">'OF - Ginecologia e Ostetricia'!O66</f>
        <v>DSC</v>
      </c>
    </row>
    <row r="531" customFormat="false" ht="13.8" hidden="false" customHeight="false" outlineLevel="0" collapsed="false">
      <c r="A531" s="470" t="str">
        <f aca="false">'OF - Ginecologia e Ostetricia'!B67</f>
        <v>GINECOLOGIA E OSTETRICIA</v>
      </c>
      <c r="B531" s="367" t="str">
        <f aca="false">'OF - Ginecologia e Ostetricia'!C67</f>
        <v>V</v>
      </c>
      <c r="C531" s="470" t="str">
        <f aca="false">'OF - Ginecologia e Ostetricia'!D67</f>
        <v>Isteroscopia nella infertilità</v>
      </c>
      <c r="D531" s="367" t="str">
        <f aca="false">'OF - Ginecologia e Ostetricia'!E67</f>
        <v>MED/40</v>
      </c>
      <c r="E531" s="470" t="str">
        <f aca="false">'OF - Ginecologia e Ostetricia'!F67</f>
        <v>Discipline Specifiche per la Tipologia</v>
      </c>
      <c r="F531" s="367" t="str">
        <f aca="false">'OF - Ginecologia e Ostetricia'!G67</f>
        <v>B</v>
      </c>
      <c r="G531" s="367" t="n">
        <f aca="false">'OF - Ginecologia e Ostetricia'!H67</f>
        <v>8</v>
      </c>
      <c r="H531" s="367" t="n">
        <f aca="false">'OF - Ginecologia e Ostetricia'!I67</f>
        <v>1</v>
      </c>
      <c r="I531" s="367" t="n">
        <f aca="false">'OF - Ginecologia e Ostetricia'!J67</f>
        <v>0</v>
      </c>
      <c r="J531" s="367" t="n">
        <f aca="false">'OF - Ginecologia e Ostetricia'!K67</f>
        <v>1</v>
      </c>
      <c r="K531" s="470" t="str">
        <f aca="false">'OF - Ginecologia e Ostetricia'!L67</f>
        <v>Guerriero Stefano</v>
      </c>
      <c r="L531" s="367" t="str">
        <f aca="false">'OF - Ginecologia e Ostetricia'!M67</f>
        <v>I</v>
      </c>
      <c r="M531" s="367" t="str">
        <f aca="false">'OF - Ginecologia e Ostetricia'!N67</f>
        <v>DSC</v>
      </c>
      <c r="N531" s="367" t="str">
        <f aca="false">'OF - Ginecologia e Ostetricia'!O67</f>
        <v>DSC</v>
      </c>
    </row>
    <row r="532" customFormat="false" ht="13.8" hidden="false" customHeight="false" outlineLevel="0" collapsed="false">
      <c r="A532" s="470" t="str">
        <f aca="false">'OF - Ginecologia e Ostetricia'!B68</f>
        <v>GINECOLOGIA E OSTETRICIA</v>
      </c>
      <c r="B532" s="367" t="str">
        <f aca="false">'OF - Ginecologia e Ostetricia'!C68</f>
        <v>V</v>
      </c>
      <c r="C532" s="470" t="str">
        <f aca="false">'OF - Ginecologia e Ostetricia'!D68</f>
        <v>Terapie integrate in oncologia ginecologica</v>
      </c>
      <c r="D532" s="367" t="str">
        <f aca="false">'OF - Ginecologia e Ostetricia'!E68</f>
        <v>MED/40</v>
      </c>
      <c r="E532" s="470" t="str">
        <f aca="false">'OF - Ginecologia e Ostetricia'!F68</f>
        <v>Discipline Specifiche per la Tipologia</v>
      </c>
      <c r="F532" s="367" t="str">
        <f aca="false">'OF - Ginecologia e Ostetricia'!G68</f>
        <v>B</v>
      </c>
      <c r="G532" s="367" t="n">
        <f aca="false">'OF - Ginecologia e Ostetricia'!H68</f>
        <v>8</v>
      </c>
      <c r="H532" s="367" t="n">
        <f aca="false">'OF - Ginecologia e Ostetricia'!I68</f>
        <v>1</v>
      </c>
      <c r="I532" s="367" t="n">
        <f aca="false">'OF - Ginecologia e Ostetricia'!J68</f>
        <v>0</v>
      </c>
      <c r="J532" s="367" t="n">
        <f aca="false">'OF - Ginecologia e Ostetricia'!K68</f>
        <v>1</v>
      </c>
      <c r="K532" s="470" t="str">
        <f aca="false">'OF - Ginecologia e Ostetricia'!L68</f>
        <v>Mais Valerio</v>
      </c>
      <c r="L532" s="367" t="str">
        <f aca="false">'OF - Ginecologia e Ostetricia'!M68</f>
        <v>II</v>
      </c>
      <c r="M532" s="367" t="str">
        <f aca="false">'OF - Ginecologia e Ostetricia'!N68</f>
        <v>DSC</v>
      </c>
      <c r="N532" s="367" t="str">
        <f aca="false">'OF - Ginecologia e Ostetricia'!O68</f>
        <v>DSC</v>
      </c>
    </row>
    <row r="533" customFormat="false" ht="13.8" hidden="false" customHeight="false" outlineLevel="0" collapsed="false">
      <c r="A533" s="470" t="str">
        <f aca="false">'OF - Ginecologia e Ostetricia'!B69</f>
        <v>GINECOLOGIA E OSTETRICIA</v>
      </c>
      <c r="B533" s="367" t="str">
        <f aca="false">'OF - Ginecologia e Ostetricia'!C69</f>
        <v>V</v>
      </c>
      <c r="C533" s="470" t="str">
        <f aca="false">'OF - Ginecologia e Ostetricia'!D69</f>
        <v>Chirurgia ostetrica</v>
      </c>
      <c r="D533" s="367" t="str">
        <f aca="false">'OF - Ginecologia e Ostetricia'!E69</f>
        <v>MED/40</v>
      </c>
      <c r="E533" s="470" t="str">
        <f aca="false">'OF - Ginecologia e Ostetricia'!F69</f>
        <v>Discipline Specifiche per la Tipologia</v>
      </c>
      <c r="F533" s="367" t="str">
        <f aca="false">'OF - Ginecologia e Ostetricia'!G69</f>
        <v>B</v>
      </c>
      <c r="G533" s="367" t="n">
        <f aca="false">'OF - Ginecologia e Ostetricia'!H69</f>
        <v>8</v>
      </c>
      <c r="H533" s="367" t="n">
        <f aca="false">'OF - Ginecologia e Ostetricia'!I69</f>
        <v>1</v>
      </c>
      <c r="I533" s="367" t="n">
        <f aca="false">'OF - Ginecologia e Ostetricia'!J69</f>
        <v>0</v>
      </c>
      <c r="J533" s="367" t="n">
        <f aca="false">'OF - Ginecologia e Ostetricia'!K69</f>
        <v>1</v>
      </c>
      <c r="K533" s="470" t="str">
        <f aca="false">'OF - Ginecologia e Ostetricia'!L69</f>
        <v>Fulghesu Anna Maria</v>
      </c>
      <c r="L533" s="367" t="str">
        <f aca="false">'OF - Ginecologia e Ostetricia'!M69</f>
        <v>II</v>
      </c>
      <c r="M533" s="367" t="str">
        <f aca="false">'OF - Ginecologia e Ostetricia'!N69</f>
        <v>DSC</v>
      </c>
      <c r="N533" s="367" t="str">
        <f aca="false">'OF - Ginecologia e Ostetricia'!O69</f>
        <v>DSC</v>
      </c>
    </row>
    <row r="534" customFormat="false" ht="13.8" hidden="false" customHeight="false" outlineLevel="0" collapsed="false">
      <c r="A534" s="470" t="str">
        <f aca="false">'OF - Ginecologia e Ostetricia'!B70</f>
        <v>GINECOLOGIA E OSTETRICIA</v>
      </c>
      <c r="B534" s="367" t="str">
        <f aca="false">'OF - Ginecologia e Ostetricia'!C70</f>
        <v>V</v>
      </c>
      <c r="C534" s="470" t="str">
        <f aca="false">'OF - Ginecologia e Ostetricia'!D70</f>
        <v>Diagnosi prenatale invasiva</v>
      </c>
      <c r="D534" s="367" t="str">
        <f aca="false">'OF - Ginecologia e Ostetricia'!E70</f>
        <v>MED/40</v>
      </c>
      <c r="E534" s="470" t="str">
        <f aca="false">'OF - Ginecologia e Ostetricia'!F70</f>
        <v>Discipline Specifiche per la Tipologia</v>
      </c>
      <c r="F534" s="367" t="str">
        <f aca="false">'OF - Ginecologia e Ostetricia'!G70</f>
        <v>B</v>
      </c>
      <c r="G534" s="367" t="n">
        <f aca="false">'OF - Ginecologia e Ostetricia'!H70</f>
        <v>8</v>
      </c>
      <c r="H534" s="367" t="n">
        <f aca="false">'OF - Ginecologia e Ostetricia'!I70</f>
        <v>1</v>
      </c>
      <c r="I534" s="367" t="n">
        <f aca="false">'OF - Ginecologia e Ostetricia'!J70</f>
        <v>0</v>
      </c>
      <c r="J534" s="367" t="n">
        <f aca="false">'OF - Ginecologia e Ostetricia'!K70</f>
        <v>1</v>
      </c>
      <c r="K534" s="470" t="str">
        <f aca="false">'OF - Ginecologia e Ostetricia'!L70</f>
        <v>Guerriero Stefano</v>
      </c>
      <c r="L534" s="367" t="str">
        <f aca="false">'OF - Ginecologia e Ostetricia'!M70</f>
        <v>I</v>
      </c>
      <c r="M534" s="367" t="str">
        <f aca="false">'OF - Ginecologia e Ostetricia'!N70</f>
        <v>DSC</v>
      </c>
      <c r="N534" s="367" t="str">
        <f aca="false">'OF - Ginecologia e Ostetricia'!O70</f>
        <v>DSC</v>
      </c>
    </row>
    <row r="535" customFormat="false" ht="13.8" hidden="false" customHeight="false" outlineLevel="0" collapsed="false">
      <c r="A535" s="470" t="str">
        <f aca="false">'OF - Ginecologia e Ostetricia'!B71</f>
        <v>GINECOLOGIA E OSTETRICIA</v>
      </c>
      <c r="B535" s="367" t="str">
        <f aca="false">'OF - Ginecologia e Ostetricia'!C71</f>
        <v>V</v>
      </c>
      <c r="C535" s="470" t="str">
        <f aca="false">'OF - Ginecologia e Ostetricia'!D71</f>
        <v>Medicina prenatale</v>
      </c>
      <c r="D535" s="367" t="str">
        <f aca="false">'OF - Ginecologia e Ostetricia'!E71</f>
        <v>MED/40</v>
      </c>
      <c r="E535" s="470" t="str">
        <f aca="false">'OF - Ginecologia e Ostetricia'!F71</f>
        <v>Discipline Specifiche per la Tipologia</v>
      </c>
      <c r="F535" s="367" t="str">
        <f aca="false">'OF - Ginecologia e Ostetricia'!G71</f>
        <v>B</v>
      </c>
      <c r="G535" s="367" t="n">
        <f aca="false">'OF - Ginecologia e Ostetricia'!H71</f>
        <v>16</v>
      </c>
      <c r="H535" s="367" t="n">
        <f aca="false">'OF - Ginecologia e Ostetricia'!I71</f>
        <v>2</v>
      </c>
      <c r="I535" s="367" t="n">
        <f aca="false">'OF - Ginecologia e Ostetricia'!J71</f>
        <v>0</v>
      </c>
      <c r="J535" s="367" t="n">
        <f aca="false">'OF - Ginecologia e Ostetricia'!K71</f>
        <v>2</v>
      </c>
      <c r="K535" s="470" t="str">
        <f aca="false">'OF - Ginecologia e Ostetricia'!L71</f>
        <v>Fulghesu Anna Maria</v>
      </c>
      <c r="L535" s="367" t="str">
        <f aca="false">'OF - Ginecologia e Ostetricia'!M71</f>
        <v>II</v>
      </c>
      <c r="M535" s="367" t="str">
        <f aca="false">'OF - Ginecologia e Ostetricia'!N71</f>
        <v>DSC</v>
      </c>
      <c r="N535" s="367" t="str">
        <f aca="false">'OF - Ginecologia e Ostetricia'!O71</f>
        <v>DSC</v>
      </c>
    </row>
    <row r="536" customFormat="false" ht="13.8" hidden="false" customHeight="false" outlineLevel="0" collapsed="false">
      <c r="A536" s="470" t="str">
        <f aca="false">'OF - Ginecologia e Ostetricia'!B72</f>
        <v>GINECOLOGIA E OSTETRICIA</v>
      </c>
      <c r="B536" s="367" t="str">
        <f aca="false">'OF - Ginecologia e Ostetricia'!C72</f>
        <v>V</v>
      </c>
      <c r="C536" s="470" t="str">
        <f aca="false">'OF - Ginecologia e Ostetricia'!D72</f>
        <v>Chirurgia Vaginale Uroginecologica</v>
      </c>
      <c r="D536" s="367" t="str">
        <f aca="false">'OF - Ginecologia e Ostetricia'!E72</f>
        <v>MED/40</v>
      </c>
      <c r="E536" s="470" t="str">
        <f aca="false">'OF - Ginecologia e Ostetricia'!F72</f>
        <v>Discipline Specifiche per la Tipologia</v>
      </c>
      <c r="F536" s="367" t="str">
        <f aca="false">'OF - Ginecologia e Ostetricia'!G72</f>
        <v>B</v>
      </c>
      <c r="G536" s="367" t="n">
        <f aca="false">'OF - Ginecologia e Ostetricia'!H72</f>
        <v>16</v>
      </c>
      <c r="H536" s="367" t="n">
        <f aca="false">'OF - Ginecologia e Ostetricia'!I72</f>
        <v>2</v>
      </c>
      <c r="I536" s="367" t="n">
        <f aca="false">'OF - Ginecologia e Ostetricia'!J72</f>
        <v>0</v>
      </c>
      <c r="J536" s="367" t="n">
        <f aca="false">'OF - Ginecologia e Ostetricia'!K72</f>
        <v>2</v>
      </c>
      <c r="K536" s="470" t="str">
        <f aca="false">'OF - Ginecologia e Ostetricia'!L72</f>
        <v>Angioni Stefano</v>
      </c>
      <c r="L536" s="367" t="str">
        <f aca="false">'OF - Ginecologia e Ostetricia'!M72</f>
        <v>I</v>
      </c>
      <c r="M536" s="367" t="str">
        <f aca="false">'OF - Ginecologia e Ostetricia'!N72</f>
        <v>DSC</v>
      </c>
      <c r="N536" s="367" t="str">
        <f aca="false">'OF - Ginecologia e Ostetricia'!O72</f>
        <v>DSC</v>
      </c>
    </row>
    <row r="537" customFormat="false" ht="13.8" hidden="false" customHeight="false" outlineLevel="0" collapsed="false">
      <c r="A537" s="466" t="str">
        <f aca="false">'OF - Ginecologia e Ostetricia'!B73</f>
        <v>GINECOLOGIA E OSTETRICIA</v>
      </c>
      <c r="B537" s="467" t="str">
        <f aca="false">'OF - Ginecologia e Ostetricia'!C73</f>
        <v>V</v>
      </c>
      <c r="C537" s="466" t="str">
        <f aca="false">'OF - Ginecologia e Ostetricia'!D73</f>
        <v>TESI DI DIPLOMA</v>
      </c>
      <c r="D537" s="467" t="str">
        <f aca="false">'OF - Ginecologia e Ostetricia'!E73</f>
        <v>INT</v>
      </c>
      <c r="E537" s="466" t="str">
        <f aca="false">'OF - Ginecologia e Ostetricia'!F73</f>
        <v>PROVA FINALE</v>
      </c>
      <c r="F537" s="467" t="str">
        <f aca="false">'OF - Ginecologia e Ostetricia'!G73</f>
        <v>E</v>
      </c>
      <c r="G537" s="467" t="n">
        <f aca="false">'OF - Ginecologia e Ostetricia'!H73</f>
        <v>40</v>
      </c>
      <c r="H537" s="467" t="n">
        <f aca="false">'OF - Ginecologia e Ostetricia'!I73</f>
        <v>5</v>
      </c>
      <c r="I537" s="467" t="n">
        <f aca="false">'OF - Ginecologia e Ostetricia'!J73</f>
        <v>10</v>
      </c>
      <c r="J537" s="467" t="n">
        <f aca="false">'OF - Ginecologia e Ostetricia'!K73</f>
        <v>15</v>
      </c>
      <c r="K537" s="466" t="str">
        <f aca="false">'OF - Ginecologia e Ostetricia'!L73</f>
        <v>COMMISSIONE DI DIPLOMA</v>
      </c>
      <c r="L537" s="467" t="str">
        <f aca="false">'OF - Ginecologia e Ostetricia'!M73</f>
        <v>N/A</v>
      </c>
      <c r="M537" s="467" t="str">
        <f aca="false">'OF - Ginecologia e Ostetricia'!N73</f>
        <v>N/A</v>
      </c>
      <c r="N537" s="467" t="s">
        <v>142</v>
      </c>
    </row>
    <row r="538" customFormat="false" ht="13.8" hidden="false" customHeight="false" outlineLevel="0" collapsed="false">
      <c r="A538" s="470" t="str">
        <f aca="false">'OF - Igiene'!B5</f>
        <v>IGIENE E MEDICINA PREVENTIVA</v>
      </c>
      <c r="B538" s="367" t="str">
        <f aca="false">'OF - Igiene'!C5</f>
        <v>I</v>
      </c>
      <c r="C538" s="470" t="str">
        <f aca="false">'OF - Igiene'!D5</f>
        <v>Patologia clinica</v>
      </c>
      <c r="D538" s="367" t="str">
        <f aca="false">'OF - Igiene'!E5</f>
        <v>MED/05</v>
      </c>
      <c r="E538" s="470" t="str">
        <f aca="false">'OF - Igiene'!F5</f>
        <v>Discipline Generali</v>
      </c>
      <c r="F538" s="367" t="str">
        <f aca="false">'OF - Igiene'!G5</f>
        <v>A</v>
      </c>
      <c r="G538" s="367" t="n">
        <f aca="false">'OF - Igiene'!H5</f>
        <v>8</v>
      </c>
      <c r="H538" s="367" t="n">
        <f aca="false">'OF - Igiene'!I5</f>
        <v>1</v>
      </c>
      <c r="I538" s="367" t="n">
        <f aca="false">'OF - Igiene'!J5</f>
        <v>0</v>
      </c>
      <c r="J538" s="367" t="n">
        <f aca="false">'OF - Igiene'!K5</f>
        <v>1</v>
      </c>
      <c r="K538" s="470" t="str">
        <f aca="false">'OF - Igiene'!L5</f>
        <v>Atzori Luigi</v>
      </c>
      <c r="L538" s="367" t="str">
        <f aca="false">'OF - Igiene'!M5</f>
        <v>I</v>
      </c>
      <c r="M538" s="367" t="str">
        <f aca="false">'OF - Igiene'!N5</f>
        <v>DSB</v>
      </c>
      <c r="N538" s="367" t="str">
        <f aca="false">'OF - Igiene'!O5</f>
        <v>DSB</v>
      </c>
    </row>
    <row r="539" customFormat="false" ht="13.8" hidden="false" customHeight="false" outlineLevel="0" collapsed="false">
      <c r="A539" s="470" t="str">
        <f aca="false">'OF - Igiene'!B6</f>
        <v>IGIENE E MEDICINA PREVENTIVA</v>
      </c>
      <c r="B539" s="367" t="str">
        <f aca="false">'OF - Igiene'!C6</f>
        <v>I</v>
      </c>
      <c r="C539" s="470" t="str">
        <f aca="false">'OF - Igiene'!D6</f>
        <v>Radioprotezione</v>
      </c>
      <c r="D539" s="367" t="str">
        <f aca="false">'OF - Igiene'!E6</f>
        <v>FIS/07</v>
      </c>
      <c r="E539" s="470" t="str">
        <f aca="false">'OF - Igiene'!F6</f>
        <v>Discipline Generali</v>
      </c>
      <c r="F539" s="367" t="str">
        <f aca="false">'OF - Igiene'!G6</f>
        <v>A</v>
      </c>
      <c r="G539" s="367" t="n">
        <f aca="false">'OF - Igiene'!H6</f>
        <v>8</v>
      </c>
      <c r="H539" s="367" t="n">
        <f aca="false">'OF - Igiene'!I6</f>
        <v>1</v>
      </c>
      <c r="I539" s="367" t="n">
        <f aca="false">'OF - Igiene'!J6</f>
        <v>0</v>
      </c>
      <c r="J539" s="367" t="n">
        <f aca="false">'OF - Igiene'!K6</f>
        <v>1</v>
      </c>
      <c r="K539" s="470" t="str">
        <f aca="false">'OF - Igiene'!L6</f>
        <v>Barberini Luigi</v>
      </c>
      <c r="L539" s="367" t="str">
        <f aca="false">'OF - Igiene'!M6</f>
        <v>T</v>
      </c>
      <c r="M539" s="367" t="str">
        <f aca="false">'OF - Igiene'!N6</f>
        <v>DSMSP</v>
      </c>
      <c r="N539" s="367" t="str">
        <f aca="false">'OF - Igiene'!O6</f>
        <v>DF</v>
      </c>
    </row>
    <row r="540" customFormat="false" ht="13.8" hidden="false" customHeight="false" outlineLevel="0" collapsed="false">
      <c r="A540" s="470" t="str">
        <f aca="false">'OF - Igiene'!B7</f>
        <v>IGIENE E MEDICINA PREVENTIVA</v>
      </c>
      <c r="B540" s="367" t="str">
        <f aca="false">'OF - Igiene'!C7</f>
        <v>I</v>
      </c>
      <c r="C540" s="470" t="str">
        <f aca="false">'OF - Igiene'!D7</f>
        <v>Statistica Medica</v>
      </c>
      <c r="D540" s="367" t="str">
        <f aca="false">'OF - Igiene'!E7</f>
        <v>MED/01</v>
      </c>
      <c r="E540" s="470" t="str">
        <f aca="false">'OF - Igiene'!F7</f>
        <v>Discipline Generali</v>
      </c>
      <c r="F540" s="367" t="str">
        <f aca="false">'OF - Igiene'!G7</f>
        <v>A</v>
      </c>
      <c r="G540" s="367" t="n">
        <f aca="false">'OF - Igiene'!H7</f>
        <v>8</v>
      </c>
      <c r="H540" s="367" t="n">
        <f aca="false">'OF - Igiene'!I7</f>
        <v>1</v>
      </c>
      <c r="I540" s="367" t="n">
        <f aca="false">'OF - Igiene'!J7</f>
        <v>0</v>
      </c>
      <c r="J540" s="367" t="n">
        <f aca="false">'OF - Igiene'!K7</f>
        <v>1</v>
      </c>
      <c r="K540" s="470" t="str">
        <f aca="false">'OF - Igiene'!L7</f>
        <v>Minerba Luigi</v>
      </c>
      <c r="L540" s="367" t="str">
        <f aca="false">'OF - Igiene'!M7</f>
        <v>II</v>
      </c>
      <c r="M540" s="367" t="str">
        <f aca="false">'OF - Igiene'!N7</f>
        <v>DSMSP</v>
      </c>
      <c r="N540" s="367" t="str">
        <f aca="false">'OF - Igiene'!O7</f>
        <v>DSMSP</v>
      </c>
    </row>
    <row r="541" customFormat="false" ht="13.8" hidden="false" customHeight="false" outlineLevel="0" collapsed="false">
      <c r="A541" s="470" t="str">
        <f aca="false">'OF - Igiene'!B8</f>
        <v>IGIENE E MEDICINA PREVENTIVA</v>
      </c>
      <c r="B541" s="367" t="str">
        <f aca="false">'OF - Igiene'!C8</f>
        <v>I</v>
      </c>
      <c r="C541" s="470" t="str">
        <f aca="false">'OF - Igiene'!D8</f>
        <v>Microbiologia clinica</v>
      </c>
      <c r="D541" s="367" t="str">
        <f aca="false">'OF - Igiene'!E8</f>
        <v>MED/07</v>
      </c>
      <c r="E541" s="470" t="str">
        <f aca="false">'OF - Igiene'!F8</f>
        <v>Discipline Generali</v>
      </c>
      <c r="F541" s="367" t="str">
        <f aca="false">'OF - Igiene'!G8</f>
        <v>A</v>
      </c>
      <c r="G541" s="367" t="n">
        <f aca="false">'OF - Igiene'!H8</f>
        <v>8</v>
      </c>
      <c r="H541" s="367" t="n">
        <f aca="false">'OF - Igiene'!I8</f>
        <v>1</v>
      </c>
      <c r="I541" s="367" t="n">
        <f aca="false">'OF - Igiene'!J8</f>
        <v>0</v>
      </c>
      <c r="J541" s="367" t="n">
        <f aca="false">'OF - Igiene'!K8</f>
        <v>1</v>
      </c>
      <c r="K541" s="470" t="str">
        <f aca="false">'OF - Igiene'!L8</f>
        <v>Serra Corrado</v>
      </c>
      <c r="L541" s="367" t="str">
        <f aca="false">'OF - Igiene'!M8</f>
        <v>R</v>
      </c>
      <c r="M541" s="367" t="str">
        <f aca="false">'OF - Igiene'!N8</f>
        <v>DSMSP</v>
      </c>
      <c r="N541" s="367" t="str">
        <f aca="false">'OF - Igiene'!O8</f>
        <v>DSB</v>
      </c>
    </row>
    <row r="542" customFormat="false" ht="13.8" hidden="false" customHeight="false" outlineLevel="0" collapsed="false">
      <c r="A542" s="470" t="str">
        <f aca="false">'OF - Igiene'!B9</f>
        <v>IGIENE E MEDICINA PREVENTIVA</v>
      </c>
      <c r="B542" s="367" t="str">
        <f aca="false">'OF - Igiene'!C9</f>
        <v>I</v>
      </c>
      <c r="C542" s="470" t="str">
        <f aca="false">'OF - Igiene'!D9</f>
        <v>Ingegneria sanitaria</v>
      </c>
      <c r="D542" s="367" t="str">
        <f aca="false">'OF - Igiene'!E9</f>
        <v>ICAR/03</v>
      </c>
      <c r="E542" s="470" t="str">
        <f aca="false">'OF - Igiene'!F9</f>
        <v>Discipline Generali</v>
      </c>
      <c r="F542" s="367" t="str">
        <f aca="false">'OF - Igiene'!G9</f>
        <v>A</v>
      </c>
      <c r="G542" s="367" t="n">
        <f aca="false">'OF - Igiene'!H9</f>
        <v>8</v>
      </c>
      <c r="H542" s="367" t="n">
        <f aca="false">'OF - Igiene'!I9</f>
        <v>1</v>
      </c>
      <c r="I542" s="367" t="n">
        <f aca="false">'OF - Igiene'!J9</f>
        <v>0</v>
      </c>
      <c r="J542" s="367" t="n">
        <f aca="false">'OF - Igiene'!K9</f>
        <v>1</v>
      </c>
      <c r="K542" s="470" t="str">
        <f aca="false">'OF - Igiene'!L9</f>
        <v>Carucci Alessandra</v>
      </c>
      <c r="L542" s="367" t="str">
        <f aca="false">'OF - Igiene'!M9</f>
        <v>I</v>
      </c>
      <c r="M542" s="367" t="str">
        <f aca="false">'OF - Igiene'!N9</f>
        <v>DICAAR</v>
      </c>
      <c r="N542" s="367" t="str">
        <f aca="false">'OF - Igiene'!O9</f>
        <v>DICAAR</v>
      </c>
    </row>
    <row r="543" customFormat="false" ht="13.8" hidden="false" customHeight="false" outlineLevel="0" collapsed="false">
      <c r="A543" s="470" t="str">
        <f aca="false">'OF - Igiene'!B10</f>
        <v>IGIENE E MEDICINA PREVENTIVA</v>
      </c>
      <c r="B543" s="367" t="str">
        <f aca="false">'OF - Igiene'!C10</f>
        <v>I</v>
      </c>
      <c r="C543" s="470" t="str">
        <f aca="false">'OF - Igiene'!D10</f>
        <v>Sanità pubblica, igiene, epidemiologia e promozione della salute</v>
      </c>
      <c r="D543" s="367" t="str">
        <f aca="false">'OF - Igiene'!E10</f>
        <v>MED/42</v>
      </c>
      <c r="E543" s="470" t="str">
        <f aca="false">'OF - Igiene'!F10</f>
        <v>Tronco Comune</v>
      </c>
      <c r="F543" s="367" t="str">
        <f aca="false">'OF - Igiene'!G10</f>
        <v>B</v>
      </c>
      <c r="G543" s="367" t="n">
        <f aca="false">'OF - Igiene'!H10</f>
        <v>0</v>
      </c>
      <c r="H543" s="367" t="n">
        <f aca="false">'OF - Igiene'!I10</f>
        <v>0</v>
      </c>
      <c r="I543" s="367" t="n">
        <f aca="false">'OF - Igiene'!J10</f>
        <v>4</v>
      </c>
      <c r="J543" s="367" t="n">
        <f aca="false">'OF - Igiene'!K10</f>
        <v>4</v>
      </c>
      <c r="K543" s="470" t="str">
        <f aca="false">'OF - Igiene'!L10</f>
        <v>Contu Paolo</v>
      </c>
      <c r="L543" s="367" t="str">
        <f aca="false">'OF - Igiene'!M10</f>
        <v>I</v>
      </c>
      <c r="M543" s="367" t="str">
        <f aca="false">'OF - Igiene'!N10</f>
        <v>DSMSP</v>
      </c>
      <c r="N543" s="367" t="str">
        <f aca="false">'OF - Igiene'!O10</f>
        <v>DSMSP</v>
      </c>
    </row>
    <row r="544" customFormat="false" ht="13.8" hidden="false" customHeight="false" outlineLevel="0" collapsed="false">
      <c r="A544" s="470" t="str">
        <f aca="false">'OF - Igiene'!B11</f>
        <v>IGIENE E MEDICINA PREVENTIVA</v>
      </c>
      <c r="B544" s="367" t="str">
        <f aca="false">'OF - Igiene'!C11</f>
        <v>I</v>
      </c>
      <c r="C544" s="470" t="str">
        <f aca="false">'OF - Igiene'!D11</f>
        <v>Sanità pubblica, igiene, epidemiologia e promozione della salute</v>
      </c>
      <c r="D544" s="367" t="str">
        <f aca="false">'OF - Igiene'!E11</f>
        <v>MED/42</v>
      </c>
      <c r="E544" s="470" t="str">
        <f aca="false">'OF - Igiene'!F11</f>
        <v>Tronco Comune</v>
      </c>
      <c r="F544" s="367" t="str">
        <f aca="false">'OF - Igiene'!G11</f>
        <v>B</v>
      </c>
      <c r="G544" s="367" t="n">
        <f aca="false">'OF - Igiene'!H11</f>
        <v>0</v>
      </c>
      <c r="H544" s="367" t="n">
        <f aca="false">'OF - Igiene'!I11</f>
        <v>0</v>
      </c>
      <c r="I544" s="367" t="n">
        <f aca="false">'OF - Igiene'!J11</f>
        <v>2</v>
      </c>
      <c r="J544" s="367" t="n">
        <f aca="false">'OF - Igiene'!K11</f>
        <v>2</v>
      </c>
      <c r="K544" s="470" t="str">
        <f aca="false">'OF - Igiene'!L11</f>
        <v>Schintu Marco</v>
      </c>
      <c r="L544" s="367" t="str">
        <f aca="false">'OF - Igiene'!M11</f>
        <v>II</v>
      </c>
      <c r="M544" s="367" t="str">
        <f aca="false">'OF - Igiene'!N11</f>
        <v>DSMSP</v>
      </c>
      <c r="N544" s="367" t="str">
        <f aca="false">'OF - Igiene'!O11</f>
        <v>DSMSP</v>
      </c>
    </row>
    <row r="545" customFormat="false" ht="13.8" hidden="false" customHeight="false" outlineLevel="0" collapsed="false">
      <c r="A545" s="470" t="str">
        <f aca="false">'OF - Igiene'!B12</f>
        <v>IGIENE E MEDICINA PREVENTIVA</v>
      </c>
      <c r="B545" s="367" t="str">
        <f aca="false">'OF - Igiene'!C12</f>
        <v>I</v>
      </c>
      <c r="C545" s="470" t="str">
        <f aca="false">'OF - Igiene'!D12</f>
        <v>Sanità pubblica, igiene, epidemiologia e promozione della salute</v>
      </c>
      <c r="D545" s="367" t="str">
        <f aca="false">'OF - Igiene'!E12</f>
        <v>MED/42</v>
      </c>
      <c r="E545" s="470" t="str">
        <f aca="false">'OF - Igiene'!F12</f>
        <v>Tronco Comune</v>
      </c>
      <c r="F545" s="367" t="str">
        <f aca="false">'OF - Igiene'!G12</f>
        <v>B</v>
      </c>
      <c r="G545" s="367" t="n">
        <f aca="false">'OF - Igiene'!H12</f>
        <v>0</v>
      </c>
      <c r="H545" s="367" t="n">
        <f aca="false">'OF - Igiene'!I12</f>
        <v>0</v>
      </c>
      <c r="I545" s="367" t="n">
        <f aca="false">'OF - Igiene'!J12</f>
        <v>2</v>
      </c>
      <c r="J545" s="367" t="n">
        <f aca="false">'OF - Igiene'!K12</f>
        <v>2</v>
      </c>
      <c r="K545" s="470" t="str">
        <f aca="false">'OF - Igiene'!L12</f>
        <v>Cosentino Sofia</v>
      </c>
      <c r="L545" s="367" t="str">
        <f aca="false">'OF - Igiene'!M12</f>
        <v>I</v>
      </c>
      <c r="M545" s="367" t="str">
        <f aca="false">'OF - Igiene'!N12</f>
        <v>DSMSP</v>
      </c>
      <c r="N545" s="367" t="str">
        <f aca="false">'OF - Igiene'!O12</f>
        <v>DSMSP</v>
      </c>
    </row>
    <row r="546" customFormat="false" ht="13.8" hidden="false" customHeight="false" outlineLevel="0" collapsed="false">
      <c r="A546" s="470" t="str">
        <f aca="false">'OF - Igiene'!B13</f>
        <v>IGIENE E MEDICINA PREVENTIVA</v>
      </c>
      <c r="B546" s="367" t="str">
        <f aca="false">'OF - Igiene'!C13</f>
        <v>I</v>
      </c>
      <c r="C546" s="470" t="str">
        <f aca="false">'OF - Igiene'!D13</f>
        <v>Sanità pubblica, igiene, epidemiologia e promozione della salute</v>
      </c>
      <c r="D546" s="367" t="str">
        <f aca="false">'OF - Igiene'!E13</f>
        <v>MED/42</v>
      </c>
      <c r="E546" s="470" t="str">
        <f aca="false">'OF - Igiene'!F13</f>
        <v>Tronco Comune</v>
      </c>
      <c r="F546" s="367" t="str">
        <f aca="false">'OF - Igiene'!G13</f>
        <v>B</v>
      </c>
      <c r="G546" s="367" t="n">
        <f aca="false">'OF - Igiene'!H13</f>
        <v>0</v>
      </c>
      <c r="H546" s="367" t="n">
        <f aca="false">'OF - Igiene'!I13</f>
        <v>0</v>
      </c>
      <c r="I546" s="367" t="n">
        <f aca="false">'OF - Igiene'!J13</f>
        <v>2</v>
      </c>
      <c r="J546" s="367" t="n">
        <f aca="false">'OF - Igiene'!K13</f>
        <v>2</v>
      </c>
      <c r="K546" s="470" t="str">
        <f aca="false">'OF - Igiene'!L13</f>
        <v>Coroneo Valentina</v>
      </c>
      <c r="L546" s="367" t="str">
        <f aca="false">'OF - Igiene'!M13</f>
        <v>R</v>
      </c>
      <c r="M546" s="367" t="str">
        <f aca="false">'OF - Igiene'!N13</f>
        <v>DSMSP</v>
      </c>
      <c r="N546" s="367" t="str">
        <f aca="false">'OF - Igiene'!O13</f>
        <v>DSMSP</v>
      </c>
    </row>
    <row r="547" customFormat="false" ht="13.8" hidden="false" customHeight="false" outlineLevel="0" collapsed="false">
      <c r="A547" s="470" t="str">
        <f aca="false">'OF - Igiene'!B14</f>
        <v>IGIENE E MEDICINA PREVENTIVA</v>
      </c>
      <c r="B547" s="367" t="str">
        <f aca="false">'OF - Igiene'!C14</f>
        <v>I</v>
      </c>
      <c r="C547" s="470" t="str">
        <f aca="false">'OF - Igiene'!D14</f>
        <v>Promozione della salute</v>
      </c>
      <c r="D547" s="367" t="str">
        <f aca="false">'OF - Igiene'!E14</f>
        <v>MED/42</v>
      </c>
      <c r="E547" s="470" t="str">
        <f aca="false">'OF - Igiene'!F14</f>
        <v>Discipline Specifiche per la Tipologia</v>
      </c>
      <c r="F547" s="367" t="str">
        <f aca="false">'OF - Igiene'!G14</f>
        <v>B</v>
      </c>
      <c r="G547" s="367" t="n">
        <f aca="false">'OF - Igiene'!H14</f>
        <v>32</v>
      </c>
      <c r="H547" s="367" t="n">
        <f aca="false">'OF - Igiene'!I14</f>
        <v>4</v>
      </c>
      <c r="I547" s="367" t="n">
        <f aca="false">'OF - Igiene'!J14</f>
        <v>0</v>
      </c>
      <c r="J547" s="367" t="n">
        <f aca="false">'OF - Igiene'!K14</f>
        <v>4</v>
      </c>
      <c r="K547" s="470" t="str">
        <f aca="false">'OF - Igiene'!L14</f>
        <v>Mereu  Alessandra</v>
      </c>
      <c r="L547" s="367" t="str">
        <f aca="false">'OF - Igiene'!M14</f>
        <v>II</v>
      </c>
      <c r="M547" s="367" t="str">
        <f aca="false">'OF - Igiene'!N14</f>
        <v>DSMSP</v>
      </c>
      <c r="N547" s="367" t="str">
        <f aca="false">'OF - Igiene'!O14</f>
        <v>DSMSP</v>
      </c>
    </row>
    <row r="548" customFormat="false" ht="13.8" hidden="false" customHeight="false" outlineLevel="0" collapsed="false">
      <c r="A548" s="470" t="str">
        <f aca="false">'OF - Igiene'!B15</f>
        <v>IGIENE E MEDICINA PREVENTIVA</v>
      </c>
      <c r="B548" s="367" t="str">
        <f aca="false">'OF - Igiene'!C15</f>
        <v>I</v>
      </c>
      <c r="C548" s="470" t="str">
        <f aca="false">'OF - Igiene'!D15</f>
        <v>Sanità pubblica, igiene, epidemiologia e promozione della salute</v>
      </c>
      <c r="D548" s="367" t="str">
        <f aca="false">'OF - Igiene'!E15</f>
        <v>MED/42</v>
      </c>
      <c r="E548" s="470" t="str">
        <f aca="false">'OF - Igiene'!F15</f>
        <v>Discipline Specifiche per la Tipologia</v>
      </c>
      <c r="F548" s="367" t="str">
        <f aca="false">'OF - Igiene'!G15</f>
        <v>B</v>
      </c>
      <c r="G548" s="367" t="n">
        <f aca="false">'OF - Igiene'!H15</f>
        <v>0</v>
      </c>
      <c r="H548" s="367" t="n">
        <f aca="false">'OF - Igiene'!I15</f>
        <v>0</v>
      </c>
      <c r="I548" s="367" t="n">
        <f aca="false">'OF - Igiene'!J15</f>
        <v>4</v>
      </c>
      <c r="J548" s="367" t="n">
        <f aca="false">'OF - Igiene'!K15</f>
        <v>4</v>
      </c>
      <c r="K548" s="470" t="str">
        <f aca="false">'OF - Igiene'!L15</f>
        <v>Mereu  Alessandra</v>
      </c>
      <c r="L548" s="367" t="str">
        <f aca="false">'OF - Igiene'!M15</f>
        <v>II</v>
      </c>
      <c r="M548" s="367" t="str">
        <f aca="false">'OF - Igiene'!N15</f>
        <v>DSMSP</v>
      </c>
      <c r="N548" s="367" t="str">
        <f aca="false">'OF - Igiene'!O15</f>
        <v>DSMSP</v>
      </c>
    </row>
    <row r="549" customFormat="false" ht="13.8" hidden="false" customHeight="false" outlineLevel="0" collapsed="false">
      <c r="A549" s="470" t="str">
        <f aca="false">'OF - Igiene'!B16</f>
        <v>IGIENE E MEDICINA PREVENTIVA</v>
      </c>
      <c r="B549" s="367" t="str">
        <f aca="false">'OF - Igiene'!C16</f>
        <v>I</v>
      </c>
      <c r="C549" s="470" t="str">
        <f aca="false">'OF - Igiene'!D16</f>
        <v>Sanità pubblica, igiene, epidemiologia e promozione della salute</v>
      </c>
      <c r="D549" s="367" t="str">
        <f aca="false">'OF - Igiene'!E16</f>
        <v>MED/42</v>
      </c>
      <c r="E549" s="470" t="str">
        <f aca="false">'OF - Igiene'!F16</f>
        <v>Discipline Specifiche per la Tipologia</v>
      </c>
      <c r="F549" s="367" t="str">
        <f aca="false">'OF - Igiene'!G16</f>
        <v>B</v>
      </c>
      <c r="G549" s="367" t="n">
        <f aca="false">'OF - Igiene'!H16</f>
        <v>0</v>
      </c>
      <c r="H549" s="367" t="n">
        <f aca="false">'OF - Igiene'!I16</f>
        <v>0</v>
      </c>
      <c r="I549" s="367" t="n">
        <f aca="false">'OF - Igiene'!J16</f>
        <v>4</v>
      </c>
      <c r="J549" s="367" t="n">
        <f aca="false">'OF - Igiene'!K16</f>
        <v>4</v>
      </c>
      <c r="K549" s="470" t="str">
        <f aca="false">'OF - Igiene'!L16</f>
        <v>Sardu Claudia</v>
      </c>
      <c r="L549" s="367" t="str">
        <f aca="false">'OF - Igiene'!M16</f>
        <v>II</v>
      </c>
      <c r="M549" s="367" t="str">
        <f aca="false">'OF - Igiene'!N16</f>
        <v>DSMSP</v>
      </c>
      <c r="N549" s="367" t="str">
        <f aca="false">'OF - Igiene'!O16</f>
        <v>DSMSP</v>
      </c>
    </row>
    <row r="550" customFormat="false" ht="13.8" hidden="false" customHeight="false" outlineLevel="0" collapsed="false">
      <c r="A550" s="470" t="str">
        <f aca="false">'OF - Igiene'!B17</f>
        <v>IGIENE E MEDICINA PREVENTIVA</v>
      </c>
      <c r="B550" s="367" t="str">
        <f aca="false">'OF - Igiene'!C17</f>
        <v>I</v>
      </c>
      <c r="C550" s="470" t="str">
        <f aca="false">'OF - Igiene'!D17</f>
        <v>Sanità pubblica, igiene, epidemiologia e promozione della salute</v>
      </c>
      <c r="D550" s="367" t="str">
        <f aca="false">'OF - Igiene'!E17</f>
        <v>MED/42</v>
      </c>
      <c r="E550" s="470" t="str">
        <f aca="false">'OF - Igiene'!F17</f>
        <v>Discipline Specifiche per la Tipologia</v>
      </c>
      <c r="F550" s="367" t="str">
        <f aca="false">'OF - Igiene'!G17</f>
        <v>B</v>
      </c>
      <c r="G550" s="367" t="n">
        <f aca="false">'OF - Igiene'!H17</f>
        <v>0</v>
      </c>
      <c r="H550" s="367" t="n">
        <f aca="false">'OF - Igiene'!I17</f>
        <v>0</v>
      </c>
      <c r="I550" s="367" t="n">
        <f aca="false">'OF - Igiene'!J17</f>
        <v>4</v>
      </c>
      <c r="J550" s="367" t="n">
        <f aca="false">'OF - Igiene'!K17</f>
        <v>4</v>
      </c>
      <c r="K550" s="470" t="str">
        <f aca="false">'OF - Igiene'!L17</f>
        <v>Schintu Marco</v>
      </c>
      <c r="L550" s="367" t="str">
        <f aca="false">'OF - Igiene'!M17</f>
        <v>II</v>
      </c>
      <c r="M550" s="367" t="str">
        <f aca="false">'OF - Igiene'!N17</f>
        <v>DSMSP</v>
      </c>
      <c r="N550" s="367" t="str">
        <f aca="false">'OF - Igiene'!O17</f>
        <v>DSMSP</v>
      </c>
    </row>
    <row r="551" customFormat="false" ht="13.8" hidden="false" customHeight="false" outlineLevel="0" collapsed="false">
      <c r="A551" s="470" t="str">
        <f aca="false">'OF - Igiene'!B18</f>
        <v>IGIENE E MEDICINA PREVENTIVA</v>
      </c>
      <c r="B551" s="367" t="str">
        <f aca="false">'OF - Igiene'!C18</f>
        <v>I</v>
      </c>
      <c r="C551" s="470" t="str">
        <f aca="false">'OF - Igiene'!D18</f>
        <v>Sanità pubblica, igiene, epidemiologia e promozione della salute</v>
      </c>
      <c r="D551" s="367" t="str">
        <f aca="false">'OF - Igiene'!E18</f>
        <v>MED/42</v>
      </c>
      <c r="E551" s="470" t="str">
        <f aca="false">'OF - Igiene'!F18</f>
        <v>Discipline Specifiche per la Tipologia</v>
      </c>
      <c r="F551" s="367" t="str">
        <f aca="false">'OF - Igiene'!G18</f>
        <v>B</v>
      </c>
      <c r="G551" s="367" t="n">
        <f aca="false">'OF - Igiene'!H18</f>
        <v>0</v>
      </c>
      <c r="H551" s="367" t="n">
        <f aca="false">'OF - Igiene'!I18</f>
        <v>0</v>
      </c>
      <c r="I551" s="367" t="n">
        <f aca="false">'OF - Igiene'!J18</f>
        <v>4</v>
      </c>
      <c r="J551" s="367" t="n">
        <f aca="false">'OF - Igiene'!K18</f>
        <v>4</v>
      </c>
      <c r="K551" s="470" t="str">
        <f aca="false">'OF - Igiene'!L18</f>
        <v>Cosentino Sofia</v>
      </c>
      <c r="L551" s="367" t="str">
        <f aca="false">'OF - Igiene'!M18</f>
        <v>I</v>
      </c>
      <c r="M551" s="367" t="str">
        <f aca="false">'OF - Igiene'!N18</f>
        <v>DSMSP</v>
      </c>
      <c r="N551" s="367" t="str">
        <f aca="false">'OF - Igiene'!O18</f>
        <v>DSMSP</v>
      </c>
    </row>
    <row r="552" customFormat="false" ht="13.8" hidden="false" customHeight="false" outlineLevel="0" collapsed="false">
      <c r="A552" s="470" t="str">
        <f aca="false">'OF - Igiene'!B19</f>
        <v>IGIENE E MEDICINA PREVENTIVA</v>
      </c>
      <c r="B552" s="367" t="str">
        <f aca="false">'OF - Igiene'!C19</f>
        <v>I</v>
      </c>
      <c r="C552" s="470" t="str">
        <f aca="false">'OF - Igiene'!D19</f>
        <v>Sanità pubblica, igiene, epidemiologia e promozione della salute</v>
      </c>
      <c r="D552" s="367" t="str">
        <f aca="false">'OF - Igiene'!E19</f>
        <v>MED/42</v>
      </c>
      <c r="E552" s="470" t="str">
        <f aca="false">'OF - Igiene'!F19</f>
        <v>Discipline Specifiche per la Tipologia</v>
      </c>
      <c r="F552" s="367" t="str">
        <f aca="false">'OF - Igiene'!G19</f>
        <v>B</v>
      </c>
      <c r="G552" s="367" t="n">
        <f aca="false">'OF - Igiene'!H19</f>
        <v>0</v>
      </c>
      <c r="H552" s="367" t="n">
        <f aca="false">'OF - Igiene'!I19</f>
        <v>0</v>
      </c>
      <c r="I552" s="367" t="n">
        <f aca="false">'OF - Igiene'!J19</f>
        <v>4</v>
      </c>
      <c r="J552" s="367" t="n">
        <f aca="false">'OF - Igiene'!K19</f>
        <v>4</v>
      </c>
      <c r="K552" s="470" t="str">
        <f aca="false">'OF - Igiene'!L19</f>
        <v>Coroneo Valentina</v>
      </c>
      <c r="L552" s="367" t="str">
        <f aca="false">'OF - Igiene'!M19</f>
        <v>R</v>
      </c>
      <c r="M552" s="367" t="str">
        <f aca="false">'OF - Igiene'!N19</f>
        <v>DSMSP</v>
      </c>
      <c r="N552" s="367" t="str">
        <f aca="false">'OF - Igiene'!O19</f>
        <v>DSMSP</v>
      </c>
    </row>
    <row r="553" customFormat="false" ht="13.8" hidden="false" customHeight="false" outlineLevel="0" collapsed="false">
      <c r="A553" s="470" t="str">
        <f aca="false">'OF - Igiene'!B20</f>
        <v>IGIENE E MEDICINA PREVENTIVA</v>
      </c>
      <c r="B553" s="367" t="str">
        <f aca="false">'OF - Igiene'!C20</f>
        <v>I</v>
      </c>
      <c r="C553" s="470" t="str">
        <f aca="false">'OF - Igiene'!D20</f>
        <v>Sanità pubblica, igiene, epidemiologia e promozione della salute</v>
      </c>
      <c r="D553" s="367" t="str">
        <f aca="false">'OF - Igiene'!E20</f>
        <v>MED/42</v>
      </c>
      <c r="E553" s="470" t="str">
        <f aca="false">'OF - Igiene'!F20</f>
        <v>Discipline Specifiche per la Tipologia</v>
      </c>
      <c r="F553" s="367" t="str">
        <f aca="false">'OF - Igiene'!G20</f>
        <v>B</v>
      </c>
      <c r="G553" s="367" t="n">
        <f aca="false">'OF - Igiene'!H20</f>
        <v>0</v>
      </c>
      <c r="H553" s="367" t="n">
        <f aca="false">'OF - Igiene'!I20</f>
        <v>0</v>
      </c>
      <c r="I553" s="367" t="n">
        <f aca="false">'OF - Igiene'!J20</f>
        <v>3</v>
      </c>
      <c r="J553" s="367" t="n">
        <f aca="false">'OF - Igiene'!K20</f>
        <v>3</v>
      </c>
      <c r="K553" s="470" t="str">
        <f aca="false">'OF - Igiene'!L20</f>
        <v>Pisano Maria Barbara</v>
      </c>
      <c r="L553" s="367" t="str">
        <f aca="false">'OF - Igiene'!M20</f>
        <v>II</v>
      </c>
      <c r="M553" s="367" t="str">
        <f aca="false">'OF - Igiene'!N20</f>
        <v>DSMSP</v>
      </c>
      <c r="N553" s="367" t="str">
        <f aca="false">'OF - Igiene'!O20</f>
        <v>DSMSP</v>
      </c>
    </row>
    <row r="554" customFormat="false" ht="13.8" hidden="false" customHeight="false" outlineLevel="0" collapsed="false">
      <c r="A554" s="470" t="str">
        <f aca="false">'OF - Igiene'!B21</f>
        <v>IGIENE E MEDICINA PREVENTIVA</v>
      </c>
      <c r="B554" s="367" t="str">
        <f aca="false">'OF - Igiene'!C21</f>
        <v>I</v>
      </c>
      <c r="C554" s="470" t="str">
        <f aca="false">'OF - Igiene'!D21</f>
        <v>Metodologia epidemiologica: metodi quantitativi e qualitativi</v>
      </c>
      <c r="D554" s="367" t="str">
        <f aca="false">'OF - Igiene'!E21</f>
        <v>MED/42</v>
      </c>
      <c r="E554" s="470" t="str">
        <f aca="false">'OF - Igiene'!F21</f>
        <v>Discipline Specifiche per la Tipologia</v>
      </c>
      <c r="F554" s="367" t="str">
        <f aca="false">'OF - Igiene'!G21</f>
        <v>B</v>
      </c>
      <c r="G554" s="367" t="n">
        <f aca="false">'OF - Igiene'!H21</f>
        <v>48</v>
      </c>
      <c r="H554" s="367" t="n">
        <f aca="false">'OF - Igiene'!I21</f>
        <v>6</v>
      </c>
      <c r="I554" s="367" t="n">
        <f aca="false">'OF - Igiene'!J21</f>
        <v>0</v>
      </c>
      <c r="J554" s="367" t="n">
        <f aca="false">'OF - Igiene'!K21</f>
        <v>6</v>
      </c>
      <c r="K554" s="470" t="str">
        <f aca="false">'OF - Igiene'!L21</f>
        <v>Sardu Claudia</v>
      </c>
      <c r="L554" s="367" t="str">
        <f aca="false">'OF - Igiene'!M21</f>
        <v>II</v>
      </c>
      <c r="M554" s="367" t="str">
        <f aca="false">'OF - Igiene'!N21</f>
        <v>DSMSP</v>
      </c>
      <c r="N554" s="367" t="str">
        <f aca="false">'OF - Igiene'!O21</f>
        <v>DSMSP</v>
      </c>
    </row>
    <row r="555" customFormat="false" ht="13.8" hidden="false" customHeight="false" outlineLevel="0" collapsed="false">
      <c r="A555" s="470" t="str">
        <f aca="false">'OF - Igiene'!B22</f>
        <v>IGIENE E MEDICINA PREVENTIVA</v>
      </c>
      <c r="B555" s="367" t="str">
        <f aca="false">'OF - Igiene'!C22</f>
        <v>I</v>
      </c>
      <c r="C555" s="470" t="str">
        <f aca="false">'OF - Igiene'!D22</f>
        <v>Epidemiologia</v>
      </c>
      <c r="D555" s="367" t="str">
        <f aca="false">'OF - Igiene'!E22</f>
        <v>MED/42</v>
      </c>
      <c r="E555" s="470" t="str">
        <f aca="false">'OF - Igiene'!F22</f>
        <v>Discipline Specifiche per la Tipologia</v>
      </c>
      <c r="F555" s="367" t="str">
        <f aca="false">'OF - Igiene'!G22</f>
        <v>B</v>
      </c>
      <c r="G555" s="367" t="n">
        <f aca="false">'OF - Igiene'!H22</f>
        <v>40</v>
      </c>
      <c r="H555" s="367" t="n">
        <f aca="false">'OF - Igiene'!I22</f>
        <v>5</v>
      </c>
      <c r="I555" s="367" t="n">
        <f aca="false">'OF - Igiene'!J22</f>
        <v>0</v>
      </c>
      <c r="J555" s="367" t="n">
        <f aca="false">'OF - Igiene'!K22</f>
        <v>5</v>
      </c>
      <c r="K555" s="470" t="str">
        <f aca="false">'OF - Igiene'!L22</f>
        <v>Contu Paolo</v>
      </c>
      <c r="L555" s="367" t="str">
        <f aca="false">'OF - Igiene'!M22</f>
        <v>I</v>
      </c>
      <c r="M555" s="367" t="str">
        <f aca="false">'OF - Igiene'!N22</f>
        <v>DSMSP</v>
      </c>
      <c r="N555" s="367" t="str">
        <f aca="false">'OF - Igiene'!O22</f>
        <v>DSMSP</v>
      </c>
    </row>
    <row r="556" customFormat="false" ht="13.8" hidden="false" customHeight="false" outlineLevel="0" collapsed="false">
      <c r="A556" s="470" t="str">
        <f aca="false">'OF - Igiene'!B23</f>
        <v>IGIENE E MEDICINA PREVENTIVA</v>
      </c>
      <c r="B556" s="367" t="str">
        <f aca="false">'OF - Igiene'!C23</f>
        <v>I</v>
      </c>
      <c r="C556" s="470" t="str">
        <f aca="false">'OF - Igiene'!D23</f>
        <v>Prevenzione e tutela ambientale: prevenzione dei rischi ambientali e tecniche analitiche</v>
      </c>
      <c r="D556" s="367" t="str">
        <f aca="false">'OF - Igiene'!E23</f>
        <v>MED/42</v>
      </c>
      <c r="E556" s="470" t="str">
        <f aca="false">'OF - Igiene'!F23</f>
        <v>Discipline Specifiche per la Tipologia</v>
      </c>
      <c r="F556" s="367" t="str">
        <f aca="false">'OF - Igiene'!G23</f>
        <v>B</v>
      </c>
      <c r="G556" s="367" t="n">
        <f aca="false">'OF - Igiene'!H23</f>
        <v>32</v>
      </c>
      <c r="H556" s="367" t="n">
        <f aca="false">'OF - Igiene'!I23</f>
        <v>4</v>
      </c>
      <c r="I556" s="367" t="n">
        <f aca="false">'OF - Igiene'!J23</f>
        <v>0</v>
      </c>
      <c r="J556" s="367" t="n">
        <f aca="false">'OF - Igiene'!K23</f>
        <v>4</v>
      </c>
      <c r="K556" s="470" t="str">
        <f aca="false">'OF - Igiene'!L23</f>
        <v>Schintu Marco</v>
      </c>
      <c r="L556" s="367" t="str">
        <f aca="false">'OF - Igiene'!M23</f>
        <v>II</v>
      </c>
      <c r="M556" s="367" t="str">
        <f aca="false">'OF - Igiene'!N23</f>
        <v>DSMSP</v>
      </c>
      <c r="N556" s="367" t="str">
        <f aca="false">'OF - Igiene'!O23</f>
        <v>DSMSP</v>
      </c>
    </row>
    <row r="557" customFormat="false" ht="13.8" hidden="false" customHeight="false" outlineLevel="0" collapsed="false">
      <c r="A557" s="470" t="str">
        <f aca="false">'OF - Igiene'!B24</f>
        <v>IGIENE E MEDICINA PREVENTIVA</v>
      </c>
      <c r="B557" s="367" t="str">
        <f aca="false">'OF - Igiene'!C24</f>
        <v>I</v>
      </c>
      <c r="C557" s="470" t="str">
        <f aca="false">'OF - Igiene'!D24</f>
        <v>Lingua inglese</v>
      </c>
      <c r="D557" s="367" t="str">
        <f aca="false">'OF - Igiene'!E24</f>
        <v>INT</v>
      </c>
      <c r="E557" s="470" t="str">
        <f aca="false">'OF - Igiene'!F24</f>
        <v>Abilità Linguistiche</v>
      </c>
      <c r="F557" s="367" t="str">
        <f aca="false">'OF - Igiene'!G24</f>
        <v>F</v>
      </c>
      <c r="G557" s="367" t="n">
        <f aca="false">'OF - Igiene'!H24</f>
        <v>24</v>
      </c>
      <c r="H557" s="367" t="n">
        <f aca="false">'OF - Igiene'!I24</f>
        <v>3</v>
      </c>
      <c r="I557" s="367" t="n">
        <f aca="false">'OF - Igiene'!J24</f>
        <v>0</v>
      </c>
      <c r="J557" s="367" t="n">
        <f aca="false">'OF - Igiene'!K24</f>
        <v>3</v>
      </c>
      <c r="K557" s="470" t="str">
        <f aca="false">'OF - Igiene'!L24</f>
        <v>CLA</v>
      </c>
      <c r="L557" s="367" t="str">
        <f aca="false">'OF - Igiene'!M24</f>
        <v>N/A</v>
      </c>
      <c r="M557" s="367" t="str">
        <f aca="false">'OF - Igiene'!N24</f>
        <v>N/A</v>
      </c>
      <c r="N557" s="367" t="str">
        <f aca="false">'OF - Igiene'!O24</f>
        <v>N/A</v>
      </c>
    </row>
    <row r="558" customFormat="false" ht="13.8" hidden="false" customHeight="false" outlineLevel="0" collapsed="false">
      <c r="A558" s="470" t="str">
        <f aca="false">'OF - Igiene'!B28</f>
        <v>IGIENE E MEDICINA PREVENTIVA</v>
      </c>
      <c r="B558" s="367" t="str">
        <f aca="false">'OF - Igiene'!C28</f>
        <v>II</v>
      </c>
      <c r="C558" s="470" t="str">
        <f aca="false">'OF - Igiene'!D28</f>
        <v>Medicina legale</v>
      </c>
      <c r="D558" s="367" t="str">
        <f aca="false">'OF - Igiene'!E28</f>
        <v>MED/43</v>
      </c>
      <c r="E558" s="470" t="str">
        <f aca="false">'OF - Igiene'!F28</f>
        <v>Tronco Comune</v>
      </c>
      <c r="F558" s="367" t="str">
        <f aca="false">'OF - Igiene'!G28</f>
        <v>B</v>
      </c>
      <c r="G558" s="367" t="n">
        <f aca="false">'OF - Igiene'!H28</f>
        <v>0</v>
      </c>
      <c r="H558" s="367" t="n">
        <f aca="false">'OF - Igiene'!I28</f>
        <v>0</v>
      </c>
      <c r="I558" s="367" t="n">
        <f aca="false">'OF - Igiene'!J28</f>
        <v>5</v>
      </c>
      <c r="J558" s="367" t="n">
        <f aca="false">'OF - Igiene'!K28</f>
        <v>5</v>
      </c>
      <c r="K558" s="470" t="str">
        <f aca="false">'OF - Igiene'!L28</f>
        <v>D'Aloja Ernesto</v>
      </c>
      <c r="L558" s="367" t="str">
        <f aca="false">'OF - Igiene'!M28</f>
        <v>I</v>
      </c>
      <c r="M558" s="367" t="str">
        <f aca="false">'OF - Igiene'!N28</f>
        <v>DSMSP</v>
      </c>
      <c r="N558" s="367" t="str">
        <f aca="false">'OF - Igiene'!O28</f>
        <v>DSMSP</v>
      </c>
    </row>
    <row r="559" customFormat="false" ht="13.8" hidden="false" customHeight="false" outlineLevel="0" collapsed="false">
      <c r="A559" s="470" t="str">
        <f aca="false">'OF - Igiene'!B29</f>
        <v>IGIENE E MEDICINA PREVENTIVA</v>
      </c>
      <c r="B559" s="367" t="str">
        <f aca="false">'OF - Igiene'!C29</f>
        <v>II</v>
      </c>
      <c r="C559" s="470" t="str">
        <f aca="false">'OF - Igiene'!D29</f>
        <v>Medicina legale</v>
      </c>
      <c r="D559" s="367" t="str">
        <f aca="false">'OF - Igiene'!E29</f>
        <v>MED/43</v>
      </c>
      <c r="E559" s="470" t="str">
        <f aca="false">'OF - Igiene'!F29</f>
        <v>Tronco Comune</v>
      </c>
      <c r="F559" s="367" t="str">
        <f aca="false">'OF - Igiene'!G29</f>
        <v>B</v>
      </c>
      <c r="G559" s="367" t="n">
        <f aca="false">'OF - Igiene'!H29</f>
        <v>0</v>
      </c>
      <c r="H559" s="367" t="n">
        <f aca="false">'OF - Igiene'!I29</f>
        <v>0</v>
      </c>
      <c r="I559" s="367" t="n">
        <f aca="false">'OF - Igiene'!J29</f>
        <v>5</v>
      </c>
      <c r="J559" s="367" t="n">
        <f aca="false">'OF - Igiene'!K29</f>
        <v>5</v>
      </c>
      <c r="K559" s="470" t="str">
        <f aca="false">'OF - Igiene'!L29</f>
        <v>Demontis Roberto</v>
      </c>
      <c r="L559" s="367" t="str">
        <f aca="false">'OF - Igiene'!M29</f>
        <v>II</v>
      </c>
      <c r="M559" s="367" t="str">
        <f aca="false">'OF - Igiene'!N29</f>
        <v>DSMSP</v>
      </c>
      <c r="N559" s="367" t="str">
        <f aca="false">'OF - Igiene'!O29</f>
        <v>DSMSP</v>
      </c>
    </row>
    <row r="560" customFormat="false" ht="13.8" hidden="false" customHeight="false" outlineLevel="0" collapsed="false">
      <c r="A560" s="470" t="str">
        <f aca="false">'OF - Igiene'!B30</f>
        <v>IGIENE E MEDICINA PREVENTIVA</v>
      </c>
      <c r="B560" s="367" t="str">
        <f aca="false">'OF - Igiene'!C30</f>
        <v>II</v>
      </c>
      <c r="C560" s="470" t="str">
        <f aca="false">'OF - Igiene'!D30</f>
        <v>Malattie infettive</v>
      </c>
      <c r="D560" s="367" t="str">
        <f aca="false">'OF - Igiene'!E30</f>
        <v>MED/17</v>
      </c>
      <c r="E560" s="470" t="str">
        <f aca="false">'OF - Igiene'!F30</f>
        <v>Discipline Affini o Integrative</v>
      </c>
      <c r="F560" s="367" t="str">
        <f aca="false">'OF - Igiene'!G30</f>
        <v>C</v>
      </c>
      <c r="G560" s="367" t="n">
        <f aca="false">'OF - Igiene'!H30</f>
        <v>8</v>
      </c>
      <c r="H560" s="367" t="n">
        <f aca="false">'OF - Igiene'!I30</f>
        <v>1</v>
      </c>
      <c r="I560" s="367" t="n">
        <f aca="false">'OF - Igiene'!J30</f>
        <v>0</v>
      </c>
      <c r="J560" s="367" t="n">
        <f aca="false">'OF - Igiene'!K30</f>
        <v>1</v>
      </c>
      <c r="K560" s="470" t="str">
        <f aca="false">'OF - Igiene'!L30</f>
        <v>Chessa Luchino</v>
      </c>
      <c r="L560" s="367" t="str">
        <f aca="false">'OF - Igiene'!M30</f>
        <v>R</v>
      </c>
      <c r="M560" s="367" t="str">
        <f aca="false">'OF - Igiene'!N30</f>
        <v>DSMSP</v>
      </c>
      <c r="N560" s="367" t="str">
        <f aca="false">'OF - Igiene'!O30</f>
        <v>DSMSP</v>
      </c>
    </row>
    <row r="561" customFormat="false" ht="13.8" hidden="false" customHeight="false" outlineLevel="0" collapsed="false">
      <c r="A561" s="470" t="str">
        <f aca="false">'OF - Igiene'!B31</f>
        <v>IGIENE E MEDICINA PREVENTIVA</v>
      </c>
      <c r="B561" s="367" t="str">
        <f aca="false">'OF - Igiene'!C31</f>
        <v>II</v>
      </c>
      <c r="C561" s="470" t="str">
        <f aca="false">'OF - Igiene'!D31</f>
        <v>Diritto del lavoro</v>
      </c>
      <c r="D561" s="367" t="str">
        <f aca="false">'OF - Igiene'!E31</f>
        <v>IUS/07</v>
      </c>
      <c r="E561" s="470" t="str">
        <f aca="false">'OF - Igiene'!F31</f>
        <v>Discipline Affini o Integrative</v>
      </c>
      <c r="F561" s="367" t="str">
        <f aca="false">'OF - Igiene'!G31</f>
        <v>C</v>
      </c>
      <c r="G561" s="367" t="n">
        <f aca="false">'OF - Igiene'!H31</f>
        <v>8</v>
      </c>
      <c r="H561" s="367" t="n">
        <f aca="false">'OF - Igiene'!I31</f>
        <v>1</v>
      </c>
      <c r="I561" s="367" t="n">
        <f aca="false">'OF - Igiene'!J31</f>
        <v>0</v>
      </c>
      <c r="J561" s="367" t="n">
        <f aca="false">'OF - Igiene'!K31</f>
        <v>1</v>
      </c>
      <c r="K561" s="470" t="str">
        <f aca="false">'OF - Igiene'!L31</f>
        <v>Loi Piera</v>
      </c>
      <c r="L561" s="367" t="str">
        <f aca="false">'OF - Igiene'!M31</f>
        <v>II</v>
      </c>
      <c r="M561" s="367" t="str">
        <f aca="false">'OF - Igiene'!N31</f>
        <v>DG</v>
      </c>
      <c r="N561" s="367" t="str">
        <f aca="false">'OF - Igiene'!O31</f>
        <v>DG</v>
      </c>
    </row>
    <row r="562" customFormat="false" ht="13.8" hidden="false" customHeight="false" outlineLevel="0" collapsed="false">
      <c r="A562" s="470" t="str">
        <f aca="false">'OF - Igiene'!B32</f>
        <v>IGIENE E MEDICINA PREVENTIVA</v>
      </c>
      <c r="B562" s="367" t="str">
        <f aca="false">'OF - Igiene'!C32</f>
        <v>II</v>
      </c>
      <c r="C562" s="470" t="str">
        <f aca="false">'OF - Igiene'!D32</f>
        <v>Medicina interna</v>
      </c>
      <c r="D562" s="367" t="str">
        <f aca="false">'OF - Igiene'!E32</f>
        <v>MED/09</v>
      </c>
      <c r="E562" s="470" t="str">
        <f aca="false">'OF - Igiene'!F32</f>
        <v>Discipline Affini o Integrative</v>
      </c>
      <c r="F562" s="367" t="str">
        <f aca="false">'OF - Igiene'!G32</f>
        <v>B</v>
      </c>
      <c r="G562" s="367" t="n">
        <f aca="false">'OF - Igiene'!H32</f>
        <v>8</v>
      </c>
      <c r="H562" s="367" t="n">
        <f aca="false">'OF - Igiene'!I32</f>
        <v>1</v>
      </c>
      <c r="I562" s="367" t="n">
        <f aca="false">'OF - Igiene'!J32</f>
        <v>0</v>
      </c>
      <c r="J562" s="367" t="n">
        <f aca="false">'OF - Igiene'!K32</f>
        <v>1</v>
      </c>
      <c r="K562" s="470" t="str">
        <f aca="false">'OF - Igiene'!L32</f>
        <v>Chessa Luchino</v>
      </c>
      <c r="L562" s="367" t="str">
        <f aca="false">'OF - Igiene'!M32</f>
        <v>R</v>
      </c>
      <c r="M562" s="367" t="str">
        <f aca="false">'OF - Igiene'!N32</f>
        <v>DSMSP</v>
      </c>
      <c r="N562" s="367" t="str">
        <f aca="false">'OF - Igiene'!O32</f>
        <v>DSMSP</v>
      </c>
    </row>
    <row r="563" customFormat="false" ht="13.8" hidden="false" customHeight="false" outlineLevel="0" collapsed="false">
      <c r="A563" s="470" t="str">
        <f aca="false">'OF - Igiene'!B33</f>
        <v>IGIENE E MEDICINA PREVENTIVA</v>
      </c>
      <c r="B563" s="367" t="str">
        <f aca="false">'OF - Igiene'!C33</f>
        <v>II</v>
      </c>
      <c r="C563" s="470" t="str">
        <f aca="false">'OF - Igiene'!D33</f>
        <v>Metodologie per la promozione della salute</v>
      </c>
      <c r="D563" s="367" t="str">
        <f aca="false">'OF - Igiene'!E33</f>
        <v>MED/42</v>
      </c>
      <c r="E563" s="470" t="str">
        <f aca="false">'OF - Igiene'!F33</f>
        <v>Discipline Specifiche per la Tipologia</v>
      </c>
      <c r="F563" s="367" t="str">
        <f aca="false">'OF - Igiene'!G33</f>
        <v>B</v>
      </c>
      <c r="G563" s="367" t="n">
        <f aca="false">'OF - Igiene'!H33</f>
        <v>32</v>
      </c>
      <c r="H563" s="367" t="n">
        <f aca="false">'OF - Igiene'!I33</f>
        <v>4</v>
      </c>
      <c r="I563" s="367" t="n">
        <f aca="false">'OF - Igiene'!J33</f>
        <v>0</v>
      </c>
      <c r="J563" s="367" t="n">
        <f aca="false">'OF - Igiene'!K33</f>
        <v>4</v>
      </c>
      <c r="K563" s="470" t="str">
        <f aca="false">'OF - Igiene'!L33</f>
        <v>Mereu  Alessandra</v>
      </c>
      <c r="L563" s="367" t="str">
        <f aca="false">'OF - Igiene'!M33</f>
        <v>II</v>
      </c>
      <c r="M563" s="367" t="str">
        <f aca="false">'OF - Igiene'!N33</f>
        <v>DSMSP</v>
      </c>
      <c r="N563" s="367" t="str">
        <f aca="false">'OF - Igiene'!O33</f>
        <v>DSMSP</v>
      </c>
    </row>
    <row r="564" customFormat="false" ht="13.8" hidden="false" customHeight="false" outlineLevel="0" collapsed="false">
      <c r="A564" s="470" t="str">
        <f aca="false">'OF - Igiene'!B34</f>
        <v>IGIENE E MEDICINA PREVENTIVA</v>
      </c>
      <c r="B564" s="367" t="str">
        <f aca="false">'OF - Igiene'!C34</f>
        <v>II</v>
      </c>
      <c r="C564" s="470" t="str">
        <f aca="false">'OF - Igiene'!D34</f>
        <v>Igiene degli alimenti</v>
      </c>
      <c r="D564" s="367" t="str">
        <f aca="false">'OF - Igiene'!E34</f>
        <v>MED/42</v>
      </c>
      <c r="E564" s="470" t="str">
        <f aca="false">'OF - Igiene'!F34</f>
        <v>Discipline Specifiche per la Tipologia</v>
      </c>
      <c r="F564" s="367" t="str">
        <f aca="false">'OF - Igiene'!G34</f>
        <v>B</v>
      </c>
      <c r="G564" s="367" t="n">
        <f aca="false">'OF - Igiene'!H34</f>
        <v>16</v>
      </c>
      <c r="H564" s="367" t="n">
        <f aca="false">'OF - Igiene'!I34</f>
        <v>2</v>
      </c>
      <c r="I564" s="367" t="n">
        <f aca="false">'OF - Igiene'!J34</f>
        <v>0</v>
      </c>
      <c r="J564" s="367" t="n">
        <f aca="false">'OF - Igiene'!K34</f>
        <v>2</v>
      </c>
      <c r="K564" s="470" t="str">
        <f aca="false">'OF - Igiene'!L34</f>
        <v>Coroneo Valentina</v>
      </c>
      <c r="L564" s="367" t="str">
        <f aca="false">'OF - Igiene'!M34</f>
        <v>R</v>
      </c>
      <c r="M564" s="367" t="str">
        <f aca="false">'OF - Igiene'!N34</f>
        <v>DSMSP</v>
      </c>
      <c r="N564" s="367" t="str">
        <f aca="false">'OF - Igiene'!O34</f>
        <v>DSMSP</v>
      </c>
    </row>
    <row r="565" customFormat="false" ht="13.8" hidden="false" customHeight="false" outlineLevel="0" collapsed="false">
      <c r="A565" s="470" t="str">
        <f aca="false">'OF - Igiene'!B35</f>
        <v>IGIENE E MEDICINA PREVENTIVA</v>
      </c>
      <c r="B565" s="367" t="str">
        <f aca="false">'OF - Igiene'!C35</f>
        <v>II</v>
      </c>
      <c r="C565" s="470" t="str">
        <f aca="false">'OF - Igiene'!D35</f>
        <v>Igiene degli alimenti</v>
      </c>
      <c r="D565" s="367" t="str">
        <f aca="false">'OF - Igiene'!E35</f>
        <v>MED/42</v>
      </c>
      <c r="E565" s="470" t="str">
        <f aca="false">'OF - Igiene'!F35</f>
        <v>Discipline Specifiche per la Tipologia</v>
      </c>
      <c r="F565" s="367" t="str">
        <f aca="false">'OF - Igiene'!G35</f>
        <v>B</v>
      </c>
      <c r="G565" s="367" t="n">
        <f aca="false">'OF - Igiene'!H35</f>
        <v>16</v>
      </c>
      <c r="H565" s="367" t="n">
        <f aca="false">'OF - Igiene'!I35</f>
        <v>2</v>
      </c>
      <c r="I565" s="367" t="n">
        <f aca="false">'OF - Igiene'!J35</f>
        <v>0</v>
      </c>
      <c r="J565" s="367" t="n">
        <f aca="false">'OF - Igiene'!K35</f>
        <v>2</v>
      </c>
      <c r="K565" s="470" t="str">
        <f aca="false">'OF - Igiene'!L35</f>
        <v>Cosentino Sofia</v>
      </c>
      <c r="L565" s="367" t="str">
        <f aca="false">'OF - Igiene'!M35</f>
        <v>I</v>
      </c>
      <c r="M565" s="367" t="str">
        <f aca="false">'OF - Igiene'!N35</f>
        <v>DSMSP</v>
      </c>
      <c r="N565" s="367" t="str">
        <f aca="false">'OF - Igiene'!O35</f>
        <v>DSMSP</v>
      </c>
    </row>
    <row r="566" customFormat="false" ht="13.8" hidden="false" customHeight="false" outlineLevel="0" collapsed="false">
      <c r="A566" s="470" t="str">
        <f aca="false">'OF - Igiene'!B36</f>
        <v>IGIENE E MEDICINA PREVENTIVA</v>
      </c>
      <c r="B566" s="367" t="str">
        <f aca="false">'OF - Igiene'!C36</f>
        <v>II</v>
      </c>
      <c r="C566" s="470" t="str">
        <f aca="false">'OF - Igiene'!D36</f>
        <v>Igiene degli alimenti</v>
      </c>
      <c r="D566" s="367" t="str">
        <f aca="false">'OF - Igiene'!E36</f>
        <v>MED/42</v>
      </c>
      <c r="E566" s="470" t="str">
        <f aca="false">'OF - Igiene'!F36</f>
        <v>Discipline Specifiche per la Tipologia</v>
      </c>
      <c r="F566" s="367" t="str">
        <f aca="false">'OF - Igiene'!G36</f>
        <v>B</v>
      </c>
      <c r="G566" s="367" t="n">
        <f aca="false">'OF - Igiene'!H36</f>
        <v>16</v>
      </c>
      <c r="H566" s="367" t="n">
        <f aca="false">'OF - Igiene'!I36</f>
        <v>2</v>
      </c>
      <c r="I566" s="367" t="n">
        <f aca="false">'OF - Igiene'!J36</f>
        <v>0</v>
      </c>
      <c r="J566" s="367" t="n">
        <f aca="false">'OF - Igiene'!K36</f>
        <v>2</v>
      </c>
      <c r="K566" s="470" t="str">
        <f aca="false">'OF - Igiene'!L36</f>
        <v>Pisano Maria Barbara</v>
      </c>
      <c r="L566" s="367" t="str">
        <f aca="false">'OF - Igiene'!M36</f>
        <v>II</v>
      </c>
      <c r="M566" s="367" t="str">
        <f aca="false">'OF - Igiene'!N36</f>
        <v>DSMSP</v>
      </c>
      <c r="N566" s="367" t="str">
        <f aca="false">'OF - Igiene'!O36</f>
        <v>DSMSP</v>
      </c>
    </row>
    <row r="567" customFormat="false" ht="13.8" hidden="false" customHeight="false" outlineLevel="0" collapsed="false">
      <c r="A567" s="470" t="str">
        <f aca="false">'OF - Igiene'!B37</f>
        <v>IGIENE E MEDICINA PREVENTIVA</v>
      </c>
      <c r="B567" s="367" t="str">
        <f aca="false">'OF - Igiene'!C37</f>
        <v>II</v>
      </c>
      <c r="C567" s="470" t="str">
        <f aca="false">'OF - Igiene'!D37</f>
        <v>Sanità Pubblica Territoriale</v>
      </c>
      <c r="D567" s="367" t="str">
        <f aca="false">'OF - Igiene'!E37</f>
        <v>MED/42</v>
      </c>
      <c r="E567" s="470" t="str">
        <f aca="false">'OF - Igiene'!F37</f>
        <v>Discipline Specifiche per la Tipologia</v>
      </c>
      <c r="F567" s="367" t="str">
        <f aca="false">'OF - Igiene'!G37</f>
        <v>B</v>
      </c>
      <c r="G567" s="367" t="n">
        <f aca="false">'OF - Igiene'!H37</f>
        <v>0</v>
      </c>
      <c r="H567" s="367" t="n">
        <f aca="false">'OF - Igiene'!I37</f>
        <v>0</v>
      </c>
      <c r="I567" s="367" t="n">
        <f aca="false">'OF - Igiene'!J37</f>
        <v>35</v>
      </c>
      <c r="J567" s="367" t="n">
        <f aca="false">'OF - Igiene'!K37</f>
        <v>35</v>
      </c>
      <c r="K567" s="470" t="str">
        <f aca="false">'OF - Igiene'!L37</f>
        <v>Sulcis Marco</v>
      </c>
      <c r="L567" s="367" t="str">
        <f aca="false">'OF - Igiene'!M37</f>
        <v>SSN</v>
      </c>
      <c r="M567" s="367" t="str">
        <f aca="false">'OF - Igiene'!N37</f>
        <v>ATS</v>
      </c>
      <c r="N567" s="367" t="str">
        <f aca="false">'OF - Igiene'!O37</f>
        <v>DSMSP</v>
      </c>
    </row>
    <row r="568" customFormat="false" ht="13.8" hidden="false" customHeight="false" outlineLevel="0" collapsed="false">
      <c r="A568" s="470" t="str">
        <f aca="false">'OF - Igiene'!B38</f>
        <v>IGIENE E MEDICINA PREVENTIVA</v>
      </c>
      <c r="B568" s="367" t="str">
        <f aca="false">'OF - Igiene'!C38</f>
        <v>II</v>
      </c>
      <c r="C568" s="470" t="str">
        <f aca="false">'OF - Igiene'!D38</f>
        <v>La cartella informatizzata</v>
      </c>
      <c r="D568" s="367" t="str">
        <f aca="false">'OF - Igiene'!E38</f>
        <v>INF/01</v>
      </c>
      <c r="E568" s="470" t="str">
        <f aca="false">'OF - Igiene'!F38</f>
        <v>Abilità Informatiche</v>
      </c>
      <c r="F568" s="367" t="str">
        <f aca="false">'OF - Igiene'!G38</f>
        <v>F</v>
      </c>
      <c r="G568" s="367" t="n">
        <f aca="false">'OF - Igiene'!H38</f>
        <v>8</v>
      </c>
      <c r="H568" s="367" t="n">
        <f aca="false">'OF - Igiene'!I38</f>
        <v>1</v>
      </c>
      <c r="I568" s="367" t="n">
        <f aca="false">'OF - Igiene'!J38</f>
        <v>0</v>
      </c>
      <c r="J568" s="367" t="n">
        <f aca="false">'OF - Igiene'!K38</f>
        <v>1</v>
      </c>
      <c r="K568" s="470" t="str">
        <f aca="false">'OF - Igiene'!L38</f>
        <v>Casanova Andrea</v>
      </c>
      <c r="L568" s="367" t="str">
        <f aca="false">'OF - Igiene'!M38</f>
        <v>R</v>
      </c>
      <c r="M568" s="367" t="str">
        <f aca="false">'OF - Igiene'!N38</f>
        <v>DMI</v>
      </c>
      <c r="N568" s="367" t="str">
        <f aca="false">'OF - Igiene'!O38</f>
        <v>DMI</v>
      </c>
    </row>
    <row r="569" customFormat="false" ht="13.8" hidden="false" customHeight="false" outlineLevel="0" collapsed="false">
      <c r="A569" s="470" t="str">
        <f aca="false">'OF - Igiene'!B39</f>
        <v>IGIENE E MEDICINA PREVENTIVA</v>
      </c>
      <c r="B569" s="367" t="str">
        <f aca="false">'OF - Igiene'!C39</f>
        <v>II</v>
      </c>
      <c r="C569" s="470" t="str">
        <f aca="false">'OF - Igiene'!D39</f>
        <v>Relazione medico-Paziente</v>
      </c>
      <c r="D569" s="367" t="str">
        <f aca="false">'OF - Igiene'!E39</f>
        <v>INT</v>
      </c>
      <c r="E569" s="470" t="str">
        <f aca="false">'OF - Igiene'!F39</f>
        <v>Abilità' Relazionali</v>
      </c>
      <c r="F569" s="367" t="str">
        <f aca="false">'OF - Igiene'!G39</f>
        <v>F</v>
      </c>
      <c r="G569" s="367" t="n">
        <f aca="false">'OF - Igiene'!H39</f>
        <v>8</v>
      </c>
      <c r="H569" s="367" t="n">
        <f aca="false">'OF - Igiene'!I39</f>
        <v>1</v>
      </c>
      <c r="I569" s="367" t="n">
        <f aca="false">'OF - Igiene'!J39</f>
        <v>0</v>
      </c>
      <c r="J569" s="367" t="n">
        <f aca="false">'OF - Igiene'!K39</f>
        <v>1</v>
      </c>
      <c r="K569" s="470" t="str">
        <f aca="false">'OF - Igiene'!L39</f>
        <v>D'Aloja Ernesto</v>
      </c>
      <c r="L569" s="367" t="str">
        <f aca="false">'OF - Igiene'!M39</f>
        <v>I</v>
      </c>
      <c r="M569" s="367" t="str">
        <f aca="false">'OF - Igiene'!N39</f>
        <v>DSMSP</v>
      </c>
      <c r="N569" s="367" t="str">
        <f aca="false">'OF - Igiene'!O39</f>
        <v>DSMSP</v>
      </c>
    </row>
    <row r="570" customFormat="false" ht="13.8" hidden="false" customHeight="false" outlineLevel="0" collapsed="false">
      <c r="A570" s="470" t="str">
        <f aca="false">'OF - Igiene'!B43</f>
        <v>IGIENE E MEDICINA PREVENTIVA</v>
      </c>
      <c r="B570" s="367" t="str">
        <f aca="false">'OF - Igiene'!C43</f>
        <v>III</v>
      </c>
      <c r="C570" s="470" t="str">
        <f aca="false">'OF - Igiene'!D43</f>
        <v>Medicina del lavoro</v>
      </c>
      <c r="D570" s="367" t="str">
        <f aca="false">'OF - Igiene'!E43</f>
        <v>MED/44</v>
      </c>
      <c r="E570" s="470" t="str">
        <f aca="false">'OF - Igiene'!F43</f>
        <v>Tronco Comune</v>
      </c>
      <c r="F570" s="367" t="str">
        <f aca="false">'OF - Igiene'!G43</f>
        <v>B</v>
      </c>
      <c r="G570" s="367" t="n">
        <f aca="false">'OF - Igiene'!H43</f>
        <v>0</v>
      </c>
      <c r="H570" s="367" t="n">
        <f aca="false">'OF - Igiene'!I43</f>
        <v>0</v>
      </c>
      <c r="I570" s="367" t="n">
        <f aca="false">'OF - Igiene'!J43</f>
        <v>5</v>
      </c>
      <c r="J570" s="367" t="n">
        <f aca="false">'OF - Igiene'!K43</f>
        <v>5</v>
      </c>
      <c r="K570" s="470" t="str">
        <f aca="false">'OF - Igiene'!L43</f>
        <v>De  Matteis Sara</v>
      </c>
      <c r="L570" s="367" t="str">
        <f aca="false">'OF - Igiene'!M43</f>
        <v>I</v>
      </c>
      <c r="M570" s="367" t="str">
        <f aca="false">'OF - Igiene'!N43</f>
        <v>DSMSP</v>
      </c>
      <c r="N570" s="367" t="str">
        <f aca="false">'OF - Igiene'!O43</f>
        <v>DSMSP</v>
      </c>
    </row>
    <row r="571" customFormat="false" ht="13.8" hidden="false" customHeight="false" outlineLevel="0" collapsed="false">
      <c r="A571" s="470" t="str">
        <f aca="false">'OF - Igiene'!B44</f>
        <v>IGIENE E MEDICINA PREVENTIVA</v>
      </c>
      <c r="B571" s="367" t="str">
        <f aca="false">'OF - Igiene'!C44</f>
        <v>III</v>
      </c>
      <c r="C571" s="470" t="str">
        <f aca="false">'OF - Igiene'!D44</f>
        <v>Medicina del lavoro</v>
      </c>
      <c r="D571" s="367" t="str">
        <f aca="false">'OF - Igiene'!E44</f>
        <v>MED/44</v>
      </c>
      <c r="E571" s="470" t="str">
        <f aca="false">'OF - Igiene'!F44</f>
        <v>Tronco Comune</v>
      </c>
      <c r="F571" s="367" t="str">
        <f aca="false">'OF - Igiene'!G44</f>
        <v>B</v>
      </c>
      <c r="G571" s="367" t="n">
        <f aca="false">'OF - Igiene'!H44</f>
        <v>0</v>
      </c>
      <c r="H571" s="367" t="n">
        <f aca="false">'OF - Igiene'!I44</f>
        <v>0</v>
      </c>
      <c r="I571" s="367" t="n">
        <f aca="false">'OF - Igiene'!J44</f>
        <v>5</v>
      </c>
      <c r="J571" s="367" t="n">
        <f aca="false">'OF - Igiene'!K44</f>
        <v>5</v>
      </c>
      <c r="K571" s="470" t="str">
        <f aca="false">'OF - Igiene'!L44</f>
        <v>Campagna Marcello</v>
      </c>
      <c r="L571" s="367" t="str">
        <f aca="false">'OF - Igiene'!M44</f>
        <v>II</v>
      </c>
      <c r="M571" s="367" t="str">
        <f aca="false">'OF - Igiene'!N44</f>
        <v>DSMSP</v>
      </c>
      <c r="N571" s="367" t="str">
        <f aca="false">'OF - Igiene'!O44</f>
        <v>DSMSP</v>
      </c>
    </row>
    <row r="572" customFormat="false" ht="13.8" hidden="false" customHeight="false" outlineLevel="0" collapsed="false">
      <c r="A572" s="470" t="str">
        <f aca="false">'OF - Igiene'!B45</f>
        <v>IGIENE E MEDICINA PREVENTIVA</v>
      </c>
      <c r="B572" s="367" t="str">
        <f aca="false">'OF - Igiene'!C45</f>
        <v>III</v>
      </c>
      <c r="C572" s="470" t="str">
        <f aca="false">'OF - Igiene'!D45</f>
        <v>Metodi statistici applicati alla programmazione e organizzazione sanitaria</v>
      </c>
      <c r="D572" s="367" t="str">
        <f aca="false">'OF - Igiene'!E45</f>
        <v>MED/01</v>
      </c>
      <c r="E572" s="470" t="str">
        <f aca="false">'OF - Igiene'!F45</f>
        <v>Discipline Affini o Integrative</v>
      </c>
      <c r="F572" s="367" t="str">
        <f aca="false">'OF - Igiene'!G45</f>
        <v>C</v>
      </c>
      <c r="G572" s="367" t="n">
        <f aca="false">'OF - Igiene'!H45</f>
        <v>8</v>
      </c>
      <c r="H572" s="367" t="n">
        <f aca="false">'OF - Igiene'!I45</f>
        <v>1</v>
      </c>
      <c r="I572" s="367" t="n">
        <f aca="false">'OF - Igiene'!J45</f>
        <v>0</v>
      </c>
      <c r="J572" s="367" t="n">
        <f aca="false">'OF - Igiene'!K45</f>
        <v>1</v>
      </c>
      <c r="K572" s="470" t="str">
        <f aca="false">'OF - Igiene'!L45</f>
        <v>Minerba Luigi</v>
      </c>
      <c r="L572" s="367" t="str">
        <f aca="false">'OF - Igiene'!M45</f>
        <v>II</v>
      </c>
      <c r="M572" s="367" t="str">
        <f aca="false">'OF - Igiene'!N45</f>
        <v>DSMSP</v>
      </c>
      <c r="N572" s="367" t="str">
        <f aca="false">'OF - Igiene'!O45</f>
        <v>DSMSP</v>
      </c>
    </row>
    <row r="573" customFormat="false" ht="13.8" hidden="false" customHeight="false" outlineLevel="0" collapsed="false">
      <c r="A573" s="470" t="str">
        <f aca="false">'OF - Igiene'!B46</f>
        <v>IGIENE E MEDICINA PREVENTIVA</v>
      </c>
      <c r="B573" s="367" t="str">
        <f aca="false">'OF - Igiene'!C46</f>
        <v>III</v>
      </c>
      <c r="C573" s="470" t="str">
        <f aca="false">'OF - Igiene'!D46</f>
        <v>Economia applicata</v>
      </c>
      <c r="D573" s="367" t="str">
        <f aca="false">'OF - Igiene'!E46</f>
        <v>SECS-P/06</v>
      </c>
      <c r="E573" s="470" t="str">
        <f aca="false">'OF - Igiene'!F46</f>
        <v>Discipline Affini o Integrative</v>
      </c>
      <c r="F573" s="367" t="str">
        <f aca="false">'OF - Igiene'!G46</f>
        <v>C</v>
      </c>
      <c r="G573" s="367" t="n">
        <f aca="false">'OF - Igiene'!H46</f>
        <v>8</v>
      </c>
      <c r="H573" s="367" t="n">
        <f aca="false">'OF - Igiene'!I46</f>
        <v>1</v>
      </c>
      <c r="I573" s="367" t="n">
        <f aca="false">'OF - Igiene'!J46</f>
        <v>0</v>
      </c>
      <c r="J573" s="367" t="n">
        <f aca="false">'OF - Igiene'!K46</f>
        <v>1</v>
      </c>
      <c r="K573" s="470" t="str">
        <f aca="false">'OF - Igiene'!L46</f>
        <v>Usai Stefano</v>
      </c>
      <c r="L573" s="367" t="str">
        <f aca="false">'OF - Igiene'!M46</f>
        <v>I</v>
      </c>
      <c r="M573" s="367" t="str">
        <f aca="false">'OF - Igiene'!N46</f>
        <v>ALTRI</v>
      </c>
      <c r="N573" s="367" t="str">
        <f aca="false">'OF - Igiene'!O46</f>
        <v>DECS</v>
      </c>
    </row>
    <row r="574" customFormat="false" ht="13.8" hidden="false" customHeight="false" outlineLevel="0" collapsed="false">
      <c r="A574" s="470" t="str">
        <f aca="false">'OF - Igiene'!B47</f>
        <v>IGIENE E MEDICINA PREVENTIVA</v>
      </c>
      <c r="B574" s="367" t="str">
        <f aca="false">'OF - Igiene'!C47</f>
        <v>III</v>
      </c>
      <c r="C574" s="470" t="str">
        <f aca="false">'OF - Igiene'!D47</f>
        <v>Controlli ambientali nelle strutture ospedaliere</v>
      </c>
      <c r="D574" s="367" t="str">
        <f aca="false">'OF - Igiene'!E47</f>
        <v>MED/42</v>
      </c>
      <c r="E574" s="470" t="str">
        <f aca="false">'OF - Igiene'!F47</f>
        <v>Discipline Specifiche per la Tipologia</v>
      </c>
      <c r="F574" s="367" t="str">
        <f aca="false">'OF - Igiene'!G47</f>
        <v>B</v>
      </c>
      <c r="G574" s="367" t="n">
        <f aca="false">'OF - Igiene'!H47</f>
        <v>16</v>
      </c>
      <c r="H574" s="367" t="n">
        <f aca="false">'OF - Igiene'!I47</f>
        <v>2</v>
      </c>
      <c r="I574" s="367" t="n">
        <f aca="false">'OF - Igiene'!J47</f>
        <v>0</v>
      </c>
      <c r="J574" s="367" t="n">
        <f aca="false">'OF - Igiene'!K47</f>
        <v>2</v>
      </c>
      <c r="K574" s="470" t="str">
        <f aca="false">'OF - Igiene'!L47</f>
        <v>Schintu Marco</v>
      </c>
      <c r="L574" s="367" t="str">
        <f aca="false">'OF - Igiene'!M47</f>
        <v>II</v>
      </c>
      <c r="M574" s="367" t="str">
        <f aca="false">'OF - Igiene'!N47</f>
        <v>DSMSP</v>
      </c>
      <c r="N574" s="367" t="str">
        <f aca="false">'OF - Igiene'!O47</f>
        <v>DSMSP</v>
      </c>
    </row>
    <row r="575" customFormat="false" ht="13.8" hidden="false" customHeight="false" outlineLevel="0" collapsed="false">
      <c r="A575" s="470" t="str">
        <f aca="false">'OF - Igiene'!B48</f>
        <v>IGIENE E MEDICINA PREVENTIVA</v>
      </c>
      <c r="B575" s="367" t="str">
        <f aca="false">'OF - Igiene'!C48</f>
        <v>III</v>
      </c>
      <c r="C575" s="470" t="str">
        <f aca="false">'OF - Igiene'!D48</f>
        <v>Programmazione ed organizzazione aziendale 1</v>
      </c>
      <c r="D575" s="367" t="str">
        <f aca="false">'OF - Igiene'!E48</f>
        <v>MED/42</v>
      </c>
      <c r="E575" s="470" t="str">
        <f aca="false">'OF - Igiene'!F48</f>
        <v>Discipline Specifiche per la Tipologia</v>
      </c>
      <c r="F575" s="367" t="str">
        <f aca="false">'OF - Igiene'!G48</f>
        <v>B</v>
      </c>
      <c r="G575" s="367" t="n">
        <f aca="false">'OF - Igiene'!H48</f>
        <v>16</v>
      </c>
      <c r="H575" s="367" t="n">
        <f aca="false">'OF - Igiene'!I48</f>
        <v>2</v>
      </c>
      <c r="I575" s="367" t="n">
        <f aca="false">'OF - Igiene'!J48</f>
        <v>0</v>
      </c>
      <c r="J575" s="367" t="n">
        <f aca="false">'OF - Igiene'!K48</f>
        <v>2</v>
      </c>
      <c r="K575" s="470" t="str">
        <f aca="false">'OF - Igiene'!L48</f>
        <v>Contu Paolo</v>
      </c>
      <c r="L575" s="367" t="str">
        <f aca="false">'OF - Igiene'!M48</f>
        <v>I</v>
      </c>
      <c r="M575" s="367" t="str">
        <f aca="false">'OF - Igiene'!N48</f>
        <v>DSMSP</v>
      </c>
      <c r="N575" s="367" t="str">
        <f aca="false">'OF - Igiene'!O48</f>
        <v>DSMSP</v>
      </c>
    </row>
    <row r="576" customFormat="false" ht="13.8" hidden="false" customHeight="false" outlineLevel="0" collapsed="false">
      <c r="A576" s="470" t="str">
        <f aca="false">'OF - Igiene'!B49</f>
        <v>IGIENE E MEDICINA PREVENTIVA</v>
      </c>
      <c r="B576" s="367" t="str">
        <f aca="false">'OF - Igiene'!C49</f>
        <v>III</v>
      </c>
      <c r="C576" s="470" t="str">
        <f aca="false">'OF - Igiene'!D49</f>
        <v>Direzione ospedaliera</v>
      </c>
      <c r="D576" s="367" t="str">
        <f aca="false">'OF - Igiene'!E49</f>
        <v>MED/42</v>
      </c>
      <c r="E576" s="470" t="str">
        <f aca="false">'OF - Igiene'!F49</f>
        <v>Discipline Specifiche per la Tipologia</v>
      </c>
      <c r="F576" s="367" t="str">
        <f aca="false">'OF - Igiene'!G49</f>
        <v>B</v>
      </c>
      <c r="G576" s="367" t="n">
        <f aca="false">'OF - Igiene'!H49</f>
        <v>24</v>
      </c>
      <c r="H576" s="367" t="n">
        <f aca="false">'OF - Igiene'!I49</f>
        <v>3</v>
      </c>
      <c r="I576" s="367" t="n">
        <f aca="false">'OF - Igiene'!J49</f>
        <v>38</v>
      </c>
      <c r="J576" s="367" t="n">
        <f aca="false">'OF - Igiene'!K49</f>
        <v>41</v>
      </c>
      <c r="K576" s="470" t="str">
        <f aca="false">'OF - Igiene'!L49</f>
        <v>Argiolas Federico</v>
      </c>
      <c r="L576" s="367" t="str">
        <f aca="false">'OF - Igiene'!M49</f>
        <v>SSN</v>
      </c>
      <c r="M576" s="367" t="str">
        <f aca="false">'OF - Igiene'!N49</f>
        <v>AOBrotzu</v>
      </c>
      <c r="N576" s="367" t="str">
        <f aca="false">'OF - Igiene'!O49</f>
        <v>DSMSP</v>
      </c>
    </row>
    <row r="577" customFormat="false" ht="13.8" hidden="false" customHeight="false" outlineLevel="0" collapsed="false">
      <c r="A577" s="470" t="str">
        <f aca="false">'OF - Igiene'!B50</f>
        <v>IGIENE E MEDICINA PREVENTIVA</v>
      </c>
      <c r="B577" s="367" t="str">
        <f aca="false">'OF - Igiene'!C50</f>
        <v>III</v>
      </c>
      <c r="C577" s="470" t="str">
        <f aca="false">'OF - Igiene'!D50</f>
        <v>Comunicazione salute</v>
      </c>
      <c r="D577" s="367" t="str">
        <f aca="false">'OF - Igiene'!E50</f>
        <v>MED/42</v>
      </c>
      <c r="E577" s="470" t="str">
        <f aca="false">'OF - Igiene'!F50</f>
        <v>Discipline Specifiche per la Tipologia</v>
      </c>
      <c r="F577" s="367" t="str">
        <f aca="false">'OF - Igiene'!G50</f>
        <v>B</v>
      </c>
      <c r="G577" s="367" t="n">
        <f aca="false">'OF - Igiene'!H50</f>
        <v>24</v>
      </c>
      <c r="H577" s="367" t="n">
        <f aca="false">'OF - Igiene'!I50</f>
        <v>3</v>
      </c>
      <c r="I577" s="367" t="n">
        <f aca="false">'OF - Igiene'!J50</f>
        <v>0</v>
      </c>
      <c r="J577" s="367" t="n">
        <f aca="false">'OF - Igiene'!K50</f>
        <v>3</v>
      </c>
      <c r="K577" s="470" t="str">
        <f aca="false">'OF - Igiene'!L50</f>
        <v>Sardu Claudia</v>
      </c>
      <c r="L577" s="367" t="str">
        <f aca="false">'OF - Igiene'!M50</f>
        <v>II</v>
      </c>
      <c r="M577" s="367" t="str">
        <f aca="false">'OF - Igiene'!N50</f>
        <v>DSMSP</v>
      </c>
      <c r="N577" s="367" t="str">
        <f aca="false">'OF - Igiene'!O50</f>
        <v>DSMSP</v>
      </c>
    </row>
    <row r="578" customFormat="false" ht="13.8" hidden="false" customHeight="false" outlineLevel="0" collapsed="false">
      <c r="A578" s="470" t="str">
        <f aca="false">'OF - Igiene'!B54</f>
        <v>IGIENE E MEDICINA PREVENTIVA</v>
      </c>
      <c r="B578" s="367" t="str">
        <f aca="false">'OF - Igiene'!C54</f>
        <v>IV</v>
      </c>
      <c r="C578" s="470" t="str">
        <f aca="false">'OF - Igiene'!D54</f>
        <v>Programmazione strategica</v>
      </c>
      <c r="D578" s="367" t="str">
        <f aca="false">'OF - Igiene'!E54</f>
        <v>MED/42</v>
      </c>
      <c r="E578" s="470" t="str">
        <f aca="false">'OF - Igiene'!F54</f>
        <v>Discipline Specifiche per la Tipologia</v>
      </c>
      <c r="F578" s="367" t="str">
        <f aca="false">'OF - Igiene'!G54</f>
        <v>B</v>
      </c>
      <c r="G578" s="367" t="n">
        <f aca="false">'OF - Igiene'!H54</f>
        <v>16</v>
      </c>
      <c r="H578" s="367" t="n">
        <f aca="false">'OF - Igiene'!I54</f>
        <v>2</v>
      </c>
      <c r="I578" s="367" t="n">
        <f aca="false">'OF - Igiene'!J54</f>
        <v>0</v>
      </c>
      <c r="J578" s="367" t="n">
        <f aca="false">'OF - Igiene'!K54</f>
        <v>2</v>
      </c>
      <c r="K578" s="470" t="str">
        <f aca="false">'OF - Igiene'!L54</f>
        <v>Minerba Luigi</v>
      </c>
      <c r="L578" s="367" t="str">
        <f aca="false">'OF - Igiene'!M54</f>
        <v>II</v>
      </c>
      <c r="M578" s="367" t="str">
        <f aca="false">'OF - Igiene'!N54</f>
        <v>DSMSP</v>
      </c>
      <c r="N578" s="367" t="str">
        <f aca="false">'OF - Igiene'!O54</f>
        <v>DSMSP</v>
      </c>
    </row>
    <row r="579" customFormat="false" ht="13.8" hidden="false" customHeight="false" outlineLevel="0" collapsed="false">
      <c r="A579" s="470" t="str">
        <f aca="false">'OF - Igiene'!B55</f>
        <v>IGIENE E MEDICINA PREVENTIVA</v>
      </c>
      <c r="B579" s="367" t="str">
        <f aca="false">'OF - Igiene'!C55</f>
        <v>IV</v>
      </c>
      <c r="C579" s="470" t="str">
        <f aca="false">'OF - Igiene'!D55</f>
        <v>Advocacy</v>
      </c>
      <c r="D579" s="367" t="str">
        <f aca="false">'OF - Igiene'!E55</f>
        <v>MED/42</v>
      </c>
      <c r="E579" s="470" t="str">
        <f aca="false">'OF - Igiene'!F55</f>
        <v>Discipline Specifiche per la Tipologia</v>
      </c>
      <c r="F579" s="367" t="str">
        <f aca="false">'OF - Igiene'!G55</f>
        <v>B</v>
      </c>
      <c r="G579" s="367" t="n">
        <f aca="false">'OF - Igiene'!H55</f>
        <v>16</v>
      </c>
      <c r="H579" s="367" t="n">
        <f aca="false">'OF - Igiene'!I55</f>
        <v>2</v>
      </c>
      <c r="I579" s="367" t="n">
        <f aca="false">'OF - Igiene'!J55</f>
        <v>0</v>
      </c>
      <c r="J579" s="367" t="n">
        <f aca="false">'OF - Igiene'!K55</f>
        <v>2</v>
      </c>
      <c r="K579" s="470" t="str">
        <f aca="false">'OF - Igiene'!L55</f>
        <v>Contu Paolo</v>
      </c>
      <c r="L579" s="367" t="str">
        <f aca="false">'OF - Igiene'!M55</f>
        <v>I</v>
      </c>
      <c r="M579" s="367" t="str">
        <f aca="false">'OF - Igiene'!N55</f>
        <v>DSMSP</v>
      </c>
      <c r="N579" s="367" t="str">
        <f aca="false">'OF - Igiene'!O55</f>
        <v>DSMSP</v>
      </c>
    </row>
    <row r="580" customFormat="false" ht="13.8" hidden="false" customHeight="false" outlineLevel="0" collapsed="false">
      <c r="A580" s="470" t="str">
        <f aca="false">'OF - Igiene'!B56</f>
        <v>IGIENE E MEDICINA PREVENTIVA</v>
      </c>
      <c r="B580" s="367" t="str">
        <f aca="false">'OF - Igiene'!C56</f>
        <v>IV</v>
      </c>
      <c r="C580" s="470" t="str">
        <f aca="false">'OF - Igiene'!D56</f>
        <v>Qualità dei processi assistenziali</v>
      </c>
      <c r="D580" s="367" t="str">
        <f aca="false">'OF - Igiene'!E56</f>
        <v>MED/42</v>
      </c>
      <c r="E580" s="470" t="str">
        <f aca="false">'OF - Igiene'!F56</f>
        <v>Discipline Specifiche per la Tipologia</v>
      </c>
      <c r="F580" s="367" t="str">
        <f aca="false">'OF - Igiene'!G56</f>
        <v>B</v>
      </c>
      <c r="G580" s="367" t="n">
        <f aca="false">'OF - Igiene'!H56</f>
        <v>16</v>
      </c>
      <c r="H580" s="367" t="n">
        <f aca="false">'OF - Igiene'!I56</f>
        <v>2</v>
      </c>
      <c r="I580" s="367" t="n">
        <f aca="false">'OF - Igiene'!J56</f>
        <v>0</v>
      </c>
      <c r="J580" s="367" t="n">
        <f aca="false">'OF - Igiene'!K56</f>
        <v>2</v>
      </c>
      <c r="K580" s="470" t="str">
        <f aca="false">'OF - Igiene'!L56</f>
        <v>Minerba Luigi</v>
      </c>
      <c r="L580" s="367" t="str">
        <f aca="false">'OF - Igiene'!M56</f>
        <v>II</v>
      </c>
      <c r="M580" s="367" t="str">
        <f aca="false">'OF - Igiene'!N56</f>
        <v>DSMSP</v>
      </c>
      <c r="N580" s="367" t="str">
        <f aca="false">'OF - Igiene'!O56</f>
        <v>DSMSP</v>
      </c>
    </row>
    <row r="581" customFormat="false" ht="13.8" hidden="false" customHeight="false" outlineLevel="0" collapsed="false">
      <c r="A581" s="470" t="str">
        <f aca="false">'OF - Igiene'!B57</f>
        <v>IGIENE E MEDICINA PREVENTIVA</v>
      </c>
      <c r="B581" s="367" t="str">
        <f aca="false">'OF - Igiene'!C57</f>
        <v>IV</v>
      </c>
      <c r="C581" s="470" t="str">
        <f aca="false">'OF - Igiene'!D57</f>
        <v>Evidence Based Public Health</v>
      </c>
      <c r="D581" s="367" t="str">
        <f aca="false">'OF - Igiene'!E57</f>
        <v>MED/42</v>
      </c>
      <c r="E581" s="470" t="str">
        <f aca="false">'OF - Igiene'!F57</f>
        <v>Discipline Specifiche per la Tipologia</v>
      </c>
      <c r="F581" s="367" t="str">
        <f aca="false">'OF - Igiene'!G57</f>
        <v>B</v>
      </c>
      <c r="G581" s="367" t="n">
        <f aca="false">'OF - Igiene'!H57</f>
        <v>16</v>
      </c>
      <c r="H581" s="367" t="n">
        <f aca="false">'OF - Igiene'!I57</f>
        <v>2</v>
      </c>
      <c r="I581" s="367" t="n">
        <f aca="false">'OF - Igiene'!J57</f>
        <v>0</v>
      </c>
      <c r="J581" s="367" t="n">
        <f aca="false">'OF - Igiene'!K57</f>
        <v>2</v>
      </c>
      <c r="K581" s="470" t="str">
        <f aca="false">'OF - Igiene'!L57</f>
        <v>Schintu Marco</v>
      </c>
      <c r="L581" s="367" t="str">
        <f aca="false">'OF - Igiene'!M57</f>
        <v>R</v>
      </c>
      <c r="M581" s="367" t="str">
        <f aca="false">'OF - Igiene'!N57</f>
        <v>DSMSP</v>
      </c>
      <c r="N581" s="367" t="str">
        <f aca="false">'OF - Igiene'!O57</f>
        <v>DSMSP</v>
      </c>
    </row>
    <row r="582" customFormat="false" ht="13.8" hidden="false" customHeight="false" outlineLevel="0" collapsed="false">
      <c r="A582" s="470" t="str">
        <f aca="false">'OF - Igiene'!B58</f>
        <v>IGIENE E MEDICINA PREVENTIVA</v>
      </c>
      <c r="B582" s="367" t="str">
        <f aca="false">'OF - Igiene'!C58</f>
        <v>IV</v>
      </c>
      <c r="C582" s="470" t="str">
        <f aca="false">'OF - Igiene'!D58</f>
        <v>Sanità pubblica</v>
      </c>
      <c r="D582" s="367" t="str">
        <f aca="false">'OF - Igiene'!E58</f>
        <v>MED/42</v>
      </c>
      <c r="E582" s="470" t="str">
        <f aca="false">'OF - Igiene'!F58</f>
        <v>Discipline Specifiche per la Tipologia</v>
      </c>
      <c r="F582" s="367" t="str">
        <f aca="false">'OF - Igiene'!G58</f>
        <v>B</v>
      </c>
      <c r="G582" s="367" t="n">
        <f aca="false">'OF - Igiene'!H58</f>
        <v>0</v>
      </c>
      <c r="H582" s="367" t="n">
        <f aca="false">'OF - Igiene'!I58</f>
        <v>0</v>
      </c>
      <c r="I582" s="367" t="n">
        <f aca="false">'OF - Igiene'!J58</f>
        <v>37</v>
      </c>
      <c r="J582" s="367" t="n">
        <f aca="false">'OF - Igiene'!K58</f>
        <v>37</v>
      </c>
      <c r="K582" s="470" t="str">
        <f aca="false">'OF - Igiene'!L58</f>
        <v>Tidore Marcello</v>
      </c>
      <c r="L582" s="367" t="str">
        <f aca="false">'OF - Igiene'!M58</f>
        <v>SSN</v>
      </c>
      <c r="M582" s="367" t="str">
        <f aca="false">'OF - Igiene'!N58</f>
        <v>ALTRI</v>
      </c>
      <c r="N582" s="367" t="str">
        <f aca="false">'OF - Igiene'!O58</f>
        <v>DSMSP</v>
      </c>
    </row>
    <row r="583" customFormat="false" ht="13.8" hidden="false" customHeight="false" outlineLevel="0" collapsed="false">
      <c r="A583" s="466" t="str">
        <f aca="false">'OF - Igiene'!B59</f>
        <v>IGIENE E MEDICINA PREVENTIVA</v>
      </c>
      <c r="B583" s="467" t="str">
        <f aca="false">'OF - Igiene'!C59</f>
        <v>IV</v>
      </c>
      <c r="C583" s="466" t="str">
        <f aca="false">'OF - Igiene'!D59</f>
        <v>TESI DI DIPLOMA</v>
      </c>
      <c r="D583" s="467" t="str">
        <f aca="false">'OF - Igiene'!E59</f>
        <v>INT</v>
      </c>
      <c r="E583" s="466" t="str">
        <f aca="false">'OF - Igiene'!F59</f>
        <v>PROVA FINALE</v>
      </c>
      <c r="F583" s="467" t="str">
        <f aca="false">'OF - Igiene'!G59</f>
        <v>E</v>
      </c>
      <c r="G583" s="467" t="n">
        <f aca="false">'OF - Igiene'!H59</f>
        <v>0</v>
      </c>
      <c r="H583" s="467" t="n">
        <f aca="false">'OF - Igiene'!I59</f>
        <v>5</v>
      </c>
      <c r="I583" s="467" t="n">
        <f aca="false">'OF - Igiene'!J59</f>
        <v>10</v>
      </c>
      <c r="J583" s="467" t="n">
        <f aca="false">'OF - Igiene'!K59</f>
        <v>15</v>
      </c>
      <c r="K583" s="466" t="str">
        <f aca="false">'OF - Igiene'!L59</f>
        <v>COMMISSIONE DI DIPLOMA</v>
      </c>
      <c r="L583" s="467" t="str">
        <f aca="false">'OF - Igiene'!M59</f>
        <v>N/A</v>
      </c>
      <c r="M583" s="467" t="str">
        <f aca="false">'OF - Igiene'!N59</f>
        <v>N/A</v>
      </c>
      <c r="N583" s="467" t="s">
        <v>142</v>
      </c>
    </row>
    <row r="584" customFormat="false" ht="13.8" hidden="false" customHeight="false" outlineLevel="0" collapsed="false">
      <c r="A584" s="470" t="str">
        <f aca="false">'OF - Cardiologia'!B5</f>
        <v>MALATTIE DELL'APPARATO CARDIOVASCOLARE</v>
      </c>
      <c r="B584" s="367" t="str">
        <f aca="false">'OF - Cardiologia'!C5</f>
        <v>I</v>
      </c>
      <c r="C584" s="470" t="str">
        <f aca="false">'OF - Cardiologia'!D5</f>
        <v>Biochimica clinica</v>
      </c>
      <c r="D584" s="367" t="str">
        <f aca="false">'OF - Cardiologia'!E5</f>
        <v>BIO/12</v>
      </c>
      <c r="E584" s="470" t="str">
        <f aca="false">'OF - Cardiologia'!F5</f>
        <v>Discipline Generali</v>
      </c>
      <c r="F584" s="367" t="str">
        <f aca="false">'OF - Cardiologia'!G5</f>
        <v>A</v>
      </c>
      <c r="G584" s="367" t="n">
        <f aca="false">'OF - Cardiologia'!H5</f>
        <v>8</v>
      </c>
      <c r="H584" s="367" t="n">
        <f aca="false">'OF - Cardiologia'!I5</f>
        <v>1</v>
      </c>
      <c r="I584" s="367" t="n">
        <f aca="false">'OF - Cardiologia'!J5</f>
        <v>0</v>
      </c>
      <c r="J584" s="367" t="n">
        <f aca="false">'OF - Cardiologia'!K5</f>
        <v>1</v>
      </c>
      <c r="K584" s="470" t="str">
        <f aca="false">'OF - Cardiologia'!L5</f>
        <v>Da definire</v>
      </c>
      <c r="L584" s="367" t="n">
        <f aca="false">'OF - Cardiologia'!M5</f>
        <v>0</v>
      </c>
      <c r="M584" s="367" t="n">
        <f aca="false">'OF - Cardiologia'!N5</f>
        <v>0</v>
      </c>
      <c r="N584" s="367" t="n">
        <f aca="false">'OF - Cardiologia'!O5</f>
        <v>0</v>
      </c>
    </row>
    <row r="585" customFormat="false" ht="13.8" hidden="false" customHeight="false" outlineLevel="0" collapsed="false">
      <c r="A585" s="470" t="str">
        <f aca="false">'OF - Cardiologia'!B6</f>
        <v>MALATTIE DELL'APPARATO CARDIOVASCOLARE</v>
      </c>
      <c r="B585" s="367" t="str">
        <f aca="false">'OF - Cardiologia'!C6</f>
        <v>I</v>
      </c>
      <c r="C585" s="470" t="str">
        <f aca="false">'OF - Cardiologia'!D6</f>
        <v>Anatomia Patologica</v>
      </c>
      <c r="D585" s="367" t="str">
        <f aca="false">'OF - Cardiologia'!E6</f>
        <v>MED/08</v>
      </c>
      <c r="E585" s="470" t="str">
        <f aca="false">'OF - Cardiologia'!F6</f>
        <v>Discipline Generali</v>
      </c>
      <c r="F585" s="367" t="str">
        <f aca="false">'OF - Cardiologia'!G6</f>
        <v>A</v>
      </c>
      <c r="G585" s="367" t="n">
        <f aca="false">'OF - Cardiologia'!H6</f>
        <v>8</v>
      </c>
      <c r="H585" s="367" t="n">
        <f aca="false">'OF - Cardiologia'!I6</f>
        <v>1</v>
      </c>
      <c r="I585" s="367" t="n">
        <f aca="false">'OF - Cardiologia'!J6</f>
        <v>0</v>
      </c>
      <c r="J585" s="367" t="n">
        <f aca="false">'OF - Cardiologia'!K6</f>
        <v>1</v>
      </c>
      <c r="K585" s="470" t="str">
        <f aca="false">'OF - Cardiologia'!L6</f>
        <v>Ambu Rossano</v>
      </c>
      <c r="L585" s="367" t="str">
        <f aca="false">'OF - Cardiologia'!M6</f>
        <v>II</v>
      </c>
      <c r="M585" s="367" t="str">
        <f aca="false">'OF - Cardiologia'!N6</f>
        <v>DSMSP</v>
      </c>
      <c r="N585" s="367" t="str">
        <f aca="false">'OF - Cardiologia'!O6</f>
        <v>DSMSP</v>
      </c>
    </row>
    <row r="586" customFormat="false" ht="13.8" hidden="false" customHeight="false" outlineLevel="0" collapsed="false">
      <c r="A586" s="470" t="str">
        <f aca="false">'OF - Cardiologia'!B7</f>
        <v>MALATTIE DELL'APPARATO CARDIOVASCOLARE</v>
      </c>
      <c r="B586" s="367" t="str">
        <f aca="false">'OF - Cardiologia'!C7</f>
        <v>I</v>
      </c>
      <c r="C586" s="470" t="str">
        <f aca="false">'OF - Cardiologia'!D7</f>
        <v>Genetica Medica</v>
      </c>
      <c r="D586" s="367" t="str">
        <f aca="false">'OF - Cardiologia'!E7</f>
        <v>MED/03</v>
      </c>
      <c r="E586" s="470" t="str">
        <f aca="false">'OF - Cardiologia'!F7</f>
        <v>Discipline Generali</v>
      </c>
      <c r="F586" s="367" t="str">
        <f aca="false">'OF - Cardiologia'!G7</f>
        <v>A</v>
      </c>
      <c r="G586" s="367" t="n">
        <f aca="false">'OF - Cardiologia'!H7</f>
        <v>8</v>
      </c>
      <c r="H586" s="367" t="n">
        <f aca="false">'OF - Cardiologia'!I7</f>
        <v>1</v>
      </c>
      <c r="I586" s="367" t="n">
        <f aca="false">'OF - Cardiologia'!J7</f>
        <v>0</v>
      </c>
      <c r="J586" s="367" t="n">
        <f aca="false">'OF - Cardiologia'!K7</f>
        <v>1</v>
      </c>
      <c r="K586" s="470" t="str">
        <f aca="false">'OF - Cardiologia'!L7</f>
        <v>Orrù Sandro</v>
      </c>
      <c r="L586" s="367" t="str">
        <f aca="false">'OF - Cardiologia'!M7</f>
        <v>II</v>
      </c>
      <c r="M586" s="367" t="str">
        <f aca="false">'OF - Cardiologia'!N7</f>
        <v>DSMSP</v>
      </c>
      <c r="N586" s="367" t="str">
        <f aca="false">'OF - Cardiologia'!O7</f>
        <v>DSMSP</v>
      </c>
    </row>
    <row r="587" customFormat="false" ht="13.8" hidden="false" customHeight="false" outlineLevel="0" collapsed="false">
      <c r="A587" s="470" t="str">
        <f aca="false">'OF - Cardiologia'!B8</f>
        <v>MALATTIE DELL'APPARATO CARDIOVASCOLARE</v>
      </c>
      <c r="B587" s="367" t="str">
        <f aca="false">'OF - Cardiologia'!C8</f>
        <v>I</v>
      </c>
      <c r="C587" s="470" t="str">
        <f aca="false">'OF - Cardiologia'!D8</f>
        <v>Cardiologia in Medicina Interna</v>
      </c>
      <c r="D587" s="367" t="str">
        <f aca="false">'OF - Cardiologia'!E8</f>
        <v>MED/11</v>
      </c>
      <c r="E587" s="470" t="str">
        <f aca="false">'OF - Cardiologia'!F8</f>
        <v>Tronco Comune</v>
      </c>
      <c r="F587" s="367" t="str">
        <f aca="false">'OF - Cardiologia'!G8</f>
        <v>B</v>
      </c>
      <c r="G587" s="367" t="n">
        <f aca="false">'OF - Cardiologia'!H8</f>
        <v>0</v>
      </c>
      <c r="H587" s="367" t="n">
        <f aca="false">'OF - Cardiologia'!I8</f>
        <v>0</v>
      </c>
      <c r="I587" s="367" t="n">
        <f aca="false">'OF - Cardiologia'!J8</f>
        <v>8</v>
      </c>
      <c r="J587" s="367" t="n">
        <f aca="false">'OF - Cardiologia'!K8</f>
        <v>8</v>
      </c>
      <c r="K587" s="470" t="str">
        <f aca="false">'OF - Cardiologia'!L8</f>
        <v>Scuteri Angelo</v>
      </c>
      <c r="L587" s="367" t="str">
        <f aca="false">'OF - Cardiologia'!M8</f>
        <v>I</v>
      </c>
      <c r="M587" s="367" t="str">
        <f aca="false">'OF - Cardiologia'!N8</f>
        <v>DSMSP</v>
      </c>
      <c r="N587" s="367" t="str">
        <f aca="false">'OF - Cardiologia'!O8</f>
        <v>DSMSP</v>
      </c>
    </row>
    <row r="588" customFormat="false" ht="13.8" hidden="false" customHeight="false" outlineLevel="0" collapsed="false">
      <c r="A588" s="470" t="str">
        <f aca="false">'OF - Cardiologia'!B9</f>
        <v>MALATTIE DELL'APPARATO CARDIOVASCOLARE</v>
      </c>
      <c r="B588" s="367" t="str">
        <f aca="false">'OF - Cardiologia'!C9</f>
        <v>I</v>
      </c>
      <c r="C588" s="470" t="str">
        <f aca="false">'OF - Cardiologia'!D9</f>
        <v>Cardiologia in Medicina Interna</v>
      </c>
      <c r="D588" s="367" t="str">
        <f aca="false">'OF - Cardiologia'!E9</f>
        <v>MED/11</v>
      </c>
      <c r="E588" s="470" t="str">
        <f aca="false">'OF - Cardiologia'!F9</f>
        <v>Tronco Comune</v>
      </c>
      <c r="F588" s="367" t="str">
        <f aca="false">'OF - Cardiologia'!G9</f>
        <v>B</v>
      </c>
      <c r="G588" s="367" t="n">
        <f aca="false">'OF - Cardiologia'!H9</f>
        <v>0</v>
      </c>
      <c r="H588" s="367" t="n">
        <f aca="false">'OF - Cardiologia'!I9</f>
        <v>0</v>
      </c>
      <c r="I588" s="367" t="n">
        <f aca="false">'OF - Cardiologia'!J9</f>
        <v>7</v>
      </c>
      <c r="J588" s="367" t="n">
        <f aca="false">'OF - Cardiologia'!K9</f>
        <v>7</v>
      </c>
      <c r="K588" s="470" t="str">
        <f aca="false">'OF - Cardiologia'!L9</f>
        <v>Vallebona Emilio</v>
      </c>
      <c r="L588" s="367" t="str">
        <f aca="false">'OF - Cardiologia'!M9</f>
        <v>SSN</v>
      </c>
      <c r="M588" s="367" t="str">
        <f aca="false">'OF - Cardiologia'!N9</f>
        <v>AOU-CA</v>
      </c>
      <c r="N588" s="367" t="str">
        <f aca="false">'OF - Cardiologia'!O9</f>
        <v>DSMSP</v>
      </c>
    </row>
    <row r="589" customFormat="false" ht="13.8" hidden="false" customHeight="false" outlineLevel="0" collapsed="false">
      <c r="A589" s="470" t="str">
        <f aca="false">'OF - Cardiologia'!B10</f>
        <v>MALATTIE DELL'APPARATO CARDIOVASCOLARE</v>
      </c>
      <c r="B589" s="367" t="str">
        <f aca="false">'OF - Cardiologia'!C10</f>
        <v>I</v>
      </c>
      <c r="C589" s="470" t="str">
        <f aca="false">'OF - Cardiologia'!D10</f>
        <v>Clinica Cardiovascolare</v>
      </c>
      <c r="D589" s="367" t="str">
        <f aca="false">'OF - Cardiologia'!E10</f>
        <v>MED/11</v>
      </c>
      <c r="E589" s="470" t="str">
        <f aca="false">'OF - Cardiologia'!F10</f>
        <v>Discipline Specifiche per la Tipologia</v>
      </c>
      <c r="F589" s="367" t="str">
        <f aca="false">'OF - Cardiologia'!G10</f>
        <v>B</v>
      </c>
      <c r="G589" s="367" t="n">
        <f aca="false">'OF - Cardiologia'!H10</f>
        <v>0</v>
      </c>
      <c r="H589" s="367" t="n">
        <f aca="false">'OF - Cardiologia'!I10</f>
        <v>0</v>
      </c>
      <c r="I589" s="367" t="n">
        <f aca="false">'OF - Cardiologia'!J10</f>
        <v>6</v>
      </c>
      <c r="J589" s="367" t="n">
        <f aca="false">'OF - Cardiologia'!K10</f>
        <v>6</v>
      </c>
      <c r="K589" s="470" t="str">
        <f aca="false">'OF - Cardiologia'!L10</f>
        <v>Meloni Luigi</v>
      </c>
      <c r="L589" s="367" t="str">
        <f aca="false">'OF - Cardiologia'!M10</f>
        <v>I</v>
      </c>
      <c r="M589" s="367" t="str">
        <f aca="false">'OF - Cardiologia'!N10</f>
        <v>DSMSP</v>
      </c>
      <c r="N589" s="367" t="str">
        <f aca="false">'OF - Cardiologia'!O10</f>
        <v>DSMSP</v>
      </c>
    </row>
    <row r="590" customFormat="false" ht="13.8" hidden="false" customHeight="false" outlineLevel="0" collapsed="false">
      <c r="A590" s="470" t="str">
        <f aca="false">'OF - Cardiologia'!B11</f>
        <v>MALATTIE DELL'APPARATO CARDIOVASCOLARE</v>
      </c>
      <c r="B590" s="367" t="str">
        <f aca="false">'OF - Cardiologia'!C11</f>
        <v>I</v>
      </c>
      <c r="C590" s="470" t="str">
        <f aca="false">'OF - Cardiologia'!D11</f>
        <v>Clinica Cardiovascolare</v>
      </c>
      <c r="D590" s="367" t="str">
        <f aca="false">'OF - Cardiologia'!E11</f>
        <v>MED/11</v>
      </c>
      <c r="E590" s="470" t="str">
        <f aca="false">'OF - Cardiologia'!F11</f>
        <v>Discipline Specifiche per la Tipologia</v>
      </c>
      <c r="F590" s="367" t="str">
        <f aca="false">'OF - Cardiologia'!G11</f>
        <v>B</v>
      </c>
      <c r="G590" s="367" t="n">
        <f aca="false">'OF - Cardiologia'!H11</f>
        <v>0</v>
      </c>
      <c r="H590" s="367" t="n">
        <f aca="false">'OF - Cardiologia'!I11</f>
        <v>0</v>
      </c>
      <c r="I590" s="367" t="n">
        <f aca="false">'OF - Cardiologia'!J11</f>
        <v>6</v>
      </c>
      <c r="J590" s="367" t="n">
        <f aca="false">'OF - Cardiologia'!K11</f>
        <v>6</v>
      </c>
      <c r="K590" s="470" t="str">
        <f aca="false">'OF - Cardiologia'!L11</f>
        <v>Montisci Roberta</v>
      </c>
      <c r="L590" s="367" t="str">
        <f aca="false">'OF - Cardiologia'!M11</f>
        <v>II</v>
      </c>
      <c r="M590" s="367" t="str">
        <f aca="false">'OF - Cardiologia'!N11</f>
        <v>DSMSP</v>
      </c>
      <c r="N590" s="367" t="str">
        <f aca="false">'OF - Cardiologia'!O11</f>
        <v>DSMSP</v>
      </c>
    </row>
    <row r="591" customFormat="false" ht="13.8" hidden="false" customHeight="false" outlineLevel="0" collapsed="false">
      <c r="A591" s="470" t="str">
        <f aca="false">'OF - Cardiologia'!B12</f>
        <v>MALATTIE DELL'APPARATO CARDIOVASCOLARE</v>
      </c>
      <c r="B591" s="367" t="str">
        <f aca="false">'OF - Cardiologia'!C12</f>
        <v>I</v>
      </c>
      <c r="C591" s="470" t="str">
        <f aca="false">'OF - Cardiologia'!D12</f>
        <v>Clinica Cardiovascolare</v>
      </c>
      <c r="D591" s="367" t="str">
        <f aca="false">'OF - Cardiologia'!E12</f>
        <v>MED/11</v>
      </c>
      <c r="E591" s="470" t="str">
        <f aca="false">'OF - Cardiologia'!F12</f>
        <v>Discipline Specifiche per la Tipologia</v>
      </c>
      <c r="F591" s="367" t="str">
        <f aca="false">'OF - Cardiologia'!G12</f>
        <v>B</v>
      </c>
      <c r="G591" s="367" t="n">
        <f aca="false">'OF - Cardiologia'!H12</f>
        <v>0</v>
      </c>
      <c r="H591" s="367" t="n">
        <f aca="false">'OF - Cardiologia'!I12</f>
        <v>0</v>
      </c>
      <c r="I591" s="367" t="n">
        <f aca="false">'OF - Cardiologia'!J12</f>
        <v>6</v>
      </c>
      <c r="J591" s="367" t="n">
        <f aca="false">'OF - Cardiologia'!K12</f>
        <v>6</v>
      </c>
      <c r="K591" s="470" t="str">
        <f aca="false">'OF - Cardiologia'!L12</f>
        <v>Cadeddu Christian</v>
      </c>
      <c r="L591" s="367" t="str">
        <f aca="false">'OF - Cardiologia'!M12</f>
        <v>II</v>
      </c>
      <c r="M591" s="367" t="str">
        <f aca="false">'OF - Cardiologia'!N12</f>
        <v>DSMSP</v>
      </c>
      <c r="N591" s="367" t="str">
        <f aca="false">'OF - Cardiologia'!O12</f>
        <v>DSMSP</v>
      </c>
    </row>
    <row r="592" customFormat="false" ht="13.8" hidden="false" customHeight="false" outlineLevel="0" collapsed="false">
      <c r="A592" s="470" t="str">
        <f aca="false">'OF - Cardiologia'!B13</f>
        <v>MALATTIE DELL'APPARATO CARDIOVASCOLARE</v>
      </c>
      <c r="B592" s="367" t="str">
        <f aca="false">'OF - Cardiologia'!C13</f>
        <v>I</v>
      </c>
      <c r="C592" s="470" t="str">
        <f aca="false">'OF - Cardiologia'!D13</f>
        <v>Clinica Cardiovascolare</v>
      </c>
      <c r="D592" s="367" t="str">
        <f aca="false">'OF - Cardiologia'!E13</f>
        <v>MED/11</v>
      </c>
      <c r="E592" s="470" t="str">
        <f aca="false">'OF - Cardiologia'!F13</f>
        <v>Discipline Specifiche per la Tipologia</v>
      </c>
      <c r="F592" s="367" t="str">
        <f aca="false">'OF - Cardiologia'!G13</f>
        <v>B</v>
      </c>
      <c r="G592" s="367" t="n">
        <f aca="false">'OF - Cardiologia'!H13</f>
        <v>0</v>
      </c>
      <c r="H592" s="367" t="n">
        <f aca="false">'OF - Cardiologia'!I13</f>
        <v>0</v>
      </c>
      <c r="I592" s="367" t="n">
        <f aca="false">'OF - Cardiologia'!J13</f>
        <v>6</v>
      </c>
      <c r="J592" s="367" t="n">
        <f aca="false">'OF - Cardiologia'!K13</f>
        <v>6</v>
      </c>
      <c r="K592" s="470" t="str">
        <f aca="false">'OF - Cardiologia'!L13</f>
        <v>Desogus Anna</v>
      </c>
      <c r="L592" s="367" t="str">
        <f aca="false">'OF - Cardiologia'!M13</f>
        <v>SSN</v>
      </c>
      <c r="M592" s="367" t="str">
        <f aca="false">'OF - Cardiologia'!N13</f>
        <v>AOU-CA</v>
      </c>
      <c r="N592" s="367" t="str">
        <f aca="false">'OF - Cardiologia'!O13</f>
        <v>DSMSP</v>
      </c>
    </row>
    <row r="593" customFormat="false" ht="13.8" hidden="false" customHeight="false" outlineLevel="0" collapsed="false">
      <c r="A593" s="470" t="str">
        <f aca="false">'OF - Cardiologia'!B14</f>
        <v>MALATTIE DELL'APPARATO CARDIOVASCOLARE</v>
      </c>
      <c r="B593" s="367" t="str">
        <f aca="false">'OF - Cardiologia'!C14</f>
        <v>I</v>
      </c>
      <c r="C593" s="470" t="str">
        <f aca="false">'OF - Cardiologia'!D14</f>
        <v>Clinica Cardiovascolare</v>
      </c>
      <c r="D593" s="367" t="str">
        <f aca="false">'OF - Cardiologia'!E14</f>
        <v>MED/11</v>
      </c>
      <c r="E593" s="470" t="str">
        <f aca="false">'OF - Cardiologia'!F14</f>
        <v>Discipline Specifiche per la Tipologia</v>
      </c>
      <c r="F593" s="367" t="str">
        <f aca="false">'OF - Cardiologia'!G14</f>
        <v>B</v>
      </c>
      <c r="G593" s="367" t="n">
        <f aca="false">'OF - Cardiologia'!H14</f>
        <v>0</v>
      </c>
      <c r="H593" s="367" t="n">
        <f aca="false">'OF - Cardiologia'!I14</f>
        <v>0</v>
      </c>
      <c r="I593" s="367" t="n">
        <f aca="false">'OF - Cardiologia'!J14</f>
        <v>6</v>
      </c>
      <c r="J593" s="367" t="n">
        <f aca="false">'OF - Cardiologia'!K14</f>
        <v>6</v>
      </c>
      <c r="K593" s="470" t="str">
        <f aca="false">'OF - Cardiologia'!L14</f>
        <v>Onnis Enrico</v>
      </c>
      <c r="L593" s="367" t="str">
        <f aca="false">'OF - Cardiologia'!M14</f>
        <v>SSN</v>
      </c>
      <c r="M593" s="367" t="str">
        <f aca="false">'OF - Cardiologia'!N14</f>
        <v>AOU-CA</v>
      </c>
      <c r="N593" s="367" t="str">
        <f aca="false">'OF - Cardiologia'!O14</f>
        <v>DSMSP</v>
      </c>
    </row>
    <row r="594" customFormat="false" ht="13.8" hidden="false" customHeight="false" outlineLevel="0" collapsed="false">
      <c r="A594" s="470" t="str">
        <f aca="false">'OF - Cardiologia'!B15</f>
        <v>MALATTIE DELL'APPARATO CARDIOVASCOLARE</v>
      </c>
      <c r="B594" s="367" t="str">
        <f aca="false">'OF - Cardiologia'!C15</f>
        <v>I</v>
      </c>
      <c r="C594" s="470" t="str">
        <f aca="false">'OF - Cardiologia'!D15</f>
        <v>Clinica Cardiovascolare</v>
      </c>
      <c r="D594" s="367" t="str">
        <f aca="false">'OF - Cardiologia'!E15</f>
        <v>MED/11</v>
      </c>
      <c r="E594" s="470" t="str">
        <f aca="false">'OF - Cardiologia'!F15</f>
        <v>Discipline Specifiche per la Tipologia</v>
      </c>
      <c r="F594" s="367" t="str">
        <f aca="false">'OF - Cardiologia'!G15</f>
        <v>B</v>
      </c>
      <c r="G594" s="367" t="n">
        <f aca="false">'OF - Cardiologia'!H15</f>
        <v>0</v>
      </c>
      <c r="H594" s="367" t="n">
        <f aca="false">'OF - Cardiologia'!I15</f>
        <v>0</v>
      </c>
      <c r="I594" s="367" t="n">
        <f aca="false">'OF - Cardiologia'!J15</f>
        <v>5</v>
      </c>
      <c r="J594" s="367" t="n">
        <f aca="false">'OF - Cardiologia'!K15</f>
        <v>5</v>
      </c>
      <c r="K594" s="470" t="str">
        <f aca="false">'OF - Cardiologia'!L15</f>
        <v>Deidda Martino</v>
      </c>
      <c r="L594" s="367" t="str">
        <f aca="false">'OF - Cardiologia'!M15</f>
        <v>R</v>
      </c>
      <c r="M594" s="367" t="str">
        <f aca="false">'OF - Cardiologia'!N15</f>
        <v>DSMSP</v>
      </c>
      <c r="N594" s="367" t="str">
        <f aca="false">'OF - Cardiologia'!O15</f>
        <v>DSMSP</v>
      </c>
    </row>
    <row r="595" customFormat="false" ht="13.8" hidden="false" customHeight="false" outlineLevel="0" collapsed="false">
      <c r="A595" s="470" t="str">
        <f aca="false">'OF - Cardiologia'!B16</f>
        <v>MALATTIE DELL'APPARATO CARDIOVASCOLARE</v>
      </c>
      <c r="B595" s="367" t="str">
        <f aca="false">'OF - Cardiologia'!C16</f>
        <v>I</v>
      </c>
      <c r="C595" s="470" t="str">
        <f aca="false">'OF - Cardiologia'!D16</f>
        <v>Fisiopatologia malattie CV acquisite e congenite</v>
      </c>
      <c r="D595" s="367" t="str">
        <f aca="false">'OF - Cardiologia'!E16</f>
        <v>MED/11</v>
      </c>
      <c r="E595" s="470" t="str">
        <f aca="false">'OF - Cardiologia'!F16</f>
        <v>Discipline Specifiche per la Tipologia</v>
      </c>
      <c r="F595" s="367" t="str">
        <f aca="false">'OF - Cardiologia'!G16</f>
        <v>B</v>
      </c>
      <c r="G595" s="367" t="n">
        <f aca="false">'OF - Cardiologia'!H16</f>
        <v>8</v>
      </c>
      <c r="H595" s="367" t="n">
        <f aca="false">'OF - Cardiologia'!I16</f>
        <v>1</v>
      </c>
      <c r="I595" s="367" t="n">
        <f aca="false">'OF - Cardiologia'!J16</f>
        <v>0</v>
      </c>
      <c r="J595" s="367" t="n">
        <f aca="false">'OF - Cardiologia'!K16</f>
        <v>1</v>
      </c>
      <c r="K595" s="470" t="str">
        <f aca="false">'OF - Cardiologia'!L16</f>
        <v>Montisci Roberta</v>
      </c>
      <c r="L595" s="367" t="str">
        <f aca="false">'OF - Cardiologia'!M16</f>
        <v>II</v>
      </c>
      <c r="M595" s="367" t="str">
        <f aca="false">'OF - Cardiologia'!N16</f>
        <v>DSMSP</v>
      </c>
      <c r="N595" s="367" t="str">
        <f aca="false">'OF - Cardiologia'!O16</f>
        <v>DSMSP</v>
      </c>
    </row>
    <row r="596" customFormat="false" ht="13.8" hidden="false" customHeight="false" outlineLevel="0" collapsed="false">
      <c r="A596" s="470" t="str">
        <f aca="false">'OF - Cardiologia'!B17</f>
        <v>MALATTIE DELL'APPARATO CARDIOVASCOLARE</v>
      </c>
      <c r="B596" s="367" t="str">
        <f aca="false">'OF - Cardiologia'!C17</f>
        <v>I</v>
      </c>
      <c r="C596" s="470" t="str">
        <f aca="false">'OF - Cardiologia'!D17</f>
        <v>Semeiotica cardiaca e vascolare</v>
      </c>
      <c r="D596" s="367" t="str">
        <f aca="false">'OF - Cardiologia'!E17</f>
        <v>MED/11</v>
      </c>
      <c r="E596" s="470" t="str">
        <f aca="false">'OF - Cardiologia'!F17</f>
        <v>Discipline Specifiche per la Tipologia</v>
      </c>
      <c r="F596" s="367" t="str">
        <f aca="false">'OF - Cardiologia'!G17</f>
        <v>B</v>
      </c>
      <c r="G596" s="367" t="n">
        <f aca="false">'OF - Cardiologia'!H17</f>
        <v>16</v>
      </c>
      <c r="H596" s="367" t="n">
        <f aca="false">'OF - Cardiologia'!I17</f>
        <v>2</v>
      </c>
      <c r="I596" s="367" t="n">
        <f aca="false">'OF - Cardiologia'!J17</f>
        <v>0</v>
      </c>
      <c r="J596" s="367" t="n">
        <f aca="false">'OF - Cardiologia'!K17</f>
        <v>2</v>
      </c>
      <c r="K596" s="470" t="str">
        <f aca="false">'OF - Cardiologia'!L17</f>
        <v>Cadeddu Christian</v>
      </c>
      <c r="L596" s="367" t="str">
        <f aca="false">'OF - Cardiologia'!M17</f>
        <v>II</v>
      </c>
      <c r="M596" s="367" t="str">
        <f aca="false">'OF - Cardiologia'!N17</f>
        <v>DSMSP</v>
      </c>
      <c r="N596" s="367" t="str">
        <f aca="false">'OF - Cardiologia'!O17</f>
        <v>DSMSP</v>
      </c>
    </row>
    <row r="597" customFormat="false" ht="13.8" hidden="false" customHeight="false" outlineLevel="0" collapsed="false">
      <c r="A597" s="470" t="str">
        <f aca="false">'OF - Cardiologia'!B18</f>
        <v>MALATTIE DELL'APPARATO CARDIOVASCOLARE</v>
      </c>
      <c r="B597" s="367" t="str">
        <f aca="false">'OF - Cardiologia'!C18</f>
        <v>I</v>
      </c>
      <c r="C597" s="470" t="str">
        <f aca="false">'OF - Cardiologia'!D18</f>
        <v>Elettrocardiografia</v>
      </c>
      <c r="D597" s="367" t="str">
        <f aca="false">'OF - Cardiologia'!E18</f>
        <v>MED/11</v>
      </c>
      <c r="E597" s="470" t="str">
        <f aca="false">'OF - Cardiologia'!F18</f>
        <v>Discipline Specifiche per la Tipologia</v>
      </c>
      <c r="F597" s="367" t="str">
        <f aca="false">'OF - Cardiologia'!G18</f>
        <v>B</v>
      </c>
      <c r="G597" s="367" t="n">
        <f aca="false">'OF - Cardiologia'!H18</f>
        <v>8</v>
      </c>
      <c r="H597" s="367" t="n">
        <f aca="false">'OF - Cardiologia'!I18</f>
        <v>1</v>
      </c>
      <c r="I597" s="367" t="n">
        <f aca="false">'OF - Cardiologia'!J18</f>
        <v>0</v>
      </c>
      <c r="J597" s="367" t="n">
        <f aca="false">'OF - Cardiologia'!K18</f>
        <v>1</v>
      </c>
      <c r="K597" s="470" t="str">
        <f aca="false">'OF - Cardiologia'!L18</f>
        <v>Deidda Martino</v>
      </c>
      <c r="L597" s="367" t="str">
        <f aca="false">'OF - Cardiologia'!M18</f>
        <v>R</v>
      </c>
      <c r="M597" s="367" t="str">
        <f aca="false">'OF - Cardiologia'!N18</f>
        <v>DSMSP</v>
      </c>
      <c r="N597" s="367" t="str">
        <f aca="false">'OF - Cardiologia'!O18</f>
        <v>DSMSP</v>
      </c>
    </row>
    <row r="598" customFormat="false" ht="13.8" hidden="false" customHeight="false" outlineLevel="0" collapsed="false">
      <c r="A598" s="470" t="str">
        <f aca="false">'OF - Cardiologia'!B19</f>
        <v>MALATTIE DELL'APPARATO CARDIOVASCOLARE</v>
      </c>
      <c r="B598" s="367" t="str">
        <f aca="false">'OF - Cardiologia'!C19</f>
        <v>I</v>
      </c>
      <c r="C598" s="470" t="str">
        <f aca="false">'OF - Cardiologia'!D19</f>
        <v>Ecocardiografia</v>
      </c>
      <c r="D598" s="367" t="str">
        <f aca="false">'OF - Cardiologia'!E19</f>
        <v>MED/11</v>
      </c>
      <c r="E598" s="470" t="str">
        <f aca="false">'OF - Cardiologia'!F19</f>
        <v>Discipline Specifiche per la Tipologia</v>
      </c>
      <c r="F598" s="367" t="str">
        <f aca="false">'OF - Cardiologia'!G19</f>
        <v>B</v>
      </c>
      <c r="G598" s="367" t="n">
        <f aca="false">'OF - Cardiologia'!H19</f>
        <v>8</v>
      </c>
      <c r="H598" s="367" t="n">
        <f aca="false">'OF - Cardiologia'!I19</f>
        <v>1</v>
      </c>
      <c r="I598" s="367" t="n">
        <f aca="false">'OF - Cardiologia'!J19</f>
        <v>0</v>
      </c>
      <c r="J598" s="367" t="n">
        <f aca="false">'OF - Cardiologia'!K19</f>
        <v>1</v>
      </c>
      <c r="K598" s="470" t="str">
        <f aca="false">'OF - Cardiologia'!L19</f>
        <v>Cadeddu Christian</v>
      </c>
      <c r="L598" s="367" t="str">
        <f aca="false">'OF - Cardiologia'!M19</f>
        <v>II</v>
      </c>
      <c r="M598" s="367" t="str">
        <f aca="false">'OF - Cardiologia'!N19</f>
        <v>DSMSP</v>
      </c>
      <c r="N598" s="367" t="str">
        <f aca="false">'OF - Cardiologia'!O19</f>
        <v>DSMSP</v>
      </c>
    </row>
    <row r="599" customFormat="false" ht="13.8" hidden="false" customHeight="false" outlineLevel="0" collapsed="false">
      <c r="A599" s="470" t="str">
        <f aca="false">'OF - Cardiologia'!B20</f>
        <v>MALATTIE DELL'APPARATO CARDIOVASCOLARE</v>
      </c>
      <c r="B599" s="367" t="str">
        <f aca="false">'OF - Cardiologia'!C20</f>
        <v>I</v>
      </c>
      <c r="C599" s="470" t="str">
        <f aca="false">'OF - Cardiologia'!D20</f>
        <v>Clinica e Terapia cardiovascolare</v>
      </c>
      <c r="D599" s="367" t="str">
        <f aca="false">'OF - Cardiologia'!E20</f>
        <v>MED/11</v>
      </c>
      <c r="E599" s="470" t="str">
        <f aca="false">'OF - Cardiologia'!F20</f>
        <v>Discipline Specifiche per la Tipologia</v>
      </c>
      <c r="F599" s="367" t="str">
        <f aca="false">'OF - Cardiologia'!G20</f>
        <v>B</v>
      </c>
      <c r="G599" s="367" t="n">
        <f aca="false">'OF - Cardiologia'!H20</f>
        <v>16</v>
      </c>
      <c r="H599" s="367" t="n">
        <f aca="false">'OF - Cardiologia'!I20</f>
        <v>2</v>
      </c>
      <c r="I599" s="367" t="n">
        <f aca="false">'OF - Cardiologia'!J20</f>
        <v>0</v>
      </c>
      <c r="J599" s="367" t="n">
        <f aca="false">'OF - Cardiologia'!K20</f>
        <v>2</v>
      </c>
      <c r="K599" s="470" t="str">
        <f aca="false">'OF - Cardiologia'!L20</f>
        <v>Meloni Luigi</v>
      </c>
      <c r="L599" s="367" t="str">
        <f aca="false">'OF - Cardiologia'!M20</f>
        <v>I</v>
      </c>
      <c r="M599" s="367" t="str">
        <f aca="false">'OF - Cardiologia'!N20</f>
        <v>DSMSP</v>
      </c>
      <c r="N599" s="367" t="str">
        <f aca="false">'OF - Cardiologia'!O20</f>
        <v>DSMSP</v>
      </c>
    </row>
    <row r="600" customFormat="false" ht="13.8" hidden="false" customHeight="false" outlineLevel="0" collapsed="false">
      <c r="A600" s="470" t="str">
        <f aca="false">'OF - Cardiologia'!B24</f>
        <v>MALATTIE DELL'APPARATO CARDIOVASCOLARE</v>
      </c>
      <c r="B600" s="367" t="str">
        <f aca="false">'OF - Cardiologia'!C24</f>
        <v>II</v>
      </c>
      <c r="C600" s="470" t="str">
        <f aca="false">'OF - Cardiologia'!D24</f>
        <v>Farmacologia</v>
      </c>
      <c r="D600" s="367" t="str">
        <f aca="false">'OF - Cardiologia'!E24</f>
        <v>BIO/14</v>
      </c>
      <c r="E600" s="470" t="str">
        <f aca="false">'OF - Cardiologia'!F24</f>
        <v>Discipline Generali</v>
      </c>
      <c r="F600" s="367" t="str">
        <f aca="false">'OF - Cardiologia'!G24</f>
        <v>A</v>
      </c>
      <c r="G600" s="367" t="n">
        <f aca="false">'OF - Cardiologia'!H24</f>
        <v>8</v>
      </c>
      <c r="H600" s="367" t="n">
        <f aca="false">'OF - Cardiologia'!I24</f>
        <v>1</v>
      </c>
      <c r="I600" s="367" t="n">
        <f aca="false">'OF - Cardiologia'!J24</f>
        <v>0</v>
      </c>
      <c r="J600" s="367" t="n">
        <f aca="false">'OF - Cardiologia'!K24</f>
        <v>1</v>
      </c>
      <c r="K600" s="470" t="str">
        <f aca="false">'OF - Cardiologia'!L24</f>
        <v>Pistis Marco</v>
      </c>
      <c r="L600" s="367" t="str">
        <f aca="false">'OF - Cardiologia'!M24</f>
        <v>I</v>
      </c>
      <c r="M600" s="367" t="str">
        <f aca="false">'OF - Cardiologia'!N24</f>
        <v>DSB</v>
      </c>
      <c r="N600" s="367" t="str">
        <f aca="false">'OF - Cardiologia'!O24</f>
        <v>DSB</v>
      </c>
    </row>
    <row r="601" customFormat="false" ht="13.8" hidden="false" customHeight="false" outlineLevel="0" collapsed="false">
      <c r="A601" s="470" t="str">
        <f aca="false">'OF - Cardiologia'!B25</f>
        <v>MALATTIE DELL'APPARATO CARDIOVASCOLARE</v>
      </c>
      <c r="B601" s="367" t="str">
        <f aca="false">'OF - Cardiologia'!C25</f>
        <v>II</v>
      </c>
      <c r="C601" s="470" t="str">
        <f aca="false">'OF - Cardiologia'!D25</f>
        <v>Statistica Medica</v>
      </c>
      <c r="D601" s="367" t="str">
        <f aca="false">'OF - Cardiologia'!E25</f>
        <v>MED/01</v>
      </c>
      <c r="E601" s="470" t="str">
        <f aca="false">'OF - Cardiologia'!F25</f>
        <v>Discipline Generali</v>
      </c>
      <c r="F601" s="367" t="str">
        <f aca="false">'OF - Cardiologia'!G25</f>
        <v>A</v>
      </c>
      <c r="G601" s="367" t="n">
        <f aca="false">'OF - Cardiologia'!H25</f>
        <v>8</v>
      </c>
      <c r="H601" s="367" t="n">
        <f aca="false">'OF - Cardiologia'!I25</f>
        <v>1</v>
      </c>
      <c r="I601" s="367" t="n">
        <f aca="false">'OF - Cardiologia'!J25</f>
        <v>0</v>
      </c>
      <c r="J601" s="367" t="n">
        <f aca="false">'OF - Cardiologia'!K25</f>
        <v>1</v>
      </c>
      <c r="K601" s="470" t="str">
        <f aca="false">'OF - Cardiologia'!L25</f>
        <v>Minerba Luigi</v>
      </c>
      <c r="L601" s="367" t="str">
        <f aca="false">'OF - Cardiologia'!M25</f>
        <v>II</v>
      </c>
      <c r="M601" s="367" t="str">
        <f aca="false">'OF - Cardiologia'!N25</f>
        <v>DSMSP</v>
      </c>
      <c r="N601" s="367" t="str">
        <f aca="false">'OF - Cardiologia'!O25</f>
        <v>DSMSP</v>
      </c>
    </row>
    <row r="602" customFormat="false" ht="13.8" hidden="false" customHeight="false" outlineLevel="0" collapsed="false">
      <c r="A602" s="470" t="str">
        <f aca="false">'OF - Cardiologia'!B26</f>
        <v>MALATTIE DELL'APPARATO CARDIOVASCOLARE</v>
      </c>
      <c r="B602" s="367" t="str">
        <f aca="false">'OF - Cardiologia'!C26</f>
        <v>II</v>
      </c>
      <c r="C602" s="470" t="str">
        <f aca="false">'OF - Cardiologia'!D26</f>
        <v>UTIC  / Terapia Intensiva Postoperatoria</v>
      </c>
      <c r="D602" s="367" t="str">
        <f aca="false">'OF - Cardiologia'!E26</f>
        <v>MED/11</v>
      </c>
      <c r="E602" s="470" t="str">
        <f aca="false">'OF - Cardiologia'!F26</f>
        <v>Discipline Specifiche per la Tipologia</v>
      </c>
      <c r="F602" s="367" t="str">
        <f aca="false">'OF - Cardiologia'!G26</f>
        <v>B</v>
      </c>
      <c r="G602" s="367" t="n">
        <f aca="false">'OF - Cardiologia'!H26</f>
        <v>0</v>
      </c>
      <c r="H602" s="367" t="n">
        <f aca="false">'OF - Cardiologia'!I26</f>
        <v>0</v>
      </c>
      <c r="I602" s="367" t="n">
        <f aca="false">'OF - Cardiologia'!J26</f>
        <v>8</v>
      </c>
      <c r="J602" s="367" t="n">
        <f aca="false">'OF - Cardiologia'!K26</f>
        <v>8</v>
      </c>
      <c r="K602" s="470" t="str">
        <f aca="false">'OF - Cardiologia'!L26</f>
        <v>Meloni Luigi</v>
      </c>
      <c r="L602" s="367" t="str">
        <f aca="false">'OF - Cardiologia'!M26</f>
        <v>I</v>
      </c>
      <c r="M602" s="367" t="str">
        <f aca="false">'OF - Cardiologia'!N26</f>
        <v>DSMSP</v>
      </c>
      <c r="N602" s="367" t="str">
        <f aca="false">'OF - Cardiologia'!O26</f>
        <v>DSMSP</v>
      </c>
    </row>
    <row r="603" customFormat="false" ht="13.8" hidden="false" customHeight="false" outlineLevel="0" collapsed="false">
      <c r="A603" s="470" t="str">
        <f aca="false">'OF - Cardiologia'!B27</f>
        <v>MALATTIE DELL'APPARATO CARDIOVASCOLARE</v>
      </c>
      <c r="B603" s="367" t="str">
        <f aca="false">'OF - Cardiologia'!C27</f>
        <v>II</v>
      </c>
      <c r="C603" s="470" t="str">
        <f aca="false">'OF - Cardiologia'!D27</f>
        <v>UTIC</v>
      </c>
      <c r="D603" s="367" t="str">
        <f aca="false">'OF - Cardiologia'!E27</f>
        <v>MED/11</v>
      </c>
      <c r="E603" s="470" t="str">
        <f aca="false">'OF - Cardiologia'!F27</f>
        <v>Discipline Specifiche per la Tipologia</v>
      </c>
      <c r="F603" s="367" t="str">
        <f aca="false">'OF - Cardiologia'!G27</f>
        <v>B</v>
      </c>
      <c r="G603" s="367" t="n">
        <f aca="false">'OF - Cardiologia'!H27</f>
        <v>0</v>
      </c>
      <c r="H603" s="367" t="n">
        <f aca="false">'OF - Cardiologia'!I27</f>
        <v>0</v>
      </c>
      <c r="I603" s="367" t="n">
        <f aca="false">'OF - Cardiologia'!J27</f>
        <v>8</v>
      </c>
      <c r="J603" s="367" t="n">
        <f aca="false">'OF - Cardiologia'!K27</f>
        <v>8</v>
      </c>
      <c r="K603" s="470" t="str">
        <f aca="false">'OF - Cardiologia'!L27</f>
        <v>Montisci Roberta</v>
      </c>
      <c r="L603" s="367" t="str">
        <f aca="false">'OF - Cardiologia'!M27</f>
        <v>II</v>
      </c>
      <c r="M603" s="367" t="str">
        <f aca="false">'OF - Cardiologia'!N27</f>
        <v>DSMSP</v>
      </c>
      <c r="N603" s="367" t="str">
        <f aca="false">'OF - Cardiologia'!O27</f>
        <v>DSMSP</v>
      </c>
    </row>
    <row r="604" customFormat="false" ht="13.8" hidden="false" customHeight="false" outlineLevel="0" collapsed="false">
      <c r="A604" s="470" t="str">
        <f aca="false">'OF - Cardiologia'!B28</f>
        <v>MALATTIE DELL'APPARATO CARDIOVASCOLARE</v>
      </c>
      <c r="B604" s="367" t="str">
        <f aca="false">'OF - Cardiologia'!C28</f>
        <v>II</v>
      </c>
      <c r="C604" s="470" t="str">
        <f aca="false">'OF - Cardiologia'!D28</f>
        <v>UTIC</v>
      </c>
      <c r="D604" s="367" t="str">
        <f aca="false">'OF - Cardiologia'!E28</f>
        <v>MED/11</v>
      </c>
      <c r="E604" s="470" t="str">
        <f aca="false">'OF - Cardiologia'!F28</f>
        <v>Discipline Specifiche per la Tipologia</v>
      </c>
      <c r="F604" s="367" t="str">
        <f aca="false">'OF - Cardiologia'!G28</f>
        <v>B</v>
      </c>
      <c r="G604" s="367" t="n">
        <f aca="false">'OF - Cardiologia'!H28</f>
        <v>0</v>
      </c>
      <c r="H604" s="367" t="n">
        <f aca="false">'OF - Cardiologia'!I28</f>
        <v>0</v>
      </c>
      <c r="I604" s="367" t="n">
        <f aca="false">'OF - Cardiologia'!J28</f>
        <v>6</v>
      </c>
      <c r="J604" s="367" t="n">
        <f aca="false">'OF - Cardiologia'!K28</f>
        <v>6</v>
      </c>
      <c r="K604" s="470" t="str">
        <f aca="false">'OF - Cardiologia'!L28</f>
        <v>Onnis Enrico</v>
      </c>
      <c r="L604" s="367" t="str">
        <f aca="false">'OF - Cardiologia'!M28</f>
        <v>SSN</v>
      </c>
      <c r="M604" s="367" t="str">
        <f aca="false">'OF - Cardiologia'!N28</f>
        <v>AOU-CA</v>
      </c>
      <c r="N604" s="367" t="str">
        <f aca="false">'OF - Cardiologia'!O28</f>
        <v>DSMSP</v>
      </c>
    </row>
    <row r="605" customFormat="false" ht="13.8" hidden="false" customHeight="false" outlineLevel="0" collapsed="false">
      <c r="A605" s="470" t="str">
        <f aca="false">'OF - Cardiologia'!B29</f>
        <v>MALATTIE DELL'APPARATO CARDIOVASCOLARE</v>
      </c>
      <c r="B605" s="367" t="str">
        <f aca="false">'OF - Cardiologia'!C29</f>
        <v>II</v>
      </c>
      <c r="C605" s="470" t="str">
        <f aca="false">'OF - Cardiologia'!D29</f>
        <v>UTIC</v>
      </c>
      <c r="D605" s="367" t="str">
        <f aca="false">'OF - Cardiologia'!E29</f>
        <v>MED/11</v>
      </c>
      <c r="E605" s="470" t="str">
        <f aca="false">'OF - Cardiologia'!F29</f>
        <v>Discipline Specifiche per la Tipologia</v>
      </c>
      <c r="F605" s="367" t="str">
        <f aca="false">'OF - Cardiologia'!G29</f>
        <v>B</v>
      </c>
      <c r="G605" s="367" t="n">
        <f aca="false">'OF - Cardiologia'!H29</f>
        <v>0</v>
      </c>
      <c r="H605" s="367" t="n">
        <f aca="false">'OF - Cardiologia'!I29</f>
        <v>0</v>
      </c>
      <c r="I605" s="367" t="n">
        <f aca="false">'OF - Cardiologia'!J29</f>
        <v>6</v>
      </c>
      <c r="J605" s="367" t="n">
        <f aca="false">'OF - Cardiologia'!K29</f>
        <v>6</v>
      </c>
      <c r="K605" s="470" t="str">
        <f aca="false">'OF - Cardiologia'!L29</f>
        <v>Puddu Maria Bernardetta</v>
      </c>
      <c r="L605" s="367" t="str">
        <f aca="false">'OF - Cardiologia'!M29</f>
        <v>SSN</v>
      </c>
      <c r="M605" s="367" t="str">
        <f aca="false">'OF - Cardiologia'!N29</f>
        <v>AOU-CA</v>
      </c>
      <c r="N605" s="367" t="str">
        <f aca="false">'OF - Cardiologia'!O29</f>
        <v>DSMSP</v>
      </c>
    </row>
    <row r="606" customFormat="false" ht="13.8" hidden="false" customHeight="false" outlineLevel="0" collapsed="false">
      <c r="A606" s="470" t="str">
        <f aca="false">'OF - Cardiologia'!B30</f>
        <v>MALATTIE DELL'APPARATO CARDIOVASCOLARE</v>
      </c>
      <c r="B606" s="367" t="str">
        <f aca="false">'OF - Cardiologia'!C30</f>
        <v>II</v>
      </c>
      <c r="C606" s="470" t="str">
        <f aca="false">'OF - Cardiologia'!D30</f>
        <v>UTIC</v>
      </c>
      <c r="D606" s="367" t="str">
        <f aca="false">'OF - Cardiologia'!E30</f>
        <v>MED/11</v>
      </c>
      <c r="E606" s="470" t="str">
        <f aca="false">'OF - Cardiologia'!F30</f>
        <v>Discipline Specifiche per la Tipologia</v>
      </c>
      <c r="F606" s="367" t="str">
        <f aca="false">'OF - Cardiologia'!G30</f>
        <v>B</v>
      </c>
      <c r="G606" s="367" t="n">
        <f aca="false">'OF - Cardiologia'!H30</f>
        <v>0</v>
      </c>
      <c r="H606" s="367" t="n">
        <f aca="false">'OF - Cardiologia'!I30</f>
        <v>0</v>
      </c>
      <c r="I606" s="367" t="n">
        <f aca="false">'OF - Cardiologia'!J30</f>
        <v>5</v>
      </c>
      <c r="J606" s="367" t="n">
        <f aca="false">'OF - Cardiologia'!K30</f>
        <v>5</v>
      </c>
      <c r="K606" s="470" t="str">
        <f aca="false">'OF - Cardiologia'!L30</f>
        <v>Porcu Maurizio</v>
      </c>
      <c r="L606" s="367" t="str">
        <f aca="false">'OF - Cardiologia'!M30</f>
        <v>SSN</v>
      </c>
      <c r="M606" s="367" t="str">
        <f aca="false">'OF - Cardiologia'!N30</f>
        <v>AOBrotzu</v>
      </c>
      <c r="N606" s="367" t="str">
        <f aca="false">'OF - Cardiologia'!O30</f>
        <v>DSMSP</v>
      </c>
    </row>
    <row r="607" customFormat="false" ht="13.8" hidden="false" customHeight="false" outlineLevel="0" collapsed="false">
      <c r="A607" s="470" t="str">
        <f aca="false">'OF - Cardiologia'!B31</f>
        <v>MALATTIE DELL'APPARATO CARDIOVASCOLARE</v>
      </c>
      <c r="B607" s="367" t="str">
        <f aca="false">'OF - Cardiologia'!C31</f>
        <v>II</v>
      </c>
      <c r="C607" s="470" t="str">
        <f aca="false">'OF - Cardiologia'!D31</f>
        <v>Terapia Intensiva Postoperatoria</v>
      </c>
      <c r="D607" s="367" t="str">
        <f aca="false">'OF - Cardiologia'!E31</f>
        <v>MED/11</v>
      </c>
      <c r="E607" s="470" t="str">
        <f aca="false">'OF - Cardiologia'!F31</f>
        <v>Discipline Specifiche per la Tipologia</v>
      </c>
      <c r="F607" s="367" t="str">
        <f aca="false">'OF - Cardiologia'!G31</f>
        <v>B</v>
      </c>
      <c r="G607" s="367" t="n">
        <f aca="false">'OF - Cardiologia'!H31</f>
        <v>0</v>
      </c>
      <c r="H607" s="367" t="n">
        <f aca="false">'OF - Cardiologia'!I31</f>
        <v>0</v>
      </c>
      <c r="I607" s="367" t="n">
        <f aca="false">'OF - Cardiologia'!J31</f>
        <v>5</v>
      </c>
      <c r="J607" s="367" t="n">
        <f aca="false">'OF - Cardiologia'!K31</f>
        <v>5</v>
      </c>
      <c r="K607" s="470" t="str">
        <f aca="false">'OF - Cardiologia'!L31</f>
        <v>Noto Gianluca</v>
      </c>
      <c r="L607" s="367" t="str">
        <f aca="false">'OF - Cardiologia'!M31</f>
        <v>SSN</v>
      </c>
      <c r="M607" s="367" t="str">
        <f aca="false">'OF - Cardiologia'!N31</f>
        <v>AOBrotzu</v>
      </c>
      <c r="N607" s="367" t="str">
        <f aca="false">'OF - Cardiologia'!O31</f>
        <v>DSMSP</v>
      </c>
    </row>
    <row r="608" customFormat="false" ht="13.8" hidden="false" customHeight="false" outlineLevel="0" collapsed="false">
      <c r="A608" s="470" t="str">
        <f aca="false">'OF - Cardiologia'!B32</f>
        <v>MALATTIE DELL'APPARATO CARDIOVASCOLARE</v>
      </c>
      <c r="B608" s="367" t="str">
        <f aca="false">'OF - Cardiologia'!C32</f>
        <v>II</v>
      </c>
      <c r="C608" s="470" t="str">
        <f aca="false">'OF - Cardiologia'!D32</f>
        <v>Malattie dell'apparato respiratorio</v>
      </c>
      <c r="D608" s="367" t="str">
        <f aca="false">'OF - Cardiologia'!E32</f>
        <v>MED/12</v>
      </c>
      <c r="E608" s="470" t="str">
        <f aca="false">'OF - Cardiologia'!F32</f>
        <v>Discipline Affini o Integrative</v>
      </c>
      <c r="F608" s="367" t="str">
        <f aca="false">'OF - Cardiologia'!G32</f>
        <v>C</v>
      </c>
      <c r="G608" s="367" t="n">
        <f aca="false">'OF - Cardiologia'!H32</f>
        <v>0</v>
      </c>
      <c r="H608" s="367" t="n">
        <f aca="false">'OF - Cardiologia'!I32</f>
        <v>0</v>
      </c>
      <c r="I608" s="367" t="n">
        <f aca="false">'OF - Cardiologia'!J32</f>
        <v>1</v>
      </c>
      <c r="J608" s="367" t="n">
        <f aca="false">'OF - Cardiologia'!K32</f>
        <v>1</v>
      </c>
      <c r="K608" s="470" t="str">
        <f aca="false">'OF - Cardiologia'!L32</f>
        <v>Perra Roberto</v>
      </c>
      <c r="L608" s="367" t="str">
        <f aca="false">'OF - Cardiologia'!M32</f>
        <v>SSN</v>
      </c>
      <c r="M608" s="367" t="str">
        <f aca="false">'OF - Cardiologia'!N32</f>
        <v>ATS</v>
      </c>
      <c r="N608" s="367" t="str">
        <f aca="false">'OF - Cardiologia'!O32</f>
        <v>DSMSP</v>
      </c>
    </row>
    <row r="609" customFormat="false" ht="13.8" hidden="false" customHeight="false" outlineLevel="0" collapsed="false">
      <c r="A609" s="470" t="str">
        <f aca="false">'OF - Cardiologia'!B33</f>
        <v>MALATTIE DELL'APPARATO CARDIOVASCOLARE</v>
      </c>
      <c r="B609" s="367" t="str">
        <f aca="false">'OF - Cardiologia'!C33</f>
        <v>II</v>
      </c>
      <c r="C609" s="470" t="str">
        <f aca="false">'OF - Cardiologia'!D33</f>
        <v>Clinica e Terapia cardiovascolare</v>
      </c>
      <c r="D609" s="367" t="str">
        <f aca="false">'OF - Cardiologia'!E33</f>
        <v>MED/11</v>
      </c>
      <c r="E609" s="470" t="str">
        <f aca="false">'OF - Cardiologia'!F33</f>
        <v>Discipline Specifiche per la Tipologia</v>
      </c>
      <c r="F609" s="367" t="str">
        <f aca="false">'OF - Cardiologia'!G33</f>
        <v>B</v>
      </c>
      <c r="G609" s="367" t="n">
        <f aca="false">'OF - Cardiologia'!H33</f>
        <v>32</v>
      </c>
      <c r="H609" s="367" t="n">
        <f aca="false">'OF - Cardiologia'!I33</f>
        <v>4</v>
      </c>
      <c r="I609" s="367" t="n">
        <f aca="false">'OF - Cardiologia'!J33</f>
        <v>0</v>
      </c>
      <c r="J609" s="367" t="n">
        <f aca="false">'OF - Cardiologia'!K33</f>
        <v>4</v>
      </c>
      <c r="K609" s="470" t="str">
        <f aca="false">'OF - Cardiologia'!L33</f>
        <v>Meloni Luigi</v>
      </c>
      <c r="L609" s="367" t="str">
        <f aca="false">'OF - Cardiologia'!M33</f>
        <v>I</v>
      </c>
      <c r="M609" s="367" t="str">
        <f aca="false">'OF - Cardiologia'!N33</f>
        <v>DSMSP</v>
      </c>
      <c r="N609" s="367" t="str">
        <f aca="false">'OF - Cardiologia'!O33</f>
        <v>DSMSP</v>
      </c>
    </row>
    <row r="610" customFormat="false" ht="13.8" hidden="false" customHeight="false" outlineLevel="0" collapsed="false">
      <c r="A610" s="470" t="str">
        <f aca="false">'OF - Cardiologia'!B34</f>
        <v>MALATTIE DELL'APPARATO CARDIOVASCOLARE</v>
      </c>
      <c r="B610" s="367" t="str">
        <f aca="false">'OF - Cardiologia'!C34</f>
        <v>II</v>
      </c>
      <c r="C610" s="470" t="str">
        <f aca="false">'OF - Cardiologia'!D34</f>
        <v>Ecocardiografia clinica</v>
      </c>
      <c r="D610" s="367" t="str">
        <f aca="false">'OF - Cardiologia'!E34</f>
        <v>MED/11</v>
      </c>
      <c r="E610" s="470" t="str">
        <f aca="false">'OF - Cardiologia'!F34</f>
        <v>Discipline Specifiche per la Tipologia</v>
      </c>
      <c r="F610" s="367" t="str">
        <f aca="false">'OF - Cardiologia'!G34</f>
        <v>B</v>
      </c>
      <c r="G610" s="367" t="n">
        <f aca="false">'OF - Cardiologia'!H34</f>
        <v>8</v>
      </c>
      <c r="H610" s="367" t="n">
        <f aca="false">'OF - Cardiologia'!I34</f>
        <v>1</v>
      </c>
      <c r="I610" s="367" t="n">
        <f aca="false">'OF - Cardiologia'!J34</f>
        <v>0</v>
      </c>
      <c r="J610" s="367" t="n">
        <f aca="false">'OF - Cardiologia'!K34</f>
        <v>1</v>
      </c>
      <c r="K610" s="470" t="str">
        <f aca="false">'OF - Cardiologia'!L34</f>
        <v>Cadeddu Christian</v>
      </c>
      <c r="L610" s="367" t="str">
        <f aca="false">'OF - Cardiologia'!M34</f>
        <v>II</v>
      </c>
      <c r="M610" s="367" t="str">
        <f aca="false">'OF - Cardiologia'!N34</f>
        <v>DSMSP</v>
      </c>
      <c r="N610" s="367" t="str">
        <f aca="false">'OF - Cardiologia'!O34</f>
        <v>DSMSP</v>
      </c>
    </row>
    <row r="611" customFormat="false" ht="13.8" hidden="false" customHeight="false" outlineLevel="0" collapsed="false">
      <c r="A611" s="470" t="str">
        <f aca="false">'OF - Cardiologia'!B35</f>
        <v>MALATTIE DELL'APPARATO CARDIOVASCOLARE</v>
      </c>
      <c r="B611" s="367" t="str">
        <f aca="false">'OF - Cardiologia'!C35</f>
        <v>II</v>
      </c>
      <c r="C611" s="470" t="str">
        <f aca="false">'OF - Cardiologia'!D35</f>
        <v>Ecocardiografia nelle emergenze cardiovascolari</v>
      </c>
      <c r="D611" s="367" t="str">
        <f aca="false">'OF - Cardiologia'!E35</f>
        <v>MED/11</v>
      </c>
      <c r="E611" s="470" t="str">
        <f aca="false">'OF - Cardiologia'!F35</f>
        <v>Discipline Specifiche per la Tipologia</v>
      </c>
      <c r="F611" s="367" t="str">
        <f aca="false">'OF - Cardiologia'!G35</f>
        <v>B</v>
      </c>
      <c r="G611" s="367" t="n">
        <f aca="false">'OF - Cardiologia'!H35</f>
        <v>8</v>
      </c>
      <c r="H611" s="367" t="n">
        <f aca="false">'OF - Cardiologia'!I35</f>
        <v>1</v>
      </c>
      <c r="I611" s="367" t="n">
        <f aca="false">'OF - Cardiologia'!J35</f>
        <v>0</v>
      </c>
      <c r="J611" s="367" t="n">
        <f aca="false">'OF - Cardiologia'!K35</f>
        <v>1</v>
      </c>
      <c r="K611" s="470" t="str">
        <f aca="false">'OF - Cardiologia'!L35</f>
        <v>Montisci Roberta</v>
      </c>
      <c r="L611" s="367" t="str">
        <f aca="false">'OF - Cardiologia'!M35</f>
        <v>II</v>
      </c>
      <c r="M611" s="367" t="str">
        <f aca="false">'OF - Cardiologia'!N35</f>
        <v>DSMSP</v>
      </c>
      <c r="N611" s="367" t="str">
        <f aca="false">'OF - Cardiologia'!O35</f>
        <v>DSMSP</v>
      </c>
    </row>
    <row r="612" customFormat="false" ht="13.8" hidden="false" customHeight="false" outlineLevel="0" collapsed="false">
      <c r="A612" s="470" t="str">
        <f aca="false">'OF - Cardiologia'!B36</f>
        <v>MALATTIE DELL'APPARATO CARDIOVASCOLARE</v>
      </c>
      <c r="B612" s="367" t="str">
        <f aca="false">'OF - Cardiologia'!C36</f>
        <v>II</v>
      </c>
      <c r="C612" s="470" t="str">
        <f aca="false">'OF - Cardiologia'!D36</f>
        <v>Elettrocardiografia clinica</v>
      </c>
      <c r="D612" s="367" t="str">
        <f aca="false">'OF - Cardiologia'!E36</f>
        <v>MED/11</v>
      </c>
      <c r="E612" s="470" t="str">
        <f aca="false">'OF - Cardiologia'!F36</f>
        <v>Discipline Specifiche per la Tipologia</v>
      </c>
      <c r="F612" s="367" t="str">
        <f aca="false">'OF - Cardiologia'!G36</f>
        <v>B</v>
      </c>
      <c r="G612" s="367" t="n">
        <f aca="false">'OF - Cardiologia'!H36</f>
        <v>8</v>
      </c>
      <c r="H612" s="367" t="n">
        <f aca="false">'OF - Cardiologia'!I36</f>
        <v>1</v>
      </c>
      <c r="I612" s="367" t="n">
        <f aca="false">'OF - Cardiologia'!J36</f>
        <v>0</v>
      </c>
      <c r="J612" s="367" t="n">
        <f aca="false">'OF - Cardiologia'!K36</f>
        <v>1</v>
      </c>
      <c r="K612" s="470" t="str">
        <f aca="false">'OF - Cardiologia'!L36</f>
        <v>Deidda Martino</v>
      </c>
      <c r="L612" s="367" t="str">
        <f aca="false">'OF - Cardiologia'!M36</f>
        <v>R</v>
      </c>
      <c r="M612" s="367" t="str">
        <f aca="false">'OF - Cardiologia'!N36</f>
        <v>DSMSP</v>
      </c>
      <c r="N612" s="367" t="str">
        <f aca="false">'OF - Cardiologia'!O36</f>
        <v>DSMSP</v>
      </c>
    </row>
    <row r="613" customFormat="false" ht="13.8" hidden="false" customHeight="false" outlineLevel="0" collapsed="false">
      <c r="A613" s="470" t="str">
        <f aca="false">'OF - Cardiologia'!B37</f>
        <v>MALATTIE DELL'APPARATO CARDIOVASCOLARE</v>
      </c>
      <c r="B613" s="367" t="str">
        <f aca="false">'OF - Cardiologia'!C37</f>
        <v>II</v>
      </c>
      <c r="C613" s="470" t="str">
        <f aca="false">'OF - Cardiologia'!D37</f>
        <v>Diagnosi e trattamento dello scompenso cardiaco</v>
      </c>
      <c r="D613" s="367" t="str">
        <f aca="false">'OF - Cardiologia'!E37</f>
        <v>MED/11</v>
      </c>
      <c r="E613" s="470" t="str">
        <f aca="false">'OF - Cardiologia'!F37</f>
        <v>Discipline Specifiche per la Tipologia</v>
      </c>
      <c r="F613" s="367" t="str">
        <f aca="false">'OF - Cardiologia'!G37</f>
        <v>B</v>
      </c>
      <c r="G613" s="367" t="n">
        <f aca="false">'OF - Cardiologia'!H37</f>
        <v>16</v>
      </c>
      <c r="H613" s="367" t="n">
        <f aca="false">'OF - Cardiologia'!I37</f>
        <v>2</v>
      </c>
      <c r="I613" s="367" t="n">
        <f aca="false">'OF - Cardiologia'!J37</f>
        <v>0</v>
      </c>
      <c r="J613" s="367" t="n">
        <f aca="false">'OF - Cardiologia'!K37</f>
        <v>2</v>
      </c>
      <c r="K613" s="470" t="str">
        <f aca="false">'OF - Cardiologia'!L37</f>
        <v>Meloni Luigi</v>
      </c>
      <c r="L613" s="367" t="str">
        <f aca="false">'OF - Cardiologia'!M37</f>
        <v>I</v>
      </c>
      <c r="M613" s="367" t="str">
        <f aca="false">'OF - Cardiologia'!N37</f>
        <v>DSMSP</v>
      </c>
      <c r="N613" s="367" t="str">
        <f aca="false">'OF - Cardiologia'!O37</f>
        <v>DSMSP</v>
      </c>
    </row>
    <row r="614" customFormat="false" ht="13.8" hidden="false" customHeight="false" outlineLevel="0" collapsed="false">
      <c r="A614" s="470" t="str">
        <f aca="false">'OF - Cardiologia'!B38</f>
        <v>MALATTIE DELL'APPARATO CARDIOVASCOLARE</v>
      </c>
      <c r="B614" s="367" t="str">
        <f aca="false">'OF - Cardiologia'!C38</f>
        <v>II</v>
      </c>
      <c r="C614" s="470" t="str">
        <f aca="false">'OF - Cardiologia'!D38</f>
        <v>Diagnosi e trattamento delle sindromi coronariche acute</v>
      </c>
      <c r="D614" s="367" t="str">
        <f aca="false">'OF - Cardiologia'!E38</f>
        <v>MED/11</v>
      </c>
      <c r="E614" s="470" t="str">
        <f aca="false">'OF - Cardiologia'!F38</f>
        <v>Discipline Specifiche per la Tipologia</v>
      </c>
      <c r="F614" s="367" t="str">
        <f aca="false">'OF - Cardiologia'!G38</f>
        <v>B</v>
      </c>
      <c r="G614" s="367" t="n">
        <f aca="false">'OF - Cardiologia'!H38</f>
        <v>16</v>
      </c>
      <c r="H614" s="367" t="n">
        <f aca="false">'OF - Cardiologia'!I38</f>
        <v>2</v>
      </c>
      <c r="I614" s="367" t="n">
        <f aca="false">'OF - Cardiologia'!J38</f>
        <v>0</v>
      </c>
      <c r="J614" s="367" t="n">
        <f aca="false">'OF - Cardiologia'!K38</f>
        <v>2</v>
      </c>
      <c r="K614" s="470" t="str">
        <f aca="false">'OF - Cardiologia'!L38</f>
        <v>Meloni Luigi</v>
      </c>
      <c r="L614" s="367" t="str">
        <f aca="false">'OF - Cardiologia'!M38</f>
        <v>I</v>
      </c>
      <c r="M614" s="367" t="str">
        <f aca="false">'OF - Cardiologia'!N38</f>
        <v>DSMSP</v>
      </c>
      <c r="N614" s="367" t="str">
        <f aca="false">'OF - Cardiologia'!O38</f>
        <v>DSMSP</v>
      </c>
    </row>
    <row r="615" customFormat="false" ht="13.8" hidden="false" customHeight="false" outlineLevel="0" collapsed="false">
      <c r="A615" s="470" t="str">
        <f aca="false">'OF - Cardiologia'!B39</f>
        <v>MALATTIE DELL'APPARATO CARDIOVASCOLARE</v>
      </c>
      <c r="B615" s="367" t="str">
        <f aca="false">'OF - Cardiologia'!C39</f>
        <v>II</v>
      </c>
      <c r="C615" s="470" t="str">
        <f aca="false">'OF - Cardiologia'!D39</f>
        <v>Diagnosi e trattamento delle aritmie</v>
      </c>
      <c r="D615" s="367" t="str">
        <f aca="false">'OF - Cardiologia'!E39</f>
        <v>MED/11</v>
      </c>
      <c r="E615" s="470" t="str">
        <f aca="false">'OF - Cardiologia'!F39</f>
        <v>Discipline Specifiche per la Tipologia</v>
      </c>
      <c r="F615" s="367" t="str">
        <f aca="false">'OF - Cardiologia'!G39</f>
        <v>B</v>
      </c>
      <c r="G615" s="367" t="n">
        <f aca="false">'OF - Cardiologia'!H39</f>
        <v>8</v>
      </c>
      <c r="H615" s="367" t="n">
        <f aca="false">'OF - Cardiologia'!I39</f>
        <v>1</v>
      </c>
      <c r="I615" s="367" t="n">
        <f aca="false">'OF - Cardiologia'!J39</f>
        <v>0</v>
      </c>
      <c r="J615" s="367" t="n">
        <f aca="false">'OF - Cardiologia'!K39</f>
        <v>1</v>
      </c>
      <c r="K615" s="470" t="str">
        <f aca="false">'OF - Cardiologia'!L39</f>
        <v>Meloni Luigi</v>
      </c>
      <c r="L615" s="367" t="str">
        <f aca="false">'OF - Cardiologia'!M39</f>
        <v>I</v>
      </c>
      <c r="M615" s="367" t="str">
        <f aca="false">'OF - Cardiologia'!N39</f>
        <v>DSMSP</v>
      </c>
      <c r="N615" s="367" t="str">
        <f aca="false">'OF - Cardiologia'!O39</f>
        <v>DSMSP</v>
      </c>
    </row>
    <row r="616" customFormat="false" ht="13.8" hidden="false" customHeight="false" outlineLevel="0" collapsed="false">
      <c r="A616" s="470" t="str">
        <f aca="false">'OF - Cardiologia'!B40</f>
        <v>MALATTIE DELL'APPARATO CARDIOVASCOLARE</v>
      </c>
      <c r="B616" s="367" t="str">
        <f aca="false">'OF - Cardiologia'!C40</f>
        <v>II</v>
      </c>
      <c r="C616" s="470" t="str">
        <f aca="false">'OF - Cardiologia'!D40</f>
        <v>Diagnosi e trattamento delle emergenze cardiovascolari</v>
      </c>
      <c r="D616" s="367" t="str">
        <f aca="false">'OF - Cardiologia'!E40</f>
        <v>MED/11</v>
      </c>
      <c r="E616" s="470" t="str">
        <f aca="false">'OF - Cardiologia'!F40</f>
        <v>Discipline Specifiche per la Tipologia</v>
      </c>
      <c r="F616" s="367" t="str">
        <f aca="false">'OF - Cardiologia'!G40</f>
        <v>B</v>
      </c>
      <c r="G616" s="367" t="n">
        <f aca="false">'OF - Cardiologia'!H40</f>
        <v>8</v>
      </c>
      <c r="H616" s="367" t="n">
        <f aca="false">'OF - Cardiologia'!I40</f>
        <v>1</v>
      </c>
      <c r="I616" s="367" t="n">
        <f aca="false">'OF - Cardiologia'!J40</f>
        <v>0</v>
      </c>
      <c r="J616" s="367" t="n">
        <f aca="false">'OF - Cardiologia'!K40</f>
        <v>1</v>
      </c>
      <c r="K616" s="470" t="str">
        <f aca="false">'OF - Cardiologia'!L40</f>
        <v>Montisci Roberta</v>
      </c>
      <c r="L616" s="367" t="str">
        <f aca="false">'OF - Cardiologia'!M40</f>
        <v>II</v>
      </c>
      <c r="M616" s="367" t="str">
        <f aca="false">'OF - Cardiologia'!N40</f>
        <v>DSMSP</v>
      </c>
      <c r="N616" s="367" t="str">
        <f aca="false">'OF - Cardiologia'!O40</f>
        <v>DSMSP</v>
      </c>
    </row>
    <row r="617" customFormat="false" ht="13.8" hidden="false" customHeight="false" outlineLevel="0" collapsed="false">
      <c r="A617" s="470" t="str">
        <f aca="false">'OF - Cardiologia'!B41</f>
        <v>MALATTIE DELL'APPARATO CARDIOVASCOLARE</v>
      </c>
      <c r="B617" s="367" t="str">
        <f aca="false">'OF - Cardiologia'!C41</f>
        <v>II</v>
      </c>
      <c r="C617" s="470" t="str">
        <f aca="false">'OF - Cardiologia'!D41</f>
        <v>Discussione ragionata di casi clinici</v>
      </c>
      <c r="D617" s="367" t="str">
        <f aca="false">'OF - Cardiologia'!E41</f>
        <v>MED/11</v>
      </c>
      <c r="E617" s="470" t="str">
        <f aca="false">'OF - Cardiologia'!F41</f>
        <v>Discipline Specifiche per la Tipologia</v>
      </c>
      <c r="F617" s="367" t="str">
        <f aca="false">'OF - Cardiologia'!G41</f>
        <v>B</v>
      </c>
      <c r="G617" s="367" t="n">
        <f aca="false">'OF - Cardiologia'!H41</f>
        <v>8</v>
      </c>
      <c r="H617" s="367" t="n">
        <f aca="false">'OF - Cardiologia'!I41</f>
        <v>1</v>
      </c>
      <c r="I617" s="367" t="n">
        <f aca="false">'OF - Cardiologia'!J41</f>
        <v>0</v>
      </c>
      <c r="J617" s="367" t="n">
        <f aca="false">'OF - Cardiologia'!K41</f>
        <v>1</v>
      </c>
      <c r="K617" s="470" t="str">
        <f aca="false">'OF - Cardiologia'!L41</f>
        <v>Meloni Luigi</v>
      </c>
      <c r="L617" s="367" t="str">
        <f aca="false">'OF - Cardiologia'!M41</f>
        <v>I</v>
      </c>
      <c r="M617" s="367" t="str">
        <f aca="false">'OF - Cardiologia'!N41</f>
        <v>DSMSP</v>
      </c>
      <c r="N617" s="367" t="str">
        <f aca="false">'OF - Cardiologia'!O41</f>
        <v>DSMSP</v>
      </c>
    </row>
    <row r="618" customFormat="false" ht="13.8" hidden="false" customHeight="false" outlineLevel="0" collapsed="false">
      <c r="A618" s="470" t="str">
        <f aca="false">'OF - Cardiologia'!B42</f>
        <v>MALATTIE DELL'APPARATO CARDIOVASCOLARE</v>
      </c>
      <c r="B618" s="367" t="str">
        <f aca="false">'OF - Cardiologia'!C42</f>
        <v>II</v>
      </c>
      <c r="C618" s="470" t="str">
        <f aca="false">'OF - Cardiologia'!D42</f>
        <v>Rianimazione cardiorespiratoria e assistenza ventilatoria</v>
      </c>
      <c r="D618" s="367" t="str">
        <f aca="false">'OF - Cardiologia'!E42</f>
        <v>MED/11</v>
      </c>
      <c r="E618" s="470" t="str">
        <f aca="false">'OF - Cardiologia'!F42</f>
        <v>Discipline Affini o Integrative</v>
      </c>
      <c r="F618" s="367" t="str">
        <f aca="false">'OF - Cardiologia'!G42</f>
        <v>B</v>
      </c>
      <c r="G618" s="367" t="n">
        <f aca="false">'OF - Cardiologia'!H42</f>
        <v>8</v>
      </c>
      <c r="H618" s="367" t="n">
        <f aca="false">'OF - Cardiologia'!I42</f>
        <v>1</v>
      </c>
      <c r="I618" s="367" t="n">
        <f aca="false">'OF - Cardiologia'!J42</f>
        <v>0</v>
      </c>
      <c r="J618" s="367" t="n">
        <f aca="false">'OF - Cardiologia'!K42</f>
        <v>1</v>
      </c>
      <c r="K618" s="470" t="str">
        <f aca="false">'OF - Cardiologia'!L42</f>
        <v>Musu Mario</v>
      </c>
      <c r="L618" s="367" t="str">
        <f aca="false">'OF - Cardiologia'!M42</f>
        <v>II</v>
      </c>
      <c r="M618" s="367" t="str">
        <f aca="false">'OF - Cardiologia'!N42</f>
        <v>DSMSP</v>
      </c>
      <c r="N618" s="367" t="str">
        <f aca="false">'OF - Cardiologia'!O42</f>
        <v>DSMSP</v>
      </c>
    </row>
    <row r="619" customFormat="false" ht="13.8" hidden="false" customHeight="false" outlineLevel="0" collapsed="false">
      <c r="A619" s="470" t="str">
        <f aca="false">'OF - Cardiologia'!B43</f>
        <v>MALATTIE DELL'APPARATO CARDIOVASCOLARE</v>
      </c>
      <c r="B619" s="367" t="str">
        <f aca="false">'OF - Cardiologia'!C43</f>
        <v>II</v>
      </c>
      <c r="C619" s="470" t="str">
        <f aca="false">'OF - Cardiologia'!D43</f>
        <v>Radiologia</v>
      </c>
      <c r="D619" s="367" t="str">
        <f aca="false">'OF - Cardiologia'!E43</f>
        <v>MED/11</v>
      </c>
      <c r="E619" s="470" t="str">
        <f aca="false">'OF - Cardiologia'!F43</f>
        <v>Discipline Affini o Integrative</v>
      </c>
      <c r="F619" s="367" t="str">
        <f aca="false">'OF - Cardiologia'!G43</f>
        <v>B</v>
      </c>
      <c r="G619" s="367" t="n">
        <f aca="false">'OF - Cardiologia'!H43</f>
        <v>8</v>
      </c>
      <c r="H619" s="367" t="n">
        <f aca="false">'OF - Cardiologia'!I43</f>
        <v>1</v>
      </c>
      <c r="I619" s="367" t="n">
        <f aca="false">'OF - Cardiologia'!J43</f>
        <v>0</v>
      </c>
      <c r="J619" s="367" t="n">
        <f aca="false">'OF - Cardiologia'!K43</f>
        <v>1</v>
      </c>
      <c r="K619" s="470" t="str">
        <f aca="false">'OF - Cardiologia'!L43</f>
        <v>Saba Luca</v>
      </c>
      <c r="L619" s="367" t="str">
        <f aca="false">'OF - Cardiologia'!M43</f>
        <v>I</v>
      </c>
      <c r="M619" s="367" t="str">
        <f aca="false">'OF - Cardiologia'!N43</f>
        <v>DSMSP</v>
      </c>
      <c r="N619" s="367" t="str">
        <f aca="false">'OF - Cardiologia'!O43</f>
        <v>DSMSP</v>
      </c>
    </row>
    <row r="620" customFormat="false" ht="13.8" hidden="false" customHeight="false" outlineLevel="0" collapsed="false">
      <c r="A620" s="470" t="str">
        <f aca="false">'OF - Cardiologia'!B44</f>
        <v>MALATTIE DELL'APPARATO CARDIOVASCOLARE</v>
      </c>
      <c r="B620" s="367" t="str">
        <f aca="false">'OF - Cardiologia'!C44</f>
        <v>II</v>
      </c>
      <c r="C620" s="470" t="str">
        <f aca="false">'OF - Cardiologia'!D44</f>
        <v>Lingua inglese</v>
      </c>
      <c r="D620" s="367" t="str">
        <f aca="false">'OF - Cardiologia'!E44</f>
        <v>INT</v>
      </c>
      <c r="E620" s="470" t="str">
        <f aca="false">'OF - Cardiologia'!F44</f>
        <v>Abilità Linguistiche</v>
      </c>
      <c r="F620" s="367" t="str">
        <f aca="false">'OF - Cardiologia'!G44</f>
        <v>B</v>
      </c>
      <c r="G620" s="367" t="n">
        <f aca="false">'OF - Cardiologia'!H44</f>
        <v>24</v>
      </c>
      <c r="H620" s="367" t="n">
        <f aca="false">'OF - Cardiologia'!I44</f>
        <v>3</v>
      </c>
      <c r="I620" s="367" t="n">
        <f aca="false">'OF - Cardiologia'!J44</f>
        <v>0</v>
      </c>
      <c r="J620" s="367" t="n">
        <f aca="false">'OF - Cardiologia'!K44</f>
        <v>3</v>
      </c>
      <c r="K620" s="470" t="str">
        <f aca="false">'OF - Cardiologia'!L44</f>
        <v>CLA</v>
      </c>
      <c r="L620" s="367" t="str">
        <f aca="false">'OF - Cardiologia'!M44</f>
        <v>N/A</v>
      </c>
      <c r="M620" s="367" t="str">
        <f aca="false">'OF - Cardiologia'!N44</f>
        <v>N/A</v>
      </c>
      <c r="N620" s="367" t="str">
        <f aca="false">'OF - Cardiologia'!O44</f>
        <v>N/A</v>
      </c>
    </row>
    <row r="621" customFormat="false" ht="13.8" hidden="false" customHeight="false" outlineLevel="0" collapsed="false">
      <c r="A621" s="470" t="str">
        <f aca="false">'OF - Cardiologia'!B48</f>
        <v>MALATTIE DELL'APPARATO CARDIOVASCOLARE</v>
      </c>
      <c r="B621" s="367" t="str">
        <f aca="false">'OF - Cardiologia'!C48</f>
        <v>III</v>
      </c>
      <c r="C621" s="470" t="str">
        <f aca="false">'OF - Cardiologia'!D48</f>
        <v>Ecocardiografia clinica, da stress, avanzata</v>
      </c>
      <c r="D621" s="367" t="str">
        <f aca="false">'OF - Cardiologia'!E48</f>
        <v>MED/11</v>
      </c>
      <c r="E621" s="470" t="str">
        <f aca="false">'OF - Cardiologia'!F48</f>
        <v>Discipline Specifiche per la Tipologia</v>
      </c>
      <c r="F621" s="367" t="str">
        <f aca="false">'OF - Cardiologia'!G48</f>
        <v>B</v>
      </c>
      <c r="G621" s="367" t="n">
        <f aca="false">'OF - Cardiologia'!H48</f>
        <v>0</v>
      </c>
      <c r="H621" s="367" t="n">
        <f aca="false">'OF - Cardiologia'!I48</f>
        <v>0</v>
      </c>
      <c r="I621" s="367" t="n">
        <f aca="false">'OF - Cardiologia'!J48</f>
        <v>3</v>
      </c>
      <c r="J621" s="367" t="n">
        <f aca="false">'OF - Cardiologia'!K48</f>
        <v>3</v>
      </c>
      <c r="K621" s="470" t="str">
        <f aca="false">'OF - Cardiologia'!L48</f>
        <v>Montisci Roberta</v>
      </c>
      <c r="L621" s="367" t="str">
        <f aca="false">'OF - Cardiologia'!M48</f>
        <v>II</v>
      </c>
      <c r="M621" s="367" t="str">
        <f aca="false">'OF - Cardiologia'!N48</f>
        <v>DSMSP</v>
      </c>
      <c r="N621" s="367" t="str">
        <f aca="false">'OF - Cardiologia'!O48</f>
        <v>DSMSP</v>
      </c>
    </row>
    <row r="622" customFormat="false" ht="13.8" hidden="false" customHeight="false" outlineLevel="0" collapsed="false">
      <c r="A622" s="470" t="str">
        <f aca="false">'OF - Cardiologia'!B49</f>
        <v>MALATTIE DELL'APPARATO CARDIOVASCOLARE</v>
      </c>
      <c r="B622" s="367" t="str">
        <f aca="false">'OF - Cardiologia'!C49</f>
        <v>III</v>
      </c>
      <c r="C622" s="470" t="str">
        <f aca="false">'OF - Cardiologia'!D49</f>
        <v>Ecocardiografia clinica, da stress, avanzata</v>
      </c>
      <c r="D622" s="367" t="str">
        <f aca="false">'OF - Cardiologia'!E49</f>
        <v>MED/11</v>
      </c>
      <c r="E622" s="470" t="str">
        <f aca="false">'OF - Cardiologia'!F49</f>
        <v>Discipline Specifiche per la Tipologia</v>
      </c>
      <c r="F622" s="367" t="str">
        <f aca="false">'OF - Cardiologia'!G49</f>
        <v>B</v>
      </c>
      <c r="G622" s="367" t="n">
        <f aca="false">'OF - Cardiologia'!H49</f>
        <v>0</v>
      </c>
      <c r="H622" s="367" t="n">
        <f aca="false">'OF - Cardiologia'!I49</f>
        <v>0</v>
      </c>
      <c r="I622" s="367" t="n">
        <f aca="false">'OF - Cardiologia'!J49</f>
        <v>3</v>
      </c>
      <c r="J622" s="367" t="n">
        <f aca="false">'OF - Cardiologia'!K49</f>
        <v>3</v>
      </c>
      <c r="K622" s="470" t="str">
        <f aca="false">'OF - Cardiologia'!L49</f>
        <v>Cadeddu Christian</v>
      </c>
      <c r="L622" s="367" t="str">
        <f aca="false">'OF - Cardiologia'!M49</f>
        <v>II</v>
      </c>
      <c r="M622" s="367" t="str">
        <f aca="false">'OF - Cardiologia'!N49</f>
        <v>DSMSP</v>
      </c>
      <c r="N622" s="367" t="str">
        <f aca="false">'OF - Cardiologia'!O49</f>
        <v>DSMSP</v>
      </c>
    </row>
    <row r="623" customFormat="false" ht="13.8" hidden="false" customHeight="false" outlineLevel="0" collapsed="false">
      <c r="A623" s="470" t="str">
        <f aca="false">'OF - Cardiologia'!B50</f>
        <v>MALATTIE DELL'APPARATO CARDIOVASCOLARE</v>
      </c>
      <c r="B623" s="367" t="str">
        <f aca="false">'OF - Cardiologia'!C50</f>
        <v>III</v>
      </c>
      <c r="C623" s="470" t="str">
        <f aca="false">'OF - Cardiologia'!D50</f>
        <v>Ecocardiografia clinica, da stress, avanzata</v>
      </c>
      <c r="D623" s="367" t="str">
        <f aca="false">'OF - Cardiologia'!E50</f>
        <v>MED/11</v>
      </c>
      <c r="E623" s="470" t="str">
        <f aca="false">'OF - Cardiologia'!F50</f>
        <v>Discipline Specifiche per la Tipologia</v>
      </c>
      <c r="F623" s="367" t="str">
        <f aca="false">'OF - Cardiologia'!G50</f>
        <v>B</v>
      </c>
      <c r="G623" s="367" t="n">
        <f aca="false">'OF - Cardiologia'!H50</f>
        <v>0</v>
      </c>
      <c r="H623" s="367" t="n">
        <f aca="false">'OF - Cardiologia'!I50</f>
        <v>0</v>
      </c>
      <c r="I623" s="367" t="n">
        <f aca="false">'OF - Cardiologia'!J50</f>
        <v>3</v>
      </c>
      <c r="J623" s="367" t="n">
        <f aca="false">'OF - Cardiologia'!K50</f>
        <v>3</v>
      </c>
      <c r="K623" s="470" t="str">
        <f aca="false">'OF - Cardiologia'!L50</f>
        <v>Corda Lino</v>
      </c>
      <c r="L623" s="367" t="str">
        <f aca="false">'OF - Cardiologia'!M50</f>
        <v>SSN</v>
      </c>
      <c r="M623" s="367" t="str">
        <f aca="false">'OF - Cardiologia'!N50</f>
        <v>AOU-CA</v>
      </c>
      <c r="N623" s="367" t="str">
        <f aca="false">'OF - Cardiologia'!O50</f>
        <v>DSMSP</v>
      </c>
    </row>
    <row r="624" customFormat="false" ht="13.8" hidden="false" customHeight="false" outlineLevel="0" collapsed="false">
      <c r="A624" s="470" t="str">
        <f aca="false">'OF - Cardiologia'!B51</f>
        <v>MALATTIE DELL'APPARATO CARDIOVASCOLARE</v>
      </c>
      <c r="B624" s="367" t="str">
        <f aca="false">'OF - Cardiologia'!C51</f>
        <v>III</v>
      </c>
      <c r="C624" s="470" t="str">
        <f aca="false">'OF - Cardiologia'!D51</f>
        <v>Ecocardiografia clinica, da stress, avanzata</v>
      </c>
      <c r="D624" s="367" t="str">
        <f aca="false">'OF - Cardiologia'!E51</f>
        <v>MED/11</v>
      </c>
      <c r="E624" s="470" t="str">
        <f aca="false">'OF - Cardiologia'!F51</f>
        <v>Discipline Specifiche per la Tipologia</v>
      </c>
      <c r="F624" s="367" t="str">
        <f aca="false">'OF - Cardiologia'!G51</f>
        <v>B</v>
      </c>
      <c r="G624" s="367" t="n">
        <f aca="false">'OF - Cardiologia'!H51</f>
        <v>0</v>
      </c>
      <c r="H624" s="367" t="n">
        <f aca="false">'OF - Cardiologia'!I51</f>
        <v>0</v>
      </c>
      <c r="I624" s="367" t="n">
        <f aca="false">'OF - Cardiologia'!J51</f>
        <v>3</v>
      </c>
      <c r="J624" s="367" t="n">
        <f aca="false">'OF - Cardiologia'!K51</f>
        <v>3</v>
      </c>
      <c r="K624" s="470" t="str">
        <f aca="false">'OF - Cardiologia'!L51</f>
        <v>Zedda Norma</v>
      </c>
      <c r="L624" s="367" t="str">
        <f aca="false">'OF - Cardiologia'!M51</f>
        <v>SSN</v>
      </c>
      <c r="M624" s="367" t="str">
        <f aca="false">'OF - Cardiologia'!N51</f>
        <v>AOU-CA</v>
      </c>
      <c r="N624" s="367" t="str">
        <f aca="false">'OF - Cardiologia'!O51</f>
        <v>DSMSP</v>
      </c>
    </row>
    <row r="625" customFormat="false" ht="13.8" hidden="false" customHeight="false" outlineLevel="0" collapsed="false">
      <c r="A625" s="470" t="str">
        <f aca="false">'OF - Cardiologia'!B52</f>
        <v>MALATTIE DELL'APPARATO CARDIOVASCOLARE</v>
      </c>
      <c r="B625" s="367" t="str">
        <f aca="false">'OF - Cardiologia'!C52</f>
        <v>III</v>
      </c>
      <c r="C625" s="470" t="str">
        <f aca="false">'OF - Cardiologia'!D52</f>
        <v>Ecocardiografia clinica, da stress, avanzata</v>
      </c>
      <c r="D625" s="367" t="str">
        <f aca="false">'OF - Cardiologia'!E52</f>
        <v>MED/11</v>
      </c>
      <c r="E625" s="470" t="str">
        <f aca="false">'OF - Cardiologia'!F52</f>
        <v>Discipline Specifiche per la Tipologia</v>
      </c>
      <c r="F625" s="367" t="str">
        <f aca="false">'OF - Cardiologia'!G52</f>
        <v>B</v>
      </c>
      <c r="G625" s="367" t="n">
        <f aca="false">'OF - Cardiologia'!H52</f>
        <v>0</v>
      </c>
      <c r="H625" s="367" t="n">
        <f aca="false">'OF - Cardiologia'!I52</f>
        <v>0</v>
      </c>
      <c r="I625" s="367" t="n">
        <f aca="false">'OF - Cardiologia'!J52</f>
        <v>3</v>
      </c>
      <c r="J625" s="367" t="n">
        <f aca="false">'OF - Cardiologia'!K52</f>
        <v>3</v>
      </c>
      <c r="K625" s="470" t="str">
        <f aca="false">'OF - Cardiologia'!L52</f>
        <v>Piras Alessandra</v>
      </c>
      <c r="L625" s="367" t="str">
        <f aca="false">'OF - Cardiologia'!M52</f>
        <v>SSN</v>
      </c>
      <c r="M625" s="367" t="str">
        <f aca="false">'OF - Cardiologia'!N52</f>
        <v>AOU-CA</v>
      </c>
      <c r="N625" s="367" t="str">
        <f aca="false">'OF - Cardiologia'!O52</f>
        <v>DSMSP</v>
      </c>
    </row>
    <row r="626" customFormat="false" ht="13.8" hidden="false" customHeight="false" outlineLevel="0" collapsed="false">
      <c r="A626" s="470" t="str">
        <f aca="false">'OF - Cardiologia'!B53</f>
        <v>MALATTIE DELL'APPARATO CARDIOVASCOLARE</v>
      </c>
      <c r="B626" s="367" t="str">
        <f aca="false">'OF - Cardiologia'!C53</f>
        <v>III</v>
      </c>
      <c r="C626" s="470" t="str">
        <f aca="false">'OF - Cardiologia'!D53</f>
        <v>Diagnostica vascolare ultrasonora</v>
      </c>
      <c r="D626" s="367" t="str">
        <f aca="false">'OF - Cardiologia'!E53</f>
        <v>MED/11</v>
      </c>
      <c r="E626" s="470" t="str">
        <f aca="false">'OF - Cardiologia'!F53</f>
        <v>Discipline Specifiche per la Tipologia</v>
      </c>
      <c r="F626" s="367" t="str">
        <f aca="false">'OF - Cardiologia'!G53</f>
        <v>B</v>
      </c>
      <c r="G626" s="367" t="n">
        <f aca="false">'OF - Cardiologia'!H53</f>
        <v>0</v>
      </c>
      <c r="H626" s="367" t="n">
        <f aca="false">'OF - Cardiologia'!I53</f>
        <v>0</v>
      </c>
      <c r="I626" s="367" t="n">
        <f aca="false">'OF - Cardiologia'!J53</f>
        <v>3</v>
      </c>
      <c r="J626" s="367" t="n">
        <f aca="false">'OF - Cardiologia'!K53</f>
        <v>3</v>
      </c>
      <c r="K626" s="470" t="str">
        <f aca="false">'OF - Cardiologia'!L53</f>
        <v>Desogus Anna</v>
      </c>
      <c r="L626" s="367" t="str">
        <f aca="false">'OF - Cardiologia'!M53</f>
        <v>SSN</v>
      </c>
      <c r="M626" s="367" t="str">
        <f aca="false">'OF - Cardiologia'!N53</f>
        <v>AOU-CA</v>
      </c>
      <c r="N626" s="367" t="str">
        <f aca="false">'OF - Cardiologia'!O53</f>
        <v>DSMSP</v>
      </c>
    </row>
    <row r="627" customFormat="false" ht="13.8" hidden="false" customHeight="false" outlineLevel="0" collapsed="false">
      <c r="A627" s="470" t="str">
        <f aca="false">'OF - Cardiologia'!B54</f>
        <v>MALATTIE DELL'APPARATO CARDIOVASCOLARE</v>
      </c>
      <c r="B627" s="367" t="str">
        <f aca="false">'OF - Cardiologia'!C54</f>
        <v>III</v>
      </c>
      <c r="C627" s="470" t="str">
        <f aca="false">'OF - Cardiologia'!D54</f>
        <v>Ergometria e valutazione cardiopolmonare</v>
      </c>
      <c r="D627" s="367" t="str">
        <f aca="false">'OF - Cardiologia'!E54</f>
        <v>MED/11</v>
      </c>
      <c r="E627" s="470" t="str">
        <f aca="false">'OF - Cardiologia'!F54</f>
        <v>Discipline Specifiche per la Tipologia</v>
      </c>
      <c r="F627" s="367" t="str">
        <f aca="false">'OF - Cardiologia'!G54</f>
        <v>B</v>
      </c>
      <c r="G627" s="367" t="n">
        <f aca="false">'OF - Cardiologia'!H54</f>
        <v>0</v>
      </c>
      <c r="H627" s="367" t="n">
        <f aca="false">'OF - Cardiologia'!I54</f>
        <v>0</v>
      </c>
      <c r="I627" s="367" t="n">
        <f aca="false">'OF - Cardiologia'!J54</f>
        <v>3</v>
      </c>
      <c r="J627" s="367" t="n">
        <f aca="false">'OF - Cardiologia'!K54</f>
        <v>3</v>
      </c>
      <c r="K627" s="470" t="str">
        <f aca="false">'OF - Cardiologia'!L54</f>
        <v>Onnis Enrico</v>
      </c>
      <c r="L627" s="367" t="str">
        <f aca="false">'OF - Cardiologia'!M54</f>
        <v>SSN</v>
      </c>
      <c r="M627" s="367" t="str">
        <f aca="false">'OF - Cardiologia'!N54</f>
        <v>AOU-CA</v>
      </c>
      <c r="N627" s="367" t="str">
        <f aca="false">'OF - Cardiologia'!O54</f>
        <v>DSMSP</v>
      </c>
    </row>
    <row r="628" customFormat="false" ht="13.8" hidden="false" customHeight="false" outlineLevel="0" collapsed="false">
      <c r="A628" s="470" t="str">
        <f aca="false">'OF - Cardiologia'!B55</f>
        <v>MALATTIE DELL'APPARATO CARDIOVASCOLARE</v>
      </c>
      <c r="B628" s="367" t="str">
        <f aca="false">'OF - Cardiologia'!C55</f>
        <v>III</v>
      </c>
      <c r="C628" s="470" t="str">
        <f aca="false">'OF - Cardiologia'!D55</f>
        <v>Ergometria e valutazione cardiopolmonare</v>
      </c>
      <c r="D628" s="367" t="str">
        <f aca="false">'OF - Cardiologia'!E55</f>
        <v>MED/11</v>
      </c>
      <c r="E628" s="470" t="str">
        <f aca="false">'OF - Cardiologia'!F55</f>
        <v>Discipline Specifiche per la Tipologia</v>
      </c>
      <c r="F628" s="367" t="str">
        <f aca="false">'OF - Cardiologia'!G55</f>
        <v>B</v>
      </c>
      <c r="G628" s="367" t="n">
        <f aca="false">'OF - Cardiologia'!H55</f>
        <v>0</v>
      </c>
      <c r="H628" s="367" t="n">
        <f aca="false">'OF - Cardiologia'!I55</f>
        <v>0</v>
      </c>
      <c r="I628" s="367" t="n">
        <f aca="false">'OF - Cardiologia'!J55</f>
        <v>3</v>
      </c>
      <c r="J628" s="367" t="n">
        <f aca="false">'OF - Cardiologia'!K55</f>
        <v>3</v>
      </c>
      <c r="K628" s="470" t="str">
        <f aca="false">'OF - Cardiologia'!L55</f>
        <v>Solinas Roberto</v>
      </c>
      <c r="L628" s="367" t="str">
        <f aca="false">'OF - Cardiologia'!M55</f>
        <v>SSN</v>
      </c>
      <c r="M628" s="367" t="str">
        <f aca="false">'OF - Cardiologia'!N55</f>
        <v>AOU-CA</v>
      </c>
      <c r="N628" s="367" t="str">
        <f aca="false">'OF - Cardiologia'!O55</f>
        <v>DSMSP</v>
      </c>
    </row>
    <row r="629" customFormat="false" ht="13.8" hidden="false" customHeight="false" outlineLevel="0" collapsed="false">
      <c r="A629" s="470" t="str">
        <f aca="false">'OF - Cardiologia'!B56</f>
        <v>MALATTIE DELL'APPARATO CARDIOVASCOLARE</v>
      </c>
      <c r="B629" s="367" t="str">
        <f aca="false">'OF - Cardiologia'!C56</f>
        <v>III</v>
      </c>
      <c r="C629" s="470" t="str">
        <f aca="false">'OF - Cardiologia'!D56</f>
        <v>ECG dinamico, elettrofisiologia noninvasiva</v>
      </c>
      <c r="D629" s="367" t="str">
        <f aca="false">'OF - Cardiologia'!E56</f>
        <v>MED/11</v>
      </c>
      <c r="E629" s="470" t="str">
        <f aca="false">'OF - Cardiologia'!F56</f>
        <v>Discipline Specifiche per la Tipologia</v>
      </c>
      <c r="F629" s="367" t="str">
        <f aca="false">'OF - Cardiologia'!G56</f>
        <v>B</v>
      </c>
      <c r="G629" s="367" t="n">
        <f aca="false">'OF - Cardiologia'!H56</f>
        <v>0</v>
      </c>
      <c r="H629" s="367" t="n">
        <f aca="false">'OF - Cardiologia'!I56</f>
        <v>0</v>
      </c>
      <c r="I629" s="367" t="n">
        <f aca="false">'OF - Cardiologia'!J56</f>
        <v>3</v>
      </c>
      <c r="J629" s="367" t="n">
        <f aca="false">'OF - Cardiologia'!K56</f>
        <v>3</v>
      </c>
      <c r="K629" s="470" t="str">
        <f aca="false">'OF - Cardiologia'!L56</f>
        <v>Orani Elena</v>
      </c>
      <c r="L629" s="367" t="str">
        <f aca="false">'OF - Cardiologia'!M56</f>
        <v>SSN</v>
      </c>
      <c r="M629" s="367" t="str">
        <f aca="false">'OF - Cardiologia'!N56</f>
        <v>AOU-CA</v>
      </c>
      <c r="N629" s="367" t="str">
        <f aca="false">'OF - Cardiologia'!O56</f>
        <v>DSMSP</v>
      </c>
    </row>
    <row r="630" customFormat="false" ht="13.8" hidden="false" customHeight="false" outlineLevel="0" collapsed="false">
      <c r="A630" s="470" t="str">
        <f aca="false">'OF - Cardiologia'!B57</f>
        <v>MALATTIE DELL'APPARATO CARDIOVASCOLARE</v>
      </c>
      <c r="B630" s="367" t="str">
        <f aca="false">'OF - Cardiologia'!C57</f>
        <v>III</v>
      </c>
      <c r="C630" s="470" t="str">
        <f aca="false">'OF - Cardiologia'!D57</f>
        <v>Elettrofisiologia interventistica</v>
      </c>
      <c r="D630" s="367" t="str">
        <f aca="false">'OF - Cardiologia'!E57</f>
        <v>MED/11</v>
      </c>
      <c r="E630" s="470" t="str">
        <f aca="false">'OF - Cardiologia'!F57</f>
        <v>Discipline Specifiche per la Tipologia</v>
      </c>
      <c r="F630" s="367" t="str">
        <f aca="false">'OF - Cardiologia'!G57</f>
        <v>B</v>
      </c>
      <c r="G630" s="367" t="n">
        <f aca="false">'OF - Cardiologia'!H57</f>
        <v>0</v>
      </c>
      <c r="H630" s="367" t="n">
        <f aca="false">'OF - Cardiologia'!I57</f>
        <v>0</v>
      </c>
      <c r="I630" s="367" t="n">
        <f aca="false">'OF - Cardiologia'!J57</f>
        <v>3</v>
      </c>
      <c r="J630" s="367" t="n">
        <f aca="false">'OF - Cardiologia'!K57</f>
        <v>3</v>
      </c>
      <c r="K630" s="470" t="str">
        <f aca="false">'OF - Cardiologia'!L57</f>
        <v>Tola Gianfranco</v>
      </c>
      <c r="L630" s="367" t="str">
        <f aca="false">'OF - Cardiologia'!M57</f>
        <v>SSN</v>
      </c>
      <c r="M630" s="367" t="str">
        <f aca="false">'OF - Cardiologia'!N57</f>
        <v>AOBrotzu</v>
      </c>
      <c r="N630" s="367" t="str">
        <f aca="false">'OF - Cardiologia'!O57</f>
        <v>DSMSP</v>
      </c>
    </row>
    <row r="631" customFormat="false" ht="13.8" hidden="false" customHeight="false" outlineLevel="0" collapsed="false">
      <c r="A631" s="470" t="str">
        <f aca="false">'OF - Cardiologia'!B58</f>
        <v>MALATTIE DELL'APPARATO CARDIOVASCOLARE</v>
      </c>
      <c r="B631" s="367" t="str">
        <f aca="false">'OF - Cardiologia'!C58</f>
        <v>III</v>
      </c>
      <c r="C631" s="470" t="str">
        <f aca="false">'OF - Cardiologia'!D58</f>
        <v>Cardiostimolazione e programmazione PM/ICD/CRT</v>
      </c>
      <c r="D631" s="367" t="str">
        <f aca="false">'OF - Cardiologia'!E58</f>
        <v>MED/11</v>
      </c>
      <c r="E631" s="470" t="str">
        <f aca="false">'OF - Cardiologia'!F58</f>
        <v>Discipline Specifiche per la Tipologia</v>
      </c>
      <c r="F631" s="367" t="str">
        <f aca="false">'OF - Cardiologia'!G58</f>
        <v>B</v>
      </c>
      <c r="G631" s="367" t="n">
        <f aca="false">'OF - Cardiologia'!H58</f>
        <v>0</v>
      </c>
      <c r="H631" s="367" t="n">
        <f aca="false">'OF - Cardiologia'!I58</f>
        <v>0</v>
      </c>
      <c r="I631" s="367" t="n">
        <f aca="false">'OF - Cardiologia'!J58</f>
        <v>3</v>
      </c>
      <c r="J631" s="367" t="n">
        <f aca="false">'OF - Cardiologia'!K58</f>
        <v>3</v>
      </c>
      <c r="K631" s="470" t="str">
        <f aca="false">'OF - Cardiologia'!L58</f>
        <v>Nissardi Vincenzo</v>
      </c>
      <c r="L631" s="367" t="str">
        <f aca="false">'OF - Cardiologia'!M58</f>
        <v>SSN</v>
      </c>
      <c r="M631" s="367" t="str">
        <f aca="false">'OF - Cardiologia'!N58</f>
        <v>AOU-CA</v>
      </c>
      <c r="N631" s="367" t="str">
        <f aca="false">'OF - Cardiologia'!O58</f>
        <v>DSMSP</v>
      </c>
    </row>
    <row r="632" customFormat="false" ht="13.8" hidden="false" customHeight="false" outlineLevel="0" collapsed="false">
      <c r="A632" s="470" t="str">
        <f aca="false">'OF - Cardiologia'!B59</f>
        <v>MALATTIE DELL'APPARATO CARDIOVASCOLARE</v>
      </c>
      <c r="B632" s="367" t="str">
        <f aca="false">'OF - Cardiologia'!C59</f>
        <v>III</v>
      </c>
      <c r="C632" s="470" t="str">
        <f aca="false">'OF - Cardiologia'!D59</f>
        <v>Emodinamica e interventistica strutturale</v>
      </c>
      <c r="D632" s="367" t="str">
        <f aca="false">'OF - Cardiologia'!E59</f>
        <v>MED/11</v>
      </c>
      <c r="E632" s="470" t="str">
        <f aca="false">'OF - Cardiologia'!F59</f>
        <v>Discipline Specifiche per la Tipologia</v>
      </c>
      <c r="F632" s="367" t="str">
        <f aca="false">'OF - Cardiologia'!G59</f>
        <v>B</v>
      </c>
      <c r="G632" s="367" t="n">
        <f aca="false">'OF - Cardiologia'!H59</f>
        <v>0</v>
      </c>
      <c r="H632" s="367" t="n">
        <f aca="false">'OF - Cardiologia'!I59</f>
        <v>0</v>
      </c>
      <c r="I632" s="367" t="n">
        <f aca="false">'OF - Cardiologia'!J59</f>
        <v>3</v>
      </c>
      <c r="J632" s="367" t="n">
        <f aca="false">'OF - Cardiologia'!K59</f>
        <v>3</v>
      </c>
      <c r="K632" s="470" t="str">
        <f aca="false">'OF - Cardiologia'!L59</f>
        <v>Cadeddu Mauro</v>
      </c>
      <c r="L632" s="367" t="str">
        <f aca="false">'OF - Cardiologia'!M59</f>
        <v>SSN</v>
      </c>
      <c r="M632" s="367" t="str">
        <f aca="false">'OF - Cardiologia'!N59</f>
        <v>AOU-CA</v>
      </c>
      <c r="N632" s="367" t="str">
        <f aca="false">'OF - Cardiologia'!O59</f>
        <v>DSMSP</v>
      </c>
    </row>
    <row r="633" customFormat="false" ht="13.8" hidden="false" customHeight="false" outlineLevel="0" collapsed="false">
      <c r="A633" s="470" t="str">
        <f aca="false">'OF - Cardiologia'!B60</f>
        <v>MALATTIE DELL'APPARATO CARDIOVASCOLARE</v>
      </c>
      <c r="B633" s="367" t="str">
        <f aca="false">'OF - Cardiologia'!C60</f>
        <v>III</v>
      </c>
      <c r="C633" s="470" t="str">
        <f aca="false">'OF - Cardiologia'!D60</f>
        <v>Emodinamica e interventistica strutturale</v>
      </c>
      <c r="D633" s="367" t="str">
        <f aca="false">'OF - Cardiologia'!E60</f>
        <v>MED/11</v>
      </c>
      <c r="E633" s="470" t="str">
        <f aca="false">'OF - Cardiologia'!F60</f>
        <v>Discipline Specifiche per la Tipologia</v>
      </c>
      <c r="F633" s="367" t="str">
        <f aca="false">'OF - Cardiologia'!G60</f>
        <v>B</v>
      </c>
      <c r="G633" s="367" t="n">
        <f aca="false">'OF - Cardiologia'!H60</f>
        <v>0</v>
      </c>
      <c r="H633" s="367" t="n">
        <f aca="false">'OF - Cardiologia'!I60</f>
        <v>0</v>
      </c>
      <c r="I633" s="367" t="n">
        <f aca="false">'OF - Cardiologia'!J60</f>
        <v>2</v>
      </c>
      <c r="J633" s="367" t="n">
        <f aca="false">'OF - Cardiologia'!K60</f>
        <v>2</v>
      </c>
      <c r="K633" s="470" t="str">
        <f aca="false">'OF - Cardiologia'!L60</f>
        <v>Loi Bruno</v>
      </c>
      <c r="L633" s="367" t="str">
        <f aca="false">'OF - Cardiologia'!M60</f>
        <v>SSN</v>
      </c>
      <c r="M633" s="367" t="str">
        <f aca="false">'OF - Cardiologia'!N60</f>
        <v>AOBrotzu</v>
      </c>
      <c r="N633" s="367" t="str">
        <f aca="false">'OF - Cardiologia'!O60</f>
        <v>DSMSP</v>
      </c>
    </row>
    <row r="634" customFormat="false" ht="13.8" hidden="false" customHeight="false" outlineLevel="0" collapsed="false">
      <c r="A634" s="470" t="str">
        <f aca="false">'OF - Cardiologia'!B61</f>
        <v>MALATTIE DELL'APPARATO CARDIOVASCOLARE</v>
      </c>
      <c r="B634" s="367" t="str">
        <f aca="false">'OF - Cardiologia'!C61</f>
        <v>III</v>
      </c>
      <c r="C634" s="470" t="str">
        <f aca="false">'OF - Cardiologia'!D61</f>
        <v>Ecocardiografia clinica</v>
      </c>
      <c r="D634" s="367" t="str">
        <f aca="false">'OF - Cardiologia'!E61</f>
        <v>MED/11</v>
      </c>
      <c r="E634" s="470" t="str">
        <f aca="false">'OF - Cardiologia'!F61</f>
        <v>Discipline Specifiche per la Tipologia</v>
      </c>
      <c r="F634" s="367" t="str">
        <f aca="false">'OF - Cardiologia'!G61</f>
        <v>B</v>
      </c>
      <c r="G634" s="367" t="n">
        <f aca="false">'OF - Cardiologia'!H61</f>
        <v>16</v>
      </c>
      <c r="H634" s="367" t="n">
        <f aca="false">'OF - Cardiologia'!I61</f>
        <v>2</v>
      </c>
      <c r="I634" s="367" t="n">
        <f aca="false">'OF - Cardiologia'!J61</f>
        <v>0</v>
      </c>
      <c r="J634" s="367" t="n">
        <f aca="false">'OF - Cardiologia'!K61</f>
        <v>2</v>
      </c>
      <c r="K634" s="470" t="str">
        <f aca="false">'OF - Cardiologia'!L61</f>
        <v>Montisci Roberta</v>
      </c>
      <c r="L634" s="367" t="str">
        <f aca="false">'OF - Cardiologia'!M61</f>
        <v>II</v>
      </c>
      <c r="M634" s="367" t="str">
        <f aca="false">'OF - Cardiologia'!N61</f>
        <v>DSMSP</v>
      </c>
      <c r="N634" s="367" t="str">
        <f aca="false">'OF - Cardiologia'!O61</f>
        <v>DSMSP</v>
      </c>
    </row>
    <row r="635" customFormat="false" ht="13.8" hidden="false" customHeight="false" outlineLevel="0" collapsed="false">
      <c r="A635" s="470" t="str">
        <f aca="false">'OF - Cardiologia'!B62</f>
        <v>MALATTIE DELL'APPARATO CARDIOVASCOLARE</v>
      </c>
      <c r="B635" s="367" t="str">
        <f aca="false">'OF - Cardiologia'!C62</f>
        <v>III</v>
      </c>
      <c r="C635" s="470" t="str">
        <f aca="false">'OF - Cardiologia'!D62</f>
        <v>Ecocardiografia da stress, avanzata</v>
      </c>
      <c r="D635" s="367" t="str">
        <f aca="false">'OF - Cardiologia'!E62</f>
        <v>MED/11</v>
      </c>
      <c r="E635" s="470" t="str">
        <f aca="false">'OF - Cardiologia'!F62</f>
        <v>Discipline Specifiche per la Tipologia</v>
      </c>
      <c r="F635" s="367" t="str">
        <f aca="false">'OF - Cardiologia'!G62</f>
        <v>B</v>
      </c>
      <c r="G635" s="367" t="n">
        <f aca="false">'OF - Cardiologia'!H62</f>
        <v>16</v>
      </c>
      <c r="H635" s="367" t="n">
        <f aca="false">'OF - Cardiologia'!I62</f>
        <v>2</v>
      </c>
      <c r="I635" s="367" t="n">
        <f aca="false">'OF - Cardiologia'!J62</f>
        <v>0</v>
      </c>
      <c r="J635" s="367" t="n">
        <f aca="false">'OF - Cardiologia'!K62</f>
        <v>2</v>
      </c>
      <c r="K635" s="470" t="str">
        <f aca="false">'OF - Cardiologia'!L62</f>
        <v>Cadeddu Christian</v>
      </c>
      <c r="L635" s="367" t="str">
        <f aca="false">'OF - Cardiologia'!M62</f>
        <v>II</v>
      </c>
      <c r="M635" s="367" t="str">
        <f aca="false">'OF - Cardiologia'!N62</f>
        <v>DSMSP</v>
      </c>
      <c r="N635" s="367" t="str">
        <f aca="false">'OF - Cardiologia'!O62</f>
        <v>DSMSP</v>
      </c>
    </row>
    <row r="636" customFormat="false" ht="13.8" hidden="false" customHeight="false" outlineLevel="0" collapsed="false">
      <c r="A636" s="470" t="str">
        <f aca="false">'OF - Cardiologia'!B63</f>
        <v>MALATTIE DELL'APPARATO CARDIOVASCOLARE</v>
      </c>
      <c r="B636" s="367" t="str">
        <f aca="false">'OF - Cardiologia'!C63</f>
        <v>III</v>
      </c>
      <c r="C636" s="470" t="str">
        <f aca="false">'OF - Cardiologia'!D63</f>
        <v>Diagnostica vascolare ultrasonora</v>
      </c>
      <c r="D636" s="367" t="str">
        <f aca="false">'OF - Cardiologia'!E63</f>
        <v>MED/11</v>
      </c>
      <c r="E636" s="470" t="str">
        <f aca="false">'OF - Cardiologia'!F63</f>
        <v>Discipline Specifiche per la Tipologia</v>
      </c>
      <c r="F636" s="367" t="str">
        <f aca="false">'OF - Cardiologia'!G63</f>
        <v>B</v>
      </c>
      <c r="G636" s="367" t="n">
        <f aca="false">'OF - Cardiologia'!H63</f>
        <v>16</v>
      </c>
      <c r="H636" s="367" t="n">
        <f aca="false">'OF - Cardiologia'!I63</f>
        <v>2</v>
      </c>
      <c r="I636" s="367" t="n">
        <f aca="false">'OF - Cardiologia'!J63</f>
        <v>0</v>
      </c>
      <c r="J636" s="367" t="n">
        <f aca="false">'OF - Cardiologia'!K63</f>
        <v>2</v>
      </c>
      <c r="K636" s="470" t="str">
        <f aca="false">'OF - Cardiologia'!L63</f>
        <v>Cadeddu Christian</v>
      </c>
      <c r="L636" s="367" t="str">
        <f aca="false">'OF - Cardiologia'!M63</f>
        <v>II</v>
      </c>
      <c r="M636" s="367" t="str">
        <f aca="false">'OF - Cardiologia'!N63</f>
        <v>DSMSP</v>
      </c>
      <c r="N636" s="367" t="str">
        <f aca="false">'OF - Cardiologia'!O63</f>
        <v>DSMSP</v>
      </c>
    </row>
    <row r="637" customFormat="false" ht="13.8" hidden="false" customHeight="false" outlineLevel="0" collapsed="false">
      <c r="A637" s="470" t="str">
        <f aca="false">'OF - Cardiologia'!B64</f>
        <v>MALATTIE DELL'APPARATO CARDIOVASCOLARE</v>
      </c>
      <c r="B637" s="367" t="str">
        <f aca="false">'OF - Cardiologia'!C64</f>
        <v>III</v>
      </c>
      <c r="C637" s="470" t="str">
        <f aca="false">'OF - Cardiologia'!D64</f>
        <v>Ergometria e valutazione cardiopolmonare</v>
      </c>
      <c r="D637" s="367" t="str">
        <f aca="false">'OF - Cardiologia'!E64</f>
        <v>MED/11</v>
      </c>
      <c r="E637" s="470" t="str">
        <f aca="false">'OF - Cardiologia'!F64</f>
        <v>Discipline Specifiche per la Tipologia</v>
      </c>
      <c r="F637" s="367" t="str">
        <f aca="false">'OF - Cardiologia'!G64</f>
        <v>B</v>
      </c>
      <c r="G637" s="367" t="n">
        <f aca="false">'OF - Cardiologia'!H64</f>
        <v>8</v>
      </c>
      <c r="H637" s="367" t="n">
        <f aca="false">'OF - Cardiologia'!I64</f>
        <v>1</v>
      </c>
      <c r="I637" s="367" t="n">
        <f aca="false">'OF - Cardiologia'!J64</f>
        <v>0</v>
      </c>
      <c r="J637" s="367" t="n">
        <f aca="false">'OF - Cardiologia'!K64</f>
        <v>1</v>
      </c>
      <c r="K637" s="470" t="str">
        <f aca="false">'OF - Cardiologia'!L64</f>
        <v>Deidda Martino</v>
      </c>
      <c r="L637" s="367" t="str">
        <f aca="false">'OF - Cardiologia'!M64</f>
        <v>R</v>
      </c>
      <c r="M637" s="367" t="str">
        <f aca="false">'OF - Cardiologia'!N64</f>
        <v>DSMSP</v>
      </c>
      <c r="N637" s="367" t="str">
        <f aca="false">'OF - Cardiologia'!O64</f>
        <v>DSMSP</v>
      </c>
    </row>
    <row r="638" customFormat="false" ht="13.8" hidden="false" customHeight="false" outlineLevel="0" collapsed="false">
      <c r="A638" s="470" t="str">
        <f aca="false">'OF - Cardiologia'!B65</f>
        <v>MALATTIE DELL'APPARATO CARDIOVASCOLARE</v>
      </c>
      <c r="B638" s="367" t="str">
        <f aca="false">'OF - Cardiologia'!C65</f>
        <v>III</v>
      </c>
      <c r="C638" s="470" t="str">
        <f aca="false">'OF - Cardiologia'!D65</f>
        <v>TC e RM del cuore e dei vasi - Tecniche radioisotopiche</v>
      </c>
      <c r="D638" s="367" t="str">
        <f aca="false">'OF - Cardiologia'!E65</f>
        <v>MED/11</v>
      </c>
      <c r="E638" s="470" t="str">
        <f aca="false">'OF - Cardiologia'!F65</f>
        <v>Discipline Specifiche per la Tipologia</v>
      </c>
      <c r="F638" s="367" t="str">
        <f aca="false">'OF - Cardiologia'!G65</f>
        <v>B</v>
      </c>
      <c r="G638" s="367" t="n">
        <f aca="false">'OF - Cardiologia'!H65</f>
        <v>8</v>
      </c>
      <c r="H638" s="367" t="n">
        <f aca="false">'OF - Cardiologia'!I65</f>
        <v>1</v>
      </c>
      <c r="I638" s="367" t="n">
        <f aca="false">'OF - Cardiologia'!J65</f>
        <v>0</v>
      </c>
      <c r="J638" s="367" t="n">
        <f aca="false">'OF - Cardiologia'!K65</f>
        <v>1</v>
      </c>
      <c r="K638" s="470" t="str">
        <f aca="false">'OF - Cardiologia'!L65</f>
        <v>Montisci Roberta</v>
      </c>
      <c r="L638" s="367" t="str">
        <f aca="false">'OF - Cardiologia'!M65</f>
        <v>II</v>
      </c>
      <c r="M638" s="367" t="str">
        <f aca="false">'OF - Cardiologia'!N65</f>
        <v>DSMSP</v>
      </c>
      <c r="N638" s="367" t="str">
        <f aca="false">'OF - Cardiologia'!O65</f>
        <v>DSMSP</v>
      </c>
    </row>
    <row r="639" customFormat="false" ht="13.8" hidden="false" customHeight="false" outlineLevel="0" collapsed="false">
      <c r="A639" s="470" t="str">
        <f aca="false">'OF - Cardiologia'!B66</f>
        <v>MALATTIE DELL'APPARATO CARDIOVASCOLARE</v>
      </c>
      <c r="B639" s="367" t="str">
        <f aca="false">'OF - Cardiologia'!C66</f>
        <v>III</v>
      </c>
      <c r="C639" s="470" t="str">
        <f aca="false">'OF - Cardiologia'!D66</f>
        <v>Elettrocardiografia clinica</v>
      </c>
      <c r="D639" s="367" t="str">
        <f aca="false">'OF - Cardiologia'!E66</f>
        <v>MED/11</v>
      </c>
      <c r="E639" s="470" t="str">
        <f aca="false">'OF - Cardiologia'!F66</f>
        <v>Discipline Specifiche per la Tipologia</v>
      </c>
      <c r="F639" s="367" t="str">
        <f aca="false">'OF - Cardiologia'!G66</f>
        <v>B</v>
      </c>
      <c r="G639" s="367" t="n">
        <f aca="false">'OF - Cardiologia'!H66</f>
        <v>8</v>
      </c>
      <c r="H639" s="367" t="n">
        <f aca="false">'OF - Cardiologia'!I66</f>
        <v>1</v>
      </c>
      <c r="I639" s="367" t="n">
        <f aca="false">'OF - Cardiologia'!J66</f>
        <v>0</v>
      </c>
      <c r="J639" s="367" t="n">
        <f aca="false">'OF - Cardiologia'!K66</f>
        <v>1</v>
      </c>
      <c r="K639" s="470" t="str">
        <f aca="false">'OF - Cardiologia'!L66</f>
        <v>Deidda Martino</v>
      </c>
      <c r="L639" s="367" t="str">
        <f aca="false">'OF - Cardiologia'!M66</f>
        <v>R</v>
      </c>
      <c r="M639" s="367" t="str">
        <f aca="false">'OF - Cardiologia'!N66</f>
        <v>DSMSP</v>
      </c>
      <c r="N639" s="367" t="str">
        <f aca="false">'OF - Cardiologia'!O66</f>
        <v>DSMSP</v>
      </c>
    </row>
    <row r="640" customFormat="false" ht="13.8" hidden="false" customHeight="false" outlineLevel="0" collapsed="false">
      <c r="A640" s="470" t="str">
        <f aca="false">'OF - Cardiologia'!B67</f>
        <v>MALATTIE DELL'APPARATO CARDIOVASCOLARE</v>
      </c>
      <c r="B640" s="367" t="str">
        <f aca="false">'OF - Cardiologia'!C67</f>
        <v>III</v>
      </c>
      <c r="C640" s="470" t="str">
        <f aca="false">'OF - Cardiologia'!D67</f>
        <v>Elettrofisiologia</v>
      </c>
      <c r="D640" s="367" t="str">
        <f aca="false">'OF - Cardiologia'!E67</f>
        <v>MED/11</v>
      </c>
      <c r="E640" s="470" t="str">
        <f aca="false">'OF - Cardiologia'!F67</f>
        <v>Discipline Specifiche per la Tipologia</v>
      </c>
      <c r="F640" s="367" t="str">
        <f aca="false">'OF - Cardiologia'!G67</f>
        <v>B</v>
      </c>
      <c r="G640" s="367" t="n">
        <f aca="false">'OF - Cardiologia'!H67</f>
        <v>8</v>
      </c>
      <c r="H640" s="367" t="n">
        <f aca="false">'OF - Cardiologia'!I67</f>
        <v>1</v>
      </c>
      <c r="I640" s="367" t="n">
        <f aca="false">'OF - Cardiologia'!J67</f>
        <v>0</v>
      </c>
      <c r="J640" s="367" t="n">
        <f aca="false">'OF - Cardiologia'!K67</f>
        <v>1</v>
      </c>
      <c r="K640" s="470" t="str">
        <f aca="false">'OF - Cardiologia'!L67</f>
        <v>Montisci Roberta</v>
      </c>
      <c r="L640" s="367" t="str">
        <f aca="false">'OF - Cardiologia'!M67</f>
        <v>II</v>
      </c>
      <c r="M640" s="367" t="str">
        <f aca="false">'OF - Cardiologia'!N67</f>
        <v>DSMSP</v>
      </c>
      <c r="N640" s="367" t="str">
        <f aca="false">'OF - Cardiologia'!O67</f>
        <v>DSMSP</v>
      </c>
    </row>
    <row r="641" customFormat="false" ht="13.8" hidden="false" customHeight="false" outlineLevel="0" collapsed="false">
      <c r="A641" s="470" t="str">
        <f aca="false">'OF - Cardiologia'!B68</f>
        <v>MALATTIE DELL'APPARATO CARDIOVASCOLARE</v>
      </c>
      <c r="B641" s="367" t="str">
        <f aca="false">'OF - Cardiologia'!C68</f>
        <v>III</v>
      </c>
      <c r="C641" s="470" t="str">
        <f aca="false">'OF - Cardiologia'!D68</f>
        <v>Clinica e terapia cardiovascolare</v>
      </c>
      <c r="D641" s="367" t="str">
        <f aca="false">'OF - Cardiologia'!E68</f>
        <v>MED/11</v>
      </c>
      <c r="E641" s="470" t="str">
        <f aca="false">'OF - Cardiologia'!F68</f>
        <v>Discipline Specifiche per la Tipologia</v>
      </c>
      <c r="F641" s="367" t="str">
        <f aca="false">'OF - Cardiologia'!G68</f>
        <v>B</v>
      </c>
      <c r="G641" s="367" t="n">
        <f aca="false">'OF - Cardiologia'!H68</f>
        <v>16</v>
      </c>
      <c r="H641" s="367" t="n">
        <f aca="false">'OF - Cardiologia'!I68</f>
        <v>2</v>
      </c>
      <c r="I641" s="367" t="n">
        <f aca="false">'OF - Cardiologia'!J68</f>
        <v>0</v>
      </c>
      <c r="J641" s="367" t="n">
        <f aca="false">'OF - Cardiologia'!K68</f>
        <v>2</v>
      </c>
      <c r="K641" s="470" t="str">
        <f aca="false">'OF - Cardiologia'!L68</f>
        <v>Meloni Luigi</v>
      </c>
      <c r="L641" s="367" t="str">
        <f aca="false">'OF - Cardiologia'!M68</f>
        <v>I</v>
      </c>
      <c r="M641" s="367" t="str">
        <f aca="false">'OF - Cardiologia'!N68</f>
        <v>DSMSP</v>
      </c>
      <c r="N641" s="367" t="str">
        <f aca="false">'OF - Cardiologia'!O68</f>
        <v>DSMSP</v>
      </c>
    </row>
    <row r="642" customFormat="false" ht="13.8" hidden="false" customHeight="false" outlineLevel="0" collapsed="false">
      <c r="A642" s="470" t="str">
        <f aca="false">'OF - Cardiologia'!B69</f>
        <v>MALATTIE DELL'APPARATO CARDIOVASCOLARE</v>
      </c>
      <c r="B642" s="367" t="str">
        <f aca="false">'OF - Cardiologia'!C69</f>
        <v>III</v>
      </c>
      <c r="C642" s="470" t="str">
        <f aca="false">'OF - Cardiologia'!D69</f>
        <v>Diagnostica di laboratorio applicata alle MCV</v>
      </c>
      <c r="D642" s="367" t="str">
        <f aca="false">'OF - Cardiologia'!E69</f>
        <v>MED/11</v>
      </c>
      <c r="E642" s="470" t="str">
        <f aca="false">'OF - Cardiologia'!F69</f>
        <v>Discipline Specifiche per la Tipologia</v>
      </c>
      <c r="F642" s="367" t="str">
        <f aca="false">'OF - Cardiologia'!G69</f>
        <v>B</v>
      </c>
      <c r="G642" s="367" t="n">
        <f aca="false">'OF - Cardiologia'!H69</f>
        <v>16</v>
      </c>
      <c r="H642" s="367" t="n">
        <f aca="false">'OF - Cardiologia'!I69</f>
        <v>2</v>
      </c>
      <c r="I642" s="367" t="n">
        <f aca="false">'OF - Cardiologia'!J69</f>
        <v>0</v>
      </c>
      <c r="J642" s="367" t="n">
        <f aca="false">'OF - Cardiologia'!K69</f>
        <v>2</v>
      </c>
      <c r="K642" s="470" t="str">
        <f aca="false">'OF - Cardiologia'!L69</f>
        <v>Longu Giorgio</v>
      </c>
      <c r="L642" s="367" t="str">
        <f aca="false">'OF - Cardiologia'!M69</f>
        <v>R</v>
      </c>
      <c r="M642" s="367" t="str">
        <f aca="false">'OF - Cardiologia'!N69</f>
        <v>DSMSP</v>
      </c>
      <c r="N642" s="367" t="str">
        <f aca="false">'OF - Cardiologia'!O69</f>
        <v>DSMSP</v>
      </c>
    </row>
    <row r="643" customFormat="false" ht="13.8" hidden="false" customHeight="false" outlineLevel="0" collapsed="false">
      <c r="A643" s="470" t="str">
        <f aca="false">'OF - Cardiologia'!B70</f>
        <v>MALATTIE DELL'APPARATO CARDIOVASCOLARE</v>
      </c>
      <c r="B643" s="367" t="str">
        <f aca="false">'OF - Cardiologia'!C70</f>
        <v>III</v>
      </c>
      <c r="C643" s="470" t="str">
        <f aca="false">'OF - Cardiologia'!D70</f>
        <v>Chirurgia generale</v>
      </c>
      <c r="D643" s="367" t="str">
        <f aca="false">'OF - Cardiologia'!E70</f>
        <v>MED/18</v>
      </c>
      <c r="E643" s="470" t="str">
        <f aca="false">'OF - Cardiologia'!F70</f>
        <v>Discipline Affini o Integrative</v>
      </c>
      <c r="F643" s="367" t="str">
        <f aca="false">'OF - Cardiologia'!G70</f>
        <v>C</v>
      </c>
      <c r="G643" s="367" t="n">
        <f aca="false">'OF - Cardiologia'!H70</f>
        <v>8</v>
      </c>
      <c r="H643" s="367" t="n">
        <f aca="false">'OF - Cardiologia'!I70</f>
        <v>1</v>
      </c>
      <c r="I643" s="367" t="n">
        <f aca="false">'OF - Cardiologia'!J70</f>
        <v>0</v>
      </c>
      <c r="J643" s="367" t="n">
        <f aca="false">'OF - Cardiologia'!K70</f>
        <v>1</v>
      </c>
      <c r="K643" s="470" t="str">
        <f aca="false">'OF - Cardiologia'!L70</f>
        <v>Calò Pietro Giorgio</v>
      </c>
      <c r="L643" s="367" t="str">
        <f aca="false">'OF - Cardiologia'!M70</f>
        <v>I</v>
      </c>
      <c r="M643" s="367" t="str">
        <f aca="false">'OF - Cardiologia'!N70</f>
        <v>DSC</v>
      </c>
      <c r="N643" s="367" t="str">
        <f aca="false">'OF - Cardiologia'!O70</f>
        <v>DSC</v>
      </c>
    </row>
    <row r="644" customFormat="false" ht="13.8" hidden="false" customHeight="false" outlineLevel="0" collapsed="false">
      <c r="A644" s="470" t="str">
        <f aca="false">'OF - Cardiologia'!B71</f>
        <v>MALATTIE DELL'APPARATO CARDIOVASCOLARE</v>
      </c>
      <c r="B644" s="367" t="str">
        <f aca="false">'OF - Cardiologia'!C71</f>
        <v>III</v>
      </c>
      <c r="C644" s="470" t="str">
        <f aca="false">'OF - Cardiologia'!D71</f>
        <v>Relazione Medico Paziente</v>
      </c>
      <c r="D644" s="367" t="str">
        <f aca="false">'OF - Cardiologia'!E71</f>
        <v>MED/43</v>
      </c>
      <c r="E644" s="470" t="str">
        <f aca="false">'OF - Cardiologia'!F71</f>
        <v>Abilità' Relazionali</v>
      </c>
      <c r="F644" s="367" t="str">
        <f aca="false">'OF - Cardiologia'!G71</f>
        <v>F</v>
      </c>
      <c r="G644" s="367" t="n">
        <f aca="false">'OF - Cardiologia'!H71</f>
        <v>8</v>
      </c>
      <c r="H644" s="367" t="n">
        <f aca="false">'OF - Cardiologia'!I71</f>
        <v>1</v>
      </c>
      <c r="I644" s="367" t="n">
        <f aca="false">'OF - Cardiologia'!J71</f>
        <v>0</v>
      </c>
      <c r="J644" s="367" t="n">
        <f aca="false">'OF - Cardiologia'!K71</f>
        <v>1</v>
      </c>
      <c r="K644" s="470" t="str">
        <f aca="false">'OF - Cardiologia'!L71</f>
        <v>Demontis Roberto</v>
      </c>
      <c r="L644" s="367" t="str">
        <f aca="false">'OF - Cardiologia'!M71</f>
        <v>II</v>
      </c>
      <c r="M644" s="367" t="str">
        <f aca="false">'OF - Cardiologia'!N71</f>
        <v>DSMSP</v>
      </c>
      <c r="N644" s="367" t="str">
        <f aca="false">'OF - Cardiologia'!O71</f>
        <v>DSMSP</v>
      </c>
    </row>
    <row r="645" customFormat="false" ht="13.8" hidden="false" customHeight="false" outlineLevel="0" collapsed="false">
      <c r="A645" s="470" t="str">
        <f aca="false">'OF - Cardiologia'!B72</f>
        <v>MALATTIE DELL'APPARATO CARDIOVASCOLARE</v>
      </c>
      <c r="B645" s="367" t="str">
        <f aca="false">'OF - Cardiologia'!C72</f>
        <v>III</v>
      </c>
      <c r="C645" s="470" t="str">
        <f aca="false">'OF - Cardiologia'!D72</f>
        <v>La cartella informatizzata</v>
      </c>
      <c r="D645" s="367" t="str">
        <f aca="false">'OF - Cardiologia'!E72</f>
        <v>INF/01</v>
      </c>
      <c r="E645" s="470" t="str">
        <f aca="false">'OF - Cardiologia'!F72</f>
        <v>Abilità Informatiche</v>
      </c>
      <c r="F645" s="367" t="str">
        <f aca="false">'OF - Cardiologia'!G72</f>
        <v>F</v>
      </c>
      <c r="G645" s="367" t="n">
        <f aca="false">'OF - Cardiologia'!H72</f>
        <v>8</v>
      </c>
      <c r="H645" s="367" t="n">
        <f aca="false">'OF - Cardiologia'!I72</f>
        <v>1</v>
      </c>
      <c r="I645" s="367" t="n">
        <f aca="false">'OF - Cardiologia'!J72</f>
        <v>0</v>
      </c>
      <c r="J645" s="367" t="n">
        <f aca="false">'OF - Cardiologia'!K72</f>
        <v>1</v>
      </c>
      <c r="K645" s="470" t="str">
        <f aca="false">'OF - Cardiologia'!L72</f>
        <v>Casanova Andrea</v>
      </c>
      <c r="L645" s="367" t="str">
        <f aca="false">'OF - Cardiologia'!M72</f>
        <v>R</v>
      </c>
      <c r="M645" s="367" t="str">
        <f aca="false">'OF - Cardiologia'!N72</f>
        <v>DMI</v>
      </c>
      <c r="N645" s="367" t="str">
        <f aca="false">'OF - Cardiologia'!O72</f>
        <v>DMI</v>
      </c>
    </row>
    <row r="646" customFormat="false" ht="13.8" hidden="false" customHeight="false" outlineLevel="0" collapsed="false">
      <c r="A646" s="470" t="str">
        <f aca="false">'OF - Cardiologia'!B73</f>
        <v>MALATTIE DELL'APPARATO CARDIOVASCOLARE</v>
      </c>
      <c r="B646" s="367" t="str">
        <f aca="false">'OF - Cardiologia'!C73</f>
        <v>III</v>
      </c>
      <c r="C646" s="470" t="str">
        <f aca="false">'OF - Cardiologia'!D73</f>
        <v>TESI DI DIPLOMA</v>
      </c>
      <c r="D646" s="367" t="str">
        <f aca="false">'OF - Cardiologia'!E73</f>
        <v>INT</v>
      </c>
      <c r="E646" s="470" t="str">
        <f aca="false">'OF - Cardiologia'!F73</f>
        <v>PROVA FINALE</v>
      </c>
      <c r="F646" s="367" t="str">
        <f aca="false">'OF - Cardiologia'!G73</f>
        <v>E</v>
      </c>
      <c r="G646" s="367" t="n">
        <f aca="false">'OF - Cardiologia'!H73</f>
        <v>40</v>
      </c>
      <c r="H646" s="367" t="n">
        <f aca="false">'OF - Cardiologia'!I73</f>
        <v>5</v>
      </c>
      <c r="I646" s="367" t="n">
        <f aca="false">'OF - Cardiologia'!J73</f>
        <v>0</v>
      </c>
      <c r="J646" s="367" t="n">
        <f aca="false">'OF - Cardiologia'!K73</f>
        <v>5</v>
      </c>
      <c r="K646" s="470" t="str">
        <f aca="false">'OF - Cardiologia'!L73</f>
        <v>COMMISSIONE DI DIPLOMA</v>
      </c>
      <c r="L646" s="367" t="str">
        <f aca="false">'OF - Cardiologia'!M73</f>
        <v>N/A</v>
      </c>
      <c r="M646" s="367" t="str">
        <f aca="false">'OF - Cardiologia'!N73</f>
        <v>N/A</v>
      </c>
      <c r="N646" s="367" t="str">
        <f aca="false">'OF - Cardiologia'!O73</f>
        <v>N/A</v>
      </c>
    </row>
    <row r="647" customFormat="false" ht="13.8" hidden="false" customHeight="false" outlineLevel="0" collapsed="false">
      <c r="A647" s="470" t="str">
        <f aca="false">'OF - Cardiologia'!B77</f>
        <v>MALATTIE DELL'APPARATO CARDIOVASCOLARE</v>
      </c>
      <c r="B647" s="367" t="str">
        <f aca="false">'OF - Cardiologia'!C77</f>
        <v>IV</v>
      </c>
      <c r="C647" s="470" t="str">
        <f aca="false">'OF - Cardiologia'!D77</f>
        <v>UTIC</v>
      </c>
      <c r="D647" s="367" t="str">
        <f aca="false">'OF - Cardiologia'!E77</f>
        <v>MED/11</v>
      </c>
      <c r="E647" s="470" t="str">
        <f aca="false">'OF - Cardiologia'!F77</f>
        <v>Discipline Specifiche per la Tipologia</v>
      </c>
      <c r="F647" s="367" t="str">
        <f aca="false">'OF - Cardiologia'!G77</f>
        <v>B</v>
      </c>
      <c r="G647" s="367" t="n">
        <f aca="false">'OF - Cardiologia'!H77</f>
        <v>0</v>
      </c>
      <c r="H647" s="367" t="n">
        <f aca="false">'OF - Cardiologia'!I77</f>
        <v>0</v>
      </c>
      <c r="I647" s="367" t="n">
        <f aca="false">'OF - Cardiologia'!J77</f>
        <v>2</v>
      </c>
      <c r="J647" s="367" t="n">
        <f aca="false">'OF - Cardiologia'!K77</f>
        <v>2</v>
      </c>
      <c r="K647" s="470" t="str">
        <f aca="false">'OF - Cardiologia'!L77</f>
        <v>Meloni Luigi</v>
      </c>
      <c r="L647" s="367" t="str">
        <f aca="false">'OF - Cardiologia'!M77</f>
        <v>I</v>
      </c>
      <c r="M647" s="367" t="str">
        <f aca="false">'OF - Cardiologia'!N77</f>
        <v>DSMSP</v>
      </c>
      <c r="N647" s="367" t="str">
        <f aca="false">'OF - Cardiologia'!O77</f>
        <v>DSMSP</v>
      </c>
    </row>
    <row r="648" customFormat="false" ht="13.8" hidden="false" customHeight="false" outlineLevel="0" collapsed="false">
      <c r="A648" s="470" t="str">
        <f aca="false">'OF - Cardiologia'!B78</f>
        <v>MALATTIE DELL'APPARATO CARDIOVASCOLARE</v>
      </c>
      <c r="B648" s="367" t="str">
        <f aca="false">'OF - Cardiologia'!C78</f>
        <v>IV</v>
      </c>
      <c r="C648" s="470" t="str">
        <f aca="false">'OF - Cardiologia'!D78</f>
        <v>UTIC</v>
      </c>
      <c r="D648" s="367" t="str">
        <f aca="false">'OF - Cardiologia'!E78</f>
        <v>MED/11</v>
      </c>
      <c r="E648" s="470" t="str">
        <f aca="false">'OF - Cardiologia'!F78</f>
        <v>Discipline Specifiche per la Tipologia</v>
      </c>
      <c r="F648" s="367" t="str">
        <f aca="false">'OF - Cardiologia'!G78</f>
        <v>B</v>
      </c>
      <c r="G648" s="367" t="n">
        <f aca="false">'OF - Cardiologia'!H78</f>
        <v>0</v>
      </c>
      <c r="H648" s="367" t="n">
        <f aca="false">'OF - Cardiologia'!I78</f>
        <v>0</v>
      </c>
      <c r="I648" s="367" t="n">
        <f aca="false">'OF - Cardiologia'!J78</f>
        <v>2</v>
      </c>
      <c r="J648" s="367" t="n">
        <f aca="false">'OF - Cardiologia'!K78</f>
        <v>2</v>
      </c>
      <c r="K648" s="470" t="str">
        <f aca="false">'OF - Cardiologia'!L78</f>
        <v>Montisci Roberta</v>
      </c>
      <c r="L648" s="367" t="str">
        <f aca="false">'OF - Cardiologia'!M78</f>
        <v>II</v>
      </c>
      <c r="M648" s="367" t="str">
        <f aca="false">'OF - Cardiologia'!N78</f>
        <v>DSMSP</v>
      </c>
      <c r="N648" s="367" t="str">
        <f aca="false">'OF - Cardiologia'!O78</f>
        <v>DSMSP</v>
      </c>
    </row>
    <row r="649" customFormat="false" ht="13.8" hidden="false" customHeight="false" outlineLevel="0" collapsed="false">
      <c r="A649" s="470" t="str">
        <f aca="false">'OF - Cardiologia'!B79</f>
        <v>MALATTIE DELL'APPARATO CARDIOVASCOLARE</v>
      </c>
      <c r="B649" s="367" t="str">
        <f aca="false">'OF - Cardiologia'!C79</f>
        <v>IV</v>
      </c>
      <c r="C649" s="470" t="str">
        <f aca="false">'OF - Cardiologia'!D79</f>
        <v>UTIC</v>
      </c>
      <c r="D649" s="367" t="str">
        <f aca="false">'OF - Cardiologia'!E79</f>
        <v>MED/11</v>
      </c>
      <c r="E649" s="470" t="str">
        <f aca="false">'OF - Cardiologia'!F79</f>
        <v>Discipline Specifiche per la Tipologia</v>
      </c>
      <c r="F649" s="367" t="str">
        <f aca="false">'OF - Cardiologia'!G79</f>
        <v>B</v>
      </c>
      <c r="G649" s="367" t="n">
        <f aca="false">'OF - Cardiologia'!H79</f>
        <v>0</v>
      </c>
      <c r="H649" s="367" t="n">
        <f aca="false">'OF - Cardiologia'!I79</f>
        <v>0</v>
      </c>
      <c r="I649" s="367" t="n">
        <f aca="false">'OF - Cardiologia'!J79</f>
        <v>2</v>
      </c>
      <c r="J649" s="367" t="n">
        <f aca="false">'OF - Cardiologia'!K79</f>
        <v>2</v>
      </c>
      <c r="K649" s="470" t="str">
        <f aca="false">'OF - Cardiologia'!L79</f>
        <v>Onnis Enrico</v>
      </c>
      <c r="L649" s="367" t="str">
        <f aca="false">'OF - Cardiologia'!M79</f>
        <v>SSN</v>
      </c>
      <c r="M649" s="367" t="str">
        <f aca="false">'OF - Cardiologia'!N79</f>
        <v>AOU-CA</v>
      </c>
      <c r="N649" s="367" t="str">
        <f aca="false">'OF - Cardiologia'!O79</f>
        <v>DSMSP</v>
      </c>
    </row>
    <row r="650" customFormat="false" ht="13.8" hidden="false" customHeight="false" outlineLevel="0" collapsed="false">
      <c r="A650" s="470" t="str">
        <f aca="false">'OF - Cardiologia'!B80</f>
        <v>MALATTIE DELL'APPARATO CARDIOVASCOLARE</v>
      </c>
      <c r="B650" s="367" t="str">
        <f aca="false">'OF - Cardiologia'!C80</f>
        <v>IV</v>
      </c>
      <c r="C650" s="470" t="str">
        <f aca="false">'OF - Cardiologia'!D80</f>
        <v>UTIC</v>
      </c>
      <c r="D650" s="367" t="str">
        <f aca="false">'OF - Cardiologia'!E80</f>
        <v>MED/11</v>
      </c>
      <c r="E650" s="470" t="str">
        <f aca="false">'OF - Cardiologia'!F80</f>
        <v>Discipline Specifiche per la Tipologia</v>
      </c>
      <c r="F650" s="367" t="str">
        <f aca="false">'OF - Cardiologia'!G80</f>
        <v>B</v>
      </c>
      <c r="G650" s="367" t="n">
        <f aca="false">'OF - Cardiologia'!H80</f>
        <v>0</v>
      </c>
      <c r="H650" s="367" t="n">
        <f aca="false">'OF - Cardiologia'!I80</f>
        <v>0</v>
      </c>
      <c r="I650" s="367" t="n">
        <f aca="false">'OF - Cardiologia'!J80</f>
        <v>2</v>
      </c>
      <c r="J650" s="367" t="n">
        <f aca="false">'OF - Cardiologia'!K80</f>
        <v>2</v>
      </c>
      <c r="K650" s="470" t="str">
        <f aca="false">'OF - Cardiologia'!L80</f>
        <v>Porcu Maurizio</v>
      </c>
      <c r="L650" s="367" t="str">
        <f aca="false">'OF - Cardiologia'!M80</f>
        <v>SSN</v>
      </c>
      <c r="M650" s="367" t="str">
        <f aca="false">'OF - Cardiologia'!N80</f>
        <v>AOBrotzu</v>
      </c>
      <c r="N650" s="367" t="str">
        <f aca="false">'OF - Cardiologia'!O80</f>
        <v>DSMSP</v>
      </c>
    </row>
    <row r="651" customFormat="false" ht="13.8" hidden="false" customHeight="false" outlineLevel="0" collapsed="false">
      <c r="A651" s="470" t="str">
        <f aca="false">'OF - Cardiologia'!B81</f>
        <v>MALATTIE DELL'APPARATO CARDIOVASCOLARE</v>
      </c>
      <c r="B651" s="367" t="str">
        <f aca="false">'OF - Cardiologia'!C81</f>
        <v>IV</v>
      </c>
      <c r="C651" s="470" t="str">
        <f aca="false">'OF - Cardiologia'!D81</f>
        <v>Clinica cardiovascolare</v>
      </c>
      <c r="D651" s="367" t="str">
        <f aca="false">'OF - Cardiologia'!E81</f>
        <v>MED/11</v>
      </c>
      <c r="E651" s="470" t="str">
        <f aca="false">'OF - Cardiologia'!F81</f>
        <v>Discipline Specifiche per la Tipologia</v>
      </c>
      <c r="F651" s="367" t="str">
        <f aca="false">'OF - Cardiologia'!G81</f>
        <v>B</v>
      </c>
      <c r="G651" s="367" t="n">
        <f aca="false">'OF - Cardiologia'!H81</f>
        <v>0</v>
      </c>
      <c r="H651" s="367" t="n">
        <f aca="false">'OF - Cardiologia'!I81</f>
        <v>0</v>
      </c>
      <c r="I651" s="367" t="n">
        <f aca="false">'OF - Cardiologia'!J81</f>
        <v>3</v>
      </c>
      <c r="J651" s="367" t="n">
        <f aca="false">'OF - Cardiologia'!K81</f>
        <v>3</v>
      </c>
      <c r="K651" s="470" t="str">
        <f aca="false">'OF - Cardiologia'!L81</f>
        <v>Meloni Luigi</v>
      </c>
      <c r="L651" s="367" t="str">
        <f aca="false">'OF - Cardiologia'!M81</f>
        <v>I</v>
      </c>
      <c r="M651" s="367" t="str">
        <f aca="false">'OF - Cardiologia'!N81</f>
        <v>DSMSP</v>
      </c>
      <c r="N651" s="367" t="str">
        <f aca="false">'OF - Cardiologia'!O81</f>
        <v>DSMSP</v>
      </c>
    </row>
    <row r="652" customFormat="false" ht="13.8" hidden="false" customHeight="false" outlineLevel="0" collapsed="false">
      <c r="A652" s="470" t="str">
        <f aca="false">'OF - Cardiologia'!B82</f>
        <v>MALATTIE DELL'APPARATO CARDIOVASCOLARE</v>
      </c>
      <c r="B652" s="367" t="str">
        <f aca="false">'OF - Cardiologia'!C82</f>
        <v>IV</v>
      </c>
      <c r="C652" s="470" t="str">
        <f aca="false">'OF - Cardiologia'!D82</f>
        <v>Clinica cardiovascolare</v>
      </c>
      <c r="D652" s="367" t="str">
        <f aca="false">'OF - Cardiologia'!E82</f>
        <v>MED/11</v>
      </c>
      <c r="E652" s="470" t="str">
        <f aca="false">'OF - Cardiologia'!F82</f>
        <v>Discipline Specifiche per la Tipologia</v>
      </c>
      <c r="F652" s="367" t="str">
        <f aca="false">'OF - Cardiologia'!G82</f>
        <v>B</v>
      </c>
      <c r="G652" s="367" t="n">
        <f aca="false">'OF - Cardiologia'!H82</f>
        <v>0</v>
      </c>
      <c r="H652" s="367" t="n">
        <f aca="false">'OF - Cardiologia'!I82</f>
        <v>0</v>
      </c>
      <c r="I652" s="367" t="n">
        <f aca="false">'OF - Cardiologia'!J82</f>
        <v>3</v>
      </c>
      <c r="J652" s="367" t="n">
        <f aca="false">'OF - Cardiologia'!K82</f>
        <v>3</v>
      </c>
      <c r="K652" s="470" t="str">
        <f aca="false">'OF - Cardiologia'!L82</f>
        <v>Montisci Roberta</v>
      </c>
      <c r="L652" s="367" t="str">
        <f aca="false">'OF - Cardiologia'!M82</f>
        <v>II</v>
      </c>
      <c r="M652" s="367" t="str">
        <f aca="false">'OF - Cardiologia'!N82</f>
        <v>DSMSP</v>
      </c>
      <c r="N652" s="367" t="str">
        <f aca="false">'OF - Cardiologia'!O82</f>
        <v>DSMSP</v>
      </c>
    </row>
    <row r="653" customFormat="false" ht="13.8" hidden="false" customHeight="false" outlineLevel="0" collapsed="false">
      <c r="A653" s="470" t="str">
        <f aca="false">'OF - Cardiologia'!B83</f>
        <v>MALATTIE DELL'APPARATO CARDIOVASCOLARE</v>
      </c>
      <c r="B653" s="367" t="str">
        <f aca="false">'OF - Cardiologia'!C83</f>
        <v>IV</v>
      </c>
      <c r="C653" s="470" t="str">
        <f aca="false">'OF - Cardiologia'!D83</f>
        <v>Clinica cardiovascolare</v>
      </c>
      <c r="D653" s="367" t="str">
        <f aca="false">'OF - Cardiologia'!E83</f>
        <v>MED/11</v>
      </c>
      <c r="E653" s="470" t="str">
        <f aca="false">'OF - Cardiologia'!F83</f>
        <v>Discipline Specifiche per la Tipologia</v>
      </c>
      <c r="F653" s="367" t="str">
        <f aca="false">'OF - Cardiologia'!G83</f>
        <v>B</v>
      </c>
      <c r="G653" s="367" t="n">
        <f aca="false">'OF - Cardiologia'!H83</f>
        <v>0</v>
      </c>
      <c r="H653" s="367" t="n">
        <f aca="false">'OF - Cardiologia'!I83</f>
        <v>0</v>
      </c>
      <c r="I653" s="367" t="n">
        <f aca="false">'OF - Cardiologia'!J83</f>
        <v>2</v>
      </c>
      <c r="J653" s="367" t="n">
        <f aca="false">'OF - Cardiologia'!K83</f>
        <v>2</v>
      </c>
      <c r="K653" s="470" t="str">
        <f aca="false">'OF - Cardiologia'!L83</f>
        <v>Cadeddu Christian</v>
      </c>
      <c r="L653" s="367" t="str">
        <f aca="false">'OF - Cardiologia'!M83</f>
        <v>II</v>
      </c>
      <c r="M653" s="367" t="str">
        <f aca="false">'OF - Cardiologia'!N83</f>
        <v>DSMSP</v>
      </c>
      <c r="N653" s="367" t="str">
        <f aca="false">'OF - Cardiologia'!O83</f>
        <v>DSMSP</v>
      </c>
    </row>
    <row r="654" customFormat="false" ht="13.8" hidden="false" customHeight="false" outlineLevel="0" collapsed="false">
      <c r="A654" s="470" t="str">
        <f aca="false">'OF - Cardiologia'!B84</f>
        <v>MALATTIE DELL'APPARATO CARDIOVASCOLARE</v>
      </c>
      <c r="B654" s="367" t="str">
        <f aca="false">'OF - Cardiologia'!C84</f>
        <v>IV</v>
      </c>
      <c r="C654" s="470" t="str">
        <f aca="false">'OF - Cardiologia'!D84</f>
        <v>Clinica cardiovascolare</v>
      </c>
      <c r="D654" s="367" t="str">
        <f aca="false">'OF - Cardiologia'!E84</f>
        <v>MED/11</v>
      </c>
      <c r="E654" s="470" t="str">
        <f aca="false">'OF - Cardiologia'!F84</f>
        <v>Discipline Specifiche per la Tipologia</v>
      </c>
      <c r="F654" s="367" t="str">
        <f aca="false">'OF - Cardiologia'!G84</f>
        <v>B</v>
      </c>
      <c r="G654" s="367" t="n">
        <f aca="false">'OF - Cardiologia'!H84</f>
        <v>0</v>
      </c>
      <c r="H654" s="367" t="n">
        <f aca="false">'OF - Cardiologia'!I84</f>
        <v>0</v>
      </c>
      <c r="I654" s="367" t="n">
        <f aca="false">'OF - Cardiologia'!J84</f>
        <v>2</v>
      </c>
      <c r="J654" s="367" t="n">
        <f aca="false">'OF - Cardiologia'!K84</f>
        <v>2</v>
      </c>
      <c r="K654" s="470" t="str">
        <f aca="false">'OF - Cardiologia'!L84</f>
        <v>Desogus Anna</v>
      </c>
      <c r="L654" s="367" t="str">
        <f aca="false">'OF - Cardiologia'!M84</f>
        <v>SSN</v>
      </c>
      <c r="M654" s="367" t="str">
        <f aca="false">'OF - Cardiologia'!N84</f>
        <v>AOU-CA</v>
      </c>
      <c r="N654" s="367" t="str">
        <f aca="false">'OF - Cardiologia'!O84</f>
        <v>DSMSP</v>
      </c>
    </row>
    <row r="655" customFormat="false" ht="13.8" hidden="false" customHeight="false" outlineLevel="0" collapsed="false">
      <c r="A655" s="470" t="str">
        <f aca="false">'OF - Cardiologia'!B85</f>
        <v>MALATTIE DELL'APPARATO CARDIOVASCOLARE</v>
      </c>
      <c r="B655" s="367" t="str">
        <f aca="false">'OF - Cardiologia'!C85</f>
        <v>IV</v>
      </c>
      <c r="C655" s="470" t="str">
        <f aca="false">'OF - Cardiologia'!D85</f>
        <v>Clinica cardiovascolare</v>
      </c>
      <c r="D655" s="367" t="str">
        <f aca="false">'OF - Cardiologia'!E85</f>
        <v>MED/11</v>
      </c>
      <c r="E655" s="470" t="str">
        <f aca="false">'OF - Cardiologia'!F85</f>
        <v>Discipline Specifiche per la Tipologia</v>
      </c>
      <c r="F655" s="367" t="str">
        <f aca="false">'OF - Cardiologia'!G85</f>
        <v>B</v>
      </c>
      <c r="G655" s="367" t="n">
        <f aca="false">'OF - Cardiologia'!H85</f>
        <v>0</v>
      </c>
      <c r="H655" s="367" t="n">
        <f aca="false">'OF - Cardiologia'!I85</f>
        <v>0</v>
      </c>
      <c r="I655" s="367" t="n">
        <f aca="false">'OF - Cardiologia'!J85</f>
        <v>2</v>
      </c>
      <c r="J655" s="367" t="n">
        <f aca="false">'OF - Cardiologia'!K85</f>
        <v>2</v>
      </c>
      <c r="K655" s="470" t="str">
        <f aca="false">'OF - Cardiologia'!L85</f>
        <v>Puddu Maria Bernardetta</v>
      </c>
      <c r="L655" s="367" t="str">
        <f aca="false">'OF - Cardiologia'!M85</f>
        <v>SSN</v>
      </c>
      <c r="M655" s="367" t="str">
        <f aca="false">'OF - Cardiologia'!N85</f>
        <v>AOU-CA</v>
      </c>
      <c r="N655" s="367" t="str">
        <f aca="false">'OF - Cardiologia'!O85</f>
        <v>DSMSP</v>
      </c>
    </row>
    <row r="656" customFormat="false" ht="13.8" hidden="false" customHeight="false" outlineLevel="0" collapsed="false">
      <c r="A656" s="470" t="str">
        <f aca="false">'OF - Cardiologia'!B86</f>
        <v>MALATTIE DELL'APPARATO CARDIOVASCOLARE</v>
      </c>
      <c r="B656" s="367" t="str">
        <f aca="false">'OF - Cardiologia'!C86</f>
        <v>IV</v>
      </c>
      <c r="C656" s="470" t="str">
        <f aca="false">'OF - Cardiologia'!D86</f>
        <v>Clinica cardiovascolare</v>
      </c>
      <c r="D656" s="367" t="str">
        <f aca="false">'OF - Cardiologia'!E86</f>
        <v>MED/11</v>
      </c>
      <c r="E656" s="470" t="str">
        <f aca="false">'OF - Cardiologia'!F86</f>
        <v>Discipline Specifiche per la Tipologia</v>
      </c>
      <c r="F656" s="367" t="str">
        <f aca="false">'OF - Cardiologia'!G86</f>
        <v>B</v>
      </c>
      <c r="G656" s="367" t="n">
        <f aca="false">'OF - Cardiologia'!H86</f>
        <v>0</v>
      </c>
      <c r="H656" s="367" t="n">
        <f aca="false">'OF - Cardiologia'!I86</f>
        <v>0</v>
      </c>
      <c r="I656" s="367" t="n">
        <f aca="false">'OF - Cardiologia'!J86</f>
        <v>2</v>
      </c>
      <c r="J656" s="367" t="n">
        <f aca="false">'OF - Cardiologia'!K86</f>
        <v>2</v>
      </c>
      <c r="K656" s="470" t="str">
        <f aca="false">'OF - Cardiologia'!L86</f>
        <v>Puddu Maria Bernardetta</v>
      </c>
      <c r="L656" s="367" t="str">
        <f aca="false">'OF - Cardiologia'!M86</f>
        <v>SSN</v>
      </c>
      <c r="M656" s="367" t="str">
        <f aca="false">'OF - Cardiologia'!N86</f>
        <v>AOU-CA</v>
      </c>
      <c r="N656" s="367" t="str">
        <f aca="false">'OF - Cardiologia'!O86</f>
        <v>DSMSP</v>
      </c>
    </row>
    <row r="657" customFormat="false" ht="13.8" hidden="false" customHeight="false" outlineLevel="0" collapsed="false">
      <c r="A657" s="470" t="str">
        <f aca="false">'OF - Cardiologia'!B87</f>
        <v>MALATTIE DELL'APPARATO CARDIOVASCOLARE</v>
      </c>
      <c r="B657" s="367" t="str">
        <f aca="false">'OF - Cardiologia'!C87</f>
        <v>IV</v>
      </c>
      <c r="C657" s="470" t="str">
        <f aca="false">'OF - Cardiologia'!D87</f>
        <v>Ecocardiografia clinica</v>
      </c>
      <c r="D657" s="367" t="str">
        <f aca="false">'OF - Cardiologia'!E87</f>
        <v>MED/11</v>
      </c>
      <c r="E657" s="470" t="str">
        <f aca="false">'OF - Cardiologia'!F87</f>
        <v>Discipline Specifiche per la Tipologia</v>
      </c>
      <c r="F657" s="367" t="str">
        <f aca="false">'OF - Cardiologia'!G87</f>
        <v>B</v>
      </c>
      <c r="G657" s="367" t="n">
        <f aca="false">'OF - Cardiologia'!H87</f>
        <v>0</v>
      </c>
      <c r="H657" s="367" t="n">
        <f aca="false">'OF - Cardiologia'!I87</f>
        <v>0</v>
      </c>
      <c r="I657" s="367" t="n">
        <f aca="false">'OF - Cardiologia'!J87</f>
        <v>2</v>
      </c>
      <c r="J657" s="367" t="n">
        <f aca="false">'OF - Cardiologia'!K87</f>
        <v>2</v>
      </c>
      <c r="K657" s="470" t="str">
        <f aca="false">'OF - Cardiologia'!L87</f>
        <v>Montisci Roberta</v>
      </c>
      <c r="L657" s="367" t="str">
        <f aca="false">'OF - Cardiologia'!M87</f>
        <v>II</v>
      </c>
      <c r="M657" s="367" t="str">
        <f aca="false">'OF - Cardiologia'!N87</f>
        <v>DSMSP</v>
      </c>
      <c r="N657" s="367" t="str">
        <f aca="false">'OF - Cardiologia'!O87</f>
        <v>DSMSP</v>
      </c>
    </row>
    <row r="658" customFormat="false" ht="13.8" hidden="false" customHeight="false" outlineLevel="0" collapsed="false">
      <c r="A658" s="470" t="str">
        <f aca="false">'OF - Cardiologia'!B88</f>
        <v>MALATTIE DELL'APPARATO CARDIOVASCOLARE</v>
      </c>
      <c r="B658" s="367" t="str">
        <f aca="false">'OF - Cardiologia'!C88</f>
        <v>IV</v>
      </c>
      <c r="C658" s="470" t="str">
        <f aca="false">'OF - Cardiologia'!D88</f>
        <v>Ecocardiografia clinica</v>
      </c>
      <c r="D658" s="367" t="str">
        <f aca="false">'OF - Cardiologia'!E88</f>
        <v>MED/11</v>
      </c>
      <c r="E658" s="470" t="str">
        <f aca="false">'OF - Cardiologia'!F88</f>
        <v>Discipline Specifiche per la Tipologia</v>
      </c>
      <c r="F658" s="367" t="str">
        <f aca="false">'OF - Cardiologia'!G88</f>
        <v>B</v>
      </c>
      <c r="G658" s="367" t="n">
        <f aca="false">'OF - Cardiologia'!H88</f>
        <v>0</v>
      </c>
      <c r="H658" s="367" t="n">
        <f aca="false">'OF - Cardiologia'!I88</f>
        <v>0</v>
      </c>
      <c r="I658" s="367" t="n">
        <f aca="false">'OF - Cardiologia'!J88</f>
        <v>2</v>
      </c>
      <c r="J658" s="367" t="n">
        <f aca="false">'OF - Cardiologia'!K88</f>
        <v>2</v>
      </c>
      <c r="K658" s="470" t="str">
        <f aca="false">'OF - Cardiologia'!L88</f>
        <v>Cadeddu Christian</v>
      </c>
      <c r="L658" s="367" t="str">
        <f aca="false">'OF - Cardiologia'!M88</f>
        <v>II</v>
      </c>
      <c r="M658" s="367" t="str">
        <f aca="false">'OF - Cardiologia'!N88</f>
        <v>DSMSP</v>
      </c>
      <c r="N658" s="367" t="str">
        <f aca="false">'OF - Cardiologia'!O88</f>
        <v>DSMSP</v>
      </c>
    </row>
    <row r="659" customFormat="false" ht="13.8" hidden="false" customHeight="false" outlineLevel="0" collapsed="false">
      <c r="A659" s="470" t="str">
        <f aca="false">'OF - Cardiologia'!B89</f>
        <v>MALATTIE DELL'APPARATO CARDIOVASCOLARE</v>
      </c>
      <c r="B659" s="367" t="str">
        <f aca="false">'OF - Cardiologia'!C89</f>
        <v>IV</v>
      </c>
      <c r="C659" s="470" t="str">
        <f aca="false">'OF - Cardiologia'!D89</f>
        <v>Ecocardiografia clinica</v>
      </c>
      <c r="D659" s="367" t="str">
        <f aca="false">'OF - Cardiologia'!E89</f>
        <v>MED/11</v>
      </c>
      <c r="E659" s="470" t="str">
        <f aca="false">'OF - Cardiologia'!F89</f>
        <v>Discipline Specifiche per la Tipologia</v>
      </c>
      <c r="F659" s="367" t="str">
        <f aca="false">'OF - Cardiologia'!G89</f>
        <v>B</v>
      </c>
      <c r="G659" s="367" t="n">
        <f aca="false">'OF - Cardiologia'!H89</f>
        <v>0</v>
      </c>
      <c r="H659" s="367" t="n">
        <f aca="false">'OF - Cardiologia'!I89</f>
        <v>0</v>
      </c>
      <c r="I659" s="367" t="n">
        <f aca="false">'OF - Cardiologia'!J89</f>
        <v>2</v>
      </c>
      <c r="J659" s="367" t="n">
        <f aca="false">'OF - Cardiologia'!K89</f>
        <v>2</v>
      </c>
      <c r="K659" s="470" t="str">
        <f aca="false">'OF - Cardiologia'!L89</f>
        <v>Zedda Norma</v>
      </c>
      <c r="L659" s="367" t="str">
        <f aca="false">'OF - Cardiologia'!M89</f>
        <v>SSN</v>
      </c>
      <c r="M659" s="367" t="str">
        <f aca="false">'OF - Cardiologia'!N89</f>
        <v>AOU-CA</v>
      </c>
      <c r="N659" s="367" t="str">
        <f aca="false">'OF - Cardiologia'!O89</f>
        <v>DSMSP</v>
      </c>
    </row>
    <row r="660" customFormat="false" ht="13.8" hidden="false" customHeight="false" outlineLevel="0" collapsed="false">
      <c r="A660" s="470" t="str">
        <f aca="false">'OF - Cardiologia'!B90</f>
        <v>MALATTIE DELL'APPARATO CARDIOVASCOLARE</v>
      </c>
      <c r="B660" s="367" t="str">
        <f aca="false">'OF - Cardiologia'!C90</f>
        <v>IV</v>
      </c>
      <c r="C660" s="470" t="str">
        <f aca="false">'OF - Cardiologia'!D90</f>
        <v>Ecocardiografia clinica</v>
      </c>
      <c r="D660" s="367" t="str">
        <f aca="false">'OF - Cardiologia'!E90</f>
        <v>MED/11</v>
      </c>
      <c r="E660" s="470" t="str">
        <f aca="false">'OF - Cardiologia'!F90</f>
        <v>Discipline Specifiche per la Tipologia</v>
      </c>
      <c r="F660" s="367" t="str">
        <f aca="false">'OF - Cardiologia'!G90</f>
        <v>B</v>
      </c>
      <c r="G660" s="367" t="n">
        <f aca="false">'OF - Cardiologia'!H90</f>
        <v>0</v>
      </c>
      <c r="H660" s="367" t="n">
        <f aca="false">'OF - Cardiologia'!I90</f>
        <v>0</v>
      </c>
      <c r="I660" s="367" t="n">
        <f aca="false">'OF - Cardiologia'!J90</f>
        <v>2</v>
      </c>
      <c r="J660" s="367" t="n">
        <f aca="false">'OF - Cardiologia'!K90</f>
        <v>2</v>
      </c>
      <c r="K660" s="470" t="str">
        <f aca="false">'OF - Cardiologia'!L90</f>
        <v>Corda Lino</v>
      </c>
      <c r="L660" s="367" t="str">
        <f aca="false">'OF - Cardiologia'!M90</f>
        <v>SSN</v>
      </c>
      <c r="M660" s="367" t="str">
        <f aca="false">'OF - Cardiologia'!N90</f>
        <v>AOU-CA</v>
      </c>
      <c r="N660" s="367" t="str">
        <f aca="false">'OF - Cardiologia'!O90</f>
        <v>DSMSP</v>
      </c>
    </row>
    <row r="661" customFormat="false" ht="13.8" hidden="false" customHeight="false" outlineLevel="0" collapsed="false">
      <c r="A661" s="470" t="str">
        <f aca="false">'OF - Cardiologia'!B91</f>
        <v>MALATTIE DELL'APPARATO CARDIOVASCOLARE</v>
      </c>
      <c r="B661" s="367" t="str">
        <f aca="false">'OF - Cardiologia'!C91</f>
        <v>IV</v>
      </c>
      <c r="C661" s="470" t="str">
        <f aca="false">'OF - Cardiologia'!D91</f>
        <v>Ecocardiografia clinica</v>
      </c>
      <c r="D661" s="367" t="str">
        <f aca="false">'OF - Cardiologia'!E91</f>
        <v>MED/11</v>
      </c>
      <c r="E661" s="470" t="str">
        <f aca="false">'OF - Cardiologia'!F91</f>
        <v>Discipline Specifiche per la Tipologia</v>
      </c>
      <c r="F661" s="367" t="str">
        <f aca="false">'OF - Cardiologia'!G91</f>
        <v>B</v>
      </c>
      <c r="G661" s="367" t="n">
        <f aca="false">'OF - Cardiologia'!H91</f>
        <v>0</v>
      </c>
      <c r="H661" s="367" t="n">
        <f aca="false">'OF - Cardiologia'!I91</f>
        <v>0</v>
      </c>
      <c r="I661" s="367" t="n">
        <f aca="false">'OF - Cardiologia'!J91</f>
        <v>2</v>
      </c>
      <c r="J661" s="367" t="n">
        <f aca="false">'OF - Cardiologia'!K91</f>
        <v>2</v>
      </c>
      <c r="K661" s="470" t="str">
        <f aca="false">'OF - Cardiologia'!L91</f>
        <v>Piras Alessandra</v>
      </c>
      <c r="L661" s="367" t="str">
        <f aca="false">'OF - Cardiologia'!M91</f>
        <v>SSN</v>
      </c>
      <c r="M661" s="367" t="str">
        <f aca="false">'OF - Cardiologia'!N91</f>
        <v>AOU-CA</v>
      </c>
      <c r="N661" s="367" t="str">
        <f aca="false">'OF - Cardiologia'!O91</f>
        <v>DSMSP</v>
      </c>
    </row>
    <row r="662" customFormat="false" ht="13.8" hidden="false" customHeight="false" outlineLevel="0" collapsed="false">
      <c r="A662" s="470" t="str">
        <f aca="false">'OF - Cardiologia'!B92</f>
        <v>MALATTIE DELL'APPARATO CARDIOVASCOLARE</v>
      </c>
      <c r="B662" s="367" t="str">
        <f aca="false">'OF - Cardiologia'!C92</f>
        <v>IV</v>
      </c>
      <c r="C662" s="470" t="str">
        <f aca="false">'OF - Cardiologia'!D92</f>
        <v>Riabilitazione cardiovascolare</v>
      </c>
      <c r="D662" s="367" t="str">
        <f aca="false">'OF - Cardiologia'!E92</f>
        <v>MED/11</v>
      </c>
      <c r="E662" s="470" t="str">
        <f aca="false">'OF - Cardiologia'!F92</f>
        <v>Discipline Specifiche per la Tipologia</v>
      </c>
      <c r="F662" s="367" t="str">
        <f aca="false">'OF - Cardiologia'!G92</f>
        <v>B</v>
      </c>
      <c r="G662" s="367" t="n">
        <f aca="false">'OF - Cardiologia'!H92</f>
        <v>0</v>
      </c>
      <c r="H662" s="367" t="n">
        <f aca="false">'OF - Cardiologia'!I92</f>
        <v>0</v>
      </c>
      <c r="I662" s="367" t="n">
        <f aca="false">'OF - Cardiologia'!J92</f>
        <v>2</v>
      </c>
      <c r="J662" s="367" t="n">
        <f aca="false">'OF - Cardiologia'!K92</f>
        <v>2</v>
      </c>
      <c r="K662" s="470" t="str">
        <f aca="false">'OF - Cardiologia'!L92</f>
        <v>Bianco Andrea</v>
      </c>
      <c r="L662" s="367" t="str">
        <f aca="false">'OF - Cardiologia'!M92</f>
        <v>SSN</v>
      </c>
      <c r="M662" s="367" t="str">
        <f aca="false">'OF - Cardiologia'!N92</f>
        <v>AOBrotzu</v>
      </c>
      <c r="N662" s="367" t="str">
        <f aca="false">'OF - Cardiologia'!O92</f>
        <v>DSMSP</v>
      </c>
    </row>
    <row r="663" customFormat="false" ht="13.8" hidden="false" customHeight="false" outlineLevel="0" collapsed="false">
      <c r="A663" s="470" t="str">
        <f aca="false">'OF - Cardiologia'!B93</f>
        <v>MALATTIE DELL'APPARATO CARDIOVASCOLARE</v>
      </c>
      <c r="B663" s="367" t="str">
        <f aca="false">'OF - Cardiologia'!C93</f>
        <v>IV</v>
      </c>
      <c r="C663" s="470" t="str">
        <f aca="false">'OF - Cardiologia'!D93</f>
        <v>Cardiologia pediatrica, ecocardiografia pediatrica e neonatale</v>
      </c>
      <c r="D663" s="367" t="str">
        <f aca="false">'OF - Cardiologia'!E93</f>
        <v>MED/11</v>
      </c>
      <c r="E663" s="470" t="str">
        <f aca="false">'OF - Cardiologia'!F93</f>
        <v>Discipline Specifiche per la Tipologia</v>
      </c>
      <c r="F663" s="367" t="str">
        <f aca="false">'OF - Cardiologia'!G93</f>
        <v>B</v>
      </c>
      <c r="G663" s="367" t="n">
        <f aca="false">'OF - Cardiologia'!H93</f>
        <v>0</v>
      </c>
      <c r="H663" s="367" t="n">
        <f aca="false">'OF - Cardiologia'!I93</f>
        <v>0</v>
      </c>
      <c r="I663" s="367" t="n">
        <f aca="false">'OF - Cardiologia'!J93</f>
        <v>2</v>
      </c>
      <c r="J663" s="367" t="n">
        <f aca="false">'OF - Cardiologia'!K93</f>
        <v>2</v>
      </c>
      <c r="K663" s="470" t="str">
        <f aca="false">'OF - Cardiologia'!L93</f>
        <v>Tumbarello Roberto</v>
      </c>
      <c r="L663" s="367" t="str">
        <f aca="false">'OF - Cardiologia'!M93</f>
        <v>SSN</v>
      </c>
      <c r="M663" s="367" t="str">
        <f aca="false">'OF - Cardiologia'!N93</f>
        <v>AOBrotzu</v>
      </c>
      <c r="N663" s="367" t="str">
        <f aca="false">'OF - Cardiologia'!O93</f>
        <v>DSMSP</v>
      </c>
    </row>
    <row r="664" customFormat="false" ht="13.8" hidden="false" customHeight="false" outlineLevel="0" collapsed="false">
      <c r="A664" s="470" t="str">
        <f aca="false">'OF - Cardiologia'!B94</f>
        <v>MALATTIE DELL'APPARATO CARDIOVASCOLARE</v>
      </c>
      <c r="B664" s="367" t="str">
        <f aca="false">'OF - Cardiologia'!C94</f>
        <v>IV</v>
      </c>
      <c r="C664" s="470" t="str">
        <f aca="false">'OF - Cardiologia'!D94</f>
        <v>Cardiochirurgia</v>
      </c>
      <c r="D664" s="367" t="str">
        <f aca="false">'OF - Cardiologia'!E94</f>
        <v>MED/11</v>
      </c>
      <c r="E664" s="470" t="str">
        <f aca="false">'OF - Cardiologia'!F94</f>
        <v>Discipline Affini o Integrative</v>
      </c>
      <c r="F664" s="367" t="str">
        <f aca="false">'OF - Cardiologia'!G94</f>
        <v>C</v>
      </c>
      <c r="G664" s="367" t="n">
        <f aca="false">'OF - Cardiologia'!H94</f>
        <v>0</v>
      </c>
      <c r="H664" s="367" t="n">
        <f aca="false">'OF - Cardiologia'!I94</f>
        <v>0</v>
      </c>
      <c r="I664" s="367" t="n">
        <f aca="false">'OF - Cardiologia'!J94</f>
        <v>1</v>
      </c>
      <c r="J664" s="367" t="n">
        <f aca="false">'OF - Cardiologia'!K94</f>
        <v>1</v>
      </c>
      <c r="K664" s="470" t="str">
        <f aca="false">'OF - Cardiologia'!L94</f>
        <v>Cirio Emiliano</v>
      </c>
      <c r="L664" s="367" t="str">
        <f aca="false">'OF - Cardiologia'!M94</f>
        <v>SSN</v>
      </c>
      <c r="M664" s="367" t="str">
        <f aca="false">'OF - Cardiologia'!N94</f>
        <v>AOBrotzu</v>
      </c>
      <c r="N664" s="367" t="str">
        <f aca="false">'OF - Cardiologia'!O94</f>
        <v>DSMSP</v>
      </c>
    </row>
    <row r="665" customFormat="false" ht="13.8" hidden="false" customHeight="false" outlineLevel="0" collapsed="false">
      <c r="A665" s="470" t="str">
        <f aca="false">'OF - Cardiologia'!B95</f>
        <v>MALATTIE DELL'APPARATO CARDIOVASCOLARE</v>
      </c>
      <c r="B665" s="367" t="str">
        <f aca="false">'OF - Cardiologia'!C95</f>
        <v>IV</v>
      </c>
      <c r="C665" s="470" t="str">
        <f aca="false">'OF - Cardiologia'!D95</f>
        <v>Clinica e terapia cardiovascolare</v>
      </c>
      <c r="D665" s="367" t="str">
        <f aca="false">'OF - Cardiologia'!E95</f>
        <v>MED/11</v>
      </c>
      <c r="E665" s="470" t="str">
        <f aca="false">'OF - Cardiologia'!F95</f>
        <v>Discipline Specifiche per la Tipologia</v>
      </c>
      <c r="F665" s="367" t="str">
        <f aca="false">'OF - Cardiologia'!G95</f>
        <v>B</v>
      </c>
      <c r="G665" s="367" t="n">
        <f aca="false">'OF - Cardiologia'!H95</f>
        <v>24</v>
      </c>
      <c r="H665" s="367" t="n">
        <f aca="false">'OF - Cardiologia'!I95</f>
        <v>3</v>
      </c>
      <c r="I665" s="367" t="n">
        <f aca="false">'OF - Cardiologia'!J95</f>
        <v>0</v>
      </c>
      <c r="J665" s="367" t="n">
        <f aca="false">'OF - Cardiologia'!K95</f>
        <v>3</v>
      </c>
      <c r="K665" s="470" t="str">
        <f aca="false">'OF - Cardiologia'!L95</f>
        <v>Meloni Luigi</v>
      </c>
      <c r="L665" s="367" t="str">
        <f aca="false">'OF - Cardiologia'!M95</f>
        <v>I</v>
      </c>
      <c r="M665" s="367" t="str">
        <f aca="false">'OF - Cardiologia'!N95</f>
        <v>DSMSP</v>
      </c>
      <c r="N665" s="367" t="str">
        <f aca="false">'OF - Cardiologia'!O95</f>
        <v>DSMSP</v>
      </c>
    </row>
    <row r="666" customFormat="false" ht="13.8" hidden="false" customHeight="false" outlineLevel="0" collapsed="false">
      <c r="A666" s="470" t="str">
        <f aca="false">'OF - Cardiologia'!B96</f>
        <v>MALATTIE DELL'APPARATO CARDIOVASCOLARE</v>
      </c>
      <c r="B666" s="367" t="str">
        <f aca="false">'OF - Cardiologia'!C96</f>
        <v>IV</v>
      </c>
      <c r="C666" s="470" t="str">
        <f aca="false">'OF - Cardiologia'!D96</f>
        <v>Angiologia clinica</v>
      </c>
      <c r="D666" s="367" t="str">
        <f aca="false">'OF - Cardiologia'!E96</f>
        <v>MED/11</v>
      </c>
      <c r="E666" s="470" t="str">
        <f aca="false">'OF - Cardiologia'!F96</f>
        <v>Discipline Specifiche per la Tipologia</v>
      </c>
      <c r="F666" s="367" t="str">
        <f aca="false">'OF - Cardiologia'!G96</f>
        <v>B</v>
      </c>
      <c r="G666" s="367" t="n">
        <f aca="false">'OF - Cardiologia'!H96</f>
        <v>8</v>
      </c>
      <c r="H666" s="367" t="n">
        <f aca="false">'OF - Cardiologia'!I96</f>
        <v>1</v>
      </c>
      <c r="I666" s="367" t="n">
        <f aca="false">'OF - Cardiologia'!J96</f>
        <v>0</v>
      </c>
      <c r="J666" s="367" t="n">
        <f aca="false">'OF - Cardiologia'!K96</f>
        <v>1</v>
      </c>
      <c r="K666" s="470" t="str">
        <f aca="false">'OF - Cardiologia'!L96</f>
        <v>Cadeddu Christian</v>
      </c>
      <c r="L666" s="367" t="str">
        <f aca="false">'OF - Cardiologia'!M96</f>
        <v>II</v>
      </c>
      <c r="M666" s="367" t="str">
        <f aca="false">'OF - Cardiologia'!N96</f>
        <v>DSMSP</v>
      </c>
      <c r="N666" s="367" t="str">
        <f aca="false">'OF - Cardiologia'!O96</f>
        <v>DSMSP</v>
      </c>
    </row>
    <row r="667" customFormat="false" ht="13.8" hidden="false" customHeight="false" outlineLevel="0" collapsed="false">
      <c r="A667" s="470" t="str">
        <f aca="false">'OF - Cardiologia'!B97</f>
        <v>MALATTIE DELL'APPARATO CARDIOVASCOLARE</v>
      </c>
      <c r="B667" s="367" t="str">
        <f aca="false">'OF - Cardiologia'!C97</f>
        <v>IV</v>
      </c>
      <c r="C667" s="470" t="str">
        <f aca="false">'OF - Cardiologia'!D97</f>
        <v>Riabilitazione e prevenzione cardiovascolare</v>
      </c>
      <c r="D667" s="367" t="str">
        <f aca="false">'OF - Cardiologia'!E97</f>
        <v>MED/11</v>
      </c>
      <c r="E667" s="470" t="str">
        <f aca="false">'OF - Cardiologia'!F97</f>
        <v>Discipline Specifiche per la Tipologia</v>
      </c>
      <c r="F667" s="367" t="str">
        <f aca="false">'OF - Cardiologia'!G97</f>
        <v>B</v>
      </c>
      <c r="G667" s="367" t="n">
        <f aca="false">'OF - Cardiologia'!H97</f>
        <v>8</v>
      </c>
      <c r="H667" s="367" t="n">
        <f aca="false">'OF - Cardiologia'!I97</f>
        <v>1</v>
      </c>
      <c r="I667" s="367" t="n">
        <f aca="false">'OF - Cardiologia'!J97</f>
        <v>0</v>
      </c>
      <c r="J667" s="367" t="n">
        <f aca="false">'OF - Cardiologia'!K97</f>
        <v>1</v>
      </c>
      <c r="K667" s="470" t="str">
        <f aca="false">'OF - Cardiologia'!L97</f>
        <v>Meloni Luigi</v>
      </c>
      <c r="L667" s="367" t="str">
        <f aca="false">'OF - Cardiologia'!M97</f>
        <v>I</v>
      </c>
      <c r="M667" s="367" t="str">
        <f aca="false">'OF - Cardiologia'!N97</f>
        <v>DSMSP</v>
      </c>
      <c r="N667" s="367" t="str">
        <f aca="false">'OF - Cardiologia'!O97</f>
        <v>DSMSP</v>
      </c>
    </row>
    <row r="668" customFormat="false" ht="13.8" hidden="false" customHeight="false" outlineLevel="0" collapsed="false">
      <c r="A668" s="470" t="str">
        <f aca="false">'OF - Cardiologia'!B98</f>
        <v>MALATTIE DELL'APPARATO CARDIOVASCOLARE</v>
      </c>
      <c r="B668" s="367" t="str">
        <f aca="false">'OF - Cardiologia'!C98</f>
        <v>IV</v>
      </c>
      <c r="C668" s="470" t="str">
        <f aca="false">'OF - Cardiologia'!D98</f>
        <v>Elettrocardiografia clinica</v>
      </c>
      <c r="D668" s="367" t="str">
        <f aca="false">'OF - Cardiologia'!E98</f>
        <v>MED/11</v>
      </c>
      <c r="E668" s="470" t="str">
        <f aca="false">'OF - Cardiologia'!F98</f>
        <v>Discipline Specifiche per la Tipologia</v>
      </c>
      <c r="F668" s="367" t="str">
        <f aca="false">'OF - Cardiologia'!G98</f>
        <v>B</v>
      </c>
      <c r="G668" s="367" t="n">
        <f aca="false">'OF - Cardiologia'!H98</f>
        <v>8</v>
      </c>
      <c r="H668" s="367" t="n">
        <f aca="false">'OF - Cardiologia'!I98</f>
        <v>1</v>
      </c>
      <c r="I668" s="367" t="n">
        <f aca="false">'OF - Cardiologia'!J98</f>
        <v>0</v>
      </c>
      <c r="J668" s="367" t="n">
        <f aca="false">'OF - Cardiologia'!K98</f>
        <v>1</v>
      </c>
      <c r="K668" s="470" t="str">
        <f aca="false">'OF - Cardiologia'!L98</f>
        <v>Deidda Martino</v>
      </c>
      <c r="L668" s="367" t="str">
        <f aca="false">'OF - Cardiologia'!M98</f>
        <v>R</v>
      </c>
      <c r="M668" s="367" t="str">
        <f aca="false">'OF - Cardiologia'!N98</f>
        <v>DSMSP</v>
      </c>
      <c r="N668" s="367" t="str">
        <f aca="false">'OF - Cardiologia'!O98</f>
        <v>DSMSP</v>
      </c>
    </row>
    <row r="669" customFormat="false" ht="13.8" hidden="false" customHeight="false" outlineLevel="0" collapsed="false">
      <c r="A669" s="470" t="str">
        <f aca="false">'OF - Cardiologia'!B99</f>
        <v>MALATTIE DELL'APPARATO CARDIOVASCOLARE</v>
      </c>
      <c r="B669" s="367" t="str">
        <f aca="false">'OF - Cardiologia'!C99</f>
        <v>IV</v>
      </c>
      <c r="C669" s="470" t="str">
        <f aca="false">'OF - Cardiologia'!D99</f>
        <v>Ecocardiografia clinica</v>
      </c>
      <c r="D669" s="367" t="str">
        <f aca="false">'OF - Cardiologia'!E99</f>
        <v>MED/11</v>
      </c>
      <c r="E669" s="470" t="str">
        <f aca="false">'OF - Cardiologia'!F99</f>
        <v>Discipline Specifiche per la Tipologia</v>
      </c>
      <c r="F669" s="367" t="str">
        <f aca="false">'OF - Cardiologia'!G99</f>
        <v>B</v>
      </c>
      <c r="G669" s="367" t="n">
        <f aca="false">'OF - Cardiologia'!H99</f>
        <v>8</v>
      </c>
      <c r="H669" s="367" t="n">
        <f aca="false">'OF - Cardiologia'!I99</f>
        <v>1</v>
      </c>
      <c r="I669" s="367" t="n">
        <f aca="false">'OF - Cardiologia'!J99</f>
        <v>0</v>
      </c>
      <c r="J669" s="367" t="n">
        <f aca="false">'OF - Cardiologia'!K99</f>
        <v>1</v>
      </c>
      <c r="K669" s="470" t="str">
        <f aca="false">'OF - Cardiologia'!L99</f>
        <v>Montisci Roberta</v>
      </c>
      <c r="L669" s="367" t="str">
        <f aca="false">'OF - Cardiologia'!M99</f>
        <v>II</v>
      </c>
      <c r="M669" s="367" t="str">
        <f aca="false">'OF - Cardiologia'!N99</f>
        <v>DSMSP</v>
      </c>
      <c r="N669" s="367" t="str">
        <f aca="false">'OF - Cardiologia'!O99</f>
        <v>DSMSP</v>
      </c>
    </row>
    <row r="670" customFormat="false" ht="13.8" hidden="false" customHeight="false" outlineLevel="0" collapsed="false">
      <c r="A670" s="470" t="str">
        <f aca="false">'OF - Cardiologia'!B100</f>
        <v>MALATTIE DELL'APPARATO CARDIOVASCOLARE</v>
      </c>
      <c r="B670" s="367" t="str">
        <f aca="false">'OF - Cardiologia'!C100</f>
        <v>IV</v>
      </c>
      <c r="C670" s="470" t="str">
        <f aca="false">'OF - Cardiologia'!D100</f>
        <v>Discussione ragionata di casi clinici</v>
      </c>
      <c r="D670" s="367" t="str">
        <f aca="false">'OF - Cardiologia'!E100</f>
        <v>MED/11</v>
      </c>
      <c r="E670" s="470" t="str">
        <f aca="false">'OF - Cardiologia'!F100</f>
        <v>Discipline Specifiche per la Tipologia</v>
      </c>
      <c r="F670" s="367" t="str">
        <f aca="false">'OF - Cardiologia'!G100</f>
        <v>B</v>
      </c>
      <c r="G670" s="367" t="n">
        <f aca="false">'OF - Cardiologia'!H100</f>
        <v>32</v>
      </c>
      <c r="H670" s="367" t="n">
        <f aca="false">'OF - Cardiologia'!I100</f>
        <v>4</v>
      </c>
      <c r="I670" s="367" t="n">
        <f aca="false">'OF - Cardiologia'!J100</f>
        <v>0</v>
      </c>
      <c r="J670" s="367" t="n">
        <f aca="false">'OF - Cardiologia'!K100</f>
        <v>4</v>
      </c>
      <c r="K670" s="470" t="str">
        <f aca="false">'OF - Cardiologia'!L100</f>
        <v>Meloni Luigi</v>
      </c>
      <c r="L670" s="367" t="str">
        <f aca="false">'OF - Cardiologia'!M100</f>
        <v>I</v>
      </c>
      <c r="M670" s="367" t="str">
        <f aca="false">'OF - Cardiologia'!N100</f>
        <v>DSMSP</v>
      </c>
      <c r="N670" s="367" t="str">
        <f aca="false">'OF - Cardiologia'!O100</f>
        <v>DSMSP</v>
      </c>
    </row>
    <row r="671" customFormat="false" ht="13.8" hidden="false" customHeight="false" outlineLevel="0" collapsed="false">
      <c r="A671" s="470" t="str">
        <f aca="false">'OF - Cardiologia'!B101</f>
        <v>MALATTIE DELL'APPARATO CARDIOVASCOLARE</v>
      </c>
      <c r="B671" s="367" t="str">
        <f aca="false">'OF - Cardiologia'!C101</f>
        <v>IV</v>
      </c>
      <c r="C671" s="470" t="str">
        <f aca="false">'OF - Cardiologia'!D101</f>
        <v>Attività seminariale</v>
      </c>
      <c r="D671" s="367" t="str">
        <f aca="false">'OF - Cardiologia'!E101</f>
        <v>MED/11</v>
      </c>
      <c r="E671" s="470" t="str">
        <f aca="false">'OF - Cardiologia'!F101</f>
        <v>Discipline Specifiche per la Tipologia</v>
      </c>
      <c r="F671" s="367" t="str">
        <f aca="false">'OF - Cardiologia'!G101</f>
        <v>B</v>
      </c>
      <c r="G671" s="367" t="n">
        <f aca="false">'OF - Cardiologia'!H101</f>
        <v>16</v>
      </c>
      <c r="H671" s="367" t="n">
        <f aca="false">'OF - Cardiologia'!I101</f>
        <v>2</v>
      </c>
      <c r="I671" s="367" t="n">
        <f aca="false">'OF - Cardiologia'!J101</f>
        <v>0</v>
      </c>
      <c r="J671" s="367" t="n">
        <f aca="false">'OF - Cardiologia'!K101</f>
        <v>2</v>
      </c>
      <c r="K671" s="470" t="str">
        <f aca="false">'OF - Cardiologia'!L101</f>
        <v>Meloni Luigi</v>
      </c>
      <c r="L671" s="367" t="str">
        <f aca="false">'OF - Cardiologia'!M101</f>
        <v>I</v>
      </c>
      <c r="M671" s="367" t="str">
        <f aca="false">'OF - Cardiologia'!N101</f>
        <v>DSMSP</v>
      </c>
      <c r="N671" s="367" t="str">
        <f aca="false">'OF - Cardiologia'!O101</f>
        <v>DSMSP</v>
      </c>
    </row>
    <row r="672" customFormat="false" ht="13.8" hidden="false" customHeight="false" outlineLevel="0" collapsed="false">
      <c r="A672" s="466" t="str">
        <f aca="false">'OF - Cardiologia'!B102</f>
        <v>MALATTIE DELL'APPARATO CARDIOVASCOLARE</v>
      </c>
      <c r="B672" s="467" t="str">
        <f aca="false">'OF - Cardiologia'!C102</f>
        <v>IV</v>
      </c>
      <c r="C672" s="466" t="str">
        <f aca="false">'OF - Cardiologia'!D102</f>
        <v>TESI DI DIPLOMA</v>
      </c>
      <c r="D672" s="467" t="str">
        <f aca="false">'OF - Cardiologia'!E102</f>
        <v>INT</v>
      </c>
      <c r="E672" s="466" t="str">
        <f aca="false">'OF - Cardiologia'!F102</f>
        <v>PROVA FINALE</v>
      </c>
      <c r="F672" s="467" t="str">
        <f aca="false">'OF - Cardiologia'!G102</f>
        <v>E</v>
      </c>
      <c r="G672" s="467" t="n">
        <f aca="false">'OF - Cardiologia'!H102</f>
        <v>0</v>
      </c>
      <c r="H672" s="467" t="n">
        <f aca="false">'OF - Cardiologia'!I102</f>
        <v>0</v>
      </c>
      <c r="I672" s="467" t="n">
        <f aca="false">'OF - Cardiologia'!J102</f>
        <v>10</v>
      </c>
      <c r="J672" s="467" t="n">
        <f aca="false">'OF - Cardiologia'!K102</f>
        <v>10</v>
      </c>
      <c r="K672" s="466" t="str">
        <f aca="false">'OF - Cardiologia'!L102</f>
        <v>COMMISSIONE DI DIPLOMA</v>
      </c>
      <c r="L672" s="467" t="str">
        <f aca="false">'OF - Cardiologia'!M102</f>
        <v>N/A</v>
      </c>
      <c r="M672" s="467" t="str">
        <f aca="false">'OF - Cardiologia'!N102</f>
        <v>N/A</v>
      </c>
      <c r="N672" s="467" t="s">
        <v>142</v>
      </c>
    </row>
    <row r="673" customFormat="false" ht="13.8" hidden="false" customHeight="false" outlineLevel="0" collapsed="false">
      <c r="A673" s="470" t="str">
        <f aca="false">'OF - Medicina del Lavoro '!B5</f>
        <v>MEDICINA DEL LAVORO</v>
      </c>
      <c r="B673" s="367" t="str">
        <f aca="false">'OF - Medicina del Lavoro '!C5</f>
        <v>I</v>
      </c>
      <c r="C673" s="470" t="str">
        <f aca="false">'OF - Medicina del Lavoro '!D5</f>
        <v>Genetica Medica</v>
      </c>
      <c r="D673" s="367" t="str">
        <f aca="false">'OF - Medicina del Lavoro '!E5</f>
        <v>MED/03</v>
      </c>
      <c r="E673" s="470" t="str">
        <f aca="false">'OF - Medicina del Lavoro '!F5</f>
        <v>Discipline Generali</v>
      </c>
      <c r="F673" s="367" t="str">
        <f aca="false">'OF - Medicina del Lavoro '!G5</f>
        <v>A</v>
      </c>
      <c r="G673" s="367" t="n">
        <f aca="false">'OF - Medicina del Lavoro '!H5</f>
        <v>16</v>
      </c>
      <c r="H673" s="367" t="n">
        <f aca="false">'OF - Medicina del Lavoro '!I5</f>
        <v>2</v>
      </c>
      <c r="I673" s="367" t="n">
        <f aca="false">'OF - Medicina del Lavoro '!J5</f>
        <v>0</v>
      </c>
      <c r="J673" s="367" t="n">
        <f aca="false">'OF - Medicina del Lavoro '!K5</f>
        <v>2</v>
      </c>
      <c r="K673" s="470" t="str">
        <f aca="false">'OF - Medicina del Lavoro '!L5</f>
        <v>Giglio Sabrina</v>
      </c>
      <c r="L673" s="367" t="str">
        <f aca="false">'OF - Medicina del Lavoro '!M5</f>
        <v>I</v>
      </c>
      <c r="M673" s="367" t="str">
        <f aca="false">'OF - Medicina del Lavoro '!N5</f>
        <v>DSMSP</v>
      </c>
      <c r="N673" s="367" t="str">
        <f aca="false">'OF - Medicina del Lavoro '!O5</f>
        <v>DSMSP</v>
      </c>
    </row>
    <row r="674" customFormat="false" ht="13.8" hidden="false" customHeight="false" outlineLevel="0" collapsed="false">
      <c r="A674" s="470" t="str">
        <f aca="false">'OF - Medicina del Lavoro '!B6</f>
        <v>MEDICINA DEL LAVORO</v>
      </c>
      <c r="B674" s="367" t="str">
        <f aca="false">'OF - Medicina del Lavoro '!C6</f>
        <v>I</v>
      </c>
      <c r="C674" s="470" t="str">
        <f aca="false">'OF - Medicina del Lavoro '!D6</f>
        <v>Impianti Industriali e Meccanici</v>
      </c>
      <c r="D674" s="367" t="str">
        <f aca="false">'OF - Medicina del Lavoro '!E6</f>
        <v>INGIND/16</v>
      </c>
      <c r="E674" s="470" t="str">
        <f aca="false">'OF - Medicina del Lavoro '!F6</f>
        <v>Discipline Generali</v>
      </c>
      <c r="F674" s="367" t="str">
        <f aca="false">'OF - Medicina del Lavoro '!G6</f>
        <v>A</v>
      </c>
      <c r="G674" s="367" t="n">
        <f aca="false">'OF - Medicina del Lavoro '!H6</f>
        <v>8</v>
      </c>
      <c r="H674" s="367" t="n">
        <f aca="false">'OF - Medicina del Lavoro '!I6</f>
        <v>1</v>
      </c>
      <c r="I674" s="367" t="n">
        <f aca="false">'OF - Medicina del Lavoro '!J6</f>
        <v>0</v>
      </c>
      <c r="J674" s="367" t="n">
        <f aca="false">'OF - Medicina del Lavoro '!K6</f>
        <v>1</v>
      </c>
      <c r="K674" s="470" t="str">
        <f aca="false">'OF - Medicina del Lavoro '!L6</f>
        <v>Mascia Michele</v>
      </c>
      <c r="L674" s="367" t="str">
        <f aca="false">'OF - Medicina del Lavoro '!M6</f>
        <v>II</v>
      </c>
      <c r="M674" s="367" t="str">
        <f aca="false">'OF - Medicina del Lavoro '!N6</f>
        <v>DIMCM</v>
      </c>
      <c r="N674" s="367" t="str">
        <f aca="false">'OF - Medicina del Lavoro '!O6</f>
        <v>DIMCM</v>
      </c>
    </row>
    <row r="675" customFormat="false" ht="13.8" hidden="false" customHeight="false" outlineLevel="0" collapsed="false">
      <c r="A675" s="470" t="str">
        <f aca="false">'OF - Medicina del Lavoro '!B7</f>
        <v>MEDICINA DEL LAVORO</v>
      </c>
      <c r="B675" s="367" t="str">
        <f aca="false">'OF - Medicina del Lavoro '!C7</f>
        <v>I</v>
      </c>
      <c r="C675" s="470" t="str">
        <f aca="false">'OF - Medicina del Lavoro '!D7</f>
        <v>Patologie mediche con particolare riferimento alla Medicina di laboratorio</v>
      </c>
      <c r="D675" s="367" t="str">
        <f aca="false">'OF - Medicina del Lavoro '!E7</f>
        <v>MED/05</v>
      </c>
      <c r="E675" s="470" t="str">
        <f aca="false">'OF - Medicina del Lavoro '!F7</f>
        <v>Discipline Generali</v>
      </c>
      <c r="F675" s="367" t="str">
        <f aca="false">'OF - Medicina del Lavoro '!G7</f>
        <v>A</v>
      </c>
      <c r="G675" s="367" t="n">
        <f aca="false">'OF - Medicina del Lavoro '!H7</f>
        <v>8</v>
      </c>
      <c r="H675" s="367" t="n">
        <f aca="false">'OF - Medicina del Lavoro '!I7</f>
        <v>1</v>
      </c>
      <c r="I675" s="367" t="n">
        <f aca="false">'OF - Medicina del Lavoro '!J7</f>
        <v>0</v>
      </c>
      <c r="J675" s="367" t="n">
        <f aca="false">'OF - Medicina del Lavoro '!K7</f>
        <v>1</v>
      </c>
      <c r="K675" s="470" t="str">
        <f aca="false">'OF - Medicina del Lavoro '!L7</f>
        <v>Atzori Luigi</v>
      </c>
      <c r="L675" s="367" t="str">
        <f aca="false">'OF - Medicina del Lavoro '!M7</f>
        <v>I</v>
      </c>
      <c r="M675" s="367" t="str">
        <f aca="false">'OF - Medicina del Lavoro '!N7</f>
        <v>DSB</v>
      </c>
      <c r="N675" s="367" t="str">
        <f aca="false">'OF - Medicina del Lavoro '!O7</f>
        <v>DSB</v>
      </c>
    </row>
    <row r="676" customFormat="false" ht="13.8" hidden="false" customHeight="false" outlineLevel="0" collapsed="false">
      <c r="A676" s="470" t="str">
        <f aca="false">'OF - Medicina del Lavoro '!B8</f>
        <v>MEDICINA DEL LAVORO</v>
      </c>
      <c r="B676" s="367" t="str">
        <f aca="false">'OF - Medicina del Lavoro '!C8</f>
        <v>I</v>
      </c>
      <c r="C676" s="470" t="str">
        <f aca="false">'OF - Medicina del Lavoro '!D8</f>
        <v>Tecnologie e sistemi di lavorazione</v>
      </c>
      <c r="D676" s="367" t="str">
        <f aca="false">'OF - Medicina del Lavoro '!E8</f>
        <v>INGIND/16</v>
      </c>
      <c r="E676" s="470" t="str">
        <f aca="false">'OF - Medicina del Lavoro '!F8</f>
        <v>Discipline Generali</v>
      </c>
      <c r="F676" s="367" t="str">
        <f aca="false">'OF - Medicina del Lavoro '!G8</f>
        <v>A</v>
      </c>
      <c r="G676" s="367" t="n">
        <f aca="false">'OF - Medicina del Lavoro '!H8</f>
        <v>8</v>
      </c>
      <c r="H676" s="367" t="n">
        <f aca="false">'OF - Medicina del Lavoro '!I8</f>
        <v>1</v>
      </c>
      <c r="I676" s="367" t="n">
        <f aca="false">'OF - Medicina del Lavoro '!J8</f>
        <v>0</v>
      </c>
      <c r="J676" s="367" t="n">
        <f aca="false">'OF - Medicina del Lavoro '!K8</f>
        <v>1</v>
      </c>
      <c r="K676" s="470" t="str">
        <f aca="false">'OF - Medicina del Lavoro '!L8</f>
        <v>Mascia Michele</v>
      </c>
      <c r="L676" s="367" t="str">
        <f aca="false">'OF - Medicina del Lavoro '!M8</f>
        <v>II</v>
      </c>
      <c r="M676" s="367" t="str">
        <f aca="false">'OF - Medicina del Lavoro '!N8</f>
        <v>DIMCM</v>
      </c>
      <c r="N676" s="367" t="str">
        <f aca="false">'OF - Medicina del Lavoro '!O8</f>
        <v>DIMCM</v>
      </c>
    </row>
    <row r="677" customFormat="false" ht="13.8" hidden="false" customHeight="false" outlineLevel="0" collapsed="false">
      <c r="A677" s="470" t="str">
        <f aca="false">'OF - Medicina del Lavoro '!B9</f>
        <v>MEDICINA DEL LAVORO</v>
      </c>
      <c r="B677" s="367" t="str">
        <f aca="false">'OF - Medicina del Lavoro '!C9</f>
        <v>I</v>
      </c>
      <c r="C677" s="470" t="str">
        <f aca="false">'OF - Medicina del Lavoro '!D9</f>
        <v>Statistica Medica</v>
      </c>
      <c r="D677" s="367" t="str">
        <f aca="false">'OF - Medicina del Lavoro '!E9</f>
        <v>MED/01</v>
      </c>
      <c r="E677" s="470" t="str">
        <f aca="false">'OF - Medicina del Lavoro '!F9</f>
        <v>Tronco Comune</v>
      </c>
      <c r="F677" s="367" t="str">
        <f aca="false">'OF - Medicina del Lavoro '!G9</f>
        <v>B</v>
      </c>
      <c r="G677" s="367" t="n">
        <f aca="false">'OF - Medicina del Lavoro '!H9</f>
        <v>0</v>
      </c>
      <c r="H677" s="367" t="n">
        <f aca="false">'OF - Medicina del Lavoro '!I9</f>
        <v>0</v>
      </c>
      <c r="I677" s="367" t="n">
        <f aca="false">'OF - Medicina del Lavoro '!J9</f>
        <v>2</v>
      </c>
      <c r="J677" s="367" t="n">
        <f aca="false">'OF - Medicina del Lavoro '!K9</f>
        <v>2</v>
      </c>
      <c r="K677" s="470" t="str">
        <f aca="false">'OF - Medicina del Lavoro '!L9</f>
        <v>Minerba Luigi</v>
      </c>
      <c r="L677" s="367" t="str">
        <f aca="false">'OF - Medicina del Lavoro '!M9</f>
        <v>II</v>
      </c>
      <c r="M677" s="367" t="str">
        <f aca="false">'OF - Medicina del Lavoro '!N9</f>
        <v>DSMSP</v>
      </c>
      <c r="N677" s="367" t="str">
        <f aca="false">'OF - Medicina del Lavoro '!O9</f>
        <v>DSMSP</v>
      </c>
    </row>
    <row r="678" customFormat="false" ht="13.8" hidden="false" customHeight="false" outlineLevel="0" collapsed="false">
      <c r="A678" s="470" t="str">
        <f aca="false">'OF - Medicina del Lavoro '!B10</f>
        <v>MEDICINA DEL LAVORO</v>
      </c>
      <c r="B678" s="367" t="str">
        <f aca="false">'OF - Medicina del Lavoro '!C10</f>
        <v>I</v>
      </c>
      <c r="C678" s="470" t="str">
        <f aca="false">'OF - Medicina del Lavoro '!D10</f>
        <v>Educazione Sanitaria</v>
      </c>
      <c r="D678" s="367" t="str">
        <f aca="false">'OF - Medicina del Lavoro '!E10</f>
        <v>MED/42</v>
      </c>
      <c r="E678" s="470" t="str">
        <f aca="false">'OF - Medicina del Lavoro '!F10</f>
        <v>Tronco Comune</v>
      </c>
      <c r="F678" s="367" t="str">
        <f aca="false">'OF - Medicina del Lavoro '!G10</f>
        <v>B</v>
      </c>
      <c r="G678" s="367" t="n">
        <f aca="false">'OF - Medicina del Lavoro '!H10</f>
        <v>0</v>
      </c>
      <c r="H678" s="367" t="n">
        <f aca="false">'OF - Medicina del Lavoro '!I10</f>
        <v>0</v>
      </c>
      <c r="I678" s="367" t="n">
        <f aca="false">'OF - Medicina del Lavoro '!J10</f>
        <v>2</v>
      </c>
      <c r="J678" s="367" t="n">
        <f aca="false">'OF - Medicina del Lavoro '!K10</f>
        <v>2</v>
      </c>
      <c r="K678" s="470" t="str">
        <f aca="false">'OF - Medicina del Lavoro '!L10</f>
        <v>Contu Paolo</v>
      </c>
      <c r="L678" s="367" t="str">
        <f aca="false">'OF - Medicina del Lavoro '!M10</f>
        <v>I</v>
      </c>
      <c r="M678" s="367" t="str">
        <f aca="false">'OF - Medicina del Lavoro '!N10</f>
        <v>DSMSP</v>
      </c>
      <c r="N678" s="367" t="str">
        <f aca="false">'OF - Medicina del Lavoro '!O10</f>
        <v>DSMSP</v>
      </c>
    </row>
    <row r="679" customFormat="false" ht="13.8" hidden="false" customHeight="false" outlineLevel="0" collapsed="false">
      <c r="A679" s="470" t="str">
        <f aca="false">'OF - Medicina del Lavoro '!B11</f>
        <v>MEDICINA DEL LAVORO</v>
      </c>
      <c r="B679" s="367" t="str">
        <f aca="false">'OF - Medicina del Lavoro '!C11</f>
        <v>I</v>
      </c>
      <c r="C679" s="470" t="str">
        <f aca="false">'OF - Medicina del Lavoro '!D11</f>
        <v>Medicina Preventiva</v>
      </c>
      <c r="D679" s="367" t="str">
        <f aca="false">'OF - Medicina del Lavoro '!E11</f>
        <v>MED/42</v>
      </c>
      <c r="E679" s="470" t="str">
        <f aca="false">'OF - Medicina del Lavoro '!F11</f>
        <v>Tronco Comune</v>
      </c>
      <c r="F679" s="367" t="str">
        <f aca="false">'OF - Medicina del Lavoro '!G11</f>
        <v>B</v>
      </c>
      <c r="G679" s="367" t="n">
        <f aca="false">'OF - Medicina del Lavoro '!H11</f>
        <v>0</v>
      </c>
      <c r="H679" s="367" t="n">
        <f aca="false">'OF - Medicina del Lavoro '!I11</f>
        <v>0</v>
      </c>
      <c r="I679" s="367" t="n">
        <f aca="false">'OF - Medicina del Lavoro '!J11</f>
        <v>2</v>
      </c>
      <c r="J679" s="367" t="n">
        <f aca="false">'OF - Medicina del Lavoro '!K11</f>
        <v>2</v>
      </c>
      <c r="K679" s="470" t="str">
        <f aca="false">'OF - Medicina del Lavoro '!L11</f>
        <v>Sardu Claudia</v>
      </c>
      <c r="L679" s="367" t="str">
        <f aca="false">'OF - Medicina del Lavoro '!M11</f>
        <v>II</v>
      </c>
      <c r="M679" s="367" t="str">
        <f aca="false">'OF - Medicina del Lavoro '!N11</f>
        <v>DSMSP</v>
      </c>
      <c r="N679" s="367" t="str">
        <f aca="false">'OF - Medicina del Lavoro '!O11</f>
        <v>DSMSP</v>
      </c>
    </row>
    <row r="680" customFormat="false" ht="13.8" hidden="false" customHeight="false" outlineLevel="0" collapsed="false">
      <c r="A680" s="470" t="str">
        <f aca="false">'OF - Medicina del Lavoro '!B12</f>
        <v>MEDICINA DEL LAVORO</v>
      </c>
      <c r="B680" s="367" t="str">
        <f aca="false">'OF - Medicina del Lavoro '!C12</f>
        <v>I</v>
      </c>
      <c r="C680" s="470" t="str">
        <f aca="false">'OF - Medicina del Lavoro '!D12</f>
        <v>Epidemiologia</v>
      </c>
      <c r="D680" s="367" t="str">
        <f aca="false">'OF - Medicina del Lavoro '!E12</f>
        <v>MED/42</v>
      </c>
      <c r="E680" s="470" t="str">
        <f aca="false">'OF - Medicina del Lavoro '!F12</f>
        <v>Tronco Comune</v>
      </c>
      <c r="F680" s="367" t="str">
        <f aca="false">'OF - Medicina del Lavoro '!G12</f>
        <v>B</v>
      </c>
      <c r="G680" s="367" t="n">
        <f aca="false">'OF - Medicina del Lavoro '!H12</f>
        <v>0</v>
      </c>
      <c r="H680" s="367" t="n">
        <f aca="false">'OF - Medicina del Lavoro '!I12</f>
        <v>0</v>
      </c>
      <c r="I680" s="367" t="n">
        <f aca="false">'OF - Medicina del Lavoro '!J12</f>
        <v>2</v>
      </c>
      <c r="J680" s="367" t="n">
        <f aca="false">'OF - Medicina del Lavoro '!K12</f>
        <v>2</v>
      </c>
      <c r="K680" s="470" t="str">
        <f aca="false">'OF - Medicina del Lavoro '!L12</f>
        <v>Minerba Luigi</v>
      </c>
      <c r="L680" s="367" t="str">
        <f aca="false">'OF - Medicina del Lavoro '!M12</f>
        <v>II</v>
      </c>
      <c r="M680" s="367" t="str">
        <f aca="false">'OF - Medicina del Lavoro '!N12</f>
        <v>DSMSP</v>
      </c>
      <c r="N680" s="367" t="str">
        <f aca="false">'OF - Medicina del Lavoro '!O12</f>
        <v>DSMSP</v>
      </c>
    </row>
    <row r="681" customFormat="false" ht="13.8" hidden="false" customHeight="false" outlineLevel="0" collapsed="false">
      <c r="A681" s="470" t="str">
        <f aca="false">'OF - Medicina del Lavoro '!B13</f>
        <v>MEDICINA DEL LAVORO</v>
      </c>
      <c r="B681" s="367" t="str">
        <f aca="false">'OF - Medicina del Lavoro '!C13</f>
        <v>I</v>
      </c>
      <c r="C681" s="470" t="str">
        <f aca="false">'OF - Medicina del Lavoro '!D13</f>
        <v>Igiene Ambientale</v>
      </c>
      <c r="D681" s="367" t="str">
        <f aca="false">'OF - Medicina del Lavoro '!E13</f>
        <v>MED/42</v>
      </c>
      <c r="E681" s="470" t="str">
        <f aca="false">'OF - Medicina del Lavoro '!F13</f>
        <v>Tronco Comune</v>
      </c>
      <c r="F681" s="367" t="str">
        <f aca="false">'OF - Medicina del Lavoro '!G13</f>
        <v>B</v>
      </c>
      <c r="G681" s="367" t="n">
        <f aca="false">'OF - Medicina del Lavoro '!H13</f>
        <v>0</v>
      </c>
      <c r="H681" s="367" t="n">
        <f aca="false">'OF - Medicina del Lavoro '!I13</f>
        <v>0</v>
      </c>
      <c r="I681" s="367" t="n">
        <f aca="false">'OF - Medicina del Lavoro '!J13</f>
        <v>2</v>
      </c>
      <c r="J681" s="367" t="n">
        <f aca="false">'OF - Medicina del Lavoro '!K13</f>
        <v>2</v>
      </c>
      <c r="K681" s="470" t="str">
        <f aca="false">'OF - Medicina del Lavoro '!L13</f>
        <v>Campagna Marcello</v>
      </c>
      <c r="L681" s="367" t="str">
        <f aca="false">'OF - Medicina del Lavoro '!M13</f>
        <v>II</v>
      </c>
      <c r="M681" s="367" t="str">
        <f aca="false">'OF - Medicina del Lavoro '!N13</f>
        <v>DSMSP</v>
      </c>
      <c r="N681" s="367" t="str">
        <f aca="false">'OF - Medicina del Lavoro '!O13</f>
        <v>DSMSP</v>
      </c>
    </row>
    <row r="682" customFormat="false" ht="13.8" hidden="false" customHeight="false" outlineLevel="0" collapsed="false">
      <c r="A682" s="470" t="str">
        <f aca="false">'OF - Medicina del Lavoro '!B14</f>
        <v>MEDICINA DEL LAVORO</v>
      </c>
      <c r="B682" s="367" t="str">
        <f aca="false">'OF - Medicina del Lavoro '!C14</f>
        <v>I</v>
      </c>
      <c r="C682" s="470" t="str">
        <f aca="false">'OF - Medicina del Lavoro '!D14</f>
        <v>Laboratorio di epidemiologia occupazionale ed ambientale</v>
      </c>
      <c r="D682" s="367" t="str">
        <f aca="false">'OF - Medicina del Lavoro '!E14</f>
        <v>MED/44</v>
      </c>
      <c r="E682" s="470" t="str">
        <f aca="false">'OF - Medicina del Lavoro '!F14</f>
        <v>Discipline Specifiche per la Tipologia</v>
      </c>
      <c r="F682" s="367" t="str">
        <f aca="false">'OF - Medicina del Lavoro '!G14</f>
        <v>B</v>
      </c>
      <c r="G682" s="367" t="n">
        <f aca="false">'OF - Medicina del Lavoro '!H14</f>
        <v>8</v>
      </c>
      <c r="H682" s="367" t="n">
        <f aca="false">'OF - Medicina del Lavoro '!I14</f>
        <v>1</v>
      </c>
      <c r="I682" s="367" t="n">
        <f aca="false">'OF - Medicina del Lavoro '!J14</f>
        <v>5</v>
      </c>
      <c r="J682" s="367" t="n">
        <f aca="false">'OF - Medicina del Lavoro '!K14</f>
        <v>6</v>
      </c>
      <c r="K682" s="470" t="str">
        <f aca="false">'OF - Medicina del Lavoro '!L14</f>
        <v>De Matteis Sara</v>
      </c>
      <c r="L682" s="367" t="str">
        <f aca="false">'OF - Medicina del Lavoro '!M14</f>
        <v>II</v>
      </c>
      <c r="M682" s="367" t="str">
        <f aca="false">'OF - Medicina del Lavoro '!N14</f>
        <v>DSMSP</v>
      </c>
      <c r="N682" s="367" t="str">
        <f aca="false">'OF - Medicina del Lavoro '!O14</f>
        <v>DSMSP</v>
      </c>
    </row>
    <row r="683" customFormat="false" ht="13.8" hidden="false" customHeight="false" outlineLevel="0" collapsed="false">
      <c r="A683" s="470" t="str">
        <f aca="false">'OF - Medicina del Lavoro '!B15</f>
        <v>MEDICINA DEL LAVORO</v>
      </c>
      <c r="B683" s="367" t="str">
        <f aca="false">'OF - Medicina del Lavoro '!C15</f>
        <v>I</v>
      </c>
      <c r="C683" s="470" t="str">
        <f aca="false">'OF - Medicina del Lavoro '!D15</f>
        <v>Laboratorio di epidemiologia occupazionale ed ambientale</v>
      </c>
      <c r="D683" s="367" t="str">
        <f aca="false">'OF - Medicina del Lavoro '!E15</f>
        <v>MED/44</v>
      </c>
      <c r="E683" s="470" t="str">
        <f aca="false">'OF - Medicina del Lavoro '!F15</f>
        <v>Discipline Specifiche per la Tipologia</v>
      </c>
      <c r="F683" s="367" t="str">
        <f aca="false">'OF - Medicina del Lavoro '!G15</f>
        <v>B</v>
      </c>
      <c r="G683" s="367" t="n">
        <f aca="false">'OF - Medicina del Lavoro '!H15</f>
        <v>32</v>
      </c>
      <c r="H683" s="367" t="n">
        <f aca="false">'OF - Medicina del Lavoro '!I15</f>
        <v>4</v>
      </c>
      <c r="I683" s="367" t="n">
        <f aca="false">'OF - Medicina del Lavoro '!J15</f>
        <v>0</v>
      </c>
      <c r="J683" s="367" t="n">
        <f aca="false">'OF - Medicina del Lavoro '!K15</f>
        <v>4</v>
      </c>
      <c r="K683" s="470" t="str">
        <f aca="false">'OF - Medicina del Lavoro '!L15</f>
        <v>De Matteis Sara</v>
      </c>
      <c r="L683" s="367" t="str">
        <f aca="false">'OF - Medicina del Lavoro '!M15</f>
        <v>II</v>
      </c>
      <c r="M683" s="367" t="str">
        <f aca="false">'OF - Medicina del Lavoro '!N15</f>
        <v>DSMSP</v>
      </c>
      <c r="N683" s="367" t="str">
        <f aca="false">'OF - Medicina del Lavoro '!O15</f>
        <v>DSMSP</v>
      </c>
    </row>
    <row r="684" customFormat="false" ht="13.8" hidden="false" customHeight="false" outlineLevel="0" collapsed="false">
      <c r="A684" s="470" t="str">
        <f aca="false">'OF - Medicina del Lavoro '!B16</f>
        <v>MEDICINA DEL LAVORO</v>
      </c>
      <c r="B684" s="367" t="str">
        <f aca="false">'OF - Medicina del Lavoro '!C16</f>
        <v>I</v>
      </c>
      <c r="C684" s="470" t="str">
        <f aca="false">'OF - Medicina del Lavoro '!D16</f>
        <v>Clinica del Lavoro</v>
      </c>
      <c r="D684" s="367" t="str">
        <f aca="false">'OF - Medicina del Lavoro '!E16</f>
        <v>MED/44</v>
      </c>
      <c r="E684" s="470" t="str">
        <f aca="false">'OF - Medicina del Lavoro '!F16</f>
        <v>Discipline Specifiche per la Tipologia</v>
      </c>
      <c r="F684" s="367" t="str">
        <f aca="false">'OF - Medicina del Lavoro '!G16</f>
        <v>B</v>
      </c>
      <c r="G684" s="367" t="n">
        <f aca="false">'OF - Medicina del Lavoro '!H16</f>
        <v>16</v>
      </c>
      <c r="H684" s="367" t="n">
        <f aca="false">'OF - Medicina del Lavoro '!I16</f>
        <v>2</v>
      </c>
      <c r="I684" s="367" t="n">
        <f aca="false">'OF - Medicina del Lavoro '!J16</f>
        <v>15</v>
      </c>
      <c r="J684" s="367" t="n">
        <f aca="false">'OF - Medicina del Lavoro '!K16</f>
        <v>17</v>
      </c>
      <c r="K684" s="470" t="str">
        <f aca="false">'OF - Medicina del Lavoro '!L16</f>
        <v>Campagna Marcello</v>
      </c>
      <c r="L684" s="367" t="str">
        <f aca="false">'OF - Medicina del Lavoro '!M16</f>
        <v>II</v>
      </c>
      <c r="M684" s="367" t="str">
        <f aca="false">'OF - Medicina del Lavoro '!N16</f>
        <v>DSMSP</v>
      </c>
      <c r="N684" s="367" t="str">
        <f aca="false">'OF - Medicina del Lavoro '!O16</f>
        <v>DSMSP</v>
      </c>
    </row>
    <row r="685" customFormat="false" ht="13.8" hidden="false" customHeight="false" outlineLevel="0" collapsed="false">
      <c r="A685" s="470" t="str">
        <f aca="false">'OF - Medicina del Lavoro '!B17</f>
        <v>MEDICINA DEL LAVORO</v>
      </c>
      <c r="B685" s="367" t="str">
        <f aca="false">'OF - Medicina del Lavoro '!C17</f>
        <v>I</v>
      </c>
      <c r="C685" s="470" t="str">
        <f aca="false">'OF - Medicina del Lavoro '!D17</f>
        <v>Strategie di campionamento ambientale 
(Agenti chimici, polveri e gas)</v>
      </c>
      <c r="D685" s="367" t="str">
        <f aca="false">'OF - Medicina del Lavoro '!E17</f>
        <v>MED/44</v>
      </c>
      <c r="E685" s="470" t="str">
        <f aca="false">'OF - Medicina del Lavoro '!F17</f>
        <v>Discipline Specifiche per la Tipologia</v>
      </c>
      <c r="F685" s="367" t="str">
        <f aca="false">'OF - Medicina del Lavoro '!G17</f>
        <v>B</v>
      </c>
      <c r="G685" s="367" t="n">
        <f aca="false">'OF - Medicina del Lavoro '!H17</f>
        <v>8</v>
      </c>
      <c r="H685" s="367" t="n">
        <f aca="false">'OF - Medicina del Lavoro '!I17</f>
        <v>1</v>
      </c>
      <c r="I685" s="367" t="n">
        <f aca="false">'OF - Medicina del Lavoro '!J17</f>
        <v>10</v>
      </c>
      <c r="J685" s="367" t="n">
        <f aca="false">'OF - Medicina del Lavoro '!K17</f>
        <v>11</v>
      </c>
      <c r="K685" s="470" t="str">
        <f aca="false">'OF - Medicina del Lavoro '!L17</f>
        <v>Campagna Marcello</v>
      </c>
      <c r="L685" s="367" t="str">
        <f aca="false">'OF - Medicina del Lavoro '!M17</f>
        <v>II</v>
      </c>
      <c r="M685" s="367" t="str">
        <f aca="false">'OF - Medicina del Lavoro '!N17</f>
        <v>DSMSP</v>
      </c>
      <c r="N685" s="367" t="str">
        <f aca="false">'OF - Medicina del Lavoro '!O17</f>
        <v>DSMSP</v>
      </c>
    </row>
    <row r="686" customFormat="false" ht="13.8" hidden="false" customHeight="false" outlineLevel="0" collapsed="false">
      <c r="A686" s="470" t="str">
        <f aca="false">'OF - Medicina del Lavoro '!B18</f>
        <v>MEDICINA DEL LAVORO</v>
      </c>
      <c r="B686" s="367" t="str">
        <f aca="false">'OF - Medicina del Lavoro '!C18</f>
        <v>I</v>
      </c>
      <c r="C686" s="470" t="str">
        <f aca="false">'OF - Medicina del Lavoro '!D18</f>
        <v>Chimica dell'Ambiente</v>
      </c>
      <c r="D686" s="367" t="str">
        <f aca="false">'OF - Medicina del Lavoro '!E18</f>
        <v>MED/44</v>
      </c>
      <c r="E686" s="470" t="str">
        <f aca="false">'OF - Medicina del Lavoro '!F18</f>
        <v>Discipline Specifiche per la Tipologia</v>
      </c>
      <c r="F686" s="367" t="str">
        <f aca="false">'OF - Medicina del Lavoro '!G18</f>
        <v>B</v>
      </c>
      <c r="G686" s="367" t="n">
        <f aca="false">'OF - Medicina del Lavoro '!H18</f>
        <v>8</v>
      </c>
      <c r="H686" s="367" t="n">
        <f aca="false">'OF - Medicina del Lavoro '!I18</f>
        <v>1</v>
      </c>
      <c r="I686" s="367" t="n">
        <f aca="false">'OF - Medicina del Lavoro '!J18</f>
        <v>0</v>
      </c>
      <c r="J686" s="367" t="n">
        <f aca="false">'OF - Medicina del Lavoro '!K18</f>
        <v>1</v>
      </c>
      <c r="K686" s="470" t="str">
        <f aca="false">'OF - Medicina del Lavoro '!L18</f>
        <v>Serpe Angela</v>
      </c>
      <c r="L686" s="367" t="str">
        <f aca="false">'OF - Medicina del Lavoro '!M18</f>
        <v>R</v>
      </c>
      <c r="M686" s="367" t="str">
        <f aca="false">'OF - Medicina del Lavoro '!N18</f>
        <v>DICAAR</v>
      </c>
      <c r="N686" s="367" t="str">
        <f aca="false">'OF - Medicina del Lavoro '!O18</f>
        <v>DICAAR</v>
      </c>
    </row>
    <row r="687" customFormat="false" ht="13.8" hidden="false" customHeight="false" outlineLevel="0" collapsed="false">
      <c r="A687" s="470" t="str">
        <f aca="false">'OF - Medicina del Lavoro '!B19</f>
        <v>MEDICINA DEL LAVORO</v>
      </c>
      <c r="B687" s="367" t="str">
        <f aca="false">'OF - Medicina del Lavoro '!C19</f>
        <v>I</v>
      </c>
      <c r="C687" s="470" t="str">
        <f aca="false">'OF - Medicina del Lavoro '!D19</f>
        <v>La Diagnostica per Immagini,Tac e RMN applicate alla Medicina del Lavoro</v>
      </c>
      <c r="D687" s="367" t="str">
        <f aca="false">'OF - Medicina del Lavoro '!E19</f>
        <v>MED/44</v>
      </c>
      <c r="E687" s="470" t="str">
        <f aca="false">'OF - Medicina del Lavoro '!F19</f>
        <v>Discipline Specifiche per la Tipologia</v>
      </c>
      <c r="F687" s="367" t="str">
        <f aca="false">'OF - Medicina del Lavoro '!G19</f>
        <v>B</v>
      </c>
      <c r="G687" s="367" t="n">
        <f aca="false">'OF - Medicina del Lavoro '!H19</f>
        <v>8</v>
      </c>
      <c r="H687" s="367" t="n">
        <f aca="false">'OF - Medicina del Lavoro '!I19</f>
        <v>1</v>
      </c>
      <c r="I687" s="367" t="n">
        <f aca="false">'OF - Medicina del Lavoro '!J19</f>
        <v>5</v>
      </c>
      <c r="J687" s="367" t="n">
        <f aca="false">'OF - Medicina del Lavoro '!K19</f>
        <v>6</v>
      </c>
      <c r="K687" s="470" t="str">
        <f aca="false">'OF - Medicina del Lavoro '!L19</f>
        <v>Saba Luca</v>
      </c>
      <c r="L687" s="367" t="str">
        <f aca="false">'OF - Medicina del Lavoro '!M19</f>
        <v>I</v>
      </c>
      <c r="M687" s="367" t="str">
        <f aca="false">'OF - Medicina del Lavoro '!N19</f>
        <v>DSMSP</v>
      </c>
      <c r="N687" s="367" t="str">
        <f aca="false">'OF - Medicina del Lavoro '!O19</f>
        <v>DSMSP</v>
      </c>
    </row>
    <row r="688" customFormat="false" ht="13.8" hidden="false" customHeight="false" outlineLevel="0" collapsed="false">
      <c r="A688" s="470" t="str">
        <f aca="false">'OF - Medicina del Lavoro '!B23</f>
        <v>MEDICINA DEL LAVORO</v>
      </c>
      <c r="B688" s="367" t="str">
        <f aca="false">'OF - Medicina del Lavoro '!C23</f>
        <v>II</v>
      </c>
      <c r="C688" s="470" t="str">
        <f aca="false">'OF - Medicina del Lavoro '!D23</f>
        <v>Medicina Legale</v>
      </c>
      <c r="D688" s="367" t="str">
        <f aca="false">'OF - Medicina del Lavoro '!E23</f>
        <v>MED/43</v>
      </c>
      <c r="E688" s="470" t="str">
        <f aca="false">'OF - Medicina del Lavoro '!F23</f>
        <v>Tronco Comune</v>
      </c>
      <c r="F688" s="367" t="str">
        <f aca="false">'OF - Medicina del Lavoro '!G23</f>
        <v>B</v>
      </c>
      <c r="G688" s="367" t="n">
        <f aca="false">'OF - Medicina del Lavoro '!H23</f>
        <v>0</v>
      </c>
      <c r="H688" s="367" t="n">
        <f aca="false">'OF - Medicina del Lavoro '!I23</f>
        <v>0</v>
      </c>
      <c r="I688" s="367" t="n">
        <f aca="false">'OF - Medicina del Lavoro '!J23</f>
        <v>3</v>
      </c>
      <c r="J688" s="367" t="n">
        <f aca="false">'OF - Medicina del Lavoro '!K23</f>
        <v>3</v>
      </c>
      <c r="K688" s="470" t="str">
        <f aca="false">'OF - Medicina del Lavoro '!L23</f>
        <v>D'Aloja Ernesto</v>
      </c>
      <c r="L688" s="367" t="str">
        <f aca="false">'OF - Medicina del Lavoro '!M23</f>
        <v>I</v>
      </c>
      <c r="M688" s="367" t="str">
        <f aca="false">'OF - Medicina del Lavoro '!N23</f>
        <v>DSMSP</v>
      </c>
      <c r="N688" s="367" t="str">
        <f aca="false">'OF - Medicina del Lavoro '!O23</f>
        <v>DSMSP</v>
      </c>
    </row>
    <row r="689" customFormat="false" ht="13.8" hidden="false" customHeight="false" outlineLevel="0" collapsed="false">
      <c r="A689" s="470" t="str">
        <f aca="false">'OF - Medicina del Lavoro '!B24</f>
        <v>MEDICINA DEL LAVORO</v>
      </c>
      <c r="B689" s="367" t="str">
        <f aca="false">'OF - Medicina del Lavoro '!C24</f>
        <v>II</v>
      </c>
      <c r="C689" s="470" t="str">
        <f aca="false">'OF - Medicina del Lavoro '!D24</f>
        <v>Filosofia Morale</v>
      </c>
      <c r="D689" s="367" t="str">
        <f aca="false">'OF - Medicina del Lavoro '!E24</f>
        <v>MED/43</v>
      </c>
      <c r="E689" s="470" t="str">
        <f aca="false">'OF - Medicina del Lavoro '!F24</f>
        <v>Tronco Comune</v>
      </c>
      <c r="F689" s="367" t="str">
        <f aca="false">'OF - Medicina del Lavoro '!G24</f>
        <v>B</v>
      </c>
      <c r="G689" s="367" t="n">
        <f aca="false">'OF - Medicina del Lavoro '!H24</f>
        <v>0</v>
      </c>
      <c r="H689" s="367" t="n">
        <f aca="false">'OF - Medicina del Lavoro '!I24</f>
        <v>0</v>
      </c>
      <c r="I689" s="367" t="n">
        <f aca="false">'OF - Medicina del Lavoro '!J24</f>
        <v>2</v>
      </c>
      <c r="J689" s="367" t="n">
        <f aca="false">'OF - Medicina del Lavoro '!K24</f>
        <v>2</v>
      </c>
      <c r="K689" s="470" t="str">
        <f aca="false">'OF - Medicina del Lavoro '!L24</f>
        <v>Demontis Roberto</v>
      </c>
      <c r="L689" s="367" t="str">
        <f aca="false">'OF - Medicina del Lavoro '!M24</f>
        <v>II</v>
      </c>
      <c r="M689" s="367" t="str">
        <f aca="false">'OF - Medicina del Lavoro '!N24</f>
        <v>DSMSP</v>
      </c>
      <c r="N689" s="367" t="str">
        <f aca="false">'OF - Medicina del Lavoro '!O24</f>
        <v>DSMSP</v>
      </c>
    </row>
    <row r="690" customFormat="false" ht="13.8" hidden="false" customHeight="false" outlineLevel="0" collapsed="false">
      <c r="A690" s="470" t="str">
        <f aca="false">'OF - Medicina del Lavoro '!B25</f>
        <v>MEDICINA DEL LAVORO</v>
      </c>
      <c r="B690" s="367" t="str">
        <f aca="false">'OF - Medicina del Lavoro '!C25</f>
        <v>II</v>
      </c>
      <c r="C690" s="470" t="str">
        <f aca="false">'OF - Medicina del Lavoro '!D25</f>
        <v>Diritto del Lavoro</v>
      </c>
      <c r="D690" s="367" t="str">
        <f aca="false">'OF - Medicina del Lavoro '!E25</f>
        <v>MED/43</v>
      </c>
      <c r="E690" s="470" t="str">
        <f aca="false">'OF - Medicina del Lavoro '!F25</f>
        <v>Tronco Comune</v>
      </c>
      <c r="F690" s="367" t="str">
        <f aca="false">'OF - Medicina del Lavoro '!G25</f>
        <v>B</v>
      </c>
      <c r="G690" s="367" t="n">
        <f aca="false">'OF - Medicina del Lavoro '!H25</f>
        <v>0</v>
      </c>
      <c r="H690" s="367" t="n">
        <f aca="false">'OF - Medicina del Lavoro '!I25</f>
        <v>0</v>
      </c>
      <c r="I690" s="367" t="n">
        <f aca="false">'OF - Medicina del Lavoro '!J25</f>
        <v>2</v>
      </c>
      <c r="J690" s="367" t="n">
        <f aca="false">'OF - Medicina del Lavoro '!K25</f>
        <v>2</v>
      </c>
      <c r="K690" s="470" t="str">
        <f aca="false">'OF - Medicina del Lavoro '!L25</f>
        <v>Demontis Roberto</v>
      </c>
      <c r="L690" s="367" t="str">
        <f aca="false">'OF - Medicina del Lavoro '!M25</f>
        <v>II</v>
      </c>
      <c r="M690" s="367" t="str">
        <f aca="false">'OF - Medicina del Lavoro '!N25</f>
        <v>DSMSP</v>
      </c>
      <c r="N690" s="367" t="str">
        <f aca="false">'OF - Medicina del Lavoro '!O25</f>
        <v>DSMSP</v>
      </c>
    </row>
    <row r="691" customFormat="false" ht="13.8" hidden="false" customHeight="false" outlineLevel="0" collapsed="false">
      <c r="A691" s="470" t="str">
        <f aca="false">'OF - Medicina del Lavoro '!B26</f>
        <v>MEDICINA DEL LAVORO</v>
      </c>
      <c r="B691" s="367" t="str">
        <f aca="false">'OF - Medicina del Lavoro '!C26</f>
        <v>II</v>
      </c>
      <c r="C691" s="470" t="str">
        <f aca="false">'OF - Medicina del Lavoro '!D26</f>
        <v>Medicina delle Assicurazioni</v>
      </c>
      <c r="D691" s="367" t="str">
        <f aca="false">'OF - Medicina del Lavoro '!E26</f>
        <v>MED/43</v>
      </c>
      <c r="E691" s="470" t="str">
        <f aca="false">'OF - Medicina del Lavoro '!F26</f>
        <v>Tronco Comune</v>
      </c>
      <c r="F691" s="367" t="str">
        <f aca="false">'OF - Medicina del Lavoro '!G26</f>
        <v>B</v>
      </c>
      <c r="G691" s="367" t="n">
        <f aca="false">'OF - Medicina del Lavoro '!H26</f>
        <v>0</v>
      </c>
      <c r="H691" s="367" t="n">
        <f aca="false">'OF - Medicina del Lavoro '!I26</f>
        <v>0</v>
      </c>
      <c r="I691" s="367" t="n">
        <f aca="false">'OF - Medicina del Lavoro '!J26</f>
        <v>2</v>
      </c>
      <c r="J691" s="367" t="n">
        <f aca="false">'OF - Medicina del Lavoro '!K26</f>
        <v>2</v>
      </c>
      <c r="K691" s="470" t="str">
        <f aca="false">'OF - Medicina del Lavoro '!L26</f>
        <v>D'Aloja Ernesto</v>
      </c>
      <c r="L691" s="367" t="str">
        <f aca="false">'OF - Medicina del Lavoro '!M26</f>
        <v>I</v>
      </c>
      <c r="M691" s="367" t="str">
        <f aca="false">'OF - Medicina del Lavoro '!N26</f>
        <v>DSMSP</v>
      </c>
      <c r="N691" s="367" t="str">
        <f aca="false">'OF - Medicina del Lavoro '!O26</f>
        <v>DSMSP</v>
      </c>
    </row>
    <row r="692" customFormat="false" ht="13.8" hidden="false" customHeight="false" outlineLevel="0" collapsed="false">
      <c r="A692" s="470" t="str">
        <f aca="false">'OF - Medicina del Lavoro '!B27</f>
        <v>MEDICINA DEL LAVORO</v>
      </c>
      <c r="B692" s="367" t="str">
        <f aca="false">'OF - Medicina del Lavoro '!C27</f>
        <v>II</v>
      </c>
      <c r="C692" s="470" t="str">
        <f aca="false">'OF - Medicina del Lavoro '!D27</f>
        <v>Psicologia del Lavoro e delle Organizzazioni</v>
      </c>
      <c r="D692" s="367" t="str">
        <f aca="false">'OF - Medicina del Lavoro '!E27</f>
        <v>M-PSI/06</v>
      </c>
      <c r="E692" s="470" t="str">
        <f aca="false">'OF - Medicina del Lavoro '!F27</f>
        <v>Tronco Comune</v>
      </c>
      <c r="F692" s="367" t="str">
        <f aca="false">'OF - Medicina del Lavoro '!G27</f>
        <v>B</v>
      </c>
      <c r="G692" s="367" t="n">
        <f aca="false">'OF - Medicina del Lavoro '!H27</f>
        <v>0</v>
      </c>
      <c r="H692" s="367" t="n">
        <f aca="false">'OF - Medicina del Lavoro '!I27</f>
        <v>0</v>
      </c>
      <c r="I692" s="367" t="n">
        <f aca="false">'OF - Medicina del Lavoro '!J27</f>
        <v>1</v>
      </c>
      <c r="J692" s="367" t="n">
        <f aca="false">'OF - Medicina del Lavoro '!K27</f>
        <v>1</v>
      </c>
      <c r="K692" s="470" t="str">
        <f aca="false">'OF - Medicina del Lavoro '!L27</f>
        <v>Portoghese Igor</v>
      </c>
      <c r="L692" s="367" t="str">
        <f aca="false">'OF - Medicina del Lavoro '!M27</f>
        <v>RTD</v>
      </c>
      <c r="M692" s="367" t="str">
        <f aca="false">'OF - Medicina del Lavoro '!N27</f>
        <v>DSMSP</v>
      </c>
      <c r="N692" s="367" t="str">
        <f aca="false">'OF - Medicina del Lavoro '!O27</f>
        <v>DSMSP</v>
      </c>
    </row>
    <row r="693" customFormat="false" ht="13.8" hidden="false" customHeight="false" outlineLevel="0" collapsed="false">
      <c r="A693" s="470" t="str">
        <f aca="false">'OF - Medicina del Lavoro '!B28</f>
        <v>MEDICINA DEL LAVORO</v>
      </c>
      <c r="B693" s="367" t="str">
        <f aca="false">'OF - Medicina del Lavoro '!C28</f>
        <v>II</v>
      </c>
      <c r="C693" s="470" t="str">
        <f aca="false">'OF - Medicina del Lavoro '!D28</f>
        <v>Medicina del Lavoro</v>
      </c>
      <c r="D693" s="367" t="str">
        <f aca="false">'OF - Medicina del Lavoro '!E28</f>
        <v>MED/44</v>
      </c>
      <c r="E693" s="470" t="str">
        <f aca="false">'OF - Medicina del Lavoro '!F28</f>
        <v>Discipline Specifiche per la Tipologia</v>
      </c>
      <c r="F693" s="367" t="str">
        <f aca="false">'OF - Medicina del Lavoro '!G28</f>
        <v>B</v>
      </c>
      <c r="G693" s="367" t="n">
        <f aca="false">'OF - Medicina del Lavoro '!H28</f>
        <v>24</v>
      </c>
      <c r="H693" s="367" t="n">
        <f aca="false">'OF - Medicina del Lavoro '!I28</f>
        <v>3</v>
      </c>
      <c r="I693" s="367" t="n">
        <f aca="false">'OF - Medicina del Lavoro '!J28</f>
        <v>0</v>
      </c>
      <c r="J693" s="367" t="n">
        <f aca="false">'OF - Medicina del Lavoro '!K28</f>
        <v>3</v>
      </c>
      <c r="K693" s="470" t="str">
        <f aca="false">'OF - Medicina del Lavoro '!L28</f>
        <v>Meloni Federico</v>
      </c>
      <c r="L693" s="367" t="str">
        <f aca="false">'OF - Medicina del Lavoro '!M28</f>
        <v>SSN</v>
      </c>
      <c r="M693" s="367" t="str">
        <f aca="false">'OF - Medicina del Lavoro '!N28</f>
        <v>AOU-CA</v>
      </c>
      <c r="N693" s="367" t="str">
        <f aca="false">'OF - Medicina del Lavoro '!O28</f>
        <v>DSMSP</v>
      </c>
    </row>
    <row r="694" customFormat="false" ht="13.8" hidden="false" customHeight="false" outlineLevel="0" collapsed="false">
      <c r="A694" s="470" t="str">
        <f aca="false">'OF - Medicina del Lavoro '!B29</f>
        <v>MEDICINA DEL LAVORO</v>
      </c>
      <c r="B694" s="367" t="str">
        <f aca="false">'OF - Medicina del Lavoro '!C29</f>
        <v>II</v>
      </c>
      <c r="C694" s="470" t="str">
        <f aca="false">'OF - Medicina del Lavoro '!D29</f>
        <v>Laboratorio di Tossicologia</v>
      </c>
      <c r="D694" s="367" t="str">
        <f aca="false">'OF - Medicina del Lavoro '!E29</f>
        <v>MED/44</v>
      </c>
      <c r="E694" s="470" t="str">
        <f aca="false">'OF - Medicina del Lavoro '!F29</f>
        <v>Discipline Specifiche per la Tipologia</v>
      </c>
      <c r="F694" s="367" t="str">
        <f aca="false">'OF - Medicina del Lavoro '!G29</f>
        <v>B</v>
      </c>
      <c r="G694" s="367" t="n">
        <f aca="false">'OF - Medicina del Lavoro '!H29</f>
        <v>48</v>
      </c>
      <c r="H694" s="367" t="n">
        <f aca="false">'OF - Medicina del Lavoro '!I29</f>
        <v>6</v>
      </c>
      <c r="I694" s="367" t="n">
        <f aca="false">'OF - Medicina del Lavoro '!J29</f>
        <v>10</v>
      </c>
      <c r="J694" s="367" t="n">
        <f aca="false">'OF - Medicina del Lavoro '!K29</f>
        <v>16</v>
      </c>
      <c r="K694" s="470" t="str">
        <f aca="false">'OF - Medicina del Lavoro '!L29</f>
        <v>Angioni Alberto</v>
      </c>
      <c r="L694" s="367" t="str">
        <f aca="false">'OF - Medicina del Lavoro '!M29</f>
        <v>I</v>
      </c>
      <c r="M694" s="367" t="str">
        <f aca="false">'OF - Medicina del Lavoro '!N29</f>
        <v>DSVA</v>
      </c>
      <c r="N694" s="367" t="str">
        <f aca="false">'OF - Medicina del Lavoro '!O29</f>
        <v>DSMSP</v>
      </c>
    </row>
    <row r="695" customFormat="false" ht="13.8" hidden="false" customHeight="false" outlineLevel="0" collapsed="false">
      <c r="A695" s="470" t="str">
        <f aca="false">'OF - Medicina del Lavoro '!B30</f>
        <v>MEDICINA DEL LAVORO</v>
      </c>
      <c r="B695" s="367" t="str">
        <f aca="false">'OF - Medicina del Lavoro '!C30</f>
        <v>II</v>
      </c>
      <c r="C695" s="470" t="str">
        <f aca="false">'OF - Medicina del Lavoro '!D30</f>
        <v>Clinica del Lavoro</v>
      </c>
      <c r="D695" s="367" t="str">
        <f aca="false">'OF - Medicina del Lavoro '!E30</f>
        <v>MED/44</v>
      </c>
      <c r="E695" s="470" t="str">
        <f aca="false">'OF - Medicina del Lavoro '!F30</f>
        <v>Discipline Specifiche per la Tipologia</v>
      </c>
      <c r="F695" s="367" t="str">
        <f aca="false">'OF - Medicina del Lavoro '!G30</f>
        <v>B</v>
      </c>
      <c r="G695" s="367" t="n">
        <f aca="false">'OF - Medicina del Lavoro '!H30</f>
        <v>24</v>
      </c>
      <c r="H695" s="367" t="n">
        <f aca="false">'OF - Medicina del Lavoro '!I30</f>
        <v>3</v>
      </c>
      <c r="I695" s="367" t="n">
        <f aca="false">'OF - Medicina del Lavoro '!J30</f>
        <v>7</v>
      </c>
      <c r="J695" s="367" t="n">
        <f aca="false">'OF - Medicina del Lavoro '!K30</f>
        <v>10</v>
      </c>
      <c r="K695" s="470" t="str">
        <f aca="false">'OF - Medicina del Lavoro '!L30</f>
        <v>Campagna Marcello</v>
      </c>
      <c r="L695" s="367" t="str">
        <f aca="false">'OF - Medicina del Lavoro '!M30</f>
        <v>II</v>
      </c>
      <c r="M695" s="367" t="str">
        <f aca="false">'OF - Medicina del Lavoro '!N30</f>
        <v>DSMSP</v>
      </c>
      <c r="N695" s="367" t="str">
        <f aca="false">'OF - Medicina del Lavoro '!O30</f>
        <v>DSMSP</v>
      </c>
    </row>
    <row r="696" customFormat="false" ht="13.8" hidden="false" customHeight="false" outlineLevel="0" collapsed="false">
      <c r="A696" s="470" t="str">
        <f aca="false">'OF - Medicina del Lavoro '!B31</f>
        <v>MEDICINA DEL LAVORO</v>
      </c>
      <c r="B696" s="367" t="str">
        <f aca="false">'OF - Medicina del Lavoro '!C31</f>
        <v>II</v>
      </c>
      <c r="C696" s="470" t="str">
        <f aca="false">'OF - Medicina del Lavoro '!D31</f>
        <v>Allergologia Professionale</v>
      </c>
      <c r="D696" s="367" t="str">
        <f aca="false">'OF - Medicina del Lavoro '!E31</f>
        <v>MED/44</v>
      </c>
      <c r="E696" s="470" t="str">
        <f aca="false">'OF - Medicina del Lavoro '!F31</f>
        <v>Discipline Specifiche per la Tipologia</v>
      </c>
      <c r="F696" s="367" t="str">
        <f aca="false">'OF - Medicina del Lavoro '!G31</f>
        <v>B</v>
      </c>
      <c r="G696" s="367" t="n">
        <f aca="false">'OF - Medicina del Lavoro '!H31</f>
        <v>24</v>
      </c>
      <c r="H696" s="367" t="n">
        <f aca="false">'OF - Medicina del Lavoro '!I31</f>
        <v>3</v>
      </c>
      <c r="I696" s="367" t="n">
        <f aca="false">'OF - Medicina del Lavoro '!J31</f>
        <v>4</v>
      </c>
      <c r="J696" s="367" t="n">
        <f aca="false">'OF - Medicina del Lavoro '!K31</f>
        <v>7</v>
      </c>
      <c r="K696" s="470" t="str">
        <f aca="false">'OF - Medicina del Lavoro '!L31</f>
        <v>Da definire</v>
      </c>
      <c r="L696" s="367" t="n">
        <f aca="false">'OF - Medicina del Lavoro '!M31</f>
        <v>0</v>
      </c>
      <c r="M696" s="367" t="n">
        <f aca="false">'OF - Medicina del Lavoro '!N31</f>
        <v>0</v>
      </c>
      <c r="N696" s="367" t="n">
        <f aca="false">'OF - Medicina del Lavoro '!O31</f>
        <v>0</v>
      </c>
    </row>
    <row r="697" customFormat="false" ht="13.8" hidden="false" customHeight="false" outlineLevel="0" collapsed="false">
      <c r="A697" s="470" t="str">
        <f aca="false">'OF - Medicina del Lavoro '!B32</f>
        <v>MEDICINA DEL LAVORO</v>
      </c>
      <c r="B697" s="367" t="str">
        <f aca="false">'OF - Medicina del Lavoro '!C32</f>
        <v>II</v>
      </c>
      <c r="C697" s="470" t="str">
        <f aca="false">'OF - Medicina del Lavoro '!D32</f>
        <v>Sorveglianza Sanitaria</v>
      </c>
      <c r="D697" s="367" t="str">
        <f aca="false">'OF - Medicina del Lavoro '!E32</f>
        <v>MED/44</v>
      </c>
      <c r="E697" s="470" t="str">
        <f aca="false">'OF - Medicina del Lavoro '!F32</f>
        <v>Discipline Specifiche per la Tipologia</v>
      </c>
      <c r="F697" s="367" t="str">
        <f aca="false">'OF - Medicina del Lavoro '!G32</f>
        <v>B</v>
      </c>
      <c r="G697" s="367" t="n">
        <f aca="false">'OF - Medicina del Lavoro '!H32</f>
        <v>0</v>
      </c>
      <c r="H697" s="367" t="n">
        <f aca="false">'OF - Medicina del Lavoro '!I32</f>
        <v>0</v>
      </c>
      <c r="I697" s="367" t="n">
        <f aca="false">'OF - Medicina del Lavoro '!J32</f>
        <v>6</v>
      </c>
      <c r="J697" s="367" t="n">
        <f aca="false">'OF - Medicina del Lavoro '!K32</f>
        <v>6</v>
      </c>
      <c r="K697" s="470" t="str">
        <f aca="false">'OF - Medicina del Lavoro '!L32</f>
        <v>De Matteis Sara</v>
      </c>
      <c r="L697" s="367" t="str">
        <f aca="false">'OF - Medicina del Lavoro '!M32</f>
        <v>II</v>
      </c>
      <c r="M697" s="367" t="str">
        <f aca="false">'OF - Medicina del Lavoro '!N32</f>
        <v>DSMSP</v>
      </c>
      <c r="N697" s="367" t="str">
        <f aca="false">'OF - Medicina del Lavoro '!O32</f>
        <v>DSMSP</v>
      </c>
    </row>
    <row r="698" customFormat="false" ht="13.8" hidden="false" customHeight="false" outlineLevel="0" collapsed="false">
      <c r="A698" s="470" t="str">
        <f aca="false">'OF - Medicina del Lavoro '!B33</f>
        <v>MEDICINA DEL LAVORO</v>
      </c>
      <c r="B698" s="367" t="str">
        <f aca="false">'OF - Medicina del Lavoro '!C33</f>
        <v>II</v>
      </c>
      <c r="C698" s="470" t="str">
        <f aca="false">'OF - Medicina del Lavoro '!D33</f>
        <v>Fisiopatologia Respiratoria 1</v>
      </c>
      <c r="D698" s="367" t="str">
        <f aca="false">'OF - Medicina del Lavoro '!E33</f>
        <v>MED/44</v>
      </c>
      <c r="E698" s="470" t="str">
        <f aca="false">'OF - Medicina del Lavoro '!F33</f>
        <v>Discipline Specifiche per la Tipologia</v>
      </c>
      <c r="F698" s="367" t="str">
        <f aca="false">'OF - Medicina del Lavoro '!G33</f>
        <v>B</v>
      </c>
      <c r="G698" s="367" t="n">
        <f aca="false">'OF - Medicina del Lavoro '!H33</f>
        <v>0</v>
      </c>
      <c r="H698" s="367" t="n">
        <f aca="false">'OF - Medicina del Lavoro '!I33</f>
        <v>0</v>
      </c>
      <c r="I698" s="367" t="n">
        <f aca="false">'OF - Medicina del Lavoro '!J33</f>
        <v>4</v>
      </c>
      <c r="J698" s="367" t="n">
        <f aca="false">'OF - Medicina del Lavoro '!K33</f>
        <v>4</v>
      </c>
      <c r="K698" s="470" t="str">
        <f aca="false">'OF - Medicina del Lavoro '!L33</f>
        <v>De Matteis Sara</v>
      </c>
      <c r="L698" s="367" t="str">
        <f aca="false">'OF - Medicina del Lavoro '!M33</f>
        <v>II</v>
      </c>
      <c r="M698" s="367" t="str">
        <f aca="false">'OF - Medicina del Lavoro '!N33</f>
        <v>DSMSP</v>
      </c>
      <c r="N698" s="367" t="str">
        <f aca="false">'OF - Medicina del Lavoro '!O33</f>
        <v>DSMSP</v>
      </c>
    </row>
    <row r="699" customFormat="false" ht="13.8" hidden="false" customHeight="false" outlineLevel="0" collapsed="false">
      <c r="A699" s="470" t="str">
        <f aca="false">'OF - Medicina del Lavoro '!B34</f>
        <v>MEDICINA DEL LAVORO</v>
      </c>
      <c r="B699" s="367" t="str">
        <f aca="false">'OF - Medicina del Lavoro '!C34</f>
        <v>II</v>
      </c>
      <c r="C699" s="470" t="str">
        <f aca="false">'OF - Medicina del Lavoro '!D34</f>
        <v>Ergoftalmogia in Medicina del Lavoro</v>
      </c>
      <c r="D699" s="367" t="str">
        <f aca="false">'OF - Medicina del Lavoro '!E34</f>
        <v>MED/44</v>
      </c>
      <c r="E699" s="470" t="str">
        <f aca="false">'OF - Medicina del Lavoro '!F34</f>
        <v>Discipline Specifiche per la Tipologia</v>
      </c>
      <c r="F699" s="367" t="str">
        <f aca="false">'OF - Medicina del Lavoro '!G34</f>
        <v>B</v>
      </c>
      <c r="G699" s="367" t="n">
        <f aca="false">'OF - Medicina del Lavoro '!H34</f>
        <v>0</v>
      </c>
      <c r="H699" s="367" t="n">
        <f aca="false">'OF - Medicina del Lavoro '!I34</f>
        <v>0</v>
      </c>
      <c r="I699" s="367" t="n">
        <f aca="false">'OF - Medicina del Lavoro '!J34</f>
        <v>4</v>
      </c>
      <c r="J699" s="367" t="n">
        <f aca="false">'OF - Medicina del Lavoro '!K34</f>
        <v>4</v>
      </c>
      <c r="K699" s="470" t="str">
        <f aca="false">'OF - Medicina del Lavoro '!L34</f>
        <v>Da definire</v>
      </c>
      <c r="L699" s="367" t="n">
        <f aca="false">'OF - Medicina del Lavoro '!M34</f>
        <v>0</v>
      </c>
      <c r="M699" s="367" t="n">
        <f aca="false">'OF - Medicina del Lavoro '!N34</f>
        <v>0</v>
      </c>
      <c r="N699" s="367" t="n">
        <f aca="false">'OF - Medicina del Lavoro '!O34</f>
        <v>0</v>
      </c>
    </row>
    <row r="700" customFormat="false" ht="13.8" hidden="false" customHeight="false" outlineLevel="0" collapsed="false">
      <c r="A700" s="470" t="str">
        <f aca="false">'OF - Medicina del Lavoro '!B38</f>
        <v>MEDICINA DEL LAVORO</v>
      </c>
      <c r="B700" s="367" t="str">
        <f aca="false">'OF - Medicina del Lavoro '!C38</f>
        <v>III</v>
      </c>
      <c r="C700" s="470" t="str">
        <f aca="false">'OF - Medicina del Lavoro '!D38</f>
        <v>Medicina del Lavoro</v>
      </c>
      <c r="D700" s="367" t="str">
        <f aca="false">'OF - Medicina del Lavoro '!E38</f>
        <v>MED/44</v>
      </c>
      <c r="E700" s="470" t="str">
        <f aca="false">'OF - Medicina del Lavoro '!F38</f>
        <v>Tronco Comune</v>
      </c>
      <c r="F700" s="367" t="str">
        <f aca="false">'OF - Medicina del Lavoro '!G38</f>
        <v>B</v>
      </c>
      <c r="G700" s="367" t="n">
        <f aca="false">'OF - Medicina del Lavoro '!H38</f>
        <v>0</v>
      </c>
      <c r="H700" s="367" t="n">
        <f aca="false">'OF - Medicina del Lavoro '!I38</f>
        <v>0</v>
      </c>
      <c r="I700" s="367" t="n">
        <f aca="false">'OF - Medicina del Lavoro '!J38</f>
        <v>4</v>
      </c>
      <c r="J700" s="367" t="n">
        <f aca="false">'OF - Medicina del Lavoro '!K38</f>
        <v>4</v>
      </c>
      <c r="K700" s="470" t="str">
        <f aca="false">'OF - Medicina del Lavoro '!L38</f>
        <v>Campagna Marcello</v>
      </c>
      <c r="L700" s="367" t="str">
        <f aca="false">'OF - Medicina del Lavoro '!M38</f>
        <v>II</v>
      </c>
      <c r="M700" s="367" t="str">
        <f aca="false">'OF - Medicina del Lavoro '!N38</f>
        <v>DSMSP</v>
      </c>
      <c r="N700" s="367" t="str">
        <f aca="false">'OF - Medicina del Lavoro '!O38</f>
        <v>DSMSP</v>
      </c>
    </row>
    <row r="701" customFormat="false" ht="13.8" hidden="false" customHeight="false" outlineLevel="0" collapsed="false">
      <c r="A701" s="470" t="str">
        <f aca="false">'OF - Medicina del Lavoro '!B39</f>
        <v>MEDICINA DEL LAVORO</v>
      </c>
      <c r="B701" s="367" t="str">
        <f aca="false">'OF - Medicina del Lavoro '!C39</f>
        <v>III</v>
      </c>
      <c r="C701" s="470" t="str">
        <f aca="false">'OF - Medicina del Lavoro '!D39</f>
        <v>Medicina del Lavoro</v>
      </c>
      <c r="D701" s="367" t="str">
        <f aca="false">'OF - Medicina del Lavoro '!E39</f>
        <v>MED/44</v>
      </c>
      <c r="E701" s="470" t="str">
        <f aca="false">'OF - Medicina del Lavoro '!F39</f>
        <v>Tronco Comune</v>
      </c>
      <c r="F701" s="367" t="str">
        <f aca="false">'OF - Medicina del Lavoro '!G39</f>
        <v>B</v>
      </c>
      <c r="G701" s="367" t="n">
        <f aca="false">'OF - Medicina del Lavoro '!H39</f>
        <v>0</v>
      </c>
      <c r="H701" s="367" t="n">
        <f aca="false">'OF - Medicina del Lavoro '!I39</f>
        <v>0</v>
      </c>
      <c r="I701" s="367" t="n">
        <f aca="false">'OF - Medicina del Lavoro '!J39</f>
        <v>3</v>
      </c>
      <c r="J701" s="367" t="n">
        <f aca="false">'OF - Medicina del Lavoro '!K39</f>
        <v>3</v>
      </c>
      <c r="K701" s="470" t="str">
        <f aca="false">'OF - Medicina del Lavoro '!L39</f>
        <v>De Matteis Sara</v>
      </c>
      <c r="L701" s="367" t="str">
        <f aca="false">'OF - Medicina del Lavoro '!M39</f>
        <v>II</v>
      </c>
      <c r="M701" s="367" t="str">
        <f aca="false">'OF - Medicina del Lavoro '!N39</f>
        <v>DSMSP</v>
      </c>
      <c r="N701" s="367" t="str">
        <f aca="false">'OF - Medicina del Lavoro '!O39</f>
        <v>DSMSP</v>
      </c>
    </row>
    <row r="702" customFormat="false" ht="13.8" hidden="false" customHeight="false" outlineLevel="0" collapsed="false">
      <c r="A702" s="470" t="str">
        <f aca="false">'OF - Medicina del Lavoro '!B40</f>
        <v>MEDICINA DEL LAVORO</v>
      </c>
      <c r="B702" s="367" t="str">
        <f aca="false">'OF - Medicina del Lavoro '!C40</f>
        <v>III</v>
      </c>
      <c r="C702" s="470" t="str">
        <f aca="false">'OF - Medicina del Lavoro '!D40</f>
        <v>SPRESAL - ASL</v>
      </c>
      <c r="D702" s="367" t="str">
        <f aca="false">'OF - Medicina del Lavoro '!E40</f>
        <v>MED/44</v>
      </c>
      <c r="E702" s="470" t="str">
        <f aca="false">'OF - Medicina del Lavoro '!F40</f>
        <v>Tronco Comune</v>
      </c>
      <c r="F702" s="367" t="str">
        <f aca="false">'OF - Medicina del Lavoro '!G40</f>
        <v>B</v>
      </c>
      <c r="G702" s="367" t="n">
        <f aca="false">'OF - Medicina del Lavoro '!H40</f>
        <v>0</v>
      </c>
      <c r="H702" s="367" t="n">
        <f aca="false">'OF - Medicina del Lavoro '!I40</f>
        <v>0</v>
      </c>
      <c r="I702" s="367" t="n">
        <f aca="false">'OF - Medicina del Lavoro '!J40</f>
        <v>3</v>
      </c>
      <c r="J702" s="367" t="n">
        <f aca="false">'OF - Medicina del Lavoro '!K40</f>
        <v>3</v>
      </c>
      <c r="K702" s="470" t="str">
        <f aca="false">'OF - Medicina del Lavoro '!L40</f>
        <v>Marracini Giorgio</v>
      </c>
      <c r="L702" s="367" t="str">
        <f aca="false">'OF - Medicina del Lavoro '!M40</f>
        <v>SSN</v>
      </c>
      <c r="M702" s="367" t="str">
        <f aca="false">'OF - Medicina del Lavoro '!N40</f>
        <v>ATS</v>
      </c>
      <c r="N702" s="367" t="str">
        <f aca="false">'OF - Medicina del Lavoro '!O40</f>
        <v>DSMSP</v>
      </c>
    </row>
    <row r="703" customFormat="false" ht="13.8" hidden="false" customHeight="false" outlineLevel="0" collapsed="false">
      <c r="A703" s="470" t="str">
        <f aca="false">'OF - Medicina del Lavoro '!B41</f>
        <v>MEDICINA DEL LAVORO</v>
      </c>
      <c r="B703" s="367" t="str">
        <f aca="false">'OF - Medicina del Lavoro '!C41</f>
        <v>III</v>
      </c>
      <c r="C703" s="470" t="str">
        <f aca="false">'OF - Medicina del Lavoro '!D41</f>
        <v>Medicina del Lavoro</v>
      </c>
      <c r="D703" s="367" t="str">
        <f aca="false">'OF - Medicina del Lavoro '!E41</f>
        <v>MED/44</v>
      </c>
      <c r="E703" s="470" t="str">
        <f aca="false">'OF - Medicina del Lavoro '!F41</f>
        <v>Discipline Specifiche per la Tipologia</v>
      </c>
      <c r="F703" s="367" t="str">
        <f aca="false">'OF - Medicina del Lavoro '!G41</f>
        <v>B</v>
      </c>
      <c r="G703" s="367" t="n">
        <f aca="false">'OF - Medicina del Lavoro '!H41</f>
        <v>24</v>
      </c>
      <c r="H703" s="367" t="n">
        <f aca="false">'OF - Medicina del Lavoro '!I41</f>
        <v>3</v>
      </c>
      <c r="I703" s="367" t="n">
        <f aca="false">'OF - Medicina del Lavoro '!J41</f>
        <v>0</v>
      </c>
      <c r="J703" s="367" t="n">
        <f aca="false">'OF - Medicina del Lavoro '!K41</f>
        <v>3</v>
      </c>
      <c r="K703" s="470" t="str">
        <f aca="false">'OF - Medicina del Lavoro '!L41</f>
        <v>Campagna Marcello</v>
      </c>
      <c r="L703" s="367" t="str">
        <f aca="false">'OF - Medicina del Lavoro '!M41</f>
        <v>II</v>
      </c>
      <c r="M703" s="367" t="str">
        <f aca="false">'OF - Medicina del Lavoro '!N41</f>
        <v>DSMSP</v>
      </c>
      <c r="N703" s="367" t="str">
        <f aca="false">'OF - Medicina del Lavoro '!O41</f>
        <v>DSMSP</v>
      </c>
    </row>
    <row r="704" customFormat="false" ht="13.8" hidden="false" customHeight="false" outlineLevel="0" collapsed="false">
      <c r="A704" s="470" t="str">
        <f aca="false">'OF - Medicina del Lavoro '!B42</f>
        <v>MEDICINA DEL LAVORO</v>
      </c>
      <c r="B704" s="367" t="str">
        <f aca="false">'OF - Medicina del Lavoro '!C42</f>
        <v>III</v>
      </c>
      <c r="C704" s="470" t="str">
        <f aca="false">'OF - Medicina del Lavoro '!D42</f>
        <v>Strategie di campionamento ambientale</v>
      </c>
      <c r="D704" s="367" t="str">
        <f aca="false">'OF - Medicina del Lavoro '!E42</f>
        <v>MED/44</v>
      </c>
      <c r="E704" s="470" t="str">
        <f aca="false">'OF - Medicina del Lavoro '!F42</f>
        <v>Discipline Specifiche per la Tipologia</v>
      </c>
      <c r="F704" s="367" t="str">
        <f aca="false">'OF - Medicina del Lavoro '!G42</f>
        <v>B</v>
      </c>
      <c r="G704" s="367" t="n">
        <f aca="false">'OF - Medicina del Lavoro '!H42</f>
        <v>0</v>
      </c>
      <c r="H704" s="367" t="n">
        <f aca="false">'OF - Medicina del Lavoro '!I42</f>
        <v>0</v>
      </c>
      <c r="I704" s="367" t="n">
        <f aca="false">'OF - Medicina del Lavoro '!J42</f>
        <v>10</v>
      </c>
      <c r="J704" s="367" t="n">
        <f aca="false">'OF - Medicina del Lavoro '!K42</f>
        <v>10</v>
      </c>
      <c r="K704" s="470" t="str">
        <f aca="false">'OF - Medicina del Lavoro '!L42</f>
        <v>Da definire</v>
      </c>
      <c r="L704" s="367" t="n">
        <f aca="false">'OF - Medicina del Lavoro '!M42</f>
        <v>0</v>
      </c>
      <c r="M704" s="367" t="n">
        <f aca="false">'OF - Medicina del Lavoro '!N42</f>
        <v>0</v>
      </c>
      <c r="N704" s="367" t="n">
        <f aca="false">'OF - Medicina del Lavoro '!O42</f>
        <v>0</v>
      </c>
    </row>
    <row r="705" customFormat="false" ht="13.8" hidden="false" customHeight="false" outlineLevel="0" collapsed="false">
      <c r="A705" s="470" t="str">
        <f aca="false">'OF - Medicina del Lavoro '!B43</f>
        <v>MEDICINA DEL LAVORO</v>
      </c>
      <c r="B705" s="367" t="str">
        <f aca="false">'OF - Medicina del Lavoro '!C43</f>
        <v>III</v>
      </c>
      <c r="C705" s="470" t="str">
        <f aca="false">'OF - Medicina del Lavoro '!D43</f>
        <v>Igiene Industriale</v>
      </c>
      <c r="D705" s="367" t="str">
        <f aca="false">'OF - Medicina del Lavoro '!E43</f>
        <v>MED/44</v>
      </c>
      <c r="E705" s="470" t="str">
        <f aca="false">'OF - Medicina del Lavoro '!F43</f>
        <v>Discipline Specifiche per la Tipologia</v>
      </c>
      <c r="F705" s="367" t="str">
        <f aca="false">'OF - Medicina del Lavoro '!G43</f>
        <v>B</v>
      </c>
      <c r="G705" s="367" t="n">
        <f aca="false">'OF - Medicina del Lavoro '!H43</f>
        <v>56</v>
      </c>
      <c r="H705" s="367" t="n">
        <f aca="false">'OF - Medicina del Lavoro '!I43</f>
        <v>7</v>
      </c>
      <c r="I705" s="367" t="n">
        <f aca="false">'OF - Medicina del Lavoro '!J43</f>
        <v>0</v>
      </c>
      <c r="J705" s="367" t="n">
        <f aca="false">'OF - Medicina del Lavoro '!K43</f>
        <v>7</v>
      </c>
      <c r="K705" s="470" t="str">
        <f aca="false">'OF - Medicina del Lavoro '!L43</f>
        <v>Da definire</v>
      </c>
      <c r="L705" s="367" t="n">
        <f aca="false">'OF - Medicina del Lavoro '!M43</f>
        <v>0</v>
      </c>
      <c r="M705" s="367" t="n">
        <f aca="false">'OF - Medicina del Lavoro '!N43</f>
        <v>0</v>
      </c>
      <c r="N705" s="367" t="n">
        <f aca="false">'OF - Medicina del Lavoro '!O43</f>
        <v>0</v>
      </c>
    </row>
    <row r="706" customFormat="false" ht="13.8" hidden="false" customHeight="false" outlineLevel="0" collapsed="false">
      <c r="A706" s="470" t="str">
        <f aca="false">'OF - Medicina del Lavoro '!B44</f>
        <v>MEDICINA DEL LAVORO</v>
      </c>
      <c r="B706" s="367" t="str">
        <f aca="false">'OF - Medicina del Lavoro '!C44</f>
        <v>III</v>
      </c>
      <c r="C706" s="470" t="str">
        <f aca="false">'OF - Medicina del Lavoro '!D44</f>
        <v>Tossicologia Industriale</v>
      </c>
      <c r="D706" s="367" t="str">
        <f aca="false">'OF - Medicina del Lavoro '!E44</f>
        <v>MED/44</v>
      </c>
      <c r="E706" s="470" t="str">
        <f aca="false">'OF - Medicina del Lavoro '!F44</f>
        <v>Discipline Specifiche per la Tipologia</v>
      </c>
      <c r="F706" s="367" t="str">
        <f aca="false">'OF - Medicina del Lavoro '!G44</f>
        <v>B</v>
      </c>
      <c r="G706" s="367" t="n">
        <f aca="false">'OF - Medicina del Lavoro '!H44</f>
        <v>24</v>
      </c>
      <c r="H706" s="367" t="n">
        <f aca="false">'OF - Medicina del Lavoro '!I44</f>
        <v>3</v>
      </c>
      <c r="I706" s="367" t="n">
        <f aca="false">'OF - Medicina del Lavoro '!J44</f>
        <v>0</v>
      </c>
      <c r="J706" s="367" t="n">
        <f aca="false">'OF - Medicina del Lavoro '!K44</f>
        <v>3</v>
      </c>
      <c r="K706" s="470" t="str">
        <f aca="false">'OF - Medicina del Lavoro '!L44</f>
        <v>Angioni Alberto</v>
      </c>
      <c r="L706" s="367" t="str">
        <f aca="false">'OF - Medicina del Lavoro '!M44</f>
        <v>I</v>
      </c>
      <c r="M706" s="367" t="str">
        <f aca="false">'OF - Medicina del Lavoro '!N44</f>
        <v>DSVA</v>
      </c>
      <c r="N706" s="367" t="str">
        <f aca="false">'OF - Medicina del Lavoro '!O44</f>
        <v>DSMSP</v>
      </c>
    </row>
    <row r="707" customFormat="false" ht="13.8" hidden="false" customHeight="false" outlineLevel="0" collapsed="false">
      <c r="A707" s="470" t="str">
        <f aca="false">'OF - Medicina del Lavoro '!B45</f>
        <v>MEDICINA DEL LAVORO</v>
      </c>
      <c r="B707" s="367" t="str">
        <f aca="false">'OF - Medicina del Lavoro '!C45</f>
        <v>III</v>
      </c>
      <c r="C707" s="470" t="str">
        <f aca="false">'OF - Medicina del Lavoro '!D45</f>
        <v>Clinica del Lavoro</v>
      </c>
      <c r="D707" s="367" t="str">
        <f aca="false">'OF - Medicina del Lavoro '!E45</f>
        <v>MED/44</v>
      </c>
      <c r="E707" s="470" t="str">
        <f aca="false">'OF - Medicina del Lavoro '!F45</f>
        <v>Discipline Specifiche per la Tipologia</v>
      </c>
      <c r="F707" s="367" t="str">
        <f aca="false">'OF - Medicina del Lavoro '!G45</f>
        <v>B</v>
      </c>
      <c r="G707" s="367" t="n">
        <f aca="false">'OF - Medicina del Lavoro '!H45</f>
        <v>0</v>
      </c>
      <c r="H707" s="367" t="n">
        <f aca="false">'OF - Medicina del Lavoro '!I45</f>
        <v>0</v>
      </c>
      <c r="I707" s="367" t="n">
        <f aca="false">'OF - Medicina del Lavoro '!J45</f>
        <v>7</v>
      </c>
      <c r="J707" s="367" t="n">
        <f aca="false">'OF - Medicina del Lavoro '!K45</f>
        <v>7</v>
      </c>
      <c r="K707" s="470" t="str">
        <f aca="false">'OF - Medicina del Lavoro '!L45</f>
        <v>Lecca luigi Isaia</v>
      </c>
      <c r="L707" s="367" t="str">
        <f aca="false">'OF - Medicina del Lavoro '!M45</f>
        <v>SSN</v>
      </c>
      <c r="M707" s="367" t="str">
        <f aca="false">'OF - Medicina del Lavoro '!N45</f>
        <v>AOU-CA</v>
      </c>
      <c r="N707" s="367" t="str">
        <f aca="false">'OF - Medicina del Lavoro '!O45</f>
        <v>DSMSP</v>
      </c>
    </row>
    <row r="708" customFormat="false" ht="13.8" hidden="false" customHeight="false" outlineLevel="0" collapsed="false">
      <c r="A708" s="470" t="str">
        <f aca="false">'OF - Medicina del Lavoro '!B46</f>
        <v>MEDICINA DEL LAVORO</v>
      </c>
      <c r="B708" s="367" t="str">
        <f aca="false">'OF - Medicina del Lavoro '!C46</f>
        <v>III</v>
      </c>
      <c r="C708" s="470" t="str">
        <f aca="false">'OF - Medicina del Lavoro '!D46</f>
        <v>Sorveglianza Sanitaria</v>
      </c>
      <c r="D708" s="367" t="str">
        <f aca="false">'OF - Medicina del Lavoro '!E46</f>
        <v>MED/44</v>
      </c>
      <c r="E708" s="470" t="str">
        <f aca="false">'OF - Medicina del Lavoro '!F46</f>
        <v>Discipline Specifiche per la Tipologia</v>
      </c>
      <c r="F708" s="367" t="str">
        <f aca="false">'OF - Medicina del Lavoro '!G46</f>
        <v>B</v>
      </c>
      <c r="G708" s="367" t="n">
        <f aca="false">'OF - Medicina del Lavoro '!H46</f>
        <v>0</v>
      </c>
      <c r="H708" s="367" t="n">
        <f aca="false">'OF - Medicina del Lavoro '!I46</f>
        <v>0</v>
      </c>
      <c r="I708" s="367" t="n">
        <f aca="false">'OF - Medicina del Lavoro '!J46</f>
        <v>6</v>
      </c>
      <c r="J708" s="367" t="n">
        <f aca="false">'OF - Medicina del Lavoro '!K46</f>
        <v>6</v>
      </c>
      <c r="K708" s="470" t="str">
        <f aca="false">'OF - Medicina del Lavoro '!L46</f>
        <v>Meloni Federico</v>
      </c>
      <c r="L708" s="367" t="str">
        <f aca="false">'OF - Medicina del Lavoro '!M46</f>
        <v>SSN</v>
      </c>
      <c r="M708" s="367" t="str">
        <f aca="false">'OF - Medicina del Lavoro '!N46</f>
        <v>AOU-CA</v>
      </c>
      <c r="N708" s="367" t="str">
        <f aca="false">'OF - Medicina del Lavoro '!O46</f>
        <v>DSMSP</v>
      </c>
    </row>
    <row r="709" customFormat="false" ht="13.8" hidden="false" customHeight="false" outlineLevel="0" collapsed="false">
      <c r="A709" s="470" t="str">
        <f aca="false">'OF - Medicina del Lavoro '!B47</f>
        <v>MEDICINA DEL LAVORO</v>
      </c>
      <c r="B709" s="367" t="str">
        <f aca="false">'OF - Medicina del Lavoro '!C47</f>
        <v>III</v>
      </c>
      <c r="C709" s="470" t="str">
        <f aca="false">'OF - Medicina del Lavoro '!D47</f>
        <v>La medicina del lavoro e la fisiopatologia cardiocircolatoria: training</v>
      </c>
      <c r="D709" s="367" t="str">
        <f aca="false">'OF - Medicina del Lavoro '!E47</f>
        <v>MED/44</v>
      </c>
      <c r="E709" s="470" t="str">
        <f aca="false">'OF - Medicina del Lavoro '!F47</f>
        <v>Discipline Specifiche per la Tipologia</v>
      </c>
      <c r="F709" s="367" t="str">
        <f aca="false">'OF - Medicina del Lavoro '!G47</f>
        <v>B</v>
      </c>
      <c r="G709" s="367" t="n">
        <f aca="false">'OF - Medicina del Lavoro '!H47</f>
        <v>0</v>
      </c>
      <c r="H709" s="367" t="n">
        <f aca="false">'OF - Medicina del Lavoro '!I47</f>
        <v>0</v>
      </c>
      <c r="I709" s="367" t="n">
        <f aca="false">'OF - Medicina del Lavoro '!J47</f>
        <v>7</v>
      </c>
      <c r="J709" s="367" t="n">
        <f aca="false">'OF - Medicina del Lavoro '!K47</f>
        <v>7</v>
      </c>
      <c r="K709" s="470" t="str">
        <f aca="false">'OF - Medicina del Lavoro '!L47</f>
        <v>Lecca luigi Isaia</v>
      </c>
      <c r="L709" s="367" t="str">
        <f aca="false">'OF - Medicina del Lavoro '!M47</f>
        <v>SSN</v>
      </c>
      <c r="M709" s="367" t="str">
        <f aca="false">'OF - Medicina del Lavoro '!N47</f>
        <v>AOU-CA</v>
      </c>
      <c r="N709" s="367" t="str">
        <f aca="false">'OF - Medicina del Lavoro '!O47</f>
        <v>DSMSP</v>
      </c>
    </row>
    <row r="710" customFormat="false" ht="13.8" hidden="false" customHeight="false" outlineLevel="0" collapsed="false">
      <c r="A710" s="470" t="str">
        <f aca="false">'OF - Medicina del Lavoro '!B48</f>
        <v>MEDICINA DEL LAVORO</v>
      </c>
      <c r="B710" s="367" t="str">
        <f aca="false">'OF - Medicina del Lavoro '!C48</f>
        <v>III</v>
      </c>
      <c r="C710" s="470" t="str">
        <f aca="false">'OF - Medicina del Lavoro '!D48</f>
        <v>Dermatologia Professionale</v>
      </c>
      <c r="D710" s="367" t="str">
        <f aca="false">'OF - Medicina del Lavoro '!E48</f>
        <v>MED/35</v>
      </c>
      <c r="E710" s="470" t="str">
        <f aca="false">'OF - Medicina del Lavoro '!F48</f>
        <v>Discipline Affini o Integrative</v>
      </c>
      <c r="F710" s="367" t="str">
        <f aca="false">'OF - Medicina del Lavoro '!G48</f>
        <v>C</v>
      </c>
      <c r="G710" s="367" t="n">
        <f aca="false">'OF - Medicina del Lavoro '!H48</f>
        <v>0</v>
      </c>
      <c r="H710" s="367" t="n">
        <f aca="false">'OF - Medicina del Lavoro '!I48</f>
        <v>0</v>
      </c>
      <c r="I710" s="367" t="n">
        <f aca="false">'OF - Medicina del Lavoro '!J48</f>
        <v>1</v>
      </c>
      <c r="J710" s="367" t="n">
        <f aca="false">'OF - Medicina del Lavoro '!K48</f>
        <v>1</v>
      </c>
      <c r="K710" s="470" t="str">
        <f aca="false">'OF - Medicina del Lavoro '!L48</f>
        <v>Zucca Myrian</v>
      </c>
      <c r="L710" s="367" t="str">
        <f aca="false">'OF - Medicina del Lavoro '!M48</f>
        <v>SSN</v>
      </c>
      <c r="M710" s="367" t="str">
        <f aca="false">'OF - Medicina del Lavoro '!N48</f>
        <v>AOU-CA</v>
      </c>
      <c r="N710" s="367" t="str">
        <f aca="false">'OF - Medicina del Lavoro '!O48</f>
        <v>DSMSP</v>
      </c>
    </row>
    <row r="711" customFormat="false" ht="13.8" hidden="false" customHeight="false" outlineLevel="0" collapsed="false">
      <c r="A711" s="470" t="str">
        <f aca="false">'OF - Medicina del Lavoro '!B49</f>
        <v>MEDICINA DEL LAVORO</v>
      </c>
      <c r="B711" s="367" t="str">
        <f aca="false">'OF - Medicina del Lavoro '!C49</f>
        <v>III</v>
      </c>
      <c r="C711" s="470" t="str">
        <f aca="false">'OF - Medicina del Lavoro '!D49</f>
        <v>Audiologia Professionale</v>
      </c>
      <c r="D711" s="367" t="str">
        <f aca="false">'OF - Medicina del Lavoro '!E49</f>
        <v>MED/32</v>
      </c>
      <c r="E711" s="470" t="str">
        <f aca="false">'OF - Medicina del Lavoro '!F49</f>
        <v>Discipline Affini o Integrative</v>
      </c>
      <c r="F711" s="367" t="str">
        <f aca="false">'OF - Medicina del Lavoro '!G49</f>
        <v>C</v>
      </c>
      <c r="G711" s="367" t="n">
        <f aca="false">'OF - Medicina del Lavoro '!H49</f>
        <v>0</v>
      </c>
      <c r="H711" s="367" t="n">
        <f aca="false">'OF - Medicina del Lavoro '!I49</f>
        <v>0</v>
      </c>
      <c r="I711" s="367" t="n">
        <f aca="false">'OF - Medicina del Lavoro '!J49</f>
        <v>1</v>
      </c>
      <c r="J711" s="367" t="n">
        <f aca="false">'OF - Medicina del Lavoro '!K49</f>
        <v>1</v>
      </c>
      <c r="K711" s="470" t="str">
        <f aca="false">'OF - Medicina del Lavoro '!L49</f>
        <v>Carta Filippo</v>
      </c>
      <c r="L711" s="367" t="str">
        <f aca="false">'OF - Medicina del Lavoro '!M49</f>
        <v>RTD</v>
      </c>
      <c r="M711" s="367" t="str">
        <f aca="false">'OF - Medicina del Lavoro '!N49</f>
        <v>DSC</v>
      </c>
      <c r="N711" s="367" t="str">
        <f aca="false">'OF - Medicina del Lavoro '!O49</f>
        <v>DSC</v>
      </c>
    </row>
    <row r="712" customFormat="false" ht="13.8" hidden="false" customHeight="false" outlineLevel="0" collapsed="false">
      <c r="A712" s="470" t="str">
        <f aca="false">'OF - Medicina del Lavoro '!B50</f>
        <v>MEDICINA DEL LAVORO</v>
      </c>
      <c r="B712" s="367" t="str">
        <f aca="false">'OF - Medicina del Lavoro '!C50</f>
        <v>III</v>
      </c>
      <c r="C712" s="470" t="str">
        <f aca="false">'OF - Medicina del Lavoro '!D50</f>
        <v>Malattie dell'Apparato Cardiovascolare</v>
      </c>
      <c r="D712" s="367" t="str">
        <f aca="false">'OF - Medicina del Lavoro '!E50</f>
        <v>MED/11</v>
      </c>
      <c r="E712" s="470" t="str">
        <f aca="false">'OF - Medicina del Lavoro '!F50</f>
        <v>Discipline Affini o Integrative</v>
      </c>
      <c r="F712" s="367" t="str">
        <f aca="false">'OF - Medicina del Lavoro '!G50</f>
        <v>C</v>
      </c>
      <c r="G712" s="367" t="n">
        <f aca="false">'OF - Medicina del Lavoro '!H50</f>
        <v>0</v>
      </c>
      <c r="H712" s="367" t="n">
        <f aca="false">'OF - Medicina del Lavoro '!I50</f>
        <v>0</v>
      </c>
      <c r="I712" s="367" t="n">
        <f aca="false">'OF - Medicina del Lavoro '!J50</f>
        <v>1</v>
      </c>
      <c r="J712" s="367" t="n">
        <f aca="false">'OF - Medicina del Lavoro '!K50</f>
        <v>1</v>
      </c>
      <c r="K712" s="470" t="str">
        <f aca="false">'OF - Medicina del Lavoro '!L50</f>
        <v>Cadeddu Christian</v>
      </c>
      <c r="L712" s="367" t="str">
        <f aca="false">'OF - Medicina del Lavoro '!M50</f>
        <v>II</v>
      </c>
      <c r="M712" s="367" t="str">
        <f aca="false">'OF - Medicina del Lavoro '!N50</f>
        <v>DSMSP</v>
      </c>
      <c r="N712" s="367" t="str">
        <f aca="false">'OF - Medicina del Lavoro '!O50</f>
        <v>DSMSP</v>
      </c>
    </row>
    <row r="713" customFormat="false" ht="13.8" hidden="false" customHeight="false" outlineLevel="0" collapsed="false">
      <c r="A713" s="470" t="str">
        <f aca="false">'OF - Medicina del Lavoro '!B51</f>
        <v>MEDICINA DEL LAVORO</v>
      </c>
      <c r="B713" s="367" t="str">
        <f aca="false">'OF - Medicina del Lavoro '!C51</f>
        <v>III</v>
      </c>
      <c r="C713" s="470" t="str">
        <f aca="false">'OF - Medicina del Lavoro '!D51</f>
        <v>Malattie dell'Apparato Respiratorio</v>
      </c>
      <c r="D713" s="367" t="str">
        <f aca="false">'OF - Medicina del Lavoro '!E51</f>
        <v>MED/10</v>
      </c>
      <c r="E713" s="470" t="str">
        <f aca="false">'OF - Medicina del Lavoro '!F51</f>
        <v>Discipline Affini o Integrative</v>
      </c>
      <c r="F713" s="367" t="str">
        <f aca="false">'OF - Medicina del Lavoro '!G51</f>
        <v>C</v>
      </c>
      <c r="G713" s="367" t="n">
        <f aca="false">'OF - Medicina del Lavoro '!H51</f>
        <v>0</v>
      </c>
      <c r="H713" s="367" t="n">
        <f aca="false">'OF - Medicina del Lavoro '!I51</f>
        <v>0</v>
      </c>
      <c r="I713" s="367" t="n">
        <f aca="false">'OF - Medicina del Lavoro '!J51</f>
        <v>1</v>
      </c>
      <c r="J713" s="367" t="n">
        <f aca="false">'OF - Medicina del Lavoro '!K51</f>
        <v>1</v>
      </c>
      <c r="K713" s="470" t="str">
        <f aca="false">'OF - Medicina del Lavoro '!L51</f>
        <v>De Matteis Sara</v>
      </c>
      <c r="L713" s="367" t="str">
        <f aca="false">'OF - Medicina del Lavoro '!M51</f>
        <v>II</v>
      </c>
      <c r="M713" s="367" t="str">
        <f aca="false">'OF - Medicina del Lavoro '!N51</f>
        <v>DSMSP</v>
      </c>
      <c r="N713" s="367" t="str">
        <f aca="false">'OF - Medicina del Lavoro '!O51</f>
        <v>DSMSP</v>
      </c>
    </row>
    <row r="714" customFormat="false" ht="13.8" hidden="false" customHeight="false" outlineLevel="0" collapsed="false">
      <c r="A714" s="470" t="str">
        <f aca="false">'OF - Medicina del Lavoro '!B52</f>
        <v>MEDICINA DEL LAVORO</v>
      </c>
      <c r="B714" s="367" t="str">
        <f aca="false">'OF - Medicina del Lavoro '!C52</f>
        <v>III</v>
      </c>
      <c r="C714" s="470" t="str">
        <f aca="false">'OF - Medicina del Lavoro '!D52</f>
        <v>Medicina d'Urgenza</v>
      </c>
      <c r="D714" s="367" t="str">
        <f aca="false">'OF - Medicina del Lavoro '!E52</f>
        <v>MED/09</v>
      </c>
      <c r="E714" s="470" t="str">
        <f aca="false">'OF - Medicina del Lavoro '!F52</f>
        <v>Discipline Affini o Integrative</v>
      </c>
      <c r="F714" s="367" t="str">
        <f aca="false">'OF - Medicina del Lavoro '!G52</f>
        <v>C</v>
      </c>
      <c r="G714" s="367" t="n">
        <f aca="false">'OF - Medicina del Lavoro '!H52</f>
        <v>8</v>
      </c>
      <c r="H714" s="367" t="n">
        <f aca="false">'OF - Medicina del Lavoro '!I52</f>
        <v>1</v>
      </c>
      <c r="I714" s="367" t="n">
        <f aca="false">'OF - Medicina del Lavoro '!J52</f>
        <v>0</v>
      </c>
      <c r="J714" s="367" t="n">
        <f aca="false">'OF - Medicina del Lavoro '!K52</f>
        <v>1</v>
      </c>
      <c r="K714" s="470" t="str">
        <f aca="false">'OF - Medicina del Lavoro '!L52</f>
        <v>Chessa Luchino</v>
      </c>
      <c r="L714" s="367" t="str">
        <f aca="false">'OF - Medicina del Lavoro '!M52</f>
        <v>R</v>
      </c>
      <c r="M714" s="367" t="str">
        <f aca="false">'OF - Medicina del Lavoro '!N52</f>
        <v>DSMSP</v>
      </c>
      <c r="N714" s="367" t="str">
        <f aca="false">'OF - Medicina del Lavoro '!O52</f>
        <v>DSMSP</v>
      </c>
    </row>
    <row r="715" customFormat="false" ht="13.8" hidden="false" customHeight="false" outlineLevel="0" collapsed="false">
      <c r="A715" s="470" t="str">
        <f aca="false">'OF - Medicina del Lavoro '!B53</f>
        <v>MEDICINA DEL LAVORO</v>
      </c>
      <c r="B715" s="367" t="str">
        <f aca="false">'OF - Medicina del Lavoro '!C53</f>
        <v>III</v>
      </c>
      <c r="C715" s="470" t="str">
        <f aca="false">'OF - Medicina del Lavoro '!D53</f>
        <v>Lingua Inglese</v>
      </c>
      <c r="D715" s="367" t="str">
        <f aca="false">'OF - Medicina del Lavoro '!E53</f>
        <v>INT</v>
      </c>
      <c r="E715" s="470" t="str">
        <f aca="false">'OF - Medicina del Lavoro '!F53</f>
        <v>Abilità Linguistiche</v>
      </c>
      <c r="F715" s="367" t="str">
        <f aca="false">'OF - Medicina del Lavoro '!G53</f>
        <v>F</v>
      </c>
      <c r="G715" s="367" t="n">
        <f aca="false">'OF - Medicina del Lavoro '!H53</f>
        <v>16</v>
      </c>
      <c r="H715" s="367" t="n">
        <f aca="false">'OF - Medicina del Lavoro '!I53</f>
        <v>2</v>
      </c>
      <c r="I715" s="367" t="n">
        <f aca="false">'OF - Medicina del Lavoro '!J53</f>
        <v>0</v>
      </c>
      <c r="J715" s="367" t="n">
        <f aca="false">'OF - Medicina del Lavoro '!K53</f>
        <v>2</v>
      </c>
      <c r="K715" s="470" t="str">
        <f aca="false">'OF - Medicina del Lavoro '!L53</f>
        <v>CLA</v>
      </c>
      <c r="L715" s="367" t="str">
        <f aca="false">'OF - Medicina del Lavoro '!M53</f>
        <v>N/A</v>
      </c>
      <c r="M715" s="367" t="str">
        <f aca="false">'OF - Medicina del Lavoro '!N53</f>
        <v>N/A</v>
      </c>
      <c r="N715" s="367" t="str">
        <f aca="false">'OF - Medicina del Lavoro '!O53</f>
        <v>N/A</v>
      </c>
    </row>
    <row r="716" customFormat="false" ht="13.8" hidden="false" customHeight="false" outlineLevel="0" collapsed="false">
      <c r="A716" s="470" t="str">
        <f aca="false">'OF - Medicina del Lavoro '!B57</f>
        <v>MEDICINA DEL LAVORO</v>
      </c>
      <c r="B716" s="367" t="str">
        <f aca="false">'OF - Medicina del Lavoro '!C57</f>
        <v>IV</v>
      </c>
      <c r="C716" s="470" t="str">
        <f aca="false">'OF - Medicina del Lavoro '!D57</f>
        <v>Clinica del Lavoro</v>
      </c>
      <c r="D716" s="367" t="str">
        <f aca="false">'OF - Medicina del Lavoro '!E57</f>
        <v>MED/44</v>
      </c>
      <c r="E716" s="470" t="str">
        <f aca="false">'OF - Medicina del Lavoro '!F57</f>
        <v>Discipline Specifiche per la Tipologia</v>
      </c>
      <c r="F716" s="367" t="str">
        <f aca="false">'OF - Medicina del Lavoro '!G57</f>
        <v>B</v>
      </c>
      <c r="G716" s="367" t="n">
        <f aca="false">'OF - Medicina del Lavoro '!H57</f>
        <v>8</v>
      </c>
      <c r="H716" s="367" t="n">
        <f aca="false">'OF - Medicina del Lavoro '!I57</f>
        <v>1</v>
      </c>
      <c r="I716" s="367" t="n">
        <f aca="false">'OF - Medicina del Lavoro '!J57</f>
        <v>4</v>
      </c>
      <c r="J716" s="367" t="n">
        <f aca="false">'OF - Medicina del Lavoro '!K57</f>
        <v>5</v>
      </c>
      <c r="K716" s="470" t="str">
        <f aca="false">'OF - Medicina del Lavoro '!L57</f>
        <v>Portoghese Igor</v>
      </c>
      <c r="L716" s="367" t="str">
        <f aca="false">'OF - Medicina del Lavoro '!M57</f>
        <v>RTD</v>
      </c>
      <c r="M716" s="367" t="str">
        <f aca="false">'OF - Medicina del Lavoro '!N57</f>
        <v>DSMSP</v>
      </c>
      <c r="N716" s="367" t="str">
        <f aca="false">'OF - Medicina del Lavoro '!O57</f>
        <v>DSMSP</v>
      </c>
    </row>
    <row r="717" customFormat="false" ht="13.8" hidden="false" customHeight="false" outlineLevel="0" collapsed="false">
      <c r="A717" s="470" t="str">
        <f aca="false">'OF - Medicina del Lavoro '!B58</f>
        <v>MEDICINA DEL LAVORO</v>
      </c>
      <c r="B717" s="367" t="str">
        <f aca="false">'OF - Medicina del Lavoro '!C58</f>
        <v>IV</v>
      </c>
      <c r="C717" s="470" t="str">
        <f aca="false">'OF - Medicina del Lavoro '!D58</f>
        <v>Clinica del Lavoro II</v>
      </c>
      <c r="D717" s="367" t="str">
        <f aca="false">'OF - Medicina del Lavoro '!E58</f>
        <v>MED/44</v>
      </c>
      <c r="E717" s="470" t="str">
        <f aca="false">'OF - Medicina del Lavoro '!F58</f>
        <v>Discipline Specifiche per la Tipologia</v>
      </c>
      <c r="F717" s="367" t="str">
        <f aca="false">'OF - Medicina del Lavoro '!G58</f>
        <v>B</v>
      </c>
      <c r="G717" s="367" t="n">
        <f aca="false">'OF - Medicina del Lavoro '!H58</f>
        <v>8</v>
      </c>
      <c r="H717" s="367" t="n">
        <f aca="false">'OF - Medicina del Lavoro '!I58</f>
        <v>1</v>
      </c>
      <c r="I717" s="367" t="n">
        <f aca="false">'OF - Medicina del Lavoro '!J58</f>
        <v>0</v>
      </c>
      <c r="J717" s="367" t="n">
        <f aca="false">'OF - Medicina del Lavoro '!K58</f>
        <v>1</v>
      </c>
      <c r="K717" s="470" t="str">
        <f aca="false">'OF - Medicina del Lavoro '!L58</f>
        <v>Portoghese Igor</v>
      </c>
      <c r="L717" s="367" t="str">
        <f aca="false">'OF - Medicina del Lavoro '!M58</f>
        <v>RTD</v>
      </c>
      <c r="M717" s="367" t="str">
        <f aca="false">'OF - Medicina del Lavoro '!N58</f>
        <v>DSMSP</v>
      </c>
      <c r="N717" s="367" t="str">
        <f aca="false">'OF - Medicina del Lavoro '!O58</f>
        <v>DSMSP</v>
      </c>
    </row>
    <row r="718" customFormat="false" ht="13.8" hidden="false" customHeight="false" outlineLevel="0" collapsed="false">
      <c r="A718" s="470" t="str">
        <f aca="false">'OF - Medicina del Lavoro '!B59</f>
        <v>MEDICINA DEL LAVORO</v>
      </c>
      <c r="B718" s="367" t="str">
        <f aca="false">'OF - Medicina del Lavoro '!C59</f>
        <v>IV</v>
      </c>
      <c r="C718" s="470" t="str">
        <f aca="false">'OF - Medicina del Lavoro '!D59</f>
        <v>Clinica del Lavoro II</v>
      </c>
      <c r="D718" s="367" t="str">
        <f aca="false">'OF - Medicina del Lavoro '!E59</f>
        <v>MED/44</v>
      </c>
      <c r="E718" s="470" t="str">
        <f aca="false">'OF - Medicina del Lavoro '!F59</f>
        <v>Discipline Specifiche per la Tipologia</v>
      </c>
      <c r="F718" s="367" t="str">
        <f aca="false">'OF - Medicina del Lavoro '!G59</f>
        <v>B</v>
      </c>
      <c r="G718" s="367" t="n">
        <f aca="false">'OF - Medicina del Lavoro '!H59</f>
        <v>8</v>
      </c>
      <c r="H718" s="367" t="n">
        <f aca="false">'OF - Medicina del Lavoro '!I59</f>
        <v>1</v>
      </c>
      <c r="I718" s="367" t="n">
        <f aca="false">'OF - Medicina del Lavoro '!J59</f>
        <v>0</v>
      </c>
      <c r="J718" s="367" t="n">
        <f aca="false">'OF - Medicina del Lavoro '!K59</f>
        <v>1</v>
      </c>
      <c r="K718" s="470" t="str">
        <f aca="false">'OF - Medicina del Lavoro '!L59</f>
        <v>De Matteis Sara</v>
      </c>
      <c r="L718" s="367" t="str">
        <f aca="false">'OF - Medicina del Lavoro '!M59</f>
        <v>II</v>
      </c>
      <c r="M718" s="367" t="str">
        <f aca="false">'OF - Medicina del Lavoro '!N59</f>
        <v>DSMSP</v>
      </c>
      <c r="N718" s="367" t="str">
        <f aca="false">'OF - Medicina del Lavoro '!O59</f>
        <v>DSMSP</v>
      </c>
    </row>
    <row r="719" customFormat="false" ht="13.8" hidden="false" customHeight="false" outlineLevel="0" collapsed="false">
      <c r="A719" s="470" t="str">
        <f aca="false">'OF - Medicina del Lavoro '!B60</f>
        <v>MEDICINA DEL LAVORO</v>
      </c>
      <c r="B719" s="367" t="str">
        <f aca="false">'OF - Medicina del Lavoro '!C60</f>
        <v>IV</v>
      </c>
      <c r="C719" s="470" t="str">
        <f aca="false">'OF - Medicina del Lavoro '!D60</f>
        <v>Igiene Industriale</v>
      </c>
      <c r="D719" s="367" t="str">
        <f aca="false">'OF - Medicina del Lavoro '!E60</f>
        <v>MED/44</v>
      </c>
      <c r="E719" s="470" t="str">
        <f aca="false">'OF - Medicina del Lavoro '!F60</f>
        <v>Discipline Specifiche per la Tipologia</v>
      </c>
      <c r="F719" s="367" t="str">
        <f aca="false">'OF - Medicina del Lavoro '!G60</f>
        <v>B</v>
      </c>
      <c r="G719" s="367" t="n">
        <f aca="false">'OF - Medicina del Lavoro '!H60</f>
        <v>8</v>
      </c>
      <c r="H719" s="367" t="n">
        <f aca="false">'OF - Medicina del Lavoro '!I60</f>
        <v>1</v>
      </c>
      <c r="I719" s="367" t="n">
        <f aca="false">'OF - Medicina del Lavoro '!J60</f>
        <v>0</v>
      </c>
      <c r="J719" s="367" t="n">
        <f aca="false">'OF - Medicina del Lavoro '!K60</f>
        <v>1</v>
      </c>
      <c r="K719" s="470" t="str">
        <f aca="false">'OF - Medicina del Lavoro '!L60</f>
        <v>Lecca Luigi Isaia</v>
      </c>
      <c r="L719" s="367" t="str">
        <f aca="false">'OF - Medicina del Lavoro '!M60</f>
        <v>SSN</v>
      </c>
      <c r="M719" s="367" t="str">
        <f aca="false">'OF - Medicina del Lavoro '!N60</f>
        <v>AOU-CA</v>
      </c>
      <c r="N719" s="367" t="str">
        <f aca="false">'OF - Medicina del Lavoro '!O60</f>
        <v>DSMSP</v>
      </c>
    </row>
    <row r="720" customFormat="false" ht="13.8" hidden="false" customHeight="false" outlineLevel="0" collapsed="false">
      <c r="A720" s="470" t="str">
        <f aca="false">'OF - Medicina del Lavoro '!B61</f>
        <v>MEDICINA DEL LAVORO</v>
      </c>
      <c r="B720" s="367" t="str">
        <f aca="false">'OF - Medicina del Lavoro '!C61</f>
        <v>IV</v>
      </c>
      <c r="C720" s="470" t="str">
        <f aca="false">'OF - Medicina del Lavoro '!D61</f>
        <v>Allergologia Professionale</v>
      </c>
      <c r="D720" s="367" t="str">
        <f aca="false">'OF - Medicina del Lavoro '!E61</f>
        <v>MED/44</v>
      </c>
      <c r="E720" s="470" t="str">
        <f aca="false">'OF - Medicina del Lavoro '!F61</f>
        <v>Discipline Specifiche per la Tipologia</v>
      </c>
      <c r="F720" s="367" t="str">
        <f aca="false">'OF - Medicina del Lavoro '!G61</f>
        <v>B</v>
      </c>
      <c r="G720" s="367" t="n">
        <f aca="false">'OF - Medicina del Lavoro '!H61</f>
        <v>0</v>
      </c>
      <c r="H720" s="367" t="n">
        <f aca="false">'OF - Medicina del Lavoro '!I61</f>
        <v>0</v>
      </c>
      <c r="I720" s="367" t="n">
        <f aca="false">'OF - Medicina del Lavoro '!J61</f>
        <v>3</v>
      </c>
      <c r="J720" s="367" t="n">
        <f aca="false">'OF - Medicina del Lavoro '!K61</f>
        <v>3</v>
      </c>
      <c r="K720" s="470" t="str">
        <f aca="false">'OF - Medicina del Lavoro '!L61</f>
        <v>Da definire</v>
      </c>
      <c r="L720" s="367" t="n">
        <f aca="false">'OF - Medicina del Lavoro '!M61</f>
        <v>0</v>
      </c>
      <c r="M720" s="367" t="n">
        <f aca="false">'OF - Medicina del Lavoro '!N61</f>
        <v>0</v>
      </c>
      <c r="N720" s="367" t="n">
        <f aca="false">'OF - Medicina del Lavoro '!O61</f>
        <v>0</v>
      </c>
    </row>
    <row r="721" customFormat="false" ht="13.8" hidden="false" customHeight="false" outlineLevel="0" collapsed="false">
      <c r="A721" s="470" t="str">
        <f aca="false">'OF - Medicina del Lavoro '!B62</f>
        <v>MEDICINA DEL LAVORO</v>
      </c>
      <c r="B721" s="367" t="str">
        <f aca="false">'OF - Medicina del Lavoro '!C62</f>
        <v>IV</v>
      </c>
      <c r="C721" s="470" t="str">
        <f aca="false">'OF - Medicina del Lavoro '!D62</f>
        <v>Attività professionalizzante nelle strutture della rete formativa Clinica del Lavoro e Sorveglianza Sanitaria</v>
      </c>
      <c r="D721" s="367" t="str">
        <f aca="false">'OF - Medicina del Lavoro '!E62</f>
        <v>MED/44</v>
      </c>
      <c r="E721" s="470" t="str">
        <f aca="false">'OF - Medicina del Lavoro '!F62</f>
        <v>Discipline Specifiche per la Tipologia</v>
      </c>
      <c r="F721" s="367" t="str">
        <f aca="false">'OF - Medicina del Lavoro '!G62</f>
        <v>B</v>
      </c>
      <c r="G721" s="367" t="n">
        <f aca="false">'OF - Medicina del Lavoro '!H62</f>
        <v>0</v>
      </c>
      <c r="H721" s="367" t="n">
        <f aca="false">'OF - Medicina del Lavoro '!I62</f>
        <v>0</v>
      </c>
      <c r="I721" s="367" t="n">
        <f aca="false">'OF - Medicina del Lavoro '!J62</f>
        <v>6</v>
      </c>
      <c r="J721" s="367" t="n">
        <f aca="false">'OF - Medicina del Lavoro '!K62</f>
        <v>6</v>
      </c>
      <c r="K721" s="470" t="str">
        <f aca="false">'OF - Medicina del Lavoro '!L62</f>
        <v>Meloni Federico</v>
      </c>
      <c r="L721" s="367" t="str">
        <f aca="false">'OF - Medicina del Lavoro '!M62</f>
        <v>SSN</v>
      </c>
      <c r="M721" s="367" t="str">
        <f aca="false">'OF - Medicina del Lavoro '!N62</f>
        <v>AOU-CA</v>
      </c>
      <c r="N721" s="367" t="str">
        <f aca="false">'OF - Medicina del Lavoro '!O62</f>
        <v>DSMSP</v>
      </c>
    </row>
    <row r="722" customFormat="false" ht="13.8" hidden="false" customHeight="false" outlineLevel="0" collapsed="false">
      <c r="A722" s="470" t="str">
        <f aca="false">'OF - Medicina del Lavoro '!B63</f>
        <v>MEDICINA DEL LAVORO</v>
      </c>
      <c r="B722" s="367" t="str">
        <f aca="false">'OF - Medicina del Lavoro '!C63</f>
        <v>IV</v>
      </c>
      <c r="C722" s="470" t="str">
        <f aca="false">'OF - Medicina del Lavoro '!D63</f>
        <v>Attività professionalizzante nelle strutture della rete formativa Clinica del Lavoro e Sorveglianza Sanitaria</v>
      </c>
      <c r="D722" s="367" t="str">
        <f aca="false">'OF - Medicina del Lavoro '!E63</f>
        <v>MED/44</v>
      </c>
      <c r="E722" s="470" t="str">
        <f aca="false">'OF - Medicina del Lavoro '!F63</f>
        <v>Discipline Specifiche per la Tipologia</v>
      </c>
      <c r="F722" s="367" t="str">
        <f aca="false">'OF - Medicina del Lavoro '!G63</f>
        <v>B</v>
      </c>
      <c r="G722" s="367" t="n">
        <f aca="false">'OF - Medicina del Lavoro '!H63</f>
        <v>0</v>
      </c>
      <c r="H722" s="367" t="n">
        <f aca="false">'OF - Medicina del Lavoro '!I63</f>
        <v>0</v>
      </c>
      <c r="I722" s="367" t="n">
        <f aca="false">'OF - Medicina del Lavoro '!J63</f>
        <v>6</v>
      </c>
      <c r="J722" s="367" t="n">
        <f aca="false">'OF - Medicina del Lavoro '!K63</f>
        <v>6</v>
      </c>
      <c r="K722" s="470" t="str">
        <f aca="false">'OF - Medicina del Lavoro '!L63</f>
        <v>Solinas Gavina</v>
      </c>
      <c r="L722" s="367" t="str">
        <f aca="false">'OF - Medicina del Lavoro '!M63</f>
        <v>SSN</v>
      </c>
      <c r="M722" s="367" t="str">
        <f aca="false">'OF - Medicina del Lavoro '!N63</f>
        <v>ATS</v>
      </c>
      <c r="N722" s="367" t="str">
        <f aca="false">'OF - Medicina del Lavoro '!O63</f>
        <v>DSMSP</v>
      </c>
    </row>
    <row r="723" customFormat="false" ht="13.8" hidden="false" customHeight="false" outlineLevel="0" collapsed="false">
      <c r="A723" s="470" t="str">
        <f aca="false">'OF - Medicina del Lavoro '!B64</f>
        <v>MEDICINA DEL LAVORO</v>
      </c>
      <c r="B723" s="367" t="str">
        <f aca="false">'OF - Medicina del Lavoro '!C64</f>
        <v>IV</v>
      </c>
      <c r="C723" s="470" t="str">
        <f aca="false">'OF - Medicina del Lavoro '!D64</f>
        <v>Attività professionalizzante nelle strutture della rete formativa Clinica del Lavoro e Sorveglianza Sanitaria</v>
      </c>
      <c r="D723" s="367" t="str">
        <f aca="false">'OF - Medicina del Lavoro '!E64</f>
        <v>MED/44</v>
      </c>
      <c r="E723" s="470" t="str">
        <f aca="false">'OF - Medicina del Lavoro '!F64</f>
        <v>Discipline Specifiche per la Tipologia</v>
      </c>
      <c r="F723" s="367" t="str">
        <f aca="false">'OF - Medicina del Lavoro '!G64</f>
        <v>B</v>
      </c>
      <c r="G723" s="367" t="n">
        <f aca="false">'OF - Medicina del Lavoro '!H64</f>
        <v>0</v>
      </c>
      <c r="H723" s="367" t="n">
        <f aca="false">'OF - Medicina del Lavoro '!I64</f>
        <v>0</v>
      </c>
      <c r="I723" s="367" t="n">
        <f aca="false">'OF - Medicina del Lavoro '!J64</f>
        <v>6</v>
      </c>
      <c r="J723" s="367" t="n">
        <f aca="false">'OF - Medicina del Lavoro '!K64</f>
        <v>6</v>
      </c>
      <c r="K723" s="470" t="str">
        <f aca="false">'OF - Medicina del Lavoro '!L64</f>
        <v>Pilia Ilaria</v>
      </c>
      <c r="L723" s="367" t="str">
        <f aca="false">'OF - Medicina del Lavoro '!M64</f>
        <v>SSN</v>
      </c>
      <c r="M723" s="367" t="str">
        <f aca="false">'OF - Medicina del Lavoro '!N64</f>
        <v>ATS</v>
      </c>
      <c r="N723" s="367" t="str">
        <f aca="false">'OF - Medicina del Lavoro '!O64</f>
        <v>DSMSP</v>
      </c>
    </row>
    <row r="724" customFormat="false" ht="13.8" hidden="false" customHeight="false" outlineLevel="0" collapsed="false">
      <c r="A724" s="470" t="str">
        <f aca="false">'OF - Medicina del Lavoro '!B65</f>
        <v>MEDICINA DEL LAVORO</v>
      </c>
      <c r="B724" s="367" t="str">
        <f aca="false">'OF - Medicina del Lavoro '!C65</f>
        <v>IV</v>
      </c>
      <c r="C724" s="470" t="str">
        <f aca="false">'OF - Medicina del Lavoro '!D65</f>
        <v>Laboratorio di Allergologia Professionale</v>
      </c>
      <c r="D724" s="367" t="str">
        <f aca="false">'OF - Medicina del Lavoro '!E65</f>
        <v>MED/44</v>
      </c>
      <c r="E724" s="470" t="str">
        <f aca="false">'OF - Medicina del Lavoro '!F65</f>
        <v>Discipline Specifiche per la Tipologia</v>
      </c>
      <c r="F724" s="367" t="str">
        <f aca="false">'OF - Medicina del Lavoro '!G65</f>
        <v>B</v>
      </c>
      <c r="G724" s="367" t="n">
        <f aca="false">'OF - Medicina del Lavoro '!H65</f>
        <v>8</v>
      </c>
      <c r="H724" s="367" t="n">
        <f aca="false">'OF - Medicina del Lavoro '!I65</f>
        <v>1</v>
      </c>
      <c r="I724" s="367" t="n">
        <f aca="false">'OF - Medicina del Lavoro '!J65</f>
        <v>0</v>
      </c>
      <c r="J724" s="367" t="n">
        <f aca="false">'OF - Medicina del Lavoro '!K65</f>
        <v>1</v>
      </c>
      <c r="K724" s="470" t="str">
        <f aca="false">'OF - Medicina del Lavoro '!L65</f>
        <v>Da definire</v>
      </c>
      <c r="L724" s="367" t="n">
        <f aca="false">'OF - Medicina del Lavoro '!M65</f>
        <v>0</v>
      </c>
      <c r="M724" s="367" t="n">
        <f aca="false">'OF - Medicina del Lavoro '!N65</f>
        <v>0</v>
      </c>
      <c r="N724" s="367" t="n">
        <f aca="false">'OF - Medicina del Lavoro '!O65</f>
        <v>0</v>
      </c>
    </row>
    <row r="725" customFormat="false" ht="13.8" hidden="false" customHeight="false" outlineLevel="0" collapsed="false">
      <c r="A725" s="470" t="str">
        <f aca="false">'OF - Medicina del Lavoro '!B66</f>
        <v>MEDICINA DEL LAVORO</v>
      </c>
      <c r="B725" s="367" t="str">
        <f aca="false">'OF - Medicina del Lavoro '!C66</f>
        <v>IV</v>
      </c>
      <c r="C725" s="470" t="str">
        <f aca="false">'OF - Medicina del Lavoro '!D66</f>
        <v>La Chirurgia d'urgenza in MdL</v>
      </c>
      <c r="D725" s="367" t="str">
        <f aca="false">'OF - Medicina del Lavoro '!E66</f>
        <v>MED/44</v>
      </c>
      <c r="E725" s="470" t="str">
        <f aca="false">'OF - Medicina del Lavoro '!F66</f>
        <v>Discipline Specifiche per la Tipologia</v>
      </c>
      <c r="F725" s="367" t="str">
        <f aca="false">'OF - Medicina del Lavoro '!G66</f>
        <v>B</v>
      </c>
      <c r="G725" s="367" t="n">
        <f aca="false">'OF - Medicina del Lavoro '!H66</f>
        <v>8</v>
      </c>
      <c r="H725" s="367" t="n">
        <f aca="false">'OF - Medicina del Lavoro '!I66</f>
        <v>1</v>
      </c>
      <c r="I725" s="367" t="n">
        <f aca="false">'OF - Medicina del Lavoro '!J66</f>
        <v>0</v>
      </c>
      <c r="J725" s="367" t="n">
        <f aca="false">'OF - Medicina del Lavoro '!K66</f>
        <v>1</v>
      </c>
      <c r="K725" s="470" t="str">
        <f aca="false">'OF - Medicina del Lavoro '!L66</f>
        <v>Restivo Angelo</v>
      </c>
      <c r="L725" s="367" t="str">
        <f aca="false">'OF - Medicina del Lavoro '!M66</f>
        <v>II</v>
      </c>
      <c r="M725" s="367" t="str">
        <f aca="false">'OF - Medicina del Lavoro '!N66</f>
        <v>DSC</v>
      </c>
      <c r="N725" s="367" t="str">
        <f aca="false">'OF - Medicina del Lavoro '!O66</f>
        <v>DSMSP</v>
      </c>
    </row>
    <row r="726" customFormat="false" ht="13.8" hidden="false" customHeight="false" outlineLevel="0" collapsed="false">
      <c r="A726" s="470" t="str">
        <f aca="false">'OF - Medicina del Lavoro '!B67</f>
        <v>MEDICINA DEL LAVORO</v>
      </c>
      <c r="B726" s="367" t="str">
        <f aca="false">'OF - Medicina del Lavoro '!C67</f>
        <v>IV</v>
      </c>
      <c r="C726" s="470" t="str">
        <f aca="false">'OF - Medicina del Lavoro '!D67</f>
        <v>Cardiovasculopatie Professionali in MdL</v>
      </c>
      <c r="D726" s="367" t="str">
        <f aca="false">'OF - Medicina del Lavoro '!E67</f>
        <v>MED/44</v>
      </c>
      <c r="E726" s="470" t="str">
        <f aca="false">'OF - Medicina del Lavoro '!F67</f>
        <v>Discipline Specifiche per la Tipologia</v>
      </c>
      <c r="F726" s="367" t="str">
        <f aca="false">'OF - Medicina del Lavoro '!G67</f>
        <v>B</v>
      </c>
      <c r="G726" s="367" t="n">
        <f aca="false">'OF - Medicina del Lavoro '!H67</f>
        <v>8</v>
      </c>
      <c r="H726" s="367" t="n">
        <f aca="false">'OF - Medicina del Lavoro '!I67</f>
        <v>1</v>
      </c>
      <c r="I726" s="367" t="n">
        <f aca="false">'OF - Medicina del Lavoro '!J67</f>
        <v>0</v>
      </c>
      <c r="J726" s="367" t="n">
        <f aca="false">'OF - Medicina del Lavoro '!K67</f>
        <v>1</v>
      </c>
      <c r="K726" s="470" t="str">
        <f aca="false">'OF - Medicina del Lavoro '!L67</f>
        <v>Lecca Luigi Isaia</v>
      </c>
      <c r="L726" s="367" t="str">
        <f aca="false">'OF - Medicina del Lavoro '!M67</f>
        <v>SSN</v>
      </c>
      <c r="M726" s="367" t="str">
        <f aca="false">'OF - Medicina del Lavoro '!N67</f>
        <v>AOU-CA</v>
      </c>
      <c r="N726" s="367" t="str">
        <f aca="false">'OF - Medicina del Lavoro '!O67</f>
        <v>DSMSP</v>
      </c>
    </row>
    <row r="727" customFormat="false" ht="13.8" hidden="false" customHeight="false" outlineLevel="0" collapsed="false">
      <c r="A727" s="470" t="str">
        <f aca="false">'OF - Medicina del Lavoro '!B68</f>
        <v>MEDICINA DEL LAVORO</v>
      </c>
      <c r="B727" s="367" t="str">
        <f aca="false">'OF - Medicina del Lavoro '!C68</f>
        <v>IV</v>
      </c>
      <c r="C727" s="470" t="str">
        <f aca="false">'OF - Medicina del Lavoro '!D68</f>
        <v>La medicina del lavoro e la fisiopatologia respiratoria: training</v>
      </c>
      <c r="D727" s="367" t="str">
        <f aca="false">'OF - Medicina del Lavoro '!E68</f>
        <v>MED/44</v>
      </c>
      <c r="E727" s="470" t="str">
        <f aca="false">'OF - Medicina del Lavoro '!F68</f>
        <v>Discipline Specifiche per la Tipologia</v>
      </c>
      <c r="F727" s="367" t="str">
        <f aca="false">'OF - Medicina del Lavoro '!G68</f>
        <v>B</v>
      </c>
      <c r="G727" s="367" t="n">
        <f aca="false">'OF - Medicina del Lavoro '!H68</f>
        <v>0</v>
      </c>
      <c r="H727" s="367" t="n">
        <f aca="false">'OF - Medicina del Lavoro '!I68</f>
        <v>0</v>
      </c>
      <c r="I727" s="367" t="n">
        <f aca="false">'OF - Medicina del Lavoro '!J68</f>
        <v>2</v>
      </c>
      <c r="J727" s="367" t="n">
        <f aca="false">'OF - Medicina del Lavoro '!K68</f>
        <v>2</v>
      </c>
      <c r="K727" s="470" t="str">
        <f aca="false">'OF - Medicina del Lavoro '!L68</f>
        <v>Lecca Luigi Isaia</v>
      </c>
      <c r="L727" s="367" t="str">
        <f aca="false">'OF - Medicina del Lavoro '!M68</f>
        <v>SSN</v>
      </c>
      <c r="M727" s="367" t="str">
        <f aca="false">'OF - Medicina del Lavoro '!N68</f>
        <v>AOU-CA</v>
      </c>
      <c r="N727" s="367" t="str">
        <f aca="false">'OF - Medicina del Lavoro '!O68</f>
        <v>DSMSP</v>
      </c>
    </row>
    <row r="728" customFormat="false" ht="13.8" hidden="false" customHeight="false" outlineLevel="0" collapsed="false">
      <c r="A728" s="470" t="str">
        <f aca="false">'OF - Medicina del Lavoro '!B69</f>
        <v>MEDICINA DEL LAVORO</v>
      </c>
      <c r="B728" s="367" t="str">
        <f aca="false">'OF - Medicina del Lavoro '!C69</f>
        <v>IV</v>
      </c>
      <c r="C728" s="470" t="str">
        <f aca="false">'OF - Medicina del Lavoro '!D69</f>
        <v>Audiologia Professionale e Medicina del Lavoro</v>
      </c>
      <c r="D728" s="367" t="str">
        <f aca="false">'OF - Medicina del Lavoro '!E69</f>
        <v>MED/44</v>
      </c>
      <c r="E728" s="470" t="str">
        <f aca="false">'OF - Medicina del Lavoro '!F69</f>
        <v>Discipline Specifiche per la Tipologia</v>
      </c>
      <c r="F728" s="367" t="str">
        <f aca="false">'OF - Medicina del Lavoro '!G69</f>
        <v>B</v>
      </c>
      <c r="G728" s="367" t="n">
        <f aca="false">'OF - Medicina del Lavoro '!H69</f>
        <v>8</v>
      </c>
      <c r="H728" s="367" t="n">
        <f aca="false">'OF - Medicina del Lavoro '!I69</f>
        <v>1</v>
      </c>
      <c r="I728" s="367" t="n">
        <f aca="false">'OF - Medicina del Lavoro '!J69</f>
        <v>2</v>
      </c>
      <c r="J728" s="367" t="n">
        <f aca="false">'OF - Medicina del Lavoro '!K69</f>
        <v>3</v>
      </c>
      <c r="K728" s="470" t="str">
        <f aca="false">'OF - Medicina del Lavoro '!L69</f>
        <v>Carta Filippo</v>
      </c>
      <c r="L728" s="367" t="str">
        <f aca="false">'OF - Medicina del Lavoro '!M69</f>
        <v>RTD</v>
      </c>
      <c r="M728" s="367" t="str">
        <f aca="false">'OF - Medicina del Lavoro '!N69</f>
        <v>DSC</v>
      </c>
      <c r="N728" s="367" t="str">
        <f aca="false">'OF - Medicina del Lavoro '!O69</f>
        <v>DSMSP</v>
      </c>
    </row>
    <row r="729" customFormat="false" ht="13.8" hidden="false" customHeight="false" outlineLevel="0" collapsed="false">
      <c r="A729" s="470" t="str">
        <f aca="false">'OF - Medicina del Lavoro '!B70</f>
        <v>MEDICINA DEL LAVORO</v>
      </c>
      <c r="B729" s="367" t="str">
        <f aca="false">'OF - Medicina del Lavoro '!C70</f>
        <v>IV</v>
      </c>
      <c r="C729" s="470" t="str">
        <f aca="false">'OF - Medicina del Lavoro '!D70</f>
        <v>La medicina del lavoro e la fisiopatologia cardiocircolatoria II: tirocinio</v>
      </c>
      <c r="D729" s="367" t="str">
        <f aca="false">'OF - Medicina del Lavoro '!E70</f>
        <v>MED/44</v>
      </c>
      <c r="E729" s="470" t="str">
        <f aca="false">'OF - Medicina del Lavoro '!F70</f>
        <v>Discipline Specifiche per la Tipologia</v>
      </c>
      <c r="F729" s="367" t="str">
        <f aca="false">'OF - Medicina del Lavoro '!G70</f>
        <v>B</v>
      </c>
      <c r="G729" s="367" t="n">
        <f aca="false">'OF - Medicina del Lavoro '!H70</f>
        <v>0</v>
      </c>
      <c r="H729" s="367" t="n">
        <f aca="false">'OF - Medicina del Lavoro '!I70</f>
        <v>0</v>
      </c>
      <c r="I729" s="367" t="n">
        <f aca="false">'OF - Medicina del Lavoro '!J70</f>
        <v>2</v>
      </c>
      <c r="J729" s="367" t="n">
        <f aca="false">'OF - Medicina del Lavoro '!K70</f>
        <v>2</v>
      </c>
      <c r="K729" s="470" t="str">
        <f aca="false">'OF - Medicina del Lavoro '!L70</f>
        <v>Corda Lino</v>
      </c>
      <c r="L729" s="367" t="str">
        <f aca="false">'OF - Medicina del Lavoro '!M70</f>
        <v>SSN</v>
      </c>
      <c r="M729" s="367" t="str">
        <f aca="false">'OF - Medicina del Lavoro '!N70</f>
        <v>AOU-CA</v>
      </c>
      <c r="N729" s="367" t="str">
        <f aca="false">'OF - Medicina del Lavoro '!O70</f>
        <v>DSMSP</v>
      </c>
    </row>
    <row r="730" customFormat="false" ht="13.8" hidden="false" customHeight="false" outlineLevel="0" collapsed="false">
      <c r="A730" s="470" t="str">
        <f aca="false">'OF - Medicina del Lavoro '!B71</f>
        <v>MEDICINA DEL LAVORO</v>
      </c>
      <c r="B730" s="367" t="str">
        <f aca="false">'OF - Medicina del Lavoro '!C71</f>
        <v>IV</v>
      </c>
      <c r="C730" s="470" t="str">
        <f aca="false">'OF - Medicina del Lavoro '!D71</f>
        <v>La medicina del lavoro e la radioprotezione: radiazioni ionizzanti</v>
      </c>
      <c r="D730" s="367" t="str">
        <f aca="false">'OF - Medicina del Lavoro '!E71</f>
        <v>FIS/07</v>
      </c>
      <c r="E730" s="470" t="str">
        <f aca="false">'OF - Medicina del Lavoro '!F71</f>
        <v>Discipline Specifiche per la Tipologia</v>
      </c>
      <c r="F730" s="367" t="str">
        <f aca="false">'OF - Medicina del Lavoro '!G71</f>
        <v>B</v>
      </c>
      <c r="G730" s="367" t="n">
        <f aca="false">'OF - Medicina del Lavoro '!H71</f>
        <v>8</v>
      </c>
      <c r="H730" s="367" t="n">
        <f aca="false">'OF - Medicina del Lavoro '!I71</f>
        <v>1</v>
      </c>
      <c r="I730" s="367" t="n">
        <f aca="false">'OF - Medicina del Lavoro '!J71</f>
        <v>0</v>
      </c>
      <c r="J730" s="367" t="n">
        <f aca="false">'OF - Medicina del Lavoro '!K71</f>
        <v>1</v>
      </c>
      <c r="K730" s="470" t="str">
        <f aca="false">'OF - Medicina del Lavoro '!L71</f>
        <v>Barberini Luigi</v>
      </c>
      <c r="L730" s="367" t="str">
        <f aca="false">'OF - Medicina del Lavoro '!M71</f>
        <v>T</v>
      </c>
      <c r="M730" s="367" t="str">
        <f aca="false">'OF - Medicina del Lavoro '!N71</f>
        <v>DSMSP</v>
      </c>
      <c r="N730" s="367" t="str">
        <f aca="false">'OF - Medicina del Lavoro '!O71</f>
        <v>DF</v>
      </c>
    </row>
    <row r="731" customFormat="false" ht="13.8" hidden="false" customHeight="false" outlineLevel="0" collapsed="false">
      <c r="A731" s="470" t="str">
        <f aca="false">'OF - Medicina del Lavoro '!B72</f>
        <v>MEDICINA DEL LAVORO</v>
      </c>
      <c r="B731" s="367" t="str">
        <f aca="false">'OF - Medicina del Lavoro '!C72</f>
        <v>IV</v>
      </c>
      <c r="C731" s="470" t="str">
        <f aca="false">'OF - Medicina del Lavoro '!D72</f>
        <v>La medicina del lavoro e la radioprotezione: radiazioni non ionizzanti</v>
      </c>
      <c r="D731" s="367" t="str">
        <f aca="false">'OF - Medicina del Lavoro '!E72</f>
        <v>FIS/07</v>
      </c>
      <c r="E731" s="470" t="str">
        <f aca="false">'OF - Medicina del Lavoro '!F72</f>
        <v>Discipline Specifiche per la Tipologia</v>
      </c>
      <c r="F731" s="367" t="str">
        <f aca="false">'OF - Medicina del Lavoro '!G72</f>
        <v>B</v>
      </c>
      <c r="G731" s="367" t="n">
        <f aca="false">'OF - Medicina del Lavoro '!H72</f>
        <v>8</v>
      </c>
      <c r="H731" s="367" t="n">
        <f aca="false">'OF - Medicina del Lavoro '!I72</f>
        <v>1</v>
      </c>
      <c r="I731" s="367" t="n">
        <f aca="false">'OF - Medicina del Lavoro '!J72</f>
        <v>0</v>
      </c>
      <c r="J731" s="367" t="n">
        <f aca="false">'OF - Medicina del Lavoro '!K72</f>
        <v>1</v>
      </c>
      <c r="K731" s="470" t="str">
        <f aca="false">'OF - Medicina del Lavoro '!L72</f>
        <v>Barberini Luigi</v>
      </c>
      <c r="L731" s="367" t="str">
        <f aca="false">'OF - Medicina del Lavoro '!M72</f>
        <v>T</v>
      </c>
      <c r="M731" s="367" t="str">
        <f aca="false">'OF - Medicina del Lavoro '!N72</f>
        <v>DSMSP</v>
      </c>
      <c r="N731" s="367" t="str">
        <f aca="false">'OF - Medicina del Lavoro '!O72</f>
        <v>DF</v>
      </c>
    </row>
    <row r="732" customFormat="false" ht="13.8" hidden="false" customHeight="false" outlineLevel="0" collapsed="false">
      <c r="A732" s="470" t="str">
        <f aca="false">'OF - Medicina del Lavoro '!B73</f>
        <v>MEDICINA DEL LAVORO</v>
      </c>
      <c r="B732" s="367" t="str">
        <f aca="false">'OF - Medicina del Lavoro '!C73</f>
        <v>IV</v>
      </c>
      <c r="C732" s="470" t="str">
        <f aca="false">'OF - Medicina del Lavoro '!D73</f>
        <v>Medicina del lavoro e la Radiobiologia e patologie da radiazioni Ionizzanti</v>
      </c>
      <c r="D732" s="367" t="str">
        <f aca="false">'OF - Medicina del Lavoro '!E73</f>
        <v>MED/44</v>
      </c>
      <c r="E732" s="470" t="str">
        <f aca="false">'OF - Medicina del Lavoro '!F73</f>
        <v>Discipline Specifiche per la Tipologia</v>
      </c>
      <c r="F732" s="367" t="str">
        <f aca="false">'OF - Medicina del Lavoro '!G73</f>
        <v>B</v>
      </c>
      <c r="G732" s="367" t="n">
        <f aca="false">'OF - Medicina del Lavoro '!H73</f>
        <v>8</v>
      </c>
      <c r="H732" s="367" t="n">
        <f aca="false">'OF - Medicina del Lavoro '!I73</f>
        <v>1</v>
      </c>
      <c r="I732" s="367" t="n">
        <f aca="false">'OF - Medicina del Lavoro '!J73</f>
        <v>0</v>
      </c>
      <c r="J732" s="367" t="n">
        <f aca="false">'OF - Medicina del Lavoro '!K73</f>
        <v>1</v>
      </c>
      <c r="K732" s="470" t="str">
        <f aca="false">'OF - Medicina del Lavoro '!L73</f>
        <v>Saba Luca</v>
      </c>
      <c r="L732" s="367" t="str">
        <f aca="false">'OF - Medicina del Lavoro '!M73</f>
        <v>I</v>
      </c>
      <c r="M732" s="367" t="str">
        <f aca="false">'OF - Medicina del Lavoro '!N73</f>
        <v>DSMSP</v>
      </c>
      <c r="N732" s="367" t="str">
        <f aca="false">'OF - Medicina del Lavoro '!O73</f>
        <v>DSMSP</v>
      </c>
    </row>
    <row r="733" customFormat="false" ht="13.8" hidden="false" customHeight="false" outlineLevel="0" collapsed="false">
      <c r="A733" s="470" t="str">
        <f aca="false">'OF - Medicina del Lavoro '!B74</f>
        <v>MEDICINA DEL LAVORO</v>
      </c>
      <c r="B733" s="367" t="str">
        <f aca="false">'OF - Medicina del Lavoro '!C74</f>
        <v>IV</v>
      </c>
      <c r="C733" s="470" t="str">
        <f aca="false">'OF - Medicina del Lavoro '!D74</f>
        <v>Lingua Inglese</v>
      </c>
      <c r="D733" s="367" t="str">
        <f aca="false">'OF - Medicina del Lavoro '!E74</f>
        <v>INT</v>
      </c>
      <c r="E733" s="470" t="str">
        <f aca="false">'OF - Medicina del Lavoro '!F74</f>
        <v>Abilità Linguistiche</v>
      </c>
      <c r="F733" s="367" t="str">
        <f aca="false">'OF - Medicina del Lavoro '!G74</f>
        <v>F</v>
      </c>
      <c r="G733" s="367" t="n">
        <f aca="false">'OF - Medicina del Lavoro '!H74</f>
        <v>16</v>
      </c>
      <c r="H733" s="367" t="n">
        <f aca="false">'OF - Medicina del Lavoro '!I74</f>
        <v>2</v>
      </c>
      <c r="I733" s="367" t="n">
        <f aca="false">'OF - Medicina del Lavoro '!J74</f>
        <v>0</v>
      </c>
      <c r="J733" s="367" t="n">
        <f aca="false">'OF - Medicina del Lavoro '!K74</f>
        <v>2</v>
      </c>
      <c r="K733" s="470" t="str">
        <f aca="false">'OF - Medicina del Lavoro '!L74</f>
        <v>CLA</v>
      </c>
      <c r="L733" s="367" t="str">
        <f aca="false">'OF - Medicina del Lavoro '!M74</f>
        <v>N/A</v>
      </c>
      <c r="M733" s="367" t="str">
        <f aca="false">'OF - Medicina del Lavoro '!N74</f>
        <v>N/A</v>
      </c>
      <c r="N733" s="367" t="str">
        <f aca="false">'OF - Medicina del Lavoro '!O74</f>
        <v>N/A</v>
      </c>
    </row>
    <row r="734" customFormat="false" ht="13.8" hidden="false" customHeight="false" outlineLevel="0" collapsed="false">
      <c r="A734" s="470" t="str">
        <f aca="false">'OF - Medicina del Lavoro '!B75</f>
        <v>MEDICINA DEL LAVORO</v>
      </c>
      <c r="B734" s="367" t="str">
        <f aca="false">'OF - Medicina del Lavoro '!C75</f>
        <v>IV</v>
      </c>
      <c r="C734" s="470" t="str">
        <f aca="false">'OF - Medicina del Lavoro '!D75</f>
        <v>Etica e Vita Societaria MdL</v>
      </c>
      <c r="D734" s="367" t="str">
        <f aca="false">'OF - Medicina del Lavoro '!E75</f>
        <v>INT</v>
      </c>
      <c r="E734" s="470" t="str">
        <f aca="false">'OF - Medicina del Lavoro '!F75</f>
        <v>Abilità' Relazionali</v>
      </c>
      <c r="F734" s="367" t="n">
        <f aca="false">'OF - Medicina del Lavoro '!G75</f>
        <v>0</v>
      </c>
      <c r="G734" s="367" t="n">
        <f aca="false">'OF - Medicina del Lavoro '!H75</f>
        <v>8</v>
      </c>
      <c r="H734" s="367" t="n">
        <f aca="false">'OF - Medicina del Lavoro '!I75</f>
        <v>1</v>
      </c>
      <c r="I734" s="367" t="n">
        <f aca="false">'OF - Medicina del Lavoro '!J75</f>
        <v>0</v>
      </c>
      <c r="J734" s="367" t="n">
        <f aca="false">'OF - Medicina del Lavoro '!K75</f>
        <v>1</v>
      </c>
      <c r="K734" s="470" t="str">
        <f aca="false">'OF - Medicina del Lavoro '!L75</f>
        <v>Da definire</v>
      </c>
      <c r="L734" s="367" t="n">
        <f aca="false">'OF - Medicina del Lavoro '!M75</f>
        <v>0</v>
      </c>
      <c r="M734" s="367" t="n">
        <f aca="false">'OF - Medicina del Lavoro '!N75</f>
        <v>0</v>
      </c>
      <c r="N734" s="367" t="n">
        <f aca="false">'OF - Medicina del Lavoro '!O75</f>
        <v>0</v>
      </c>
    </row>
    <row r="735" customFormat="false" ht="13.8" hidden="false" customHeight="false" outlineLevel="0" collapsed="false">
      <c r="A735" s="466" t="str">
        <f aca="false">'OF - Medicina del Lavoro '!B76</f>
        <v>MEDICINA DEL LAVORO</v>
      </c>
      <c r="B735" s="467" t="str">
        <f aca="false">'OF - Medicina del Lavoro '!C76</f>
        <v>IV</v>
      </c>
      <c r="C735" s="466" t="str">
        <f aca="false">'OF - Medicina del Lavoro '!D76</f>
        <v>TESI DI DIPLOMA</v>
      </c>
      <c r="D735" s="467" t="str">
        <f aca="false">'OF - Medicina del Lavoro '!E76</f>
        <v>INT</v>
      </c>
      <c r="E735" s="466" t="str">
        <f aca="false">'OF - Medicina del Lavoro '!F76</f>
        <v>PROVA FINALE</v>
      </c>
      <c r="F735" s="467" t="str">
        <f aca="false">'OF - Medicina del Lavoro '!G76</f>
        <v>E</v>
      </c>
      <c r="G735" s="467" t="n">
        <f aca="false">'OF - Medicina del Lavoro '!H76</f>
        <v>40</v>
      </c>
      <c r="H735" s="467" t="n">
        <f aca="false">'OF - Medicina del Lavoro '!I76</f>
        <v>5</v>
      </c>
      <c r="I735" s="467" t="n">
        <f aca="false">'OF - Medicina del Lavoro '!J76</f>
        <v>10</v>
      </c>
      <c r="J735" s="467" t="n">
        <f aca="false">'OF - Medicina del Lavoro '!K76</f>
        <v>15</v>
      </c>
      <c r="K735" s="466" t="str">
        <f aca="false">'OF - Medicina del Lavoro '!L76</f>
        <v>COMMISSIONE DI DIPLOMA</v>
      </c>
      <c r="L735" s="467" t="str">
        <f aca="false">'OF - Medicina del Lavoro '!M76</f>
        <v>N/A</v>
      </c>
      <c r="M735" s="467" t="str">
        <f aca="false">'OF - Medicina del Lavoro '!N76</f>
        <v>N/A</v>
      </c>
      <c r="N735" s="467" t="s">
        <v>142</v>
      </c>
    </row>
    <row r="736" customFormat="false" ht="13.8" hidden="false" customHeight="false" outlineLevel="0" collapsed="false">
      <c r="A736" s="470" t="str">
        <f aca="false">'OF - Medicina dello Sport '!B5</f>
        <v>MEDICINA DELLO SPORT</v>
      </c>
      <c r="B736" s="367" t="str">
        <f aca="false">'OF - Medicina dello Sport '!C5</f>
        <v>I</v>
      </c>
      <c r="C736" s="470" t="str">
        <f aca="false">'OF - Medicina dello Sport '!D5</f>
        <v>Fisiologia dell'esercizio fisico</v>
      </c>
      <c r="D736" s="367" t="str">
        <f aca="false">'OF - Medicina dello Sport '!E5</f>
        <v>BIO/09</v>
      </c>
      <c r="E736" s="470" t="str">
        <f aca="false">'OF - Medicina dello Sport '!F5</f>
        <v>Discipline Generali</v>
      </c>
      <c r="F736" s="367" t="str">
        <f aca="false">'OF - Medicina dello Sport '!G5</f>
        <v>A</v>
      </c>
      <c r="G736" s="367" t="n">
        <f aca="false">'OF - Medicina dello Sport '!H5</f>
        <v>16</v>
      </c>
      <c r="H736" s="367" t="n">
        <f aca="false">'OF - Medicina dello Sport '!I5</f>
        <v>2</v>
      </c>
      <c r="I736" s="367" t="n">
        <f aca="false">'OF - Medicina dello Sport '!J5</f>
        <v>0</v>
      </c>
      <c r="J736" s="367" t="n">
        <f aca="false">'OF - Medicina dello Sport '!K5</f>
        <v>2</v>
      </c>
      <c r="K736" s="470" t="str">
        <f aca="false">'OF - Medicina dello Sport '!L5</f>
        <v>Tocco Filippo</v>
      </c>
      <c r="L736" s="367" t="str">
        <f aca="false">'OF - Medicina dello Sport '!M5</f>
        <v>II</v>
      </c>
      <c r="M736" s="367" t="str">
        <f aca="false">'OF - Medicina dello Sport '!N5</f>
        <v>DSMSP</v>
      </c>
      <c r="N736" s="367" t="str">
        <f aca="false">'OF - Medicina dello Sport '!O5</f>
        <v>DSB</v>
      </c>
    </row>
    <row r="737" customFormat="false" ht="13.8" hidden="false" customHeight="false" outlineLevel="0" collapsed="false">
      <c r="A737" s="470" t="str">
        <f aca="false">'OF - Medicina dello Sport '!B6</f>
        <v>MEDICINA DELLO SPORT</v>
      </c>
      <c r="B737" s="367" t="str">
        <f aca="false">'OF - Medicina dello Sport '!C6</f>
        <v>I</v>
      </c>
      <c r="C737" s="470" t="str">
        <f aca="false">'OF - Medicina dello Sport '!D6</f>
        <v>Patologia Clinica</v>
      </c>
      <c r="D737" s="367" t="str">
        <f aca="false">'OF - Medicina dello Sport '!E6</f>
        <v>MED/05</v>
      </c>
      <c r="E737" s="470" t="str">
        <f aca="false">'OF - Medicina dello Sport '!F6</f>
        <v>Discipline Generali</v>
      </c>
      <c r="F737" s="367" t="str">
        <f aca="false">'OF - Medicina dello Sport '!G6</f>
        <v>A</v>
      </c>
      <c r="G737" s="367" t="n">
        <f aca="false">'OF - Medicina dello Sport '!H6</f>
        <v>8</v>
      </c>
      <c r="H737" s="367" t="n">
        <f aca="false">'OF - Medicina dello Sport '!I6</f>
        <v>1</v>
      </c>
      <c r="I737" s="367" t="n">
        <f aca="false">'OF - Medicina dello Sport '!J6</f>
        <v>0</v>
      </c>
      <c r="J737" s="367" t="n">
        <f aca="false">'OF - Medicina dello Sport '!K6</f>
        <v>1</v>
      </c>
      <c r="K737" s="470" t="str">
        <f aca="false">'OF - Medicina dello Sport '!L6</f>
        <v>Atzori Luigi</v>
      </c>
      <c r="L737" s="367" t="str">
        <f aca="false">'OF - Medicina dello Sport '!M6</f>
        <v>I</v>
      </c>
      <c r="M737" s="367" t="str">
        <f aca="false">'OF - Medicina dello Sport '!N6</f>
        <v>DSB</v>
      </c>
      <c r="N737" s="367" t="str">
        <f aca="false">'OF - Medicina dello Sport '!O6</f>
        <v>DSB</v>
      </c>
    </row>
    <row r="738" customFormat="false" ht="13.8" hidden="false" customHeight="false" outlineLevel="0" collapsed="false">
      <c r="A738" s="470" t="str">
        <f aca="false">'OF - Medicina dello Sport '!B7</f>
        <v>MEDICINA DELLO SPORT</v>
      </c>
      <c r="B738" s="367" t="str">
        <f aca="false">'OF - Medicina dello Sport '!C7</f>
        <v>I</v>
      </c>
      <c r="C738" s="470" t="str">
        <f aca="false">'OF - Medicina dello Sport '!D7</f>
        <v>Anatomia umana dell'apparato locomotore e cenni di biomeccanica</v>
      </c>
      <c r="D738" s="367" t="str">
        <f aca="false">'OF - Medicina dello Sport '!E7</f>
        <v>BIO/16</v>
      </c>
      <c r="E738" s="470" t="str">
        <f aca="false">'OF - Medicina dello Sport '!F7</f>
        <v>Discipline Generali</v>
      </c>
      <c r="F738" s="367" t="str">
        <f aca="false">'OF - Medicina dello Sport '!G7</f>
        <v>A</v>
      </c>
      <c r="G738" s="367" t="n">
        <f aca="false">'OF - Medicina dello Sport '!H7</f>
        <v>8</v>
      </c>
      <c r="H738" s="367" t="n">
        <f aca="false">'OF - Medicina dello Sport '!I7</f>
        <v>1</v>
      </c>
      <c r="I738" s="367" t="n">
        <f aca="false">'OF - Medicina dello Sport '!J7</f>
        <v>0</v>
      </c>
      <c r="J738" s="367" t="n">
        <f aca="false">'OF - Medicina dello Sport '!K7</f>
        <v>1</v>
      </c>
      <c r="K738" s="470" t="str">
        <f aca="false">'OF - Medicina dello Sport '!L7</f>
        <v>Congiu Terenzio</v>
      </c>
      <c r="L738" s="367" t="str">
        <f aca="false">'OF - Medicina dello Sport '!M7</f>
        <v>II</v>
      </c>
      <c r="M738" s="367" t="str">
        <f aca="false">'OF - Medicina dello Sport '!N7</f>
        <v>DSC</v>
      </c>
      <c r="N738" s="367" t="str">
        <f aca="false">'OF - Medicina dello Sport '!O7</f>
        <v>DSB</v>
      </c>
    </row>
    <row r="739" customFormat="false" ht="13.8" hidden="false" customHeight="false" outlineLevel="0" collapsed="false">
      <c r="A739" s="470" t="str">
        <f aca="false">'OF - Medicina dello Sport '!B8</f>
        <v>MEDICINA DELLO SPORT</v>
      </c>
      <c r="B739" s="367" t="str">
        <f aca="false">'OF - Medicina dello Sport '!C8</f>
        <v>I</v>
      </c>
      <c r="C739" s="470" t="str">
        <f aca="false">'OF - Medicina dello Sport '!D8</f>
        <v>Statistica medica</v>
      </c>
      <c r="D739" s="367" t="str">
        <f aca="false">'OF - Medicina dello Sport '!E8</f>
        <v>MED/01</v>
      </c>
      <c r="E739" s="470" t="str">
        <f aca="false">'OF - Medicina dello Sport '!F8</f>
        <v>Discipline Generali</v>
      </c>
      <c r="F739" s="367" t="str">
        <f aca="false">'OF - Medicina dello Sport '!G8</f>
        <v>A</v>
      </c>
      <c r="G739" s="367" t="n">
        <f aca="false">'OF - Medicina dello Sport '!H8</f>
        <v>8</v>
      </c>
      <c r="H739" s="367" t="n">
        <f aca="false">'OF - Medicina dello Sport '!I8</f>
        <v>1</v>
      </c>
      <c r="I739" s="367" t="n">
        <f aca="false">'OF - Medicina dello Sport '!J8</f>
        <v>0</v>
      </c>
      <c r="J739" s="367" t="n">
        <f aca="false">'OF - Medicina dello Sport '!K8</f>
        <v>1</v>
      </c>
      <c r="K739" s="470" t="str">
        <f aca="false">'OF - Medicina dello Sport '!L8</f>
        <v>Minerba Luigi</v>
      </c>
      <c r="L739" s="367" t="str">
        <f aca="false">'OF - Medicina dello Sport '!M8</f>
        <v>II</v>
      </c>
      <c r="M739" s="367" t="str">
        <f aca="false">'OF - Medicina dello Sport '!N8</f>
        <v>DSMSP</v>
      </c>
      <c r="N739" s="367" t="str">
        <f aca="false">'OF - Medicina dello Sport '!O8</f>
        <v>DSMSP</v>
      </c>
    </row>
    <row r="740" customFormat="false" ht="13.8" hidden="false" customHeight="false" outlineLevel="0" collapsed="false">
      <c r="A740" s="470" t="str">
        <f aca="false">'OF - Medicina dello Sport '!B9</f>
        <v>MEDICINA DELLO SPORT</v>
      </c>
      <c r="B740" s="367" t="str">
        <f aca="false">'OF - Medicina dello Sport '!C9</f>
        <v>I</v>
      </c>
      <c r="C740" s="470" t="str">
        <f aca="false">'OF - Medicina dello Sport '!D9</f>
        <v>Medicina interna</v>
      </c>
      <c r="D740" s="367" t="str">
        <f aca="false">'OF - Medicina dello Sport '!E9</f>
        <v>MED/09</v>
      </c>
      <c r="E740" s="470" t="str">
        <f aca="false">'OF - Medicina dello Sport '!F9</f>
        <v>Tronco Comune</v>
      </c>
      <c r="F740" s="367" t="str">
        <f aca="false">'OF - Medicina dello Sport '!G9</f>
        <v>B</v>
      </c>
      <c r="G740" s="367" t="n">
        <f aca="false">'OF - Medicina dello Sport '!H9</f>
        <v>24</v>
      </c>
      <c r="H740" s="367" t="n">
        <f aca="false">'OF - Medicina dello Sport '!I9</f>
        <v>0</v>
      </c>
      <c r="I740" s="367" t="n">
        <f aca="false">'OF - Medicina dello Sport '!J9</f>
        <v>3</v>
      </c>
      <c r="J740" s="367" t="n">
        <f aca="false">'OF - Medicina dello Sport '!K9</f>
        <v>3</v>
      </c>
      <c r="K740" s="470" t="str">
        <f aca="false">'OF - Medicina dello Sport '!L9</f>
        <v>Tronci Pietro</v>
      </c>
      <c r="L740" s="367" t="str">
        <f aca="false">'OF - Medicina dello Sport '!M9</f>
        <v>SSN</v>
      </c>
      <c r="M740" s="367" t="str">
        <f aca="false">'OF - Medicina dello Sport '!N9</f>
        <v>AOBrotzu</v>
      </c>
      <c r="N740" s="367" t="str">
        <f aca="false">'OF - Medicina dello Sport '!O9</f>
        <v>DSMSP</v>
      </c>
    </row>
    <row r="741" customFormat="false" ht="13.8" hidden="false" customHeight="false" outlineLevel="0" collapsed="false">
      <c r="A741" s="470" t="str">
        <f aca="false">'OF - Medicina dello Sport '!B10</f>
        <v>MEDICINA DELLO SPORT</v>
      </c>
      <c r="B741" s="367" t="str">
        <f aca="false">'OF - Medicina dello Sport '!C10</f>
        <v>I</v>
      </c>
      <c r="C741" s="470" t="str">
        <f aca="false">'OF - Medicina dello Sport '!D10</f>
        <v>Fisiopatologia respiratoria ed esercizio fisico</v>
      </c>
      <c r="D741" s="367" t="str">
        <f aca="false">'OF - Medicina dello Sport '!E10</f>
        <v>MED/10</v>
      </c>
      <c r="E741" s="470" t="str">
        <f aca="false">'OF - Medicina dello Sport '!F10</f>
        <v>Tronco Comune</v>
      </c>
      <c r="F741" s="367" t="str">
        <f aca="false">'OF - Medicina dello Sport '!G10</f>
        <v>B</v>
      </c>
      <c r="G741" s="367" t="n">
        <f aca="false">'OF - Medicina dello Sport '!H10</f>
        <v>24</v>
      </c>
      <c r="H741" s="367" t="n">
        <f aca="false">'OF - Medicina dello Sport '!I10</f>
        <v>0</v>
      </c>
      <c r="I741" s="367" t="n">
        <f aca="false">'OF - Medicina dello Sport '!J10</f>
        <v>3</v>
      </c>
      <c r="J741" s="367" t="n">
        <f aca="false">'OF - Medicina dello Sport '!K10</f>
        <v>3</v>
      </c>
      <c r="K741" s="470" t="str">
        <f aca="false">'OF - Medicina dello Sport '!L10</f>
        <v>Paolo Serra</v>
      </c>
      <c r="L741" s="367" t="str">
        <f aca="false">'OF - Medicina dello Sport '!M10</f>
        <v>SSN</v>
      </c>
      <c r="M741" s="367" t="str">
        <f aca="false">'OF - Medicina dello Sport '!N10</f>
        <v>AOU-CA</v>
      </c>
      <c r="N741" s="367" t="str">
        <f aca="false">'OF - Medicina dello Sport '!O10</f>
        <v>DSMSP</v>
      </c>
    </row>
    <row r="742" customFormat="false" ht="13.8" hidden="false" customHeight="false" outlineLevel="0" collapsed="false">
      <c r="A742" s="470" t="str">
        <f aca="false">'OF - Medicina dello Sport '!B11</f>
        <v>MEDICINA DELLO SPORT</v>
      </c>
      <c r="B742" s="367" t="str">
        <f aca="false">'OF - Medicina dello Sport '!C11</f>
        <v>I</v>
      </c>
      <c r="C742" s="470" t="str">
        <f aca="false">'OF - Medicina dello Sport '!D11</f>
        <v>Cardiologia dello sport</v>
      </c>
      <c r="D742" s="367" t="str">
        <f aca="false">'OF - Medicina dello Sport '!E11</f>
        <v>MED/11</v>
      </c>
      <c r="E742" s="470" t="str">
        <f aca="false">'OF - Medicina dello Sport '!F11</f>
        <v>Tronco Comune</v>
      </c>
      <c r="F742" s="367" t="str">
        <f aca="false">'OF - Medicina dello Sport '!G11</f>
        <v>B</v>
      </c>
      <c r="G742" s="367" t="n">
        <f aca="false">'OF - Medicina dello Sport '!H11</f>
        <v>24</v>
      </c>
      <c r="H742" s="367" t="n">
        <f aca="false">'OF - Medicina dello Sport '!I11</f>
        <v>0</v>
      </c>
      <c r="I742" s="367" t="n">
        <f aca="false">'OF - Medicina dello Sport '!J11</f>
        <v>3</v>
      </c>
      <c r="J742" s="367" t="n">
        <f aca="false">'OF - Medicina dello Sport '!K11</f>
        <v>3</v>
      </c>
      <c r="K742" s="470" t="str">
        <f aca="false">'OF - Medicina dello Sport '!L11</f>
        <v>Meloni Luigi</v>
      </c>
      <c r="L742" s="367" t="str">
        <f aca="false">'OF - Medicina dello Sport '!M11</f>
        <v>I</v>
      </c>
      <c r="M742" s="367" t="str">
        <f aca="false">'OF - Medicina dello Sport '!N11</f>
        <v>DSMSP</v>
      </c>
      <c r="N742" s="367" t="str">
        <f aca="false">'OF - Medicina dello Sport '!O11</f>
        <v>DSMSP</v>
      </c>
    </row>
    <row r="743" customFormat="false" ht="13.8" hidden="false" customHeight="false" outlineLevel="0" collapsed="false">
      <c r="A743" s="470" t="str">
        <f aca="false">'OF - Medicina dello Sport '!B12</f>
        <v>MEDICINA DELLO SPORT</v>
      </c>
      <c r="B743" s="367" t="str">
        <f aca="false">'OF - Medicina dello Sport '!C12</f>
        <v>I</v>
      </c>
      <c r="C743" s="470" t="str">
        <f aca="false">'OF - Medicina dello Sport '!D12</f>
        <v>Endocrinologia dell'esercizio fisico</v>
      </c>
      <c r="D743" s="367" t="str">
        <f aca="false">'OF - Medicina dello Sport '!E12</f>
        <v>MED/13</v>
      </c>
      <c r="E743" s="470" t="str">
        <f aca="false">'OF - Medicina dello Sport '!F12</f>
        <v>Tronco Comune</v>
      </c>
      <c r="F743" s="367" t="str">
        <f aca="false">'OF - Medicina dello Sport '!G12</f>
        <v>B</v>
      </c>
      <c r="G743" s="367" t="n">
        <f aca="false">'OF - Medicina dello Sport '!H12</f>
        <v>24</v>
      </c>
      <c r="H743" s="367" t="n">
        <f aca="false">'OF - Medicina dello Sport '!I12</f>
        <v>0</v>
      </c>
      <c r="I743" s="367" t="n">
        <f aca="false">'OF - Medicina dello Sport '!J12</f>
        <v>3</v>
      </c>
      <c r="J743" s="367" t="n">
        <f aca="false">'OF - Medicina dello Sport '!K12</f>
        <v>3</v>
      </c>
      <c r="K743" s="470" t="str">
        <f aca="false">'OF - Medicina dello Sport '!L12</f>
        <v>Loviselli Andrea</v>
      </c>
      <c r="L743" s="367" t="str">
        <f aca="false">'OF - Medicina dello Sport '!M12</f>
        <v>II</v>
      </c>
      <c r="M743" s="367" t="str">
        <f aca="false">'OF - Medicina dello Sport '!N12</f>
        <v>DSMSP</v>
      </c>
      <c r="N743" s="367" t="str">
        <f aca="false">'OF - Medicina dello Sport '!O12</f>
        <v>DSMSP</v>
      </c>
    </row>
    <row r="744" customFormat="false" ht="13.8" hidden="false" customHeight="false" outlineLevel="0" collapsed="false">
      <c r="A744" s="470" t="str">
        <f aca="false">'OF - Medicina dello Sport '!B13</f>
        <v>MEDICINA DELLO SPORT</v>
      </c>
      <c r="B744" s="367" t="str">
        <f aca="false">'OF - Medicina dello Sport '!C13</f>
        <v>I</v>
      </c>
      <c r="C744" s="470" t="str">
        <f aca="false">'OF - Medicina dello Sport '!D13</f>
        <v>Nutrizione e sport</v>
      </c>
      <c r="D744" s="367" t="str">
        <f aca="false">'OF - Medicina dello Sport '!E13</f>
        <v>BIO/09</v>
      </c>
      <c r="E744" s="470" t="str">
        <f aca="false">'OF - Medicina dello Sport '!F13</f>
        <v>Tronco Comune</v>
      </c>
      <c r="F744" s="367" t="str">
        <f aca="false">'OF - Medicina dello Sport '!G13</f>
        <v>B</v>
      </c>
      <c r="G744" s="367" t="n">
        <f aca="false">'OF - Medicina dello Sport '!H13</f>
        <v>24</v>
      </c>
      <c r="H744" s="367" t="n">
        <f aca="false">'OF - Medicina dello Sport '!I13</f>
        <v>0</v>
      </c>
      <c r="I744" s="367" t="n">
        <f aca="false">'OF - Medicina dello Sport '!J13</f>
        <v>3</v>
      </c>
      <c r="J744" s="367" t="n">
        <f aca="false">'OF - Medicina dello Sport '!K13</f>
        <v>3</v>
      </c>
      <c r="K744" s="470" t="str">
        <f aca="false">'OF - Medicina dello Sport '!L13</f>
        <v>Banni Sebastiano</v>
      </c>
      <c r="L744" s="367" t="str">
        <f aca="false">'OF - Medicina dello Sport '!M13</f>
        <v>I</v>
      </c>
      <c r="M744" s="367" t="str">
        <f aca="false">'OF - Medicina dello Sport '!N13</f>
        <v>DSB</v>
      </c>
      <c r="N744" s="367" t="str">
        <f aca="false">'OF - Medicina dello Sport '!O13</f>
        <v>DSB</v>
      </c>
    </row>
    <row r="745" customFormat="false" ht="13.8" hidden="false" customHeight="false" outlineLevel="0" collapsed="false">
      <c r="A745" s="470" t="str">
        <f aca="false">'OF - Medicina dello Sport '!B14</f>
        <v>MEDICINA DELLO SPORT</v>
      </c>
      <c r="B745" s="367" t="str">
        <f aca="false">'OF - Medicina dello Sport '!C14</f>
        <v>I</v>
      </c>
      <c r="C745" s="470" t="str">
        <f aca="false">'OF - Medicina dello Sport '!D14</f>
        <v>Metodi e didattiche delle attività  sportive - Emergenza e Pronto Soccorso</v>
      </c>
      <c r="D745" s="367" t="str">
        <f aca="false">'OF - Medicina dello Sport '!E14</f>
        <v>M-EDF/02</v>
      </c>
      <c r="E745" s="470" t="str">
        <f aca="false">'OF - Medicina dello Sport '!F14</f>
        <v>Discipline Specifiche per la Tipologia</v>
      </c>
      <c r="F745" s="367" t="str">
        <f aca="false">'OF - Medicina dello Sport '!G14</f>
        <v>B</v>
      </c>
      <c r="G745" s="367" t="n">
        <f aca="false">'OF - Medicina dello Sport '!H14</f>
        <v>160</v>
      </c>
      <c r="H745" s="367" t="n">
        <f aca="false">'OF - Medicina dello Sport '!I14</f>
        <v>0</v>
      </c>
      <c r="I745" s="367" t="n">
        <f aca="false">'OF - Medicina dello Sport '!J14</f>
        <v>20</v>
      </c>
      <c r="J745" s="367" t="n">
        <f aca="false">'OF - Medicina dello Sport '!K14</f>
        <v>20</v>
      </c>
      <c r="K745" s="470" t="str">
        <f aca="false">'OF - Medicina dello Sport '!L14</f>
        <v>Pia Giorgio</v>
      </c>
      <c r="L745" s="367" t="str">
        <f aca="false">'OF - Medicina dello Sport '!M14</f>
        <v>SSN</v>
      </c>
      <c r="M745" s="367" t="str">
        <f aca="false">'OF - Medicina dello Sport '!N14</f>
        <v>ATS</v>
      </c>
      <c r="N745" s="367" t="str">
        <f aca="false">'OF - Medicina dello Sport '!O14</f>
        <v>DSMSP</v>
      </c>
    </row>
    <row r="746" customFormat="false" ht="13.8" hidden="false" customHeight="false" outlineLevel="0" collapsed="false">
      <c r="A746" s="470" t="str">
        <f aca="false">'OF - Medicina dello Sport '!B15</f>
        <v>MEDICINA DELLO SPORT</v>
      </c>
      <c r="B746" s="367" t="str">
        <f aca="false">'OF - Medicina dello Sport '!C15</f>
        <v>I</v>
      </c>
      <c r="C746" s="470" t="str">
        <f aca="false">'OF - Medicina dello Sport '!D15</f>
        <v>Metodi e didattiche delle attività  sportive - Ambulatorio di Medicina Sport</v>
      </c>
      <c r="D746" s="367" t="str">
        <f aca="false">'OF - Medicina dello Sport '!E15</f>
        <v>M-EDF/02</v>
      </c>
      <c r="E746" s="470" t="str">
        <f aca="false">'OF - Medicina dello Sport '!F15</f>
        <v>Discipline Specifiche per la Tipologia</v>
      </c>
      <c r="F746" s="367" t="str">
        <f aca="false">'OF - Medicina dello Sport '!G15</f>
        <v>B</v>
      </c>
      <c r="G746" s="367" t="n">
        <f aca="false">'OF - Medicina dello Sport '!H15</f>
        <v>88</v>
      </c>
      <c r="H746" s="367" t="n">
        <f aca="false">'OF - Medicina dello Sport '!I15</f>
        <v>0</v>
      </c>
      <c r="I746" s="367" t="n">
        <f aca="false">'OF - Medicina dello Sport '!J15</f>
        <v>11</v>
      </c>
      <c r="J746" s="367" t="n">
        <f aca="false">'OF - Medicina dello Sport '!K15</f>
        <v>11</v>
      </c>
      <c r="K746" s="470" t="str">
        <f aca="false">'OF - Medicina dello Sport '!L15</f>
        <v>Tocco Filippo</v>
      </c>
      <c r="L746" s="367" t="str">
        <f aca="false">'OF - Medicina dello Sport '!M15</f>
        <v>II</v>
      </c>
      <c r="M746" s="367" t="str">
        <f aca="false">'OF - Medicina dello Sport '!N15</f>
        <v>DSMSP</v>
      </c>
      <c r="N746" s="367" t="str">
        <f aca="false">'OF - Medicina dello Sport '!O15</f>
        <v>DSMSP</v>
      </c>
    </row>
    <row r="747" customFormat="false" ht="13.8" hidden="false" customHeight="false" outlineLevel="0" collapsed="false">
      <c r="A747" s="470" t="str">
        <f aca="false">'OF - Medicina dello Sport '!B16</f>
        <v>MEDICINA DELLO SPORT</v>
      </c>
      <c r="B747" s="367" t="str">
        <f aca="false">'OF - Medicina dello Sport '!C16</f>
        <v>I</v>
      </c>
      <c r="C747" s="470" t="str">
        <f aca="false">'OF - Medicina dello Sport '!D16</f>
        <v>Metodi e didattiche delle attività  sportive</v>
      </c>
      <c r="D747" s="367" t="str">
        <f aca="false">'OF - Medicina dello Sport '!E16</f>
        <v>M-EDF/02</v>
      </c>
      <c r="E747" s="470" t="str">
        <f aca="false">'OF - Medicina dello Sport '!F16</f>
        <v>Discipline Specifiche per la Tipologia</v>
      </c>
      <c r="F747" s="367" t="str">
        <f aca="false">'OF - Medicina dello Sport '!G16</f>
        <v>B</v>
      </c>
      <c r="G747" s="367" t="n">
        <f aca="false">'OF - Medicina dello Sport '!H16</f>
        <v>72</v>
      </c>
      <c r="H747" s="367" t="n">
        <f aca="false">'OF - Medicina dello Sport '!I16</f>
        <v>3</v>
      </c>
      <c r="I747" s="367" t="n">
        <f aca="false">'OF - Medicina dello Sport '!J16</f>
        <v>6</v>
      </c>
      <c r="J747" s="367" t="n">
        <f aca="false">'OF - Medicina dello Sport '!K16</f>
        <v>9</v>
      </c>
      <c r="K747" s="470" t="str">
        <f aca="false">'OF - Medicina dello Sport '!L16</f>
        <v>Tocco Filippo</v>
      </c>
      <c r="L747" s="367" t="str">
        <f aca="false">'OF - Medicina dello Sport '!M16</f>
        <v>II</v>
      </c>
      <c r="M747" s="367" t="str">
        <f aca="false">'OF - Medicina dello Sport '!N16</f>
        <v>DSMSP</v>
      </c>
      <c r="N747" s="367" t="str">
        <f aca="false">'OF - Medicina dello Sport '!O16</f>
        <v>DSMSP</v>
      </c>
    </row>
    <row r="748" customFormat="false" ht="13.8" hidden="false" customHeight="false" outlineLevel="0" collapsed="false">
      <c r="A748" s="470" t="str">
        <f aca="false">'OF - Medicina dello Sport '!B20</f>
        <v>MEDICINA DELLO SPORT</v>
      </c>
      <c r="B748" s="367" t="str">
        <f aca="false">'OF - Medicina dello Sport '!C20</f>
        <v>II</v>
      </c>
      <c r="C748" s="470" t="str">
        <f aca="false">'OF - Medicina dello Sport '!D20</f>
        <v>Medicina fisica e riabilitativa</v>
      </c>
      <c r="D748" s="367" t="str">
        <f aca="false">'OF - Medicina dello Sport '!E20</f>
        <v>MED/34</v>
      </c>
      <c r="E748" s="470" t="str">
        <f aca="false">'OF - Medicina dello Sport '!F20</f>
        <v>Discipline Affini o Integrative</v>
      </c>
      <c r="F748" s="367" t="str">
        <f aca="false">'OF - Medicina dello Sport '!G20</f>
        <v>C</v>
      </c>
      <c r="G748" s="367" t="n">
        <f aca="false">'OF - Medicina dello Sport '!H20</f>
        <v>176</v>
      </c>
      <c r="H748" s="367" t="n">
        <f aca="false">'OF - Medicina dello Sport '!I20</f>
        <v>2</v>
      </c>
      <c r="I748" s="367" t="n">
        <f aca="false">'OF - Medicina dello Sport '!J20</f>
        <v>20</v>
      </c>
      <c r="J748" s="367" t="n">
        <f aca="false">'OF - Medicina dello Sport '!K20</f>
        <v>22</v>
      </c>
      <c r="K748" s="470" t="str">
        <f aca="false">'OF - Medicina dello Sport '!L20</f>
        <v>Monticone Marco</v>
      </c>
      <c r="L748" s="367" t="str">
        <f aca="false">'OF - Medicina dello Sport '!M20</f>
        <v>I</v>
      </c>
      <c r="M748" s="367" t="str">
        <f aca="false">'OF - Medicina dello Sport '!N20</f>
        <v>DSMSP</v>
      </c>
      <c r="N748" s="367" t="str">
        <f aca="false">'OF - Medicina dello Sport '!O20</f>
        <v>DSMSP</v>
      </c>
    </row>
    <row r="749" customFormat="false" ht="13.8" hidden="false" customHeight="false" outlineLevel="0" collapsed="false">
      <c r="A749" s="470" t="str">
        <f aca="false">'OF - Medicina dello Sport '!B21</f>
        <v>MEDICINA DELLO SPORT</v>
      </c>
      <c r="B749" s="367" t="str">
        <f aca="false">'OF - Medicina dello Sport '!C21</f>
        <v>II</v>
      </c>
      <c r="C749" s="470" t="str">
        <f aca="false">'OF - Medicina dello Sport '!D21</f>
        <v>Doping e sport</v>
      </c>
      <c r="D749" s="367" t="str">
        <f aca="false">'OF - Medicina dello Sport '!E21</f>
        <v>MED/13</v>
      </c>
      <c r="E749" s="470" t="str">
        <f aca="false">'OF - Medicina dello Sport '!F21</f>
        <v>Discipline Affini o Integrative</v>
      </c>
      <c r="F749" s="367" t="str">
        <f aca="false">'OF - Medicina dello Sport '!G21</f>
        <v>C</v>
      </c>
      <c r="G749" s="367" t="n">
        <f aca="false">'OF - Medicina dello Sport '!H21</f>
        <v>8</v>
      </c>
      <c r="H749" s="367" t="n">
        <f aca="false">'OF - Medicina dello Sport '!I21</f>
        <v>1</v>
      </c>
      <c r="I749" s="367" t="n">
        <f aca="false">'OF - Medicina dello Sport '!J21</f>
        <v>0</v>
      </c>
      <c r="J749" s="367" t="n">
        <f aca="false">'OF - Medicina dello Sport '!K21</f>
        <v>1</v>
      </c>
      <c r="K749" s="470" t="str">
        <f aca="false">'OF - Medicina dello Sport '!L21</f>
        <v>Loviselli Andrea</v>
      </c>
      <c r="L749" s="367" t="str">
        <f aca="false">'OF - Medicina dello Sport '!M21</f>
        <v>II</v>
      </c>
      <c r="M749" s="367" t="str">
        <f aca="false">'OF - Medicina dello Sport '!N21</f>
        <v>DSMSP</v>
      </c>
      <c r="N749" s="367" t="str">
        <f aca="false">'OF - Medicina dello Sport '!O21</f>
        <v>DSMSP</v>
      </c>
    </row>
    <row r="750" customFormat="false" ht="13.8" hidden="false" customHeight="false" outlineLevel="0" collapsed="false">
      <c r="A750" s="470" t="str">
        <f aca="false">'OF - Medicina dello Sport '!B22</f>
        <v>MEDICINA DELLO SPORT</v>
      </c>
      <c r="B750" s="367" t="str">
        <f aca="false">'OF - Medicina dello Sport '!C22</f>
        <v>II</v>
      </c>
      <c r="C750" s="470" t="str">
        <f aca="false">'OF - Medicina dello Sport '!D22</f>
        <v>Lingua Inglese</v>
      </c>
      <c r="D750" s="367" t="str">
        <f aca="false">'OF - Medicina dello Sport '!E22</f>
        <v>INT</v>
      </c>
      <c r="E750" s="470" t="str">
        <f aca="false">'OF - Medicina dello Sport '!F22</f>
        <v>Abilità Linguistiche</v>
      </c>
      <c r="F750" s="367" t="str">
        <f aca="false">'OF - Medicina dello Sport '!G22</f>
        <v>F</v>
      </c>
      <c r="G750" s="367" t="n">
        <f aca="false">'OF - Medicina dello Sport '!H22</f>
        <v>16</v>
      </c>
      <c r="H750" s="367" t="n">
        <f aca="false">'OF - Medicina dello Sport '!I22</f>
        <v>2</v>
      </c>
      <c r="I750" s="367" t="n">
        <f aca="false">'OF - Medicina dello Sport '!J22</f>
        <v>0</v>
      </c>
      <c r="J750" s="367" t="n">
        <f aca="false">'OF - Medicina dello Sport '!K22</f>
        <v>2</v>
      </c>
      <c r="K750" s="470" t="str">
        <f aca="false">'OF - Medicina dello Sport '!L22</f>
        <v>CLA</v>
      </c>
      <c r="L750" s="367" t="str">
        <f aca="false">'OF - Medicina dello Sport '!M22</f>
        <v>N/A</v>
      </c>
      <c r="M750" s="367" t="str">
        <f aca="false">'OF - Medicina dello Sport '!N22</f>
        <v>N/A</v>
      </c>
      <c r="N750" s="367" t="str">
        <f aca="false">'OF - Medicina dello Sport '!O22</f>
        <v>N/A</v>
      </c>
    </row>
    <row r="751" customFormat="false" ht="13.8" hidden="false" customHeight="false" outlineLevel="0" collapsed="false">
      <c r="A751" s="470" t="str">
        <f aca="false">'OF - Medicina dello Sport '!B23</f>
        <v>MEDICINA DELLO SPORT</v>
      </c>
      <c r="B751" s="367" t="str">
        <f aca="false">'OF - Medicina dello Sport '!C23</f>
        <v>II</v>
      </c>
      <c r="C751" s="470" t="str">
        <f aca="false">'OF - Medicina dello Sport '!D23</f>
        <v>La Cartella Informatizzata</v>
      </c>
      <c r="D751" s="367" t="str">
        <f aca="false">'OF - Medicina dello Sport '!E23</f>
        <v>INF/01</v>
      </c>
      <c r="E751" s="470" t="str">
        <f aca="false">'OF - Medicina dello Sport '!F23</f>
        <v>Abilità Informatiche</v>
      </c>
      <c r="F751" s="367" t="str">
        <f aca="false">'OF - Medicina dello Sport '!G23</f>
        <v>F</v>
      </c>
      <c r="G751" s="367" t="n">
        <f aca="false">'OF - Medicina dello Sport '!H23</f>
        <v>16</v>
      </c>
      <c r="H751" s="367" t="n">
        <f aca="false">'OF - Medicina dello Sport '!I23</f>
        <v>2</v>
      </c>
      <c r="I751" s="367" t="n">
        <f aca="false">'OF - Medicina dello Sport '!J23</f>
        <v>0</v>
      </c>
      <c r="J751" s="367" t="n">
        <f aca="false">'OF - Medicina dello Sport '!K23</f>
        <v>2</v>
      </c>
      <c r="K751" s="470" t="str">
        <f aca="false">'OF - Medicina dello Sport '!L23</f>
        <v>Casanova Andrea</v>
      </c>
      <c r="L751" s="367" t="str">
        <f aca="false">'OF - Medicina dello Sport '!M23</f>
        <v>R</v>
      </c>
      <c r="M751" s="367" t="str">
        <f aca="false">'OF - Medicina dello Sport '!N23</f>
        <v>DMI</v>
      </c>
      <c r="N751" s="367" t="str">
        <f aca="false">'OF - Medicina dello Sport '!O23</f>
        <v>DMI</v>
      </c>
    </row>
    <row r="752" customFormat="false" ht="13.8" hidden="false" customHeight="false" outlineLevel="0" collapsed="false">
      <c r="A752" s="470" t="str">
        <f aca="false">'OF - Medicina dello Sport '!B24</f>
        <v>MEDICINA DELLO SPORT</v>
      </c>
      <c r="B752" s="367" t="str">
        <f aca="false">'OF - Medicina dello Sport '!C24</f>
        <v>II</v>
      </c>
      <c r="C752" s="470" t="str">
        <f aca="false">'OF - Medicina dello Sport '!D24</f>
        <v>La Comunicazione Medico-Paziente</v>
      </c>
      <c r="D752" s="367" t="str">
        <f aca="false">'OF - Medicina dello Sport '!E24</f>
        <v>INT</v>
      </c>
      <c r="E752" s="470" t="str">
        <f aca="false">'OF - Medicina dello Sport '!F24</f>
        <v>Abilità' Relazionali</v>
      </c>
      <c r="F752" s="367" t="str">
        <f aca="false">'OF - Medicina dello Sport '!G24</f>
        <v>F</v>
      </c>
      <c r="G752" s="367" t="n">
        <f aca="false">'OF - Medicina dello Sport '!H24</f>
        <v>8</v>
      </c>
      <c r="H752" s="367" t="n">
        <f aca="false">'OF - Medicina dello Sport '!I24</f>
        <v>1</v>
      </c>
      <c r="I752" s="367" t="n">
        <f aca="false">'OF - Medicina dello Sport '!J24</f>
        <v>0</v>
      </c>
      <c r="J752" s="367" t="n">
        <f aca="false">'OF - Medicina dello Sport '!K24</f>
        <v>1</v>
      </c>
      <c r="K752" s="470" t="str">
        <f aca="false">'OF - Medicina dello Sport '!L24</f>
        <v>D'Aloja Ernesto</v>
      </c>
      <c r="L752" s="367" t="str">
        <f aca="false">'OF - Medicina dello Sport '!M24</f>
        <v>I</v>
      </c>
      <c r="M752" s="367" t="str">
        <f aca="false">'OF - Medicina dello Sport '!N24</f>
        <v>DSMSP</v>
      </c>
      <c r="N752" s="367" t="str">
        <f aca="false">'OF - Medicina dello Sport '!O24</f>
        <v>DSMSP</v>
      </c>
    </row>
    <row r="753" customFormat="false" ht="13.8" hidden="false" customHeight="false" outlineLevel="0" collapsed="false">
      <c r="A753" s="470" t="str">
        <f aca="false">'OF - Medicina dello Sport '!B25</f>
        <v>MEDICINA DELLO SPORT</v>
      </c>
      <c r="B753" s="367" t="str">
        <f aca="false">'OF - Medicina dello Sport '!C25</f>
        <v>II</v>
      </c>
      <c r="C753" s="470" t="str">
        <f aca="false">'OF - Medicina dello Sport '!D25</f>
        <v>Metodi e didattiche delle attività  sportive - Ambulatorio di Medicina Sport</v>
      </c>
      <c r="D753" s="367" t="str">
        <f aca="false">'OF - Medicina dello Sport '!E25</f>
        <v>M-EDF/02</v>
      </c>
      <c r="E753" s="470" t="str">
        <f aca="false">'OF - Medicina dello Sport '!F25</f>
        <v>Discipline Specifiche per la Tipologia</v>
      </c>
      <c r="F753" s="367" t="str">
        <f aca="false">'OF - Medicina dello Sport '!G25</f>
        <v>B</v>
      </c>
      <c r="G753" s="367" t="n">
        <f aca="false">'OF - Medicina dello Sport '!H25</f>
        <v>256</v>
      </c>
      <c r="H753" s="367" t="n">
        <f aca="false">'OF - Medicina dello Sport '!I25</f>
        <v>2</v>
      </c>
      <c r="I753" s="367" t="n">
        <f aca="false">'OF - Medicina dello Sport '!J25</f>
        <v>30</v>
      </c>
      <c r="J753" s="367" t="n">
        <f aca="false">'OF - Medicina dello Sport '!K25</f>
        <v>32</v>
      </c>
      <c r="K753" s="470" t="str">
        <f aca="false">'OF - Medicina dello Sport '!L25</f>
        <v>Tocco Filippo</v>
      </c>
      <c r="L753" s="367" t="str">
        <f aca="false">'OF - Medicina dello Sport '!M25</f>
        <v>II</v>
      </c>
      <c r="M753" s="367" t="str">
        <f aca="false">'OF - Medicina dello Sport '!N25</f>
        <v>DSMSP</v>
      </c>
      <c r="N753" s="367" t="str">
        <f aca="false">'OF - Medicina dello Sport '!O25</f>
        <v>DSMSP</v>
      </c>
    </row>
    <row r="754" customFormat="false" ht="13.8" hidden="false" customHeight="false" outlineLevel="0" collapsed="false">
      <c r="A754" s="470" t="str">
        <f aca="false">'OF - Medicina dello Sport '!B29</f>
        <v>MEDICINA DELLO SPORT</v>
      </c>
      <c r="B754" s="367" t="str">
        <f aca="false">'OF - Medicina dello Sport '!C29</f>
        <v>III</v>
      </c>
      <c r="C754" s="470" t="str">
        <f aca="false">'OF - Medicina dello Sport '!D29</f>
        <v>Reumatologia dello sport</v>
      </c>
      <c r="D754" s="367" t="str">
        <f aca="false">'OF - Medicina dello Sport '!E29</f>
        <v>MED/16</v>
      </c>
      <c r="E754" s="470" t="str">
        <f aca="false">'OF - Medicina dello Sport '!F29</f>
        <v>Discipline Affini o Integrative</v>
      </c>
      <c r="F754" s="367" t="str">
        <f aca="false">'OF - Medicina dello Sport '!G29</f>
        <v>C</v>
      </c>
      <c r="G754" s="367" t="n">
        <f aca="false">'OF - Medicina dello Sport '!H29</f>
        <v>8</v>
      </c>
      <c r="H754" s="367" t="n">
        <f aca="false">'OF - Medicina dello Sport '!I29</f>
        <v>1</v>
      </c>
      <c r="I754" s="367" t="n">
        <f aca="false">'OF - Medicina dello Sport '!J29</f>
        <v>0</v>
      </c>
      <c r="J754" s="367" t="n">
        <f aca="false">'OF - Medicina dello Sport '!K29</f>
        <v>1</v>
      </c>
      <c r="K754" s="470" t="str">
        <f aca="false">'OF - Medicina dello Sport '!L29</f>
        <v>Piga Matteo</v>
      </c>
      <c r="L754" s="367" t="str">
        <f aca="false">'OF - Medicina dello Sport '!M29</f>
        <v>II</v>
      </c>
      <c r="M754" s="367" t="str">
        <f aca="false">'OF - Medicina dello Sport '!N29</f>
        <v>DSMSP</v>
      </c>
      <c r="N754" s="367" t="str">
        <f aca="false">'OF - Medicina dello Sport '!O29</f>
        <v>DSMSP</v>
      </c>
    </row>
    <row r="755" customFormat="false" ht="13.8" hidden="false" customHeight="false" outlineLevel="0" collapsed="false">
      <c r="A755" s="470" t="str">
        <f aca="false">'OF - Medicina dello Sport '!B30</f>
        <v>MEDICINA DELLO SPORT</v>
      </c>
      <c r="B755" s="367" t="str">
        <f aca="false">'OF - Medicina dello Sport '!C30</f>
        <v>III</v>
      </c>
      <c r="C755" s="470" t="str">
        <f aca="false">'OF - Medicina dello Sport '!D30</f>
        <v>Metodi e didattiche delle attività  sportive - Malattie dell'Apparato Cardiovascolare</v>
      </c>
      <c r="D755" s="367" t="str">
        <f aca="false">'OF - Medicina dello Sport '!E30</f>
        <v>M-EDF/02</v>
      </c>
      <c r="E755" s="470" t="str">
        <f aca="false">'OF - Medicina dello Sport '!F30</f>
        <v>Discipline Specifiche per la Tipologia</v>
      </c>
      <c r="F755" s="367" t="str">
        <f aca="false">'OF - Medicina dello Sport '!G30</f>
        <v>B</v>
      </c>
      <c r="G755" s="367" t="n">
        <f aca="false">'OF - Medicina dello Sport '!H30</f>
        <v>160</v>
      </c>
      <c r="H755" s="367" t="n">
        <f aca="false">'OF - Medicina dello Sport '!I30</f>
        <v>0</v>
      </c>
      <c r="I755" s="367" t="n">
        <f aca="false">'OF - Medicina dello Sport '!J30</f>
        <v>20</v>
      </c>
      <c r="J755" s="367" t="n">
        <f aca="false">'OF - Medicina dello Sport '!K30</f>
        <v>20</v>
      </c>
      <c r="K755" s="470" t="str">
        <f aca="false">'OF - Medicina dello Sport '!L30</f>
        <v>Meloni Luigi</v>
      </c>
      <c r="L755" s="367" t="str">
        <f aca="false">'OF - Medicina dello Sport '!M30</f>
        <v>I</v>
      </c>
      <c r="M755" s="367" t="str">
        <f aca="false">'OF - Medicina dello Sport '!N30</f>
        <v>DSMSP</v>
      </c>
      <c r="N755" s="367" t="str">
        <f aca="false">'OF - Medicina dello Sport '!O30</f>
        <v>DSMSP</v>
      </c>
    </row>
    <row r="756" customFormat="false" ht="13.8" hidden="false" customHeight="false" outlineLevel="0" collapsed="false">
      <c r="A756" s="470" t="str">
        <f aca="false">'OF - Medicina dello Sport '!B31</f>
        <v>MEDICINA DELLO SPORT</v>
      </c>
      <c r="B756" s="367" t="str">
        <f aca="false">'OF - Medicina dello Sport '!C31</f>
        <v>III</v>
      </c>
      <c r="C756" s="470" t="str">
        <f aca="false">'OF - Medicina dello Sport '!D31</f>
        <v>Metodi e didattiche delle attività  sportive - Ambulatorio di Medicina Sport</v>
      </c>
      <c r="D756" s="367" t="str">
        <f aca="false">'OF - Medicina dello Sport '!E31</f>
        <v>M-EDF/02</v>
      </c>
      <c r="E756" s="470" t="str">
        <f aca="false">'OF - Medicina dello Sport '!F31</f>
        <v>Discipline Specifiche per la Tipologia</v>
      </c>
      <c r="F756" s="367" t="str">
        <f aca="false">'OF - Medicina dello Sport '!G31</f>
        <v>B</v>
      </c>
      <c r="G756" s="367" t="n">
        <f aca="false">'OF - Medicina dello Sport '!H31</f>
        <v>240</v>
      </c>
      <c r="H756" s="367" t="n">
        <f aca="false">'OF - Medicina dello Sport '!I31</f>
        <v>0</v>
      </c>
      <c r="I756" s="367" t="n">
        <f aca="false">'OF - Medicina dello Sport '!J31</f>
        <v>30</v>
      </c>
      <c r="J756" s="367" t="n">
        <f aca="false">'OF - Medicina dello Sport '!K31</f>
        <v>30</v>
      </c>
      <c r="K756" s="470" t="str">
        <f aca="false">'OF - Medicina dello Sport '!L31</f>
        <v>Tocco Filippo</v>
      </c>
      <c r="L756" s="367" t="str">
        <f aca="false">'OF - Medicina dello Sport '!M31</f>
        <v>II</v>
      </c>
      <c r="M756" s="367" t="str">
        <f aca="false">'OF - Medicina dello Sport '!N31</f>
        <v>DSMSP</v>
      </c>
      <c r="N756" s="367" t="str">
        <f aca="false">'OF - Medicina dello Sport '!O31</f>
        <v>DSMSP</v>
      </c>
    </row>
    <row r="757" customFormat="false" ht="13.8" hidden="false" customHeight="false" outlineLevel="0" collapsed="false">
      <c r="A757" s="470" t="str">
        <f aca="false">'OF - Medicina dello Sport '!B32</f>
        <v>MEDICINA DELLO SPORT</v>
      </c>
      <c r="B757" s="367" t="str">
        <f aca="false">'OF - Medicina dello Sport '!C32</f>
        <v>III</v>
      </c>
      <c r="C757" s="470" t="str">
        <f aca="false">'OF - Medicina dello Sport '!D32</f>
        <v>Metodi e didattiche delle attività  sportive</v>
      </c>
      <c r="D757" s="367" t="str">
        <f aca="false">'OF - Medicina dello Sport '!E32</f>
        <v>M-EDF/02</v>
      </c>
      <c r="E757" s="470" t="str">
        <f aca="false">'OF - Medicina dello Sport '!F32</f>
        <v>Discipline Specifiche per la Tipologia</v>
      </c>
      <c r="F757" s="367" t="str">
        <f aca="false">'OF - Medicina dello Sport '!G32</f>
        <v>B</v>
      </c>
      <c r="G757" s="367" t="n">
        <f aca="false">'OF - Medicina dello Sport '!H32</f>
        <v>72</v>
      </c>
      <c r="H757" s="367" t="n">
        <f aca="false">'OF - Medicina dello Sport '!I32</f>
        <v>3</v>
      </c>
      <c r="I757" s="367" t="n">
        <f aca="false">'OF - Medicina dello Sport '!J32</f>
        <v>6</v>
      </c>
      <c r="J757" s="367" t="n">
        <f aca="false">'OF - Medicina dello Sport '!K32</f>
        <v>9</v>
      </c>
      <c r="K757" s="470" t="str">
        <f aca="false">'OF - Medicina dello Sport '!L32</f>
        <v>Tocco Filippo</v>
      </c>
      <c r="L757" s="367" t="str">
        <f aca="false">'OF - Medicina dello Sport '!M32</f>
        <v>II</v>
      </c>
      <c r="M757" s="367" t="str">
        <f aca="false">'OF - Medicina dello Sport '!N32</f>
        <v>DSMSP</v>
      </c>
      <c r="N757" s="367" t="str">
        <f aca="false">'OF - Medicina dello Sport '!O32</f>
        <v>DSMSP</v>
      </c>
    </row>
    <row r="758" customFormat="false" ht="13.8" hidden="false" customHeight="false" outlineLevel="0" collapsed="false">
      <c r="A758" s="470" t="str">
        <f aca="false">'OF - Medicina dello Sport '!B36</f>
        <v>MEDICINA DELLO SPORT</v>
      </c>
      <c r="B758" s="367" t="str">
        <f aca="false">'OF - Medicina dello Sport '!C36</f>
        <v>IV</v>
      </c>
      <c r="C758" s="470" t="str">
        <f aca="false">'OF - Medicina dello Sport '!D36</f>
        <v>Medicina legale</v>
      </c>
      <c r="D758" s="367" t="str">
        <f aca="false">'OF - Medicina dello Sport '!E36</f>
        <v>MED/43</v>
      </c>
      <c r="E758" s="470" t="str">
        <f aca="false">'OF - Medicina dello Sport '!F36</f>
        <v>Discipline Affini o Integrative</v>
      </c>
      <c r="F758" s="367" t="str">
        <f aca="false">'OF - Medicina dello Sport '!G36</f>
        <v>C</v>
      </c>
      <c r="G758" s="367" t="n">
        <f aca="false">'OF - Medicina dello Sport '!H36</f>
        <v>8</v>
      </c>
      <c r="H758" s="367" t="n">
        <f aca="false">'OF - Medicina dello Sport '!I36</f>
        <v>1</v>
      </c>
      <c r="I758" s="367" t="n">
        <f aca="false">'OF - Medicina dello Sport '!J36</f>
        <v>0</v>
      </c>
      <c r="J758" s="367" t="n">
        <f aca="false">'OF - Medicina dello Sport '!K36</f>
        <v>1</v>
      </c>
      <c r="K758" s="470" t="str">
        <f aca="false">'OF - Medicina dello Sport '!L36</f>
        <v>Demontis Roberto</v>
      </c>
      <c r="L758" s="367" t="str">
        <f aca="false">'OF - Medicina dello Sport '!M36</f>
        <v>II</v>
      </c>
      <c r="M758" s="367" t="str">
        <f aca="false">'OF - Medicina dello Sport '!N36</f>
        <v>DSMSP</v>
      </c>
      <c r="N758" s="367" t="str">
        <f aca="false">'OF - Medicina dello Sport '!O36</f>
        <v>DSMSP</v>
      </c>
    </row>
    <row r="759" customFormat="false" ht="13.8" hidden="false" customHeight="false" outlineLevel="0" collapsed="false">
      <c r="A759" s="470" t="str">
        <f aca="false">'OF - Medicina dello Sport '!B37</f>
        <v>MEDICINA DELLO SPORT</v>
      </c>
      <c r="B759" s="367" t="str">
        <f aca="false">'OF - Medicina dello Sport '!C37</f>
        <v>IV</v>
      </c>
      <c r="C759" s="470" t="str">
        <f aca="false">'OF - Medicina dello Sport '!D37</f>
        <v>Metodi e didattiche delle attività  sportive - Malattie dell'Apparato Cardiovascolare</v>
      </c>
      <c r="D759" s="367" t="str">
        <f aca="false">'OF - Medicina dello Sport '!E37</f>
        <v>M-EDF/02</v>
      </c>
      <c r="E759" s="470" t="str">
        <f aca="false">'OF - Medicina dello Sport '!F37</f>
        <v>Discipline Specifiche per la Tipologia</v>
      </c>
      <c r="F759" s="367" t="str">
        <f aca="false">'OF - Medicina dello Sport '!G37</f>
        <v>B</v>
      </c>
      <c r="G759" s="367" t="n">
        <f aca="false">'OF - Medicina dello Sport '!H37</f>
        <v>40</v>
      </c>
      <c r="H759" s="367" t="n">
        <f aca="false">'OF - Medicina dello Sport '!I37</f>
        <v>0</v>
      </c>
      <c r="I759" s="367" t="n">
        <f aca="false">'OF - Medicina dello Sport '!J37</f>
        <v>5</v>
      </c>
      <c r="J759" s="367" t="n">
        <f aca="false">'OF - Medicina dello Sport '!K37</f>
        <v>5</v>
      </c>
      <c r="K759" s="470" t="str">
        <f aca="false">'OF - Medicina dello Sport '!L37</f>
        <v>Meloni Luigi</v>
      </c>
      <c r="L759" s="367" t="str">
        <f aca="false">'OF - Medicina dello Sport '!M37</f>
        <v>I</v>
      </c>
      <c r="M759" s="367" t="str">
        <f aca="false">'OF - Medicina dello Sport '!N37</f>
        <v>DSMSP</v>
      </c>
      <c r="N759" s="367" t="str">
        <f aca="false">'OF - Medicina dello Sport '!O37</f>
        <v>DSMSP</v>
      </c>
    </row>
    <row r="760" customFormat="false" ht="13.8" hidden="false" customHeight="false" outlineLevel="0" collapsed="false">
      <c r="A760" s="470" t="str">
        <f aca="false">'OF - Medicina dello Sport '!B38</f>
        <v>MEDICINA DELLO SPORT</v>
      </c>
      <c r="B760" s="367" t="str">
        <f aca="false">'OF - Medicina dello Sport '!C38</f>
        <v>IV</v>
      </c>
      <c r="C760" s="470" t="str">
        <f aca="false">'OF - Medicina dello Sport '!D38</f>
        <v>Metodi e didattiche delle attività  sportive - Ambulatorio di Medicina Sport</v>
      </c>
      <c r="D760" s="367" t="str">
        <f aca="false">'OF - Medicina dello Sport '!E38</f>
        <v>M-EDF/02</v>
      </c>
      <c r="E760" s="470" t="str">
        <f aca="false">'OF - Medicina dello Sport '!F38</f>
        <v>Discipline Specifiche per la Tipologia</v>
      </c>
      <c r="F760" s="367" t="str">
        <f aca="false">'OF - Medicina dello Sport '!G38</f>
        <v>B</v>
      </c>
      <c r="G760" s="367" t="n">
        <f aca="false">'OF - Medicina dello Sport '!H38</f>
        <v>200</v>
      </c>
      <c r="H760" s="367" t="n">
        <f aca="false">'OF - Medicina dello Sport '!I38</f>
        <v>0</v>
      </c>
      <c r="I760" s="367" t="n">
        <f aca="false">'OF - Medicina dello Sport '!J38</f>
        <v>25</v>
      </c>
      <c r="J760" s="367" t="n">
        <f aca="false">'OF - Medicina dello Sport '!K38</f>
        <v>25</v>
      </c>
      <c r="K760" s="470" t="str">
        <f aca="false">'OF - Medicina dello Sport '!L38</f>
        <v>Tocco Filippo</v>
      </c>
      <c r="L760" s="367" t="str">
        <f aca="false">'OF - Medicina dello Sport '!M38</f>
        <v>II</v>
      </c>
      <c r="M760" s="367" t="str">
        <f aca="false">'OF - Medicina dello Sport '!N38</f>
        <v>DSMSP</v>
      </c>
      <c r="N760" s="367" t="str">
        <f aca="false">'OF - Medicina dello Sport '!O38</f>
        <v>DSMSP</v>
      </c>
    </row>
    <row r="761" customFormat="false" ht="13.8" hidden="false" customHeight="false" outlineLevel="0" collapsed="false">
      <c r="A761" s="470" t="str">
        <f aca="false">'OF - Medicina dello Sport '!B39</f>
        <v>MEDICINA DELLO SPORT</v>
      </c>
      <c r="B761" s="367" t="str">
        <f aca="false">'OF - Medicina dello Sport '!C39</f>
        <v>IV</v>
      </c>
      <c r="C761" s="470" t="str">
        <f aca="false">'OF - Medicina dello Sport '!D39</f>
        <v>Metodi e didattiche delle attività  sportive</v>
      </c>
      <c r="D761" s="367" t="str">
        <f aca="false">'OF - Medicina dello Sport '!E39</f>
        <v>M-EDF/02</v>
      </c>
      <c r="E761" s="470" t="str">
        <f aca="false">'OF - Medicina dello Sport '!F39</f>
        <v>Discipline Specifiche per la Tipologia</v>
      </c>
      <c r="F761" s="367" t="n">
        <f aca="false">'OF - Medicina dello Sport '!G39</f>
        <v>0</v>
      </c>
      <c r="G761" s="367" t="n">
        <f aca="false">'OF - Medicina dello Sport '!H39</f>
        <v>112</v>
      </c>
      <c r="H761" s="367" t="n">
        <f aca="false">'OF - Medicina dello Sport '!I39</f>
        <v>4</v>
      </c>
      <c r="I761" s="367" t="n">
        <f aca="false">'OF - Medicina dello Sport '!J39</f>
        <v>10</v>
      </c>
      <c r="J761" s="367" t="n">
        <f aca="false">'OF - Medicina dello Sport '!K39</f>
        <v>14</v>
      </c>
      <c r="K761" s="470" t="str">
        <f aca="false">'OF - Medicina dello Sport '!L39</f>
        <v>Tocco Filippo</v>
      </c>
      <c r="L761" s="367" t="str">
        <f aca="false">'OF - Medicina dello Sport '!M39</f>
        <v>II</v>
      </c>
      <c r="M761" s="367" t="str">
        <f aca="false">'OF - Medicina dello Sport '!N39</f>
        <v>DSMSP</v>
      </c>
      <c r="N761" s="367" t="str">
        <f aca="false">'OF - Medicina dello Sport '!O39</f>
        <v>DSMSP</v>
      </c>
    </row>
    <row r="762" customFormat="false" ht="13.8" hidden="false" customHeight="false" outlineLevel="0" collapsed="false">
      <c r="A762" s="466" t="str">
        <f aca="false">'OF - Medicina dello Sport '!B40</f>
        <v>MEDICINA DELLO SPORT</v>
      </c>
      <c r="B762" s="467" t="str">
        <f aca="false">'OF - Medicina dello Sport '!C40</f>
        <v>IV</v>
      </c>
      <c r="C762" s="466" t="str">
        <f aca="false">'OF - Medicina dello Sport '!D40</f>
        <v>TESI DI DIPLOMA</v>
      </c>
      <c r="D762" s="467" t="str">
        <f aca="false">'OF - Medicina dello Sport '!E40</f>
        <v>INT</v>
      </c>
      <c r="E762" s="466" t="str">
        <f aca="false">'OF - Medicina dello Sport '!F40</f>
        <v>PROVA FINALE</v>
      </c>
      <c r="F762" s="467" t="str">
        <f aca="false">'OF - Medicina dello Sport '!G40</f>
        <v>E</v>
      </c>
      <c r="G762" s="467" t="n">
        <f aca="false">'OF - Medicina dello Sport '!H40</f>
        <v>120</v>
      </c>
      <c r="H762" s="467" t="n">
        <f aca="false">'OF - Medicina dello Sport '!I40</f>
        <v>5</v>
      </c>
      <c r="I762" s="467" t="n">
        <f aca="false">'OF - Medicina dello Sport '!J40</f>
        <v>10</v>
      </c>
      <c r="J762" s="467" t="n">
        <f aca="false">'OF - Medicina dello Sport '!K40</f>
        <v>15</v>
      </c>
      <c r="K762" s="466" t="str">
        <f aca="false">'OF - Medicina dello Sport '!L40</f>
        <v>COMMISSIONE DI DIPLOMA</v>
      </c>
      <c r="L762" s="467" t="str">
        <f aca="false">'OF - Medicina dello Sport '!M40</f>
        <v>N/A</v>
      </c>
      <c r="M762" s="467" t="str">
        <f aca="false">'OF - Medicina dello Sport '!N40</f>
        <v>N/A</v>
      </c>
      <c r="N762" s="467" t="s">
        <v>142</v>
      </c>
    </row>
    <row r="763" customFormat="false" ht="13.8" hidden="false" customHeight="false" outlineLevel="0" collapsed="false">
      <c r="A763" s="470" t="str">
        <f aca="false">'OF - Fisiatria'!B30</f>
        <v>MEDICINA FISICA E RIABILITATIVA</v>
      </c>
      <c r="B763" s="367" t="str">
        <f aca="false">'OF - Fisiatria'!C30</f>
        <v>III</v>
      </c>
      <c r="C763" s="470" t="str">
        <f aca="false">'OF - Fisiatria'!D30</f>
        <v>Epidemiologia della disabilità</v>
      </c>
      <c r="D763" s="367" t="str">
        <f aca="false">'OF - Fisiatria'!E30</f>
        <v>MED/44</v>
      </c>
      <c r="E763" s="470" t="str">
        <f aca="false">'OF - Fisiatria'!F30</f>
        <v>Discipline Specifiche per la Tipologia</v>
      </c>
      <c r="F763" s="367" t="str">
        <f aca="false">'OF - Fisiatria'!G30</f>
        <v>B</v>
      </c>
      <c r="G763" s="367" t="n">
        <f aca="false">'OF - Fisiatria'!H30</f>
        <v>8</v>
      </c>
      <c r="H763" s="367" t="n">
        <f aca="false">'OF - Fisiatria'!I30</f>
        <v>1</v>
      </c>
      <c r="I763" s="367" t="n">
        <f aca="false">'OF - Fisiatria'!J30</f>
        <v>0</v>
      </c>
      <c r="J763" s="367" t="n">
        <f aca="false">'OF - Fisiatria'!K30</f>
        <v>1</v>
      </c>
      <c r="K763" s="470" t="str">
        <f aca="false">'OF - Fisiatria'!L30</f>
        <v>Monticone Marco</v>
      </c>
      <c r="L763" s="367" t="str">
        <f aca="false">'OF - Fisiatria'!M30</f>
        <v>I</v>
      </c>
      <c r="M763" s="367" t="str">
        <f aca="false">'OF - Fisiatria'!N30</f>
        <v>DSMSP</v>
      </c>
      <c r="N763" s="367" t="str">
        <f aca="false">'OF - Fisiatria'!O30</f>
        <v>DSMSP</v>
      </c>
    </row>
    <row r="764" customFormat="false" ht="13.8" hidden="false" customHeight="false" outlineLevel="0" collapsed="false">
      <c r="A764" s="470" t="str">
        <f aca="false">'OF - Fisiatria'!B31</f>
        <v>MEDICINA FISICA E RIABILITATIVA</v>
      </c>
      <c r="B764" s="367" t="str">
        <f aca="false">'OF - Fisiatria'!C31</f>
        <v>III</v>
      </c>
      <c r="C764" s="470" t="str">
        <f aca="false">'OF - Fisiatria'!D31</f>
        <v>MFR in Ortopedia con accenni sportivi e termali</v>
      </c>
      <c r="D764" s="367" t="str">
        <f aca="false">'OF - Fisiatria'!E31</f>
        <v>MED/44</v>
      </c>
      <c r="E764" s="470" t="str">
        <f aca="false">'OF - Fisiatria'!F31</f>
        <v>Discipline Specifiche per la Tipologia</v>
      </c>
      <c r="F764" s="367" t="str">
        <f aca="false">'OF - Fisiatria'!G31</f>
        <v>B</v>
      </c>
      <c r="G764" s="367" t="n">
        <f aca="false">'OF - Fisiatria'!H31</f>
        <v>24</v>
      </c>
      <c r="H764" s="367" t="n">
        <f aca="false">'OF - Fisiatria'!I31</f>
        <v>3</v>
      </c>
      <c r="I764" s="367" t="n">
        <f aca="false">'OF - Fisiatria'!J31</f>
        <v>15</v>
      </c>
      <c r="J764" s="367" t="n">
        <f aca="false">'OF - Fisiatria'!K31</f>
        <v>18</v>
      </c>
      <c r="K764" s="470" t="str">
        <f aca="false">'OF - Fisiatria'!L31</f>
        <v>Monticone Marco</v>
      </c>
      <c r="L764" s="367" t="str">
        <f aca="false">'OF - Fisiatria'!M31</f>
        <v>I</v>
      </c>
      <c r="M764" s="367" t="str">
        <f aca="false">'OF - Fisiatria'!N31</f>
        <v>DSMSP</v>
      </c>
      <c r="N764" s="367" t="str">
        <f aca="false">'OF - Fisiatria'!O31</f>
        <v>DSMSP</v>
      </c>
    </row>
    <row r="765" customFormat="false" ht="13.8" hidden="false" customHeight="false" outlineLevel="0" collapsed="false">
      <c r="A765" s="470" t="str">
        <f aca="false">'OF - Fisiatria'!B32</f>
        <v>MEDICINA FISICA E RIABILITATIVA</v>
      </c>
      <c r="B765" s="367" t="str">
        <f aca="false">'OF - Fisiatria'!C32</f>
        <v>III</v>
      </c>
      <c r="C765" s="470" t="str">
        <f aca="false">'OF - Fisiatria'!D32</f>
        <v>MFR in Neurologia</v>
      </c>
      <c r="D765" s="367" t="str">
        <f aca="false">'OF - Fisiatria'!E32</f>
        <v>MED/44</v>
      </c>
      <c r="E765" s="470" t="str">
        <f aca="false">'OF - Fisiatria'!F32</f>
        <v>Discipline Specifiche per la Tipologia</v>
      </c>
      <c r="F765" s="367" t="str">
        <f aca="false">'OF - Fisiatria'!G32</f>
        <v>B</v>
      </c>
      <c r="G765" s="367" t="n">
        <f aca="false">'OF - Fisiatria'!H32</f>
        <v>24</v>
      </c>
      <c r="H765" s="367" t="n">
        <f aca="false">'OF - Fisiatria'!I32</f>
        <v>3</v>
      </c>
      <c r="I765" s="367" t="n">
        <f aca="false">'OF - Fisiatria'!J32</f>
        <v>15</v>
      </c>
      <c r="J765" s="367" t="n">
        <f aca="false">'OF - Fisiatria'!K32</f>
        <v>18</v>
      </c>
      <c r="K765" s="470" t="str">
        <f aca="false">'OF - Fisiatria'!L32</f>
        <v>Monticone Marco</v>
      </c>
      <c r="L765" s="367" t="str">
        <f aca="false">'OF - Fisiatria'!M32</f>
        <v>I</v>
      </c>
      <c r="M765" s="367" t="str">
        <f aca="false">'OF - Fisiatria'!N32</f>
        <v>DSMSP</v>
      </c>
      <c r="N765" s="367" t="str">
        <f aca="false">'OF - Fisiatria'!O32</f>
        <v>DSMSP</v>
      </c>
    </row>
    <row r="766" customFormat="false" ht="13.8" hidden="false" customHeight="false" outlineLevel="0" collapsed="false">
      <c r="A766" s="470" t="str">
        <f aca="false">'OF - Fisiatria'!B33</f>
        <v>MEDICINA FISICA E RIABILITATIVA</v>
      </c>
      <c r="B766" s="367" t="str">
        <f aca="false">'OF - Fisiatria'!C33</f>
        <v>III</v>
      </c>
      <c r="C766" s="470" t="str">
        <f aca="false">'OF - Fisiatria'!D33</f>
        <v>MFR in Oncologia</v>
      </c>
      <c r="D766" s="367" t="str">
        <f aca="false">'OF - Fisiatria'!E33</f>
        <v>MED/44</v>
      </c>
      <c r="E766" s="470" t="str">
        <f aca="false">'OF - Fisiatria'!F33</f>
        <v>Discipline Specifiche per la Tipologia</v>
      </c>
      <c r="F766" s="367" t="str">
        <f aca="false">'OF - Fisiatria'!G33</f>
        <v>B</v>
      </c>
      <c r="G766" s="367" t="n">
        <f aca="false">'OF - Fisiatria'!H33</f>
        <v>24</v>
      </c>
      <c r="H766" s="367" t="n">
        <f aca="false">'OF - Fisiatria'!I33</f>
        <v>3</v>
      </c>
      <c r="I766" s="367" t="n">
        <f aca="false">'OF - Fisiatria'!J33</f>
        <v>9</v>
      </c>
      <c r="J766" s="367" t="n">
        <f aca="false">'OF - Fisiatria'!K33</f>
        <v>12</v>
      </c>
      <c r="K766" s="470" t="str">
        <f aca="false">'OF - Fisiatria'!L33</f>
        <v>Monticone Marco</v>
      </c>
      <c r="L766" s="367" t="str">
        <f aca="false">'OF - Fisiatria'!M33</f>
        <v>I</v>
      </c>
      <c r="M766" s="367" t="str">
        <f aca="false">'OF - Fisiatria'!N33</f>
        <v>DSMSP</v>
      </c>
      <c r="N766" s="367" t="str">
        <f aca="false">'OF - Fisiatria'!O33</f>
        <v>DSMSP</v>
      </c>
    </row>
    <row r="767" customFormat="false" ht="13.8" hidden="false" customHeight="false" outlineLevel="0" collapsed="false">
      <c r="A767" s="470" t="str">
        <f aca="false">'OF - Fisiatria'!B34</f>
        <v>MEDICINA FISICA E RIABILITATIVA</v>
      </c>
      <c r="B767" s="367" t="str">
        <f aca="false">'OF - Fisiatria'!C34</f>
        <v>III</v>
      </c>
      <c r="C767" s="470" t="str">
        <f aca="false">'OF - Fisiatria'!D34</f>
        <v>Reumatologia</v>
      </c>
      <c r="D767" s="367" t="str">
        <f aca="false">'OF - Fisiatria'!E34</f>
        <v>MED/16</v>
      </c>
      <c r="E767" s="470" t="str">
        <f aca="false">'OF - Fisiatria'!F34</f>
        <v>Discipline Affini o Integrative</v>
      </c>
      <c r="F767" s="367" t="str">
        <f aca="false">'OF - Fisiatria'!G34</f>
        <v>C</v>
      </c>
      <c r="G767" s="367" t="n">
        <f aca="false">'OF - Fisiatria'!H34</f>
        <v>8</v>
      </c>
      <c r="H767" s="367" t="n">
        <f aca="false">'OF - Fisiatria'!I34</f>
        <v>1</v>
      </c>
      <c r="I767" s="367" t="n">
        <f aca="false">'OF - Fisiatria'!J34</f>
        <v>0</v>
      </c>
      <c r="J767" s="367" t="n">
        <f aca="false">'OF - Fisiatria'!K34</f>
        <v>1</v>
      </c>
      <c r="K767" s="470" t="str">
        <f aca="false">'OF - Fisiatria'!L34</f>
        <v>Cauli Alberto</v>
      </c>
      <c r="L767" s="367" t="str">
        <f aca="false">'OF - Fisiatria'!M34</f>
        <v>I</v>
      </c>
      <c r="M767" s="367" t="str">
        <f aca="false">'OF - Fisiatria'!N34</f>
        <v>DSMSP</v>
      </c>
      <c r="N767" s="367" t="str">
        <f aca="false">'OF - Fisiatria'!O34</f>
        <v>DSMSP</v>
      </c>
    </row>
    <row r="768" customFormat="false" ht="13.8" hidden="false" customHeight="false" outlineLevel="0" collapsed="false">
      <c r="A768" s="470" t="str">
        <f aca="false">'OF - Fisiatria'!B35</f>
        <v>MEDICINA FISICA E RIABILITATIVA</v>
      </c>
      <c r="B768" s="367" t="str">
        <f aca="false">'OF - Fisiatria'!C35</f>
        <v>III</v>
      </c>
      <c r="C768" s="470" t="str">
        <f aca="false">'OF - Fisiatria'!D35</f>
        <v>Neurochirurgia</v>
      </c>
      <c r="D768" s="367" t="str">
        <f aca="false">'OF - Fisiatria'!E35</f>
        <v>MED/27</v>
      </c>
      <c r="E768" s="470" t="str">
        <f aca="false">'OF - Fisiatria'!F35</f>
        <v>Discipline Affini o Integrative</v>
      </c>
      <c r="F768" s="367" t="str">
        <f aca="false">'OF - Fisiatria'!G35</f>
        <v>C</v>
      </c>
      <c r="G768" s="367" t="n">
        <f aca="false">'OF - Fisiatria'!H35</f>
        <v>8</v>
      </c>
      <c r="H768" s="367" t="n">
        <f aca="false">'OF - Fisiatria'!I35</f>
        <v>1</v>
      </c>
      <c r="I768" s="367" t="n">
        <f aca="false">'OF - Fisiatria'!J35</f>
        <v>0</v>
      </c>
      <c r="J768" s="367" t="n">
        <f aca="false">'OF - Fisiatria'!K35</f>
        <v>1</v>
      </c>
      <c r="K768" s="470" t="str">
        <f aca="false">'OF - Fisiatria'!L35</f>
        <v>Maleci Alberto</v>
      </c>
      <c r="L768" s="367" t="str">
        <f aca="false">'OF - Fisiatria'!M35</f>
        <v>I</v>
      </c>
      <c r="M768" s="367" t="str">
        <f aca="false">'OF - Fisiatria'!N35</f>
        <v>DSMSP</v>
      </c>
      <c r="N768" s="367" t="str">
        <f aca="false">'OF - Fisiatria'!O35</f>
        <v>DSMSP</v>
      </c>
    </row>
    <row r="769" customFormat="false" ht="13.8" hidden="false" customHeight="false" outlineLevel="0" collapsed="false">
      <c r="A769" s="470" t="str">
        <f aca="false">'OF - Fisiatria'!B36</f>
        <v>MEDICINA FISICA E RIABILITATIVA</v>
      </c>
      <c r="B769" s="367" t="str">
        <f aca="false">'OF - Fisiatria'!C36</f>
        <v>III</v>
      </c>
      <c r="C769" s="470" t="str">
        <f aca="false">'OF - Fisiatria'!D36</f>
        <v>Medicina del lavoro</v>
      </c>
      <c r="D769" s="367" t="str">
        <f aca="false">'OF - Fisiatria'!E36</f>
        <v>MED/44</v>
      </c>
      <c r="E769" s="470" t="str">
        <f aca="false">'OF - Fisiatria'!F36</f>
        <v>Discipline Affini o Integrative</v>
      </c>
      <c r="F769" s="367" t="str">
        <f aca="false">'OF - Fisiatria'!G36</f>
        <v>C</v>
      </c>
      <c r="G769" s="367" t="n">
        <f aca="false">'OF - Fisiatria'!H36</f>
        <v>8</v>
      </c>
      <c r="H769" s="367" t="n">
        <f aca="false">'OF - Fisiatria'!I36</f>
        <v>1</v>
      </c>
      <c r="I769" s="367" t="n">
        <f aca="false">'OF - Fisiatria'!J36</f>
        <v>0</v>
      </c>
      <c r="J769" s="367" t="n">
        <f aca="false">'OF - Fisiatria'!K36</f>
        <v>1</v>
      </c>
      <c r="K769" s="470" t="str">
        <f aca="false">'OF - Fisiatria'!L36</f>
        <v>Campagna Marcello</v>
      </c>
      <c r="L769" s="367" t="str">
        <f aca="false">'OF - Fisiatria'!M36</f>
        <v>II</v>
      </c>
      <c r="M769" s="367" t="str">
        <f aca="false">'OF - Fisiatria'!N36</f>
        <v>DSMSP</v>
      </c>
      <c r="N769" s="367" t="str">
        <f aca="false">'OF - Fisiatria'!O36</f>
        <v>DSMSP</v>
      </c>
    </row>
    <row r="770" customFormat="false" ht="13.8" hidden="false" customHeight="false" outlineLevel="0" collapsed="false">
      <c r="A770" s="470" t="str">
        <f aca="false">'OF - Fisiatria'!B37</f>
        <v>MEDICINA FISICA E RIABILITATIVA</v>
      </c>
      <c r="B770" s="367" t="str">
        <f aca="false">'OF - Fisiatria'!C37</f>
        <v>III</v>
      </c>
      <c r="C770" s="470" t="str">
        <f aca="false">'OF - Fisiatria'!D37</f>
        <v>Relazione medico-paziente</v>
      </c>
      <c r="D770" s="367" t="str">
        <f aca="false">'OF - Fisiatria'!E37</f>
        <v>INT</v>
      </c>
      <c r="E770" s="470" t="str">
        <f aca="false">'OF - Fisiatria'!F37</f>
        <v>Abilità' Relazionali</v>
      </c>
      <c r="F770" s="367" t="str">
        <f aca="false">'OF - Fisiatria'!G37</f>
        <v>F</v>
      </c>
      <c r="G770" s="367" t="n">
        <f aca="false">'OF - Fisiatria'!H37</f>
        <v>16</v>
      </c>
      <c r="H770" s="367" t="n">
        <f aca="false">'OF - Fisiatria'!I37</f>
        <v>2</v>
      </c>
      <c r="I770" s="367" t="n">
        <f aca="false">'OF - Fisiatria'!J37</f>
        <v>0</v>
      </c>
      <c r="J770" s="367" t="n">
        <f aca="false">'OF - Fisiatria'!K37</f>
        <v>2</v>
      </c>
      <c r="K770" s="470" t="str">
        <f aca="false">'OF - Fisiatria'!L37</f>
        <v>Demontis Roberto</v>
      </c>
      <c r="L770" s="367" t="str">
        <f aca="false">'OF - Fisiatria'!M37</f>
        <v>II</v>
      </c>
      <c r="M770" s="367" t="str">
        <f aca="false">'OF - Fisiatria'!N37</f>
        <v>DSMSP</v>
      </c>
      <c r="N770" s="367" t="str">
        <f aca="false">'OF - Fisiatria'!O37</f>
        <v>DSMSP</v>
      </c>
    </row>
    <row r="771" customFormat="false" ht="13.8" hidden="false" customHeight="false" outlineLevel="0" collapsed="false">
      <c r="A771" s="470" t="str">
        <f aca="false">'OF - Fisiatria'!B38</f>
        <v>MEDICINA FISICA E RIABILITATIVA</v>
      </c>
      <c r="B771" s="367" t="str">
        <f aca="false">'OF - Fisiatria'!C38</f>
        <v>III</v>
      </c>
      <c r="C771" s="470" t="str">
        <f aca="false">'OF - Fisiatria'!D38</f>
        <v>Lingua inglese</v>
      </c>
      <c r="D771" s="367" t="str">
        <f aca="false">'OF - Fisiatria'!E38</f>
        <v>INT</v>
      </c>
      <c r="E771" s="470" t="str">
        <f aca="false">'OF - Fisiatria'!F38</f>
        <v>Abilità Linguistiche</v>
      </c>
      <c r="F771" s="367" t="str">
        <f aca="false">'OF - Fisiatria'!G38</f>
        <v>F</v>
      </c>
      <c r="G771" s="367" t="n">
        <f aca="false">'OF - Fisiatria'!H38</f>
        <v>8</v>
      </c>
      <c r="H771" s="367" t="n">
        <f aca="false">'OF - Fisiatria'!I38</f>
        <v>1</v>
      </c>
      <c r="I771" s="367" t="n">
        <f aca="false">'OF - Fisiatria'!J38</f>
        <v>0</v>
      </c>
      <c r="J771" s="367" t="n">
        <f aca="false">'OF - Fisiatria'!K38</f>
        <v>1</v>
      </c>
      <c r="K771" s="470" t="str">
        <f aca="false">'OF - Fisiatria'!L38</f>
        <v>CLA</v>
      </c>
      <c r="L771" s="367" t="str">
        <f aca="false">'OF - Fisiatria'!M38</f>
        <v>N/A</v>
      </c>
      <c r="M771" s="367" t="str">
        <f aca="false">'OF - Fisiatria'!N38</f>
        <v>N/A</v>
      </c>
      <c r="N771" s="367" t="str">
        <f aca="false">'OF - Fisiatria'!O38</f>
        <v>N/A</v>
      </c>
    </row>
    <row r="772" customFormat="false" ht="13.8" hidden="false" customHeight="false" outlineLevel="0" collapsed="false">
      <c r="A772" s="470" t="str">
        <f aca="false">'OF - Fisiatria'!B39</f>
        <v>MEDICINA FISICA E RIABILITATIVA</v>
      </c>
      <c r="B772" s="367" t="str">
        <f aca="false">'OF - Fisiatria'!C39</f>
        <v>III</v>
      </c>
      <c r="C772" s="470" t="str">
        <f aca="false">'OF - Fisiatria'!D39</f>
        <v>TESI DI DIPLOMA</v>
      </c>
      <c r="D772" s="367" t="str">
        <f aca="false">'OF - Fisiatria'!E39</f>
        <v>INT</v>
      </c>
      <c r="E772" s="470" t="str">
        <f aca="false">'OF - Fisiatria'!F39</f>
        <v>PROVA FINALE</v>
      </c>
      <c r="F772" s="367" t="str">
        <f aca="false">'OF - Fisiatria'!G39</f>
        <v>E</v>
      </c>
      <c r="G772" s="367" t="n">
        <f aca="false">'OF - Fisiatria'!H39</f>
        <v>80</v>
      </c>
      <c r="H772" s="367" t="n">
        <f aca="false">'OF - Fisiatria'!I39</f>
        <v>0</v>
      </c>
      <c r="I772" s="367" t="n">
        <f aca="false">'OF - Fisiatria'!J39</f>
        <v>5</v>
      </c>
      <c r="J772" s="367" t="n">
        <f aca="false">'OF - Fisiatria'!K39</f>
        <v>5</v>
      </c>
      <c r="K772" s="470" t="str">
        <f aca="false">'OF - Fisiatria'!L39</f>
        <v>Monticone Marco</v>
      </c>
      <c r="L772" s="367" t="str">
        <f aca="false">'OF - Fisiatria'!M39</f>
        <v>I</v>
      </c>
      <c r="M772" s="367" t="str">
        <f aca="false">'OF - Fisiatria'!N39</f>
        <v>DSMSP</v>
      </c>
      <c r="N772" s="367" t="str">
        <f aca="false">'OF - Fisiatria'!O39</f>
        <v>DSMSP</v>
      </c>
    </row>
    <row r="773" customFormat="false" ht="13.8" hidden="false" customHeight="false" outlineLevel="0" collapsed="false">
      <c r="A773" s="470" t="str">
        <f aca="false">'OF - Fisiatria'!B43</f>
        <v>MEDICINA FISICA E RIABILITATIVA</v>
      </c>
      <c r="B773" s="367" t="str">
        <f aca="false">'OF - Fisiatria'!C43</f>
        <v>IV</v>
      </c>
      <c r="C773" s="470" t="str">
        <f aca="false">'OF - Fisiatria'!D43</f>
        <v>MFR cardiologica e vascolare</v>
      </c>
      <c r="D773" s="367" t="str">
        <f aca="false">'OF - Fisiatria'!E43</f>
        <v>MED/44</v>
      </c>
      <c r="E773" s="470" t="str">
        <f aca="false">'OF - Fisiatria'!F43</f>
        <v>Discipline Specifiche per la Tipologia</v>
      </c>
      <c r="F773" s="367" t="str">
        <f aca="false">'OF - Fisiatria'!G43</f>
        <v>B</v>
      </c>
      <c r="G773" s="367" t="n">
        <f aca="false">'OF - Fisiatria'!H43</f>
        <v>24</v>
      </c>
      <c r="H773" s="367" t="n">
        <f aca="false">'OF - Fisiatria'!I43</f>
        <v>3</v>
      </c>
      <c r="I773" s="367" t="n">
        <f aca="false">'OF - Fisiatria'!J43</f>
        <v>13</v>
      </c>
      <c r="J773" s="367" t="n">
        <f aca="false">'OF - Fisiatria'!K43</f>
        <v>16</v>
      </c>
      <c r="K773" s="470" t="str">
        <f aca="false">'OF - Fisiatria'!L43</f>
        <v>Monticone Marco</v>
      </c>
      <c r="L773" s="367" t="str">
        <f aca="false">'OF - Fisiatria'!M43</f>
        <v>I</v>
      </c>
      <c r="M773" s="367" t="str">
        <f aca="false">'OF - Fisiatria'!N43</f>
        <v>DSMSP</v>
      </c>
      <c r="N773" s="367" t="str">
        <f aca="false">'OF - Fisiatria'!O43</f>
        <v>DSMSP</v>
      </c>
    </row>
    <row r="774" customFormat="false" ht="13.8" hidden="false" customHeight="false" outlineLevel="0" collapsed="false">
      <c r="A774" s="470" t="str">
        <f aca="false">'OF - Fisiatria'!B44</f>
        <v>MEDICINA FISICA E RIABILITATIVA</v>
      </c>
      <c r="B774" s="367" t="str">
        <f aca="false">'OF - Fisiatria'!C44</f>
        <v>IV</v>
      </c>
      <c r="C774" s="470" t="str">
        <f aca="false">'OF - Fisiatria'!D44</f>
        <v>MFR respiratoria</v>
      </c>
      <c r="D774" s="367" t="str">
        <f aca="false">'OF - Fisiatria'!E44</f>
        <v>MED/44</v>
      </c>
      <c r="E774" s="470" t="str">
        <f aca="false">'OF - Fisiatria'!F44</f>
        <v>Discipline Specifiche per la Tipologia</v>
      </c>
      <c r="F774" s="367" t="str">
        <f aca="false">'OF - Fisiatria'!G44</f>
        <v>B</v>
      </c>
      <c r="G774" s="367" t="n">
        <f aca="false">'OF - Fisiatria'!H44</f>
        <v>24</v>
      </c>
      <c r="H774" s="367" t="n">
        <f aca="false">'OF - Fisiatria'!I44</f>
        <v>3</v>
      </c>
      <c r="I774" s="367" t="n">
        <f aca="false">'OF - Fisiatria'!J44</f>
        <v>13</v>
      </c>
      <c r="J774" s="367" t="n">
        <f aca="false">'OF - Fisiatria'!K44</f>
        <v>16</v>
      </c>
      <c r="K774" s="470" t="str">
        <f aca="false">'OF - Fisiatria'!L44</f>
        <v>Monticone Marco</v>
      </c>
      <c r="L774" s="367" t="str">
        <f aca="false">'OF - Fisiatria'!M44</f>
        <v>I</v>
      </c>
      <c r="M774" s="367" t="str">
        <f aca="false">'OF - Fisiatria'!N44</f>
        <v>DSMSP</v>
      </c>
      <c r="N774" s="367" t="str">
        <f aca="false">'OF - Fisiatria'!O44</f>
        <v>DSMSP</v>
      </c>
    </row>
    <row r="775" customFormat="false" ht="13.8" hidden="false" customHeight="false" outlineLevel="0" collapsed="false">
      <c r="A775" s="470" t="str">
        <f aca="false">'OF - Fisiatria'!B45</f>
        <v>MEDICINA FISICA E RIABILITATIVA</v>
      </c>
      <c r="B775" s="367" t="str">
        <f aca="false">'OF - Fisiatria'!C45</f>
        <v>IV</v>
      </c>
      <c r="C775" s="470" t="str">
        <f aca="false">'OF - Fisiatria'!D45</f>
        <v>MFR viscerale</v>
      </c>
      <c r="D775" s="367" t="str">
        <f aca="false">'OF - Fisiatria'!E45</f>
        <v>MED/44</v>
      </c>
      <c r="E775" s="470" t="str">
        <f aca="false">'OF - Fisiatria'!F45</f>
        <v>Discipline Specifiche per la Tipologia</v>
      </c>
      <c r="F775" s="367" t="str">
        <f aca="false">'OF - Fisiatria'!G45</f>
        <v>B</v>
      </c>
      <c r="G775" s="367" t="n">
        <f aca="false">'OF - Fisiatria'!H45</f>
        <v>16</v>
      </c>
      <c r="H775" s="367" t="n">
        <f aca="false">'OF - Fisiatria'!I45</f>
        <v>2</v>
      </c>
      <c r="I775" s="367" t="n">
        <f aca="false">'OF - Fisiatria'!J45</f>
        <v>13</v>
      </c>
      <c r="J775" s="367" t="n">
        <f aca="false">'OF - Fisiatria'!K45</f>
        <v>15</v>
      </c>
      <c r="K775" s="470" t="str">
        <f aca="false">'OF - Fisiatria'!L45</f>
        <v>Monticone Marco</v>
      </c>
      <c r="L775" s="367" t="str">
        <f aca="false">'OF - Fisiatria'!M45</f>
        <v>I</v>
      </c>
      <c r="M775" s="367" t="str">
        <f aca="false">'OF - Fisiatria'!N45</f>
        <v>DSMSP</v>
      </c>
      <c r="N775" s="367" t="str">
        <f aca="false">'OF - Fisiatria'!O45</f>
        <v>DSMSP</v>
      </c>
    </row>
    <row r="776" customFormat="false" ht="13.8" hidden="false" customHeight="false" outlineLevel="0" collapsed="false">
      <c r="A776" s="470" t="str">
        <f aca="false">'OF - Fisiatria'!B46</f>
        <v>MEDICINA FISICA E RIABILITATIVA</v>
      </c>
      <c r="B776" s="367" t="str">
        <f aca="false">'OF - Fisiatria'!C46</f>
        <v>IV</v>
      </c>
      <c r="C776" s="470" t="str">
        <f aca="false">'OF - Fisiatria'!D46</f>
        <v>Normativa ed organizzazione in MFR con elementi di etica</v>
      </c>
      <c r="D776" s="367" t="str">
        <f aca="false">'OF - Fisiatria'!E46</f>
        <v>MED/44</v>
      </c>
      <c r="E776" s="470" t="str">
        <f aca="false">'OF - Fisiatria'!F46</f>
        <v>Discipline Specifiche per la Tipologia</v>
      </c>
      <c r="F776" s="367" t="str">
        <f aca="false">'OF - Fisiatria'!G46</f>
        <v>B</v>
      </c>
      <c r="G776" s="367" t="n">
        <f aca="false">'OF - Fisiatria'!H46</f>
        <v>8</v>
      </c>
      <c r="H776" s="367" t="n">
        <f aca="false">'OF - Fisiatria'!I46</f>
        <v>1</v>
      </c>
      <c r="I776" s="367" t="n">
        <f aca="false">'OF - Fisiatria'!J46</f>
        <v>0</v>
      </c>
      <c r="J776" s="367" t="n">
        <f aca="false">'OF - Fisiatria'!K46</f>
        <v>1</v>
      </c>
      <c r="K776" s="470" t="str">
        <f aca="false">'OF - Fisiatria'!L46</f>
        <v>Monticone Marco</v>
      </c>
      <c r="L776" s="367" t="str">
        <f aca="false">'OF - Fisiatria'!M46</f>
        <v>I</v>
      </c>
      <c r="M776" s="367" t="str">
        <f aca="false">'OF - Fisiatria'!N46</f>
        <v>DSMSP</v>
      </c>
      <c r="N776" s="367" t="str">
        <f aca="false">'OF - Fisiatria'!O46</f>
        <v>DSMSP</v>
      </c>
    </row>
    <row r="777" customFormat="false" ht="13.8" hidden="false" customHeight="false" outlineLevel="0" collapsed="false">
      <c r="A777" s="470" t="str">
        <f aca="false">'OF - Fisiatria'!B47</f>
        <v>MEDICINA FISICA E RIABILITATIVA</v>
      </c>
      <c r="B777" s="367" t="str">
        <f aca="false">'OF - Fisiatria'!C47</f>
        <v>IV</v>
      </c>
      <c r="C777" s="470" t="str">
        <f aca="false">'OF - Fisiatria'!D47</f>
        <v>Cardiologia</v>
      </c>
      <c r="D777" s="367" t="str">
        <f aca="false">'OF - Fisiatria'!E47</f>
        <v>MED/11</v>
      </c>
      <c r="E777" s="470" t="str">
        <f aca="false">'OF - Fisiatria'!F47</f>
        <v>Discipline Affini o Integrative</v>
      </c>
      <c r="F777" s="367" t="str">
        <f aca="false">'OF - Fisiatria'!G47</f>
        <v>C</v>
      </c>
      <c r="G777" s="367" t="n">
        <f aca="false">'OF - Fisiatria'!H47</f>
        <v>8</v>
      </c>
      <c r="H777" s="367" t="n">
        <f aca="false">'OF - Fisiatria'!I47</f>
        <v>1</v>
      </c>
      <c r="I777" s="367" t="n">
        <f aca="false">'OF - Fisiatria'!J47</f>
        <v>0</v>
      </c>
      <c r="J777" s="367" t="n">
        <f aca="false">'OF - Fisiatria'!K47</f>
        <v>1</v>
      </c>
      <c r="K777" s="470" t="str">
        <f aca="false">'OF - Fisiatria'!L47</f>
        <v>Meloni Luigi</v>
      </c>
      <c r="L777" s="367" t="str">
        <f aca="false">'OF - Fisiatria'!M47</f>
        <v>I</v>
      </c>
      <c r="M777" s="367" t="str">
        <f aca="false">'OF - Fisiatria'!N47</f>
        <v>DSMSP</v>
      </c>
      <c r="N777" s="367" t="str">
        <f aca="false">'OF - Fisiatria'!O47</f>
        <v>DSMSP</v>
      </c>
    </row>
    <row r="778" customFormat="false" ht="13.8" hidden="false" customHeight="false" outlineLevel="0" collapsed="false">
      <c r="A778" s="470" t="str">
        <f aca="false">'OF - Fisiatria'!B48</f>
        <v>MEDICINA FISICA E RIABILITATIVA</v>
      </c>
      <c r="B778" s="367" t="str">
        <f aca="false">'OF - Fisiatria'!C48</f>
        <v>IV</v>
      </c>
      <c r="C778" s="470" t="str">
        <f aca="false">'OF - Fisiatria'!D48</f>
        <v>Pneumologia</v>
      </c>
      <c r="D778" s="367" t="str">
        <f aca="false">'OF - Fisiatria'!E48</f>
        <v>MED/10</v>
      </c>
      <c r="E778" s="470" t="str">
        <f aca="false">'OF - Fisiatria'!F48</f>
        <v>Discipline Affini o Integrative</v>
      </c>
      <c r="F778" s="367" t="str">
        <f aca="false">'OF - Fisiatria'!G48</f>
        <v>C</v>
      </c>
      <c r="G778" s="367" t="n">
        <f aca="false">'OF - Fisiatria'!H48</f>
        <v>8</v>
      </c>
      <c r="H778" s="367" t="n">
        <f aca="false">'OF - Fisiatria'!I48</f>
        <v>1</v>
      </c>
      <c r="I778" s="367" t="n">
        <f aca="false">'OF - Fisiatria'!J48</f>
        <v>0</v>
      </c>
      <c r="J778" s="367" t="n">
        <f aca="false">'OF - Fisiatria'!K48</f>
        <v>1</v>
      </c>
      <c r="K778" s="470" t="str">
        <f aca="false">'OF - Fisiatria'!L48</f>
        <v>Da definire</v>
      </c>
      <c r="L778" s="367" t="n">
        <f aca="false">'OF - Fisiatria'!M48</f>
        <v>0</v>
      </c>
      <c r="M778" s="367" t="n">
        <f aca="false">'OF - Fisiatria'!N48</f>
        <v>0</v>
      </c>
      <c r="N778" s="367" t="n">
        <f aca="false">'OF - Fisiatria'!O48</f>
        <v>0</v>
      </c>
    </row>
    <row r="779" customFormat="false" ht="13.8" hidden="false" customHeight="false" outlineLevel="0" collapsed="false">
      <c r="A779" s="466" t="str">
        <f aca="false">'OF - Fisiatria'!B49</f>
        <v>MEDICINA FISICA E RIABILITATIVA</v>
      </c>
      <c r="B779" s="467" t="str">
        <f aca="false">'OF - Fisiatria'!C49</f>
        <v>IV</v>
      </c>
      <c r="C779" s="466" t="str">
        <f aca="false">'OF - Fisiatria'!D49</f>
        <v>TESI DI DIPLOMA</v>
      </c>
      <c r="D779" s="467" t="str">
        <f aca="false">'OF - Fisiatria'!E49</f>
        <v>INT</v>
      </c>
      <c r="E779" s="466" t="str">
        <f aca="false">'OF - Fisiatria'!F49</f>
        <v>PROVA FINALE</v>
      </c>
      <c r="F779" s="467" t="str">
        <f aca="false">'OF - Fisiatria'!G49</f>
        <v>E</v>
      </c>
      <c r="G779" s="467" t="n">
        <f aca="false">'OF - Fisiatria'!H49</f>
        <v>80</v>
      </c>
      <c r="H779" s="467" t="n">
        <f aca="false">'OF - Fisiatria'!I49</f>
        <v>5</v>
      </c>
      <c r="I779" s="467" t="n">
        <f aca="false">'OF - Fisiatria'!J49</f>
        <v>5</v>
      </c>
      <c r="J779" s="467" t="n">
        <f aca="false">'OF - Fisiatria'!K49</f>
        <v>10</v>
      </c>
      <c r="K779" s="466" t="str">
        <f aca="false">'OF - Fisiatria'!L49</f>
        <v>COMMISSIONE DI DIPLOMA</v>
      </c>
      <c r="L779" s="467" t="str">
        <f aca="false">'OF - Fisiatria'!M49</f>
        <v>N/A</v>
      </c>
      <c r="M779" s="467" t="str">
        <f aca="false">'OF - Fisiatria'!N49</f>
        <v>N/A</v>
      </c>
      <c r="N779" s="467" t="s">
        <v>142</v>
      </c>
    </row>
    <row r="780" customFormat="false" ht="13.8" hidden="false" customHeight="false" outlineLevel="0" collapsed="false">
      <c r="A780" s="470" t="str">
        <f aca="false">'OF - Medicina Interna'!B5</f>
        <v>MEDICINA INTERNA</v>
      </c>
      <c r="B780" s="367" t="str">
        <f aca="false">'OF - Medicina Interna'!C5</f>
        <v>I</v>
      </c>
      <c r="C780" s="470" t="str">
        <f aca="false">'OF - Medicina Interna'!D5</f>
        <v>Biochimica</v>
      </c>
      <c r="D780" s="367" t="str">
        <f aca="false">'OF - Medicina Interna'!E5</f>
        <v>BIO/10</v>
      </c>
      <c r="E780" s="470" t="str">
        <f aca="false">'OF - Medicina Interna'!F5</f>
        <v>Discipline Generali</v>
      </c>
      <c r="F780" s="367" t="str">
        <f aca="false">'OF - Medicina Interna'!G5</f>
        <v>A</v>
      </c>
      <c r="G780" s="367" t="n">
        <f aca="false">'OF - Medicina Interna'!H5</f>
        <v>8</v>
      </c>
      <c r="H780" s="367" t="n">
        <f aca="false">'OF - Medicina Interna'!I5</f>
        <v>1</v>
      </c>
      <c r="I780" s="367" t="n">
        <f aca="false">'OF - Medicina Interna'!J5</f>
        <v>0</v>
      </c>
      <c r="J780" s="367" t="n">
        <f aca="false">'OF - Medicina Interna'!K5</f>
        <v>1</v>
      </c>
      <c r="K780" s="470" t="str">
        <f aca="false">'OF - Medicina Interna'!L5</f>
        <v>Manconi Barbara</v>
      </c>
      <c r="L780" s="367" t="str">
        <f aca="false">'OF - Medicina Interna'!M5</f>
        <v>R</v>
      </c>
      <c r="M780" s="367" t="str">
        <f aca="false">'OF - Medicina Interna'!N5</f>
        <v>DSB</v>
      </c>
      <c r="N780" s="367" t="str">
        <f aca="false">'OF - Medicina Interna'!O5</f>
        <v>DSB</v>
      </c>
    </row>
    <row r="781" customFormat="false" ht="13.8" hidden="false" customHeight="false" outlineLevel="0" collapsed="false">
      <c r="A781" s="470" t="str">
        <f aca="false">'OF - Medicina Interna'!B6</f>
        <v>MEDICINA INTERNA</v>
      </c>
      <c r="B781" s="367" t="str">
        <f aca="false">'OF - Medicina Interna'!C6</f>
        <v>I</v>
      </c>
      <c r="C781" s="470" t="str">
        <f aca="false">'OF - Medicina Interna'!D6</f>
        <v>Patologia generale</v>
      </c>
      <c r="D781" s="367" t="str">
        <f aca="false">'OF - Medicina Interna'!E6</f>
        <v>MED/04</v>
      </c>
      <c r="E781" s="470" t="str">
        <f aca="false">'OF - Medicina Interna'!F6</f>
        <v>Discipline Generali</v>
      </c>
      <c r="F781" s="367" t="str">
        <f aca="false">'OF - Medicina Interna'!G6</f>
        <v>A</v>
      </c>
      <c r="G781" s="367" t="n">
        <f aca="false">'OF - Medicina Interna'!H6</f>
        <v>8</v>
      </c>
      <c r="H781" s="367" t="n">
        <f aca="false">'OF - Medicina Interna'!I6</f>
        <v>1</v>
      </c>
      <c r="I781" s="367" t="n">
        <f aca="false">'OF - Medicina Interna'!J6</f>
        <v>0</v>
      </c>
      <c r="J781" s="367" t="n">
        <f aca="false">'OF - Medicina Interna'!K6</f>
        <v>1</v>
      </c>
      <c r="K781" s="470" t="str">
        <f aca="false">'OF - Medicina Interna'!L6</f>
        <v>Laconi Ezio</v>
      </c>
      <c r="L781" s="367" t="str">
        <f aca="false">'OF - Medicina Interna'!M6</f>
        <v>II</v>
      </c>
      <c r="M781" s="367" t="str">
        <f aca="false">'OF - Medicina Interna'!N6</f>
        <v>DSB</v>
      </c>
      <c r="N781" s="367" t="str">
        <f aca="false">'OF - Medicina Interna'!O6</f>
        <v>DSB</v>
      </c>
    </row>
    <row r="782" customFormat="false" ht="13.8" hidden="false" customHeight="false" outlineLevel="0" collapsed="false">
      <c r="A782" s="470" t="str">
        <f aca="false">'OF - Medicina Interna'!B7</f>
        <v>MEDICINA INTERNA</v>
      </c>
      <c r="B782" s="367" t="str">
        <f aca="false">'OF - Medicina Interna'!C7</f>
        <v>I</v>
      </c>
      <c r="C782" s="470" t="str">
        <f aca="false">'OF - Medicina Interna'!D7</f>
        <v>Farmacologia clinica dei farmaci d’uso più comune, trattamento degli avvelenamenti più comuni e del sovraddosaggio dei farmaci psicotropi</v>
      </c>
      <c r="D782" s="367" t="str">
        <f aca="false">'OF - Medicina Interna'!E7</f>
        <v>BIO/14</v>
      </c>
      <c r="E782" s="470" t="str">
        <f aca="false">'OF - Medicina Interna'!F7</f>
        <v>Discipline Generali</v>
      </c>
      <c r="F782" s="367" t="str">
        <f aca="false">'OF - Medicina Interna'!G7</f>
        <v>A</v>
      </c>
      <c r="G782" s="367" t="n">
        <f aca="false">'OF - Medicina Interna'!H7</f>
        <v>8</v>
      </c>
      <c r="H782" s="367" t="n">
        <f aca="false">'OF - Medicina Interna'!I7</f>
        <v>1</v>
      </c>
      <c r="I782" s="367" t="n">
        <f aca="false">'OF - Medicina Interna'!J7</f>
        <v>0</v>
      </c>
      <c r="J782" s="367" t="n">
        <f aca="false">'OF - Medicina Interna'!K7</f>
        <v>1</v>
      </c>
      <c r="K782" s="470" t="str">
        <f aca="false">'OF - Medicina Interna'!L7</f>
        <v>Agabio Roberta</v>
      </c>
      <c r="L782" s="367" t="str">
        <f aca="false">'OF - Medicina Interna'!M7</f>
        <v>R</v>
      </c>
      <c r="M782" s="367" t="str">
        <f aca="false">'OF - Medicina Interna'!N7</f>
        <v>DSB</v>
      </c>
      <c r="N782" s="367" t="str">
        <f aca="false">'OF - Medicina Interna'!O7</f>
        <v>DSB</v>
      </c>
    </row>
    <row r="783" customFormat="false" ht="13.8" hidden="false" customHeight="false" outlineLevel="0" collapsed="false">
      <c r="A783" s="470" t="str">
        <f aca="false">'OF - Medicina Interna'!B8</f>
        <v>MEDICINA INTERNA</v>
      </c>
      <c r="B783" s="367" t="str">
        <f aca="false">'OF - Medicina Interna'!C8</f>
        <v>I</v>
      </c>
      <c r="C783" s="470" t="str">
        <f aca="false">'OF - Medicina Interna'!D8</f>
        <v>Medicina Interna e Specialistica 1</v>
      </c>
      <c r="D783" s="367" t="str">
        <f aca="false">'OF - Medicina Interna'!E8</f>
        <v>MED/09</v>
      </c>
      <c r="E783" s="470" t="str">
        <f aca="false">'OF - Medicina Interna'!F8</f>
        <v>Tronco Comune</v>
      </c>
      <c r="F783" s="367" t="str">
        <f aca="false">'OF - Medicina Interna'!G8</f>
        <v>B</v>
      </c>
      <c r="G783" s="367" t="n">
        <f aca="false">'OF - Medicina Interna'!H8</f>
        <v>0</v>
      </c>
      <c r="H783" s="367" t="n">
        <f aca="false">'OF - Medicina Interna'!I8</f>
        <v>0</v>
      </c>
      <c r="I783" s="367" t="n">
        <f aca="false">'OF - Medicina Interna'!J8</f>
        <v>8</v>
      </c>
      <c r="J783" s="367" t="n">
        <f aca="false">'OF - Medicina Interna'!K8</f>
        <v>8</v>
      </c>
      <c r="K783" s="470" t="str">
        <f aca="false">'OF - Medicina Interna'!L8</f>
        <v>Mandas Antonella</v>
      </c>
      <c r="L783" s="367" t="str">
        <f aca="false">'OF - Medicina Interna'!M8</f>
        <v>II</v>
      </c>
      <c r="M783" s="367" t="str">
        <f aca="false">'OF - Medicina Interna'!N8</f>
        <v>DSMSP</v>
      </c>
      <c r="N783" s="367" t="str">
        <f aca="false">'OF - Medicina Interna'!O8</f>
        <v>DSMSP</v>
      </c>
    </row>
    <row r="784" customFormat="false" ht="13.8" hidden="false" customHeight="false" outlineLevel="0" collapsed="false">
      <c r="A784" s="470" t="str">
        <f aca="false">'OF - Medicina Interna'!B9</f>
        <v>MEDICINA INTERNA</v>
      </c>
      <c r="B784" s="367" t="str">
        <f aca="false">'OF - Medicina Interna'!C9</f>
        <v>I</v>
      </c>
      <c r="C784" s="470" t="str">
        <f aca="false">'OF - Medicina Interna'!D9</f>
        <v>Medicina Interna e Specialistica 1</v>
      </c>
      <c r="D784" s="367" t="str">
        <f aca="false">'OF - Medicina Interna'!E9</f>
        <v>MED/09</v>
      </c>
      <c r="E784" s="470" t="str">
        <f aca="false">'OF - Medicina Interna'!F9</f>
        <v>Tronco Comune</v>
      </c>
      <c r="F784" s="367" t="str">
        <f aca="false">'OF - Medicina Interna'!G9</f>
        <v>B</v>
      </c>
      <c r="G784" s="367" t="n">
        <f aca="false">'OF - Medicina Interna'!H9</f>
        <v>0</v>
      </c>
      <c r="H784" s="367" t="n">
        <f aca="false">'OF - Medicina Interna'!I9</f>
        <v>0</v>
      </c>
      <c r="I784" s="367" t="n">
        <f aca="false">'OF - Medicina Interna'!J9</f>
        <v>7</v>
      </c>
      <c r="J784" s="367" t="n">
        <f aca="false">'OF - Medicina Interna'!K9</f>
        <v>7</v>
      </c>
      <c r="K784" s="470" t="str">
        <f aca="false">'OF - Medicina Interna'!L9</f>
        <v>Del Giacco Stefano</v>
      </c>
      <c r="L784" s="367" t="str">
        <f aca="false">'OF - Medicina Interna'!M9</f>
        <v>II</v>
      </c>
      <c r="M784" s="367" t="str">
        <f aca="false">'OF - Medicina Interna'!N9</f>
        <v>DSMSP</v>
      </c>
      <c r="N784" s="367" t="str">
        <f aca="false">'OF - Medicina Interna'!O9</f>
        <v>DSMSP</v>
      </c>
    </row>
    <row r="785" customFormat="false" ht="13.8" hidden="false" customHeight="false" outlineLevel="0" collapsed="false">
      <c r="A785" s="470" t="str">
        <f aca="false">'OF - Medicina Interna'!B10</f>
        <v>MEDICINA INTERNA</v>
      </c>
      <c r="B785" s="367" t="str">
        <f aca="false">'OF - Medicina Interna'!C10</f>
        <v>I</v>
      </c>
      <c r="C785" s="470" t="str">
        <f aca="false">'OF - Medicina Interna'!D10</f>
        <v>Metodologia clinica, fisica, funzionale, di laboratorio e strumentale
Appropriatezza dei percorsi diagnostici 
Interpretazione dei risultati delle indagini strumentali e di laboratorio</v>
      </c>
      <c r="D785" s="367" t="str">
        <f aca="false">'OF - Medicina Interna'!E10</f>
        <v>MED/09</v>
      </c>
      <c r="E785" s="470" t="str">
        <f aca="false">'OF - Medicina Interna'!F10</f>
        <v>Discipline Specifiche per la Tipologia</v>
      </c>
      <c r="F785" s="367" t="str">
        <f aca="false">'OF - Medicina Interna'!G10</f>
        <v>B</v>
      </c>
      <c r="G785" s="367" t="n">
        <f aca="false">'OF - Medicina Interna'!H10</f>
        <v>48</v>
      </c>
      <c r="H785" s="367" t="n">
        <f aca="false">'OF - Medicina Interna'!I10</f>
        <v>6</v>
      </c>
      <c r="I785" s="367" t="n">
        <f aca="false">'OF - Medicina Interna'!J10</f>
        <v>14</v>
      </c>
      <c r="J785" s="367" t="n">
        <f aca="false">'OF - Medicina Interna'!K10</f>
        <v>20</v>
      </c>
      <c r="K785" s="470" t="str">
        <f aca="false">'OF - Medicina Interna'!L10</f>
        <v>Del Giacco Stefano</v>
      </c>
      <c r="L785" s="367" t="str">
        <f aca="false">'OF - Medicina Interna'!M10</f>
        <v>II</v>
      </c>
      <c r="M785" s="367" t="str">
        <f aca="false">'OF - Medicina Interna'!N10</f>
        <v>DSMSP</v>
      </c>
      <c r="N785" s="367" t="str">
        <f aca="false">'OF - Medicina Interna'!O10</f>
        <v>DSMSP</v>
      </c>
    </row>
    <row r="786" customFormat="false" ht="13.8" hidden="false" customHeight="false" outlineLevel="0" collapsed="false">
      <c r="A786" s="470" t="str">
        <f aca="false">'OF - Medicina Interna'!B11</f>
        <v>MEDICINA INTERNA</v>
      </c>
      <c r="B786" s="367" t="str">
        <f aca="false">'OF - Medicina Interna'!C11</f>
        <v>I</v>
      </c>
      <c r="C786" s="470" t="str">
        <f aca="false">'OF - Medicina Interna'!D11</f>
        <v>Metodologia clinica, fisica, funzionale, di laboratorio e strumentale
Appropriatezza dei percorsi diagnostici 
Interpretazione dei risultati delle indagini strumentali e di laboratorio</v>
      </c>
      <c r="D786" s="367" t="str">
        <f aca="false">'OF - Medicina Interna'!E11</f>
        <v>MED/09</v>
      </c>
      <c r="E786" s="470" t="str">
        <f aca="false">'OF - Medicina Interna'!F11</f>
        <v>Discipline Specifiche per la Tipologia</v>
      </c>
      <c r="F786" s="367" t="str">
        <f aca="false">'OF - Medicina Interna'!G11</f>
        <v>B</v>
      </c>
      <c r="G786" s="367" t="n">
        <f aca="false">'OF - Medicina Interna'!H11</f>
        <v>48</v>
      </c>
      <c r="H786" s="367" t="n">
        <f aca="false">'OF - Medicina Interna'!I11</f>
        <v>6</v>
      </c>
      <c r="I786" s="367" t="n">
        <f aca="false">'OF - Medicina Interna'!J11</f>
        <v>13</v>
      </c>
      <c r="J786" s="367" t="n">
        <f aca="false">'OF - Medicina Interna'!K11</f>
        <v>19</v>
      </c>
      <c r="K786" s="470" t="str">
        <f aca="false">'OF - Medicina Interna'!L11</f>
        <v>Scuteri Angelo</v>
      </c>
      <c r="L786" s="367" t="str">
        <f aca="false">'OF - Medicina Interna'!M11</f>
        <v>I</v>
      </c>
      <c r="M786" s="367" t="str">
        <f aca="false">'OF - Medicina Interna'!N11</f>
        <v>DSMSP</v>
      </c>
      <c r="N786" s="367" t="str">
        <f aca="false">'OF - Medicina Interna'!O11</f>
        <v>DSMSP</v>
      </c>
    </row>
    <row r="787" customFormat="false" ht="13.8" hidden="false" customHeight="false" outlineLevel="0" collapsed="false">
      <c r="A787" s="470" t="str">
        <f aca="false">'OF - Medicina Interna'!B12</f>
        <v>MEDICINA INTERNA</v>
      </c>
      <c r="B787" s="367" t="str">
        <f aca="false">'OF - Medicina Interna'!C12</f>
        <v>I</v>
      </c>
      <c r="C787" s="470" t="str">
        <f aca="false">'OF - Medicina Interna'!D12</f>
        <v>Malattie dell’Apparato Cardiovascolare</v>
      </c>
      <c r="D787" s="367" t="str">
        <f aca="false">'OF - Medicina Interna'!E12</f>
        <v>MED/11</v>
      </c>
      <c r="E787" s="470" t="str">
        <f aca="false">'OF - Medicina Interna'!F12</f>
        <v>Discipline Affini o Integrative</v>
      </c>
      <c r="F787" s="367" t="str">
        <f aca="false">'OF - Medicina Interna'!G12</f>
        <v>C</v>
      </c>
      <c r="G787" s="367" t="n">
        <f aca="false">'OF - Medicina Interna'!H12</f>
        <v>8</v>
      </c>
      <c r="H787" s="367" t="n">
        <f aca="false">'OF - Medicina Interna'!I12</f>
        <v>1</v>
      </c>
      <c r="I787" s="367" t="n">
        <f aca="false">'OF - Medicina Interna'!J12</f>
        <v>0</v>
      </c>
      <c r="J787" s="367" t="n">
        <f aca="false">'OF - Medicina Interna'!K12</f>
        <v>1</v>
      </c>
      <c r="K787" s="470" t="str">
        <f aca="false">'OF - Medicina Interna'!L12</f>
        <v>Cadeddu Christian</v>
      </c>
      <c r="L787" s="367" t="str">
        <f aca="false">'OF - Medicina Interna'!M12</f>
        <v>II</v>
      </c>
      <c r="M787" s="367" t="str">
        <f aca="false">'OF - Medicina Interna'!N12</f>
        <v>DSMSP</v>
      </c>
      <c r="N787" s="367" t="str">
        <f aca="false">'OF - Medicina Interna'!O12</f>
        <v>DSMSP</v>
      </c>
    </row>
    <row r="788" customFormat="false" ht="13.8" hidden="false" customHeight="false" outlineLevel="0" collapsed="false">
      <c r="A788" s="470" t="str">
        <f aca="false">'OF - Medicina Interna'!B13</f>
        <v>MEDICINA INTERNA</v>
      </c>
      <c r="B788" s="367" t="str">
        <f aca="false">'OF - Medicina Interna'!C13</f>
        <v>I</v>
      </c>
      <c r="C788" s="470" t="str">
        <f aca="false">'OF - Medicina Interna'!D13</f>
        <v>Ematologia</v>
      </c>
      <c r="D788" s="367" t="str">
        <f aca="false">'OF - Medicina Interna'!E13</f>
        <v>MED/15</v>
      </c>
      <c r="E788" s="470" t="str">
        <f aca="false">'OF - Medicina Interna'!F13</f>
        <v>Discipline Affini o Integrative</v>
      </c>
      <c r="F788" s="367" t="str">
        <f aca="false">'OF - Medicina Interna'!G13</f>
        <v>C</v>
      </c>
      <c r="G788" s="367" t="n">
        <f aca="false">'OF - Medicina Interna'!H13</f>
        <v>8</v>
      </c>
      <c r="H788" s="367" t="n">
        <f aca="false">'OF - Medicina Interna'!I13</f>
        <v>1</v>
      </c>
      <c r="I788" s="367" t="n">
        <f aca="false">'OF - Medicina Interna'!J13</f>
        <v>0</v>
      </c>
      <c r="J788" s="367" t="n">
        <f aca="false">'OF - Medicina Interna'!K13</f>
        <v>1</v>
      </c>
      <c r="K788" s="470" t="str">
        <f aca="false">'OF - Medicina Interna'!L13</f>
        <v>Caocci Giovanni</v>
      </c>
      <c r="L788" s="367" t="str">
        <f aca="false">'OF - Medicina Interna'!M13</f>
        <v>II</v>
      </c>
      <c r="M788" s="367" t="str">
        <f aca="false">'OF - Medicina Interna'!N13</f>
        <v>DSMSP</v>
      </c>
      <c r="N788" s="367" t="str">
        <f aca="false">'OF - Medicina Interna'!O13</f>
        <v>DSMSP</v>
      </c>
    </row>
    <row r="789" customFormat="false" ht="13.8" hidden="false" customHeight="false" outlineLevel="0" collapsed="false">
      <c r="A789" s="470" t="str">
        <f aca="false">'OF - Medicina Interna'!B14</f>
        <v>MEDICINA INTERNA</v>
      </c>
      <c r="B789" s="367" t="str">
        <f aca="false">'OF - Medicina Interna'!C14</f>
        <v>I</v>
      </c>
      <c r="C789" s="470" t="str">
        <f aca="false">'OF - Medicina Interna'!D14</f>
        <v>Consenso informato, concetti di imprudenza, imperizia. Schede tecniche dei farmaci: hanno valore medico legale ?</v>
      </c>
      <c r="D789" s="367" t="str">
        <f aca="false">'OF - Medicina Interna'!E14</f>
        <v>MED/43</v>
      </c>
      <c r="E789" s="470" t="str">
        <f aca="false">'OF - Medicina Interna'!F14</f>
        <v>Abilità' Relazionali</v>
      </c>
      <c r="F789" s="367" t="str">
        <f aca="false">'OF - Medicina Interna'!G14</f>
        <v>F</v>
      </c>
      <c r="G789" s="367" t="n">
        <f aca="false">'OF - Medicina Interna'!H14</f>
        <v>8</v>
      </c>
      <c r="H789" s="367" t="n">
        <f aca="false">'OF - Medicina Interna'!I14</f>
        <v>1</v>
      </c>
      <c r="I789" s="367" t="n">
        <f aca="false">'OF - Medicina Interna'!J14</f>
        <v>0</v>
      </c>
      <c r="J789" s="367" t="n">
        <f aca="false">'OF - Medicina Interna'!K14</f>
        <v>1</v>
      </c>
      <c r="K789" s="470" t="str">
        <f aca="false">'OF - Medicina Interna'!L14</f>
        <v>Demontis Roberto</v>
      </c>
      <c r="L789" s="367" t="str">
        <f aca="false">'OF - Medicina Interna'!M14</f>
        <v>II</v>
      </c>
      <c r="M789" s="367" t="str">
        <f aca="false">'OF - Medicina Interna'!N14</f>
        <v>DSMSP</v>
      </c>
      <c r="N789" s="367" t="str">
        <f aca="false">'OF - Medicina Interna'!O14</f>
        <v>DSMSP</v>
      </c>
    </row>
    <row r="790" customFormat="false" ht="13.8" hidden="false" customHeight="false" outlineLevel="0" collapsed="false">
      <c r="A790" s="470" t="str">
        <f aca="false">'OF - Medicina Interna'!B18</f>
        <v>MEDICINA INTERNA</v>
      </c>
      <c r="B790" s="367" t="str">
        <f aca="false">'OF - Medicina Interna'!C18</f>
        <v>II</v>
      </c>
      <c r="C790" s="470" t="str">
        <f aca="false">'OF - Medicina Interna'!D18</f>
        <v>Anatomia Patologica - infiammazione e neoplasie</v>
      </c>
      <c r="D790" s="367" t="str">
        <f aca="false">'OF - Medicina Interna'!E18</f>
        <v>MED/08</v>
      </c>
      <c r="E790" s="470" t="str">
        <f aca="false">'OF - Medicina Interna'!F18</f>
        <v>Discipline Generali</v>
      </c>
      <c r="F790" s="367" t="str">
        <f aca="false">'OF - Medicina Interna'!G18</f>
        <v>A</v>
      </c>
      <c r="G790" s="367" t="n">
        <f aca="false">'OF - Medicina Interna'!H18</f>
        <v>8</v>
      </c>
      <c r="H790" s="367" t="n">
        <f aca="false">'OF - Medicina Interna'!I18</f>
        <v>1</v>
      </c>
      <c r="I790" s="367" t="n">
        <f aca="false">'OF - Medicina Interna'!J18</f>
        <v>0</v>
      </c>
      <c r="J790" s="367" t="n">
        <f aca="false">'OF - Medicina Interna'!K18</f>
        <v>1</v>
      </c>
      <c r="K790" s="470" t="str">
        <f aca="false">'OF - Medicina Interna'!L18</f>
        <v>Ambu Rossano</v>
      </c>
      <c r="L790" s="367" t="str">
        <f aca="false">'OF - Medicina Interna'!M18</f>
        <v>II</v>
      </c>
      <c r="M790" s="367" t="str">
        <f aca="false">'OF - Medicina Interna'!N18</f>
        <v>DSMSP</v>
      </c>
      <c r="N790" s="367" t="str">
        <f aca="false">'OF - Medicina Interna'!O18</f>
        <v>DSMSP</v>
      </c>
    </row>
    <row r="791" customFormat="false" ht="13.8" hidden="false" customHeight="false" outlineLevel="0" collapsed="false">
      <c r="A791" s="470" t="str">
        <f aca="false">'OF - Medicina Interna'!B19</f>
        <v>MEDICINA INTERNA</v>
      </c>
      <c r="B791" s="367" t="str">
        <f aca="false">'OF - Medicina Interna'!C19</f>
        <v>II</v>
      </c>
      <c r="C791" s="470" t="str">
        <f aca="false">'OF - Medicina Interna'!D19</f>
        <v>Medicina Interna e Specialistica 2</v>
      </c>
      <c r="D791" s="367" t="str">
        <f aca="false">'OF - Medicina Interna'!E19</f>
        <v>MED/09</v>
      </c>
      <c r="E791" s="470" t="str">
        <f aca="false">'OF - Medicina Interna'!F19</f>
        <v>Discipline Specifiche per la Tipologia</v>
      </c>
      <c r="F791" s="367" t="str">
        <f aca="false">'OF - Medicina Interna'!G19</f>
        <v>B</v>
      </c>
      <c r="G791" s="367" t="n">
        <f aca="false">'OF - Medicina Interna'!H19</f>
        <v>8</v>
      </c>
      <c r="H791" s="367" t="n">
        <f aca="false">'OF - Medicina Interna'!I19</f>
        <v>1</v>
      </c>
      <c r="I791" s="367" t="n">
        <f aca="false">'OF - Medicina Interna'!J19</f>
        <v>0</v>
      </c>
      <c r="J791" s="367" t="n">
        <f aca="false">'OF - Medicina Interna'!K19</f>
        <v>1</v>
      </c>
      <c r="K791" s="470" t="str">
        <f aca="false">'OF - Medicina Interna'!L19</f>
        <v>Firinu Davide</v>
      </c>
      <c r="L791" s="367" t="str">
        <f aca="false">'OF - Medicina Interna'!M19</f>
        <v>RTD</v>
      </c>
      <c r="M791" s="367" t="str">
        <f aca="false">'OF - Medicina Interna'!N19</f>
        <v>DSMSP</v>
      </c>
      <c r="N791" s="367" t="str">
        <f aca="false">'OF - Medicina Interna'!O19</f>
        <v>DSMSP</v>
      </c>
    </row>
    <row r="792" customFormat="false" ht="13.8" hidden="false" customHeight="false" outlineLevel="0" collapsed="false">
      <c r="A792" s="470" t="str">
        <f aca="false">'OF - Medicina Interna'!B20</f>
        <v>MEDICINA INTERNA</v>
      </c>
      <c r="B792" s="367" t="str">
        <f aca="false">'OF - Medicina Interna'!C20</f>
        <v>II</v>
      </c>
      <c r="C792" s="470" t="str">
        <f aca="false">'OF - Medicina Interna'!D20</f>
        <v>Medicina Interna e Specialistica 2: aspetti cardiovascolari</v>
      </c>
      <c r="D792" s="367" t="str">
        <f aca="false">'OF - Medicina Interna'!E20</f>
        <v>MED/09</v>
      </c>
      <c r="E792" s="470" t="str">
        <f aca="false">'OF - Medicina Interna'!F20</f>
        <v>Discipline Specifiche per la Tipologia</v>
      </c>
      <c r="F792" s="367" t="str">
        <f aca="false">'OF - Medicina Interna'!G20</f>
        <v>B</v>
      </c>
      <c r="G792" s="367" t="n">
        <f aca="false">'OF - Medicina Interna'!H20</f>
        <v>8</v>
      </c>
      <c r="H792" s="367" t="n">
        <f aca="false">'OF - Medicina Interna'!I20</f>
        <v>1</v>
      </c>
      <c r="I792" s="367" t="n">
        <f aca="false">'OF - Medicina Interna'!J20</f>
        <v>0</v>
      </c>
      <c r="J792" s="367" t="n">
        <f aca="false">'OF - Medicina Interna'!K20</f>
        <v>1</v>
      </c>
      <c r="K792" s="470" t="str">
        <f aca="false">'OF - Medicina Interna'!L20</f>
        <v>Meloni Luigi</v>
      </c>
      <c r="L792" s="367" t="str">
        <f aca="false">'OF - Medicina Interna'!M20</f>
        <v>I</v>
      </c>
      <c r="M792" s="367" t="str">
        <f aca="false">'OF - Medicina Interna'!N20</f>
        <v>DSMSP</v>
      </c>
      <c r="N792" s="367" t="str">
        <f aca="false">'OF - Medicina Interna'!O20</f>
        <v>DSMSP</v>
      </c>
    </row>
    <row r="793" customFormat="false" ht="13.8" hidden="false" customHeight="false" outlineLevel="0" collapsed="false">
      <c r="A793" s="470" t="str">
        <f aca="false">'OF - Medicina Interna'!B21</f>
        <v>MEDICINA INTERNA</v>
      </c>
      <c r="B793" s="367" t="str">
        <f aca="false">'OF - Medicina Interna'!C21</f>
        <v>II</v>
      </c>
      <c r="C793" s="470" t="str">
        <f aca="false">'OF - Medicina Interna'!D21</f>
        <v>Medicina d’urgenza</v>
      </c>
      <c r="D793" s="367" t="str">
        <f aca="false">'OF - Medicina Interna'!E21</f>
        <v>MED/09</v>
      </c>
      <c r="E793" s="470" t="str">
        <f aca="false">'OF - Medicina Interna'!F21</f>
        <v>Discipline Specifiche per la Tipologia</v>
      </c>
      <c r="F793" s="367" t="str">
        <f aca="false">'OF - Medicina Interna'!G21</f>
        <v>B</v>
      </c>
      <c r="G793" s="367" t="n">
        <f aca="false">'OF - Medicina Interna'!H21</f>
        <v>8</v>
      </c>
      <c r="H793" s="367" t="n">
        <f aca="false">'OF - Medicina Interna'!I21</f>
        <v>1</v>
      </c>
      <c r="I793" s="367" t="n">
        <f aca="false">'OF - Medicina Interna'!J21</f>
        <v>0</v>
      </c>
      <c r="J793" s="367" t="n">
        <f aca="false">'OF - Medicina Interna'!K21</f>
        <v>1</v>
      </c>
      <c r="K793" s="470" t="str">
        <f aca="false">'OF - Medicina Interna'!L21</f>
        <v>Finco Gabriele</v>
      </c>
      <c r="L793" s="367" t="str">
        <f aca="false">'OF - Medicina Interna'!M21</f>
        <v>I</v>
      </c>
      <c r="M793" s="367" t="str">
        <f aca="false">'OF - Medicina Interna'!N21</f>
        <v>DSMSP</v>
      </c>
      <c r="N793" s="367" t="str">
        <f aca="false">'OF - Medicina Interna'!O21</f>
        <v>DSMSP</v>
      </c>
    </row>
    <row r="794" customFormat="false" ht="13.8" hidden="false" customHeight="false" outlineLevel="0" collapsed="false">
      <c r="A794" s="470" t="str">
        <f aca="false">'OF - Medicina Interna'!B22</f>
        <v>MEDICINA INTERNA</v>
      </c>
      <c r="B794" s="367" t="str">
        <f aca="false">'OF - Medicina Interna'!C22</f>
        <v>II</v>
      </c>
      <c r="C794" s="470" t="str">
        <f aca="false">'OF - Medicina Interna'!D22</f>
        <v>Appropriatezza nella prescrizione farmacologica e non farmacologica
Continuità assistenziale. Gestione internistica e specialistica</v>
      </c>
      <c r="D794" s="367" t="str">
        <f aca="false">'OF - Medicina Interna'!E22</f>
        <v>MED/09</v>
      </c>
      <c r="E794" s="470" t="str">
        <f aca="false">'OF - Medicina Interna'!F22</f>
        <v>Discipline Specifiche per la Tipologia</v>
      </c>
      <c r="F794" s="367" t="str">
        <f aca="false">'OF - Medicina Interna'!G22</f>
        <v>B</v>
      </c>
      <c r="G794" s="367" t="n">
        <f aca="false">'OF - Medicina Interna'!H22</f>
        <v>40</v>
      </c>
      <c r="H794" s="367" t="n">
        <f aca="false">'OF - Medicina Interna'!I22</f>
        <v>5</v>
      </c>
      <c r="I794" s="367" t="n">
        <f aca="false">'OF - Medicina Interna'!J22</f>
        <v>23</v>
      </c>
      <c r="J794" s="367" t="n">
        <f aca="false">'OF - Medicina Interna'!K22</f>
        <v>28</v>
      </c>
      <c r="K794" s="470" t="str">
        <f aca="false">'OF - Medicina Interna'!L22</f>
        <v>Scuteri Angelo</v>
      </c>
      <c r="L794" s="367" t="str">
        <f aca="false">'OF - Medicina Interna'!M22</f>
        <v>I</v>
      </c>
      <c r="M794" s="367" t="str">
        <f aca="false">'OF - Medicina Interna'!N22</f>
        <v>DSMSP</v>
      </c>
      <c r="N794" s="367" t="str">
        <f aca="false">'OF - Medicina Interna'!O22</f>
        <v>DSMSP</v>
      </c>
    </row>
    <row r="795" customFormat="false" ht="13.8" hidden="false" customHeight="false" outlineLevel="0" collapsed="false">
      <c r="A795" s="470" t="str">
        <f aca="false">'OF - Medicina Interna'!B23</f>
        <v>MEDICINA INTERNA</v>
      </c>
      <c r="B795" s="367" t="str">
        <f aca="false">'OF - Medicina Interna'!C23</f>
        <v>II</v>
      </c>
      <c r="C795" s="470" t="str">
        <f aca="false">'OF - Medicina Interna'!D23</f>
        <v>Appropriatezza nella prescrizione farmacologica e non farmacologica
Continuità assistenziale. Gestione internistica e specialistica</v>
      </c>
      <c r="D795" s="367" t="str">
        <f aca="false">'OF - Medicina Interna'!E23</f>
        <v>MED/09</v>
      </c>
      <c r="E795" s="470" t="str">
        <f aca="false">'OF - Medicina Interna'!F23</f>
        <v>Discipline Specifiche per la Tipologia</v>
      </c>
      <c r="F795" s="367" t="str">
        <f aca="false">'OF - Medicina Interna'!G23</f>
        <v>B</v>
      </c>
      <c r="G795" s="367" t="n">
        <f aca="false">'OF - Medicina Interna'!H23</f>
        <v>32</v>
      </c>
      <c r="H795" s="367" t="n">
        <f aca="false">'OF - Medicina Interna'!I23</f>
        <v>4</v>
      </c>
      <c r="I795" s="367" t="n">
        <f aca="false">'OF - Medicina Interna'!J23</f>
        <v>22</v>
      </c>
      <c r="J795" s="367" t="n">
        <f aca="false">'OF - Medicina Interna'!K23</f>
        <v>26</v>
      </c>
      <c r="K795" s="470" t="str">
        <f aca="false">'OF - Medicina Interna'!L23</f>
        <v>Del Giacco Stefano</v>
      </c>
      <c r="L795" s="367" t="str">
        <f aca="false">'OF - Medicina Interna'!M23</f>
        <v>II</v>
      </c>
      <c r="M795" s="367" t="str">
        <f aca="false">'OF - Medicina Interna'!N23</f>
        <v>DSMSP</v>
      </c>
      <c r="N795" s="367" t="str">
        <f aca="false">'OF - Medicina Interna'!O23</f>
        <v>DSMSP</v>
      </c>
    </row>
    <row r="796" customFormat="false" ht="13.8" hidden="false" customHeight="false" outlineLevel="0" collapsed="false">
      <c r="A796" s="470" t="str">
        <f aca="false">'OF - Medicina Interna'!B24</f>
        <v>MEDICINA INTERNA</v>
      </c>
      <c r="B796" s="367" t="str">
        <f aca="false">'OF - Medicina Interna'!C24</f>
        <v>II</v>
      </c>
      <c r="C796" s="470" t="str">
        <f aca="false">'OF - Medicina Interna'!D24</f>
        <v>Radiologia</v>
      </c>
      <c r="D796" s="367" t="str">
        <f aca="false">'OF - Medicina Interna'!E24</f>
        <v>MED/36</v>
      </c>
      <c r="E796" s="470" t="str">
        <f aca="false">'OF - Medicina Interna'!F24</f>
        <v>Discipline Affini o Integrative</v>
      </c>
      <c r="F796" s="367" t="str">
        <f aca="false">'OF - Medicina Interna'!G24</f>
        <v>C</v>
      </c>
      <c r="G796" s="367" t="n">
        <f aca="false">'OF - Medicina Interna'!H24</f>
        <v>8</v>
      </c>
      <c r="H796" s="367" t="n">
        <f aca="false">'OF - Medicina Interna'!I24</f>
        <v>1</v>
      </c>
      <c r="I796" s="367" t="n">
        <f aca="false">'OF - Medicina Interna'!J24</f>
        <v>0</v>
      </c>
      <c r="J796" s="367" t="n">
        <f aca="false">'OF - Medicina Interna'!K24</f>
        <v>1</v>
      </c>
      <c r="K796" s="470" t="str">
        <f aca="false">'OF - Medicina Interna'!L24</f>
        <v>Saba Luca</v>
      </c>
      <c r="L796" s="367" t="str">
        <f aca="false">'OF - Medicina Interna'!M24</f>
        <v>I</v>
      </c>
      <c r="M796" s="367" t="str">
        <f aca="false">'OF - Medicina Interna'!N24</f>
        <v>DSMSP</v>
      </c>
      <c r="N796" s="367" t="str">
        <f aca="false">'OF - Medicina Interna'!O24</f>
        <v>DSMSP</v>
      </c>
    </row>
    <row r="797" customFormat="false" ht="13.8" hidden="false" customHeight="false" outlineLevel="0" collapsed="false">
      <c r="A797" s="470" t="str">
        <f aca="false">'OF - Medicina Interna'!B25</f>
        <v>MEDICINA INTERNA</v>
      </c>
      <c r="B797" s="367" t="str">
        <f aca="false">'OF - Medicina Interna'!C25</f>
        <v>II</v>
      </c>
      <c r="C797" s="470" t="str">
        <f aca="false">'OF - Medicina Interna'!D25</f>
        <v>La Cartella Informatizzata</v>
      </c>
      <c r="D797" s="367" t="str">
        <f aca="false">'OF - Medicina Interna'!E25</f>
        <v>INF/01</v>
      </c>
      <c r="E797" s="470" t="str">
        <f aca="false">'OF - Medicina Interna'!F25</f>
        <v>Abilità Informatiche</v>
      </c>
      <c r="F797" s="367" t="str">
        <f aca="false">'OF - Medicina Interna'!G25</f>
        <v>F</v>
      </c>
      <c r="G797" s="367" t="n">
        <f aca="false">'OF - Medicina Interna'!H25</f>
        <v>8</v>
      </c>
      <c r="H797" s="367" t="n">
        <f aca="false">'OF - Medicina Interna'!I25</f>
        <v>1</v>
      </c>
      <c r="I797" s="367" t="n">
        <f aca="false">'OF - Medicina Interna'!J25</f>
        <v>0</v>
      </c>
      <c r="J797" s="367" t="n">
        <f aca="false">'OF - Medicina Interna'!K25</f>
        <v>1</v>
      </c>
      <c r="K797" s="470" t="str">
        <f aca="false">'OF - Medicina Interna'!L25</f>
        <v>Casanova Andrea</v>
      </c>
      <c r="L797" s="367" t="str">
        <f aca="false">'OF - Medicina Interna'!M25</f>
        <v>R</v>
      </c>
      <c r="M797" s="367" t="str">
        <f aca="false">'OF - Medicina Interna'!N25</f>
        <v>DMI</v>
      </c>
      <c r="N797" s="367" t="str">
        <f aca="false">'OF - Medicina Interna'!O25</f>
        <v>DMI</v>
      </c>
    </row>
    <row r="798" customFormat="false" ht="13.8" hidden="false" customHeight="false" outlineLevel="0" collapsed="false">
      <c r="A798" s="470" t="str">
        <f aca="false">'OF - Medicina Interna'!B29</f>
        <v>MEDICINA INTERNA</v>
      </c>
      <c r="B798" s="367" t="str">
        <f aca="false">'OF - Medicina Interna'!C29</f>
        <v>III</v>
      </c>
      <c r="C798" s="470" t="str">
        <f aca="false">'OF - Medicina Interna'!D29</f>
        <v>Inquadramento internistico delle patologie più comuni:  Reumatologia</v>
      </c>
      <c r="D798" s="367" t="str">
        <f aca="false">'OF - Medicina Interna'!E29</f>
        <v>MED/09</v>
      </c>
      <c r="E798" s="470" t="str">
        <f aca="false">'OF - Medicina Interna'!F29</f>
        <v>Discipline Specifiche per la Tipologia</v>
      </c>
      <c r="F798" s="367" t="str">
        <f aca="false">'OF - Medicina Interna'!G29</f>
        <v>B</v>
      </c>
      <c r="G798" s="367" t="n">
        <f aca="false">'OF - Medicina Interna'!H29</f>
        <v>8</v>
      </c>
      <c r="H798" s="367" t="n">
        <f aca="false">'OF - Medicina Interna'!I29</f>
        <v>1</v>
      </c>
      <c r="I798" s="367" t="n">
        <f aca="false">'OF - Medicina Interna'!J29</f>
        <v>0</v>
      </c>
      <c r="J798" s="367" t="n">
        <f aca="false">'OF - Medicina Interna'!K29</f>
        <v>1</v>
      </c>
      <c r="K798" s="470" t="str">
        <f aca="false">'OF - Medicina Interna'!L29</f>
        <v>Cauli Alberto</v>
      </c>
      <c r="L798" s="367" t="str">
        <f aca="false">'OF - Medicina Interna'!M29</f>
        <v>I</v>
      </c>
      <c r="M798" s="367" t="str">
        <f aca="false">'OF - Medicina Interna'!N29</f>
        <v>DSMSP</v>
      </c>
      <c r="N798" s="367" t="str">
        <f aca="false">'OF - Medicina Interna'!O29</f>
        <v>DSMSP</v>
      </c>
    </row>
    <row r="799" customFormat="false" ht="13.8" hidden="false" customHeight="false" outlineLevel="0" collapsed="false">
      <c r="A799" s="470" t="str">
        <f aca="false">'OF - Medicina Interna'!B30</f>
        <v>MEDICINA INTERNA</v>
      </c>
      <c r="B799" s="367" t="str">
        <f aca="false">'OF - Medicina Interna'!C30</f>
        <v>III</v>
      </c>
      <c r="C799" s="470" t="str">
        <f aca="false">'OF - Medicina Interna'!D30</f>
        <v>Inquadramento internistico delle patologie più comuni:  Oncologia</v>
      </c>
      <c r="D799" s="367" t="str">
        <f aca="false">'OF - Medicina Interna'!E30</f>
        <v>MED/09</v>
      </c>
      <c r="E799" s="470" t="str">
        <f aca="false">'OF - Medicina Interna'!F30</f>
        <v>Discipline Specifiche per la Tipologia</v>
      </c>
      <c r="F799" s="367" t="str">
        <f aca="false">'OF - Medicina Interna'!G30</f>
        <v>B</v>
      </c>
      <c r="G799" s="367" t="n">
        <f aca="false">'OF - Medicina Interna'!H30</f>
        <v>8</v>
      </c>
      <c r="H799" s="367" t="n">
        <f aca="false">'OF - Medicina Interna'!I30</f>
        <v>1</v>
      </c>
      <c r="I799" s="367" t="n">
        <f aca="false">'OF - Medicina Interna'!J30</f>
        <v>0</v>
      </c>
      <c r="J799" s="367" t="n">
        <f aca="false">'OF - Medicina Interna'!K30</f>
        <v>1</v>
      </c>
      <c r="K799" s="470" t="str">
        <f aca="false">'OF - Medicina Interna'!L30</f>
        <v>Madeddu Clielia</v>
      </c>
      <c r="L799" s="367" t="str">
        <f aca="false">'OF - Medicina Interna'!M30</f>
        <v>II</v>
      </c>
      <c r="M799" s="367" t="str">
        <f aca="false">'OF - Medicina Interna'!N30</f>
        <v>DSMSP</v>
      </c>
      <c r="N799" s="367" t="str">
        <f aca="false">'OF - Medicina Interna'!O30</f>
        <v>DSMSP</v>
      </c>
    </row>
    <row r="800" customFormat="false" ht="13.8" hidden="false" customHeight="false" outlineLevel="0" collapsed="false">
      <c r="A800" s="470" t="str">
        <f aca="false">'OF - Medicina Interna'!B31</f>
        <v>MEDICINA INTERNA</v>
      </c>
      <c r="B800" s="367" t="str">
        <f aca="false">'OF - Medicina Interna'!C31</f>
        <v>III</v>
      </c>
      <c r="C800" s="470" t="str">
        <f aca="false">'OF - Medicina Interna'!D31</f>
        <v>Inquadramento internistico delle patologie più comuni:  Oncologia</v>
      </c>
      <c r="D800" s="367" t="str">
        <f aca="false">'OF - Medicina Interna'!E31</f>
        <v>MED/09</v>
      </c>
      <c r="E800" s="470" t="str">
        <f aca="false">'OF - Medicina Interna'!F31</f>
        <v>Discipline Specifiche per la Tipologia</v>
      </c>
      <c r="F800" s="367" t="str">
        <f aca="false">'OF - Medicina Interna'!G31</f>
        <v>B</v>
      </c>
      <c r="G800" s="367" t="n">
        <f aca="false">'OF - Medicina Interna'!H31</f>
        <v>0</v>
      </c>
      <c r="H800" s="367" t="n">
        <f aca="false">'OF - Medicina Interna'!I31</f>
        <v>0</v>
      </c>
      <c r="I800" s="367" t="n">
        <f aca="false">'OF - Medicina Interna'!J31</f>
        <v>4</v>
      </c>
      <c r="J800" s="367" t="n">
        <f aca="false">'OF - Medicina Interna'!K31</f>
        <v>4</v>
      </c>
      <c r="K800" s="470" t="str">
        <f aca="false">'OF - Medicina Interna'!L31</f>
        <v>Massa Elena</v>
      </c>
      <c r="L800" s="367" t="str">
        <f aca="false">'OF - Medicina Interna'!M31</f>
        <v>R</v>
      </c>
      <c r="M800" s="367" t="str">
        <f aca="false">'OF - Medicina Interna'!N31</f>
        <v>DSMSP</v>
      </c>
      <c r="N800" s="367" t="str">
        <f aca="false">'OF - Medicina Interna'!O31</f>
        <v>DSMSP</v>
      </c>
    </row>
    <row r="801" customFormat="false" ht="13.8" hidden="false" customHeight="false" outlineLevel="0" collapsed="false">
      <c r="A801" s="470" t="str">
        <f aca="false">'OF - Medicina Interna'!B32</f>
        <v>MEDICINA INTERNA</v>
      </c>
      <c r="B801" s="367" t="str">
        <f aca="false">'OF - Medicina Interna'!C32</f>
        <v>III</v>
      </c>
      <c r="C801" s="470" t="str">
        <f aca="false">'OF - Medicina Interna'!D32</f>
        <v>Inquadramento internistico delle patologie più comuni: 
Malattie dell’Apparato Respiratorio</v>
      </c>
      <c r="D801" s="367" t="str">
        <f aca="false">'OF - Medicina Interna'!E32</f>
        <v>MED/09</v>
      </c>
      <c r="E801" s="470" t="str">
        <f aca="false">'OF - Medicina Interna'!F32</f>
        <v>Discipline Specifiche per la Tipologia</v>
      </c>
      <c r="F801" s="367" t="str">
        <f aca="false">'OF - Medicina Interna'!G32</f>
        <v>B</v>
      </c>
      <c r="G801" s="367" t="n">
        <f aca="false">'OF - Medicina Interna'!H32</f>
        <v>8</v>
      </c>
      <c r="H801" s="367" t="n">
        <f aca="false">'OF - Medicina Interna'!I32</f>
        <v>1</v>
      </c>
      <c r="I801" s="367" t="n">
        <f aca="false">'OF - Medicina Interna'!J32</f>
        <v>0</v>
      </c>
      <c r="J801" s="367" t="n">
        <f aca="false">'OF - Medicina Interna'!K32</f>
        <v>1</v>
      </c>
      <c r="K801" s="470" t="str">
        <f aca="false">'OF - Medicina Interna'!L32</f>
        <v>Del Giacco Stefano</v>
      </c>
      <c r="L801" s="367" t="str">
        <f aca="false">'OF - Medicina Interna'!M32</f>
        <v>II</v>
      </c>
      <c r="M801" s="367" t="str">
        <f aca="false">'OF - Medicina Interna'!N32</f>
        <v>DSMSP</v>
      </c>
      <c r="N801" s="367" t="str">
        <f aca="false">'OF - Medicina Interna'!O32</f>
        <v>DSMSP</v>
      </c>
    </row>
    <row r="802" customFormat="false" ht="13.8" hidden="false" customHeight="false" outlineLevel="0" collapsed="false">
      <c r="A802" s="470" t="str">
        <f aca="false">'OF - Medicina Interna'!B33</f>
        <v>MEDICINA INTERNA</v>
      </c>
      <c r="B802" s="367" t="str">
        <f aca="false">'OF - Medicina Interna'!C33</f>
        <v>III</v>
      </c>
      <c r="C802" s="470" t="str">
        <f aca="false">'OF - Medicina Interna'!D33</f>
        <v>Emergenze Mediche 2</v>
      </c>
      <c r="D802" s="367" t="str">
        <f aca="false">'OF - Medicina Interna'!E33</f>
        <v>MED/09</v>
      </c>
      <c r="E802" s="470" t="str">
        <f aca="false">'OF - Medicina Interna'!F33</f>
        <v>Discipline Specifiche per la Tipologia</v>
      </c>
      <c r="F802" s="367" t="str">
        <f aca="false">'OF - Medicina Interna'!G33</f>
        <v>B</v>
      </c>
      <c r="G802" s="367" t="n">
        <f aca="false">'OF - Medicina Interna'!H33</f>
        <v>8</v>
      </c>
      <c r="H802" s="367" t="n">
        <f aca="false">'OF - Medicina Interna'!I33</f>
        <v>1</v>
      </c>
      <c r="I802" s="367" t="n">
        <f aca="false">'OF - Medicina Interna'!J33</f>
        <v>0</v>
      </c>
      <c r="J802" s="367" t="n">
        <f aca="false">'OF - Medicina Interna'!K33</f>
        <v>1</v>
      </c>
      <c r="K802" s="470" t="str">
        <f aca="false">'OF - Medicina Interna'!L33</f>
        <v>Finco Gabriele</v>
      </c>
      <c r="L802" s="367" t="str">
        <f aca="false">'OF - Medicina Interna'!M33</f>
        <v>I</v>
      </c>
      <c r="M802" s="367" t="str">
        <f aca="false">'OF - Medicina Interna'!N33</f>
        <v>DSMSP</v>
      </c>
      <c r="N802" s="367" t="str">
        <f aca="false">'OF - Medicina Interna'!O33</f>
        <v>DSMSP</v>
      </c>
    </row>
    <row r="803" customFormat="false" ht="13.8" hidden="false" customHeight="false" outlineLevel="0" collapsed="false">
      <c r="A803" s="470" t="str">
        <f aca="false">'OF - Medicina Interna'!B34</f>
        <v>MEDICINA INTERNA</v>
      </c>
      <c r="B803" s="367" t="str">
        <f aca="false">'OF - Medicina Interna'!C34</f>
        <v>III</v>
      </c>
      <c r="C803" s="470" t="str">
        <f aca="false">'OF - Medicina Interna'!D34</f>
        <v>Inquadramento internistico delle patologie più comuni: 
- neurologiche 
- infettivologiche 
- endocrinologiche 
- gastroenterologiche
- pneumologiche
- nefrologiche
- osteometaboliche
Il paziente internistico critico</v>
      </c>
      <c r="D803" s="367" t="str">
        <f aca="false">'OF - Medicina Interna'!E34</f>
        <v>MED/09</v>
      </c>
      <c r="E803" s="470" t="str">
        <f aca="false">'OF - Medicina Interna'!F34</f>
        <v>Discipline Specifiche per la Tipologia</v>
      </c>
      <c r="F803" s="367" t="str">
        <f aca="false">'OF - Medicina Interna'!G34</f>
        <v>B</v>
      </c>
      <c r="G803" s="367" t="n">
        <f aca="false">'OF - Medicina Interna'!H34</f>
        <v>24</v>
      </c>
      <c r="H803" s="367" t="n">
        <f aca="false">'OF - Medicina Interna'!I34</f>
        <v>3</v>
      </c>
      <c r="I803" s="367" t="n">
        <f aca="false">'OF - Medicina Interna'!J34</f>
        <v>11</v>
      </c>
      <c r="J803" s="367" t="n">
        <f aca="false">'OF - Medicina Interna'!K34</f>
        <v>14</v>
      </c>
      <c r="K803" s="470" t="str">
        <f aca="false">'OF - Medicina Interna'!L34</f>
        <v>Mela Quirico</v>
      </c>
      <c r="L803" s="367" t="str">
        <f aca="false">'OF - Medicina Interna'!M34</f>
        <v>II</v>
      </c>
      <c r="M803" s="367" t="str">
        <f aca="false">'OF - Medicina Interna'!N34</f>
        <v>DSMSP</v>
      </c>
      <c r="N803" s="367" t="str">
        <f aca="false">'OF - Medicina Interna'!O34</f>
        <v>DSMSP</v>
      </c>
    </row>
    <row r="804" customFormat="false" ht="13.8" hidden="false" customHeight="false" outlineLevel="0" collapsed="false">
      <c r="A804" s="470" t="str">
        <f aca="false">'OF - Medicina Interna'!B35</f>
        <v>MEDICINA INTERNA</v>
      </c>
      <c r="B804" s="367" t="str">
        <f aca="false">'OF - Medicina Interna'!C35</f>
        <v>III</v>
      </c>
      <c r="C804" s="470" t="str">
        <f aca="false">'OF - Medicina Interna'!D35</f>
        <v>Inquadramento internistico delle patologie più comuni: 
- neurologiche 
- infettivologiche 
- endocrinologiche 
- gastroenterologiche
- pneumologiche
- nefrologiche
- osteometaboliche
Il paziente internistico critico</v>
      </c>
      <c r="D804" s="367" t="str">
        <f aca="false">'OF - Medicina Interna'!E35</f>
        <v>MED/09</v>
      </c>
      <c r="E804" s="470" t="str">
        <f aca="false">'OF - Medicina Interna'!F35</f>
        <v>Discipline Specifiche per la Tipologia</v>
      </c>
      <c r="F804" s="367" t="str">
        <f aca="false">'OF - Medicina Interna'!G35</f>
        <v>B</v>
      </c>
      <c r="G804" s="367" t="n">
        <f aca="false">'OF - Medicina Interna'!H35</f>
        <v>24</v>
      </c>
      <c r="H804" s="367" t="n">
        <f aca="false">'OF - Medicina Interna'!I35</f>
        <v>3</v>
      </c>
      <c r="I804" s="367" t="n">
        <f aca="false">'OF - Medicina Interna'!J35</f>
        <v>11</v>
      </c>
      <c r="J804" s="367" t="n">
        <f aca="false">'OF - Medicina Interna'!K35</f>
        <v>14</v>
      </c>
      <c r="K804" s="470" t="str">
        <f aca="false">'OF - Medicina Interna'!L35</f>
        <v>Chessa Luchino</v>
      </c>
      <c r="L804" s="367" t="str">
        <f aca="false">'OF - Medicina Interna'!M35</f>
        <v>R</v>
      </c>
      <c r="M804" s="367" t="str">
        <f aca="false">'OF - Medicina Interna'!N35</f>
        <v>DSMSP</v>
      </c>
      <c r="N804" s="367" t="str">
        <f aca="false">'OF - Medicina Interna'!O35</f>
        <v>DSMSP</v>
      </c>
    </row>
    <row r="805" customFormat="false" ht="13.8" hidden="false" customHeight="false" outlineLevel="0" collapsed="false">
      <c r="A805" s="470" t="str">
        <f aca="false">'OF - Medicina Interna'!B36</f>
        <v>MEDICINA INTERNA</v>
      </c>
      <c r="B805" s="367" t="str">
        <f aca="false">'OF - Medicina Interna'!C36</f>
        <v>III</v>
      </c>
      <c r="C805" s="470" t="str">
        <f aca="false">'OF - Medicina Interna'!D36</f>
        <v>Inquadramento internistico delle patologie più comuni: 
- neurologiche 
- infettivologiche 
- endocrinologiche 
- gastroenterologiche
- pneumologiche
- nefrologiche
- osteometaboliche
Il paziente internistico critico</v>
      </c>
      <c r="D805" s="367" t="str">
        <f aca="false">'OF - Medicina Interna'!E36</f>
        <v>MED/09</v>
      </c>
      <c r="E805" s="470" t="str">
        <f aca="false">'OF - Medicina Interna'!F36</f>
        <v>Discipline Specifiche per la Tipologia</v>
      </c>
      <c r="F805" s="367" t="str">
        <f aca="false">'OF - Medicina Interna'!G36</f>
        <v>B</v>
      </c>
      <c r="G805" s="367" t="n">
        <f aca="false">'OF - Medicina Interna'!H36</f>
        <v>16</v>
      </c>
      <c r="H805" s="367" t="n">
        <f aca="false">'OF - Medicina Interna'!I36</f>
        <v>2</v>
      </c>
      <c r="I805" s="367" t="n">
        <f aca="false">'OF - Medicina Interna'!J36</f>
        <v>11</v>
      </c>
      <c r="J805" s="367" t="n">
        <f aca="false">'OF - Medicina Interna'!K36</f>
        <v>13</v>
      </c>
      <c r="K805" s="470" t="str">
        <f aca="false">'OF - Medicina Interna'!L36</f>
        <v>Firinu Davide</v>
      </c>
      <c r="L805" s="367" t="str">
        <f aca="false">'OF - Medicina Interna'!M36</f>
        <v>RTD</v>
      </c>
      <c r="M805" s="367" t="str">
        <f aca="false">'OF - Medicina Interna'!N36</f>
        <v>DSMSP</v>
      </c>
      <c r="N805" s="367" t="str">
        <f aca="false">'OF - Medicina Interna'!O36</f>
        <v>DSMSP</v>
      </c>
    </row>
    <row r="806" customFormat="false" ht="13.8" hidden="false" customHeight="false" outlineLevel="0" collapsed="false">
      <c r="A806" s="470" t="str">
        <f aca="false">'OF - Medicina Interna'!B37</f>
        <v>MEDICINA INTERNA</v>
      </c>
      <c r="B806" s="367" t="str">
        <f aca="false">'OF - Medicina Interna'!C37</f>
        <v>III</v>
      </c>
      <c r="C806" s="470" t="str">
        <f aca="false">'OF - Medicina Interna'!D37</f>
        <v>Medicina d’urgenza e Pronto Soccorso</v>
      </c>
      <c r="D806" s="367" t="str">
        <f aca="false">'OF - Medicina Interna'!E37</f>
        <v>MED/09</v>
      </c>
      <c r="E806" s="470" t="str">
        <f aca="false">'OF - Medicina Interna'!F37</f>
        <v>Discipline Specifiche per la Tipologia</v>
      </c>
      <c r="F806" s="367" t="str">
        <f aca="false">'OF - Medicina Interna'!G37</f>
        <v>B</v>
      </c>
      <c r="G806" s="367" t="n">
        <f aca="false">'OF - Medicina Interna'!H37</f>
        <v>8</v>
      </c>
      <c r="H806" s="367" t="n">
        <f aca="false">'OF - Medicina Interna'!I37</f>
        <v>1</v>
      </c>
      <c r="I806" s="367" t="n">
        <f aca="false">'OF - Medicina Interna'!J37</f>
        <v>8</v>
      </c>
      <c r="J806" s="367" t="n">
        <f aca="false">'OF - Medicina Interna'!K37</f>
        <v>9</v>
      </c>
      <c r="K806" s="470" t="str">
        <f aca="false">'OF - Medicina Interna'!L37</f>
        <v>Barcellona Doris</v>
      </c>
      <c r="L806" s="367" t="str">
        <f aca="false">'OF - Medicina Interna'!M37</f>
        <v>R</v>
      </c>
      <c r="M806" s="367" t="str">
        <f aca="false">'OF - Medicina Interna'!N37</f>
        <v>DSMSP</v>
      </c>
      <c r="N806" s="367" t="str">
        <f aca="false">'OF - Medicina Interna'!O37</f>
        <v>DSMSP</v>
      </c>
    </row>
    <row r="807" customFormat="false" ht="13.8" hidden="false" customHeight="false" outlineLevel="0" collapsed="false">
      <c r="A807" s="470" t="str">
        <f aca="false">'OF - Medicina Interna'!B38</f>
        <v>MEDICINA INTERNA</v>
      </c>
      <c r="B807" s="367" t="str">
        <f aca="false">'OF - Medicina Interna'!C38</f>
        <v>III</v>
      </c>
      <c r="C807" s="470" t="str">
        <f aca="false">'OF - Medicina Interna'!D38</f>
        <v>Oncologia Medica</v>
      </c>
      <c r="D807" s="367" t="str">
        <f aca="false">'OF - Medicina Interna'!E38</f>
        <v>MED/06</v>
      </c>
      <c r="E807" s="470" t="str">
        <f aca="false">'OF - Medicina Interna'!F38</f>
        <v>Discipline Affini o Integrative</v>
      </c>
      <c r="F807" s="367" t="str">
        <f aca="false">'OF - Medicina Interna'!G38</f>
        <v>C</v>
      </c>
      <c r="G807" s="367" t="n">
        <f aca="false">'OF - Medicina Interna'!H38</f>
        <v>8</v>
      </c>
      <c r="H807" s="367" t="n">
        <f aca="false">'OF - Medicina Interna'!I38</f>
        <v>1</v>
      </c>
      <c r="I807" s="367" t="n">
        <f aca="false">'OF - Medicina Interna'!J38</f>
        <v>0</v>
      </c>
      <c r="J807" s="367" t="n">
        <f aca="false">'OF - Medicina Interna'!K38</f>
        <v>1</v>
      </c>
      <c r="K807" s="470" t="str">
        <f aca="false">'OF - Medicina Interna'!L38</f>
        <v>Scartozzi Mario</v>
      </c>
      <c r="L807" s="367" t="str">
        <f aca="false">'OF - Medicina Interna'!M38</f>
        <v>I</v>
      </c>
      <c r="M807" s="367" t="str">
        <f aca="false">'OF - Medicina Interna'!N38</f>
        <v>DSMSP</v>
      </c>
      <c r="N807" s="367" t="str">
        <f aca="false">'OF - Medicina Interna'!O38</f>
        <v>DSMSP</v>
      </c>
    </row>
    <row r="808" customFormat="false" ht="13.8" hidden="false" customHeight="false" outlineLevel="0" collapsed="false">
      <c r="A808" s="470" t="str">
        <f aca="false">'OF - Medicina Interna'!B39</f>
        <v>MEDICINA INTERNA</v>
      </c>
      <c r="B808" s="367" t="str">
        <f aca="false">'OF - Medicina Interna'!C39</f>
        <v>III</v>
      </c>
      <c r="C808" s="470" t="str">
        <f aca="false">'OF - Medicina Interna'!D39</f>
        <v>Malattie Infettive</v>
      </c>
      <c r="D808" s="367" t="str">
        <f aca="false">'OF - Medicina Interna'!E39</f>
        <v>MED/17</v>
      </c>
      <c r="E808" s="470" t="str">
        <f aca="false">'OF - Medicina Interna'!F39</f>
        <v>Discipline Affini o Integrative</v>
      </c>
      <c r="F808" s="367" t="str">
        <f aca="false">'OF - Medicina Interna'!G39</f>
        <v>C</v>
      </c>
      <c r="G808" s="367" t="n">
        <f aca="false">'OF - Medicina Interna'!H39</f>
        <v>8</v>
      </c>
      <c r="H808" s="367" t="n">
        <f aca="false">'OF - Medicina Interna'!I39</f>
        <v>1</v>
      </c>
      <c r="I808" s="367" t="n">
        <f aca="false">'OF - Medicina Interna'!J39</f>
        <v>0</v>
      </c>
      <c r="J808" s="367" t="n">
        <f aca="false">'OF - Medicina Interna'!K39</f>
        <v>1</v>
      </c>
      <c r="K808" s="470" t="str">
        <f aca="false">'OF - Medicina Interna'!L39</f>
        <v>Chessa Luchino</v>
      </c>
      <c r="L808" s="367" t="str">
        <f aca="false">'OF - Medicina Interna'!M39</f>
        <v>R</v>
      </c>
      <c r="M808" s="367" t="str">
        <f aca="false">'OF - Medicina Interna'!N39</f>
        <v>DSMSP</v>
      </c>
      <c r="N808" s="367" t="str">
        <f aca="false">'OF - Medicina Interna'!O39</f>
        <v>DSMSP</v>
      </c>
    </row>
    <row r="809" customFormat="false" ht="13.8" hidden="false" customHeight="false" outlineLevel="0" collapsed="false">
      <c r="A809" s="470" t="str">
        <f aca="false">'OF - Medicina Interna'!B43</f>
        <v>MEDICINA INTERNA</v>
      </c>
      <c r="B809" s="367" t="str">
        <f aca="false">'OF - Medicina Interna'!C43</f>
        <v>IV</v>
      </c>
      <c r="C809" s="470" t="str">
        <f aca="false">'OF - Medicina Interna'!D43</f>
        <v>Anatomia Patologica - interpretazione dei risultati istopatologici</v>
      </c>
      <c r="D809" s="367" t="str">
        <f aca="false">'OF - Medicina Interna'!E43</f>
        <v>MED/08</v>
      </c>
      <c r="E809" s="470" t="str">
        <f aca="false">'OF - Medicina Interna'!F43</f>
        <v>Discipline Generali</v>
      </c>
      <c r="F809" s="367" t="str">
        <f aca="false">'OF - Medicina Interna'!G43</f>
        <v>A</v>
      </c>
      <c r="G809" s="367" t="n">
        <f aca="false">'OF - Medicina Interna'!H43</f>
        <v>8</v>
      </c>
      <c r="H809" s="367" t="n">
        <f aca="false">'OF - Medicina Interna'!I43</f>
        <v>1</v>
      </c>
      <c r="I809" s="367" t="n">
        <f aca="false">'OF - Medicina Interna'!J43</f>
        <v>0</v>
      </c>
      <c r="J809" s="367" t="n">
        <f aca="false">'OF - Medicina Interna'!K43</f>
        <v>1</v>
      </c>
      <c r="K809" s="470" t="str">
        <f aca="false">'OF - Medicina Interna'!L43</f>
        <v>Ambu Rossano</v>
      </c>
      <c r="L809" s="367" t="str">
        <f aca="false">'OF - Medicina Interna'!M43</f>
        <v>II</v>
      </c>
      <c r="M809" s="367" t="str">
        <f aca="false">'OF - Medicina Interna'!N43</f>
        <v>DSMSP</v>
      </c>
      <c r="N809" s="367" t="str">
        <f aca="false">'OF - Medicina Interna'!O43</f>
        <v>DSMSP</v>
      </c>
    </row>
    <row r="810" customFormat="false" ht="13.8" hidden="false" customHeight="false" outlineLevel="0" collapsed="false">
      <c r="A810" s="470" t="str">
        <f aca="false">'OF - Medicina Interna'!B44</f>
        <v>MEDICINA INTERNA</v>
      </c>
      <c r="B810" s="367" t="str">
        <f aca="false">'OF - Medicina Interna'!C44</f>
        <v>IV</v>
      </c>
      <c r="C810" s="470" t="str">
        <f aca="false">'OF - Medicina Interna'!D44</f>
        <v>Medicina Interna e Specialistica 4</v>
      </c>
      <c r="D810" s="367" t="str">
        <f aca="false">'OF - Medicina Interna'!E44</f>
        <v>MED/09</v>
      </c>
      <c r="E810" s="470" t="str">
        <f aca="false">'OF - Medicina Interna'!F44</f>
        <v>Discipline Specifiche per la Tipologia</v>
      </c>
      <c r="F810" s="367" t="str">
        <f aca="false">'OF - Medicina Interna'!G44</f>
        <v>B</v>
      </c>
      <c r="G810" s="367" t="n">
        <f aca="false">'OF - Medicina Interna'!H44</f>
        <v>8</v>
      </c>
      <c r="H810" s="367" t="n">
        <f aca="false">'OF - Medicina Interna'!I44</f>
        <v>1</v>
      </c>
      <c r="I810" s="367" t="n">
        <f aca="false">'OF - Medicina Interna'!J44</f>
        <v>0</v>
      </c>
      <c r="J810" s="367" t="n">
        <f aca="false">'OF - Medicina Interna'!K44</f>
        <v>1</v>
      </c>
      <c r="K810" s="470" t="str">
        <f aca="false">'OF - Medicina Interna'!L44</f>
        <v>Barcellona Doris</v>
      </c>
      <c r="L810" s="367" t="str">
        <f aca="false">'OF - Medicina Interna'!M44</f>
        <v>R</v>
      </c>
      <c r="M810" s="367" t="str">
        <f aca="false">'OF - Medicina Interna'!N44</f>
        <v>DSMSP</v>
      </c>
      <c r="N810" s="367" t="str">
        <f aca="false">'OF - Medicina Interna'!O44</f>
        <v>DSMSP</v>
      </c>
    </row>
    <row r="811" customFormat="false" ht="13.8" hidden="false" customHeight="false" outlineLevel="0" collapsed="false">
      <c r="A811" s="470" t="str">
        <f aca="false">'OF - Medicina Interna'!B45</f>
        <v>MEDICINA INTERNA</v>
      </c>
      <c r="B811" s="367" t="str">
        <f aca="false">'OF - Medicina Interna'!C45</f>
        <v>IV</v>
      </c>
      <c r="C811" s="470" t="str">
        <f aca="false">'OF - Medicina Interna'!D45</f>
        <v>Medicina Interna e Specialistica 4</v>
      </c>
      <c r="D811" s="367" t="str">
        <f aca="false">'OF - Medicina Interna'!E45</f>
        <v>MED/09</v>
      </c>
      <c r="E811" s="470" t="str">
        <f aca="false">'OF - Medicina Interna'!F45</f>
        <v>Discipline Specifiche per la Tipologia</v>
      </c>
      <c r="F811" s="367" t="str">
        <f aca="false">'OF - Medicina Interna'!G45</f>
        <v>B</v>
      </c>
      <c r="G811" s="367" t="n">
        <f aca="false">'OF - Medicina Interna'!H45</f>
        <v>0</v>
      </c>
      <c r="H811" s="367" t="n">
        <f aca="false">'OF - Medicina Interna'!I45</f>
        <v>0</v>
      </c>
      <c r="I811" s="367" t="n">
        <f aca="false">'OF - Medicina Interna'!J45</f>
        <v>3</v>
      </c>
      <c r="J811" s="367" t="n">
        <f aca="false">'OF - Medicina Interna'!K45</f>
        <v>3</v>
      </c>
      <c r="K811" s="470" t="str">
        <f aca="false">'OF - Medicina Interna'!L45</f>
        <v>Mandas Antonella</v>
      </c>
      <c r="L811" s="367" t="str">
        <f aca="false">'OF - Medicina Interna'!M45</f>
        <v>II</v>
      </c>
      <c r="M811" s="367" t="str">
        <f aca="false">'OF - Medicina Interna'!N45</f>
        <v>DSMSP</v>
      </c>
      <c r="N811" s="367" t="str">
        <f aca="false">'OF - Medicina Interna'!O45</f>
        <v>DSMSP</v>
      </c>
    </row>
    <row r="812" customFormat="false" ht="13.8" hidden="false" customHeight="false" outlineLevel="0" collapsed="false">
      <c r="A812" s="470" t="str">
        <f aca="false">'OF - Medicina Interna'!B46</f>
        <v>MEDICINA INTERNA</v>
      </c>
      <c r="B812" s="367" t="str">
        <f aca="false">'OF - Medicina Interna'!C46</f>
        <v>IV</v>
      </c>
      <c r="C812" s="470" t="str">
        <f aca="false">'OF - Medicina Interna'!D46</f>
        <v>Inquadramento internistico delle patologie più comuni:  Ematologia</v>
      </c>
      <c r="D812" s="367" t="str">
        <f aca="false">'OF - Medicina Interna'!E46</f>
        <v>MED/09</v>
      </c>
      <c r="E812" s="470" t="str">
        <f aca="false">'OF - Medicina Interna'!F46</f>
        <v>Discipline Specifiche per la Tipologia</v>
      </c>
      <c r="F812" s="367" t="str">
        <f aca="false">'OF - Medicina Interna'!G46</f>
        <v>B</v>
      </c>
      <c r="G812" s="367" t="n">
        <f aca="false">'OF - Medicina Interna'!H46</f>
        <v>8</v>
      </c>
      <c r="H812" s="367" t="n">
        <f aca="false">'OF - Medicina Interna'!I46</f>
        <v>1</v>
      </c>
      <c r="I812" s="367" t="n">
        <f aca="false">'OF - Medicina Interna'!J46</f>
        <v>2</v>
      </c>
      <c r="J812" s="367" t="n">
        <f aca="false">'OF - Medicina Interna'!K46</f>
        <v>3</v>
      </c>
      <c r="K812" s="470" t="str">
        <f aca="false">'OF - Medicina Interna'!L46</f>
        <v>La Nasa Giorgio</v>
      </c>
      <c r="L812" s="367" t="str">
        <f aca="false">'OF - Medicina Interna'!M46</f>
        <v>I</v>
      </c>
      <c r="M812" s="367" t="str">
        <f aca="false">'OF - Medicina Interna'!N46</f>
        <v>DSMSP</v>
      </c>
      <c r="N812" s="367" t="str">
        <f aca="false">'OF - Medicina Interna'!O46</f>
        <v>DSMSP</v>
      </c>
    </row>
    <row r="813" customFormat="false" ht="13.8" hidden="false" customHeight="false" outlineLevel="0" collapsed="false">
      <c r="A813" s="470" t="str">
        <f aca="false">'OF - Medicina Interna'!B47</f>
        <v>MEDICINA INTERNA</v>
      </c>
      <c r="B813" s="367" t="str">
        <f aca="false">'OF - Medicina Interna'!C47</f>
        <v>IV</v>
      </c>
      <c r="C813" s="470" t="str">
        <f aca="false">'OF - Medicina Interna'!D47</f>
        <v>Inquadramento internistico delle patologie più comuni:  Nefrologia</v>
      </c>
      <c r="D813" s="367" t="str">
        <f aca="false">'OF - Medicina Interna'!E47</f>
        <v>MED/09</v>
      </c>
      <c r="E813" s="470" t="str">
        <f aca="false">'OF - Medicina Interna'!F47</f>
        <v>Discipline Specifiche per la Tipologia</v>
      </c>
      <c r="F813" s="367" t="str">
        <f aca="false">'OF - Medicina Interna'!G47</f>
        <v>B</v>
      </c>
      <c r="G813" s="367" t="n">
        <f aca="false">'OF - Medicina Interna'!H47</f>
        <v>8</v>
      </c>
      <c r="H813" s="367" t="n">
        <f aca="false">'OF - Medicina Interna'!I47</f>
        <v>1</v>
      </c>
      <c r="I813" s="367" t="n">
        <f aca="false">'OF - Medicina Interna'!J47</f>
        <v>8</v>
      </c>
      <c r="J813" s="367" t="n">
        <f aca="false">'OF - Medicina Interna'!K47</f>
        <v>9</v>
      </c>
      <c r="K813" s="470" t="str">
        <f aca="false">'OF - Medicina Interna'!L47</f>
        <v>Pani Antonello</v>
      </c>
      <c r="L813" s="367" t="str">
        <f aca="false">'OF - Medicina Interna'!M47</f>
        <v>II</v>
      </c>
      <c r="M813" s="367" t="str">
        <f aca="false">'OF - Medicina Interna'!N47</f>
        <v>DSMSP</v>
      </c>
      <c r="N813" s="367" t="str">
        <f aca="false">'OF - Medicina Interna'!O47</f>
        <v>DSMSP</v>
      </c>
    </row>
    <row r="814" customFormat="false" ht="13.8" hidden="false" customHeight="false" outlineLevel="0" collapsed="false">
      <c r="A814" s="470" t="str">
        <f aca="false">'OF - Medicina Interna'!B48</f>
        <v>MEDICINA INTERNA</v>
      </c>
      <c r="B814" s="367" t="str">
        <f aca="false">'OF - Medicina Interna'!C48</f>
        <v>IV</v>
      </c>
      <c r="C814" s="470" t="str">
        <f aca="false">'OF - Medicina Interna'!D48</f>
        <v>Inquadramento internistico delle patologie più comuni:  Neurologia</v>
      </c>
      <c r="D814" s="367" t="str">
        <f aca="false">'OF - Medicina Interna'!E48</f>
        <v>MED/09</v>
      </c>
      <c r="E814" s="470" t="str">
        <f aca="false">'OF - Medicina Interna'!F48</f>
        <v>Discipline Specifiche per la Tipologia</v>
      </c>
      <c r="F814" s="367" t="str">
        <f aca="false">'OF - Medicina Interna'!G48</f>
        <v>B</v>
      </c>
      <c r="G814" s="367" t="n">
        <f aca="false">'OF - Medicina Interna'!H48</f>
        <v>8</v>
      </c>
      <c r="H814" s="367" t="n">
        <f aca="false">'OF - Medicina Interna'!I48</f>
        <v>1</v>
      </c>
      <c r="I814" s="367" t="n">
        <f aca="false">'OF - Medicina Interna'!J48</f>
        <v>0</v>
      </c>
      <c r="J814" s="367" t="n">
        <f aca="false">'OF - Medicina Interna'!K48</f>
        <v>1</v>
      </c>
      <c r="K814" s="470" t="str">
        <f aca="false">'OF - Medicina Interna'!L48</f>
        <v>Defazio Giovanni</v>
      </c>
      <c r="L814" s="367" t="str">
        <f aca="false">'OF - Medicina Interna'!M48</f>
        <v>I</v>
      </c>
      <c r="M814" s="367" t="str">
        <f aca="false">'OF - Medicina Interna'!N48</f>
        <v>DSMSP</v>
      </c>
      <c r="N814" s="367" t="str">
        <f aca="false">'OF - Medicina Interna'!O48</f>
        <v>DSMSP</v>
      </c>
    </row>
    <row r="815" customFormat="false" ht="13.8" hidden="false" customHeight="false" outlineLevel="0" collapsed="false">
      <c r="A815" s="470" t="str">
        <f aca="false">'OF - Medicina Interna'!B49</f>
        <v>MEDICINA INTERNA</v>
      </c>
      <c r="B815" s="367" t="str">
        <f aca="false">'OF - Medicina Interna'!C49</f>
        <v>IV</v>
      </c>
      <c r="C815" s="470" t="str">
        <f aca="false">'OF - Medicina Interna'!D49</f>
        <v>Inquadramento internistico delle patologie più comuni:  Neurologia</v>
      </c>
      <c r="D815" s="367" t="str">
        <f aca="false">'OF - Medicina Interna'!E49</f>
        <v>MED/09</v>
      </c>
      <c r="E815" s="470" t="str">
        <f aca="false">'OF - Medicina Interna'!F49</f>
        <v>Discipline Specifiche per la Tipologia</v>
      </c>
      <c r="F815" s="367" t="str">
        <f aca="false">'OF - Medicina Interna'!G49</f>
        <v>B</v>
      </c>
      <c r="G815" s="367" t="n">
        <f aca="false">'OF - Medicina Interna'!H49</f>
        <v>0</v>
      </c>
      <c r="H815" s="367" t="n">
        <f aca="false">'OF - Medicina Interna'!I49</f>
        <v>0</v>
      </c>
      <c r="I815" s="367" t="n">
        <f aca="false">'OF - Medicina Interna'!J49</f>
        <v>2</v>
      </c>
      <c r="J815" s="367" t="n">
        <f aca="false">'OF - Medicina Interna'!K49</f>
        <v>2</v>
      </c>
      <c r="K815" s="470" t="str">
        <f aca="false">'OF - Medicina Interna'!L49</f>
        <v>Puligheddu Monica</v>
      </c>
      <c r="L815" s="367" t="str">
        <f aca="false">'OF - Medicina Interna'!M49</f>
        <v>II</v>
      </c>
      <c r="M815" s="367" t="str">
        <f aca="false">'OF - Medicina Interna'!N49</f>
        <v>DSMSP</v>
      </c>
      <c r="N815" s="367" t="str">
        <f aca="false">'OF - Medicina Interna'!O49</f>
        <v>DSMSP</v>
      </c>
    </row>
    <row r="816" customFormat="false" ht="13.8" hidden="false" customHeight="false" outlineLevel="0" collapsed="false">
      <c r="A816" s="470" t="str">
        <f aca="false">'OF - Medicina Interna'!B50</f>
        <v>MEDICINA INTERNA</v>
      </c>
      <c r="B816" s="367" t="str">
        <f aca="false">'OF - Medicina Interna'!C50</f>
        <v>IV</v>
      </c>
      <c r="C816" s="470" t="str">
        <f aca="false">'OF - Medicina Interna'!D50</f>
        <v>Inquadramento internistico delle patologie più comuni:  Psichiatria</v>
      </c>
      <c r="D816" s="367" t="str">
        <f aca="false">'OF - Medicina Interna'!E50</f>
        <v>MED/09</v>
      </c>
      <c r="E816" s="470" t="str">
        <f aca="false">'OF - Medicina Interna'!F50</f>
        <v>Discipline Specifiche per la Tipologia</v>
      </c>
      <c r="F816" s="367" t="str">
        <f aca="false">'OF - Medicina Interna'!G50</f>
        <v>B</v>
      </c>
      <c r="G816" s="367" t="n">
        <f aca="false">'OF - Medicina Interna'!H50</f>
        <v>8</v>
      </c>
      <c r="H816" s="367" t="n">
        <f aca="false">'OF - Medicina Interna'!I50</f>
        <v>1</v>
      </c>
      <c r="I816" s="367" t="n">
        <f aca="false">'OF - Medicina Interna'!J50</f>
        <v>0</v>
      </c>
      <c r="J816" s="367" t="n">
        <f aca="false">'OF - Medicina Interna'!K50</f>
        <v>1</v>
      </c>
      <c r="K816" s="470" t="str">
        <f aca="false">'OF - Medicina Interna'!L50</f>
        <v>Carpiniello Bernardo</v>
      </c>
      <c r="L816" s="367" t="str">
        <f aca="false">'OF - Medicina Interna'!M50</f>
        <v>I</v>
      </c>
      <c r="M816" s="367" t="str">
        <f aca="false">'OF - Medicina Interna'!N50</f>
        <v>DSMSP</v>
      </c>
      <c r="N816" s="367" t="str">
        <f aca="false">'OF - Medicina Interna'!O50</f>
        <v>DSMSP</v>
      </c>
    </row>
    <row r="817" customFormat="false" ht="13.8" hidden="false" customHeight="false" outlineLevel="0" collapsed="false">
      <c r="A817" s="470" t="str">
        <f aca="false">'OF - Medicina Interna'!B51</f>
        <v>MEDICINA INTERNA</v>
      </c>
      <c r="B817" s="367" t="str">
        <f aca="false">'OF - Medicina Interna'!C51</f>
        <v>IV</v>
      </c>
      <c r="C817" s="470" t="str">
        <f aca="false">'OF - Medicina Interna'!D51</f>
        <v>Inquadramento internistico delle patologie più comuni: immunologiche</v>
      </c>
      <c r="D817" s="367" t="str">
        <f aca="false">'OF - Medicina Interna'!E51</f>
        <v>MED/09</v>
      </c>
      <c r="E817" s="470" t="str">
        <f aca="false">'OF - Medicina Interna'!F51</f>
        <v>Discipline Specifiche per la Tipologia</v>
      </c>
      <c r="F817" s="367" t="str">
        <f aca="false">'OF - Medicina Interna'!G51</f>
        <v>B</v>
      </c>
      <c r="G817" s="367" t="n">
        <f aca="false">'OF - Medicina Interna'!H51</f>
        <v>32</v>
      </c>
      <c r="H817" s="367" t="n">
        <f aca="false">'OF - Medicina Interna'!I51</f>
        <v>4</v>
      </c>
      <c r="I817" s="367" t="n">
        <f aca="false">'OF - Medicina Interna'!J51</f>
        <v>30</v>
      </c>
      <c r="J817" s="367" t="n">
        <f aca="false">'OF - Medicina Interna'!K51</f>
        <v>34</v>
      </c>
      <c r="K817" s="470" t="str">
        <f aca="false">'OF - Medicina Interna'!L51</f>
        <v>Del Giacco Stefano</v>
      </c>
      <c r="L817" s="367" t="str">
        <f aca="false">'OF - Medicina Interna'!M51</f>
        <v>II</v>
      </c>
      <c r="M817" s="367" t="str">
        <f aca="false">'OF - Medicina Interna'!N51</f>
        <v>DSMSP</v>
      </c>
      <c r="N817" s="367" t="str">
        <f aca="false">'OF - Medicina Interna'!O51</f>
        <v>DSMSP</v>
      </c>
    </row>
    <row r="818" customFormat="false" ht="13.8" hidden="false" customHeight="false" outlineLevel="0" collapsed="false">
      <c r="A818" s="470" t="str">
        <f aca="false">'OF - Medicina Interna'!B52</f>
        <v>MEDICINA INTERNA</v>
      </c>
      <c r="B818" s="367" t="str">
        <f aca="false">'OF - Medicina Interna'!C52</f>
        <v>IV</v>
      </c>
      <c r="C818" s="470" t="str">
        <f aca="false">'OF - Medicina Interna'!D52</f>
        <v>TESI DI DIPLOMA</v>
      </c>
      <c r="D818" s="367" t="str">
        <f aca="false">'OF - Medicina Interna'!E52</f>
        <v>INT</v>
      </c>
      <c r="E818" s="470" t="str">
        <f aca="false">'OF - Medicina Interna'!F52</f>
        <v>Per la Prova Finale</v>
      </c>
      <c r="F818" s="367" t="str">
        <f aca="false">'OF - Medicina Interna'!G52</f>
        <v>E</v>
      </c>
      <c r="G818" s="367" t="n">
        <f aca="false">'OF - Medicina Interna'!H52</f>
        <v>40</v>
      </c>
      <c r="H818" s="367" t="n">
        <f aca="false">'OF - Medicina Interna'!I52</f>
        <v>5</v>
      </c>
      <c r="I818" s="367" t="n">
        <f aca="false">'OF - Medicina Interna'!J52</f>
        <v>0</v>
      </c>
      <c r="J818" s="367" t="n">
        <f aca="false">'OF - Medicina Interna'!K52</f>
        <v>5</v>
      </c>
      <c r="K818" s="470" t="str">
        <f aca="false">'OF - Medicina Interna'!L52</f>
        <v>COMMISSIONE DI DIPLOMA</v>
      </c>
      <c r="L818" s="367" t="str">
        <f aca="false">'OF - Medicina Interna'!M52</f>
        <v>N/A</v>
      </c>
      <c r="M818" s="367" t="str">
        <f aca="false">'OF - Medicina Interna'!N52</f>
        <v>N/A</v>
      </c>
      <c r="N818" s="367" t="str">
        <f aca="false">'OF - Medicina Interna'!O52</f>
        <v>N/A</v>
      </c>
    </row>
    <row r="819" customFormat="false" ht="13.8" hidden="false" customHeight="false" outlineLevel="0" collapsed="false">
      <c r="A819" s="470" t="str">
        <f aca="false">'OF - Medicina Interna'!B56</f>
        <v>MEDICINA INTERNA</v>
      </c>
      <c r="B819" s="367" t="str">
        <f aca="false">'OF - Medicina Interna'!C56</f>
        <v>V</v>
      </c>
      <c r="C819" s="470" t="str">
        <f aca="false">'OF - Medicina Interna'!D56</f>
        <v>Medicina Interna e Specialistica 5</v>
      </c>
      <c r="D819" s="367" t="str">
        <f aca="false">'OF - Medicina Interna'!E56</f>
        <v>MED/09</v>
      </c>
      <c r="E819" s="470" t="str">
        <f aca="false">'OF - Medicina Interna'!F56</f>
        <v>Discipline Specifiche per la Tipologia</v>
      </c>
      <c r="F819" s="367" t="str">
        <f aca="false">'OF - Medicina Interna'!G56</f>
        <v>B</v>
      </c>
      <c r="G819" s="367" t="n">
        <f aca="false">'OF - Medicina Interna'!H56</f>
        <v>16</v>
      </c>
      <c r="H819" s="367" t="n">
        <f aca="false">'OF - Medicina Interna'!I56</f>
        <v>2</v>
      </c>
      <c r="I819" s="367" t="n">
        <f aca="false">'OF - Medicina Interna'!J56</f>
        <v>0</v>
      </c>
      <c r="J819" s="367" t="n">
        <f aca="false">'OF - Medicina Interna'!K56</f>
        <v>2</v>
      </c>
      <c r="K819" s="470" t="str">
        <f aca="false">'OF - Medicina Interna'!L56</f>
        <v>Del Giacco Stefano</v>
      </c>
      <c r="L819" s="367" t="str">
        <f aca="false">'OF - Medicina Interna'!M56</f>
        <v>II</v>
      </c>
      <c r="M819" s="367" t="str">
        <f aca="false">'OF - Medicina Interna'!N56</f>
        <v>DSMSP</v>
      </c>
      <c r="N819" s="367" t="str">
        <f aca="false">'OF - Medicina Interna'!O56</f>
        <v>DSMSP</v>
      </c>
    </row>
    <row r="820" customFormat="false" ht="13.8" hidden="false" customHeight="false" outlineLevel="0" collapsed="false">
      <c r="A820" s="470" t="str">
        <f aca="false">'OF - Medicina Interna'!B57</f>
        <v>MEDICINA INTERNA</v>
      </c>
      <c r="B820" s="367" t="str">
        <f aca="false">'OF - Medicina Interna'!C57</f>
        <v>V</v>
      </c>
      <c r="C820" s="470" t="str">
        <f aca="false">'OF - Medicina Interna'!D57</f>
        <v>Medicina Interna e Specialistica 5</v>
      </c>
      <c r="D820" s="367" t="str">
        <f aca="false">'OF - Medicina Interna'!E57</f>
        <v>MED/09</v>
      </c>
      <c r="E820" s="470" t="str">
        <f aca="false">'OF - Medicina Interna'!F57</f>
        <v>Discipline Specifiche per la Tipologia</v>
      </c>
      <c r="F820" s="367" t="str">
        <f aca="false">'OF - Medicina Interna'!G57</f>
        <v>B</v>
      </c>
      <c r="G820" s="367" t="n">
        <f aca="false">'OF - Medicina Interna'!H57</f>
        <v>0</v>
      </c>
      <c r="H820" s="367" t="n">
        <f aca="false">'OF - Medicina Interna'!I57</f>
        <v>0</v>
      </c>
      <c r="I820" s="367" t="n">
        <f aca="false">'OF - Medicina Interna'!J57</f>
        <v>1</v>
      </c>
      <c r="J820" s="367" t="n">
        <f aca="false">'OF - Medicina Interna'!K57</f>
        <v>1</v>
      </c>
      <c r="K820" s="470" t="str">
        <f aca="false">'OF - Medicina Interna'!L57</f>
        <v>Mandas Antonella</v>
      </c>
      <c r="L820" s="367" t="str">
        <f aca="false">'OF - Medicina Interna'!M57</f>
        <v>II</v>
      </c>
      <c r="M820" s="367" t="str">
        <f aca="false">'OF - Medicina Interna'!N57</f>
        <v>DSMSP</v>
      </c>
      <c r="N820" s="367" t="str">
        <f aca="false">'OF - Medicina Interna'!O57</f>
        <v>DSMSP</v>
      </c>
    </row>
    <row r="821" customFormat="false" ht="13.8" hidden="false" customHeight="false" outlineLevel="0" collapsed="false">
      <c r="A821" s="470" t="str">
        <f aca="false">'OF - Medicina Interna'!B58</f>
        <v>MEDICINA INTERNA</v>
      </c>
      <c r="B821" s="367" t="str">
        <f aca="false">'OF - Medicina Interna'!C58</f>
        <v>V</v>
      </c>
      <c r="C821" s="470" t="str">
        <f aca="false">'OF - Medicina Interna'!D58</f>
        <v>Inquadramento internistico delle patol. Endocrinologiche più comuni</v>
      </c>
      <c r="D821" s="367" t="str">
        <f aca="false">'OF - Medicina Interna'!E58</f>
        <v>MED/09</v>
      </c>
      <c r="E821" s="470" t="str">
        <f aca="false">'OF - Medicina Interna'!F58</f>
        <v>Discipline Specifiche per la Tipologia</v>
      </c>
      <c r="F821" s="367" t="str">
        <f aca="false">'OF - Medicina Interna'!G58</f>
        <v>B</v>
      </c>
      <c r="G821" s="367" t="n">
        <f aca="false">'OF - Medicina Interna'!H58</f>
        <v>8</v>
      </c>
      <c r="H821" s="367" t="n">
        <f aca="false">'OF - Medicina Interna'!I58</f>
        <v>1</v>
      </c>
      <c r="I821" s="367" t="n">
        <f aca="false">'OF - Medicina Interna'!J58</f>
        <v>0</v>
      </c>
      <c r="J821" s="367" t="n">
        <f aca="false">'OF - Medicina Interna'!K58</f>
        <v>1</v>
      </c>
      <c r="K821" s="470" t="str">
        <f aca="false">'OF - Medicina Interna'!L58</f>
        <v>Loviselli Andrea</v>
      </c>
      <c r="L821" s="367" t="str">
        <f aca="false">'OF - Medicina Interna'!M58</f>
        <v>II</v>
      </c>
      <c r="M821" s="367" t="str">
        <f aca="false">'OF - Medicina Interna'!N58</f>
        <v>DSMSP</v>
      </c>
      <c r="N821" s="367" t="str">
        <f aca="false">'OF - Medicina Interna'!O58</f>
        <v>DSMSP</v>
      </c>
    </row>
    <row r="822" customFormat="false" ht="13.8" hidden="false" customHeight="false" outlineLevel="0" collapsed="false">
      <c r="A822" s="470" t="str">
        <f aca="false">'OF - Medicina Interna'!B59</f>
        <v>MEDICINA INTERNA</v>
      </c>
      <c r="B822" s="367" t="str">
        <f aca="false">'OF - Medicina Interna'!C59</f>
        <v>V</v>
      </c>
      <c r="C822" s="470" t="str">
        <f aca="false">'OF - Medicina Interna'!D59</f>
        <v>Inquadramento internistico delle patol. Endocrinologiche più comuni</v>
      </c>
      <c r="D822" s="367" t="str">
        <f aca="false">'OF - Medicina Interna'!E59</f>
        <v>MED/09</v>
      </c>
      <c r="E822" s="470" t="str">
        <f aca="false">'OF - Medicina Interna'!F59</f>
        <v>Discipline Specifiche per la Tipologia</v>
      </c>
      <c r="F822" s="367" t="str">
        <f aca="false">'OF - Medicina Interna'!G59</f>
        <v>B</v>
      </c>
      <c r="G822" s="367" t="n">
        <f aca="false">'OF - Medicina Interna'!H59</f>
        <v>0</v>
      </c>
      <c r="H822" s="367" t="n">
        <f aca="false">'OF - Medicina Interna'!I59</f>
        <v>0</v>
      </c>
      <c r="I822" s="367" t="n">
        <f aca="false">'OF - Medicina Interna'!J59</f>
        <v>2</v>
      </c>
      <c r="J822" s="367" t="n">
        <f aca="false">'OF - Medicina Interna'!K59</f>
        <v>2</v>
      </c>
      <c r="K822" s="470" t="str">
        <f aca="false">'OF - Medicina Interna'!L59</f>
        <v>Boi Francesco</v>
      </c>
      <c r="L822" s="367" t="str">
        <f aca="false">'OF - Medicina Interna'!M59</f>
        <v>II</v>
      </c>
      <c r="M822" s="367" t="str">
        <f aca="false">'OF - Medicina Interna'!N59</f>
        <v>DSMSP</v>
      </c>
      <c r="N822" s="367" t="str">
        <f aca="false">'OF - Medicina Interna'!O59</f>
        <v>DSMSP</v>
      </c>
    </row>
    <row r="823" customFormat="false" ht="13.8" hidden="false" customHeight="false" outlineLevel="0" collapsed="false">
      <c r="A823" s="470" t="str">
        <f aca="false">'OF - Medicina Interna'!B60</f>
        <v>MEDICINA INTERNA</v>
      </c>
      <c r="B823" s="367" t="str">
        <f aca="false">'OF - Medicina Interna'!C60</f>
        <v>V</v>
      </c>
      <c r="C823" s="470" t="str">
        <f aca="false">'OF - Medicina Interna'!D60</f>
        <v>Inquadramento internistico delle patol. Infettive più comuni</v>
      </c>
      <c r="D823" s="367" t="str">
        <f aca="false">'OF - Medicina Interna'!E60</f>
        <v>MED/09</v>
      </c>
      <c r="E823" s="470" t="str">
        <f aca="false">'OF - Medicina Interna'!F60</f>
        <v>Discipline Specifiche per la Tipologia</v>
      </c>
      <c r="F823" s="367" t="str">
        <f aca="false">'OF - Medicina Interna'!G60</f>
        <v>B</v>
      </c>
      <c r="G823" s="367" t="n">
        <f aca="false">'OF - Medicina Interna'!H60</f>
        <v>8</v>
      </c>
      <c r="H823" s="367" t="n">
        <f aca="false">'OF - Medicina Interna'!I60</f>
        <v>1</v>
      </c>
      <c r="I823" s="367" t="n">
        <f aca="false">'OF - Medicina Interna'!J60</f>
        <v>2</v>
      </c>
      <c r="J823" s="367" t="n">
        <f aca="false">'OF - Medicina Interna'!K60</f>
        <v>3</v>
      </c>
      <c r="K823" s="470" t="str">
        <f aca="false">'OF - Medicina Interna'!L60</f>
        <v>Chessa Luchino</v>
      </c>
      <c r="L823" s="367" t="str">
        <f aca="false">'OF - Medicina Interna'!M60</f>
        <v>R</v>
      </c>
      <c r="M823" s="367" t="str">
        <f aca="false">'OF - Medicina Interna'!N60</f>
        <v>DSMSP</v>
      </c>
      <c r="N823" s="367" t="str">
        <f aca="false">'OF - Medicina Interna'!O60</f>
        <v>DSMSP</v>
      </c>
    </row>
    <row r="824" customFormat="false" ht="13.8" hidden="false" customHeight="false" outlineLevel="0" collapsed="false">
      <c r="A824" s="470" t="str">
        <f aca="false">'OF - Medicina Interna'!B61</f>
        <v>MEDICINA INTERNA</v>
      </c>
      <c r="B824" s="367" t="str">
        <f aca="false">'OF - Medicina Interna'!C61</f>
        <v>V</v>
      </c>
      <c r="C824" s="470" t="str">
        <f aca="false">'OF - Medicina Interna'!D61</f>
        <v>Inquadramento internistico delle patol. Gastroenterologiche più comuni</v>
      </c>
      <c r="D824" s="367" t="str">
        <f aca="false">'OF - Medicina Interna'!E61</f>
        <v>MED/09</v>
      </c>
      <c r="E824" s="470" t="str">
        <f aca="false">'OF - Medicina Interna'!F61</f>
        <v>Discipline Specifiche per la Tipologia</v>
      </c>
      <c r="F824" s="367" t="str">
        <f aca="false">'OF - Medicina Interna'!G61</f>
        <v>B</v>
      </c>
      <c r="G824" s="367" t="n">
        <f aca="false">'OF - Medicina Interna'!H61</f>
        <v>8</v>
      </c>
      <c r="H824" s="367" t="n">
        <f aca="false">'OF - Medicina Interna'!I61</f>
        <v>1</v>
      </c>
      <c r="I824" s="367" t="n">
        <f aca="false">'OF - Medicina Interna'!J61</f>
        <v>2</v>
      </c>
      <c r="J824" s="367" t="n">
        <f aca="false">'OF - Medicina Interna'!K61</f>
        <v>3</v>
      </c>
      <c r="K824" s="470" t="str">
        <f aca="false">'OF - Medicina Interna'!L61</f>
        <v>Usai Paolo</v>
      </c>
      <c r="L824" s="367" t="str">
        <f aca="false">'OF - Medicina Interna'!M61</f>
        <v>II</v>
      </c>
      <c r="M824" s="367" t="str">
        <f aca="false">'OF - Medicina Interna'!N61</f>
        <v>DSMSP</v>
      </c>
      <c r="N824" s="367" t="str">
        <f aca="false">'OF - Medicina Interna'!O61</f>
        <v>DSMSP</v>
      </c>
    </row>
    <row r="825" customFormat="false" ht="13.8" hidden="false" customHeight="false" outlineLevel="0" collapsed="false">
      <c r="A825" s="470" t="str">
        <f aca="false">'OF - Medicina Interna'!B62</f>
        <v>MEDICINA INTERNA</v>
      </c>
      <c r="B825" s="367" t="str">
        <f aca="false">'OF - Medicina Interna'!C62</f>
        <v>V</v>
      </c>
      <c r="C825" s="470" t="str">
        <f aca="false">'OF - Medicina Interna'!D62</f>
        <v>Inquadramento internistico delle patol. ematologiche più comuni
Patol. clinic. di emerg più comuni.  Gestione regimi dietetici, nutrizione enterale e parenterale. Inquadramento delle malattie relativamente rare
EBM in medicina interna</v>
      </c>
      <c r="D825" s="367" t="str">
        <f aca="false">'OF - Medicina Interna'!E62</f>
        <v>MED/09</v>
      </c>
      <c r="E825" s="470" t="str">
        <f aca="false">'OF - Medicina Interna'!F62</f>
        <v>Discipline Specifiche per la Tipologia</v>
      </c>
      <c r="F825" s="367" t="str">
        <f aca="false">'OF - Medicina Interna'!G62</f>
        <v>B</v>
      </c>
      <c r="G825" s="367" t="n">
        <f aca="false">'OF - Medicina Interna'!H62</f>
        <v>32</v>
      </c>
      <c r="H825" s="367" t="n">
        <f aca="false">'OF - Medicina Interna'!I62</f>
        <v>4</v>
      </c>
      <c r="I825" s="367" t="n">
        <f aca="false">'OF - Medicina Interna'!J62</f>
        <v>31</v>
      </c>
      <c r="J825" s="367" t="n">
        <f aca="false">'OF - Medicina Interna'!K62</f>
        <v>35</v>
      </c>
      <c r="K825" s="470" t="str">
        <f aca="false">'OF - Medicina Interna'!L62</f>
        <v>Scuteri Angelo</v>
      </c>
      <c r="L825" s="367" t="str">
        <f aca="false">'OF - Medicina Interna'!M62</f>
        <v>I</v>
      </c>
      <c r="M825" s="367" t="str">
        <f aca="false">'OF - Medicina Interna'!N62</f>
        <v>DSMSP</v>
      </c>
      <c r="N825" s="367" t="str">
        <f aca="false">'OF - Medicina Interna'!O62</f>
        <v>DSMSP</v>
      </c>
    </row>
    <row r="826" customFormat="false" ht="13.8" hidden="false" customHeight="false" outlineLevel="0" collapsed="false">
      <c r="A826" s="470" t="str">
        <f aca="false">'OF - Medicina Interna'!B63</f>
        <v>MEDICINA INTERNA</v>
      </c>
      <c r="B826" s="367" t="str">
        <f aca="false">'OF - Medicina Interna'!C63</f>
        <v>V</v>
      </c>
      <c r="C826" s="470" t="str">
        <f aca="false">'OF - Medicina Interna'!D63</f>
        <v>Lingua Inglese</v>
      </c>
      <c r="D826" s="367" t="str">
        <f aca="false">'OF - Medicina Interna'!E63</f>
        <v>INT</v>
      </c>
      <c r="E826" s="470" t="str">
        <f aca="false">'OF - Medicina Interna'!F63</f>
        <v>Abilità Linguistiche</v>
      </c>
      <c r="F826" s="367" t="str">
        <f aca="false">'OF - Medicina Interna'!G63</f>
        <v>F</v>
      </c>
      <c r="G826" s="367" t="n">
        <f aca="false">'OF - Medicina Interna'!H63</f>
        <v>24</v>
      </c>
      <c r="H826" s="367" t="n">
        <f aca="false">'OF - Medicina Interna'!I63</f>
        <v>3</v>
      </c>
      <c r="I826" s="367" t="n">
        <f aca="false">'OF - Medicina Interna'!J63</f>
        <v>0</v>
      </c>
      <c r="J826" s="367" t="n">
        <f aca="false">'OF - Medicina Interna'!K63</f>
        <v>3</v>
      </c>
      <c r="K826" s="470" t="str">
        <f aca="false">'OF - Medicina Interna'!L63</f>
        <v>CLA</v>
      </c>
      <c r="L826" s="367" t="str">
        <f aca="false">'OF - Medicina Interna'!M63</f>
        <v>N/A</v>
      </c>
      <c r="M826" s="367" t="str">
        <f aca="false">'OF - Medicina Interna'!N63</f>
        <v>N/A</v>
      </c>
      <c r="N826" s="367" t="str">
        <f aca="false">'OF - Medicina Interna'!O63</f>
        <v>N/A</v>
      </c>
    </row>
    <row r="827" customFormat="false" ht="13.8" hidden="false" customHeight="false" outlineLevel="0" collapsed="false">
      <c r="A827" s="466" t="str">
        <f aca="false">'OF - Medicina Interna'!B64</f>
        <v>MEDICINA INTERNA</v>
      </c>
      <c r="B827" s="467" t="str">
        <f aca="false">'OF - Medicina Interna'!C64</f>
        <v>V</v>
      </c>
      <c r="C827" s="466" t="str">
        <f aca="false">'OF - Medicina Interna'!D64</f>
        <v>TESI DI DIPLOMA</v>
      </c>
      <c r="D827" s="467" t="str">
        <f aca="false">'OF - Medicina Interna'!E64</f>
        <v>INT</v>
      </c>
      <c r="E827" s="466" t="str">
        <f aca="false">'OF - Medicina Interna'!F64</f>
        <v>PROVA FINALE</v>
      </c>
      <c r="F827" s="467" t="str">
        <f aca="false">'OF - Medicina Interna'!G64</f>
        <v>E</v>
      </c>
      <c r="G827" s="467" t="n">
        <f aca="false">'OF - Medicina Interna'!H64</f>
        <v>0</v>
      </c>
      <c r="H827" s="467" t="n">
        <f aca="false">'OF - Medicina Interna'!I64</f>
        <v>0</v>
      </c>
      <c r="I827" s="467" t="n">
        <f aca="false">'OF - Medicina Interna'!J64</f>
        <v>10</v>
      </c>
      <c r="J827" s="467" t="n">
        <f aca="false">'OF - Medicina Interna'!K64</f>
        <v>10</v>
      </c>
      <c r="K827" s="466" t="str">
        <f aca="false">'OF - Medicina Interna'!L64</f>
        <v>COMMISSIONE DI DIPLOMA</v>
      </c>
      <c r="L827" s="467" t="str">
        <f aca="false">'OF - Medicina Interna'!M64</f>
        <v>N/A</v>
      </c>
      <c r="M827" s="467" t="str">
        <f aca="false">'OF - Medicina Interna'!N64</f>
        <v>N/A</v>
      </c>
      <c r="N827" s="467" t="s">
        <v>142</v>
      </c>
    </row>
    <row r="828" customFormat="false" ht="13.8" hidden="false" customHeight="false" outlineLevel="0" collapsed="false">
      <c r="A828" s="470" t="str">
        <f aca="false">'OF - Medicina Legale'!B5</f>
        <v>MEDICINA LEGALE</v>
      </c>
      <c r="B828" s="367" t="str">
        <f aca="false">'OF - Medicina Legale'!C5</f>
        <v>I</v>
      </c>
      <c r="C828" s="470" t="str">
        <f aca="false">'OF - Medicina Legale'!D5</f>
        <v>Farmacologia</v>
      </c>
      <c r="D828" s="367" t="str">
        <f aca="false">'OF - Medicina Legale'!E5</f>
        <v>BIO/14</v>
      </c>
      <c r="E828" s="470" t="str">
        <f aca="false">'OF - Medicina Legale'!F5</f>
        <v>Discipline Generali</v>
      </c>
      <c r="F828" s="367" t="str">
        <f aca="false">'OF - Medicina Legale'!G5</f>
        <v>A</v>
      </c>
      <c r="G828" s="367" t="n">
        <f aca="false">'OF - Medicina Legale'!H5</f>
        <v>8</v>
      </c>
      <c r="H828" s="367" t="n">
        <f aca="false">'OF - Medicina Legale'!I5</f>
        <v>1</v>
      </c>
      <c r="I828" s="367" t="n">
        <f aca="false">'OF - Medicina Legale'!J5</f>
        <v>0</v>
      </c>
      <c r="J828" s="367" t="n">
        <f aca="false">'OF - Medicina Legale'!K5</f>
        <v>1</v>
      </c>
      <c r="K828" s="470" t="str">
        <f aca="false">'OF - Medicina Legale'!L5</f>
        <v>Fadda Paola</v>
      </c>
      <c r="L828" s="367" t="str">
        <f aca="false">'OF - Medicina Legale'!M5</f>
        <v>I</v>
      </c>
      <c r="M828" s="367" t="str">
        <f aca="false">'OF - Medicina Legale'!N5</f>
        <v>DSB</v>
      </c>
      <c r="N828" s="367" t="str">
        <f aca="false">'OF - Medicina Legale'!O5</f>
        <v>DSB</v>
      </c>
    </row>
    <row r="829" customFormat="false" ht="13.8" hidden="false" customHeight="false" outlineLevel="0" collapsed="false">
      <c r="A829" s="470" t="str">
        <f aca="false">'OF - Medicina Legale'!B6</f>
        <v>MEDICINA LEGALE</v>
      </c>
      <c r="B829" s="367" t="str">
        <f aca="false">'OF - Medicina Legale'!C6</f>
        <v>I</v>
      </c>
      <c r="C829" s="470" t="str">
        <f aca="false">'OF - Medicina Legale'!D6</f>
        <v>Diritto processuale penale</v>
      </c>
      <c r="D829" s="367" t="str">
        <f aca="false">'OF - Medicina Legale'!E6</f>
        <v>IUS/16</v>
      </c>
      <c r="E829" s="470" t="str">
        <f aca="false">'OF - Medicina Legale'!F6</f>
        <v>Discipline Generali</v>
      </c>
      <c r="F829" s="367" t="str">
        <f aca="false">'OF - Medicina Legale'!G6</f>
        <v>A</v>
      </c>
      <c r="G829" s="367" t="n">
        <f aca="false">'OF - Medicina Legale'!H6</f>
        <v>8</v>
      </c>
      <c r="H829" s="367" t="n">
        <f aca="false">'OF - Medicina Legale'!I6</f>
        <v>1</v>
      </c>
      <c r="I829" s="367" t="n">
        <f aca="false">'OF - Medicina Legale'!J6</f>
        <v>0</v>
      </c>
      <c r="J829" s="367" t="n">
        <f aca="false">'OF - Medicina Legale'!K6</f>
        <v>1</v>
      </c>
      <c r="K829" s="470" t="str">
        <f aca="false">'OF - Medicina Legale'!L6</f>
        <v>Cortesi Maria Francesca</v>
      </c>
      <c r="L829" s="367" t="str">
        <f aca="false">'OF - Medicina Legale'!M6</f>
        <v>II</v>
      </c>
      <c r="M829" s="367" t="str">
        <f aca="false">'OF - Medicina Legale'!N6</f>
        <v>DG</v>
      </c>
      <c r="N829" s="367" t="str">
        <f aca="false">'OF - Medicina Legale'!O6</f>
        <v>DG</v>
      </c>
    </row>
    <row r="830" customFormat="false" ht="13.8" hidden="false" customHeight="false" outlineLevel="0" collapsed="false">
      <c r="A830" s="470" t="str">
        <f aca="false">'OF - Medicina Legale'!B7</f>
        <v>MEDICINA LEGALE</v>
      </c>
      <c r="B830" s="367" t="str">
        <f aca="false">'OF - Medicina Legale'!C7</f>
        <v>I</v>
      </c>
      <c r="C830" s="470" t="str">
        <f aca="false">'OF - Medicina Legale'!D7</f>
        <v>Psichiatria</v>
      </c>
      <c r="D830" s="367" t="str">
        <f aca="false">'OF - Medicina Legale'!E7</f>
        <v>MED/25</v>
      </c>
      <c r="E830" s="470" t="str">
        <f aca="false">'OF - Medicina Legale'!F7</f>
        <v>Discipline Generali</v>
      </c>
      <c r="F830" s="367" t="str">
        <f aca="false">'OF - Medicina Legale'!G7</f>
        <v>A</v>
      </c>
      <c r="G830" s="367" t="n">
        <f aca="false">'OF - Medicina Legale'!H7</f>
        <v>8</v>
      </c>
      <c r="H830" s="367" t="n">
        <f aca="false">'OF - Medicina Legale'!I7</f>
        <v>1</v>
      </c>
      <c r="I830" s="367" t="n">
        <f aca="false">'OF - Medicina Legale'!J7</f>
        <v>0</v>
      </c>
      <c r="J830" s="367" t="n">
        <f aca="false">'OF - Medicina Legale'!K7</f>
        <v>1</v>
      </c>
      <c r="K830" s="470" t="str">
        <f aca="false">'OF - Medicina Legale'!L7</f>
        <v>Pinna Federica</v>
      </c>
      <c r="L830" s="367" t="str">
        <f aca="false">'OF - Medicina Legale'!M7</f>
        <v>II</v>
      </c>
      <c r="M830" s="367" t="str">
        <f aca="false">'OF - Medicina Legale'!N7</f>
        <v>DSMSP</v>
      </c>
      <c r="N830" s="367" t="str">
        <f aca="false">'OF - Medicina Legale'!O7</f>
        <v>DSMSP</v>
      </c>
    </row>
    <row r="831" customFormat="false" ht="13.8" hidden="false" customHeight="false" outlineLevel="0" collapsed="false">
      <c r="A831" s="470" t="str">
        <f aca="false">'OF - Medicina Legale'!B8</f>
        <v>MEDICINA LEGALE</v>
      </c>
      <c r="B831" s="367" t="str">
        <f aca="false">'OF - Medicina Legale'!C8</f>
        <v>I</v>
      </c>
      <c r="C831" s="470" t="str">
        <f aca="false">'OF - Medicina Legale'!D8</f>
        <v>Statistica medica</v>
      </c>
      <c r="D831" s="367" t="str">
        <f aca="false">'OF - Medicina Legale'!E8</f>
        <v>MED/01</v>
      </c>
      <c r="E831" s="470" t="str">
        <f aca="false">'OF - Medicina Legale'!F8</f>
        <v>Tronco Comune</v>
      </c>
      <c r="F831" s="367" t="str">
        <f aca="false">'OF - Medicina Legale'!G8</f>
        <v>B</v>
      </c>
      <c r="G831" s="367" t="n">
        <f aca="false">'OF - Medicina Legale'!H8</f>
        <v>0</v>
      </c>
      <c r="H831" s="367" t="n">
        <f aca="false">'OF - Medicina Legale'!I8</f>
        <v>0</v>
      </c>
      <c r="I831" s="367" t="n">
        <f aca="false">'OF - Medicina Legale'!J8</f>
        <v>5</v>
      </c>
      <c r="J831" s="367" t="n">
        <f aca="false">'OF - Medicina Legale'!K8</f>
        <v>5</v>
      </c>
      <c r="K831" s="470" t="str">
        <f aca="false">'OF - Medicina Legale'!L8</f>
        <v>Minerba Luigi</v>
      </c>
      <c r="L831" s="367" t="str">
        <f aca="false">'OF - Medicina Legale'!M8</f>
        <v>II</v>
      </c>
      <c r="M831" s="367" t="str">
        <f aca="false">'OF - Medicina Legale'!N8</f>
        <v>DSMSP</v>
      </c>
      <c r="N831" s="367" t="str">
        <f aca="false">'OF - Medicina Legale'!O8</f>
        <v>DSMSP</v>
      </c>
    </row>
    <row r="832" customFormat="false" ht="13.8" hidden="false" customHeight="false" outlineLevel="0" collapsed="false">
      <c r="A832" s="470" t="str">
        <f aca="false">'OF - Medicina Legale'!B9</f>
        <v>MEDICINA LEGALE</v>
      </c>
      <c r="B832" s="367" t="str">
        <f aca="false">'OF - Medicina Legale'!C9</f>
        <v>I</v>
      </c>
      <c r="C832" s="470" t="str">
        <f aca="false">'OF - Medicina Legale'!D9</f>
        <v>Igiene generale ed applicata (metodologia epidemiologica ed igiene)</v>
      </c>
      <c r="D832" s="367" t="str">
        <f aca="false">'OF - Medicina Legale'!E9</f>
        <v>MED/42</v>
      </c>
      <c r="E832" s="470" t="str">
        <f aca="false">'OF - Medicina Legale'!F9</f>
        <v>Tronco Comune</v>
      </c>
      <c r="F832" s="367" t="str">
        <f aca="false">'OF - Medicina Legale'!G9</f>
        <v>B</v>
      </c>
      <c r="G832" s="367" t="n">
        <f aca="false">'OF - Medicina Legale'!H9</f>
        <v>0</v>
      </c>
      <c r="H832" s="367" t="n">
        <f aca="false">'OF - Medicina Legale'!I9</f>
        <v>0</v>
      </c>
      <c r="I832" s="367" t="n">
        <f aca="false">'OF - Medicina Legale'!J9</f>
        <v>5</v>
      </c>
      <c r="J832" s="367" t="n">
        <f aca="false">'OF - Medicina Legale'!K9</f>
        <v>5</v>
      </c>
      <c r="K832" s="470" t="str">
        <f aca="false">'OF - Medicina Legale'!L9</f>
        <v>Contu Paolo</v>
      </c>
      <c r="L832" s="367" t="str">
        <f aca="false">'OF - Medicina Legale'!M9</f>
        <v>I</v>
      </c>
      <c r="M832" s="367" t="str">
        <f aca="false">'OF - Medicina Legale'!N9</f>
        <v>DSMSP</v>
      </c>
      <c r="N832" s="367" t="str">
        <f aca="false">'OF - Medicina Legale'!O9</f>
        <v>DSMSP</v>
      </c>
    </row>
    <row r="833" customFormat="false" ht="13.8" hidden="false" customHeight="false" outlineLevel="0" collapsed="false">
      <c r="A833" s="470" t="str">
        <f aca="false">'OF - Medicina Legale'!B10</f>
        <v>MEDICINA LEGALE</v>
      </c>
      <c r="B833" s="367" t="str">
        <f aca="false">'OF - Medicina Legale'!C10</f>
        <v>I</v>
      </c>
      <c r="C833" s="470" t="str">
        <f aca="false">'OF - Medicina Legale'!D10</f>
        <v>Medicina legale</v>
      </c>
      <c r="D833" s="367" t="str">
        <f aca="false">'OF - Medicina Legale'!E10</f>
        <v>MED/43</v>
      </c>
      <c r="E833" s="470" t="str">
        <f aca="false">'OF - Medicina Legale'!F10</f>
        <v>Discipline Specifiche per la Tipologia</v>
      </c>
      <c r="F833" s="367" t="str">
        <f aca="false">'OF - Medicina Legale'!G10</f>
        <v>B</v>
      </c>
      <c r="G833" s="367" t="n">
        <f aca="false">'OF - Medicina Legale'!H10</f>
        <v>40</v>
      </c>
      <c r="H833" s="367" t="n">
        <f aca="false">'OF - Medicina Legale'!I10</f>
        <v>5</v>
      </c>
      <c r="I833" s="367" t="n">
        <f aca="false">'OF - Medicina Legale'!J10</f>
        <v>10</v>
      </c>
      <c r="J833" s="367" t="n">
        <f aca="false">'OF - Medicina Legale'!K10</f>
        <v>15</v>
      </c>
      <c r="K833" s="470" t="str">
        <f aca="false">'OF - Medicina Legale'!L10</f>
        <v>Demontis Roberto</v>
      </c>
      <c r="L833" s="367" t="str">
        <f aca="false">'OF - Medicina Legale'!M10</f>
        <v>II</v>
      </c>
      <c r="M833" s="367" t="str">
        <f aca="false">'OF - Medicina Legale'!N10</f>
        <v>DSMSP</v>
      </c>
      <c r="N833" s="367" t="str">
        <f aca="false">'OF - Medicina Legale'!O10</f>
        <v>DSMSP</v>
      </c>
    </row>
    <row r="834" customFormat="false" ht="13.8" hidden="false" customHeight="false" outlineLevel="0" collapsed="false">
      <c r="A834" s="470" t="str">
        <f aca="false">'OF - Medicina Legale'!B11</f>
        <v>MEDICINA LEGALE</v>
      </c>
      <c r="B834" s="367" t="str">
        <f aca="false">'OF - Medicina Legale'!C11</f>
        <v>I</v>
      </c>
      <c r="C834" s="470" t="str">
        <f aca="false">'OF - Medicina Legale'!D11</f>
        <v>Medicina legale (nozioni giuridiche fondamentali)</v>
      </c>
      <c r="D834" s="367" t="str">
        <f aca="false">'OF - Medicina Legale'!E11</f>
        <v>MED/43</v>
      </c>
      <c r="E834" s="470" t="str">
        <f aca="false">'OF - Medicina Legale'!F11</f>
        <v>Discipline Specifiche per la Tipologia</v>
      </c>
      <c r="F834" s="367" t="str">
        <f aca="false">'OF - Medicina Legale'!G11</f>
        <v>B</v>
      </c>
      <c r="G834" s="367" t="n">
        <f aca="false">'OF - Medicina Legale'!H11</f>
        <v>48</v>
      </c>
      <c r="H834" s="367" t="n">
        <f aca="false">'OF - Medicina Legale'!I11</f>
        <v>6</v>
      </c>
      <c r="I834" s="367" t="n">
        <f aca="false">'OF - Medicina Legale'!J11</f>
        <v>10</v>
      </c>
      <c r="J834" s="367" t="n">
        <f aca="false">'OF - Medicina Legale'!K11</f>
        <v>16</v>
      </c>
      <c r="K834" s="470" t="str">
        <f aca="false">'OF - Medicina Legale'!L11</f>
        <v>D'Aloja Ernesto</v>
      </c>
      <c r="L834" s="367" t="str">
        <f aca="false">'OF - Medicina Legale'!M11</f>
        <v>I</v>
      </c>
      <c r="M834" s="367" t="str">
        <f aca="false">'OF - Medicina Legale'!N11</f>
        <v>DSMSP</v>
      </c>
      <c r="N834" s="367" t="str">
        <f aca="false">'OF - Medicina Legale'!O11</f>
        <v>DSMSP</v>
      </c>
    </row>
    <row r="835" customFormat="false" ht="13.8" hidden="false" customHeight="false" outlineLevel="0" collapsed="false">
      <c r="A835" s="470" t="str">
        <f aca="false">'OF - Medicina Legale'!B12</f>
        <v>MEDICINA LEGALE</v>
      </c>
      <c r="B835" s="367" t="str">
        <f aca="false">'OF - Medicina Legale'!C12</f>
        <v>I</v>
      </c>
      <c r="C835" s="470" t="str">
        <f aca="false">'OF - Medicina Legale'!D12</f>
        <v>Medicina legale (generale e metodologica)</v>
      </c>
      <c r="D835" s="367" t="str">
        <f aca="false">'OF - Medicina Legale'!E12</f>
        <v>MED/43</v>
      </c>
      <c r="E835" s="470" t="str">
        <f aca="false">'OF - Medicina Legale'!F12</f>
        <v>Discipline Specifiche per la Tipologia</v>
      </c>
      <c r="F835" s="367" t="str">
        <f aca="false">'OF - Medicina Legale'!G12</f>
        <v>B</v>
      </c>
      <c r="G835" s="367" t="n">
        <f aca="false">'OF - Medicina Legale'!H12</f>
        <v>40</v>
      </c>
      <c r="H835" s="367" t="n">
        <f aca="false">'OF - Medicina Legale'!I12</f>
        <v>5</v>
      </c>
      <c r="I835" s="367" t="n">
        <f aca="false">'OF - Medicina Legale'!J12</f>
        <v>10</v>
      </c>
      <c r="J835" s="367" t="n">
        <f aca="false">'OF - Medicina Legale'!K12</f>
        <v>15</v>
      </c>
      <c r="K835" s="470" t="str">
        <f aca="false">'OF - Medicina Legale'!L12</f>
        <v>Demontis Roberto</v>
      </c>
      <c r="L835" s="367" t="str">
        <f aca="false">'OF - Medicina Legale'!M12</f>
        <v>II</v>
      </c>
      <c r="M835" s="367" t="str">
        <f aca="false">'OF - Medicina Legale'!N12</f>
        <v>DSMSP</v>
      </c>
      <c r="N835" s="367" t="str">
        <f aca="false">'OF - Medicina Legale'!O12</f>
        <v>DSMSP</v>
      </c>
    </row>
    <row r="836" customFormat="false" ht="13.8" hidden="false" customHeight="false" outlineLevel="0" collapsed="false">
      <c r="A836" s="470" t="str">
        <f aca="false">'OF - Medicina Legale'!B13</f>
        <v>MEDICINA LEGALE</v>
      </c>
      <c r="B836" s="367" t="str">
        <f aca="false">'OF - Medicina Legale'!C13</f>
        <v>I</v>
      </c>
      <c r="C836" s="470" t="str">
        <f aca="false">'OF - Medicina Legale'!D13</f>
        <v>La cartella informatizzata</v>
      </c>
      <c r="D836" s="367" t="str">
        <f aca="false">'OF - Medicina Legale'!E13</f>
        <v>INF/01</v>
      </c>
      <c r="E836" s="470" t="str">
        <f aca="false">'OF - Medicina Legale'!F13</f>
        <v>Abilità Informatiche</v>
      </c>
      <c r="F836" s="367" t="str">
        <f aca="false">'OF - Medicina Legale'!G13</f>
        <v>F</v>
      </c>
      <c r="G836" s="367" t="n">
        <f aca="false">'OF - Medicina Legale'!H13</f>
        <v>8</v>
      </c>
      <c r="H836" s="367" t="n">
        <f aca="false">'OF - Medicina Legale'!I13</f>
        <v>1</v>
      </c>
      <c r="I836" s="367" t="n">
        <f aca="false">'OF - Medicina Legale'!J13</f>
        <v>0</v>
      </c>
      <c r="J836" s="367" t="n">
        <f aca="false">'OF - Medicina Legale'!K13</f>
        <v>1</v>
      </c>
      <c r="K836" s="470" t="str">
        <f aca="false">'OF - Medicina Legale'!L13</f>
        <v>Casanova Andrea</v>
      </c>
      <c r="L836" s="367" t="str">
        <f aca="false">'OF - Medicina Legale'!M13</f>
        <v>R</v>
      </c>
      <c r="M836" s="367" t="str">
        <f aca="false">'OF - Medicina Legale'!N13</f>
        <v>DMI</v>
      </c>
      <c r="N836" s="367" t="str">
        <f aca="false">'OF - Medicina Legale'!O13</f>
        <v>DMI</v>
      </c>
    </row>
    <row r="837" customFormat="false" ht="13.8" hidden="false" customHeight="false" outlineLevel="0" collapsed="false">
      <c r="A837" s="470" t="str">
        <f aca="false">'OF - Medicina Legale'!B17</f>
        <v>MEDICINA LEGALE</v>
      </c>
      <c r="B837" s="367" t="str">
        <f aca="false">'OF - Medicina Legale'!C17</f>
        <v>II</v>
      </c>
      <c r="C837" s="470" t="str">
        <f aca="false">'OF - Medicina Legale'!D17</f>
        <v>Diritto processuale civile</v>
      </c>
      <c r="D837" s="367" t="str">
        <f aca="false">'OF - Medicina Legale'!E17</f>
        <v>IUS/15</v>
      </c>
      <c r="E837" s="470" t="str">
        <f aca="false">'OF - Medicina Legale'!F17</f>
        <v>Discipline Generali</v>
      </c>
      <c r="F837" s="367" t="str">
        <f aca="false">'OF - Medicina Legale'!G17</f>
        <v>A</v>
      </c>
      <c r="G837" s="367" t="n">
        <f aca="false">'OF - Medicina Legale'!H17</f>
        <v>8</v>
      </c>
      <c r="H837" s="367" t="n">
        <f aca="false">'OF - Medicina Legale'!I17</f>
        <v>1</v>
      </c>
      <c r="I837" s="367" t="n">
        <f aca="false">'OF - Medicina Legale'!J17</f>
        <v>0</v>
      </c>
      <c r="J837" s="367" t="n">
        <f aca="false">'OF - Medicina Legale'!K17</f>
        <v>1</v>
      </c>
      <c r="K837" s="470" t="str">
        <f aca="false">'OF - Medicina Legale'!L17</f>
        <v>Montaldo Fabrizio</v>
      </c>
      <c r="L837" s="367" t="str">
        <f aca="false">'OF - Medicina Legale'!M17</f>
        <v>R</v>
      </c>
      <c r="M837" s="367" t="str">
        <f aca="false">'OF - Medicina Legale'!N17</f>
        <v>DG</v>
      </c>
      <c r="N837" s="367" t="str">
        <f aca="false">'OF - Medicina Legale'!O17</f>
        <v>DG</v>
      </c>
    </row>
    <row r="838" customFormat="false" ht="13.8" hidden="false" customHeight="false" outlineLevel="0" collapsed="false">
      <c r="A838" s="470" t="str">
        <f aca="false">'OF - Medicina Legale'!B18</f>
        <v>MEDICINA LEGALE</v>
      </c>
      <c r="B838" s="367" t="str">
        <f aca="false">'OF - Medicina Legale'!C18</f>
        <v>II</v>
      </c>
      <c r="C838" s="470" t="str">
        <f aca="false">'OF - Medicina Legale'!D18</f>
        <v>Anatomia patologica</v>
      </c>
      <c r="D838" s="367" t="str">
        <f aca="false">'OF - Medicina Legale'!E18</f>
        <v>MED/08</v>
      </c>
      <c r="E838" s="470" t="str">
        <f aca="false">'OF - Medicina Legale'!F18</f>
        <v>Discipline Generali</v>
      </c>
      <c r="F838" s="367" t="str">
        <f aca="false">'OF - Medicina Legale'!G18</f>
        <v>A</v>
      </c>
      <c r="G838" s="367" t="n">
        <f aca="false">'OF - Medicina Legale'!H18</f>
        <v>8</v>
      </c>
      <c r="H838" s="367" t="n">
        <f aca="false">'OF - Medicina Legale'!I18</f>
        <v>1</v>
      </c>
      <c r="I838" s="367" t="n">
        <f aca="false">'OF - Medicina Legale'!J18</f>
        <v>0</v>
      </c>
      <c r="J838" s="367" t="n">
        <f aca="false">'OF - Medicina Legale'!K18</f>
        <v>1</v>
      </c>
      <c r="K838" s="470" t="str">
        <f aca="false">'OF - Medicina Legale'!L18</f>
        <v>Carai Antonio</v>
      </c>
      <c r="L838" s="367" t="str">
        <f aca="false">'OF - Medicina Legale'!M18</f>
        <v>R</v>
      </c>
      <c r="M838" s="367" t="str">
        <f aca="false">'OF - Medicina Legale'!N18</f>
        <v>DSMSP</v>
      </c>
      <c r="N838" s="367" t="str">
        <f aca="false">'OF - Medicina Legale'!O18</f>
        <v>DSMSP</v>
      </c>
    </row>
    <row r="839" customFormat="false" ht="13.8" hidden="false" customHeight="false" outlineLevel="0" collapsed="false">
      <c r="A839" s="470" t="str">
        <f aca="false">'OF - Medicina Legale'!B19</f>
        <v>MEDICINA LEGALE</v>
      </c>
      <c r="B839" s="367" t="str">
        <f aca="false">'OF - Medicina Legale'!C19</f>
        <v>II</v>
      </c>
      <c r="C839" s="470" t="str">
        <f aca="false">'OF - Medicina Legale'!D19</f>
        <v>Medicina legale (compresa la tossicologia Medicina legale (bioetica)</v>
      </c>
      <c r="D839" s="367" t="str">
        <f aca="false">'OF - Medicina Legale'!E19</f>
        <v>MED/43</v>
      </c>
      <c r="E839" s="470" t="str">
        <f aca="false">'OF - Medicina Legale'!F19</f>
        <v>Tronco Comune</v>
      </c>
      <c r="F839" s="367" t="str">
        <f aca="false">'OF - Medicina Legale'!G19</f>
        <v>B</v>
      </c>
      <c r="G839" s="367" t="n">
        <f aca="false">'OF - Medicina Legale'!H19</f>
        <v>0</v>
      </c>
      <c r="H839" s="367" t="n">
        <f aca="false">'OF - Medicina Legale'!I19</f>
        <v>0</v>
      </c>
      <c r="I839" s="367" t="n">
        <f aca="false">'OF - Medicina Legale'!J19</f>
        <v>10</v>
      </c>
      <c r="J839" s="367" t="n">
        <f aca="false">'OF - Medicina Legale'!K19</f>
        <v>10</v>
      </c>
      <c r="K839" s="470" t="str">
        <f aca="false">'OF - Medicina Legale'!L19</f>
        <v>Locci Emanuela</v>
      </c>
      <c r="L839" s="367" t="str">
        <f aca="false">'OF - Medicina Legale'!M19</f>
        <v>RTD</v>
      </c>
      <c r="M839" s="367" t="str">
        <f aca="false">'OF - Medicina Legale'!N19</f>
        <v>DSMSP</v>
      </c>
      <c r="N839" s="367" t="str">
        <f aca="false">'OF - Medicina Legale'!O19</f>
        <v>DSMSP</v>
      </c>
    </row>
    <row r="840" customFormat="false" ht="13.8" hidden="false" customHeight="false" outlineLevel="0" collapsed="false">
      <c r="A840" s="470" t="str">
        <f aca="false">'OF - Medicina Legale'!B20</f>
        <v>MEDICINA LEGALE</v>
      </c>
      <c r="B840" s="367" t="str">
        <f aca="false">'OF - Medicina Legale'!C20</f>
        <v>II</v>
      </c>
      <c r="C840" s="470" t="str">
        <f aca="false">'OF - Medicina Legale'!D20</f>
        <v>Medicina legale (tanatologia e patologia medico legale)</v>
      </c>
      <c r="D840" s="367" t="str">
        <f aca="false">'OF - Medicina Legale'!E20</f>
        <v>MED/43</v>
      </c>
      <c r="E840" s="470" t="str">
        <f aca="false">'OF - Medicina Legale'!F20</f>
        <v>Discipline Specifiche per la Tipologia</v>
      </c>
      <c r="F840" s="367" t="str">
        <f aca="false">'OF - Medicina Legale'!G20</f>
        <v>B</v>
      </c>
      <c r="G840" s="367" t="n">
        <f aca="false">'OF - Medicina Legale'!H20</f>
        <v>40</v>
      </c>
      <c r="H840" s="367" t="n">
        <f aca="false">'OF - Medicina Legale'!I20</f>
        <v>5</v>
      </c>
      <c r="I840" s="367" t="n">
        <f aca="false">'OF - Medicina Legale'!J20</f>
        <v>9</v>
      </c>
      <c r="J840" s="367" t="n">
        <f aca="false">'OF - Medicina Legale'!K20</f>
        <v>14</v>
      </c>
      <c r="K840" s="470" t="str">
        <f aca="false">'OF - Medicina Legale'!L20</f>
        <v>Demontis Roberto</v>
      </c>
      <c r="L840" s="367" t="str">
        <f aca="false">'OF - Medicina Legale'!M20</f>
        <v>II</v>
      </c>
      <c r="M840" s="367" t="str">
        <f aca="false">'OF - Medicina Legale'!N20</f>
        <v>DSMSP</v>
      </c>
      <c r="N840" s="367" t="str">
        <f aca="false">'OF - Medicina Legale'!O20</f>
        <v>DSMSP</v>
      </c>
    </row>
    <row r="841" customFormat="false" ht="13.8" hidden="false" customHeight="false" outlineLevel="0" collapsed="false">
      <c r="A841" s="470" t="str">
        <f aca="false">'OF - Medicina Legale'!B21</f>
        <v>MEDICINA LEGALE</v>
      </c>
      <c r="B841" s="367" t="str">
        <f aca="false">'OF - Medicina Legale'!C21</f>
        <v>II</v>
      </c>
      <c r="C841" s="470" t="str">
        <f aca="false">'OF - Medicina Legale'!D21</f>
        <v>Medicina legale (generale e metodologica</v>
      </c>
      <c r="D841" s="367" t="str">
        <f aca="false">'OF - Medicina Legale'!E21</f>
        <v>MED/43</v>
      </c>
      <c r="E841" s="470" t="str">
        <f aca="false">'OF - Medicina Legale'!F21</f>
        <v>Discipline Specifiche per la Tipologia</v>
      </c>
      <c r="F841" s="367" t="str">
        <f aca="false">'OF - Medicina Legale'!G21</f>
        <v>B</v>
      </c>
      <c r="G841" s="367" t="n">
        <f aca="false">'OF - Medicina Legale'!H21</f>
        <v>40</v>
      </c>
      <c r="H841" s="367" t="n">
        <f aca="false">'OF - Medicina Legale'!I21</f>
        <v>5</v>
      </c>
      <c r="I841" s="367" t="n">
        <f aca="false">'OF - Medicina Legale'!J21</f>
        <v>9</v>
      </c>
      <c r="J841" s="367" t="n">
        <f aca="false">'OF - Medicina Legale'!K21</f>
        <v>14</v>
      </c>
      <c r="K841" s="470" t="str">
        <f aca="false">'OF - Medicina Legale'!L21</f>
        <v>D'Aloja Ernesto</v>
      </c>
      <c r="L841" s="367" t="str">
        <f aca="false">'OF - Medicina Legale'!M21</f>
        <v>I</v>
      </c>
      <c r="M841" s="367" t="str">
        <f aca="false">'OF - Medicina Legale'!N21</f>
        <v>DSMSP</v>
      </c>
      <c r="N841" s="367" t="str">
        <f aca="false">'OF - Medicina Legale'!O21</f>
        <v>DSMSP</v>
      </c>
    </row>
    <row r="842" customFormat="false" ht="13.8" hidden="false" customHeight="false" outlineLevel="0" collapsed="false">
      <c r="A842" s="470" t="str">
        <f aca="false">'OF - Medicina Legale'!B22</f>
        <v>MEDICINA LEGALE</v>
      </c>
      <c r="B842" s="367" t="str">
        <f aca="false">'OF - Medicina Legale'!C22</f>
        <v>II</v>
      </c>
      <c r="C842" s="470" t="str">
        <f aca="false">'OF - Medicina Legale'!D22</f>
        <v>Medicina legale (emogenetica forense)</v>
      </c>
      <c r="D842" s="367" t="str">
        <f aca="false">'OF - Medicina Legale'!E22</f>
        <v>MED/43</v>
      </c>
      <c r="E842" s="470" t="str">
        <f aca="false">'OF - Medicina Legale'!F22</f>
        <v>Discipline Specifiche per la Tipologia</v>
      </c>
      <c r="F842" s="367" t="str">
        <f aca="false">'OF - Medicina Legale'!G22</f>
        <v>B</v>
      </c>
      <c r="G842" s="367" t="n">
        <f aca="false">'OF - Medicina Legale'!H22</f>
        <v>40</v>
      </c>
      <c r="H842" s="367" t="n">
        <f aca="false">'OF - Medicina Legale'!I22</f>
        <v>5</v>
      </c>
      <c r="I842" s="367" t="n">
        <f aca="false">'OF - Medicina Legale'!J22</f>
        <v>10</v>
      </c>
      <c r="J842" s="367" t="n">
        <f aca="false">'OF - Medicina Legale'!K22</f>
        <v>15</v>
      </c>
      <c r="K842" s="470" t="str">
        <f aca="false">'OF - Medicina Legale'!L22</f>
        <v>D'Aloja Ernesto</v>
      </c>
      <c r="L842" s="367" t="str">
        <f aca="false">'OF - Medicina Legale'!M22</f>
        <v>I</v>
      </c>
      <c r="M842" s="367" t="str">
        <f aca="false">'OF - Medicina Legale'!N22</f>
        <v>DSMSP</v>
      </c>
      <c r="N842" s="367" t="str">
        <f aca="false">'OF - Medicina Legale'!O22</f>
        <v>DSMSP</v>
      </c>
    </row>
    <row r="843" customFormat="false" ht="13.8" hidden="false" customHeight="false" outlineLevel="0" collapsed="false">
      <c r="A843" s="470" t="str">
        <f aca="false">'OF - Medicina Legale'!B23</f>
        <v>MEDICINA LEGALE</v>
      </c>
      <c r="B843" s="367" t="str">
        <f aca="false">'OF - Medicina Legale'!C23</f>
        <v>II</v>
      </c>
      <c r="C843" s="470" t="str">
        <f aca="false">'OF - Medicina Legale'!D23</f>
        <v>Genetica medica</v>
      </c>
      <c r="D843" s="367" t="str">
        <f aca="false">'OF - Medicina Legale'!E23</f>
        <v>MED/03</v>
      </c>
      <c r="E843" s="470" t="str">
        <f aca="false">'OF - Medicina Legale'!F23</f>
        <v>Discipline Affini o Integrative</v>
      </c>
      <c r="F843" s="367" t="str">
        <f aca="false">'OF - Medicina Legale'!G23</f>
        <v>C</v>
      </c>
      <c r="G843" s="367" t="n">
        <f aca="false">'OF - Medicina Legale'!H23</f>
        <v>8</v>
      </c>
      <c r="H843" s="367" t="n">
        <f aca="false">'OF - Medicina Legale'!I23</f>
        <v>1</v>
      </c>
      <c r="I843" s="367" t="n">
        <f aca="false">'OF - Medicina Legale'!J23</f>
        <v>0</v>
      </c>
      <c r="J843" s="367" t="n">
        <f aca="false">'OF - Medicina Legale'!K23</f>
        <v>1</v>
      </c>
      <c r="K843" s="470" t="str">
        <f aca="false">'OF - Medicina Legale'!L23</f>
        <v>Orrù Sandro</v>
      </c>
      <c r="L843" s="367" t="str">
        <f aca="false">'OF - Medicina Legale'!M23</f>
        <v>II</v>
      </c>
      <c r="M843" s="367" t="str">
        <f aca="false">'OF - Medicina Legale'!N23</f>
        <v>DSMSP</v>
      </c>
      <c r="N843" s="367" t="str">
        <f aca="false">'OF - Medicina Legale'!O23</f>
        <v>DSMSP</v>
      </c>
    </row>
    <row r="844" customFormat="false" ht="13.8" hidden="false" customHeight="false" outlineLevel="0" collapsed="false">
      <c r="A844" s="470" t="str">
        <f aca="false">'OF - Medicina Legale'!B24</f>
        <v>MEDICINA LEGALE</v>
      </c>
      <c r="B844" s="367" t="str">
        <f aca="false">'OF - Medicina Legale'!C24</f>
        <v>II</v>
      </c>
      <c r="C844" s="470" t="str">
        <f aca="false">'OF - Medicina Legale'!D24</f>
        <v>Patologia clinica</v>
      </c>
      <c r="D844" s="367" t="str">
        <f aca="false">'OF - Medicina Legale'!E24</f>
        <v>MED/05</v>
      </c>
      <c r="E844" s="470" t="str">
        <f aca="false">'OF - Medicina Legale'!F24</f>
        <v>Discipline Affini o Integrative</v>
      </c>
      <c r="F844" s="367" t="str">
        <f aca="false">'OF - Medicina Legale'!G24</f>
        <v>C</v>
      </c>
      <c r="G844" s="367" t="n">
        <f aca="false">'OF - Medicina Legale'!H24</f>
        <v>8</v>
      </c>
      <c r="H844" s="367" t="n">
        <f aca="false">'OF - Medicina Legale'!I24</f>
        <v>1</v>
      </c>
      <c r="I844" s="367" t="n">
        <f aca="false">'OF - Medicina Legale'!J24</f>
        <v>0</v>
      </c>
      <c r="J844" s="367" t="n">
        <f aca="false">'OF - Medicina Legale'!K24</f>
        <v>1</v>
      </c>
      <c r="K844" s="470" t="str">
        <f aca="false">'OF - Medicina Legale'!L24</f>
        <v>Atzori Luigi</v>
      </c>
      <c r="L844" s="367" t="str">
        <f aca="false">'OF - Medicina Legale'!M24</f>
        <v>I</v>
      </c>
      <c r="M844" s="367" t="str">
        <f aca="false">'OF - Medicina Legale'!N24</f>
        <v>DSB</v>
      </c>
      <c r="N844" s="367" t="str">
        <f aca="false">'OF - Medicina Legale'!O24</f>
        <v>DSB</v>
      </c>
    </row>
    <row r="845" customFormat="false" ht="13.8" hidden="false" customHeight="false" outlineLevel="0" collapsed="false">
      <c r="A845" s="470" t="str">
        <f aca="false">'OF - Medicina Legale'!B25</f>
        <v>MEDICINA LEGALE</v>
      </c>
      <c r="B845" s="367" t="str">
        <f aca="false">'OF - Medicina Legale'!C25</f>
        <v>II</v>
      </c>
      <c r="C845" s="470" t="str">
        <f aca="false">'OF - Medicina Legale'!D25</f>
        <v>Medicina del lavoro</v>
      </c>
      <c r="D845" s="367" t="str">
        <f aca="false">'OF - Medicina Legale'!E25</f>
        <v>MED/44</v>
      </c>
      <c r="E845" s="470" t="str">
        <f aca="false">'OF - Medicina Legale'!F25</f>
        <v>Discipline Affini o Integrative</v>
      </c>
      <c r="F845" s="367" t="str">
        <f aca="false">'OF - Medicina Legale'!G25</f>
        <v>C</v>
      </c>
      <c r="G845" s="367" t="n">
        <f aca="false">'OF - Medicina Legale'!H25</f>
        <v>8</v>
      </c>
      <c r="H845" s="367" t="n">
        <f aca="false">'OF - Medicina Legale'!I25</f>
        <v>1</v>
      </c>
      <c r="I845" s="367" t="n">
        <f aca="false">'OF - Medicina Legale'!J25</f>
        <v>0</v>
      </c>
      <c r="J845" s="367" t="n">
        <f aca="false">'OF - Medicina Legale'!K25</f>
        <v>1</v>
      </c>
      <c r="K845" s="470" t="str">
        <f aca="false">'OF - Medicina Legale'!L25</f>
        <v>Campagna Marcello</v>
      </c>
      <c r="L845" s="367" t="str">
        <f aca="false">'OF - Medicina Legale'!M25</f>
        <v>II</v>
      </c>
      <c r="M845" s="367" t="str">
        <f aca="false">'OF - Medicina Legale'!N25</f>
        <v>DSMSP</v>
      </c>
      <c r="N845" s="367" t="str">
        <f aca="false">'OF - Medicina Legale'!O25</f>
        <v>DSMSP</v>
      </c>
    </row>
    <row r="846" customFormat="false" ht="13.8" hidden="false" customHeight="false" outlineLevel="0" collapsed="false">
      <c r="A846" s="470" t="str">
        <f aca="false">'OF - Medicina Legale'!B26</f>
        <v>MEDICINA LEGALE</v>
      </c>
      <c r="B846" s="367" t="str">
        <f aca="false">'OF - Medicina Legale'!C26</f>
        <v>II</v>
      </c>
      <c r="C846" s="470" t="str">
        <f aca="false">'OF - Medicina Legale'!D26</f>
        <v>Lingua Inglese</v>
      </c>
      <c r="D846" s="367" t="str">
        <f aca="false">'OF - Medicina Legale'!E26</f>
        <v>INT</v>
      </c>
      <c r="E846" s="470" t="str">
        <f aca="false">'OF - Medicina Legale'!F26</f>
        <v>Abilità Linguistiche</v>
      </c>
      <c r="F846" s="367" t="str">
        <f aca="false">'OF - Medicina Legale'!G26</f>
        <v>F</v>
      </c>
      <c r="G846" s="367" t="n">
        <f aca="false">'OF - Medicina Legale'!H26</f>
        <v>16</v>
      </c>
      <c r="H846" s="367" t="n">
        <f aca="false">'OF - Medicina Legale'!I26</f>
        <v>2</v>
      </c>
      <c r="I846" s="367" t="n">
        <f aca="false">'OF - Medicina Legale'!J26</f>
        <v>0</v>
      </c>
      <c r="J846" s="367" t="n">
        <f aca="false">'OF - Medicina Legale'!K26</f>
        <v>2</v>
      </c>
      <c r="K846" s="470" t="str">
        <f aca="false">'OF - Medicina Legale'!L26</f>
        <v>CLA</v>
      </c>
      <c r="L846" s="367" t="str">
        <f aca="false">'OF - Medicina Legale'!M26</f>
        <v>N/A</v>
      </c>
      <c r="M846" s="367" t="str">
        <f aca="false">'OF - Medicina Legale'!N26</f>
        <v>N/A</v>
      </c>
      <c r="N846" s="367" t="str">
        <f aca="false">'OF - Medicina Legale'!O26</f>
        <v>N/A</v>
      </c>
    </row>
    <row r="847" customFormat="false" ht="13.8" hidden="false" customHeight="false" outlineLevel="0" collapsed="false">
      <c r="A847" s="470" t="str">
        <f aca="false">'OF - Medicina Legale'!B30</f>
        <v>MEDICINA LEGALE</v>
      </c>
      <c r="B847" s="367" t="str">
        <f aca="false">'OF - Medicina Legale'!C30</f>
        <v>III</v>
      </c>
      <c r="C847" s="470" t="str">
        <f aca="false">'OF - Medicina Legale'!D30</f>
        <v>Psicologia del lavoro e delle organizzazioni</v>
      </c>
      <c r="D847" s="367" t="str">
        <f aca="false">'OF - Medicina Legale'!E30</f>
        <v>M-PSI/06</v>
      </c>
      <c r="E847" s="470" t="str">
        <f aca="false">'OF - Medicina Legale'!F30</f>
        <v>Tronco Comune</v>
      </c>
      <c r="F847" s="367" t="str">
        <f aca="false">'OF - Medicina Legale'!G30</f>
        <v>B</v>
      </c>
      <c r="G847" s="367" t="n">
        <f aca="false">'OF - Medicina Legale'!H30</f>
        <v>0</v>
      </c>
      <c r="H847" s="367" t="n">
        <f aca="false">'OF - Medicina Legale'!I30</f>
        <v>0</v>
      </c>
      <c r="I847" s="367" t="n">
        <f aca="false">'OF - Medicina Legale'!J30</f>
        <v>3</v>
      </c>
      <c r="J847" s="367" t="n">
        <f aca="false">'OF - Medicina Legale'!K30</f>
        <v>3</v>
      </c>
      <c r="K847" s="470" t="str">
        <f aca="false">'OF - Medicina Legale'!L30</f>
        <v>Portoghese Igor</v>
      </c>
      <c r="L847" s="367" t="str">
        <f aca="false">'OF - Medicina Legale'!M30</f>
        <v>R</v>
      </c>
      <c r="M847" s="367" t="str">
        <f aca="false">'OF - Medicina Legale'!N30</f>
        <v>DSMSP</v>
      </c>
      <c r="N847" s="367" t="str">
        <f aca="false">'OF - Medicina Legale'!O30</f>
        <v>DPPF</v>
      </c>
    </row>
    <row r="848" customFormat="false" ht="13.8" hidden="false" customHeight="false" outlineLevel="0" collapsed="false">
      <c r="A848" s="470" t="str">
        <f aca="false">'OF - Medicina Legale'!B31</f>
        <v>MEDICINA LEGALE</v>
      </c>
      <c r="B848" s="367" t="str">
        <f aca="false">'OF - Medicina Legale'!C31</f>
        <v>III</v>
      </c>
      <c r="C848" s="470" t="str">
        <f aca="false">'OF - Medicina Legale'!D31</f>
        <v>Medicina legale (militare)</v>
      </c>
      <c r="D848" s="367" t="str">
        <f aca="false">'OF - Medicina Legale'!E31</f>
        <v>MED/43</v>
      </c>
      <c r="E848" s="470" t="str">
        <f aca="false">'OF - Medicina Legale'!F31</f>
        <v>Discipline Specifiche per la Tipologia</v>
      </c>
      <c r="F848" s="367" t="str">
        <f aca="false">'OF - Medicina Legale'!G31</f>
        <v>B</v>
      </c>
      <c r="G848" s="367" t="n">
        <f aca="false">'OF - Medicina Legale'!H31</f>
        <v>0</v>
      </c>
      <c r="H848" s="367" t="n">
        <f aca="false">'OF - Medicina Legale'!I31</f>
        <v>0</v>
      </c>
      <c r="I848" s="367" t="n">
        <f aca="false">'OF - Medicina Legale'!J31</f>
        <v>12</v>
      </c>
      <c r="J848" s="367" t="n">
        <f aca="false">'OF - Medicina Legale'!K31</f>
        <v>12</v>
      </c>
      <c r="K848" s="470" t="str">
        <f aca="false">'OF - Medicina Legale'!L31</f>
        <v>Mascolo Maurizio</v>
      </c>
      <c r="L848" s="367" t="str">
        <f aca="false">'OF - Medicina Legale'!M31</f>
        <v>SSN</v>
      </c>
      <c r="M848" s="367" t="str">
        <f aca="false">'OF - Medicina Legale'!N31</f>
        <v>ALTRI</v>
      </c>
      <c r="N848" s="367" t="str">
        <f aca="false">'OF - Medicina Legale'!O31</f>
        <v>DSMSP</v>
      </c>
    </row>
    <row r="849" customFormat="false" ht="13.8" hidden="false" customHeight="false" outlineLevel="0" collapsed="false">
      <c r="A849" s="470" t="str">
        <f aca="false">'OF - Medicina Legale'!B32</f>
        <v>MEDICINA LEGALE</v>
      </c>
      <c r="B849" s="367" t="str">
        <f aca="false">'OF - Medicina Legale'!C32</f>
        <v>III</v>
      </c>
      <c r="C849" s="470" t="str">
        <f aca="false">'OF - Medicina Legale'!D32</f>
        <v>Medicina legale (assicurazioni sociali)</v>
      </c>
      <c r="D849" s="367" t="str">
        <f aca="false">'OF - Medicina Legale'!E32</f>
        <v>MED/43</v>
      </c>
      <c r="E849" s="470" t="str">
        <f aca="false">'OF - Medicina Legale'!F32</f>
        <v>Discipline Specifiche per la Tipologia</v>
      </c>
      <c r="F849" s="367" t="str">
        <f aca="false">'OF - Medicina Legale'!G32</f>
        <v>B</v>
      </c>
      <c r="G849" s="367" t="n">
        <f aca="false">'OF - Medicina Legale'!H32</f>
        <v>0</v>
      </c>
      <c r="H849" s="367" t="n">
        <f aca="false">'OF - Medicina Legale'!I32</f>
        <v>0</v>
      </c>
      <c r="I849" s="367" t="n">
        <f aca="false">'OF - Medicina Legale'!J32</f>
        <v>12</v>
      </c>
      <c r="J849" s="367" t="n">
        <f aca="false">'OF - Medicina Legale'!K32</f>
        <v>12</v>
      </c>
      <c r="K849" s="470" t="str">
        <f aca="false">'OF - Medicina Legale'!L32</f>
        <v>Manca Carlo</v>
      </c>
      <c r="L849" s="367" t="str">
        <f aca="false">'OF - Medicina Legale'!M32</f>
        <v>SSN</v>
      </c>
      <c r="M849" s="367" t="str">
        <f aca="false">'OF - Medicina Legale'!N32</f>
        <v>ALTRI</v>
      </c>
      <c r="N849" s="367" t="str">
        <f aca="false">'OF - Medicina Legale'!O32</f>
        <v>DSMSP</v>
      </c>
    </row>
    <row r="850" customFormat="false" ht="13.8" hidden="false" customHeight="false" outlineLevel="0" collapsed="false">
      <c r="A850" s="470" t="str">
        <f aca="false">'OF - Medicina Legale'!B33</f>
        <v>MEDICINA LEGALE</v>
      </c>
      <c r="B850" s="367" t="str">
        <f aca="false">'OF - Medicina Legale'!C33</f>
        <v>III</v>
      </c>
      <c r="C850" s="470" t="str">
        <f aca="false">'OF - Medicina Legale'!D33</f>
        <v>Medicina legale (previdenza sociale)</v>
      </c>
      <c r="D850" s="367" t="str">
        <f aca="false">'OF - Medicina Legale'!E33</f>
        <v>MED/43</v>
      </c>
      <c r="E850" s="470" t="str">
        <f aca="false">'OF - Medicina Legale'!F33</f>
        <v>Discipline Specifiche per la Tipologia</v>
      </c>
      <c r="F850" s="367" t="str">
        <f aca="false">'OF - Medicina Legale'!G33</f>
        <v>B</v>
      </c>
      <c r="G850" s="367" t="n">
        <f aca="false">'OF - Medicina Legale'!H33</f>
        <v>0</v>
      </c>
      <c r="H850" s="367" t="n">
        <f aca="false">'OF - Medicina Legale'!I33</f>
        <v>0</v>
      </c>
      <c r="I850" s="367" t="n">
        <f aca="false">'OF - Medicina Legale'!J33</f>
        <v>12</v>
      </c>
      <c r="J850" s="367" t="n">
        <f aca="false">'OF - Medicina Legale'!K33</f>
        <v>12</v>
      </c>
      <c r="K850" s="470" t="str">
        <f aca="false">'OF - Medicina Legale'!L33</f>
        <v>Di Pietro Antonio</v>
      </c>
      <c r="L850" s="367" t="str">
        <f aca="false">'OF - Medicina Legale'!M33</f>
        <v>SSN</v>
      </c>
      <c r="M850" s="367" t="str">
        <f aca="false">'OF - Medicina Legale'!N33</f>
        <v>ALTRI</v>
      </c>
      <c r="N850" s="367" t="str">
        <f aca="false">'OF - Medicina Legale'!O33</f>
        <v>DSMSP</v>
      </c>
    </row>
    <row r="851" customFormat="false" ht="13.8" hidden="false" customHeight="false" outlineLevel="0" collapsed="false">
      <c r="A851" s="470" t="str">
        <f aca="false">'OF - Medicina Legale'!B34</f>
        <v>MEDICINA LEGALE</v>
      </c>
      <c r="B851" s="367" t="str">
        <f aca="false">'OF - Medicina Legale'!C34</f>
        <v>III</v>
      </c>
      <c r="C851" s="470" t="str">
        <f aca="false">'OF - Medicina Legale'!D34</f>
        <v>Medicina legale (emogenetica forense 2)</v>
      </c>
      <c r="D851" s="367" t="str">
        <f aca="false">'OF - Medicina Legale'!E34</f>
        <v>MED/43</v>
      </c>
      <c r="E851" s="470" t="str">
        <f aca="false">'OF - Medicina Legale'!F34</f>
        <v>Discipline Specifiche per la Tipologia</v>
      </c>
      <c r="F851" s="367" t="str">
        <f aca="false">'OF - Medicina Legale'!G34</f>
        <v>B</v>
      </c>
      <c r="G851" s="367" t="n">
        <f aca="false">'OF - Medicina Legale'!H34</f>
        <v>32</v>
      </c>
      <c r="H851" s="367" t="n">
        <f aca="false">'OF - Medicina Legale'!I34</f>
        <v>4</v>
      </c>
      <c r="I851" s="367" t="n">
        <f aca="false">'OF - Medicina Legale'!J34</f>
        <v>6</v>
      </c>
      <c r="J851" s="367" t="n">
        <f aca="false">'OF - Medicina Legale'!K34</f>
        <v>10</v>
      </c>
      <c r="K851" s="470" t="str">
        <f aca="false">'OF - Medicina Legale'!L34</f>
        <v>D'Aloja Ernesto</v>
      </c>
      <c r="L851" s="367" t="str">
        <f aca="false">'OF - Medicina Legale'!M34</f>
        <v>I</v>
      </c>
      <c r="M851" s="367" t="str">
        <f aca="false">'OF - Medicina Legale'!N34</f>
        <v>DSMSP</v>
      </c>
      <c r="N851" s="367" t="str">
        <f aca="false">'OF - Medicina Legale'!O34</f>
        <v>DSMSP</v>
      </c>
    </row>
    <row r="852" customFormat="false" ht="13.8" hidden="false" customHeight="false" outlineLevel="0" collapsed="false">
      <c r="A852" s="470" t="str">
        <f aca="false">'OF - Medicina Legale'!B35</f>
        <v>MEDICINA LEGALE</v>
      </c>
      <c r="B852" s="367" t="str">
        <f aca="false">'OF - Medicina Legale'!C35</f>
        <v>III</v>
      </c>
      <c r="C852" s="470" t="str">
        <f aca="false">'OF - Medicina Legale'!D35</f>
        <v>Medicina legale (civilistica)</v>
      </c>
      <c r="D852" s="367" t="str">
        <f aca="false">'OF - Medicina Legale'!E35</f>
        <v>MED/43</v>
      </c>
      <c r="E852" s="470" t="str">
        <f aca="false">'OF - Medicina Legale'!F35</f>
        <v>Discipline Specifiche per la Tipologia</v>
      </c>
      <c r="F852" s="367" t="str">
        <f aca="false">'OF - Medicina Legale'!G35</f>
        <v>B</v>
      </c>
      <c r="G852" s="367" t="n">
        <f aca="false">'OF - Medicina Legale'!H35</f>
        <v>32</v>
      </c>
      <c r="H852" s="367" t="n">
        <f aca="false">'OF - Medicina Legale'!I35</f>
        <v>4</v>
      </c>
      <c r="I852" s="367" t="n">
        <f aca="false">'OF - Medicina Legale'!J35</f>
        <v>6</v>
      </c>
      <c r="J852" s="367" t="n">
        <f aca="false">'OF - Medicina Legale'!K35</f>
        <v>10</v>
      </c>
      <c r="K852" s="470" t="str">
        <f aca="false">'OF - Medicina Legale'!L35</f>
        <v>Demontis Roberto</v>
      </c>
      <c r="L852" s="367" t="str">
        <f aca="false">'OF - Medicina Legale'!M35</f>
        <v>II</v>
      </c>
      <c r="M852" s="367" t="str">
        <f aca="false">'OF - Medicina Legale'!N35</f>
        <v>DSMSP</v>
      </c>
      <c r="N852" s="367" t="str">
        <f aca="false">'OF - Medicina Legale'!O35</f>
        <v>DSMSP</v>
      </c>
    </row>
    <row r="853" customFormat="false" ht="13.8" hidden="false" customHeight="false" outlineLevel="0" collapsed="false">
      <c r="A853" s="470" t="str">
        <f aca="false">'OF - Medicina Legale'!B36</f>
        <v>MEDICINA LEGALE</v>
      </c>
      <c r="B853" s="367" t="str">
        <f aca="false">'OF - Medicina Legale'!C36</f>
        <v>III</v>
      </c>
      <c r="C853" s="470" t="str">
        <f aca="false">'OF - Medicina Legale'!D36</f>
        <v>Relazione Medico Paziente</v>
      </c>
      <c r="D853" s="367" t="str">
        <f aca="false">'OF - Medicina Legale'!E36</f>
        <v>INT</v>
      </c>
      <c r="E853" s="470" t="str">
        <f aca="false">'OF - Medicina Legale'!F36</f>
        <v>Abilità' Relazionali</v>
      </c>
      <c r="F853" s="367" t="str">
        <f aca="false">'OF - Medicina Legale'!G36</f>
        <v>F</v>
      </c>
      <c r="G853" s="367" t="n">
        <f aca="false">'OF - Medicina Legale'!H36</f>
        <v>8</v>
      </c>
      <c r="H853" s="367" t="n">
        <f aca="false">'OF - Medicina Legale'!I36</f>
        <v>1</v>
      </c>
      <c r="I853" s="367" t="n">
        <f aca="false">'OF - Medicina Legale'!J36</f>
        <v>0</v>
      </c>
      <c r="J853" s="367" t="n">
        <f aca="false">'OF - Medicina Legale'!K36</f>
        <v>1</v>
      </c>
      <c r="K853" s="470" t="str">
        <f aca="false">'OF - Medicina Legale'!L36</f>
        <v>D'Aloja Ernesto</v>
      </c>
      <c r="L853" s="367" t="str">
        <f aca="false">'OF - Medicina Legale'!M36</f>
        <v>I</v>
      </c>
      <c r="M853" s="367" t="str">
        <f aca="false">'OF - Medicina Legale'!N36</f>
        <v>DSMSP</v>
      </c>
      <c r="N853" s="367" t="str">
        <f aca="false">'OF - Medicina Legale'!O36</f>
        <v>DSMSP</v>
      </c>
    </row>
    <row r="854" customFormat="false" ht="13.8" hidden="false" customHeight="false" outlineLevel="0" collapsed="false">
      <c r="A854" s="470" t="str">
        <f aca="false">'OF - Medicina Legale'!B40</f>
        <v>MEDICINA LEGALE</v>
      </c>
      <c r="B854" s="367" t="str">
        <f aca="false">'OF - Medicina Legale'!C40</f>
        <v>IV</v>
      </c>
      <c r="C854" s="470" t="str">
        <f aca="false">'OF - Medicina Legale'!D40</f>
        <v>Diritto del lavoro</v>
      </c>
      <c r="D854" s="367" t="str">
        <f aca="false">'OF - Medicina Legale'!E40</f>
        <v>IUS/07</v>
      </c>
      <c r="E854" s="470" t="str">
        <f aca="false">'OF - Medicina Legale'!F40</f>
        <v>Tronco Comune</v>
      </c>
      <c r="F854" s="367" t="str">
        <f aca="false">'OF - Medicina Legale'!G40</f>
        <v>B</v>
      </c>
      <c r="G854" s="367" t="n">
        <f aca="false">'OF - Medicina Legale'!H40</f>
        <v>0</v>
      </c>
      <c r="H854" s="367" t="n">
        <f aca="false">'OF - Medicina Legale'!I40</f>
        <v>0</v>
      </c>
      <c r="I854" s="367" t="n">
        <f aca="false">'OF - Medicina Legale'!J40</f>
        <v>3</v>
      </c>
      <c r="J854" s="367" t="n">
        <f aca="false">'OF - Medicina Legale'!K40</f>
        <v>3</v>
      </c>
      <c r="K854" s="470" t="str">
        <f aca="false">'OF - Medicina Legale'!L40</f>
        <v>Loi Piera</v>
      </c>
      <c r="L854" s="367" t="str">
        <f aca="false">'OF - Medicina Legale'!M40</f>
        <v>II</v>
      </c>
      <c r="M854" s="367" t="str">
        <f aca="false">'OF - Medicina Legale'!N40</f>
        <v>DG</v>
      </c>
      <c r="N854" s="367" t="str">
        <f aca="false">'OF - Medicina Legale'!O40</f>
        <v>DG</v>
      </c>
    </row>
    <row r="855" customFormat="false" ht="13.8" hidden="false" customHeight="false" outlineLevel="0" collapsed="false">
      <c r="A855" s="470" t="str">
        <f aca="false">'OF - Medicina Legale'!B41</f>
        <v>MEDICINA LEGALE</v>
      </c>
      <c r="B855" s="367" t="str">
        <f aca="false">'OF - Medicina Legale'!C41</f>
        <v>IV</v>
      </c>
      <c r="C855" s="470" t="str">
        <f aca="false">'OF - Medicina Legale'!D41</f>
        <v>Medicina legale (SSN)</v>
      </c>
      <c r="D855" s="367" t="str">
        <f aca="false">'OF - Medicina Legale'!E41</f>
        <v>MED/43</v>
      </c>
      <c r="E855" s="470" t="str">
        <f aca="false">'OF - Medicina Legale'!F41</f>
        <v>Discipline Specifiche per la Tipologia</v>
      </c>
      <c r="F855" s="367" t="str">
        <f aca="false">'OF - Medicina Legale'!G41</f>
        <v>B</v>
      </c>
      <c r="G855" s="367" t="n">
        <f aca="false">'OF - Medicina Legale'!H41</f>
        <v>16</v>
      </c>
      <c r="H855" s="367" t="n">
        <f aca="false">'OF - Medicina Legale'!I41</f>
        <v>2</v>
      </c>
      <c r="I855" s="367" t="n">
        <f aca="false">'OF - Medicina Legale'!J41</f>
        <v>0</v>
      </c>
      <c r="J855" s="367" t="n">
        <f aca="false">'OF - Medicina Legale'!K41</f>
        <v>2</v>
      </c>
      <c r="K855" s="470" t="str">
        <f aca="false">'OF - Medicina Legale'!L41</f>
        <v>Demontis Roberto</v>
      </c>
      <c r="L855" s="367" t="str">
        <f aca="false">'OF - Medicina Legale'!M41</f>
        <v>II</v>
      </c>
      <c r="M855" s="367" t="str">
        <f aca="false">'OF - Medicina Legale'!N41</f>
        <v>DSMSP</v>
      </c>
      <c r="N855" s="367" t="str">
        <f aca="false">'OF - Medicina Legale'!O41</f>
        <v>DSMSP</v>
      </c>
    </row>
    <row r="856" customFormat="false" ht="13.8" hidden="false" customHeight="false" outlineLevel="0" collapsed="false">
      <c r="A856" s="470" t="str">
        <f aca="false">'OF - Medicina Legale'!B42</f>
        <v>MEDICINA LEGALE</v>
      </c>
      <c r="B856" s="367" t="str">
        <f aca="false">'OF - Medicina Legale'!C42</f>
        <v>IV</v>
      </c>
      <c r="C856" s="470" t="str">
        <f aca="false">'OF - Medicina Legale'!D42</f>
        <v>Medicina legale (canonistica)</v>
      </c>
      <c r="D856" s="367" t="str">
        <f aca="false">'OF - Medicina Legale'!E42</f>
        <v>MED/43</v>
      </c>
      <c r="E856" s="470" t="str">
        <f aca="false">'OF - Medicina Legale'!F42</f>
        <v>Discipline Specifiche per la Tipologia</v>
      </c>
      <c r="F856" s="367" t="str">
        <f aca="false">'OF - Medicina Legale'!G42</f>
        <v>B</v>
      </c>
      <c r="G856" s="367" t="n">
        <f aca="false">'OF - Medicina Legale'!H42</f>
        <v>0</v>
      </c>
      <c r="H856" s="367" t="n">
        <f aca="false">'OF - Medicina Legale'!I42</f>
        <v>0</v>
      </c>
      <c r="I856" s="367" t="n">
        <f aca="false">'OF - Medicina Legale'!J42</f>
        <v>10</v>
      </c>
      <c r="J856" s="367" t="n">
        <f aca="false">'OF - Medicina Legale'!K42</f>
        <v>10</v>
      </c>
      <c r="K856" s="470" t="str">
        <f aca="false">'OF - Medicina Legale'!L42</f>
        <v>D'Aloja Ernesto</v>
      </c>
      <c r="L856" s="367" t="str">
        <f aca="false">'OF - Medicina Legale'!M42</f>
        <v>I</v>
      </c>
      <c r="M856" s="367" t="str">
        <f aca="false">'OF - Medicina Legale'!N42</f>
        <v>DSMSP</v>
      </c>
      <c r="N856" s="367" t="str">
        <f aca="false">'OF - Medicina Legale'!O42</f>
        <v>DSMSP</v>
      </c>
    </row>
    <row r="857" customFormat="false" ht="13.8" hidden="false" customHeight="false" outlineLevel="0" collapsed="false">
      <c r="A857" s="470" t="str">
        <f aca="false">'OF - Medicina Legale'!B43</f>
        <v>MEDICINA LEGALE</v>
      </c>
      <c r="B857" s="367" t="str">
        <f aca="false">'OF - Medicina Legale'!C43</f>
        <v>IV</v>
      </c>
      <c r="C857" s="470" t="str">
        <f aca="false">'OF - Medicina Legale'!D43</f>
        <v>Medicina legale (pensionistica privilegiata)</v>
      </c>
      <c r="D857" s="367" t="str">
        <f aca="false">'OF - Medicina Legale'!E43</f>
        <v>MED/43</v>
      </c>
      <c r="E857" s="470" t="str">
        <f aca="false">'OF - Medicina Legale'!F43</f>
        <v>Discipline Specifiche per la Tipologia</v>
      </c>
      <c r="F857" s="367" t="str">
        <f aca="false">'OF - Medicina Legale'!G43</f>
        <v>B</v>
      </c>
      <c r="G857" s="367" t="n">
        <f aca="false">'OF - Medicina Legale'!H43</f>
        <v>0</v>
      </c>
      <c r="H857" s="367" t="n">
        <f aca="false">'OF - Medicina Legale'!I43</f>
        <v>0</v>
      </c>
      <c r="I857" s="367" t="n">
        <f aca="false">'OF - Medicina Legale'!J43</f>
        <v>10</v>
      </c>
      <c r="J857" s="367" t="n">
        <f aca="false">'OF - Medicina Legale'!K43</f>
        <v>10</v>
      </c>
      <c r="K857" s="470" t="str">
        <f aca="false">'OF - Medicina Legale'!L43</f>
        <v>D'Aloja Ernesto</v>
      </c>
      <c r="L857" s="367" t="str">
        <f aca="false">'OF - Medicina Legale'!M43</f>
        <v>I</v>
      </c>
      <c r="M857" s="367" t="str">
        <f aca="false">'OF - Medicina Legale'!N43</f>
        <v>DSMSP</v>
      </c>
      <c r="N857" s="367" t="str">
        <f aca="false">'OF - Medicina Legale'!O43</f>
        <v>DSMSP</v>
      </c>
    </row>
    <row r="858" customFormat="false" ht="13.8" hidden="false" customHeight="false" outlineLevel="0" collapsed="false">
      <c r="A858" s="470" t="str">
        <f aca="false">'OF - Medicina Legale'!B44</f>
        <v>MEDICINA LEGALE</v>
      </c>
      <c r="B858" s="367" t="str">
        <f aca="false">'OF - Medicina Legale'!C44</f>
        <v>IV</v>
      </c>
      <c r="C858" s="470" t="str">
        <f aca="false">'OF - Medicina Legale'!D44</f>
        <v>Medicina legale (deontologia medica)</v>
      </c>
      <c r="D858" s="367" t="str">
        <f aca="false">'OF - Medicina Legale'!E44</f>
        <v>MED/43</v>
      </c>
      <c r="E858" s="470" t="str">
        <f aca="false">'OF - Medicina Legale'!F44</f>
        <v>Discipline Specifiche per la Tipologia</v>
      </c>
      <c r="F858" s="367" t="str">
        <f aca="false">'OF - Medicina Legale'!G44</f>
        <v>B</v>
      </c>
      <c r="G858" s="367" t="n">
        <f aca="false">'OF - Medicina Legale'!H44</f>
        <v>0</v>
      </c>
      <c r="H858" s="367" t="n">
        <f aca="false">'OF - Medicina Legale'!I44</f>
        <v>0</v>
      </c>
      <c r="I858" s="367" t="n">
        <f aca="false">'OF - Medicina Legale'!J44</f>
        <v>10</v>
      </c>
      <c r="J858" s="367" t="n">
        <f aca="false">'OF - Medicina Legale'!K44</f>
        <v>10</v>
      </c>
      <c r="K858" s="470" t="str">
        <f aca="false">'OF - Medicina Legale'!L44</f>
        <v>Demontis Roberto</v>
      </c>
      <c r="L858" s="367" t="str">
        <f aca="false">'OF - Medicina Legale'!M44</f>
        <v>II</v>
      </c>
      <c r="M858" s="367" t="str">
        <f aca="false">'OF - Medicina Legale'!N44</f>
        <v>DSMSP</v>
      </c>
      <c r="N858" s="367" t="str">
        <f aca="false">'OF - Medicina Legale'!O44</f>
        <v>DSMSP</v>
      </c>
    </row>
    <row r="859" customFormat="false" ht="13.8" hidden="false" customHeight="false" outlineLevel="0" collapsed="false">
      <c r="A859" s="470" t="str">
        <f aca="false">'OF - Medicina Legale'!B45</f>
        <v>MEDICINA LEGALE</v>
      </c>
      <c r="B859" s="367" t="str">
        <f aca="false">'OF - Medicina Legale'!C45</f>
        <v>IV</v>
      </c>
      <c r="C859" s="470" t="str">
        <f aca="false">'OF - Medicina Legale'!D45</f>
        <v>Medicina legale (medicina sociale)</v>
      </c>
      <c r="D859" s="367" t="str">
        <f aca="false">'OF - Medicina Legale'!E45</f>
        <v>MED/43</v>
      </c>
      <c r="E859" s="470" t="str">
        <f aca="false">'OF - Medicina Legale'!F45</f>
        <v>Discipline Specifiche per la Tipologia</v>
      </c>
      <c r="F859" s="367" t="str">
        <f aca="false">'OF - Medicina Legale'!G45</f>
        <v>B</v>
      </c>
      <c r="G859" s="367" t="n">
        <f aca="false">'OF - Medicina Legale'!H45</f>
        <v>0</v>
      </c>
      <c r="H859" s="367" t="n">
        <f aca="false">'OF - Medicina Legale'!I45</f>
        <v>0</v>
      </c>
      <c r="I859" s="367" t="n">
        <f aca="false">'OF - Medicina Legale'!J45</f>
        <v>10</v>
      </c>
      <c r="J859" s="367" t="n">
        <f aca="false">'OF - Medicina Legale'!K45</f>
        <v>10</v>
      </c>
      <c r="K859" s="470" t="str">
        <f aca="false">'OF - Medicina Legale'!L45</f>
        <v>Demontis Roberto</v>
      </c>
      <c r="L859" s="367" t="str">
        <f aca="false">'OF - Medicina Legale'!M45</f>
        <v>II</v>
      </c>
      <c r="M859" s="367" t="str">
        <f aca="false">'OF - Medicina Legale'!N45</f>
        <v>DSMSP</v>
      </c>
      <c r="N859" s="367" t="str">
        <f aca="false">'OF - Medicina Legale'!O45</f>
        <v>DSMSP</v>
      </c>
    </row>
    <row r="860" customFormat="false" ht="13.8" hidden="false" customHeight="false" outlineLevel="0" collapsed="false">
      <c r="A860" s="466" t="str">
        <f aca="false">'OF - Medicina Legale'!B46</f>
        <v>MEDICINA LEGALE</v>
      </c>
      <c r="B860" s="467" t="str">
        <f aca="false">'OF - Medicina Legale'!C46</f>
        <v>IV</v>
      </c>
      <c r="C860" s="466" t="str">
        <f aca="false">'OF - Medicina Legale'!D46</f>
        <v>TESI DI DIPLOMA</v>
      </c>
      <c r="D860" s="467" t="str">
        <f aca="false">'OF - Medicina Legale'!E46</f>
        <v>INT</v>
      </c>
      <c r="E860" s="466" t="str">
        <f aca="false">'OF - Medicina Legale'!F46</f>
        <v>Per la Prova Finale</v>
      </c>
      <c r="F860" s="467" t="str">
        <f aca="false">'OF - Medicina Legale'!G46</f>
        <v>E</v>
      </c>
      <c r="G860" s="467" t="n">
        <f aca="false">'OF - Medicina Legale'!H46</f>
        <v>40</v>
      </c>
      <c r="H860" s="467" t="n">
        <f aca="false">'OF - Medicina Legale'!I46</f>
        <v>5</v>
      </c>
      <c r="I860" s="467" t="n">
        <f aca="false">'OF - Medicina Legale'!J46</f>
        <v>10</v>
      </c>
      <c r="J860" s="467" t="n">
        <f aca="false">'OF - Medicina Legale'!K46</f>
        <v>15</v>
      </c>
      <c r="K860" s="466" t="str">
        <f aca="false">'OF - Medicina Legale'!L46</f>
        <v>COMMISSIONE DI DIPLOMA</v>
      </c>
      <c r="L860" s="467" t="str">
        <f aca="false">'OF - Medicina Legale'!M46</f>
        <v>N/A</v>
      </c>
      <c r="M860" s="467" t="str">
        <f aca="false">'OF - Medicina Legale'!N46</f>
        <v>N/A</v>
      </c>
      <c r="N860" s="467" t="s">
        <v>142</v>
      </c>
    </row>
    <row r="861" customFormat="false" ht="13.8" hidden="false" customHeight="false" outlineLevel="0" collapsed="false">
      <c r="A861" s="470" t="str">
        <f aca="false">'OF - Microbiologia'!B5</f>
        <v>MICROBIOLOGIA E VIROLOGIA</v>
      </c>
      <c r="B861" s="367" t="str">
        <f aca="false">'OF - Microbiologia'!C5</f>
        <v>I</v>
      </c>
      <c r="C861" s="470" t="str">
        <f aca="false">'OF - Microbiologia'!D5</f>
        <v>Biochimica</v>
      </c>
      <c r="D861" s="367" t="str">
        <f aca="false">'OF - Microbiologia'!E5</f>
        <v>BIO/10</v>
      </c>
      <c r="E861" s="470" t="str">
        <f aca="false">'OF - Microbiologia'!F5</f>
        <v>Discipline Generali</v>
      </c>
      <c r="F861" s="367" t="str">
        <f aca="false">'OF - Microbiologia'!G5</f>
        <v>A</v>
      </c>
      <c r="G861" s="367" t="n">
        <f aca="false">'OF - Microbiologia'!H5</f>
        <v>16</v>
      </c>
      <c r="H861" s="367" t="n">
        <f aca="false">'OF - Microbiologia'!I5</f>
        <v>2</v>
      </c>
      <c r="I861" s="367" t="n">
        <f aca="false">'OF - Microbiologia'!J5</f>
        <v>0</v>
      </c>
      <c r="J861" s="367" t="n">
        <f aca="false">'OF - Microbiologia'!K5</f>
        <v>2</v>
      </c>
      <c r="K861" s="470" t="str">
        <f aca="false">'OF - Microbiologia'!L5</f>
        <v>Rinaldi Andrea</v>
      </c>
      <c r="L861" s="367" t="str">
        <f aca="false">'OF - Microbiologia'!M5</f>
        <v>I</v>
      </c>
      <c r="M861" s="367" t="str">
        <f aca="false">'OF - Microbiologia'!N5</f>
        <v>DSB</v>
      </c>
      <c r="N861" s="367" t="str">
        <f aca="false">'OF - Microbiologia'!O5</f>
        <v>DSB</v>
      </c>
    </row>
    <row r="862" customFormat="false" ht="13.8" hidden="false" customHeight="false" outlineLevel="0" collapsed="false">
      <c r="A862" s="470" t="str">
        <f aca="false">'OF - Microbiologia'!B6</f>
        <v>MICROBIOLOGIA E VIROLOGIA</v>
      </c>
      <c r="B862" s="367" t="str">
        <f aca="false">'OF - Microbiologia'!C6</f>
        <v>I</v>
      </c>
      <c r="C862" s="470" t="str">
        <f aca="false">'OF - Microbiologia'!D6</f>
        <v>Biologia Molecolare</v>
      </c>
      <c r="D862" s="367" t="str">
        <f aca="false">'OF - Microbiologia'!E6</f>
        <v>BIO/11</v>
      </c>
      <c r="E862" s="470" t="str">
        <f aca="false">'OF - Microbiologia'!F6</f>
        <v>Discipline Generali</v>
      </c>
      <c r="F862" s="367" t="str">
        <f aca="false">'OF - Microbiologia'!G6</f>
        <v>A</v>
      </c>
      <c r="G862" s="367" t="n">
        <f aca="false">'OF - Microbiologia'!H6</f>
        <v>16</v>
      </c>
      <c r="H862" s="367" t="n">
        <f aca="false">'OF - Microbiologia'!I6</f>
        <v>2</v>
      </c>
      <c r="I862" s="367" t="n">
        <f aca="false">'OF - Microbiologia'!J6</f>
        <v>0</v>
      </c>
      <c r="J862" s="367" t="n">
        <f aca="false">'OF - Microbiologia'!K6</f>
        <v>2</v>
      </c>
      <c r="K862" s="470" t="str">
        <f aca="false">'OF - Microbiologia'!L6</f>
        <v>Coiana Alessandra</v>
      </c>
      <c r="L862" s="367" t="str">
        <f aca="false">'OF - Microbiologia'!M6</f>
        <v>R</v>
      </c>
      <c r="M862" s="367" t="str">
        <f aca="false">'OF - Microbiologia'!N6</f>
        <v>DSMSP</v>
      </c>
      <c r="N862" s="367" t="str">
        <f aca="false">'OF - Microbiologia'!O6</f>
        <v>DSMSP</v>
      </c>
    </row>
    <row r="863" customFormat="false" ht="13.8" hidden="false" customHeight="false" outlineLevel="0" collapsed="false">
      <c r="A863" s="470" t="str">
        <f aca="false">'OF - Microbiologia'!B7</f>
        <v>MICROBIOLOGIA E VIROLOGIA</v>
      </c>
      <c r="B863" s="367" t="str">
        <f aca="false">'OF - Microbiologia'!C7</f>
        <v>I</v>
      </c>
      <c r="C863" s="470" t="str">
        <f aca="false">'OF - Microbiologia'!D7</f>
        <v>Statistica Medica</v>
      </c>
      <c r="D863" s="367" t="str">
        <f aca="false">'OF - Microbiologia'!E7</f>
        <v>MED/01</v>
      </c>
      <c r="E863" s="470" t="str">
        <f aca="false">'OF - Microbiologia'!F7</f>
        <v>Discipline Generali</v>
      </c>
      <c r="F863" s="367" t="str">
        <f aca="false">'OF - Microbiologia'!G7</f>
        <v>A</v>
      </c>
      <c r="G863" s="367" t="n">
        <f aca="false">'OF - Microbiologia'!H7</f>
        <v>8</v>
      </c>
      <c r="H863" s="367" t="n">
        <f aca="false">'OF - Microbiologia'!I7</f>
        <v>1</v>
      </c>
      <c r="I863" s="367" t="n">
        <f aca="false">'OF - Microbiologia'!J7</f>
        <v>0</v>
      </c>
      <c r="J863" s="367" t="n">
        <f aca="false">'OF - Microbiologia'!K7</f>
        <v>1</v>
      </c>
      <c r="K863" s="470" t="str">
        <f aca="false">'OF - Microbiologia'!L7</f>
        <v>Minerba Luigi</v>
      </c>
      <c r="L863" s="367" t="str">
        <f aca="false">'OF - Microbiologia'!M7</f>
        <v>II</v>
      </c>
      <c r="M863" s="367" t="str">
        <f aca="false">'OF - Microbiologia'!N7</f>
        <v>DSMSP</v>
      </c>
      <c r="N863" s="367" t="str">
        <f aca="false">'OF - Microbiologia'!O7</f>
        <v>DSMSP</v>
      </c>
    </row>
    <row r="864" customFormat="false" ht="13.8" hidden="false" customHeight="false" outlineLevel="0" collapsed="false">
      <c r="A864" s="470" t="str">
        <f aca="false">'OF - Microbiologia'!B8</f>
        <v>MICROBIOLOGIA E VIROLOGIA</v>
      </c>
      <c r="B864" s="367" t="str">
        <f aca="false">'OF - Microbiologia'!C8</f>
        <v>I</v>
      </c>
      <c r="C864" s="470" t="str">
        <f aca="false">'OF - Microbiologia'!D8</f>
        <v>Biochimica Clinica</v>
      </c>
      <c r="D864" s="367" t="str">
        <f aca="false">'OF - Microbiologia'!E8</f>
        <v>BIO/12</v>
      </c>
      <c r="E864" s="470" t="str">
        <f aca="false">'OF - Microbiologia'!F8</f>
        <v>Tronco Comune</v>
      </c>
      <c r="F864" s="367" t="str">
        <f aca="false">'OF - Microbiologia'!G8</f>
        <v>B</v>
      </c>
      <c r="G864" s="367" t="n">
        <f aca="false">'OF - Microbiologia'!H8</f>
        <v>0</v>
      </c>
      <c r="H864" s="367" t="n">
        <f aca="false">'OF - Microbiologia'!I8</f>
        <v>0</v>
      </c>
      <c r="I864" s="367" t="n">
        <f aca="false">'OF - Microbiologia'!J8</f>
        <v>1</v>
      </c>
      <c r="J864" s="367" t="n">
        <f aca="false">'OF - Microbiologia'!K8</f>
        <v>1</v>
      </c>
      <c r="K864" s="470" t="str">
        <f aca="false">'OF - Microbiologia'!L8</f>
        <v>Da definire</v>
      </c>
      <c r="L864" s="367" t="n">
        <f aca="false">'OF - Microbiologia'!M8</f>
        <v>0</v>
      </c>
      <c r="M864" s="367" t="n">
        <f aca="false">'OF - Microbiologia'!N8</f>
        <v>0</v>
      </c>
      <c r="N864" s="367" t="n">
        <f aca="false">'OF - Microbiologia'!O8</f>
        <v>0</v>
      </c>
    </row>
    <row r="865" customFormat="false" ht="13.8" hidden="false" customHeight="false" outlineLevel="0" collapsed="false">
      <c r="A865" s="470" t="str">
        <f aca="false">'OF - Microbiologia'!B9</f>
        <v>MICROBIOLOGIA E VIROLOGIA</v>
      </c>
      <c r="B865" s="367" t="str">
        <f aca="false">'OF - Microbiologia'!C9</f>
        <v>I</v>
      </c>
      <c r="C865" s="470" t="str">
        <f aca="false">'OF - Microbiologia'!D9</f>
        <v>Patologia Generale</v>
      </c>
      <c r="D865" s="367" t="str">
        <f aca="false">'OF - Microbiologia'!E9</f>
        <v>MED/04</v>
      </c>
      <c r="E865" s="470" t="str">
        <f aca="false">'OF - Microbiologia'!F9</f>
        <v>Tronco Comune</v>
      </c>
      <c r="F865" s="367" t="str">
        <f aca="false">'OF - Microbiologia'!G9</f>
        <v>B</v>
      </c>
      <c r="G865" s="367" t="n">
        <f aca="false">'OF - Microbiologia'!H9</f>
        <v>0</v>
      </c>
      <c r="H865" s="367" t="n">
        <f aca="false">'OF - Microbiologia'!I9</f>
        <v>0</v>
      </c>
      <c r="I865" s="367" t="n">
        <f aca="false">'OF - Microbiologia'!J9</f>
        <v>1</v>
      </c>
      <c r="J865" s="367" t="n">
        <f aca="false">'OF - Microbiologia'!K9</f>
        <v>1</v>
      </c>
      <c r="K865" s="470" t="str">
        <f aca="false">'OF - Microbiologia'!L9</f>
        <v>Laconi Ezio</v>
      </c>
      <c r="L865" s="367" t="str">
        <f aca="false">'OF - Microbiologia'!M9</f>
        <v>II</v>
      </c>
      <c r="M865" s="367" t="str">
        <f aca="false">'OF - Microbiologia'!N9</f>
        <v>DSB</v>
      </c>
      <c r="N865" s="367" t="str">
        <f aca="false">'OF - Microbiologia'!O9</f>
        <v>DSB</v>
      </c>
    </row>
    <row r="866" customFormat="false" ht="13.8" hidden="false" customHeight="false" outlineLevel="0" collapsed="false">
      <c r="A866" s="470" t="str">
        <f aca="false">'OF - Microbiologia'!B10</f>
        <v>MICROBIOLOGIA E VIROLOGIA</v>
      </c>
      <c r="B866" s="367" t="str">
        <f aca="false">'OF - Microbiologia'!C10</f>
        <v>I</v>
      </c>
      <c r="C866" s="470" t="str">
        <f aca="false">'OF - Microbiologia'!D10</f>
        <v>Batteriologia</v>
      </c>
      <c r="D866" s="367" t="str">
        <f aca="false">'OF - Microbiologia'!E10</f>
        <v>MED/07</v>
      </c>
      <c r="E866" s="470" t="str">
        <f aca="false">'OF - Microbiologia'!F10</f>
        <v>Tronco Comune</v>
      </c>
      <c r="F866" s="367" t="str">
        <f aca="false">'OF - Microbiologia'!G10</f>
        <v>B</v>
      </c>
      <c r="G866" s="367" t="n">
        <f aca="false">'OF - Microbiologia'!H10</f>
        <v>0</v>
      </c>
      <c r="H866" s="367" t="n">
        <f aca="false">'OF - Microbiologia'!I10</f>
        <v>0</v>
      </c>
      <c r="I866" s="367" t="n">
        <f aca="false">'OF - Microbiologia'!J10</f>
        <v>2</v>
      </c>
      <c r="J866" s="367" t="n">
        <f aca="false">'OF - Microbiologia'!K10</f>
        <v>2</v>
      </c>
      <c r="K866" s="470" t="str">
        <f aca="false">'OF - Microbiologia'!L10</f>
        <v>Ingianni Angela</v>
      </c>
      <c r="L866" s="367" t="str">
        <f aca="false">'OF - Microbiologia'!M10</f>
        <v>II</v>
      </c>
      <c r="M866" s="367" t="str">
        <f aca="false">'OF - Microbiologia'!N10</f>
        <v>DSB</v>
      </c>
      <c r="N866" s="367" t="str">
        <f aca="false">'OF - Microbiologia'!O10</f>
        <v>DSB</v>
      </c>
    </row>
    <row r="867" customFormat="false" ht="13.8" hidden="false" customHeight="false" outlineLevel="0" collapsed="false">
      <c r="A867" s="470" t="str">
        <f aca="false">'OF - Microbiologia'!B11</f>
        <v>MICROBIOLOGIA E VIROLOGIA</v>
      </c>
      <c r="B867" s="367" t="str">
        <f aca="false">'OF - Microbiologia'!C11</f>
        <v>I</v>
      </c>
      <c r="C867" s="470" t="str">
        <f aca="false">'OF - Microbiologia'!D11</f>
        <v>Virologia</v>
      </c>
      <c r="D867" s="367" t="str">
        <f aca="false">'OF - Microbiologia'!E11</f>
        <v>MED/07</v>
      </c>
      <c r="E867" s="470" t="str">
        <f aca="false">'OF - Microbiologia'!F11</f>
        <v>Tronco Comune</v>
      </c>
      <c r="F867" s="367" t="str">
        <f aca="false">'OF - Microbiologia'!G11</f>
        <v>B</v>
      </c>
      <c r="G867" s="367" t="n">
        <f aca="false">'OF - Microbiologia'!H11</f>
        <v>0</v>
      </c>
      <c r="H867" s="367" t="n">
        <f aca="false">'OF - Microbiologia'!I11</f>
        <v>0</v>
      </c>
      <c r="I867" s="367" t="n">
        <f aca="false">'OF - Microbiologia'!J11</f>
        <v>2</v>
      </c>
      <c r="J867" s="367" t="n">
        <f aca="false">'OF - Microbiologia'!K11</f>
        <v>2</v>
      </c>
      <c r="K867" s="470" t="str">
        <f aca="false">'OF - Microbiologia'!L11</f>
        <v>Manzin Aldo</v>
      </c>
      <c r="L867" s="367" t="str">
        <f aca="false">'OF - Microbiologia'!M11</f>
        <v>I</v>
      </c>
      <c r="M867" s="367" t="str">
        <f aca="false">'OF - Microbiologia'!N11</f>
        <v>DSB</v>
      </c>
      <c r="N867" s="367" t="str">
        <f aca="false">'OF - Microbiologia'!O11</f>
        <v>DSB</v>
      </c>
    </row>
    <row r="868" customFormat="false" ht="13.8" hidden="false" customHeight="false" outlineLevel="0" collapsed="false">
      <c r="A868" s="470" t="str">
        <f aca="false">'OF - Microbiologia'!B12</f>
        <v>MICROBIOLOGIA E VIROLOGIA</v>
      </c>
      <c r="B868" s="367" t="str">
        <f aca="false">'OF - Microbiologia'!C12</f>
        <v>I</v>
      </c>
      <c r="C868" s="470" t="str">
        <f aca="false">'OF - Microbiologia'!D12</f>
        <v>Anatomia Patologica</v>
      </c>
      <c r="D868" s="367" t="str">
        <f aca="false">'OF - Microbiologia'!E12</f>
        <v>MED/08</v>
      </c>
      <c r="E868" s="470" t="str">
        <f aca="false">'OF - Microbiologia'!F12</f>
        <v>Tronco Comune</v>
      </c>
      <c r="F868" s="367" t="str">
        <f aca="false">'OF - Microbiologia'!G12</f>
        <v>B</v>
      </c>
      <c r="G868" s="367" t="n">
        <f aca="false">'OF - Microbiologia'!H12</f>
        <v>0</v>
      </c>
      <c r="H868" s="367" t="n">
        <f aca="false">'OF - Microbiologia'!I12</f>
        <v>0</v>
      </c>
      <c r="I868" s="367" t="n">
        <f aca="false">'OF - Microbiologia'!J12</f>
        <v>1</v>
      </c>
      <c r="J868" s="367" t="n">
        <f aca="false">'OF - Microbiologia'!K12</f>
        <v>1</v>
      </c>
      <c r="K868" s="470" t="str">
        <f aca="false">'OF - Microbiologia'!L12</f>
        <v>Gerosa Clara</v>
      </c>
      <c r="L868" s="367" t="str">
        <f aca="false">'OF - Microbiologia'!M12</f>
        <v>SSN</v>
      </c>
      <c r="M868" s="367" t="str">
        <f aca="false">'OF - Microbiologia'!N12</f>
        <v>AOU-CA</v>
      </c>
      <c r="N868" s="367" t="str">
        <f aca="false">'OF - Microbiologia'!O12</f>
        <v>DSMSP</v>
      </c>
    </row>
    <row r="869" customFormat="false" ht="13.8" hidden="false" customHeight="false" outlineLevel="0" collapsed="false">
      <c r="A869" s="470" t="str">
        <f aca="false">'OF - Microbiologia'!B13</f>
        <v>MICROBIOLOGIA E VIROLOGIA</v>
      </c>
      <c r="B869" s="367" t="str">
        <f aca="false">'OF - Microbiologia'!C13</f>
        <v>I</v>
      </c>
      <c r="C869" s="470" t="str">
        <f aca="false">'OF - Microbiologia'!D13</f>
        <v>Microbiologia Clinica</v>
      </c>
      <c r="D869" s="367" t="str">
        <f aca="false">'OF - Microbiologia'!E13</f>
        <v>MED/07</v>
      </c>
      <c r="E869" s="470" t="str">
        <f aca="false">'OF - Microbiologia'!F13</f>
        <v>Tronco Comune</v>
      </c>
      <c r="F869" s="367" t="str">
        <f aca="false">'OF - Microbiologia'!G13</f>
        <v>B</v>
      </c>
      <c r="G869" s="367" t="n">
        <f aca="false">'OF - Microbiologia'!H13</f>
        <v>0</v>
      </c>
      <c r="H869" s="367" t="n">
        <f aca="false">'OF - Microbiologia'!I13</f>
        <v>0</v>
      </c>
      <c r="I869" s="367" t="n">
        <f aca="false">'OF - Microbiologia'!J13</f>
        <v>2</v>
      </c>
      <c r="J869" s="367" t="n">
        <f aca="false">'OF - Microbiologia'!K13</f>
        <v>2</v>
      </c>
      <c r="K869" s="470" t="str">
        <f aca="false">'OF - Microbiologia'!L13</f>
        <v>Serra Corrado</v>
      </c>
      <c r="L869" s="367" t="str">
        <f aca="false">'OF - Microbiologia'!M13</f>
        <v>R</v>
      </c>
      <c r="M869" s="367" t="str">
        <f aca="false">'OF - Microbiologia'!N13</f>
        <v>DSMSP</v>
      </c>
      <c r="N869" s="367" t="str">
        <f aca="false">'OF - Microbiologia'!O13</f>
        <v>DSB</v>
      </c>
    </row>
    <row r="870" customFormat="false" ht="13.8" hidden="false" customHeight="false" outlineLevel="0" collapsed="false">
      <c r="A870" s="470" t="str">
        <f aca="false">'OF - Microbiologia'!B14</f>
        <v>MICROBIOLOGIA E VIROLOGIA</v>
      </c>
      <c r="B870" s="367" t="str">
        <f aca="false">'OF - Microbiologia'!C14</f>
        <v>I</v>
      </c>
      <c r="C870" s="470" t="str">
        <f aca="false">'OF - Microbiologia'!D14</f>
        <v>Microbiologia Clinica</v>
      </c>
      <c r="D870" s="367" t="str">
        <f aca="false">'OF - Microbiologia'!E14</f>
        <v>MED/07</v>
      </c>
      <c r="E870" s="470" t="str">
        <f aca="false">'OF - Microbiologia'!F14</f>
        <v>Tronco Comune</v>
      </c>
      <c r="F870" s="367" t="str">
        <f aca="false">'OF - Microbiologia'!G14</f>
        <v>B</v>
      </c>
      <c r="G870" s="367" t="n">
        <f aca="false">'OF - Microbiologia'!H14</f>
        <v>0</v>
      </c>
      <c r="H870" s="367" t="n">
        <f aca="false">'OF - Microbiologia'!I14</f>
        <v>0</v>
      </c>
      <c r="I870" s="367" t="n">
        <f aca="false">'OF - Microbiologia'!J14</f>
        <v>2</v>
      </c>
      <c r="J870" s="367" t="n">
        <f aca="false">'OF - Microbiologia'!K14</f>
        <v>2</v>
      </c>
      <c r="K870" s="470" t="str">
        <f aca="false">'OF - Microbiologia'!L14</f>
        <v>Manzin Aldo</v>
      </c>
      <c r="L870" s="367" t="str">
        <f aca="false">'OF - Microbiologia'!M14</f>
        <v>I</v>
      </c>
      <c r="M870" s="367" t="str">
        <f aca="false">'OF - Microbiologia'!N14</f>
        <v>DSB</v>
      </c>
      <c r="N870" s="367" t="str">
        <f aca="false">'OF - Microbiologia'!O14</f>
        <v>DSB</v>
      </c>
    </row>
    <row r="871" customFormat="false" ht="13.8" hidden="false" customHeight="false" outlineLevel="0" collapsed="false">
      <c r="A871" s="470" t="str">
        <f aca="false">'OF - Microbiologia'!B15</f>
        <v>MICROBIOLOGIA E VIROLOGIA</v>
      </c>
      <c r="B871" s="367" t="str">
        <f aca="false">'OF - Microbiologia'!C15</f>
        <v>I</v>
      </c>
      <c r="C871" s="470" t="str">
        <f aca="false">'OF - Microbiologia'!D15</f>
        <v>Parassitologia</v>
      </c>
      <c r="D871" s="367" t="str">
        <f aca="false">'OF - Microbiologia'!E15</f>
        <v>VET/06</v>
      </c>
      <c r="E871" s="470" t="str">
        <f aca="false">'OF - Microbiologia'!F15</f>
        <v>Tronco Comune</v>
      </c>
      <c r="F871" s="367" t="str">
        <f aca="false">'OF - Microbiologia'!G15</f>
        <v>B</v>
      </c>
      <c r="G871" s="367" t="n">
        <f aca="false">'OF - Microbiologia'!H15</f>
        <v>0</v>
      </c>
      <c r="H871" s="367" t="n">
        <f aca="false">'OF - Microbiologia'!I15</f>
        <v>0</v>
      </c>
      <c r="I871" s="367" t="n">
        <f aca="false">'OF - Microbiologia'!J15</f>
        <v>2</v>
      </c>
      <c r="J871" s="367" t="n">
        <f aca="false">'OF - Microbiologia'!K15</f>
        <v>2</v>
      </c>
      <c r="K871" s="470" t="str">
        <f aca="false">'OF - Microbiologia'!L15</f>
        <v>Serra Corrado</v>
      </c>
      <c r="L871" s="367" t="str">
        <f aca="false">'OF - Microbiologia'!M15</f>
        <v>R</v>
      </c>
      <c r="M871" s="367" t="str">
        <f aca="false">'OF - Microbiologia'!N15</f>
        <v>DSMSP</v>
      </c>
      <c r="N871" s="367" t="str">
        <f aca="false">'OF - Microbiologia'!O15</f>
        <v>DSB</v>
      </c>
    </row>
    <row r="872" customFormat="false" ht="13.8" hidden="false" customHeight="false" outlineLevel="0" collapsed="false">
      <c r="A872" s="470" t="str">
        <f aca="false">'OF - Microbiologia'!B16</f>
        <v>MICROBIOLOGIA E VIROLOGIA</v>
      </c>
      <c r="B872" s="367" t="str">
        <f aca="false">'OF - Microbiologia'!C16</f>
        <v>I</v>
      </c>
      <c r="C872" s="470" t="str">
        <f aca="false">'OF - Microbiologia'!D16</f>
        <v>Patologia Clinica</v>
      </c>
      <c r="D872" s="367" t="str">
        <f aca="false">'OF - Microbiologia'!E16</f>
        <v>MED/05</v>
      </c>
      <c r="E872" s="470" t="str">
        <f aca="false">'OF - Microbiologia'!F16</f>
        <v>Tronco Comune</v>
      </c>
      <c r="F872" s="367" t="str">
        <f aca="false">'OF - Microbiologia'!G16</f>
        <v>B</v>
      </c>
      <c r="G872" s="367" t="n">
        <f aca="false">'OF - Microbiologia'!H16</f>
        <v>0</v>
      </c>
      <c r="H872" s="367" t="n">
        <f aca="false">'OF - Microbiologia'!I16</f>
        <v>0</v>
      </c>
      <c r="I872" s="367" t="n">
        <f aca="false">'OF - Microbiologia'!J16</f>
        <v>2</v>
      </c>
      <c r="J872" s="367" t="n">
        <f aca="false">'OF - Microbiologia'!K16</f>
        <v>2</v>
      </c>
      <c r="K872" s="470" t="str">
        <f aca="false">'OF - Microbiologia'!L16</f>
        <v>Atzori Luigi</v>
      </c>
      <c r="L872" s="367" t="str">
        <f aca="false">'OF - Microbiologia'!M16</f>
        <v>I</v>
      </c>
      <c r="M872" s="367" t="str">
        <f aca="false">'OF - Microbiologia'!N16</f>
        <v>DSB</v>
      </c>
      <c r="N872" s="367" t="str">
        <f aca="false">'OF - Microbiologia'!O16</f>
        <v>DSB</v>
      </c>
    </row>
    <row r="873" customFormat="false" ht="13.8" hidden="false" customHeight="false" outlineLevel="0" collapsed="false">
      <c r="A873" s="470" t="str">
        <f aca="false">'OF - Microbiologia'!B17</f>
        <v>MICROBIOLOGIA E VIROLOGIA</v>
      </c>
      <c r="B873" s="367" t="str">
        <f aca="false">'OF - Microbiologia'!C17</f>
        <v>I</v>
      </c>
      <c r="C873" s="470" t="str">
        <f aca="false">'OF - Microbiologia'!D17</f>
        <v>Microbiologia Clinica</v>
      </c>
      <c r="D873" s="367" t="str">
        <f aca="false">'OF - Microbiologia'!E17</f>
        <v>MED/07</v>
      </c>
      <c r="E873" s="470" t="str">
        <f aca="false">'OF - Microbiologia'!F17</f>
        <v>Discipline Specifiche per la Tipologia</v>
      </c>
      <c r="F873" s="367" t="str">
        <f aca="false">'OF - Microbiologia'!G17</f>
        <v>B</v>
      </c>
      <c r="G873" s="367" t="n">
        <f aca="false">'OF - Microbiologia'!H17</f>
        <v>32</v>
      </c>
      <c r="H873" s="367" t="n">
        <f aca="false">'OF - Microbiologia'!I17</f>
        <v>4</v>
      </c>
      <c r="I873" s="367" t="n">
        <f aca="false">'OF - Microbiologia'!J17</f>
        <v>6</v>
      </c>
      <c r="J873" s="367" t="n">
        <f aca="false">'OF - Microbiologia'!K17</f>
        <v>10</v>
      </c>
      <c r="K873" s="470" t="str">
        <f aca="false">'OF - Microbiologia'!L17</f>
        <v>Manzin Aldo</v>
      </c>
      <c r="L873" s="367" t="str">
        <f aca="false">'OF - Microbiologia'!M17</f>
        <v>I</v>
      </c>
      <c r="M873" s="367" t="str">
        <f aca="false">'OF - Microbiologia'!N17</f>
        <v>DSB</v>
      </c>
      <c r="N873" s="367" t="str">
        <f aca="false">'OF - Microbiologia'!O17</f>
        <v>DSB</v>
      </c>
    </row>
    <row r="874" customFormat="false" ht="13.8" hidden="false" customHeight="false" outlineLevel="0" collapsed="false">
      <c r="A874" s="470" t="str">
        <f aca="false">'OF - Microbiologia'!B18</f>
        <v>MICROBIOLOGIA E VIROLOGIA</v>
      </c>
      <c r="B874" s="367" t="str">
        <f aca="false">'OF - Microbiologia'!C18</f>
        <v>I</v>
      </c>
      <c r="C874" s="470" t="str">
        <f aca="false">'OF - Microbiologia'!D18</f>
        <v>Microbiologia Clinica</v>
      </c>
      <c r="D874" s="367" t="str">
        <f aca="false">'OF - Microbiologia'!E18</f>
        <v>MED/07</v>
      </c>
      <c r="E874" s="470" t="str">
        <f aca="false">'OF - Microbiologia'!F18</f>
        <v>Discipline Specifiche per la Tipologia</v>
      </c>
      <c r="F874" s="367" t="str">
        <f aca="false">'OF - Microbiologia'!G18</f>
        <v>B</v>
      </c>
      <c r="G874" s="367" t="n">
        <f aca="false">'OF - Microbiologia'!H18</f>
        <v>32</v>
      </c>
      <c r="H874" s="367" t="n">
        <f aca="false">'OF - Microbiologia'!I18</f>
        <v>4</v>
      </c>
      <c r="I874" s="367" t="n">
        <f aca="false">'OF - Microbiologia'!J18</f>
        <v>5</v>
      </c>
      <c r="J874" s="367" t="n">
        <f aca="false">'OF - Microbiologia'!K18</f>
        <v>9</v>
      </c>
      <c r="K874" s="470" t="str">
        <f aca="false">'OF - Microbiologia'!L18</f>
        <v>De Logu Alessandro</v>
      </c>
      <c r="L874" s="367" t="str">
        <f aca="false">'OF - Microbiologia'!M18</f>
        <v>II</v>
      </c>
      <c r="M874" s="367" t="str">
        <f aca="false">'OF - Microbiologia'!N18</f>
        <v>ALTRI</v>
      </c>
      <c r="N874" s="367" t="str">
        <f aca="false">'OF - Microbiologia'!O18</f>
        <v>DSB</v>
      </c>
    </row>
    <row r="875" customFormat="false" ht="13.8" hidden="false" customHeight="false" outlineLevel="0" collapsed="false">
      <c r="A875" s="470" t="str">
        <f aca="false">'OF - Microbiologia'!B19</f>
        <v>MICROBIOLOGIA E VIROLOGIA</v>
      </c>
      <c r="B875" s="367" t="str">
        <f aca="false">'OF - Microbiologia'!C19</f>
        <v>I</v>
      </c>
      <c r="C875" s="470" t="str">
        <f aca="false">'OF - Microbiologia'!D19</f>
        <v>Microbiologia Clinica</v>
      </c>
      <c r="D875" s="367" t="str">
        <f aca="false">'OF - Microbiologia'!E19</f>
        <v>MED/07</v>
      </c>
      <c r="E875" s="470" t="str">
        <f aca="false">'OF - Microbiologia'!F19</f>
        <v>Discipline Specifiche per la Tipologia</v>
      </c>
      <c r="F875" s="367" t="str">
        <f aca="false">'OF - Microbiologia'!G19</f>
        <v>B</v>
      </c>
      <c r="G875" s="367" t="n">
        <f aca="false">'OF - Microbiologia'!H19</f>
        <v>32</v>
      </c>
      <c r="H875" s="367" t="n">
        <f aca="false">'OF - Microbiologia'!I19</f>
        <v>4</v>
      </c>
      <c r="I875" s="367" t="n">
        <f aca="false">'OF - Microbiologia'!J19</f>
        <v>7</v>
      </c>
      <c r="J875" s="367" t="n">
        <f aca="false">'OF - Microbiologia'!K19</f>
        <v>11</v>
      </c>
      <c r="K875" s="470" t="str">
        <f aca="false">'OF - Microbiologia'!L19</f>
        <v>Serra Corrado</v>
      </c>
      <c r="L875" s="367" t="str">
        <f aca="false">'OF - Microbiologia'!M19</f>
        <v>R</v>
      </c>
      <c r="M875" s="367" t="str">
        <f aca="false">'OF - Microbiologia'!N19</f>
        <v>DSMSP</v>
      </c>
      <c r="N875" s="367" t="str">
        <f aca="false">'OF - Microbiologia'!O19</f>
        <v>DSB</v>
      </c>
    </row>
    <row r="876" customFormat="false" ht="13.8" hidden="false" customHeight="false" outlineLevel="0" collapsed="false">
      <c r="A876" s="470" t="str">
        <f aca="false">'OF - Microbiologia'!B20</f>
        <v>MICROBIOLOGIA E VIROLOGIA</v>
      </c>
      <c r="B876" s="367" t="str">
        <f aca="false">'OF - Microbiologia'!C20</f>
        <v>I</v>
      </c>
      <c r="C876" s="470" t="str">
        <f aca="false">'OF - Microbiologia'!D20</f>
        <v>Microbiologia Clinica</v>
      </c>
      <c r="D876" s="367" t="str">
        <f aca="false">'OF - Microbiologia'!E20</f>
        <v>MED/07</v>
      </c>
      <c r="E876" s="470" t="str">
        <f aca="false">'OF - Microbiologia'!F20</f>
        <v>Discipline Specifiche per la Tipologia</v>
      </c>
      <c r="F876" s="367" t="str">
        <f aca="false">'OF - Microbiologia'!G20</f>
        <v>B</v>
      </c>
      <c r="G876" s="367" t="n">
        <f aca="false">'OF - Microbiologia'!H20</f>
        <v>24</v>
      </c>
      <c r="H876" s="367" t="n">
        <f aca="false">'OF - Microbiologia'!I20</f>
        <v>3</v>
      </c>
      <c r="I876" s="367" t="n">
        <f aca="false">'OF - Microbiologia'!J20</f>
        <v>7</v>
      </c>
      <c r="J876" s="367" t="n">
        <f aca="false">'OF - Microbiologia'!K20</f>
        <v>10</v>
      </c>
      <c r="K876" s="470" t="str">
        <f aca="false">'OF - Microbiologia'!L20</f>
        <v>Vascellari Sarah</v>
      </c>
      <c r="L876" s="367" t="str">
        <f aca="false">'OF - Microbiologia'!M20</f>
        <v>RTD</v>
      </c>
      <c r="M876" s="367" t="str">
        <f aca="false">'OF - Microbiologia'!N20</f>
        <v>DSB</v>
      </c>
      <c r="N876" s="367" t="str">
        <f aca="false">'OF - Microbiologia'!O20</f>
        <v>DSB</v>
      </c>
    </row>
    <row r="877" customFormat="false" ht="13.8" hidden="false" customHeight="false" outlineLevel="0" collapsed="false">
      <c r="A877" s="470" t="str">
        <f aca="false">'OF - Microbiologia'!B24</f>
        <v>MICROBIOLOGIA E VIROLOGIA</v>
      </c>
      <c r="B877" s="367" t="str">
        <f aca="false">'OF - Microbiologia'!C24</f>
        <v>II</v>
      </c>
      <c r="C877" s="470" t="str">
        <f aca="false">'OF - Microbiologia'!D24</f>
        <v>Microbiologia</v>
      </c>
      <c r="D877" s="367" t="str">
        <f aca="false">'OF - Microbiologia'!E24</f>
        <v>MED/07</v>
      </c>
      <c r="E877" s="470" t="str">
        <f aca="false">'OF - Microbiologia'!F24</f>
        <v>Tronco Comune</v>
      </c>
      <c r="F877" s="367" t="str">
        <f aca="false">'OF - Microbiologia'!G24</f>
        <v>B</v>
      </c>
      <c r="G877" s="367" t="n">
        <f aca="false">'OF - Microbiologia'!H24</f>
        <v>0</v>
      </c>
      <c r="H877" s="367" t="n">
        <f aca="false">'OF - Microbiologia'!I24</f>
        <v>0</v>
      </c>
      <c r="I877" s="367" t="n">
        <f aca="false">'OF - Microbiologia'!J24</f>
        <v>9</v>
      </c>
      <c r="J877" s="367" t="n">
        <f aca="false">'OF - Microbiologia'!K24</f>
        <v>9</v>
      </c>
      <c r="K877" s="470" t="str">
        <f aca="false">'OF - Microbiologia'!L24</f>
        <v>Manzin Aldo</v>
      </c>
      <c r="L877" s="367" t="str">
        <f aca="false">'OF - Microbiologia'!M24</f>
        <v>I</v>
      </c>
      <c r="M877" s="367" t="str">
        <f aca="false">'OF - Microbiologia'!N24</f>
        <v>DSB</v>
      </c>
      <c r="N877" s="367" t="str">
        <f aca="false">'OF - Microbiologia'!O24</f>
        <v>DSB</v>
      </c>
    </row>
    <row r="878" customFormat="false" ht="13.8" hidden="false" customHeight="false" outlineLevel="0" collapsed="false">
      <c r="A878" s="470" t="str">
        <f aca="false">'OF - Microbiologia'!B25</f>
        <v>MICROBIOLOGIA E VIROLOGIA</v>
      </c>
      <c r="B878" s="367" t="str">
        <f aca="false">'OF - Microbiologia'!C25</f>
        <v>II</v>
      </c>
      <c r="C878" s="470" t="str">
        <f aca="false">'OF - Microbiologia'!D25</f>
        <v>Patologia generale</v>
      </c>
      <c r="D878" s="367" t="str">
        <f aca="false">'OF - Microbiologia'!E25</f>
        <v>MED/04</v>
      </c>
      <c r="E878" s="470" t="str">
        <f aca="false">'OF - Microbiologia'!F25</f>
        <v>Tronco Comune</v>
      </c>
      <c r="F878" s="367" t="str">
        <f aca="false">'OF - Microbiologia'!G25</f>
        <v>B</v>
      </c>
      <c r="G878" s="367" t="n">
        <f aca="false">'OF - Microbiologia'!H25</f>
        <v>0</v>
      </c>
      <c r="H878" s="367" t="n">
        <f aca="false">'OF - Microbiologia'!I25</f>
        <v>0</v>
      </c>
      <c r="I878" s="367" t="n">
        <f aca="false">'OF - Microbiologia'!J25</f>
        <v>1</v>
      </c>
      <c r="J878" s="367" t="n">
        <f aca="false">'OF - Microbiologia'!K25</f>
        <v>1</v>
      </c>
      <c r="K878" s="470" t="str">
        <f aca="false">'OF - Microbiologia'!L25</f>
        <v>Laconi Ezio</v>
      </c>
      <c r="L878" s="367" t="str">
        <f aca="false">'OF - Microbiologia'!M25</f>
        <v>II</v>
      </c>
      <c r="M878" s="367" t="str">
        <f aca="false">'OF - Microbiologia'!N25</f>
        <v>DSB</v>
      </c>
      <c r="N878" s="367" t="str">
        <f aca="false">'OF - Microbiologia'!O25</f>
        <v>DSB</v>
      </c>
    </row>
    <row r="879" customFormat="false" ht="13.8" hidden="false" customHeight="false" outlineLevel="0" collapsed="false">
      <c r="A879" s="470" t="str">
        <f aca="false">'OF - Microbiologia'!B26</f>
        <v>MICROBIOLOGIA E VIROLOGIA</v>
      </c>
      <c r="B879" s="367" t="str">
        <f aca="false">'OF - Microbiologia'!C26</f>
        <v>II</v>
      </c>
      <c r="C879" s="470" t="str">
        <f aca="false">'OF - Microbiologia'!D26</f>
        <v>Microbiologia clinica</v>
      </c>
      <c r="D879" s="367" t="str">
        <f aca="false">'OF - Microbiologia'!E26</f>
        <v>MED/07</v>
      </c>
      <c r="E879" s="470" t="str">
        <f aca="false">'OF - Microbiologia'!F26</f>
        <v>Tronco Comune</v>
      </c>
      <c r="F879" s="367" t="str">
        <f aca="false">'OF - Microbiologia'!G26</f>
        <v>B</v>
      </c>
      <c r="G879" s="367" t="n">
        <f aca="false">'OF - Microbiologia'!H26</f>
        <v>0</v>
      </c>
      <c r="H879" s="367" t="n">
        <f aca="false">'OF - Microbiologia'!I26</f>
        <v>0</v>
      </c>
      <c r="I879" s="367" t="n">
        <f aca="false">'OF - Microbiologia'!J26</f>
        <v>1</v>
      </c>
      <c r="J879" s="367" t="n">
        <f aca="false">'OF - Microbiologia'!K26</f>
        <v>1</v>
      </c>
      <c r="K879" s="470" t="str">
        <f aca="false">'OF - Microbiologia'!L26</f>
        <v>Serra Corrado</v>
      </c>
      <c r="L879" s="367" t="str">
        <f aca="false">'OF - Microbiologia'!M26</f>
        <v>R</v>
      </c>
      <c r="M879" s="367" t="str">
        <f aca="false">'OF - Microbiologia'!N26</f>
        <v>DSMSP</v>
      </c>
      <c r="N879" s="367" t="str">
        <f aca="false">'OF - Microbiologia'!O26</f>
        <v>DSB</v>
      </c>
    </row>
    <row r="880" customFormat="false" ht="13.8" hidden="false" customHeight="false" outlineLevel="0" collapsed="false">
      <c r="A880" s="470" t="str">
        <f aca="false">'OF - Microbiologia'!B27</f>
        <v>MICROBIOLOGIA E VIROLOGIA</v>
      </c>
      <c r="B880" s="367" t="str">
        <f aca="false">'OF - Microbiologia'!C27</f>
        <v>II</v>
      </c>
      <c r="C880" s="470" t="str">
        <f aca="false">'OF - Microbiologia'!D27</f>
        <v>Parassitologia</v>
      </c>
      <c r="D880" s="367" t="str">
        <f aca="false">'OF - Microbiologia'!E27</f>
        <v>VET706</v>
      </c>
      <c r="E880" s="470" t="str">
        <f aca="false">'OF - Microbiologia'!F27</f>
        <v>Tronco Comune</v>
      </c>
      <c r="F880" s="367" t="str">
        <f aca="false">'OF - Microbiologia'!G27</f>
        <v>B</v>
      </c>
      <c r="G880" s="367" t="n">
        <f aca="false">'OF - Microbiologia'!H27</f>
        <v>0</v>
      </c>
      <c r="H880" s="367" t="n">
        <f aca="false">'OF - Microbiologia'!I27</f>
        <v>0</v>
      </c>
      <c r="I880" s="367" t="n">
        <f aca="false">'OF - Microbiologia'!J27</f>
        <v>4</v>
      </c>
      <c r="J880" s="367" t="n">
        <f aca="false">'OF - Microbiologia'!K27</f>
        <v>4</v>
      </c>
      <c r="K880" s="470" t="str">
        <f aca="false">'OF - Microbiologia'!L27</f>
        <v>Serra Corrado</v>
      </c>
      <c r="L880" s="367" t="str">
        <f aca="false">'OF - Microbiologia'!M27</f>
        <v>R</v>
      </c>
      <c r="M880" s="367" t="str">
        <f aca="false">'OF - Microbiologia'!N27</f>
        <v>DSMSP</v>
      </c>
      <c r="N880" s="367" t="str">
        <f aca="false">'OF - Microbiologia'!O27</f>
        <v>DSB</v>
      </c>
    </row>
    <row r="881" customFormat="false" ht="13.8" hidden="false" customHeight="false" outlineLevel="0" collapsed="false">
      <c r="A881" s="470" t="str">
        <f aca="false">'OF - Microbiologia'!B28</f>
        <v>MICROBIOLOGIA E VIROLOGIA</v>
      </c>
      <c r="B881" s="367" t="str">
        <f aca="false">'OF - Microbiologia'!C28</f>
        <v>II</v>
      </c>
      <c r="C881" s="470" t="str">
        <f aca="false">'OF - Microbiologia'!D28</f>
        <v>Microbiologia e Microbiologia clinica</v>
      </c>
      <c r="D881" s="367" t="str">
        <f aca="false">'OF - Microbiologia'!E28</f>
        <v>MED/07</v>
      </c>
      <c r="E881" s="470" t="str">
        <f aca="false">'OF - Microbiologia'!F28</f>
        <v>Discipline Specifiche per la Tipologia</v>
      </c>
      <c r="F881" s="367" t="str">
        <f aca="false">'OF - Microbiologia'!G28</f>
        <v>B</v>
      </c>
      <c r="G881" s="367" t="n">
        <f aca="false">'OF - Microbiologia'!H28</f>
        <v>0</v>
      </c>
      <c r="H881" s="367" t="n">
        <f aca="false">'OF - Microbiologia'!I28</f>
        <v>7</v>
      </c>
      <c r="I881" s="367" t="n">
        <f aca="false">'OF - Microbiologia'!J28</f>
        <v>15</v>
      </c>
      <c r="J881" s="367" t="n">
        <f aca="false">'OF - Microbiologia'!K28</f>
        <v>22</v>
      </c>
      <c r="K881" s="470" t="str">
        <f aca="false">'OF - Microbiologia'!L28</f>
        <v>Manzin Aldo</v>
      </c>
      <c r="L881" s="367" t="str">
        <f aca="false">'OF - Microbiologia'!M28</f>
        <v>I</v>
      </c>
      <c r="M881" s="367" t="str">
        <f aca="false">'OF - Microbiologia'!N28</f>
        <v>DSB</v>
      </c>
      <c r="N881" s="367" t="str">
        <f aca="false">'OF - Microbiologia'!O28</f>
        <v>DSB</v>
      </c>
    </row>
    <row r="882" customFormat="false" ht="13.8" hidden="false" customHeight="false" outlineLevel="0" collapsed="false">
      <c r="A882" s="470" t="str">
        <f aca="false">'OF - Microbiologia'!B29</f>
        <v>MICROBIOLOGIA E VIROLOGIA</v>
      </c>
      <c r="B882" s="367" t="str">
        <f aca="false">'OF - Microbiologia'!C29</f>
        <v>II</v>
      </c>
      <c r="C882" s="470" t="str">
        <f aca="false">'OF - Microbiologia'!D29</f>
        <v>Microbiologia e Microbiologia clinica</v>
      </c>
      <c r="D882" s="367" t="str">
        <f aca="false">'OF - Microbiologia'!E29</f>
        <v>MED/07</v>
      </c>
      <c r="E882" s="470" t="str">
        <f aca="false">'OF - Microbiologia'!F29</f>
        <v>Discipline Specifiche per la Tipologia</v>
      </c>
      <c r="F882" s="367" t="str">
        <f aca="false">'OF - Microbiologia'!G29</f>
        <v>B</v>
      </c>
      <c r="G882" s="367" t="n">
        <f aca="false">'OF - Microbiologia'!H29</f>
        <v>56</v>
      </c>
      <c r="H882" s="367" t="n">
        <f aca="false">'OF - Microbiologia'!I29</f>
        <v>7</v>
      </c>
      <c r="I882" s="367" t="n">
        <f aca="false">'OF - Microbiologia'!J29</f>
        <v>10</v>
      </c>
      <c r="J882" s="367" t="n">
        <f aca="false">'OF - Microbiologia'!K29</f>
        <v>17</v>
      </c>
      <c r="K882" s="470" t="str">
        <f aca="false">'OF - Microbiologia'!L29</f>
        <v>Serra Corrado</v>
      </c>
      <c r="L882" s="367" t="str">
        <f aca="false">'OF - Microbiologia'!M29</f>
        <v>R</v>
      </c>
      <c r="M882" s="367" t="str">
        <f aca="false">'OF - Microbiologia'!N29</f>
        <v>DSMSP</v>
      </c>
      <c r="N882" s="367" t="str">
        <f aca="false">'OF - Microbiologia'!O29</f>
        <v>DSB</v>
      </c>
    </row>
    <row r="883" customFormat="false" ht="13.8" hidden="false" customHeight="false" outlineLevel="0" collapsed="false">
      <c r="A883" s="470" t="str">
        <f aca="false">'OF - Microbiologia'!B30</f>
        <v>MICROBIOLOGIA E VIROLOGIA</v>
      </c>
      <c r="B883" s="367" t="str">
        <f aca="false">'OF - Microbiologia'!C30</f>
        <v>II</v>
      </c>
      <c r="C883" s="470" t="str">
        <f aca="false">'OF - Microbiologia'!D30</f>
        <v>Microbiologia generale</v>
      </c>
      <c r="D883" s="367" t="str">
        <f aca="false">'OF - Microbiologia'!E30</f>
        <v>BIO/19</v>
      </c>
      <c r="E883" s="470" t="str">
        <f aca="false">'OF - Microbiologia'!F30</f>
        <v>Discipline Specifiche per la Tipologia</v>
      </c>
      <c r="F883" s="367" t="str">
        <f aca="false">'OF - Microbiologia'!G30</f>
        <v>B</v>
      </c>
      <c r="G883" s="367" t="n">
        <f aca="false">'OF - Microbiologia'!H30</f>
        <v>8</v>
      </c>
      <c r="H883" s="367" t="n">
        <f aca="false">'OF - Microbiologia'!I30</f>
        <v>1</v>
      </c>
      <c r="I883" s="367" t="n">
        <f aca="false">'OF - Microbiologia'!J30</f>
        <v>0</v>
      </c>
      <c r="J883" s="367" t="n">
        <f aca="false">'OF - Microbiologia'!K30</f>
        <v>1</v>
      </c>
      <c r="K883" s="470" t="str">
        <f aca="false">'OF - Microbiologia'!L30</f>
        <v>Tamburini Elena</v>
      </c>
      <c r="L883" s="367" t="str">
        <f aca="false">'OF - Microbiologia'!M30</f>
        <v>R</v>
      </c>
      <c r="M883" s="367" t="str">
        <f aca="false">'OF - Microbiologia'!N30</f>
        <v>DSB</v>
      </c>
      <c r="N883" s="367" t="str">
        <f aca="false">'OF - Microbiologia'!O30</f>
        <v>DSB</v>
      </c>
    </row>
    <row r="884" customFormat="false" ht="13.8" hidden="false" customHeight="false" outlineLevel="0" collapsed="false">
      <c r="A884" s="470" t="str">
        <f aca="false">'OF - Microbiologia'!B31</f>
        <v>MICROBIOLOGIA E VIROLOGIA</v>
      </c>
      <c r="B884" s="367" t="str">
        <f aca="false">'OF - Microbiologia'!C31</f>
        <v>II</v>
      </c>
      <c r="C884" s="470" t="str">
        <f aca="false">'OF - Microbiologia'!D31</f>
        <v>Igiene</v>
      </c>
      <c r="D884" s="367" t="str">
        <f aca="false">'OF - Microbiologia'!E31</f>
        <v>MED/42</v>
      </c>
      <c r="E884" s="470" t="str">
        <f aca="false">'OF - Microbiologia'!F31</f>
        <v>Discipline Affini o Integrative</v>
      </c>
      <c r="F884" s="367" t="str">
        <f aca="false">'OF - Microbiologia'!G31</f>
        <v>C</v>
      </c>
      <c r="G884" s="367" t="n">
        <f aca="false">'OF - Microbiologia'!H31</f>
        <v>16</v>
      </c>
      <c r="H884" s="367" t="n">
        <f aca="false">'OF - Microbiologia'!I31</f>
        <v>2</v>
      </c>
      <c r="I884" s="367" t="n">
        <f aca="false">'OF - Microbiologia'!J31</f>
        <v>0</v>
      </c>
      <c r="J884" s="367" t="n">
        <f aca="false">'OF - Microbiologia'!K31</f>
        <v>2</v>
      </c>
      <c r="K884" s="470" t="str">
        <f aca="false">'OF - Microbiologia'!L31</f>
        <v>Cosentino Sofia</v>
      </c>
      <c r="L884" s="367" t="str">
        <f aca="false">'OF - Microbiologia'!M31</f>
        <v>I</v>
      </c>
      <c r="M884" s="367" t="str">
        <f aca="false">'OF - Microbiologia'!N31</f>
        <v>DSMSP</v>
      </c>
      <c r="N884" s="367" t="str">
        <f aca="false">'OF - Microbiologia'!O31</f>
        <v>DSMSP</v>
      </c>
    </row>
    <row r="885" customFormat="false" ht="13.8" hidden="false" customHeight="false" outlineLevel="0" collapsed="false">
      <c r="A885" s="470" t="str">
        <f aca="false">'OF - Microbiologia'!B32</f>
        <v>MICROBIOLOGIA E VIROLOGIA</v>
      </c>
      <c r="B885" s="367" t="str">
        <f aca="false">'OF - Microbiologia'!C32</f>
        <v>II</v>
      </c>
      <c r="C885" s="470" t="str">
        <f aca="false">'OF - Microbiologia'!D32</f>
        <v>Lingua inglese</v>
      </c>
      <c r="D885" s="367" t="str">
        <f aca="false">'OF - Microbiologia'!E32</f>
        <v>INT</v>
      </c>
      <c r="E885" s="470" t="str">
        <f aca="false">'OF - Microbiologia'!F32</f>
        <v>Abilità Linguistiche</v>
      </c>
      <c r="F885" s="367" t="str">
        <f aca="false">'OF - Microbiologia'!G32</f>
        <v>F</v>
      </c>
      <c r="G885" s="367" t="n">
        <f aca="false">'OF - Microbiologia'!H32</f>
        <v>24</v>
      </c>
      <c r="H885" s="367" t="n">
        <f aca="false">'OF - Microbiologia'!I32</f>
        <v>3</v>
      </c>
      <c r="I885" s="367" t="n">
        <f aca="false">'OF - Microbiologia'!J32</f>
        <v>0</v>
      </c>
      <c r="J885" s="367" t="n">
        <f aca="false">'OF - Microbiologia'!K32</f>
        <v>3</v>
      </c>
      <c r="K885" s="470" t="str">
        <f aca="false">'OF - Microbiologia'!L32</f>
        <v>CLA</v>
      </c>
      <c r="L885" s="367" t="str">
        <f aca="false">'OF - Microbiologia'!M32</f>
        <v>N/A</v>
      </c>
      <c r="M885" s="367" t="str">
        <f aca="false">'OF - Microbiologia'!N32</f>
        <v>N/A</v>
      </c>
      <c r="N885" s="367" t="str">
        <f aca="false">'OF - Microbiologia'!O32</f>
        <v>N/A</v>
      </c>
    </row>
    <row r="886" customFormat="false" ht="13.8" hidden="false" customHeight="false" outlineLevel="0" collapsed="false">
      <c r="A886" s="470" t="str">
        <f aca="false">'OF - Microbiologia'!B36</f>
        <v>MICROBIOLOGIA E VIROLOGIA</v>
      </c>
      <c r="B886" s="367" t="str">
        <f aca="false">'OF - Microbiologia'!C36</f>
        <v>III</v>
      </c>
      <c r="C886" s="470" t="str">
        <f aca="false">'OF - Microbiologia'!D36</f>
        <v>Microbiologia</v>
      </c>
      <c r="D886" s="367" t="str">
        <f aca="false">'OF - Microbiologia'!E36</f>
        <v>MED/07</v>
      </c>
      <c r="E886" s="470" t="str">
        <f aca="false">'OF - Microbiologia'!F36</f>
        <v>Discipline Specifiche per la Tipologia</v>
      </c>
      <c r="F886" s="367" t="str">
        <f aca="false">'OF - Microbiologia'!G36</f>
        <v>B</v>
      </c>
      <c r="G886" s="367" t="n">
        <f aca="false">'OF - Microbiologia'!H36</f>
        <v>16</v>
      </c>
      <c r="H886" s="367" t="n">
        <f aca="false">'OF - Microbiologia'!I36</f>
        <v>2</v>
      </c>
      <c r="I886" s="367" t="n">
        <f aca="false">'OF - Microbiologia'!J36</f>
        <v>20</v>
      </c>
      <c r="J886" s="367" t="n">
        <f aca="false">'OF - Microbiologia'!K36</f>
        <v>22</v>
      </c>
      <c r="K886" s="470" t="str">
        <f aca="false">'OF - Microbiologia'!L36</f>
        <v>Manzin Aldo</v>
      </c>
      <c r="L886" s="367" t="str">
        <f aca="false">'OF - Microbiologia'!M36</f>
        <v>I</v>
      </c>
      <c r="M886" s="367" t="str">
        <f aca="false">'OF - Microbiologia'!N36</f>
        <v>DSB</v>
      </c>
      <c r="N886" s="367" t="str">
        <f aca="false">'OF - Microbiologia'!O36</f>
        <v>DSB</v>
      </c>
    </row>
    <row r="887" customFormat="false" ht="13.8" hidden="false" customHeight="false" outlineLevel="0" collapsed="false">
      <c r="A887" s="470" t="str">
        <f aca="false">'OF - Microbiologia'!B37</f>
        <v>MICROBIOLOGIA E VIROLOGIA</v>
      </c>
      <c r="B887" s="367" t="str">
        <f aca="false">'OF - Microbiologia'!C37</f>
        <v>III</v>
      </c>
      <c r="C887" s="470" t="str">
        <f aca="false">'OF - Microbiologia'!D37</f>
        <v>Microbiologia</v>
      </c>
      <c r="D887" s="367" t="str">
        <f aca="false">'OF - Microbiologia'!E37</f>
        <v>MED/07</v>
      </c>
      <c r="E887" s="470" t="str">
        <f aca="false">'OF - Microbiologia'!F37</f>
        <v>Discipline Specifiche per la Tipologia</v>
      </c>
      <c r="F887" s="367" t="str">
        <f aca="false">'OF - Microbiologia'!G37</f>
        <v>B</v>
      </c>
      <c r="G887" s="367" t="n">
        <f aca="false">'OF - Microbiologia'!H37</f>
        <v>16</v>
      </c>
      <c r="H887" s="367" t="n">
        <f aca="false">'OF - Microbiologia'!I37</f>
        <v>2</v>
      </c>
      <c r="I887" s="367" t="n">
        <f aca="false">'OF - Microbiologia'!J37</f>
        <v>20</v>
      </c>
      <c r="J887" s="367" t="n">
        <f aca="false">'OF - Microbiologia'!K37</f>
        <v>22</v>
      </c>
      <c r="K887" s="470" t="str">
        <f aca="false">'OF - Microbiologia'!L37</f>
        <v>Serra Corrado</v>
      </c>
      <c r="L887" s="367" t="str">
        <f aca="false">'OF - Microbiologia'!M37</f>
        <v>R</v>
      </c>
      <c r="M887" s="367" t="str">
        <f aca="false">'OF - Microbiologia'!N37</f>
        <v>DSMSP</v>
      </c>
      <c r="N887" s="367" t="str">
        <f aca="false">'OF - Microbiologia'!O37</f>
        <v>DSB</v>
      </c>
    </row>
    <row r="888" customFormat="false" ht="13.8" hidden="false" customHeight="false" outlineLevel="0" collapsed="false">
      <c r="A888" s="470" t="str">
        <f aca="false">'OF - Microbiologia'!B38</f>
        <v>MICROBIOLOGIA E VIROLOGIA</v>
      </c>
      <c r="B888" s="367" t="str">
        <f aca="false">'OF - Microbiologia'!C38</f>
        <v>III</v>
      </c>
      <c r="C888" s="470" t="str">
        <f aca="false">'OF - Microbiologia'!D38</f>
        <v>Microbiologia</v>
      </c>
      <c r="D888" s="367" t="str">
        <f aca="false">'OF - Microbiologia'!E38</f>
        <v>MED/07</v>
      </c>
      <c r="E888" s="470" t="str">
        <f aca="false">'OF - Microbiologia'!F38</f>
        <v>Discipline Specifiche per la Tipologia</v>
      </c>
      <c r="F888" s="367" t="str">
        <f aca="false">'OF - Microbiologia'!G38</f>
        <v>B</v>
      </c>
      <c r="G888" s="367" t="n">
        <f aca="false">'OF - Microbiologia'!H38</f>
        <v>24</v>
      </c>
      <c r="H888" s="367" t="n">
        <f aca="false">'OF - Microbiologia'!I38</f>
        <v>3</v>
      </c>
      <c r="I888" s="367" t="n">
        <f aca="false">'OF - Microbiologia'!J38</f>
        <v>0</v>
      </c>
      <c r="J888" s="367" t="n">
        <f aca="false">'OF - Microbiologia'!K38</f>
        <v>3</v>
      </c>
      <c r="K888" s="470" t="str">
        <f aca="false">'OF - Microbiologia'!L38</f>
        <v>Ingianni Angela</v>
      </c>
      <c r="L888" s="367" t="str">
        <f aca="false">'OF - Microbiologia'!M38</f>
        <v>II</v>
      </c>
      <c r="M888" s="367" t="str">
        <f aca="false">'OF - Microbiologia'!N38</f>
        <v>DSB</v>
      </c>
      <c r="N888" s="367" t="str">
        <f aca="false">'OF - Microbiologia'!O38</f>
        <v>DSB</v>
      </c>
    </row>
    <row r="889" customFormat="false" ht="13.8" hidden="false" customHeight="false" outlineLevel="0" collapsed="false">
      <c r="A889" s="470" t="str">
        <f aca="false">'OF - Microbiologia'!B39</f>
        <v>MICROBIOLOGIA E VIROLOGIA</v>
      </c>
      <c r="B889" s="367" t="str">
        <f aca="false">'OF - Microbiologia'!C39</f>
        <v>III</v>
      </c>
      <c r="C889" s="470" t="str">
        <f aca="false">'OF - Microbiologia'!D39</f>
        <v>Microbiologia</v>
      </c>
      <c r="D889" s="367" t="str">
        <f aca="false">'OF - Microbiologia'!E39</f>
        <v>MED/07</v>
      </c>
      <c r="E889" s="470" t="str">
        <f aca="false">'OF - Microbiologia'!F39</f>
        <v>Discipline Specifiche per la Tipologia</v>
      </c>
      <c r="F889" s="367" t="str">
        <f aca="false">'OF - Microbiologia'!G39</f>
        <v>B</v>
      </c>
      <c r="G889" s="367" t="n">
        <f aca="false">'OF - Microbiologia'!H39</f>
        <v>24</v>
      </c>
      <c r="H889" s="367" t="n">
        <f aca="false">'OF - Microbiologia'!I39</f>
        <v>3</v>
      </c>
      <c r="I889" s="367" t="n">
        <f aca="false">'OF - Microbiologia'!J39</f>
        <v>0</v>
      </c>
      <c r="J889" s="367" t="n">
        <f aca="false">'OF - Microbiologia'!K39</f>
        <v>3</v>
      </c>
      <c r="K889" s="470" t="str">
        <f aca="false">'OF - Microbiologia'!L39</f>
        <v>De Logu Alessandro</v>
      </c>
      <c r="L889" s="367" t="str">
        <f aca="false">'OF - Microbiologia'!M39</f>
        <v>II</v>
      </c>
      <c r="M889" s="367" t="str">
        <f aca="false">'OF - Microbiologia'!N39</f>
        <v>ALTRI</v>
      </c>
      <c r="N889" s="367" t="str">
        <f aca="false">'OF - Microbiologia'!O39</f>
        <v>DSB</v>
      </c>
    </row>
    <row r="890" customFormat="false" ht="13.8" hidden="false" customHeight="false" outlineLevel="0" collapsed="false">
      <c r="A890" s="470" t="str">
        <f aca="false">'OF - Microbiologia'!B40</f>
        <v>MICROBIOLOGIA E VIROLOGIA</v>
      </c>
      <c r="B890" s="367" t="str">
        <f aca="false">'OF - Microbiologia'!C40</f>
        <v>III</v>
      </c>
      <c r="C890" s="470" t="str">
        <f aca="false">'OF - Microbiologia'!D40</f>
        <v>Parassitologia</v>
      </c>
      <c r="D890" s="367" t="str">
        <f aca="false">'OF - Microbiologia'!E40</f>
        <v>VET/06</v>
      </c>
      <c r="E890" s="470" t="str">
        <f aca="false">'OF - Microbiologia'!F40</f>
        <v>Discipline Specifiche per la Tipologia</v>
      </c>
      <c r="F890" s="367" t="str">
        <f aca="false">'OF - Microbiologia'!G40</f>
        <v>B</v>
      </c>
      <c r="G890" s="367" t="n">
        <f aca="false">'OF - Microbiologia'!H40</f>
        <v>24</v>
      </c>
      <c r="H890" s="367" t="n">
        <f aca="false">'OF - Microbiologia'!I40</f>
        <v>3</v>
      </c>
      <c r="I890" s="367" t="n">
        <f aca="false">'OF - Microbiologia'!J40</f>
        <v>2</v>
      </c>
      <c r="J890" s="367" t="n">
        <f aca="false">'OF - Microbiologia'!K40</f>
        <v>5</v>
      </c>
      <c r="K890" s="470" t="str">
        <f aca="false">'OF - Microbiologia'!L40</f>
        <v>Serra Corrado</v>
      </c>
      <c r="L890" s="367" t="str">
        <f aca="false">'OF - Microbiologia'!M40</f>
        <v>R</v>
      </c>
      <c r="M890" s="367" t="str">
        <f aca="false">'OF - Microbiologia'!N40</f>
        <v>DSMSP</v>
      </c>
      <c r="N890" s="367" t="str">
        <f aca="false">'OF - Microbiologia'!O40</f>
        <v>DSMSP</v>
      </c>
    </row>
    <row r="891" customFormat="false" ht="13.8" hidden="false" customHeight="false" outlineLevel="0" collapsed="false">
      <c r="A891" s="470" t="str">
        <f aca="false">'OF - Microbiologia'!B41</f>
        <v>MICROBIOLOGIA E VIROLOGIA</v>
      </c>
      <c r="B891" s="367" t="str">
        <f aca="false">'OF - Microbiologia'!C41</f>
        <v>III</v>
      </c>
      <c r="C891" s="470" t="str">
        <f aca="false">'OF - Microbiologia'!D41</f>
        <v>Microbiologia degli alimenti</v>
      </c>
      <c r="D891" s="367" t="str">
        <f aca="false">'OF - Microbiologia'!E41</f>
        <v>MED/42</v>
      </c>
      <c r="E891" s="470" t="str">
        <f aca="false">'OF - Microbiologia'!F41</f>
        <v>Discipline Affini o Integrative</v>
      </c>
      <c r="F891" s="367" t="str">
        <f aca="false">'OF - Microbiologia'!G41</f>
        <v>C</v>
      </c>
      <c r="G891" s="367" t="n">
        <f aca="false">'OF - Microbiologia'!H41</f>
        <v>8</v>
      </c>
      <c r="H891" s="367" t="n">
        <f aca="false">'OF - Microbiologia'!I41</f>
        <v>1</v>
      </c>
      <c r="I891" s="367" t="n">
        <f aca="false">'OF - Microbiologia'!J41</f>
        <v>1</v>
      </c>
      <c r="J891" s="367" t="n">
        <f aca="false">'OF - Microbiologia'!K41</f>
        <v>2</v>
      </c>
      <c r="K891" s="470" t="str">
        <f aca="false">'OF - Microbiologia'!L41</f>
        <v>Coroneo Valentina</v>
      </c>
      <c r="L891" s="367" t="str">
        <f aca="false">'OF - Microbiologia'!M41</f>
        <v>R</v>
      </c>
      <c r="M891" s="367" t="str">
        <f aca="false">'OF - Microbiologia'!N41</f>
        <v>DSMSP</v>
      </c>
      <c r="N891" s="367" t="str">
        <f aca="false">'OF - Microbiologia'!O41</f>
        <v>DSMSP</v>
      </c>
    </row>
    <row r="892" customFormat="false" ht="13.8" hidden="false" customHeight="false" outlineLevel="0" collapsed="false">
      <c r="A892" s="470" t="str">
        <f aca="false">'OF - Microbiologia'!B42</f>
        <v>MICROBIOLOGIA E VIROLOGIA</v>
      </c>
      <c r="B892" s="367" t="str">
        <f aca="false">'OF - Microbiologia'!C42</f>
        <v>III</v>
      </c>
      <c r="C892" s="470" t="str">
        <f aca="false">'OF - Microbiologia'!D42</f>
        <v>Microbiologia ambientale</v>
      </c>
      <c r="D892" s="367" t="str">
        <f aca="false">'OF - Microbiologia'!E42</f>
        <v>BIO/19</v>
      </c>
      <c r="E892" s="470" t="str">
        <f aca="false">'OF - Microbiologia'!F42</f>
        <v>Discipline Affini o Integrative</v>
      </c>
      <c r="F892" s="367" t="str">
        <f aca="false">'OF - Microbiologia'!G42</f>
        <v>C</v>
      </c>
      <c r="G892" s="367" t="n">
        <f aca="false">'OF - Microbiologia'!H42</f>
        <v>8</v>
      </c>
      <c r="H892" s="367" t="n">
        <f aca="false">'OF - Microbiologia'!I42</f>
        <v>1</v>
      </c>
      <c r="I892" s="367" t="n">
        <f aca="false">'OF - Microbiologia'!J42</f>
        <v>0</v>
      </c>
      <c r="J892" s="367" t="n">
        <f aca="false">'OF - Microbiologia'!K42</f>
        <v>1</v>
      </c>
      <c r="K892" s="470" t="str">
        <f aca="false">'OF - Microbiologia'!L42</f>
        <v>Tamburini Elena</v>
      </c>
      <c r="L892" s="367" t="str">
        <f aca="false">'OF - Microbiologia'!M42</f>
        <v>R</v>
      </c>
      <c r="M892" s="367" t="str">
        <f aca="false">'OF - Microbiologia'!N42</f>
        <v>DSB</v>
      </c>
      <c r="N892" s="367" t="str">
        <f aca="false">'OF - Microbiologia'!O42</f>
        <v>DSB</v>
      </c>
    </row>
    <row r="893" customFormat="false" ht="13.8" hidden="false" customHeight="false" outlineLevel="0" collapsed="false">
      <c r="A893" s="470" t="str">
        <f aca="false">'OF - Microbiologia'!B43</f>
        <v>MICROBIOLOGIA E VIROLOGIA</v>
      </c>
      <c r="B893" s="367" t="str">
        <f aca="false">'OF - Microbiologia'!C43</f>
        <v>III</v>
      </c>
      <c r="C893" s="470" t="str">
        <f aca="false">'OF - Microbiologia'!D43</f>
        <v>Lingua Inglese</v>
      </c>
      <c r="D893" s="367" t="str">
        <f aca="false">'OF - Microbiologia'!E43</f>
        <v>INT</v>
      </c>
      <c r="E893" s="470" t="str">
        <f aca="false">'OF - Microbiologia'!F43</f>
        <v>Abilità Linguistiche</v>
      </c>
      <c r="F893" s="367" t="str">
        <f aca="false">'OF - Microbiologia'!G43</f>
        <v>F</v>
      </c>
      <c r="G893" s="367" t="n">
        <f aca="false">'OF - Microbiologia'!H43</f>
        <v>16</v>
      </c>
      <c r="H893" s="367" t="n">
        <f aca="false">'OF - Microbiologia'!I43</f>
        <v>2</v>
      </c>
      <c r="I893" s="367" t="n">
        <f aca="false">'OF - Microbiologia'!J43</f>
        <v>0</v>
      </c>
      <c r="J893" s="367" t="n">
        <f aca="false">'OF - Microbiologia'!K43</f>
        <v>2</v>
      </c>
      <c r="K893" s="470" t="str">
        <f aca="false">'OF - Microbiologia'!L43</f>
        <v>CLA</v>
      </c>
      <c r="L893" s="367" t="str">
        <f aca="false">'OF - Microbiologia'!M43</f>
        <v>N/A</v>
      </c>
      <c r="M893" s="367" t="str">
        <f aca="false">'OF - Microbiologia'!N43</f>
        <v>N/A</v>
      </c>
      <c r="N893" s="367" t="str">
        <f aca="false">'OF - Microbiologia'!O43</f>
        <v>N/A</v>
      </c>
    </row>
    <row r="894" customFormat="false" ht="13.8" hidden="false" customHeight="false" outlineLevel="0" collapsed="false">
      <c r="A894" s="470" t="str">
        <f aca="false">'OF - Microbiologia'!B47</f>
        <v>MICROBIOLOGIA E VIROLOGIA</v>
      </c>
      <c r="B894" s="367" t="str">
        <f aca="false">'OF - Microbiologia'!C47</f>
        <v>IV</v>
      </c>
      <c r="C894" s="470" t="str">
        <f aca="false">'OF - Microbiologia'!D47</f>
        <v>Microbiologia</v>
      </c>
      <c r="D894" s="367" t="str">
        <f aca="false">'OF - Microbiologia'!E47</f>
        <v>MED/07</v>
      </c>
      <c r="E894" s="470" t="str">
        <f aca="false">'OF - Microbiologia'!F47</f>
        <v>Discipline Specifiche per la Tipologia</v>
      </c>
      <c r="F894" s="367" t="str">
        <f aca="false">'OF - Microbiologia'!G47</f>
        <v>B</v>
      </c>
      <c r="G894" s="367" t="n">
        <f aca="false">'OF - Microbiologia'!H47</f>
        <v>8</v>
      </c>
      <c r="H894" s="367" t="n">
        <f aca="false">'OF - Microbiologia'!I47</f>
        <v>1</v>
      </c>
      <c r="I894" s="367" t="n">
        <f aca="false">'OF - Microbiologia'!J47</f>
        <v>10</v>
      </c>
      <c r="J894" s="367" t="n">
        <f aca="false">'OF - Microbiologia'!K47</f>
        <v>11</v>
      </c>
      <c r="K894" s="470" t="str">
        <f aca="false">'OF - Microbiologia'!L47</f>
        <v>Ingianni Angela</v>
      </c>
      <c r="L894" s="367" t="str">
        <f aca="false">'OF - Microbiologia'!M47</f>
        <v>II</v>
      </c>
      <c r="M894" s="367" t="str">
        <f aca="false">'OF - Microbiologia'!N47</f>
        <v>DSB</v>
      </c>
      <c r="N894" s="367" t="str">
        <f aca="false">'OF - Microbiologia'!O47</f>
        <v>DSB</v>
      </c>
    </row>
    <row r="895" customFormat="false" ht="13.8" hidden="false" customHeight="false" outlineLevel="0" collapsed="false">
      <c r="A895" s="470" t="str">
        <f aca="false">'OF - Microbiologia'!B48</f>
        <v>MICROBIOLOGIA E VIROLOGIA</v>
      </c>
      <c r="B895" s="367" t="str">
        <f aca="false">'OF - Microbiologia'!C48</f>
        <v>IV</v>
      </c>
      <c r="C895" s="470" t="str">
        <f aca="false">'OF - Microbiologia'!D48</f>
        <v>Microbiologia</v>
      </c>
      <c r="D895" s="367" t="str">
        <f aca="false">'OF - Microbiologia'!E48</f>
        <v>MED/07</v>
      </c>
      <c r="E895" s="470" t="str">
        <f aca="false">'OF - Microbiologia'!F48</f>
        <v>Discipline Specifiche per la Tipologia</v>
      </c>
      <c r="F895" s="367" t="str">
        <f aca="false">'OF - Microbiologia'!G48</f>
        <v>B</v>
      </c>
      <c r="G895" s="367" t="n">
        <f aca="false">'OF - Microbiologia'!H48</f>
        <v>8</v>
      </c>
      <c r="H895" s="367" t="n">
        <f aca="false">'OF - Microbiologia'!I48</f>
        <v>1</v>
      </c>
      <c r="I895" s="367" t="n">
        <f aca="false">'OF - Microbiologia'!J48</f>
        <v>10</v>
      </c>
      <c r="J895" s="367" t="n">
        <f aca="false">'OF - Microbiologia'!K48</f>
        <v>11</v>
      </c>
      <c r="K895" s="470" t="str">
        <f aca="false">'OF - Microbiologia'!L48</f>
        <v>Vascellari Sarah</v>
      </c>
      <c r="L895" s="367" t="str">
        <f aca="false">'OF - Microbiologia'!M48</f>
        <v>RTD</v>
      </c>
      <c r="M895" s="367" t="str">
        <f aca="false">'OF - Microbiologia'!N48</f>
        <v>DSB</v>
      </c>
      <c r="N895" s="367" t="str">
        <f aca="false">'OF - Microbiologia'!O48</f>
        <v>DSB</v>
      </c>
    </row>
    <row r="896" customFormat="false" ht="13.8" hidden="false" customHeight="false" outlineLevel="0" collapsed="false">
      <c r="A896" s="470" t="str">
        <f aca="false">'OF - Microbiologia'!B49</f>
        <v>MICROBIOLOGIA E VIROLOGIA</v>
      </c>
      <c r="B896" s="367" t="str">
        <f aca="false">'OF - Microbiologia'!C49</f>
        <v>IV</v>
      </c>
      <c r="C896" s="470" t="str">
        <f aca="false">'OF - Microbiologia'!D49</f>
        <v>Microbiologia clinica</v>
      </c>
      <c r="D896" s="367" t="str">
        <f aca="false">'OF - Microbiologia'!E49</f>
        <v>MED/07</v>
      </c>
      <c r="E896" s="470" t="str">
        <f aca="false">'OF - Microbiologia'!F49</f>
        <v>Discipline Specifiche per la Tipologia</v>
      </c>
      <c r="F896" s="367" t="str">
        <f aca="false">'OF - Microbiologia'!G49</f>
        <v>B</v>
      </c>
      <c r="G896" s="367" t="n">
        <f aca="false">'OF - Microbiologia'!H49</f>
        <v>16</v>
      </c>
      <c r="H896" s="367" t="n">
        <f aca="false">'OF - Microbiologia'!I49</f>
        <v>2</v>
      </c>
      <c r="I896" s="367" t="n">
        <f aca="false">'OF - Microbiologia'!J49</f>
        <v>10</v>
      </c>
      <c r="J896" s="367" t="n">
        <f aca="false">'OF - Microbiologia'!K49</f>
        <v>12</v>
      </c>
      <c r="K896" s="470" t="str">
        <f aca="false">'OF - Microbiologia'!L49</f>
        <v>Manzin Aldo</v>
      </c>
      <c r="L896" s="367" t="str">
        <f aca="false">'OF - Microbiologia'!M49</f>
        <v>I</v>
      </c>
      <c r="M896" s="367" t="str">
        <f aca="false">'OF - Microbiologia'!N49</f>
        <v>DSB</v>
      </c>
      <c r="N896" s="367" t="str">
        <f aca="false">'OF - Microbiologia'!O49</f>
        <v>DSB</v>
      </c>
    </row>
    <row r="897" customFormat="false" ht="13.8" hidden="false" customHeight="false" outlineLevel="0" collapsed="false">
      <c r="A897" s="470" t="str">
        <f aca="false">'OF - Microbiologia'!B50</f>
        <v>MICROBIOLOGIA E VIROLOGIA</v>
      </c>
      <c r="B897" s="367" t="str">
        <f aca="false">'OF - Microbiologia'!C50</f>
        <v>IV</v>
      </c>
      <c r="C897" s="470" t="str">
        <f aca="false">'OF - Microbiologia'!D50</f>
        <v>Microbiologia clinica</v>
      </c>
      <c r="D897" s="367" t="str">
        <f aca="false">'OF - Microbiologia'!E50</f>
        <v>MED/07</v>
      </c>
      <c r="E897" s="470" t="str">
        <f aca="false">'OF - Microbiologia'!F50</f>
        <v>Discipline Specifiche per la Tipologia</v>
      </c>
      <c r="F897" s="367" t="str">
        <f aca="false">'OF - Microbiologia'!G50</f>
        <v>B</v>
      </c>
      <c r="G897" s="367" t="n">
        <f aca="false">'OF - Microbiologia'!H50</f>
        <v>8</v>
      </c>
      <c r="H897" s="367" t="n">
        <f aca="false">'OF - Microbiologia'!I50</f>
        <v>1</v>
      </c>
      <c r="I897" s="367" t="n">
        <f aca="false">'OF - Microbiologia'!J50</f>
        <v>10</v>
      </c>
      <c r="J897" s="367" t="n">
        <f aca="false">'OF - Microbiologia'!K50</f>
        <v>11</v>
      </c>
      <c r="K897" s="470" t="str">
        <f aca="false">'OF - Microbiologia'!L50</f>
        <v>Serra Corrado</v>
      </c>
      <c r="L897" s="367" t="str">
        <f aca="false">'OF - Microbiologia'!M50</f>
        <v>R</v>
      </c>
      <c r="M897" s="367" t="str">
        <f aca="false">'OF - Microbiologia'!N50</f>
        <v>DSMSP</v>
      </c>
      <c r="N897" s="367" t="str">
        <f aca="false">'OF - Microbiologia'!O50</f>
        <v>DSB</v>
      </c>
    </row>
    <row r="898" customFormat="false" ht="13.8" hidden="false" customHeight="false" outlineLevel="0" collapsed="false">
      <c r="A898" s="466" t="str">
        <f aca="false">'OF - Microbiologia'!B51</f>
        <v>MICROBIOLOGIA E VIROLOGIA</v>
      </c>
      <c r="B898" s="467" t="str">
        <f aca="false">'OF - Microbiologia'!C51</f>
        <v>IV</v>
      </c>
      <c r="C898" s="466" t="str">
        <f aca="false">'OF - Microbiologia'!D51</f>
        <v>TESI DI DIPLOMA</v>
      </c>
      <c r="D898" s="467" t="str">
        <f aca="false">'OF - Microbiologia'!E51</f>
        <v>INT</v>
      </c>
      <c r="E898" s="466" t="str">
        <f aca="false">'OF - Microbiologia'!F51</f>
        <v>PROVA FINALE</v>
      </c>
      <c r="F898" s="467" t="str">
        <f aca="false">'OF - Microbiologia'!G51</f>
        <v>E</v>
      </c>
      <c r="G898" s="467" t="n">
        <f aca="false">'OF - Microbiologia'!H51</f>
        <v>40</v>
      </c>
      <c r="H898" s="467" t="n">
        <f aca="false">'OF - Microbiologia'!I51</f>
        <v>5</v>
      </c>
      <c r="I898" s="467" t="n">
        <f aca="false">'OF - Microbiologia'!J51</f>
        <v>10</v>
      </c>
      <c r="J898" s="467" t="n">
        <f aca="false">'OF - Microbiologia'!K51</f>
        <v>15</v>
      </c>
      <c r="K898" s="466" t="str">
        <f aca="false">'OF - Microbiologia'!L51</f>
        <v>COMMISSIONE DI DIPLOMA</v>
      </c>
      <c r="L898" s="467" t="str">
        <f aca="false">'OF - Microbiologia'!M51</f>
        <v>N/A</v>
      </c>
      <c r="M898" s="467" t="str">
        <f aca="false">'OF - Microbiologia'!N51</f>
        <v>N/A</v>
      </c>
      <c r="N898" s="467" t="s">
        <v>142</v>
      </c>
    </row>
    <row r="899" customFormat="false" ht="13.8" hidden="false" customHeight="false" outlineLevel="0" collapsed="false">
      <c r="A899" s="470" t="str">
        <f aca="false">'OF - Neurologia'!B5</f>
        <v>NEUROLOGIA</v>
      </c>
      <c r="B899" s="367" t="str">
        <f aca="false">'OF - Neurologia'!C5</f>
        <v>I</v>
      </c>
      <c r="C899" s="470" t="str">
        <f aca="false">'OF - Neurologia'!D5</f>
        <v>Fisiologia</v>
      </c>
      <c r="D899" s="367" t="str">
        <f aca="false">'OF - Neurologia'!E5</f>
        <v>BIO/09</v>
      </c>
      <c r="E899" s="470" t="str">
        <f aca="false">'OF - Neurologia'!F5</f>
        <v>Discipline Generali</v>
      </c>
      <c r="F899" s="367" t="str">
        <f aca="false">'OF - Neurologia'!G5</f>
        <v>A</v>
      </c>
      <c r="G899" s="367" t="n">
        <f aca="false">'OF - Neurologia'!H5</f>
        <v>8</v>
      </c>
      <c r="H899" s="367" t="n">
        <f aca="false">'OF - Neurologia'!I5</f>
        <v>1</v>
      </c>
      <c r="I899" s="367" t="n">
        <f aca="false">'OF - Neurologia'!J5</f>
        <v>0</v>
      </c>
      <c r="J899" s="367" t="n">
        <f aca="false">'OF - Neurologia'!K5</f>
        <v>1</v>
      </c>
      <c r="K899" s="470" t="str">
        <f aca="false">'OF - Neurologia'!L5</f>
        <v>Carta Manolo</v>
      </c>
      <c r="L899" s="367" t="str">
        <f aca="false">'OF - Neurologia'!M5</f>
        <v>II</v>
      </c>
      <c r="M899" s="367" t="str">
        <f aca="false">'OF - Neurologia'!N5</f>
        <v>DSB</v>
      </c>
      <c r="N899" s="367" t="str">
        <f aca="false">'OF - Neurologia'!O5</f>
        <v>DSB</v>
      </c>
    </row>
    <row r="900" customFormat="false" ht="13.8" hidden="false" customHeight="false" outlineLevel="0" collapsed="false">
      <c r="A900" s="470" t="str">
        <f aca="false">'OF - Neurologia'!B6</f>
        <v>NEUROLOGIA</v>
      </c>
      <c r="B900" s="367" t="str">
        <f aca="false">'OF - Neurologia'!C6</f>
        <v>I</v>
      </c>
      <c r="C900" s="470" t="str">
        <f aca="false">'OF - Neurologia'!D6</f>
        <v>Biochimica</v>
      </c>
      <c r="D900" s="367" t="str">
        <f aca="false">'OF - Neurologia'!E6</f>
        <v>BIO/10</v>
      </c>
      <c r="E900" s="470" t="str">
        <f aca="false">'OF - Neurologia'!F6</f>
        <v>Discipline Generali</v>
      </c>
      <c r="F900" s="367" t="str">
        <f aca="false">'OF - Neurologia'!G6</f>
        <v>A</v>
      </c>
      <c r="G900" s="367" t="n">
        <f aca="false">'OF - Neurologia'!H6</f>
        <v>8</v>
      </c>
      <c r="H900" s="367" t="n">
        <f aca="false">'OF - Neurologia'!I6</f>
        <v>1</v>
      </c>
      <c r="I900" s="367" t="n">
        <f aca="false">'OF - Neurologia'!J6</f>
        <v>0</v>
      </c>
      <c r="J900" s="367" t="n">
        <f aca="false">'OF - Neurologia'!K6</f>
        <v>1</v>
      </c>
      <c r="K900" s="470" t="str">
        <f aca="false">'OF - Neurologia'!L6</f>
        <v>Curreli Nicoletta</v>
      </c>
      <c r="L900" s="367" t="str">
        <f aca="false">'OF - Neurologia'!M6</f>
        <v>R</v>
      </c>
      <c r="M900" s="367" t="str">
        <f aca="false">'OF - Neurologia'!N6</f>
        <v>DSB</v>
      </c>
      <c r="N900" s="367" t="str">
        <f aca="false">'OF - Neurologia'!O6</f>
        <v>DSB</v>
      </c>
    </row>
    <row r="901" customFormat="false" ht="13.8" hidden="false" customHeight="false" outlineLevel="0" collapsed="false">
      <c r="A901" s="470" t="str">
        <f aca="false">'OF - Neurologia'!B7</f>
        <v>NEUROLOGIA</v>
      </c>
      <c r="B901" s="367" t="str">
        <f aca="false">'OF - Neurologia'!C7</f>
        <v>I</v>
      </c>
      <c r="C901" s="470" t="str">
        <f aca="false">'OF - Neurologia'!D7</f>
        <v>Anatomia umana</v>
      </c>
      <c r="D901" s="367" t="str">
        <f aca="false">'OF - Neurologia'!E7</f>
        <v>BIO/16</v>
      </c>
      <c r="E901" s="470" t="str">
        <f aca="false">'OF - Neurologia'!F7</f>
        <v>Discipline Generali</v>
      </c>
      <c r="F901" s="367" t="str">
        <f aca="false">'OF - Neurologia'!G7</f>
        <v>A</v>
      </c>
      <c r="G901" s="367" t="n">
        <f aca="false">'OF - Neurologia'!H7</f>
        <v>8</v>
      </c>
      <c r="H901" s="367" t="n">
        <f aca="false">'OF - Neurologia'!I7</f>
        <v>1</v>
      </c>
      <c r="I901" s="367" t="n">
        <f aca="false">'OF - Neurologia'!J7</f>
        <v>0</v>
      </c>
      <c r="J901" s="367" t="n">
        <f aca="false">'OF - Neurologia'!K7</f>
        <v>1</v>
      </c>
      <c r="K901" s="470" t="str">
        <f aca="false">'OF - Neurologia'!L7</f>
        <v>Da definire</v>
      </c>
      <c r="L901" s="367" t="n">
        <f aca="false">'OF - Neurologia'!M7</f>
        <v>0</v>
      </c>
      <c r="M901" s="367" t="n">
        <f aca="false">'OF - Neurologia'!N7</f>
        <v>0</v>
      </c>
      <c r="N901" s="367" t="n">
        <f aca="false">'OF - Neurologia'!O7</f>
        <v>0</v>
      </c>
    </row>
    <row r="902" customFormat="false" ht="13.8" hidden="false" customHeight="false" outlineLevel="0" collapsed="false">
      <c r="A902" s="470" t="str">
        <f aca="false">'OF - Neurologia'!B8</f>
        <v>NEUROLOGIA</v>
      </c>
      <c r="B902" s="367" t="str">
        <f aca="false">'OF - Neurologia'!C8</f>
        <v>I</v>
      </c>
      <c r="C902" s="470" t="str">
        <f aca="false">'OF - Neurologia'!D8</f>
        <v>Statistica medica</v>
      </c>
      <c r="D902" s="367" t="str">
        <f aca="false">'OF - Neurologia'!E8</f>
        <v>MED/01</v>
      </c>
      <c r="E902" s="470" t="str">
        <f aca="false">'OF - Neurologia'!F8</f>
        <v>Discipline Generali</v>
      </c>
      <c r="F902" s="367" t="str">
        <f aca="false">'OF - Neurologia'!G8</f>
        <v>A</v>
      </c>
      <c r="G902" s="367" t="n">
        <f aca="false">'OF - Neurologia'!H8</f>
        <v>8</v>
      </c>
      <c r="H902" s="367" t="n">
        <f aca="false">'OF - Neurologia'!I8</f>
        <v>1</v>
      </c>
      <c r="I902" s="367" t="n">
        <f aca="false">'OF - Neurologia'!J8</f>
        <v>0</v>
      </c>
      <c r="J902" s="367" t="n">
        <f aca="false">'OF - Neurologia'!K8</f>
        <v>1</v>
      </c>
      <c r="K902" s="470" t="str">
        <f aca="false">'OF - Neurologia'!L8</f>
        <v>Minerba Luigi</v>
      </c>
      <c r="L902" s="367" t="str">
        <f aca="false">'OF - Neurologia'!M8</f>
        <v>II</v>
      </c>
      <c r="M902" s="367" t="str">
        <f aca="false">'OF - Neurologia'!N8</f>
        <v>DSMSP</v>
      </c>
      <c r="N902" s="367" t="str">
        <f aca="false">'OF - Neurologia'!O8</f>
        <v>DSMSP</v>
      </c>
    </row>
    <row r="903" customFormat="false" ht="13.8" hidden="false" customHeight="false" outlineLevel="0" collapsed="false">
      <c r="A903" s="470" t="str">
        <f aca="false">'OF - Neurologia'!B9</f>
        <v>NEUROLOGIA</v>
      </c>
      <c r="B903" s="367" t="str">
        <f aca="false">'OF - Neurologia'!C9</f>
        <v>I</v>
      </c>
      <c r="C903" s="470" t="str">
        <f aca="false">'OF - Neurologia'!D9</f>
        <v>Patologia generale</v>
      </c>
      <c r="D903" s="367" t="str">
        <f aca="false">'OF - Neurologia'!E9</f>
        <v>MED/04</v>
      </c>
      <c r="E903" s="470" t="str">
        <f aca="false">'OF - Neurologia'!F9</f>
        <v>Discipline Generali</v>
      </c>
      <c r="F903" s="367" t="str">
        <f aca="false">'OF - Neurologia'!G9</f>
        <v>A</v>
      </c>
      <c r="G903" s="367" t="n">
        <f aca="false">'OF - Neurologia'!H9</f>
        <v>8</v>
      </c>
      <c r="H903" s="367" t="n">
        <f aca="false">'OF - Neurologia'!I9</f>
        <v>1</v>
      </c>
      <c r="I903" s="367" t="n">
        <f aca="false">'OF - Neurologia'!J9</f>
        <v>0</v>
      </c>
      <c r="J903" s="367" t="n">
        <f aca="false">'OF - Neurologia'!K9</f>
        <v>1</v>
      </c>
      <c r="K903" s="470" t="str">
        <f aca="false">'OF - Neurologia'!L9</f>
        <v>Perra Andrea</v>
      </c>
      <c r="L903" s="367" t="str">
        <f aca="false">'OF - Neurologia'!M9</f>
        <v>II</v>
      </c>
      <c r="M903" s="367" t="str">
        <f aca="false">'OF - Neurologia'!N9</f>
        <v>DSB</v>
      </c>
      <c r="N903" s="367" t="str">
        <f aca="false">'OF - Neurologia'!O9</f>
        <v>DSB</v>
      </c>
    </row>
    <row r="904" customFormat="false" ht="13.8" hidden="false" customHeight="false" outlineLevel="0" collapsed="false">
      <c r="A904" s="470" t="str">
        <f aca="false">'OF - Neurologia'!B10</f>
        <v>NEUROLOGIA</v>
      </c>
      <c r="B904" s="367" t="str">
        <f aca="false">'OF - Neurologia'!C10</f>
        <v>I</v>
      </c>
      <c r="C904" s="470" t="str">
        <f aca="false">'OF - Neurologia'!D10</f>
        <v>Medicina interna</v>
      </c>
      <c r="D904" s="367" t="str">
        <f aca="false">'OF - Neurologia'!E10</f>
        <v>MED/09</v>
      </c>
      <c r="E904" s="470" t="str">
        <f aca="false">'OF - Neurologia'!F10</f>
        <v>Tronco Comune</v>
      </c>
      <c r="F904" s="367" t="str">
        <f aca="false">'OF - Neurologia'!G10</f>
        <v>B</v>
      </c>
      <c r="G904" s="367" t="n">
        <f aca="false">'OF - Neurologia'!H10</f>
        <v>0</v>
      </c>
      <c r="H904" s="367" t="n">
        <f aca="false">'OF - Neurologia'!I10</f>
        <v>0</v>
      </c>
      <c r="I904" s="367" t="n">
        <f aca="false">'OF - Neurologia'!J10</f>
        <v>8</v>
      </c>
      <c r="J904" s="367" t="n">
        <f aca="false">'OF - Neurologia'!K10</f>
        <v>8</v>
      </c>
      <c r="K904" s="470" t="str">
        <f aca="false">'OF - Neurologia'!L10</f>
        <v>Da definire</v>
      </c>
      <c r="L904" s="367" t="n">
        <f aca="false">'OF - Neurologia'!M10</f>
        <v>0</v>
      </c>
      <c r="M904" s="367" t="n">
        <f aca="false">'OF - Neurologia'!N10</f>
        <v>0</v>
      </c>
      <c r="N904" s="367" t="n">
        <f aca="false">'OF - Neurologia'!O10</f>
        <v>0</v>
      </c>
    </row>
    <row r="905" customFormat="false" ht="13.8" hidden="false" customHeight="false" outlineLevel="0" collapsed="false">
      <c r="A905" s="470" t="str">
        <f aca="false">'OF - Neurologia'!B11</f>
        <v>NEUROLOGIA</v>
      </c>
      <c r="B905" s="367" t="str">
        <f aca="false">'OF - Neurologia'!C11</f>
        <v>I</v>
      </c>
      <c r="C905" s="470" t="str">
        <f aca="false">'OF - Neurologia'!D11</f>
        <v>Medicina interna</v>
      </c>
      <c r="D905" s="367" t="str">
        <f aca="false">'OF - Neurologia'!E11</f>
        <v>MED/09</v>
      </c>
      <c r="E905" s="470" t="str">
        <f aca="false">'OF - Neurologia'!F11</f>
        <v>Tronco Comune</v>
      </c>
      <c r="F905" s="367" t="str">
        <f aca="false">'OF - Neurologia'!G11</f>
        <v>B</v>
      </c>
      <c r="G905" s="367" t="n">
        <f aca="false">'OF - Neurologia'!H11</f>
        <v>0</v>
      </c>
      <c r="H905" s="367" t="n">
        <f aca="false">'OF - Neurologia'!I11</f>
        <v>0</v>
      </c>
      <c r="I905" s="367" t="n">
        <f aca="false">'OF - Neurologia'!J11</f>
        <v>7</v>
      </c>
      <c r="J905" s="367" t="n">
        <f aca="false">'OF - Neurologia'!K11</f>
        <v>7</v>
      </c>
      <c r="K905" s="470" t="str">
        <f aca="false">'OF - Neurologia'!L11</f>
        <v>Mandas Antonella</v>
      </c>
      <c r="L905" s="367" t="str">
        <f aca="false">'OF - Neurologia'!M11</f>
        <v>II</v>
      </c>
      <c r="M905" s="367" t="str">
        <f aca="false">'OF - Neurologia'!N11</f>
        <v>DSMSP</v>
      </c>
      <c r="N905" s="367" t="str">
        <f aca="false">'OF - Neurologia'!O11</f>
        <v>DSMSP</v>
      </c>
    </row>
    <row r="906" customFormat="false" ht="13.8" hidden="false" customHeight="false" outlineLevel="0" collapsed="false">
      <c r="A906" s="470" t="str">
        <f aca="false">'OF - Neurologia'!B12</f>
        <v>NEUROLOGIA</v>
      </c>
      <c r="B906" s="367" t="str">
        <f aca="false">'OF - Neurologia'!C12</f>
        <v>I</v>
      </c>
      <c r="C906" s="470" t="str">
        <f aca="false">'OF - Neurologia'!D12</f>
        <v>Neurologia</v>
      </c>
      <c r="D906" s="367" t="str">
        <f aca="false">'OF - Neurologia'!E12</f>
        <v>MED/26</v>
      </c>
      <c r="E906" s="470" t="str">
        <f aca="false">'OF - Neurologia'!F12</f>
        <v>Discipline Specifiche per la Tipologia</v>
      </c>
      <c r="F906" s="367" t="str">
        <f aca="false">'OF - Neurologia'!G12</f>
        <v>B</v>
      </c>
      <c r="G906" s="367" t="n">
        <f aca="false">'OF - Neurologia'!H12</f>
        <v>88</v>
      </c>
      <c r="H906" s="367" t="n">
        <f aca="false">'OF - Neurologia'!I12</f>
        <v>11</v>
      </c>
      <c r="I906" s="367" t="n">
        <f aca="false">'OF - Neurologia'!J12</f>
        <v>0</v>
      </c>
      <c r="J906" s="367" t="n">
        <f aca="false">'OF - Neurologia'!K12</f>
        <v>11</v>
      </c>
      <c r="K906" s="470" t="str">
        <f aca="false">'OF - Neurologia'!L12</f>
        <v>Defazio Giovanni</v>
      </c>
      <c r="L906" s="367" t="str">
        <f aca="false">'OF - Neurologia'!M12</f>
        <v>I</v>
      </c>
      <c r="M906" s="367" t="str">
        <f aca="false">'OF - Neurologia'!N12</f>
        <v>DSMSP</v>
      </c>
      <c r="N906" s="367" t="str">
        <f aca="false">'OF - Neurologia'!O12</f>
        <v>DSMSP</v>
      </c>
    </row>
    <row r="907" customFormat="false" ht="13.8" hidden="false" customHeight="false" outlineLevel="0" collapsed="false">
      <c r="A907" s="470" t="str">
        <f aca="false">'OF - Neurologia'!B13</f>
        <v>NEUROLOGIA</v>
      </c>
      <c r="B907" s="367" t="str">
        <f aca="false">'OF - Neurologia'!C13</f>
        <v>I</v>
      </c>
      <c r="C907" s="470" t="str">
        <f aca="false">'OF - Neurologia'!D13</f>
        <v>Neurologia</v>
      </c>
      <c r="D907" s="367" t="str">
        <f aca="false">'OF - Neurologia'!E13</f>
        <v>MED/27</v>
      </c>
      <c r="E907" s="470" t="str">
        <f aca="false">'OF - Neurologia'!F13</f>
        <v>Discipline Specifiche per la Tipologia</v>
      </c>
      <c r="F907" s="367" t="str">
        <f aca="false">'OF - Neurologia'!G13</f>
        <v>B</v>
      </c>
      <c r="G907" s="367" t="n">
        <f aca="false">'OF - Neurologia'!H13</f>
        <v>0</v>
      </c>
      <c r="H907" s="367" t="n">
        <f aca="false">'OF - Neurologia'!I13</f>
        <v>0</v>
      </c>
      <c r="I907" s="367" t="n">
        <f aca="false">'OF - Neurologia'!J13</f>
        <v>29</v>
      </c>
      <c r="J907" s="367" t="n">
        <f aca="false">'OF - Neurologia'!K13</f>
        <v>29</v>
      </c>
      <c r="K907" s="470" t="str">
        <f aca="false">'OF - Neurologia'!L13</f>
        <v>Marcello Mascia</v>
      </c>
      <c r="L907" s="367" t="str">
        <f aca="false">'OF - Neurologia'!M13</f>
        <v>SSN</v>
      </c>
      <c r="M907" s="367" t="str">
        <f aca="false">'OF - Neurologia'!N13</f>
        <v>AOU-CA</v>
      </c>
      <c r="N907" s="367" t="str">
        <f aca="false">'OF - Neurologia'!O13</f>
        <v>DSMSP</v>
      </c>
    </row>
    <row r="908" customFormat="false" ht="13.8" hidden="false" customHeight="false" outlineLevel="0" collapsed="false">
      <c r="A908" s="470" t="str">
        <f aca="false">'OF - Neurologia'!B17</f>
        <v>NEUROLOGIA</v>
      </c>
      <c r="B908" s="367" t="str">
        <f aca="false">'OF - Neurologia'!C17</f>
        <v>II</v>
      </c>
      <c r="C908" s="470" t="str">
        <f aca="false">'OF - Neurologia'!D17</f>
        <v>Neuropsichiatria infantile</v>
      </c>
      <c r="D908" s="367" t="str">
        <f aca="false">'OF - Neurologia'!E17</f>
        <v>MED/39</v>
      </c>
      <c r="E908" s="470" t="str">
        <f aca="false">'OF - Neurologia'!F17</f>
        <v>Tronco Comune</v>
      </c>
      <c r="F908" s="367" t="str">
        <f aca="false">'OF - Neurologia'!G17</f>
        <v>B</v>
      </c>
      <c r="G908" s="367" t="n">
        <f aca="false">'OF - Neurologia'!H17</f>
        <v>0</v>
      </c>
      <c r="H908" s="367" t="n">
        <f aca="false">'OF - Neurologia'!I17</f>
        <v>0</v>
      </c>
      <c r="I908" s="367" t="n">
        <f aca="false">'OF - Neurologia'!J17</f>
        <v>2</v>
      </c>
      <c r="J908" s="367" t="n">
        <f aca="false">'OF - Neurologia'!K17</f>
        <v>2</v>
      </c>
      <c r="K908" s="470" t="str">
        <f aca="false">'OF - Neurologia'!L17</f>
        <v>Zuddas Alessandro</v>
      </c>
      <c r="L908" s="367" t="str">
        <f aca="false">'OF - Neurologia'!M17</f>
        <v>I</v>
      </c>
      <c r="M908" s="367" t="str">
        <f aca="false">'OF - Neurologia'!N17</f>
        <v>DSB</v>
      </c>
      <c r="N908" s="367" t="str">
        <f aca="false">'OF - Neurologia'!O17</f>
        <v>DSB</v>
      </c>
    </row>
    <row r="909" customFormat="false" ht="13.8" hidden="false" customHeight="false" outlineLevel="0" collapsed="false">
      <c r="A909" s="470" t="str">
        <f aca="false">'OF - Neurologia'!B18</f>
        <v>NEUROLOGIA</v>
      </c>
      <c r="B909" s="367" t="str">
        <f aca="false">'OF - Neurologia'!C18</f>
        <v>II</v>
      </c>
      <c r="C909" s="470" t="str">
        <f aca="false">'OF - Neurologia'!D18</f>
        <v>Psichiatria</v>
      </c>
      <c r="D909" s="367" t="str">
        <f aca="false">'OF - Neurologia'!E18</f>
        <v>MED/25</v>
      </c>
      <c r="E909" s="470" t="str">
        <f aca="false">'OF - Neurologia'!F18</f>
        <v>Tronco Comune</v>
      </c>
      <c r="F909" s="367" t="str">
        <f aca="false">'OF - Neurologia'!G18</f>
        <v>B</v>
      </c>
      <c r="G909" s="367" t="n">
        <f aca="false">'OF - Neurologia'!H18</f>
        <v>0</v>
      </c>
      <c r="H909" s="367" t="n">
        <f aca="false">'OF - Neurologia'!I18</f>
        <v>0</v>
      </c>
      <c r="I909" s="367" t="n">
        <f aca="false">'OF - Neurologia'!J18</f>
        <v>4</v>
      </c>
      <c r="J909" s="367" t="n">
        <f aca="false">'OF - Neurologia'!K18</f>
        <v>4</v>
      </c>
      <c r="K909" s="470" t="str">
        <f aca="false">'OF - Neurologia'!L18</f>
        <v>Carpiniello Bernardo</v>
      </c>
      <c r="L909" s="367" t="str">
        <f aca="false">'OF - Neurologia'!M18</f>
        <v>I</v>
      </c>
      <c r="M909" s="367" t="str">
        <f aca="false">'OF - Neurologia'!N18</f>
        <v>DSMSP</v>
      </c>
      <c r="N909" s="367" t="str">
        <f aca="false">'OF - Neurologia'!O18</f>
        <v>DSMSP</v>
      </c>
    </row>
    <row r="910" customFormat="false" ht="13.8" hidden="false" customHeight="false" outlineLevel="0" collapsed="false">
      <c r="A910" s="470" t="str">
        <f aca="false">'OF - Neurologia'!B19</f>
        <v>NEUROLOGIA</v>
      </c>
      <c r="B910" s="367" t="str">
        <f aca="false">'OF - Neurologia'!C19</f>
        <v>II</v>
      </c>
      <c r="C910" s="470" t="str">
        <f aca="false">'OF - Neurologia'!D19</f>
        <v>Neurologia</v>
      </c>
      <c r="D910" s="367" t="str">
        <f aca="false">'OF - Neurologia'!E19</f>
        <v>MED/26</v>
      </c>
      <c r="E910" s="470" t="str">
        <f aca="false">'OF - Neurologia'!F19</f>
        <v>Discipline Specifiche per la Tipologia</v>
      </c>
      <c r="F910" s="367" t="str">
        <f aca="false">'OF - Neurologia'!G19</f>
        <v>B</v>
      </c>
      <c r="G910" s="367" t="n">
        <f aca="false">'OF - Neurologia'!H19</f>
        <v>72</v>
      </c>
      <c r="H910" s="367" t="n">
        <f aca="false">'OF - Neurologia'!I19</f>
        <v>9</v>
      </c>
      <c r="I910" s="367" t="n">
        <f aca="false">'OF - Neurologia'!J19</f>
        <v>10</v>
      </c>
      <c r="J910" s="367" t="n">
        <f aca="false">'OF - Neurologia'!K19</f>
        <v>19</v>
      </c>
      <c r="K910" s="470" t="str">
        <f aca="false">'OF - Neurologia'!L19</f>
        <v>Defazio Giovanni</v>
      </c>
      <c r="L910" s="367" t="str">
        <f aca="false">'OF - Neurologia'!M19</f>
        <v>I</v>
      </c>
      <c r="M910" s="367" t="str">
        <f aca="false">'OF - Neurologia'!N19</f>
        <v>DSMSP</v>
      </c>
      <c r="N910" s="367" t="str">
        <f aca="false">'OF - Neurologia'!O19</f>
        <v>DSMSP</v>
      </c>
    </row>
    <row r="911" customFormat="false" ht="13.8" hidden="false" customHeight="false" outlineLevel="0" collapsed="false">
      <c r="A911" s="470" t="str">
        <f aca="false">'OF - Neurologia'!B20</f>
        <v>NEUROLOGIA</v>
      </c>
      <c r="B911" s="367" t="str">
        <f aca="false">'OF - Neurologia'!C20</f>
        <v>II</v>
      </c>
      <c r="C911" s="470" t="str">
        <f aca="false">'OF - Neurologia'!D20</f>
        <v>Neurologia</v>
      </c>
      <c r="D911" s="367" t="str">
        <f aca="false">'OF - Neurologia'!E20</f>
        <v>MED/27</v>
      </c>
      <c r="E911" s="470" t="str">
        <f aca="false">'OF - Neurologia'!F20</f>
        <v>Discipline Specifiche per la Tipologia</v>
      </c>
      <c r="F911" s="367" t="str">
        <f aca="false">'OF - Neurologia'!G20</f>
        <v>B</v>
      </c>
      <c r="G911" s="367" t="n">
        <f aca="false">'OF - Neurologia'!H20</f>
        <v>64</v>
      </c>
      <c r="H911" s="367" t="n">
        <f aca="false">'OF - Neurologia'!I20</f>
        <v>8</v>
      </c>
      <c r="I911" s="367" t="n">
        <f aca="false">'OF - Neurologia'!J20</f>
        <v>10</v>
      </c>
      <c r="J911" s="367" t="n">
        <f aca="false">'OF - Neurologia'!K20</f>
        <v>18</v>
      </c>
      <c r="K911" s="470" t="str">
        <f aca="false">'OF - Neurologia'!L20</f>
        <v>Puligheddu Monica</v>
      </c>
      <c r="L911" s="367" t="str">
        <f aca="false">'OF - Neurologia'!M20</f>
        <v>II</v>
      </c>
      <c r="M911" s="367" t="str">
        <f aca="false">'OF - Neurologia'!N20</f>
        <v>DSMSP</v>
      </c>
      <c r="N911" s="367" t="str">
        <f aca="false">'OF - Neurologia'!O20</f>
        <v>DSMSP</v>
      </c>
    </row>
    <row r="912" customFormat="false" ht="13.8" hidden="false" customHeight="false" outlineLevel="0" collapsed="false">
      <c r="A912" s="470" t="str">
        <f aca="false">'OF - Neurologia'!B21</f>
        <v>NEUROLOGIA</v>
      </c>
      <c r="B912" s="367" t="str">
        <f aca="false">'OF - Neurologia'!C21</f>
        <v>II</v>
      </c>
      <c r="C912" s="470" t="str">
        <f aca="false">'OF - Neurologia'!D21</f>
        <v>Neurologia</v>
      </c>
      <c r="D912" s="367" t="str">
        <f aca="false">'OF - Neurologia'!E21</f>
        <v>MED/27</v>
      </c>
      <c r="E912" s="470" t="str">
        <f aca="false">'OF - Neurologia'!F21</f>
        <v>Discipline Specifiche per la Tipologia</v>
      </c>
      <c r="F912" s="367" t="str">
        <f aca="false">'OF - Neurologia'!G21</f>
        <v>B</v>
      </c>
      <c r="G912" s="367" t="n">
        <f aca="false">'OF - Neurologia'!H21</f>
        <v>0</v>
      </c>
      <c r="H912" s="367" t="n">
        <f aca="false">'OF - Neurologia'!I21</f>
        <v>0</v>
      </c>
      <c r="I912" s="367" t="n">
        <f aca="false">'OF - Neurologia'!J21</f>
        <v>17</v>
      </c>
      <c r="J912" s="367" t="n">
        <f aca="false">'OF - Neurologia'!K21</f>
        <v>17</v>
      </c>
      <c r="K912" s="470" t="str">
        <f aca="false">'OF - Neurologia'!L21</f>
        <v>Floris Gianluca</v>
      </c>
      <c r="L912" s="367" t="str">
        <f aca="false">'OF - Neurologia'!M21</f>
        <v>SSN</v>
      </c>
      <c r="M912" s="367" t="str">
        <f aca="false">'OF - Neurologia'!N21</f>
        <v>AOU-CA</v>
      </c>
      <c r="N912" s="367" t="str">
        <f aca="false">'OF - Neurologia'!O21</f>
        <v>DSMSP</v>
      </c>
    </row>
    <row r="913" customFormat="false" ht="13.8" hidden="false" customHeight="false" outlineLevel="0" collapsed="false">
      <c r="A913" s="470" t="str">
        <f aca="false">'OF - Neurologia'!B25</f>
        <v>NEUROLOGIA</v>
      </c>
      <c r="B913" s="367" t="str">
        <f aca="false">'OF - Neurologia'!C25</f>
        <v>III</v>
      </c>
      <c r="C913" s="470" t="str">
        <f aca="false">'OF - Neurologia'!D25</f>
        <v>Diagnostica per immagini</v>
      </c>
      <c r="D913" s="367" t="str">
        <f aca="false">'OF - Neurologia'!E25</f>
        <v>MED/36</v>
      </c>
      <c r="E913" s="470" t="str">
        <f aca="false">'OF - Neurologia'!F25</f>
        <v>Tronco Comune</v>
      </c>
      <c r="F913" s="367" t="str">
        <f aca="false">'OF - Neurologia'!G25</f>
        <v>B</v>
      </c>
      <c r="G913" s="367" t="n">
        <f aca="false">'OF - Neurologia'!H25</f>
        <v>0</v>
      </c>
      <c r="H913" s="367" t="n">
        <f aca="false">'OF - Neurologia'!I25</f>
        <v>0</v>
      </c>
      <c r="I913" s="367" t="n">
        <f aca="false">'OF - Neurologia'!J25</f>
        <v>1</v>
      </c>
      <c r="J913" s="367" t="n">
        <f aca="false">'OF - Neurologia'!K25</f>
        <v>1</v>
      </c>
      <c r="K913" s="470" t="str">
        <f aca="false">'OF - Neurologia'!L25</f>
        <v>Saba Luca</v>
      </c>
      <c r="L913" s="367" t="str">
        <f aca="false">'OF - Neurologia'!M25</f>
        <v>I</v>
      </c>
      <c r="M913" s="367" t="str">
        <f aca="false">'OF - Neurologia'!N25</f>
        <v>DSMSP</v>
      </c>
      <c r="N913" s="367" t="str">
        <f aca="false">'OF - Neurologia'!O25</f>
        <v>DSMSP</v>
      </c>
    </row>
    <row r="914" customFormat="false" ht="13.8" hidden="false" customHeight="false" outlineLevel="0" collapsed="false">
      <c r="A914" s="470" t="str">
        <f aca="false">'OF - Neurologia'!B26</f>
        <v>NEUROLOGIA</v>
      </c>
      <c r="B914" s="367" t="str">
        <f aca="false">'OF - Neurologia'!C26</f>
        <v>III</v>
      </c>
      <c r="C914" s="470" t="str">
        <f aca="false">'OF - Neurologia'!D26</f>
        <v>Diagnostica per immagini</v>
      </c>
      <c r="D914" s="367" t="str">
        <f aca="false">'OF - Neurologia'!E26</f>
        <v>MED/36</v>
      </c>
      <c r="E914" s="470" t="str">
        <f aca="false">'OF - Neurologia'!F26</f>
        <v>Tronco Comune</v>
      </c>
      <c r="F914" s="367" t="str">
        <f aca="false">'OF - Neurologia'!G26</f>
        <v>B</v>
      </c>
      <c r="G914" s="367" t="n">
        <f aca="false">'OF - Neurologia'!H26</f>
        <v>0</v>
      </c>
      <c r="H914" s="367" t="n">
        <f aca="false">'OF - Neurologia'!I26</f>
        <v>0</v>
      </c>
      <c r="I914" s="367" t="n">
        <f aca="false">'OF - Neurologia'!J26</f>
        <v>6</v>
      </c>
      <c r="J914" s="367" t="n">
        <f aca="false">'OF - Neurologia'!K26</f>
        <v>6</v>
      </c>
      <c r="K914" s="470" t="str">
        <f aca="false">'OF - Neurologia'!L26</f>
        <v>Siotto Paolo</v>
      </c>
      <c r="L914" s="367" t="str">
        <f aca="false">'OF - Neurologia'!M26</f>
        <v>SSN</v>
      </c>
      <c r="M914" s="367" t="str">
        <f aca="false">'OF - Neurologia'!N26</f>
        <v>AOBrotzu</v>
      </c>
      <c r="N914" s="367" t="str">
        <f aca="false">'OF - Neurologia'!O26</f>
        <v>DSMSP</v>
      </c>
    </row>
    <row r="915" customFormat="false" ht="13.8" hidden="false" customHeight="false" outlineLevel="0" collapsed="false">
      <c r="A915" s="470" t="str">
        <f aca="false">'OF - Neurologia'!B27</f>
        <v>NEUROLOGIA</v>
      </c>
      <c r="B915" s="367" t="str">
        <f aca="false">'OF - Neurologia'!C27</f>
        <v>III</v>
      </c>
      <c r="C915" s="470" t="str">
        <f aca="false">'OF - Neurologia'!D27</f>
        <v>Medicina fisica e riabilitativa</v>
      </c>
      <c r="D915" s="367" t="str">
        <f aca="false">'OF - Neurologia'!E27</f>
        <v>MED/34</v>
      </c>
      <c r="E915" s="470" t="str">
        <f aca="false">'OF - Neurologia'!F27</f>
        <v>Tronco Comune</v>
      </c>
      <c r="F915" s="367" t="str">
        <f aca="false">'OF - Neurologia'!G27</f>
        <v>B</v>
      </c>
      <c r="G915" s="367" t="n">
        <f aca="false">'OF - Neurologia'!H27</f>
        <v>0</v>
      </c>
      <c r="H915" s="367" t="n">
        <f aca="false">'OF - Neurologia'!I27</f>
        <v>0</v>
      </c>
      <c r="I915" s="367" t="n">
        <f aca="false">'OF - Neurologia'!J27</f>
        <v>2</v>
      </c>
      <c r="J915" s="367" t="n">
        <f aca="false">'OF - Neurologia'!K27</f>
        <v>2</v>
      </c>
      <c r="K915" s="470" t="str">
        <f aca="false">'OF - Neurologia'!L27</f>
        <v>Monticone Marco</v>
      </c>
      <c r="L915" s="367" t="str">
        <f aca="false">'OF - Neurologia'!M27</f>
        <v>I</v>
      </c>
      <c r="M915" s="367" t="str">
        <f aca="false">'OF - Neurologia'!N27</f>
        <v>DSMSP</v>
      </c>
      <c r="N915" s="367" t="str">
        <f aca="false">'OF - Neurologia'!O27</f>
        <v>DSMSP</v>
      </c>
    </row>
    <row r="916" customFormat="false" ht="13.8" hidden="false" customHeight="false" outlineLevel="0" collapsed="false">
      <c r="A916" s="470" t="str">
        <f aca="false">'OF - Neurologia'!B28</f>
        <v>NEUROLOGIA</v>
      </c>
      <c r="B916" s="367" t="str">
        <f aca="false">'OF - Neurologia'!C28</f>
        <v>III</v>
      </c>
      <c r="C916" s="470" t="str">
        <f aca="false">'OF - Neurologia'!D28</f>
        <v>Neurologia</v>
      </c>
      <c r="D916" s="367" t="str">
        <f aca="false">'OF - Neurologia'!E28</f>
        <v>MED/26</v>
      </c>
      <c r="E916" s="470" t="str">
        <f aca="false">'OF - Neurologia'!F28</f>
        <v>Discipline Specifiche per la Tipologia</v>
      </c>
      <c r="F916" s="367" t="str">
        <f aca="false">'OF - Neurologia'!G28</f>
        <v>B</v>
      </c>
      <c r="G916" s="367" t="n">
        <f aca="false">'OF - Neurologia'!H28</f>
        <v>64</v>
      </c>
      <c r="H916" s="367" t="n">
        <f aca="false">'OF - Neurologia'!I28</f>
        <v>8</v>
      </c>
      <c r="I916" s="367" t="n">
        <f aca="false">'OF - Neurologia'!J28</f>
        <v>13</v>
      </c>
      <c r="J916" s="367" t="n">
        <f aca="false">'OF - Neurologia'!K28</f>
        <v>21</v>
      </c>
      <c r="K916" s="470" t="str">
        <f aca="false">'OF - Neurologia'!L28</f>
        <v>Cocco Eleonora</v>
      </c>
      <c r="L916" s="367" t="str">
        <f aca="false">'OF - Neurologia'!M28</f>
        <v>II</v>
      </c>
      <c r="M916" s="367" t="str">
        <f aca="false">'OF - Neurologia'!N28</f>
        <v>DSMSP</v>
      </c>
      <c r="N916" s="367" t="str">
        <f aca="false">'OF - Neurologia'!O28</f>
        <v>DSMSP</v>
      </c>
    </row>
    <row r="917" customFormat="false" ht="13.8" hidden="false" customHeight="false" outlineLevel="0" collapsed="false">
      <c r="A917" s="470" t="str">
        <f aca="false">'OF - Neurologia'!B29</f>
        <v>NEUROLOGIA</v>
      </c>
      <c r="B917" s="367" t="str">
        <f aca="false">'OF - Neurologia'!C29</f>
        <v>III</v>
      </c>
      <c r="C917" s="470" t="str">
        <f aca="false">'OF - Neurologia'!D29</f>
        <v>Neurologia</v>
      </c>
      <c r="D917" s="367" t="str">
        <f aca="false">'OF - Neurologia'!E29</f>
        <v>MED/26</v>
      </c>
      <c r="E917" s="470" t="str">
        <f aca="false">'OF - Neurologia'!F29</f>
        <v>Discipline Specifiche per la Tipologia</v>
      </c>
      <c r="F917" s="367" t="str">
        <f aca="false">'OF - Neurologia'!G29</f>
        <v>B</v>
      </c>
      <c r="G917" s="367" t="n">
        <f aca="false">'OF - Neurologia'!H29</f>
        <v>56</v>
      </c>
      <c r="H917" s="367" t="n">
        <f aca="false">'OF - Neurologia'!I29</f>
        <v>7</v>
      </c>
      <c r="I917" s="367" t="n">
        <f aca="false">'OF - Neurologia'!J29</f>
        <v>13</v>
      </c>
      <c r="J917" s="367" t="n">
        <f aca="false">'OF - Neurologia'!K29</f>
        <v>20</v>
      </c>
      <c r="K917" s="470" t="str">
        <f aca="false">'OF - Neurologia'!L29</f>
        <v>Muroni Antonella</v>
      </c>
      <c r="L917" s="367" t="str">
        <f aca="false">'OF - Neurologia'!M29</f>
        <v>SSN</v>
      </c>
      <c r="M917" s="367" t="str">
        <f aca="false">'OF - Neurologia'!N29</f>
        <v>AOU-CA</v>
      </c>
      <c r="N917" s="367" t="str">
        <f aca="false">'OF - Neurologia'!O29</f>
        <v>DSMSP</v>
      </c>
    </row>
    <row r="918" customFormat="false" ht="13.8" hidden="false" customHeight="false" outlineLevel="0" collapsed="false">
      <c r="A918" s="470" t="str">
        <f aca="false">'OF - Neurologia'!B30</f>
        <v>NEUROLOGIA</v>
      </c>
      <c r="B918" s="367" t="str">
        <f aca="false">'OF - Neurologia'!C30</f>
        <v>III</v>
      </c>
      <c r="C918" s="470" t="str">
        <f aca="false">'OF - Neurologia'!D30</f>
        <v>Medicina legale</v>
      </c>
      <c r="D918" s="367" t="str">
        <f aca="false">'OF - Neurologia'!E30</f>
        <v>MED/43</v>
      </c>
      <c r="E918" s="470" t="str">
        <f aca="false">'OF - Neurologia'!F30</f>
        <v>Discipline Affini o Integrative</v>
      </c>
      <c r="F918" s="367" t="str">
        <f aca="false">'OF - Neurologia'!G30</f>
        <v>C</v>
      </c>
      <c r="G918" s="367" t="n">
        <f aca="false">'OF - Neurologia'!H30</f>
        <v>8</v>
      </c>
      <c r="H918" s="367" t="n">
        <f aca="false">'OF - Neurologia'!I30</f>
        <v>1</v>
      </c>
      <c r="I918" s="367" t="n">
        <f aca="false">'OF - Neurologia'!J30</f>
        <v>0</v>
      </c>
      <c r="J918" s="367" t="n">
        <f aca="false">'OF - Neurologia'!K30</f>
        <v>1</v>
      </c>
      <c r="K918" s="470" t="str">
        <f aca="false">'OF - Neurologia'!L30</f>
        <v>Demontis Roberto</v>
      </c>
      <c r="L918" s="367" t="str">
        <f aca="false">'OF - Neurologia'!M30</f>
        <v>II</v>
      </c>
      <c r="M918" s="367" t="str">
        <f aca="false">'OF - Neurologia'!N30</f>
        <v>DSMSP</v>
      </c>
      <c r="N918" s="367" t="str">
        <f aca="false">'OF - Neurologia'!O30</f>
        <v>DSMSP</v>
      </c>
    </row>
    <row r="919" customFormat="false" ht="13.8" hidden="false" customHeight="false" outlineLevel="0" collapsed="false">
      <c r="A919" s="470" t="str">
        <f aca="false">'OF - Neurologia'!B31</f>
        <v>NEUROLOGIA</v>
      </c>
      <c r="B919" s="367" t="str">
        <f aca="false">'OF - Neurologia'!C31</f>
        <v>III</v>
      </c>
      <c r="C919" s="470" t="str">
        <f aca="false">'OF - Neurologia'!D31</f>
        <v>Neurochirurgia</v>
      </c>
      <c r="D919" s="367" t="str">
        <f aca="false">'OF - Neurologia'!E31</f>
        <v>MED/27</v>
      </c>
      <c r="E919" s="470" t="str">
        <f aca="false">'OF - Neurologia'!F31</f>
        <v>Discipline Affini o Integrative</v>
      </c>
      <c r="F919" s="367" t="str">
        <f aca="false">'OF - Neurologia'!G31</f>
        <v>C</v>
      </c>
      <c r="G919" s="367" t="n">
        <f aca="false">'OF - Neurologia'!H31</f>
        <v>16</v>
      </c>
      <c r="H919" s="367" t="n">
        <f aca="false">'OF - Neurologia'!I31</f>
        <v>2</v>
      </c>
      <c r="I919" s="367" t="n">
        <f aca="false">'OF - Neurologia'!J31</f>
        <v>0</v>
      </c>
      <c r="J919" s="367" t="n">
        <f aca="false">'OF - Neurologia'!K31</f>
        <v>2</v>
      </c>
      <c r="K919" s="470" t="str">
        <f aca="false">'OF - Neurologia'!L31</f>
        <v>Maleci Alberto</v>
      </c>
      <c r="L919" s="367" t="str">
        <f aca="false">'OF - Neurologia'!M31</f>
        <v>I</v>
      </c>
      <c r="M919" s="367" t="str">
        <f aca="false">'OF - Neurologia'!N31</f>
        <v>DSMSP</v>
      </c>
      <c r="N919" s="367" t="str">
        <f aca="false">'OF - Neurologia'!O31</f>
        <v>DSMSP</v>
      </c>
    </row>
    <row r="920" customFormat="false" ht="13.8" hidden="false" customHeight="false" outlineLevel="0" collapsed="false">
      <c r="A920" s="470" t="str">
        <f aca="false">'OF - Neurologia'!B32</f>
        <v>NEUROLOGIA</v>
      </c>
      <c r="B920" s="367" t="str">
        <f aca="false">'OF - Neurologia'!C32</f>
        <v>III</v>
      </c>
      <c r="C920" s="470" t="str">
        <f aca="false">'OF - Neurologia'!D32</f>
        <v>Malattie dell'apparato visivo</v>
      </c>
      <c r="D920" s="367" t="str">
        <f aca="false">'OF - Neurologia'!E32</f>
        <v>MED/30</v>
      </c>
      <c r="E920" s="470" t="str">
        <f aca="false">'OF - Neurologia'!F32</f>
        <v>Discipline Affini o Integrative</v>
      </c>
      <c r="F920" s="367" t="str">
        <f aca="false">'OF - Neurologia'!G32</f>
        <v>C</v>
      </c>
      <c r="G920" s="367" t="n">
        <f aca="false">'OF - Neurologia'!H32</f>
        <v>8</v>
      </c>
      <c r="H920" s="367" t="n">
        <f aca="false">'OF - Neurologia'!I32</f>
        <v>1</v>
      </c>
      <c r="I920" s="367" t="n">
        <f aca="false">'OF - Neurologia'!J32</f>
        <v>0</v>
      </c>
      <c r="J920" s="367" t="n">
        <f aca="false">'OF - Neurologia'!K32</f>
        <v>1</v>
      </c>
      <c r="K920" s="470" t="str">
        <f aca="false">'OF - Neurologia'!L32</f>
        <v>Peiretti Enrico</v>
      </c>
      <c r="L920" s="367" t="str">
        <f aca="false">'OF - Neurologia'!M32</f>
        <v>II</v>
      </c>
      <c r="M920" s="367" t="str">
        <f aca="false">'OF - Neurologia'!N32</f>
        <v>DSC</v>
      </c>
      <c r="N920" s="367" t="str">
        <f aca="false">'OF - Neurologia'!O32</f>
        <v>DSC</v>
      </c>
    </row>
    <row r="921" customFormat="false" ht="13.8" hidden="false" customHeight="false" outlineLevel="0" collapsed="false">
      <c r="A921" s="470" t="str">
        <f aca="false">'OF - Neurologia'!B33</f>
        <v>NEUROLOGIA</v>
      </c>
      <c r="B921" s="367" t="str">
        <f aca="false">'OF - Neurologia'!C33</f>
        <v>III</v>
      </c>
      <c r="C921" s="470" t="str">
        <f aca="false">'OF - Neurologia'!D33</f>
        <v>Otorinolaringoiatria</v>
      </c>
      <c r="D921" s="367" t="str">
        <f aca="false">'OF - Neurologia'!E33</f>
        <v>MED/31</v>
      </c>
      <c r="E921" s="470" t="str">
        <f aca="false">'OF - Neurologia'!F33</f>
        <v>Discipline Affini o Integrative</v>
      </c>
      <c r="F921" s="367" t="str">
        <f aca="false">'OF - Neurologia'!G33</f>
        <v>C</v>
      </c>
      <c r="G921" s="367" t="n">
        <f aca="false">'OF - Neurologia'!H33</f>
        <v>8</v>
      </c>
      <c r="H921" s="367" t="n">
        <f aca="false">'OF - Neurologia'!I33</f>
        <v>1</v>
      </c>
      <c r="I921" s="367" t="n">
        <f aca="false">'OF - Neurologia'!J33</f>
        <v>0</v>
      </c>
      <c r="J921" s="367" t="n">
        <f aca="false">'OF - Neurologia'!K33</f>
        <v>1</v>
      </c>
      <c r="K921" s="470" t="str">
        <f aca="false">'OF - Neurologia'!L33</f>
        <v>Puxeddu Roberto</v>
      </c>
      <c r="L921" s="367" t="str">
        <f aca="false">'OF - Neurologia'!M33</f>
        <v>I</v>
      </c>
      <c r="M921" s="367" t="str">
        <f aca="false">'OF - Neurologia'!N33</f>
        <v>DSC</v>
      </c>
      <c r="N921" s="367" t="str">
        <f aca="false">'OF - Neurologia'!O33</f>
        <v>DSC</v>
      </c>
    </row>
    <row r="922" customFormat="false" ht="13.8" hidden="false" customHeight="false" outlineLevel="0" collapsed="false">
      <c r="A922" s="470" t="str">
        <f aca="false">'OF - Neurologia'!B34</f>
        <v>NEUROLOGIA</v>
      </c>
      <c r="B922" s="367" t="str">
        <f aca="false">'OF - Neurologia'!C34</f>
        <v>III</v>
      </c>
      <c r="C922" s="470" t="str">
        <f aca="false">'OF - Neurologia'!D34</f>
        <v>Lingua inglese</v>
      </c>
      <c r="D922" s="367" t="str">
        <f aca="false">'OF - Neurologia'!E34</f>
        <v>INT</v>
      </c>
      <c r="E922" s="470" t="str">
        <f aca="false">'OF - Neurologia'!F34</f>
        <v>Abilità Linguistiche</v>
      </c>
      <c r="F922" s="367" t="str">
        <f aca="false">'OF - Neurologia'!G34</f>
        <v>F</v>
      </c>
      <c r="G922" s="367" t="n">
        <f aca="false">'OF - Neurologia'!H34</f>
        <v>24</v>
      </c>
      <c r="H922" s="367" t="n">
        <f aca="false">'OF - Neurologia'!I34</f>
        <v>3</v>
      </c>
      <c r="I922" s="367" t="n">
        <f aca="false">'OF - Neurologia'!J34</f>
        <v>0</v>
      </c>
      <c r="J922" s="367" t="n">
        <f aca="false">'OF - Neurologia'!K34</f>
        <v>3</v>
      </c>
      <c r="K922" s="470" t="str">
        <f aca="false">'OF - Neurologia'!L34</f>
        <v>CLA</v>
      </c>
      <c r="L922" s="367" t="str">
        <f aca="false">'OF - Neurologia'!M34</f>
        <v>N/A</v>
      </c>
      <c r="M922" s="367" t="str">
        <f aca="false">'OF - Neurologia'!N34</f>
        <v>N/A</v>
      </c>
      <c r="N922" s="367" t="str">
        <f aca="false">'OF - Neurologia'!O34</f>
        <v>N/A</v>
      </c>
    </row>
    <row r="923" customFormat="false" ht="13.8" hidden="false" customHeight="false" outlineLevel="0" collapsed="false">
      <c r="A923" s="470" t="str">
        <f aca="false">'OF - Neurologia'!B35</f>
        <v>NEUROLOGIA</v>
      </c>
      <c r="B923" s="367" t="str">
        <f aca="false">'OF - Neurologia'!C35</f>
        <v>III</v>
      </c>
      <c r="C923" s="470" t="str">
        <f aca="false">'OF - Neurologia'!D35</f>
        <v>La cartella informatizzata</v>
      </c>
      <c r="D923" s="367" t="str">
        <f aca="false">'OF - Neurologia'!E35</f>
        <v>INT</v>
      </c>
      <c r="E923" s="470" t="str">
        <f aca="false">'OF - Neurologia'!F35</f>
        <v>Abilità Informatiche</v>
      </c>
      <c r="F923" s="367" t="str">
        <f aca="false">'OF - Neurologia'!G35</f>
        <v>F</v>
      </c>
      <c r="G923" s="367" t="n">
        <f aca="false">'OF - Neurologia'!H35</f>
        <v>16</v>
      </c>
      <c r="H923" s="367" t="n">
        <f aca="false">'OF - Neurologia'!I35</f>
        <v>2</v>
      </c>
      <c r="I923" s="367" t="n">
        <f aca="false">'OF - Neurologia'!J35</f>
        <v>0</v>
      </c>
      <c r="J923" s="367" t="n">
        <f aca="false">'OF - Neurologia'!K35</f>
        <v>2</v>
      </c>
      <c r="K923" s="470" t="str">
        <f aca="false">'OF - Neurologia'!L35</f>
        <v>Casanova Andrea</v>
      </c>
      <c r="L923" s="367" t="str">
        <f aca="false">'OF - Neurologia'!M35</f>
        <v>R</v>
      </c>
      <c r="M923" s="367" t="str">
        <f aca="false">'OF - Neurologia'!N35</f>
        <v>DMI</v>
      </c>
      <c r="N923" s="367" t="str">
        <f aca="false">'OF - Neurologia'!O35</f>
        <v>DMI</v>
      </c>
    </row>
    <row r="924" customFormat="false" ht="13.8" hidden="false" customHeight="false" outlineLevel="0" collapsed="false">
      <c r="A924" s="470" t="str">
        <f aca="false">'OF - Neurologia'!B39</f>
        <v>NEUROLOGIA</v>
      </c>
      <c r="B924" s="367" t="str">
        <f aca="false">'OF - Neurologia'!C39</f>
        <v>IV</v>
      </c>
      <c r="C924" s="470" t="str">
        <f aca="false">'OF - Neurologia'!D39</f>
        <v>Neurologia</v>
      </c>
      <c r="D924" s="367" t="str">
        <f aca="false">'OF - Neurologia'!E39</f>
        <v>MED/26</v>
      </c>
      <c r="E924" s="470" t="str">
        <f aca="false">'OF - Neurologia'!F39</f>
        <v>Discipline Specifiche per la Tipologia</v>
      </c>
      <c r="F924" s="367" t="str">
        <f aca="false">'OF - Neurologia'!G39</f>
        <v>B</v>
      </c>
      <c r="G924" s="367" t="n">
        <f aca="false">'OF - Neurologia'!H39</f>
        <v>32</v>
      </c>
      <c r="H924" s="367" t="n">
        <f aca="false">'OF - Neurologia'!I39</f>
        <v>4</v>
      </c>
      <c r="I924" s="367" t="n">
        <f aca="false">'OF - Neurologia'!J39</f>
        <v>19</v>
      </c>
      <c r="J924" s="367" t="n">
        <f aca="false">'OF - Neurologia'!K39</f>
        <v>23</v>
      </c>
      <c r="K924" s="470" t="str">
        <f aca="false">'OF - Neurologia'!L39</f>
        <v>Defazio Giovanni</v>
      </c>
      <c r="L924" s="367" t="str">
        <f aca="false">'OF - Neurologia'!M39</f>
        <v>I</v>
      </c>
      <c r="M924" s="367" t="str">
        <f aca="false">'OF - Neurologia'!N39</f>
        <v>DSMSP</v>
      </c>
      <c r="N924" s="367" t="str">
        <f aca="false">'OF - Neurologia'!O39</f>
        <v>DSMSP</v>
      </c>
    </row>
    <row r="925" customFormat="false" ht="13.8" hidden="false" customHeight="false" outlineLevel="0" collapsed="false">
      <c r="A925" s="470" t="str">
        <f aca="false">'OF - Neurologia'!B40</f>
        <v>NEUROLOGIA</v>
      </c>
      <c r="B925" s="367" t="str">
        <f aca="false">'OF - Neurologia'!C40</f>
        <v>IV</v>
      </c>
      <c r="C925" s="470" t="str">
        <f aca="false">'OF - Neurologia'!D40</f>
        <v>Neurologia</v>
      </c>
      <c r="D925" s="367" t="str">
        <f aca="false">'OF - Neurologia'!E40</f>
        <v>MED/26</v>
      </c>
      <c r="E925" s="470" t="str">
        <f aca="false">'OF - Neurologia'!F40</f>
        <v>Discipline Specifiche per la Tipologia</v>
      </c>
      <c r="F925" s="367" t="str">
        <f aca="false">'OF - Neurologia'!G40</f>
        <v>B</v>
      </c>
      <c r="G925" s="367" t="n">
        <f aca="false">'OF - Neurologia'!H40</f>
        <v>0</v>
      </c>
      <c r="H925" s="367" t="n">
        <f aca="false">'OF - Neurologia'!I40</f>
        <v>0</v>
      </c>
      <c r="I925" s="367" t="n">
        <f aca="false">'OF - Neurologia'!J40</f>
        <v>22</v>
      </c>
      <c r="J925" s="367" t="n">
        <f aca="false">'OF - Neurologia'!K40</f>
        <v>22</v>
      </c>
      <c r="K925" s="470" t="str">
        <f aca="false">'OF - Neurologia'!L40</f>
        <v>Cossu Giovanni</v>
      </c>
      <c r="L925" s="367" t="str">
        <f aca="false">'OF - Neurologia'!M40</f>
        <v>SSN</v>
      </c>
      <c r="M925" s="367" t="str">
        <f aca="false">'OF - Neurologia'!N40</f>
        <v>AOU-CA</v>
      </c>
      <c r="N925" s="367" t="str">
        <f aca="false">'OF - Neurologia'!O40</f>
        <v>DSMSP</v>
      </c>
    </row>
    <row r="926" customFormat="false" ht="13.8" hidden="false" customHeight="false" outlineLevel="0" collapsed="false">
      <c r="A926" s="466" t="str">
        <f aca="false">'OF - Neurologia'!B41</f>
        <v>NEUROLOGIA</v>
      </c>
      <c r="B926" s="467" t="str">
        <f aca="false">'OF - Neurologia'!C41</f>
        <v>IV</v>
      </c>
      <c r="C926" s="466" t="str">
        <f aca="false">'OF - Neurologia'!D41</f>
        <v>TESI DI DIPLOMA</v>
      </c>
      <c r="D926" s="467" t="str">
        <f aca="false">'OF - Neurologia'!E41</f>
        <v>INT</v>
      </c>
      <c r="E926" s="466" t="str">
        <f aca="false">'OF - Neurologia'!F41</f>
        <v>PROVA FINALE</v>
      </c>
      <c r="F926" s="467" t="str">
        <f aca="false">'OF - Neurologia'!G41</f>
        <v>E</v>
      </c>
      <c r="G926" s="467" t="n">
        <f aca="false">'OF - Neurologia'!H41</f>
        <v>80</v>
      </c>
      <c r="H926" s="467" t="n">
        <f aca="false">'OF - Neurologia'!I41</f>
        <v>10</v>
      </c>
      <c r="I926" s="467" t="n">
        <f aca="false">'OF - Neurologia'!J41</f>
        <v>5</v>
      </c>
      <c r="J926" s="467" t="n">
        <f aca="false">'OF - Neurologia'!K41</f>
        <v>15</v>
      </c>
      <c r="K926" s="466" t="str">
        <f aca="false">'OF - Neurologia'!L41</f>
        <v>COMMISSIONE DI DIPLOMA</v>
      </c>
      <c r="L926" s="467" t="str">
        <f aca="false">'OF - Neurologia'!M41</f>
        <v>N/A</v>
      </c>
      <c r="M926" s="467" t="str">
        <f aca="false">'OF - Neurologia'!N41</f>
        <v>N/A</v>
      </c>
      <c r="N926" s="467" t="s">
        <v>142</v>
      </c>
    </row>
    <row r="927" customFormat="false" ht="13.8" hidden="false" customHeight="false" outlineLevel="0" collapsed="false">
      <c r="A927" s="470" t="str">
        <f aca="false">'OF - Neuropsichiatria Infantile'!B5</f>
        <v>NEUROPSICHIATRIA INFANTILE</v>
      </c>
      <c r="B927" s="367" t="str">
        <f aca="false">'OF - Neuropsichiatria Infantile'!C5</f>
        <v>I</v>
      </c>
      <c r="C927" s="470" t="str">
        <f aca="false">'OF - Neuropsichiatria Infantile'!D5</f>
        <v>Farmacologia</v>
      </c>
      <c r="D927" s="367" t="str">
        <f aca="false">'OF - Neuropsichiatria Infantile'!E5</f>
        <v>BIO/14</v>
      </c>
      <c r="E927" s="470" t="str">
        <f aca="false">'OF - Neuropsichiatria Infantile'!F5</f>
        <v>Discipline Generali</v>
      </c>
      <c r="F927" s="367" t="str">
        <f aca="false">'OF - Neuropsichiatria Infantile'!G5</f>
        <v>A</v>
      </c>
      <c r="G927" s="367" t="n">
        <f aca="false">'OF - Neuropsichiatria Infantile'!H5</f>
        <v>8</v>
      </c>
      <c r="H927" s="367" t="n">
        <f aca="false">'OF - Neuropsichiatria Infantile'!I5</f>
        <v>1</v>
      </c>
      <c r="I927" s="367" t="n">
        <f aca="false">'OF - Neuropsichiatria Infantile'!J5</f>
        <v>0</v>
      </c>
      <c r="J927" s="367" t="n">
        <f aca="false">'OF - Neuropsichiatria Infantile'!K5</f>
        <v>1</v>
      </c>
      <c r="K927" s="470" t="str">
        <f aca="false">'OF - Neuropsichiatria Infantile'!L5</f>
        <v>Fadda Paola</v>
      </c>
      <c r="L927" s="367" t="str">
        <f aca="false">'OF - Neuropsichiatria Infantile'!M5</f>
        <v>I</v>
      </c>
      <c r="M927" s="367" t="str">
        <f aca="false">'OF - Neuropsichiatria Infantile'!N5</f>
        <v>DSB</v>
      </c>
      <c r="N927" s="367" t="str">
        <f aca="false">'OF - Neuropsichiatria Infantile'!O5</f>
        <v>DSB</v>
      </c>
    </row>
    <row r="928" customFormat="false" ht="13.8" hidden="false" customHeight="false" outlineLevel="0" collapsed="false">
      <c r="A928" s="470" t="str">
        <f aca="false">'OF - Neuropsichiatria Infantile'!B6</f>
        <v>NEUROPSICHIATRIA INFANTILE</v>
      </c>
      <c r="B928" s="367" t="str">
        <f aca="false">'OF - Neuropsichiatria Infantile'!C6</f>
        <v>I</v>
      </c>
      <c r="C928" s="470" t="str">
        <f aca="false">'OF - Neuropsichiatria Infantile'!D6</f>
        <v>Anatomia umana</v>
      </c>
      <c r="D928" s="367" t="str">
        <f aca="false">'OF - Neuropsichiatria Infantile'!E6</f>
        <v>BIO/16</v>
      </c>
      <c r="E928" s="470" t="str">
        <f aca="false">'OF - Neuropsichiatria Infantile'!F6</f>
        <v>Discipline Generali</v>
      </c>
      <c r="F928" s="367" t="str">
        <f aca="false">'OF - Neuropsichiatria Infantile'!G6</f>
        <v>A</v>
      </c>
      <c r="G928" s="367" t="n">
        <f aca="false">'OF - Neuropsichiatria Infantile'!H6</f>
        <v>8</v>
      </c>
      <c r="H928" s="367" t="n">
        <f aca="false">'OF - Neuropsichiatria Infantile'!I6</f>
        <v>1</v>
      </c>
      <c r="I928" s="367" t="n">
        <f aca="false">'OF - Neuropsichiatria Infantile'!J6</f>
        <v>0</v>
      </c>
      <c r="J928" s="367" t="n">
        <f aca="false">'OF - Neuropsichiatria Infantile'!K6</f>
        <v>1</v>
      </c>
      <c r="K928" s="470" t="str">
        <f aca="false">'OF - Neuropsichiatria Infantile'!L6</f>
        <v>Da definire</v>
      </c>
      <c r="L928" s="367" t="n">
        <f aca="false">'OF - Neuropsichiatria Infantile'!M6</f>
        <v>0</v>
      </c>
      <c r="M928" s="367" t="n">
        <f aca="false">'OF - Neuropsichiatria Infantile'!N6</f>
        <v>0</v>
      </c>
      <c r="N928" s="367" t="n">
        <f aca="false">'OF - Neuropsichiatria Infantile'!O6</f>
        <v>0</v>
      </c>
    </row>
    <row r="929" customFormat="false" ht="13.8" hidden="false" customHeight="false" outlineLevel="0" collapsed="false">
      <c r="A929" s="470" t="str">
        <f aca="false">'OF - Neuropsichiatria Infantile'!B7</f>
        <v>NEUROPSICHIATRIA INFANTILE</v>
      </c>
      <c r="B929" s="367" t="str">
        <f aca="false">'OF - Neuropsichiatria Infantile'!C7</f>
        <v>I</v>
      </c>
      <c r="C929" s="470" t="str">
        <f aca="false">'OF - Neuropsichiatria Infantile'!D7</f>
        <v>Fisiologia</v>
      </c>
      <c r="D929" s="367" t="str">
        <f aca="false">'OF - Neuropsichiatria Infantile'!E7</f>
        <v>BIO/09</v>
      </c>
      <c r="E929" s="470" t="str">
        <f aca="false">'OF - Neuropsichiatria Infantile'!F7</f>
        <v>Discipline Generali</v>
      </c>
      <c r="F929" s="367" t="str">
        <f aca="false">'OF - Neuropsichiatria Infantile'!G7</f>
        <v>A</v>
      </c>
      <c r="G929" s="367" t="n">
        <f aca="false">'OF - Neuropsichiatria Infantile'!H7</f>
        <v>8</v>
      </c>
      <c r="H929" s="367" t="n">
        <f aca="false">'OF - Neuropsichiatria Infantile'!I7</f>
        <v>1</v>
      </c>
      <c r="I929" s="367" t="n">
        <f aca="false">'OF - Neuropsichiatria Infantile'!J7</f>
        <v>0</v>
      </c>
      <c r="J929" s="367" t="n">
        <f aca="false">'OF - Neuropsichiatria Infantile'!K7</f>
        <v>1</v>
      </c>
      <c r="K929" s="470" t="str">
        <f aca="false">'OF - Neuropsichiatria Infantile'!L7</f>
        <v>Carta Manolo</v>
      </c>
      <c r="L929" s="367" t="str">
        <f aca="false">'OF - Neuropsichiatria Infantile'!M7</f>
        <v>II</v>
      </c>
      <c r="M929" s="367" t="str">
        <f aca="false">'OF - Neuropsichiatria Infantile'!N7</f>
        <v>DSB</v>
      </c>
      <c r="N929" s="367" t="str">
        <f aca="false">'OF - Neuropsichiatria Infantile'!O7</f>
        <v>DSB</v>
      </c>
    </row>
    <row r="930" customFormat="false" ht="13.8" hidden="false" customHeight="false" outlineLevel="0" collapsed="false">
      <c r="A930" s="470" t="str">
        <f aca="false">'OF - Neuropsichiatria Infantile'!B8</f>
        <v>NEUROPSICHIATRIA INFANTILE</v>
      </c>
      <c r="B930" s="367" t="str">
        <f aca="false">'OF - Neuropsichiatria Infantile'!C8</f>
        <v>I</v>
      </c>
      <c r="C930" s="470" t="str">
        <f aca="false">'OF - Neuropsichiatria Infantile'!D8</f>
        <v>Biochimica</v>
      </c>
      <c r="D930" s="367" t="str">
        <f aca="false">'OF - Neuropsichiatria Infantile'!E8</f>
        <v>BIO/10</v>
      </c>
      <c r="E930" s="470" t="str">
        <f aca="false">'OF - Neuropsichiatria Infantile'!F8</f>
        <v>Discipline Generali</v>
      </c>
      <c r="F930" s="367" t="str">
        <f aca="false">'OF - Neuropsichiatria Infantile'!G8</f>
        <v>A</v>
      </c>
      <c r="G930" s="367" t="n">
        <f aca="false">'OF - Neuropsichiatria Infantile'!H8</f>
        <v>8</v>
      </c>
      <c r="H930" s="367" t="n">
        <f aca="false">'OF - Neuropsichiatria Infantile'!I8</f>
        <v>1</v>
      </c>
      <c r="I930" s="367" t="n">
        <f aca="false">'OF - Neuropsichiatria Infantile'!J8</f>
        <v>0</v>
      </c>
      <c r="J930" s="367" t="n">
        <f aca="false">'OF - Neuropsichiatria Infantile'!K8</f>
        <v>1</v>
      </c>
      <c r="K930" s="470" t="str">
        <f aca="false">'OF - Neuropsichiatria Infantile'!L8</f>
        <v>Da definire</v>
      </c>
      <c r="L930" s="367" t="n">
        <f aca="false">'OF - Neuropsichiatria Infantile'!M8</f>
        <v>0</v>
      </c>
      <c r="M930" s="367" t="n">
        <f aca="false">'OF - Neuropsichiatria Infantile'!N8</f>
        <v>0</v>
      </c>
      <c r="N930" s="367" t="n">
        <f aca="false">'OF - Neuropsichiatria Infantile'!O8</f>
        <v>0</v>
      </c>
    </row>
    <row r="931" customFormat="false" ht="13.8" hidden="false" customHeight="false" outlineLevel="0" collapsed="false">
      <c r="A931" s="470" t="str">
        <f aca="false">'OF - Neuropsichiatria Infantile'!B9</f>
        <v>NEUROPSICHIATRIA INFANTILE</v>
      </c>
      <c r="B931" s="367" t="str">
        <f aca="false">'OF - Neuropsichiatria Infantile'!C9</f>
        <v>I</v>
      </c>
      <c r="C931" s="470" t="str">
        <f aca="false">'OF - Neuropsichiatria Infantile'!D9</f>
        <v>Genetica Medica</v>
      </c>
      <c r="D931" s="367" t="str">
        <f aca="false">'OF - Neuropsichiatria Infantile'!E9</f>
        <v>MED/03</v>
      </c>
      <c r="E931" s="470" t="str">
        <f aca="false">'OF - Neuropsichiatria Infantile'!F9</f>
        <v>Discipline Generali</v>
      </c>
      <c r="F931" s="367" t="str">
        <f aca="false">'OF - Neuropsichiatria Infantile'!G9</f>
        <v>A</v>
      </c>
      <c r="G931" s="367" t="n">
        <f aca="false">'OF - Neuropsichiatria Infantile'!H9</f>
        <v>8</v>
      </c>
      <c r="H931" s="367" t="n">
        <f aca="false">'OF - Neuropsichiatria Infantile'!I9</f>
        <v>1</v>
      </c>
      <c r="I931" s="367" t="n">
        <f aca="false">'OF - Neuropsichiatria Infantile'!J9</f>
        <v>0</v>
      </c>
      <c r="J931" s="367" t="n">
        <f aca="false">'OF - Neuropsichiatria Infantile'!K9</f>
        <v>1</v>
      </c>
      <c r="K931" s="470" t="str">
        <f aca="false">'OF - Neuropsichiatria Infantile'!L9</f>
        <v>Giglio Sabrina</v>
      </c>
      <c r="L931" s="367" t="str">
        <f aca="false">'OF - Neuropsichiatria Infantile'!M9</f>
        <v>I</v>
      </c>
      <c r="M931" s="367" t="str">
        <f aca="false">'OF - Neuropsichiatria Infantile'!N9</f>
        <v>DSMSP</v>
      </c>
      <c r="N931" s="367" t="str">
        <f aca="false">'OF - Neuropsichiatria Infantile'!O9</f>
        <v>DSMSP</v>
      </c>
    </row>
    <row r="932" customFormat="false" ht="13.8" hidden="false" customHeight="false" outlineLevel="0" collapsed="false">
      <c r="A932" s="470" t="str">
        <f aca="false">'OF - Neuropsichiatria Infantile'!B10</f>
        <v>NEUROPSICHIATRIA INFANTILE</v>
      </c>
      <c r="B932" s="367" t="str">
        <f aca="false">'OF - Neuropsichiatria Infantile'!C10</f>
        <v>I</v>
      </c>
      <c r="C932" s="470" t="str">
        <f aca="false">'OF - Neuropsichiatria Infantile'!D10</f>
        <v>Semeiotica psiichtrica</v>
      </c>
      <c r="D932" s="367" t="str">
        <f aca="false">'OF - Neuropsichiatria Infantile'!E10</f>
        <v>MED/39</v>
      </c>
      <c r="E932" s="470" t="str">
        <f aca="false">'OF - Neuropsichiatria Infantile'!F10</f>
        <v>Tronco Comune</v>
      </c>
      <c r="F932" s="367" t="str">
        <f aca="false">'OF - Neuropsichiatria Infantile'!G10</f>
        <v>A</v>
      </c>
      <c r="G932" s="367" t="n">
        <f aca="false">'OF - Neuropsichiatria Infantile'!H10</f>
        <v>0</v>
      </c>
      <c r="H932" s="367" t="n">
        <f aca="false">'OF - Neuropsichiatria Infantile'!I10</f>
        <v>0</v>
      </c>
      <c r="I932" s="367" t="n">
        <f aca="false">'OF - Neuropsichiatria Infantile'!J10</f>
        <v>4</v>
      </c>
      <c r="J932" s="367" t="n">
        <f aca="false">'OF - Neuropsichiatria Infantile'!K10</f>
        <v>4</v>
      </c>
      <c r="K932" s="470" t="str">
        <f aca="false">'OF - Neuropsichiatria Infantile'!L10</f>
        <v>Zuddas Alessandro</v>
      </c>
      <c r="L932" s="367" t="str">
        <f aca="false">'OF - Neuropsichiatria Infantile'!M10</f>
        <v>I</v>
      </c>
      <c r="M932" s="367" t="str">
        <f aca="false">'OF - Neuropsichiatria Infantile'!N10</f>
        <v>DSB</v>
      </c>
      <c r="N932" s="367" t="str">
        <f aca="false">'OF - Neuropsichiatria Infantile'!O10</f>
        <v>DSB</v>
      </c>
    </row>
    <row r="933" customFormat="false" ht="13.8" hidden="false" customHeight="false" outlineLevel="0" collapsed="false">
      <c r="A933" s="470" t="str">
        <f aca="false">'OF - Neuropsichiatria Infantile'!B11</f>
        <v>NEUROPSICHIATRIA INFANTILE</v>
      </c>
      <c r="B933" s="367" t="str">
        <f aca="false">'OF - Neuropsichiatria Infantile'!C11</f>
        <v>I</v>
      </c>
      <c r="C933" s="470" t="str">
        <f aca="false">'OF - Neuropsichiatria Infantile'!D11</f>
        <v>Semeiotica neurologica</v>
      </c>
      <c r="D933" s="367" t="str">
        <f aca="false">'OF - Neuropsichiatria Infantile'!E11</f>
        <v>MED/39</v>
      </c>
      <c r="E933" s="470" t="str">
        <f aca="false">'OF - Neuropsichiatria Infantile'!F11</f>
        <v>Tronco Comune</v>
      </c>
      <c r="F933" s="367" t="str">
        <f aca="false">'OF - Neuropsichiatria Infantile'!G11</f>
        <v>A</v>
      </c>
      <c r="G933" s="367" t="n">
        <f aca="false">'OF - Neuropsichiatria Infantile'!H11</f>
        <v>0</v>
      </c>
      <c r="H933" s="367" t="n">
        <f aca="false">'OF - Neuropsichiatria Infantile'!I11</f>
        <v>0</v>
      </c>
      <c r="I933" s="367" t="n">
        <f aca="false">'OF - Neuropsichiatria Infantile'!J11</f>
        <v>4</v>
      </c>
      <c r="J933" s="367" t="n">
        <f aca="false">'OF - Neuropsichiatria Infantile'!K11</f>
        <v>4</v>
      </c>
      <c r="K933" s="470" t="str">
        <f aca="false">'OF - Neuropsichiatria Infantile'!L11</f>
        <v>Sotgiu Stefano</v>
      </c>
      <c r="L933" s="367" t="str">
        <f aca="false">'OF - Neuropsichiatria Infantile'!M11</f>
        <v>SSN</v>
      </c>
      <c r="M933" s="367" t="str">
        <f aca="false">'OF - Neuropsichiatria Infantile'!N11</f>
        <v>ALTRI</v>
      </c>
      <c r="N933" s="367" t="str">
        <f aca="false">'OF - Neuropsichiatria Infantile'!O11</f>
        <v>DSB</v>
      </c>
    </row>
    <row r="934" customFormat="false" ht="13.8" hidden="false" customHeight="false" outlineLevel="0" collapsed="false">
      <c r="A934" s="470" t="str">
        <f aca="false">'OF - Neuropsichiatria Infantile'!B12</f>
        <v>NEUROPSICHIATRIA INFANTILE</v>
      </c>
      <c r="B934" s="367" t="str">
        <f aca="false">'OF - Neuropsichiatria Infantile'!C12</f>
        <v>I</v>
      </c>
      <c r="C934" s="470" t="str">
        <f aca="false">'OF - Neuropsichiatria Infantile'!D12</f>
        <v>Pediatria Genrale e specialistica  (inclusa neonatologia)</v>
      </c>
      <c r="D934" s="367" t="str">
        <f aca="false">'OF - Neuropsichiatria Infantile'!E12</f>
        <v>MED/25</v>
      </c>
      <c r="E934" s="470" t="str">
        <f aca="false">'OF - Neuropsichiatria Infantile'!F12</f>
        <v>Tronco Comune</v>
      </c>
      <c r="F934" s="367" t="str">
        <f aca="false">'OF - Neuropsichiatria Infantile'!G12</f>
        <v>A</v>
      </c>
      <c r="G934" s="367" t="n">
        <f aca="false">'OF - Neuropsichiatria Infantile'!H12</f>
        <v>0</v>
      </c>
      <c r="H934" s="367" t="n">
        <f aca="false">'OF - Neuropsichiatria Infantile'!I12</f>
        <v>0</v>
      </c>
      <c r="I934" s="367" t="n">
        <f aca="false">'OF - Neuropsichiatria Infantile'!J12</f>
        <v>4</v>
      </c>
      <c r="J934" s="367" t="n">
        <f aca="false">'OF - Neuropsichiatria Infantile'!K12</f>
        <v>4</v>
      </c>
      <c r="K934" s="470" t="str">
        <f aca="false">'OF - Neuropsichiatria Infantile'!L12</f>
        <v>Moi Paolo</v>
      </c>
      <c r="L934" s="367" t="str">
        <f aca="false">'OF - Neuropsichiatria Infantile'!M12</f>
        <v>II</v>
      </c>
      <c r="M934" s="367" t="str">
        <f aca="false">'OF - Neuropsichiatria Infantile'!N12</f>
        <v>DSMSP</v>
      </c>
      <c r="N934" s="367" t="str">
        <f aca="false">'OF - Neuropsichiatria Infantile'!O12</f>
        <v>DSMSP</v>
      </c>
    </row>
    <row r="935" customFormat="false" ht="13.8" hidden="false" customHeight="false" outlineLevel="0" collapsed="false">
      <c r="A935" s="470" t="str">
        <f aca="false">'OF - Neuropsichiatria Infantile'!B13</f>
        <v>NEUROPSICHIATRIA INFANTILE</v>
      </c>
      <c r="B935" s="367" t="str">
        <f aca="false">'OF - Neuropsichiatria Infantile'!C13</f>
        <v>I</v>
      </c>
      <c r="C935" s="470" t="str">
        <f aca="false">'OF - Neuropsichiatria Infantile'!D13</f>
        <v>Emergenza in medicina interna e Pediatria</v>
      </c>
      <c r="D935" s="367" t="str">
        <f aca="false">'OF - Neuropsichiatria Infantile'!E13</f>
        <v>MED/25</v>
      </c>
      <c r="E935" s="470" t="str">
        <f aca="false">'OF - Neuropsichiatria Infantile'!F13</f>
        <v>Tronco Comune</v>
      </c>
      <c r="F935" s="367" t="str">
        <f aca="false">'OF - Neuropsichiatria Infantile'!G13</f>
        <v>A</v>
      </c>
      <c r="G935" s="367" t="n">
        <f aca="false">'OF - Neuropsichiatria Infantile'!H13</f>
        <v>0</v>
      </c>
      <c r="H935" s="367" t="n">
        <f aca="false">'OF - Neuropsichiatria Infantile'!I13</f>
        <v>0</v>
      </c>
      <c r="I935" s="367" t="n">
        <f aca="false">'OF - Neuropsichiatria Infantile'!J13</f>
        <v>4</v>
      </c>
      <c r="J935" s="367" t="n">
        <f aca="false">'OF - Neuropsichiatria Infantile'!K13</f>
        <v>4</v>
      </c>
      <c r="K935" s="470" t="str">
        <f aca="false">'OF - Neuropsichiatria Infantile'!L13</f>
        <v>Moi Paolo</v>
      </c>
      <c r="L935" s="367" t="str">
        <f aca="false">'OF - Neuropsichiatria Infantile'!M13</f>
        <v>II</v>
      </c>
      <c r="M935" s="367" t="str">
        <f aca="false">'OF - Neuropsichiatria Infantile'!N13</f>
        <v>DSMSP</v>
      </c>
      <c r="N935" s="367" t="str">
        <f aca="false">'OF - Neuropsichiatria Infantile'!O13</f>
        <v>DSMSP</v>
      </c>
    </row>
    <row r="936" customFormat="false" ht="13.8" hidden="false" customHeight="false" outlineLevel="0" collapsed="false">
      <c r="A936" s="470" t="str">
        <f aca="false">'OF - Neuropsichiatria Infantile'!B14</f>
        <v>NEUROPSICHIATRIA INFANTILE</v>
      </c>
      <c r="B936" s="367" t="str">
        <f aca="false">'OF - Neuropsichiatria Infantile'!C14</f>
        <v>I</v>
      </c>
      <c r="C936" s="470" t="str">
        <f aca="false">'OF - Neuropsichiatria Infantile'!D14</f>
        <v>Sviluppo morfologico e funzionale del SNC
Sviluppo neuromotrio, cognitivo, affettivo e delle capacità di relazione</v>
      </c>
      <c r="D936" s="367" t="str">
        <f aca="false">'OF - Neuropsichiatria Infantile'!E14</f>
        <v>MED/39</v>
      </c>
      <c r="E936" s="470" t="str">
        <f aca="false">'OF - Neuropsichiatria Infantile'!F14</f>
        <v>Discipline Specifiche per la Tipologia</v>
      </c>
      <c r="F936" s="367" t="str">
        <f aca="false">'OF - Neuropsichiatria Infantile'!G14</f>
        <v>A</v>
      </c>
      <c r="G936" s="367" t="n">
        <f aca="false">'OF - Neuropsichiatria Infantile'!H14</f>
        <v>8</v>
      </c>
      <c r="H936" s="367" t="n">
        <f aca="false">'OF - Neuropsichiatria Infantile'!I14</f>
        <v>1</v>
      </c>
      <c r="I936" s="367" t="n">
        <f aca="false">'OF - Neuropsichiatria Infantile'!J14</f>
        <v>0</v>
      </c>
      <c r="J936" s="367" t="n">
        <f aca="false">'OF - Neuropsichiatria Infantile'!K14</f>
        <v>1</v>
      </c>
      <c r="K936" s="470" t="str">
        <f aca="false">'OF - Neuropsichiatria Infantile'!L14</f>
        <v>Zuddas Alessandro</v>
      </c>
      <c r="L936" s="367" t="str">
        <f aca="false">'OF - Neuropsichiatria Infantile'!M14</f>
        <v>I</v>
      </c>
      <c r="M936" s="367" t="str">
        <f aca="false">'OF - Neuropsichiatria Infantile'!N14</f>
        <v>DSB</v>
      </c>
      <c r="N936" s="367" t="str">
        <f aca="false">'OF - Neuropsichiatria Infantile'!O14</f>
        <v>DSB</v>
      </c>
    </row>
    <row r="937" customFormat="false" ht="13.8" hidden="false" customHeight="false" outlineLevel="0" collapsed="false">
      <c r="A937" s="470" t="str">
        <f aca="false">'OF - Neuropsichiatria Infantile'!B15</f>
        <v>NEUROPSICHIATRIA INFANTILE</v>
      </c>
      <c r="B937" s="367" t="str">
        <f aca="false">'OF - Neuropsichiatria Infantile'!C15</f>
        <v>I</v>
      </c>
      <c r="C937" s="470" t="str">
        <f aca="false">'OF - Neuropsichiatria Infantile'!D15</f>
        <v>Fisiopatologia (neurobiologia) generale dei disturbi neurologicii  in età evolutiva</v>
      </c>
      <c r="D937" s="367" t="str">
        <f aca="false">'OF - Neuropsichiatria Infantile'!E15</f>
        <v>MED/39</v>
      </c>
      <c r="E937" s="470" t="str">
        <f aca="false">'OF - Neuropsichiatria Infantile'!F15</f>
        <v>Discipline Specifiche per la Tipologia</v>
      </c>
      <c r="F937" s="367" t="str">
        <f aca="false">'OF - Neuropsichiatria Infantile'!G15</f>
        <v>B</v>
      </c>
      <c r="G937" s="367" t="n">
        <f aca="false">'OF - Neuropsichiatria Infantile'!H15</f>
        <v>8</v>
      </c>
      <c r="H937" s="367" t="n">
        <f aca="false">'OF - Neuropsichiatria Infantile'!I15</f>
        <v>1</v>
      </c>
      <c r="I937" s="367" t="n">
        <f aca="false">'OF - Neuropsichiatria Infantile'!J15</f>
        <v>0</v>
      </c>
      <c r="J937" s="367" t="n">
        <f aca="false">'OF - Neuropsichiatria Infantile'!K15</f>
        <v>1</v>
      </c>
      <c r="K937" s="470" t="str">
        <f aca="false">'OF - Neuropsichiatria Infantile'!L15</f>
        <v>Sotgiu Stefano</v>
      </c>
      <c r="L937" s="367" t="str">
        <f aca="false">'OF - Neuropsichiatria Infantile'!M15</f>
        <v>SSN</v>
      </c>
      <c r="M937" s="367" t="str">
        <f aca="false">'OF - Neuropsichiatria Infantile'!N15</f>
        <v>ALTRI</v>
      </c>
      <c r="N937" s="367" t="str">
        <f aca="false">'OF - Neuropsichiatria Infantile'!O15</f>
        <v>DSB</v>
      </c>
    </row>
    <row r="938" customFormat="false" ht="13.8" hidden="false" customHeight="false" outlineLevel="0" collapsed="false">
      <c r="A938" s="470" t="str">
        <f aca="false">'OF - Neuropsichiatria Infantile'!B16</f>
        <v>NEUROPSICHIATRIA INFANTILE</v>
      </c>
      <c r="B938" s="367" t="str">
        <f aca="false">'OF - Neuropsichiatria Infantile'!C16</f>
        <v>I</v>
      </c>
      <c r="C938" s="470" t="str">
        <f aca="false">'OF - Neuropsichiatria Infantile'!D16</f>
        <v>Neurologia neonatale e Malformazioni Cerebrali e Craniche</v>
      </c>
      <c r="D938" s="367" t="str">
        <f aca="false">'OF - Neuropsichiatria Infantile'!E16</f>
        <v>MED/39</v>
      </c>
      <c r="E938" s="470" t="str">
        <f aca="false">'OF - Neuropsichiatria Infantile'!F16</f>
        <v>Discipline Specifiche per la Tipologia</v>
      </c>
      <c r="F938" s="367" t="str">
        <f aca="false">'OF - Neuropsichiatria Infantile'!G16</f>
        <v>B</v>
      </c>
      <c r="G938" s="367" t="n">
        <f aca="false">'OF - Neuropsichiatria Infantile'!H16</f>
        <v>8</v>
      </c>
      <c r="H938" s="367" t="n">
        <f aca="false">'OF - Neuropsichiatria Infantile'!I16</f>
        <v>1</v>
      </c>
      <c r="I938" s="367" t="n">
        <f aca="false">'OF - Neuropsichiatria Infantile'!J16</f>
        <v>0</v>
      </c>
      <c r="J938" s="367" t="n">
        <f aca="false">'OF - Neuropsichiatria Infantile'!K16</f>
        <v>1</v>
      </c>
      <c r="K938" s="470" t="str">
        <f aca="false">'OF - Neuropsichiatria Infantile'!L16</f>
        <v>Sotgiu Stefano</v>
      </c>
      <c r="L938" s="367" t="str">
        <f aca="false">'OF - Neuropsichiatria Infantile'!M16</f>
        <v>SSN</v>
      </c>
      <c r="M938" s="367" t="str">
        <f aca="false">'OF - Neuropsichiatria Infantile'!N16</f>
        <v>ALTRI</v>
      </c>
      <c r="N938" s="367" t="str">
        <f aca="false">'OF - Neuropsichiatria Infantile'!O16</f>
        <v>DSB</v>
      </c>
    </row>
    <row r="939" customFormat="false" ht="13.8" hidden="false" customHeight="false" outlineLevel="0" collapsed="false">
      <c r="A939" s="470" t="str">
        <f aca="false">'OF - Neuropsichiatria Infantile'!B17</f>
        <v>NEUROPSICHIATRIA INFANTILE</v>
      </c>
      <c r="B939" s="367" t="str">
        <f aca="false">'OF - Neuropsichiatria Infantile'!C17</f>
        <v>I</v>
      </c>
      <c r="C939" s="470" t="str">
        <f aca="false">'OF - Neuropsichiatria Infantile'!D17</f>
        <v>Malattie Neurocutanee (Neurofibromatosi, sclerosi tuberosa)</v>
      </c>
      <c r="D939" s="367" t="str">
        <f aca="false">'OF - Neuropsichiatria Infantile'!E17</f>
        <v>MED/39</v>
      </c>
      <c r="E939" s="470" t="str">
        <f aca="false">'OF - Neuropsichiatria Infantile'!F17</f>
        <v>Discipline Specifiche per la Tipologia</v>
      </c>
      <c r="F939" s="367" t="str">
        <f aca="false">'OF - Neuropsichiatria Infantile'!G17</f>
        <v>B</v>
      </c>
      <c r="G939" s="367" t="n">
        <f aca="false">'OF - Neuropsichiatria Infantile'!H17</f>
        <v>8</v>
      </c>
      <c r="H939" s="367" t="n">
        <f aca="false">'OF - Neuropsichiatria Infantile'!I17</f>
        <v>1</v>
      </c>
      <c r="I939" s="367" t="n">
        <f aca="false">'OF - Neuropsichiatria Infantile'!J17</f>
        <v>0</v>
      </c>
      <c r="J939" s="367" t="n">
        <f aca="false">'OF - Neuropsichiatria Infantile'!K17</f>
        <v>1</v>
      </c>
      <c r="K939" s="470" t="str">
        <f aca="false">'OF - Neuropsichiatria Infantile'!L17</f>
        <v>Sotgiu Stefano</v>
      </c>
      <c r="L939" s="367" t="str">
        <f aca="false">'OF - Neuropsichiatria Infantile'!M17</f>
        <v>SSN</v>
      </c>
      <c r="M939" s="367" t="str">
        <f aca="false">'OF - Neuropsichiatria Infantile'!N17</f>
        <v>ALTRI</v>
      </c>
      <c r="N939" s="367" t="str">
        <f aca="false">'OF - Neuropsichiatria Infantile'!O17</f>
        <v>DSB</v>
      </c>
    </row>
    <row r="940" customFormat="false" ht="13.8" hidden="false" customHeight="false" outlineLevel="0" collapsed="false">
      <c r="A940" s="470" t="str">
        <f aca="false">'OF - Neuropsichiatria Infantile'!B18</f>
        <v>NEUROPSICHIATRIA INFANTILE</v>
      </c>
      <c r="B940" s="367" t="n">
        <f aca="false">'OF - Neuropsichiatria Infantile'!C18</f>
        <v>1</v>
      </c>
      <c r="C940" s="470" t="str">
        <f aca="false">'OF - Neuropsichiatria Infantile'!D18</f>
        <v>Meningitie e Encefaliti</v>
      </c>
      <c r="D940" s="367" t="str">
        <f aca="false">'OF - Neuropsichiatria Infantile'!E18</f>
        <v>MED/39</v>
      </c>
      <c r="E940" s="470" t="str">
        <f aca="false">'OF - Neuropsichiatria Infantile'!F18</f>
        <v>Discipline Specifiche per la Tipologia</v>
      </c>
      <c r="F940" s="367" t="str">
        <f aca="false">'OF - Neuropsichiatria Infantile'!G18</f>
        <v>B</v>
      </c>
      <c r="G940" s="367" t="n">
        <f aca="false">'OF - Neuropsichiatria Infantile'!H18</f>
        <v>8</v>
      </c>
      <c r="H940" s="367" t="n">
        <f aca="false">'OF - Neuropsichiatria Infantile'!I18</f>
        <v>1</v>
      </c>
      <c r="I940" s="367" t="n">
        <f aca="false">'OF - Neuropsichiatria Infantile'!J18</f>
        <v>0</v>
      </c>
      <c r="J940" s="367" t="n">
        <f aca="false">'OF - Neuropsichiatria Infantile'!K18</f>
        <v>1</v>
      </c>
      <c r="K940" s="470" t="str">
        <f aca="false">'OF - Neuropsichiatria Infantile'!L18</f>
        <v>Sotgiu Stefano</v>
      </c>
      <c r="L940" s="367" t="str">
        <f aca="false">'OF - Neuropsichiatria Infantile'!M18</f>
        <v>SSN</v>
      </c>
      <c r="M940" s="367" t="str">
        <f aca="false">'OF - Neuropsichiatria Infantile'!N18</f>
        <v>ALTRI</v>
      </c>
      <c r="N940" s="367" t="str">
        <f aca="false">'OF - Neuropsichiatria Infantile'!O18</f>
        <v>DSB</v>
      </c>
    </row>
    <row r="941" customFormat="false" ht="13.8" hidden="false" customHeight="false" outlineLevel="0" collapsed="false">
      <c r="A941" s="470" t="str">
        <f aca="false">'OF - Neuropsichiatria Infantile'!B19</f>
        <v>NEUROPSICHIATRIA INFANTILE</v>
      </c>
      <c r="B941" s="367" t="n">
        <f aca="false">'OF - Neuropsichiatria Infantile'!C19</f>
        <v>1</v>
      </c>
      <c r="C941" s="470" t="str">
        <f aca="false">'OF - Neuropsichiatria Infantile'!D19</f>
        <v>Tecniche di neurofisiopatologia</v>
      </c>
      <c r="D941" s="367" t="str">
        <f aca="false">'OF - Neuropsichiatria Infantile'!E19</f>
        <v>MED/39</v>
      </c>
      <c r="E941" s="470" t="str">
        <f aca="false">'OF - Neuropsichiatria Infantile'!F19</f>
        <v>Discipline Specifiche per la Tipologia</v>
      </c>
      <c r="F941" s="367" t="str">
        <f aca="false">'OF - Neuropsichiatria Infantile'!G19</f>
        <v>B</v>
      </c>
      <c r="G941" s="367" t="n">
        <f aca="false">'OF - Neuropsichiatria Infantile'!H19</f>
        <v>8</v>
      </c>
      <c r="H941" s="367" t="n">
        <f aca="false">'OF - Neuropsichiatria Infantile'!I19</f>
        <v>1</v>
      </c>
      <c r="I941" s="367" t="n">
        <f aca="false">'OF - Neuropsichiatria Infantile'!J19</f>
        <v>0</v>
      </c>
      <c r="J941" s="367" t="n">
        <f aca="false">'OF - Neuropsichiatria Infantile'!K19</f>
        <v>1</v>
      </c>
      <c r="K941" s="470" t="str">
        <f aca="false">'OF - Neuropsichiatria Infantile'!L19</f>
        <v>Sotgiu Stefano</v>
      </c>
      <c r="L941" s="367" t="str">
        <f aca="false">'OF - Neuropsichiatria Infantile'!M19</f>
        <v>SSN</v>
      </c>
      <c r="M941" s="367" t="str">
        <f aca="false">'OF - Neuropsichiatria Infantile'!N19</f>
        <v>ALTRI</v>
      </c>
      <c r="N941" s="367" t="str">
        <f aca="false">'OF - Neuropsichiatria Infantile'!O19</f>
        <v>DSB</v>
      </c>
    </row>
    <row r="942" customFormat="false" ht="13.8" hidden="false" customHeight="false" outlineLevel="0" collapsed="false">
      <c r="A942" s="470" t="str">
        <f aca="false">'OF - Neuropsichiatria Infantile'!B20</f>
        <v>NEUROPSICHIATRIA INFANTILE</v>
      </c>
      <c r="B942" s="367" t="n">
        <f aca="false">'OF - Neuropsichiatria Infantile'!C20</f>
        <v>1</v>
      </c>
      <c r="C942" s="470" t="str">
        <f aca="false">'OF - Neuropsichiatria Infantile'!D20</f>
        <v>Fisiopatologia (neurobiologia) generale dei disturbi psichiciatrici  in età evolutiva</v>
      </c>
      <c r="D942" s="367" t="str">
        <f aca="false">'OF - Neuropsichiatria Infantile'!E20</f>
        <v>MED/39</v>
      </c>
      <c r="E942" s="470" t="str">
        <f aca="false">'OF - Neuropsichiatria Infantile'!F20</f>
        <v>Discipline Specifiche per la Tipologia</v>
      </c>
      <c r="F942" s="367" t="str">
        <f aca="false">'OF - Neuropsichiatria Infantile'!G20</f>
        <v>B</v>
      </c>
      <c r="G942" s="367" t="n">
        <f aca="false">'OF - Neuropsichiatria Infantile'!H20</f>
        <v>8</v>
      </c>
      <c r="H942" s="367" t="n">
        <f aca="false">'OF - Neuropsichiatria Infantile'!I20</f>
        <v>1</v>
      </c>
      <c r="I942" s="367" t="n">
        <f aca="false">'OF - Neuropsichiatria Infantile'!J20</f>
        <v>0</v>
      </c>
      <c r="J942" s="367" t="n">
        <f aca="false">'OF - Neuropsichiatria Infantile'!K20</f>
        <v>1</v>
      </c>
      <c r="K942" s="470" t="str">
        <f aca="false">'OF - Neuropsichiatria Infantile'!L20</f>
        <v>Zuddas Alessandro</v>
      </c>
      <c r="L942" s="367" t="str">
        <f aca="false">'OF - Neuropsichiatria Infantile'!M20</f>
        <v>I</v>
      </c>
      <c r="M942" s="367" t="str">
        <f aca="false">'OF - Neuropsichiatria Infantile'!N20</f>
        <v>DSB</v>
      </c>
      <c r="N942" s="367" t="str">
        <f aca="false">'OF - Neuropsichiatria Infantile'!O20</f>
        <v>DSB</v>
      </c>
    </row>
    <row r="943" customFormat="false" ht="13.8" hidden="false" customHeight="false" outlineLevel="0" collapsed="false">
      <c r="A943" s="470" t="str">
        <f aca="false">'OF - Neuropsichiatria Infantile'!B21</f>
        <v>NEUROPSICHIATRIA INFANTILE</v>
      </c>
      <c r="B943" s="367" t="n">
        <f aca="false">'OF - Neuropsichiatria Infantile'!C21</f>
        <v>1</v>
      </c>
      <c r="C943" s="470" t="str">
        <f aca="false">'OF - Neuropsichiatria Infantile'!D21</f>
        <v>Disturbi del Neurosviluppo I ( disabilità Intelletiva)</v>
      </c>
      <c r="D943" s="367" t="str">
        <f aca="false">'OF - Neuropsichiatria Infantile'!E21</f>
        <v>MED/39</v>
      </c>
      <c r="E943" s="470" t="str">
        <f aca="false">'OF - Neuropsichiatria Infantile'!F21</f>
        <v>Discipline Specifiche per la Tipologia</v>
      </c>
      <c r="F943" s="367" t="str">
        <f aca="false">'OF - Neuropsichiatria Infantile'!G21</f>
        <v>B</v>
      </c>
      <c r="G943" s="367" t="n">
        <f aca="false">'OF - Neuropsichiatria Infantile'!H21</f>
        <v>8</v>
      </c>
      <c r="H943" s="367" t="n">
        <f aca="false">'OF - Neuropsichiatria Infantile'!I21</f>
        <v>1</v>
      </c>
      <c r="I943" s="367" t="n">
        <f aca="false">'OF - Neuropsichiatria Infantile'!J21</f>
        <v>0</v>
      </c>
      <c r="J943" s="367" t="n">
        <f aca="false">'OF - Neuropsichiatria Infantile'!K21</f>
        <v>1</v>
      </c>
      <c r="K943" s="470" t="str">
        <f aca="false">'OF - Neuropsichiatria Infantile'!L21</f>
        <v>Gagliano Antonella</v>
      </c>
      <c r="L943" s="367" t="str">
        <f aca="false">'OF - Neuropsichiatria Infantile'!M21</f>
        <v>II</v>
      </c>
      <c r="M943" s="367" t="str">
        <f aca="false">'OF - Neuropsichiatria Infantile'!N21</f>
        <v>DSB</v>
      </c>
      <c r="N943" s="367" t="str">
        <f aca="false">'OF - Neuropsichiatria Infantile'!O21</f>
        <v>DSB</v>
      </c>
    </row>
    <row r="944" customFormat="false" ht="13.8" hidden="false" customHeight="false" outlineLevel="0" collapsed="false">
      <c r="A944" s="470" t="str">
        <f aca="false">'OF - Neuropsichiatria Infantile'!B22</f>
        <v>NEUROPSICHIATRIA INFANTILE</v>
      </c>
      <c r="B944" s="367" t="str">
        <f aca="false">'OF - Neuropsichiatria Infantile'!C22</f>
        <v>I</v>
      </c>
      <c r="C944" s="470" t="str">
        <f aca="false">'OF - Neuropsichiatria Infantile'!D22</f>
        <v>Disturbi del Neurosviluppo II ( distirbi del Linguaggi e dell'AppendimentoI</v>
      </c>
      <c r="D944" s="367" t="str">
        <f aca="false">'OF - Neuropsichiatria Infantile'!E22</f>
        <v>MED/39</v>
      </c>
      <c r="E944" s="470" t="str">
        <f aca="false">'OF - Neuropsichiatria Infantile'!F22</f>
        <v>Discipline Specifiche per la Tipologia</v>
      </c>
      <c r="F944" s="367" t="str">
        <f aca="false">'OF - Neuropsichiatria Infantile'!G22</f>
        <v>B</v>
      </c>
      <c r="G944" s="367" t="n">
        <f aca="false">'OF - Neuropsichiatria Infantile'!H22</f>
        <v>8</v>
      </c>
      <c r="H944" s="367" t="n">
        <f aca="false">'OF - Neuropsichiatria Infantile'!I22</f>
        <v>1</v>
      </c>
      <c r="I944" s="367" t="n">
        <f aca="false">'OF - Neuropsichiatria Infantile'!J22</f>
        <v>0</v>
      </c>
      <c r="J944" s="367" t="n">
        <f aca="false">'OF - Neuropsichiatria Infantile'!K22</f>
        <v>1</v>
      </c>
      <c r="K944" s="470" t="str">
        <f aca="false">'OF - Neuropsichiatria Infantile'!L22</f>
        <v>Gagliano Antonella</v>
      </c>
      <c r="L944" s="367" t="str">
        <f aca="false">'OF - Neuropsichiatria Infantile'!M22</f>
        <v>II</v>
      </c>
      <c r="M944" s="367" t="str">
        <f aca="false">'OF - Neuropsichiatria Infantile'!N22</f>
        <v>DSB</v>
      </c>
      <c r="N944" s="367" t="str">
        <f aca="false">'OF - Neuropsichiatria Infantile'!O22</f>
        <v>DSB</v>
      </c>
    </row>
    <row r="945" customFormat="false" ht="13.8" hidden="false" customHeight="false" outlineLevel="0" collapsed="false">
      <c r="A945" s="470" t="str">
        <f aca="false">'OF - Neuropsichiatria Infantile'!B23</f>
        <v>NEUROPSICHIATRIA INFANTILE</v>
      </c>
      <c r="B945" s="367" t="str">
        <f aca="false">'OF - Neuropsichiatria Infantile'!C23</f>
        <v>I</v>
      </c>
      <c r="C945" s="470" t="str">
        <f aca="false">'OF - Neuropsichiatria Infantile'!D23</f>
        <v>Disttubi del neuropsviluppo III ( Spettro dell'Autismo)</v>
      </c>
      <c r="D945" s="367" t="str">
        <f aca="false">'OF - Neuropsichiatria Infantile'!E23</f>
        <v>MED/39</v>
      </c>
      <c r="E945" s="470" t="str">
        <f aca="false">'OF - Neuropsichiatria Infantile'!F23</f>
        <v>Discipline Specifiche per la Tipologia</v>
      </c>
      <c r="F945" s="367" t="str">
        <f aca="false">'OF - Neuropsichiatria Infantile'!G23</f>
        <v>B</v>
      </c>
      <c r="G945" s="367" t="n">
        <f aca="false">'OF - Neuropsichiatria Infantile'!H23</f>
        <v>8</v>
      </c>
      <c r="H945" s="367" t="n">
        <f aca="false">'OF - Neuropsichiatria Infantile'!I23</f>
        <v>1</v>
      </c>
      <c r="I945" s="367" t="n">
        <f aca="false">'OF - Neuropsichiatria Infantile'!J23</f>
        <v>0</v>
      </c>
      <c r="J945" s="367" t="n">
        <f aca="false">'OF - Neuropsichiatria Infantile'!K23</f>
        <v>1</v>
      </c>
      <c r="K945" s="470" t="str">
        <f aca="false">'OF - Neuropsichiatria Infantile'!L23</f>
        <v>Zuddas Alessandro</v>
      </c>
      <c r="L945" s="367" t="str">
        <f aca="false">'OF - Neuropsichiatria Infantile'!M23</f>
        <v>I</v>
      </c>
      <c r="M945" s="367" t="str">
        <f aca="false">'OF - Neuropsichiatria Infantile'!N23</f>
        <v>DSB</v>
      </c>
      <c r="N945" s="367" t="str">
        <f aca="false">'OF - Neuropsichiatria Infantile'!O23</f>
        <v>DSB</v>
      </c>
    </row>
    <row r="946" customFormat="false" ht="13.8" hidden="false" customHeight="false" outlineLevel="0" collapsed="false">
      <c r="A946" s="470" t="str">
        <f aca="false">'OF - Neuropsichiatria Infantile'!B24</f>
        <v>NEUROPSICHIATRIA INFANTILE</v>
      </c>
      <c r="B946" s="367" t="str">
        <f aca="false">'OF - Neuropsichiatria Infantile'!C24</f>
        <v>I</v>
      </c>
      <c r="C946" s="470" t="str">
        <f aca="false">'OF - Neuropsichiatria Infantile'!D24</f>
        <v>Disttubi del neuropsviluppo IV ( ADHD)</v>
      </c>
      <c r="D946" s="367" t="str">
        <f aca="false">'OF - Neuropsichiatria Infantile'!E24</f>
        <v>MED/39</v>
      </c>
      <c r="E946" s="470" t="str">
        <f aca="false">'OF - Neuropsichiatria Infantile'!F24</f>
        <v>Discipline Specifiche per la Tipologia</v>
      </c>
      <c r="F946" s="367" t="str">
        <f aca="false">'OF - Neuropsichiatria Infantile'!G24</f>
        <v>B</v>
      </c>
      <c r="G946" s="367" t="n">
        <f aca="false">'OF - Neuropsichiatria Infantile'!H24</f>
        <v>8</v>
      </c>
      <c r="H946" s="367" t="n">
        <f aca="false">'OF - Neuropsichiatria Infantile'!I24</f>
        <v>1</v>
      </c>
      <c r="I946" s="367" t="n">
        <f aca="false">'OF - Neuropsichiatria Infantile'!J24</f>
        <v>0</v>
      </c>
      <c r="J946" s="367" t="n">
        <f aca="false">'OF - Neuropsichiatria Infantile'!K24</f>
        <v>1</v>
      </c>
      <c r="K946" s="470" t="str">
        <f aca="false">'OF - Neuropsichiatria Infantile'!L24</f>
        <v>Zuddas Alessandro</v>
      </c>
      <c r="L946" s="367" t="str">
        <f aca="false">'OF - Neuropsichiatria Infantile'!M24</f>
        <v>I</v>
      </c>
      <c r="M946" s="367" t="str">
        <f aca="false">'OF - Neuropsichiatria Infantile'!N24</f>
        <v>DSB</v>
      </c>
      <c r="N946" s="367" t="str">
        <f aca="false">'OF - Neuropsichiatria Infantile'!O24</f>
        <v>DSB</v>
      </c>
    </row>
    <row r="947" customFormat="false" ht="13.8" hidden="false" customHeight="false" outlineLevel="0" collapsed="false">
      <c r="A947" s="470" t="str">
        <f aca="false">'OF - Neuropsichiatria Infantile'!B25</f>
        <v>NEUROPSICHIATRIA INFANTILE</v>
      </c>
      <c r="B947" s="367" t="str">
        <f aca="false">'OF - Neuropsichiatria Infantile'!C25</f>
        <v>I</v>
      </c>
      <c r="C947" s="470" t="str">
        <f aca="false">'OF - Neuropsichiatria Infantile'!D25</f>
        <v>Disturbi del Neurosviluppo IV( distirbi sviluppo dell Coordinazione Motoria, Tics &amp; Tourette)</v>
      </c>
      <c r="D947" s="367" t="str">
        <f aca="false">'OF - Neuropsichiatria Infantile'!E25</f>
        <v>MED/39</v>
      </c>
      <c r="E947" s="470" t="str">
        <f aca="false">'OF - Neuropsichiatria Infantile'!F25</f>
        <v>Discipline Specifiche per la Tipologia</v>
      </c>
      <c r="F947" s="367" t="str">
        <f aca="false">'OF - Neuropsichiatria Infantile'!G25</f>
        <v>B</v>
      </c>
      <c r="G947" s="367" t="n">
        <f aca="false">'OF - Neuropsichiatria Infantile'!H25</f>
        <v>8</v>
      </c>
      <c r="H947" s="367" t="n">
        <f aca="false">'OF - Neuropsichiatria Infantile'!I25</f>
        <v>1</v>
      </c>
      <c r="I947" s="367" t="n">
        <f aca="false">'OF - Neuropsichiatria Infantile'!J25</f>
        <v>0</v>
      </c>
      <c r="J947" s="367" t="n">
        <f aca="false">'OF - Neuropsichiatria Infantile'!K25</f>
        <v>1</v>
      </c>
      <c r="K947" s="470" t="str">
        <f aca="false">'OF - Neuropsichiatria Infantile'!L25</f>
        <v>Zuddas Alessandro</v>
      </c>
      <c r="L947" s="367" t="str">
        <f aca="false">'OF - Neuropsichiatria Infantile'!M25</f>
        <v>I</v>
      </c>
      <c r="M947" s="367" t="str">
        <f aca="false">'OF - Neuropsichiatria Infantile'!N25</f>
        <v>DSB</v>
      </c>
      <c r="N947" s="367" t="str">
        <f aca="false">'OF - Neuropsichiatria Infantile'!O25</f>
        <v>DSB</v>
      </c>
    </row>
    <row r="948" customFormat="false" ht="13.8" hidden="false" customHeight="false" outlineLevel="0" collapsed="false">
      <c r="A948" s="470" t="str">
        <f aca="false">'OF - Neuropsichiatria Infantile'!B26</f>
        <v>NEUROPSICHIATRIA INFANTILE</v>
      </c>
      <c r="B948" s="367" t="str">
        <f aca="false">'OF - Neuropsichiatria Infantile'!C26</f>
        <v>I</v>
      </c>
      <c r="C948" s="470" t="str">
        <f aca="false">'OF - Neuropsichiatria Infantile'!D26</f>
        <v>Disttubi della Condotta e del controllodegli impulsi</v>
      </c>
      <c r="D948" s="367" t="str">
        <f aca="false">'OF - Neuropsichiatria Infantile'!E26</f>
        <v>MED/39</v>
      </c>
      <c r="E948" s="470" t="str">
        <f aca="false">'OF - Neuropsichiatria Infantile'!F26</f>
        <v>Discipline Specifiche per la Tipologia</v>
      </c>
      <c r="F948" s="367" t="str">
        <f aca="false">'OF - Neuropsichiatria Infantile'!G26</f>
        <v>B</v>
      </c>
      <c r="G948" s="367" t="n">
        <f aca="false">'OF - Neuropsichiatria Infantile'!H26</f>
        <v>8</v>
      </c>
      <c r="H948" s="367" t="n">
        <f aca="false">'OF - Neuropsichiatria Infantile'!I26</f>
        <v>1</v>
      </c>
      <c r="I948" s="367" t="n">
        <f aca="false">'OF - Neuropsichiatria Infantile'!J26</f>
        <v>0</v>
      </c>
      <c r="J948" s="367" t="n">
        <f aca="false">'OF - Neuropsichiatria Infantile'!K26</f>
        <v>1</v>
      </c>
      <c r="K948" s="470" t="str">
        <f aca="false">'OF - Neuropsichiatria Infantile'!L26</f>
        <v>Zuddas Alessandro</v>
      </c>
      <c r="L948" s="367" t="str">
        <f aca="false">'OF - Neuropsichiatria Infantile'!M26</f>
        <v>I</v>
      </c>
      <c r="M948" s="367" t="str">
        <f aca="false">'OF - Neuropsichiatria Infantile'!N26</f>
        <v>DSB</v>
      </c>
      <c r="N948" s="367" t="str">
        <f aca="false">'OF - Neuropsichiatria Infantile'!O26</f>
        <v>DSB</v>
      </c>
    </row>
    <row r="949" customFormat="false" ht="13.8" hidden="false" customHeight="false" outlineLevel="0" collapsed="false">
      <c r="A949" s="470" t="str">
        <f aca="false">'OF - Neuropsichiatria Infantile'!B27</f>
        <v>NEUROPSICHIATRIA INFANTILE</v>
      </c>
      <c r="B949" s="367" t="str">
        <f aca="false">'OF - Neuropsichiatria Infantile'!C27</f>
        <v>I</v>
      </c>
      <c r="C949" s="470" t="str">
        <f aca="false">'OF - Neuropsichiatria Infantile'!D27</f>
        <v>Neuropsichiatia  Infatile (e dell'Adolescenza)</v>
      </c>
      <c r="D949" s="367" t="str">
        <f aca="false">'OF - Neuropsichiatria Infantile'!E27</f>
        <v>MED/39</v>
      </c>
      <c r="E949" s="470" t="str">
        <f aca="false">'OF - Neuropsichiatria Infantile'!F27</f>
        <v>Discipline Specifiche per la Tipologia</v>
      </c>
      <c r="F949" s="367" t="str">
        <f aca="false">'OF - Neuropsichiatria Infantile'!G27</f>
        <v>B</v>
      </c>
      <c r="G949" s="367" t="n">
        <f aca="false">'OF - Neuropsichiatria Infantile'!H27</f>
        <v>0</v>
      </c>
      <c r="H949" s="367" t="n">
        <f aca="false">'OF - Neuropsichiatria Infantile'!I27</f>
        <v>0</v>
      </c>
      <c r="I949" s="367" t="n">
        <f aca="false">'OF - Neuropsichiatria Infantile'!J27</f>
        <v>12</v>
      </c>
      <c r="J949" s="367" t="n">
        <f aca="false">'OF - Neuropsichiatria Infantile'!K27</f>
        <v>12</v>
      </c>
      <c r="K949" s="470" t="str">
        <f aca="false">'OF - Neuropsichiatria Infantile'!L27</f>
        <v>Zuddas Alessandro</v>
      </c>
      <c r="L949" s="367" t="str">
        <f aca="false">'OF - Neuropsichiatria Infantile'!M27</f>
        <v>I</v>
      </c>
      <c r="M949" s="367" t="str">
        <f aca="false">'OF - Neuropsichiatria Infantile'!N27</f>
        <v>DSB</v>
      </c>
      <c r="N949" s="367" t="str">
        <f aca="false">'OF - Neuropsichiatria Infantile'!O27</f>
        <v>DSB</v>
      </c>
    </row>
    <row r="950" customFormat="false" ht="13.8" hidden="false" customHeight="false" outlineLevel="0" collapsed="false">
      <c r="A950" s="470" t="str">
        <f aca="false">'OF - Neuropsichiatria Infantile'!B28</f>
        <v>NEUROPSICHIATRIA INFANTILE</v>
      </c>
      <c r="B950" s="367" t="str">
        <f aca="false">'OF - Neuropsichiatria Infantile'!C28</f>
        <v>I</v>
      </c>
      <c r="C950" s="470" t="str">
        <f aca="false">'OF - Neuropsichiatria Infantile'!D28</f>
        <v>Neuropsichiatia  Infatile (e dell'Adolescenza)</v>
      </c>
      <c r="D950" s="367" t="str">
        <f aca="false">'OF - Neuropsichiatria Infantile'!E28</f>
        <v>MED/40</v>
      </c>
      <c r="E950" s="470" t="str">
        <f aca="false">'OF - Neuropsichiatria Infantile'!F28</f>
        <v>Discipline Specifiche per la Tipologia</v>
      </c>
      <c r="F950" s="367" t="str">
        <f aca="false">'OF - Neuropsichiatria Infantile'!G28</f>
        <v>B</v>
      </c>
      <c r="G950" s="367" t="n">
        <f aca="false">'OF - Neuropsichiatria Infantile'!H28</f>
        <v>0</v>
      </c>
      <c r="H950" s="367" t="n">
        <f aca="false">'OF - Neuropsichiatria Infantile'!I28</f>
        <v>0</v>
      </c>
      <c r="I950" s="367" t="n">
        <f aca="false">'OF - Neuropsichiatria Infantile'!J28</f>
        <v>12</v>
      </c>
      <c r="J950" s="367" t="n">
        <f aca="false">'OF - Neuropsichiatria Infantile'!K28</f>
        <v>12</v>
      </c>
      <c r="K950" s="470" t="str">
        <f aca="false">'OF - Neuropsichiatria Infantile'!L28</f>
        <v>Sotgiu Stefano</v>
      </c>
      <c r="L950" s="367" t="str">
        <f aca="false">'OF - Neuropsichiatria Infantile'!M28</f>
        <v>SSN</v>
      </c>
      <c r="M950" s="367" t="str">
        <f aca="false">'OF - Neuropsichiatria Infantile'!N28</f>
        <v>ALTRI</v>
      </c>
      <c r="N950" s="367" t="str">
        <f aca="false">'OF - Neuropsichiatria Infantile'!O28</f>
        <v>DSC</v>
      </c>
    </row>
    <row r="951" customFormat="false" ht="13.8" hidden="false" customHeight="false" outlineLevel="0" collapsed="false">
      <c r="A951" s="470" t="str">
        <f aca="false">'OF - Neuropsichiatria Infantile'!B29</f>
        <v>NEUROPSICHIATRIA INFANTILE</v>
      </c>
      <c r="B951" s="367" t="str">
        <f aca="false">'OF - Neuropsichiatria Infantile'!C29</f>
        <v>I</v>
      </c>
      <c r="C951" s="470" t="str">
        <f aca="false">'OF - Neuropsichiatria Infantile'!D29</f>
        <v>Lingua inglese</v>
      </c>
      <c r="D951" s="367" t="str">
        <f aca="false">'OF - Neuropsichiatria Infantile'!E29</f>
        <v>INT</v>
      </c>
      <c r="E951" s="470" t="str">
        <f aca="false">'OF - Neuropsichiatria Infantile'!F29</f>
        <v>Abilità Linguistiche</v>
      </c>
      <c r="F951" s="367" t="str">
        <f aca="false">'OF - Neuropsichiatria Infantile'!G29</f>
        <v>F</v>
      </c>
      <c r="G951" s="367" t="n">
        <f aca="false">'OF - Neuropsichiatria Infantile'!H29</f>
        <v>0</v>
      </c>
      <c r="H951" s="367" t="n">
        <f aca="false">'OF - Neuropsichiatria Infantile'!I29</f>
        <v>0</v>
      </c>
      <c r="I951" s="367" t="n">
        <f aca="false">'OF - Neuropsichiatria Infantile'!J29</f>
        <v>2</v>
      </c>
      <c r="J951" s="367" t="n">
        <f aca="false">'OF - Neuropsichiatria Infantile'!K29</f>
        <v>2</v>
      </c>
      <c r="K951" s="470" t="str">
        <f aca="false">'OF - Neuropsichiatria Infantile'!L29</f>
        <v>CLA</v>
      </c>
      <c r="L951" s="367" t="str">
        <f aca="false">'OF - Neuropsichiatria Infantile'!M29</f>
        <v>N/A</v>
      </c>
      <c r="M951" s="367" t="str">
        <f aca="false">'OF - Neuropsichiatria Infantile'!N29</f>
        <v>N/A</v>
      </c>
      <c r="N951" s="367" t="str">
        <f aca="false">'OF - Neuropsichiatria Infantile'!O29</f>
        <v>N/A</v>
      </c>
    </row>
    <row r="952" customFormat="false" ht="13.8" hidden="false" customHeight="false" outlineLevel="0" collapsed="false">
      <c r="A952" s="470" t="str">
        <f aca="false">'OF - Neuropsichiatria Infantile'!B33</f>
        <v>NEUROPSICHIATRIA INFANTILE</v>
      </c>
      <c r="B952" s="367" t="str">
        <f aca="false">'OF - Neuropsichiatria Infantile'!C33</f>
        <v>II</v>
      </c>
      <c r="C952" s="470" t="str">
        <f aca="false">'OF - Neuropsichiatria Infantile'!D33</f>
        <v>Psichiatria</v>
      </c>
      <c r="D952" s="367" t="str">
        <f aca="false">'OF - Neuropsichiatria Infantile'!E33</f>
        <v>MED/25</v>
      </c>
      <c r="E952" s="470" t="str">
        <f aca="false">'OF - Neuropsichiatria Infantile'!F33</f>
        <v>Tronco Comune</v>
      </c>
      <c r="F952" s="367" t="str">
        <f aca="false">'OF - Neuropsichiatria Infantile'!G33</f>
        <v>B</v>
      </c>
      <c r="G952" s="367" t="n">
        <f aca="false">'OF - Neuropsichiatria Infantile'!H33</f>
        <v>0</v>
      </c>
      <c r="H952" s="367" t="n">
        <f aca="false">'OF - Neuropsichiatria Infantile'!I33</f>
        <v>0</v>
      </c>
      <c r="I952" s="367" t="n">
        <f aca="false">'OF - Neuropsichiatria Infantile'!J33</f>
        <v>4</v>
      </c>
      <c r="J952" s="367" t="n">
        <f aca="false">'OF - Neuropsichiatria Infantile'!K33</f>
        <v>4</v>
      </c>
      <c r="K952" s="470" t="str">
        <f aca="false">'OF - Neuropsichiatria Infantile'!L33</f>
        <v>Da definire</v>
      </c>
      <c r="L952" s="367" t="n">
        <f aca="false">'OF - Neuropsichiatria Infantile'!M33</f>
        <v>0</v>
      </c>
      <c r="M952" s="367" t="n">
        <f aca="false">'OF - Neuropsichiatria Infantile'!N33</f>
        <v>0</v>
      </c>
      <c r="N952" s="367" t="n">
        <f aca="false">'OF - Neuropsichiatria Infantile'!O33</f>
        <v>0</v>
      </c>
    </row>
    <row r="953" customFormat="false" ht="13.8" hidden="false" customHeight="false" outlineLevel="0" collapsed="false">
      <c r="A953" s="470" t="str">
        <f aca="false">'OF - Neuropsichiatria Infantile'!B34</f>
        <v>NEUROPSICHIATRIA INFANTILE</v>
      </c>
      <c r="B953" s="367" t="str">
        <f aca="false">'OF - Neuropsichiatria Infantile'!C34</f>
        <v>II</v>
      </c>
      <c r="C953" s="470" t="str">
        <f aca="false">'OF - Neuropsichiatria Infantile'!D34</f>
        <v>Neurologia</v>
      </c>
      <c r="D953" s="367" t="str">
        <f aca="false">'OF - Neuropsichiatria Infantile'!E34</f>
        <v>MED/26</v>
      </c>
      <c r="E953" s="470" t="str">
        <f aca="false">'OF - Neuropsichiatria Infantile'!F34</f>
        <v>Tronco Comune</v>
      </c>
      <c r="F953" s="367" t="str">
        <f aca="false">'OF - Neuropsichiatria Infantile'!G34</f>
        <v>B</v>
      </c>
      <c r="G953" s="367" t="n">
        <f aca="false">'OF - Neuropsichiatria Infantile'!H34</f>
        <v>0</v>
      </c>
      <c r="H953" s="367" t="n">
        <f aca="false">'OF - Neuropsichiatria Infantile'!I34</f>
        <v>0</v>
      </c>
      <c r="I953" s="367" t="n">
        <f aca="false">'OF - Neuropsichiatria Infantile'!J34</f>
        <v>4</v>
      </c>
      <c r="J953" s="367" t="n">
        <f aca="false">'OF - Neuropsichiatria Infantile'!K34</f>
        <v>4</v>
      </c>
      <c r="K953" s="470" t="str">
        <f aca="false">'OF - Neuropsichiatria Infantile'!L34</f>
        <v>Cocco Eleonora</v>
      </c>
      <c r="L953" s="367" t="str">
        <f aca="false">'OF - Neuropsichiatria Infantile'!M34</f>
        <v>II</v>
      </c>
      <c r="M953" s="367" t="str">
        <f aca="false">'OF - Neuropsichiatria Infantile'!N34</f>
        <v>DSMSP</v>
      </c>
      <c r="N953" s="367" t="str">
        <f aca="false">'OF - Neuropsichiatria Infantile'!O34</f>
        <v>DSMSP</v>
      </c>
    </row>
    <row r="954" customFormat="false" ht="13.8" hidden="false" customHeight="false" outlineLevel="0" collapsed="false">
      <c r="A954" s="470" t="str">
        <f aca="false">'OF - Neuropsichiatria Infantile'!B35</f>
        <v>NEUROPSICHIATRIA INFANTILE</v>
      </c>
      <c r="B954" s="367" t="str">
        <f aca="false">'OF - Neuropsichiatria Infantile'!C35</f>
        <v>II</v>
      </c>
      <c r="C954" s="470" t="str">
        <f aca="false">'OF - Neuropsichiatria Infantile'!D35</f>
        <v>Neuroradiologia / diagnostica per immagini</v>
      </c>
      <c r="D954" s="367" t="str">
        <f aca="false">'OF - Neuropsichiatria Infantile'!E35</f>
        <v>MED/36</v>
      </c>
      <c r="E954" s="470" t="str">
        <f aca="false">'OF - Neuropsichiatria Infantile'!F35</f>
        <v>Tronco Comune</v>
      </c>
      <c r="F954" s="367" t="str">
        <f aca="false">'OF - Neuropsichiatria Infantile'!G35</f>
        <v>B</v>
      </c>
      <c r="G954" s="367" t="n">
        <f aca="false">'OF - Neuropsichiatria Infantile'!H35</f>
        <v>0</v>
      </c>
      <c r="H954" s="367" t="n">
        <f aca="false">'OF - Neuropsichiatria Infantile'!I35</f>
        <v>0</v>
      </c>
      <c r="I954" s="367" t="n">
        <f aca="false">'OF - Neuropsichiatria Infantile'!J35</f>
        <v>4</v>
      </c>
      <c r="J954" s="367" t="n">
        <f aca="false">'OF - Neuropsichiatria Infantile'!K35</f>
        <v>4</v>
      </c>
      <c r="K954" s="470" t="str">
        <f aca="false">'OF - Neuropsichiatria Infantile'!L35</f>
        <v>Saba Luca</v>
      </c>
      <c r="L954" s="367" t="str">
        <f aca="false">'OF - Neuropsichiatria Infantile'!M35</f>
        <v>I</v>
      </c>
      <c r="M954" s="367" t="str">
        <f aca="false">'OF - Neuropsichiatria Infantile'!N35</f>
        <v>DSMSP</v>
      </c>
      <c r="N954" s="367" t="str">
        <f aca="false">'OF - Neuropsichiatria Infantile'!O35</f>
        <v>DSMSP</v>
      </c>
    </row>
    <row r="955" customFormat="false" ht="13.8" hidden="false" customHeight="false" outlineLevel="0" collapsed="false">
      <c r="A955" s="470" t="str">
        <f aca="false">'OF - Neuropsichiatria Infantile'!B36</f>
        <v>NEUROPSICHIATRIA INFANTILE</v>
      </c>
      <c r="B955" s="367" t="str">
        <f aca="false">'OF - Neuropsichiatria Infantile'!C36</f>
        <v>II</v>
      </c>
      <c r="C955" s="470" t="str">
        <f aca="false">'OF - Neuropsichiatria Infantile'!D36</f>
        <v>Psiciometria II (Valutazione coglintiva,Intervste strutturate e scale di valutazione</v>
      </c>
      <c r="D955" s="367" t="str">
        <f aca="false">'OF - Neuropsichiatria Infantile'!E36</f>
        <v>MED/39</v>
      </c>
      <c r="E955" s="470" t="str">
        <f aca="false">'OF - Neuropsichiatria Infantile'!F36</f>
        <v>Tronco Comune</v>
      </c>
      <c r="F955" s="367" t="str">
        <f aca="false">'OF - Neuropsichiatria Infantile'!G36</f>
        <v>B</v>
      </c>
      <c r="G955" s="367" t="n">
        <f aca="false">'OF - Neuropsichiatria Infantile'!H36</f>
        <v>0</v>
      </c>
      <c r="H955" s="367" t="n">
        <f aca="false">'OF - Neuropsichiatria Infantile'!I36</f>
        <v>0</v>
      </c>
      <c r="I955" s="367" t="n">
        <f aca="false">'OF - Neuropsichiatria Infantile'!J36</f>
        <v>2</v>
      </c>
      <c r="J955" s="367" t="n">
        <f aca="false">'OF - Neuropsichiatria Infantile'!K36</f>
        <v>2</v>
      </c>
      <c r="K955" s="470" t="str">
        <f aca="false">'OF - Neuropsichiatria Infantile'!L36</f>
        <v>Gagliano Antonella</v>
      </c>
      <c r="L955" s="367" t="str">
        <f aca="false">'OF - Neuropsichiatria Infantile'!M36</f>
        <v>II</v>
      </c>
      <c r="M955" s="367" t="str">
        <f aca="false">'OF - Neuropsichiatria Infantile'!N36</f>
        <v>DSB</v>
      </c>
      <c r="N955" s="367" t="str">
        <f aca="false">'OF - Neuropsichiatria Infantile'!O36</f>
        <v>DSB</v>
      </c>
    </row>
    <row r="956" customFormat="false" ht="13.8" hidden="false" customHeight="false" outlineLevel="0" collapsed="false">
      <c r="A956" s="470" t="str">
        <f aca="false">'OF - Neuropsichiatria Infantile'!B37</f>
        <v>NEUROPSICHIATRIA INFANTILE</v>
      </c>
      <c r="B956" s="367" t="str">
        <f aca="false">'OF - Neuropsichiatria Infantile'!C37</f>
        <v>II</v>
      </c>
      <c r="C956" s="470" t="str">
        <f aca="false">'OF - Neuropsichiatria Infantile'!D37</f>
        <v>Epilessie In età evolutiova</v>
      </c>
      <c r="D956" s="367" t="str">
        <f aca="false">'OF - Neuropsichiatria Infantile'!E37</f>
        <v>MED/39</v>
      </c>
      <c r="E956" s="470" t="str">
        <f aca="false">'OF - Neuropsichiatria Infantile'!F37</f>
        <v>Discipline Specifiche per la Tipologia</v>
      </c>
      <c r="F956" s="367" t="str">
        <f aca="false">'OF - Neuropsichiatria Infantile'!G37</f>
        <v>B</v>
      </c>
      <c r="G956" s="367" t="n">
        <f aca="false">'OF - Neuropsichiatria Infantile'!H37</f>
        <v>8</v>
      </c>
      <c r="H956" s="367" t="n">
        <f aca="false">'OF - Neuropsichiatria Infantile'!I37</f>
        <v>1</v>
      </c>
      <c r="I956" s="367" t="n">
        <f aca="false">'OF - Neuropsichiatria Infantile'!J37</f>
        <v>4</v>
      </c>
      <c r="J956" s="367" t="n">
        <f aca="false">'OF - Neuropsichiatria Infantile'!K37</f>
        <v>5</v>
      </c>
      <c r="K956" s="470" t="str">
        <f aca="false">'OF - Neuropsichiatria Infantile'!L37</f>
        <v>Da definire</v>
      </c>
      <c r="L956" s="367" t="n">
        <f aca="false">'OF - Neuropsichiatria Infantile'!M37</f>
        <v>0</v>
      </c>
      <c r="M956" s="367" t="n">
        <f aca="false">'OF - Neuropsichiatria Infantile'!N37</f>
        <v>0</v>
      </c>
      <c r="N956" s="367" t="n">
        <f aca="false">'OF - Neuropsichiatria Infantile'!O37</f>
        <v>0</v>
      </c>
    </row>
    <row r="957" customFormat="false" ht="13.8" hidden="false" customHeight="false" outlineLevel="0" collapsed="false">
      <c r="A957" s="470" t="str">
        <f aca="false">'OF - Neuropsichiatria Infantile'!B38</f>
        <v>NEUROPSICHIATRIA INFANTILE</v>
      </c>
      <c r="B957" s="367" t="str">
        <f aca="false">'OF - Neuropsichiatria Infantile'!C38</f>
        <v>II</v>
      </c>
      <c r="C957" s="470" t="str">
        <f aca="false">'OF - Neuropsichiatria Infantile'!D38</f>
        <v>Elettroencefalografia</v>
      </c>
      <c r="D957" s="367" t="str">
        <f aca="false">'OF - Neuropsichiatria Infantile'!E38</f>
        <v>MED/39</v>
      </c>
      <c r="E957" s="470" t="str">
        <f aca="false">'OF - Neuropsichiatria Infantile'!F38</f>
        <v>Discipline Specifiche per la Tipologia</v>
      </c>
      <c r="F957" s="367" t="str">
        <f aca="false">'OF - Neuropsichiatria Infantile'!G38</f>
        <v>B</v>
      </c>
      <c r="G957" s="367" t="n">
        <f aca="false">'OF - Neuropsichiatria Infantile'!H38</f>
        <v>8</v>
      </c>
      <c r="H957" s="367" t="n">
        <f aca="false">'OF - Neuropsichiatria Infantile'!I38</f>
        <v>1</v>
      </c>
      <c r="I957" s="367" t="n">
        <f aca="false">'OF - Neuropsichiatria Infantile'!J38</f>
        <v>4</v>
      </c>
      <c r="J957" s="367" t="n">
        <f aca="false">'OF - Neuropsichiatria Infantile'!K38</f>
        <v>5</v>
      </c>
      <c r="K957" s="470" t="str">
        <f aca="false">'OF - Neuropsichiatria Infantile'!L38</f>
        <v>Da definire</v>
      </c>
      <c r="L957" s="367" t="n">
        <f aca="false">'OF - Neuropsichiatria Infantile'!M38</f>
        <v>0</v>
      </c>
      <c r="M957" s="367" t="n">
        <f aca="false">'OF - Neuropsichiatria Infantile'!N38</f>
        <v>0</v>
      </c>
      <c r="N957" s="367" t="n">
        <f aca="false">'OF - Neuropsichiatria Infantile'!O38</f>
        <v>0</v>
      </c>
    </row>
    <row r="958" customFormat="false" ht="13.8" hidden="false" customHeight="false" outlineLevel="0" collapsed="false">
      <c r="A958" s="470" t="str">
        <f aca="false">'OF - Neuropsichiatria Infantile'!B39</f>
        <v>NEUROPSICHIATRIA INFANTILE</v>
      </c>
      <c r="B958" s="367" t="str">
        <f aca="false">'OF - Neuropsichiatria Infantile'!C39</f>
        <v>II</v>
      </c>
      <c r="C958" s="470" t="str">
        <f aca="false">'OF - Neuropsichiatria Infantile'!D39</f>
        <v>Idrocefalo e eprtensione endocracnca</v>
      </c>
      <c r="D958" s="367" t="str">
        <f aca="false">'OF - Neuropsichiatria Infantile'!E39</f>
        <v>MED/39</v>
      </c>
      <c r="E958" s="470" t="str">
        <f aca="false">'OF - Neuropsichiatria Infantile'!F39</f>
        <v>Discipline Specifiche per la Tipologia</v>
      </c>
      <c r="F958" s="367" t="str">
        <f aca="false">'OF - Neuropsichiatria Infantile'!G39</f>
        <v>B</v>
      </c>
      <c r="G958" s="367" t="n">
        <f aca="false">'OF - Neuropsichiatria Infantile'!H39</f>
        <v>8</v>
      </c>
      <c r="H958" s="367" t="n">
        <f aca="false">'OF - Neuropsichiatria Infantile'!I39</f>
        <v>1</v>
      </c>
      <c r="I958" s="367" t="n">
        <f aca="false">'OF - Neuropsichiatria Infantile'!J39</f>
        <v>0</v>
      </c>
      <c r="J958" s="367" t="n">
        <f aca="false">'OF - Neuropsichiatria Infantile'!K39</f>
        <v>1</v>
      </c>
      <c r="K958" s="470" t="str">
        <f aca="false">'OF - Neuropsichiatria Infantile'!L39</f>
        <v>Sotgiu Stefano</v>
      </c>
      <c r="L958" s="367" t="str">
        <f aca="false">'OF - Neuropsichiatria Infantile'!M39</f>
        <v>SSN</v>
      </c>
      <c r="M958" s="367" t="str">
        <f aca="false">'OF - Neuropsichiatria Infantile'!N39</f>
        <v>ALTRI</v>
      </c>
      <c r="N958" s="367" t="str">
        <f aca="false">'OF - Neuropsichiatria Infantile'!O39</f>
        <v>DSB</v>
      </c>
    </row>
    <row r="959" customFormat="false" ht="13.8" hidden="false" customHeight="false" outlineLevel="0" collapsed="false">
      <c r="A959" s="470" t="str">
        <f aca="false">'OF - Neuropsichiatria Infantile'!B40</f>
        <v>NEUROPSICHIATRIA INFANTILE</v>
      </c>
      <c r="B959" s="367" t="str">
        <f aca="false">'OF - Neuropsichiatria Infantile'!C40</f>
        <v>II</v>
      </c>
      <c r="C959" s="470" t="str">
        <f aca="false">'OF - Neuropsichiatria Infantile'!D40</f>
        <v>Tunmori del SNC</v>
      </c>
      <c r="D959" s="367" t="str">
        <f aca="false">'OF - Neuropsichiatria Infantile'!E40</f>
        <v>MED/39</v>
      </c>
      <c r="E959" s="470" t="str">
        <f aca="false">'OF - Neuropsichiatria Infantile'!F40</f>
        <v>Discipline Specifiche per la Tipologia</v>
      </c>
      <c r="F959" s="367" t="str">
        <f aca="false">'OF - Neuropsichiatria Infantile'!G40</f>
        <v>B</v>
      </c>
      <c r="G959" s="367" t="n">
        <f aca="false">'OF - Neuropsichiatria Infantile'!H40</f>
        <v>8</v>
      </c>
      <c r="H959" s="367" t="n">
        <f aca="false">'OF - Neuropsichiatria Infantile'!I40</f>
        <v>1</v>
      </c>
      <c r="I959" s="367" t="n">
        <f aca="false">'OF - Neuropsichiatria Infantile'!J40</f>
        <v>0</v>
      </c>
      <c r="J959" s="367" t="n">
        <f aca="false">'OF - Neuropsichiatria Infantile'!K40</f>
        <v>1</v>
      </c>
      <c r="K959" s="470" t="str">
        <f aca="false">'OF - Neuropsichiatria Infantile'!L40</f>
        <v>Sotgiu Stefano</v>
      </c>
      <c r="L959" s="367" t="str">
        <f aca="false">'OF - Neuropsichiatria Infantile'!M40</f>
        <v>SSN</v>
      </c>
      <c r="M959" s="367" t="str">
        <f aca="false">'OF - Neuropsichiatria Infantile'!N40</f>
        <v>ALTRI</v>
      </c>
      <c r="N959" s="367" t="str">
        <f aca="false">'OF - Neuropsichiatria Infantile'!O40</f>
        <v>DSB</v>
      </c>
    </row>
    <row r="960" customFormat="false" ht="13.8" hidden="false" customHeight="false" outlineLevel="0" collapsed="false">
      <c r="A960" s="470" t="str">
        <f aca="false">'OF - Neuropsichiatria Infantile'!B41</f>
        <v>NEUROPSICHIATRIA INFANTILE</v>
      </c>
      <c r="B960" s="367" t="str">
        <f aca="false">'OF - Neuropsichiatria Infantile'!C41</f>
        <v>II</v>
      </c>
      <c r="C960" s="470" t="str">
        <f aca="false">'OF - Neuropsichiatria Infantile'!D41</f>
        <v>Traumi</v>
      </c>
      <c r="D960" s="367" t="str">
        <f aca="false">'OF - Neuropsichiatria Infantile'!E41</f>
        <v>MED/39</v>
      </c>
      <c r="E960" s="470" t="str">
        <f aca="false">'OF - Neuropsichiatria Infantile'!F41</f>
        <v>Discipline Specifiche per la Tipologia</v>
      </c>
      <c r="F960" s="367" t="str">
        <f aca="false">'OF - Neuropsichiatria Infantile'!G41</f>
        <v>B</v>
      </c>
      <c r="G960" s="367" t="n">
        <f aca="false">'OF - Neuropsichiatria Infantile'!H41</f>
        <v>8</v>
      </c>
      <c r="H960" s="367" t="n">
        <f aca="false">'OF - Neuropsichiatria Infantile'!I41</f>
        <v>1</v>
      </c>
      <c r="I960" s="367" t="n">
        <f aca="false">'OF - Neuropsichiatria Infantile'!J41</f>
        <v>0</v>
      </c>
      <c r="J960" s="367" t="n">
        <f aca="false">'OF - Neuropsichiatria Infantile'!K41</f>
        <v>1</v>
      </c>
      <c r="K960" s="470" t="str">
        <f aca="false">'OF - Neuropsichiatria Infantile'!L41</f>
        <v>Sotgiu Stefano</v>
      </c>
      <c r="L960" s="367" t="str">
        <f aca="false">'OF - Neuropsichiatria Infantile'!M41</f>
        <v>SSN</v>
      </c>
      <c r="M960" s="367" t="str">
        <f aca="false">'OF - Neuropsichiatria Infantile'!N41</f>
        <v>ALTRI</v>
      </c>
      <c r="N960" s="367" t="str">
        <f aca="false">'OF - Neuropsichiatria Infantile'!O41</f>
        <v>DSB</v>
      </c>
    </row>
    <row r="961" customFormat="false" ht="13.8" hidden="false" customHeight="false" outlineLevel="0" collapsed="false">
      <c r="A961" s="470" t="str">
        <f aca="false">'OF - Neuropsichiatria Infantile'!B42</f>
        <v>NEUROPSICHIATRIA INFANTILE</v>
      </c>
      <c r="B961" s="367" t="str">
        <f aca="false">'OF - Neuropsichiatria Infantile'!C42</f>
        <v>II</v>
      </c>
      <c r="C961" s="470" t="str">
        <f aca="false">'OF - Neuropsichiatria Infantile'!D42</f>
        <v>Coma e morte cerebrale</v>
      </c>
      <c r="D961" s="367" t="str">
        <f aca="false">'OF - Neuropsichiatria Infantile'!E42</f>
        <v>MED/39</v>
      </c>
      <c r="E961" s="470" t="str">
        <f aca="false">'OF - Neuropsichiatria Infantile'!F42</f>
        <v>Discipline Specifiche per la Tipologia</v>
      </c>
      <c r="F961" s="367" t="str">
        <f aca="false">'OF - Neuropsichiatria Infantile'!G42</f>
        <v>B</v>
      </c>
      <c r="G961" s="367" t="n">
        <f aca="false">'OF - Neuropsichiatria Infantile'!H42</f>
        <v>8</v>
      </c>
      <c r="H961" s="367" t="n">
        <f aca="false">'OF - Neuropsichiatria Infantile'!I42</f>
        <v>1</v>
      </c>
      <c r="I961" s="367" t="n">
        <f aca="false">'OF - Neuropsichiatria Infantile'!J42</f>
        <v>0</v>
      </c>
      <c r="J961" s="367" t="n">
        <f aca="false">'OF - Neuropsichiatria Infantile'!K42</f>
        <v>1</v>
      </c>
      <c r="K961" s="470" t="str">
        <f aca="false">'OF - Neuropsichiatria Infantile'!L42</f>
        <v>Sotgiu Stefano</v>
      </c>
      <c r="L961" s="367" t="str">
        <f aca="false">'OF - Neuropsichiatria Infantile'!M42</f>
        <v>SSN</v>
      </c>
      <c r="M961" s="367" t="str">
        <f aca="false">'OF - Neuropsichiatria Infantile'!N42</f>
        <v>ALTRI</v>
      </c>
      <c r="N961" s="367" t="str">
        <f aca="false">'OF - Neuropsichiatria Infantile'!O42</f>
        <v>DSB</v>
      </c>
    </row>
    <row r="962" customFormat="false" ht="13.8" hidden="false" customHeight="false" outlineLevel="0" collapsed="false">
      <c r="A962" s="470" t="str">
        <f aca="false">'OF - Neuropsichiatria Infantile'!B43</f>
        <v>NEUROPSICHIATRIA INFANTILE</v>
      </c>
      <c r="B962" s="367" t="str">
        <f aca="false">'OF - Neuropsichiatria Infantile'!C43</f>
        <v>II</v>
      </c>
      <c r="C962" s="470" t="str">
        <f aca="false">'OF - Neuropsichiatria Infantile'!D43</f>
        <v>Dsiturb d' ansia,  DOC, Trauna e disturbi correlati</v>
      </c>
      <c r="D962" s="367" t="str">
        <f aca="false">'OF - Neuropsichiatria Infantile'!E43</f>
        <v>MED/39</v>
      </c>
      <c r="E962" s="470" t="str">
        <f aca="false">'OF - Neuropsichiatria Infantile'!F43</f>
        <v>Discipline Specifiche per la Tipologia</v>
      </c>
      <c r="F962" s="367" t="str">
        <f aca="false">'OF - Neuropsichiatria Infantile'!G43</f>
        <v>B</v>
      </c>
      <c r="G962" s="367" t="n">
        <f aca="false">'OF - Neuropsichiatria Infantile'!H43</f>
        <v>8</v>
      </c>
      <c r="H962" s="367" t="n">
        <f aca="false">'OF - Neuropsichiatria Infantile'!I43</f>
        <v>1</v>
      </c>
      <c r="I962" s="367" t="n">
        <f aca="false">'OF - Neuropsichiatria Infantile'!J43</f>
        <v>0</v>
      </c>
      <c r="J962" s="367" t="n">
        <f aca="false">'OF - Neuropsichiatria Infantile'!K43</f>
        <v>1</v>
      </c>
      <c r="K962" s="470" t="str">
        <f aca="false">'OF - Neuropsichiatria Infantile'!L43</f>
        <v>Zuddas Alessandro</v>
      </c>
      <c r="L962" s="367" t="str">
        <f aca="false">'OF - Neuropsichiatria Infantile'!M43</f>
        <v>I</v>
      </c>
      <c r="M962" s="367" t="str">
        <f aca="false">'OF - Neuropsichiatria Infantile'!N43</f>
        <v>DSB</v>
      </c>
      <c r="N962" s="367" t="str">
        <f aca="false">'OF - Neuropsichiatria Infantile'!O43</f>
        <v>DSB</v>
      </c>
    </row>
    <row r="963" customFormat="false" ht="13.8" hidden="false" customHeight="false" outlineLevel="0" collapsed="false">
      <c r="A963" s="470" t="str">
        <f aca="false">'OF - Neuropsichiatria Infantile'!B44</f>
        <v>NEUROPSICHIATRIA INFANTILE</v>
      </c>
      <c r="B963" s="367" t="str">
        <f aca="false">'OF - Neuropsichiatria Infantile'!C44</f>
        <v>II</v>
      </c>
      <c r="C963" s="470" t="str">
        <f aca="false">'OF - Neuropsichiatria Infantile'!D44</f>
        <v>Depressione e disturbi correlati</v>
      </c>
      <c r="D963" s="367" t="str">
        <f aca="false">'OF - Neuropsichiatria Infantile'!E44</f>
        <v>MED/39</v>
      </c>
      <c r="E963" s="470" t="str">
        <f aca="false">'OF - Neuropsichiatria Infantile'!F44</f>
        <v>Discipline Specifiche per la Tipologia</v>
      </c>
      <c r="F963" s="367" t="str">
        <f aca="false">'OF - Neuropsichiatria Infantile'!G44</f>
        <v>B</v>
      </c>
      <c r="G963" s="367" t="n">
        <f aca="false">'OF - Neuropsichiatria Infantile'!H44</f>
        <v>8</v>
      </c>
      <c r="H963" s="367" t="n">
        <f aca="false">'OF - Neuropsichiatria Infantile'!I44</f>
        <v>1</v>
      </c>
      <c r="I963" s="367" t="n">
        <f aca="false">'OF - Neuropsichiatria Infantile'!J44</f>
        <v>0</v>
      </c>
      <c r="J963" s="367" t="n">
        <f aca="false">'OF - Neuropsichiatria Infantile'!K44</f>
        <v>1</v>
      </c>
      <c r="K963" s="470" t="str">
        <f aca="false">'OF - Neuropsichiatria Infantile'!L44</f>
        <v>Zuddas Alessandro</v>
      </c>
      <c r="L963" s="367" t="str">
        <f aca="false">'OF - Neuropsichiatria Infantile'!M44</f>
        <v>I</v>
      </c>
      <c r="M963" s="367" t="str">
        <f aca="false">'OF - Neuropsichiatria Infantile'!N44</f>
        <v>DSB</v>
      </c>
      <c r="N963" s="367" t="str">
        <f aca="false">'OF - Neuropsichiatria Infantile'!O44</f>
        <v>DSB</v>
      </c>
    </row>
    <row r="964" customFormat="false" ht="13.8" hidden="false" customHeight="false" outlineLevel="0" collapsed="false">
      <c r="A964" s="470" t="str">
        <f aca="false">'OF - Neuropsichiatria Infantile'!B45</f>
        <v>NEUROPSICHIATRIA INFANTILE</v>
      </c>
      <c r="B964" s="367" t="str">
        <f aca="false">'OF - Neuropsichiatria Infantile'!C45</f>
        <v>II</v>
      </c>
      <c r="C964" s="470" t="str">
        <f aca="false">'OF - Neuropsichiatria Infantile'!D45</f>
        <v>Disturb bipolare</v>
      </c>
      <c r="D964" s="367" t="str">
        <f aca="false">'OF - Neuropsichiatria Infantile'!E45</f>
        <v>MED/39</v>
      </c>
      <c r="E964" s="470" t="str">
        <f aca="false">'OF - Neuropsichiatria Infantile'!F45</f>
        <v>Discipline Specifiche per la Tipologia</v>
      </c>
      <c r="F964" s="367" t="str">
        <f aca="false">'OF - Neuropsichiatria Infantile'!G45</f>
        <v>B</v>
      </c>
      <c r="G964" s="367" t="n">
        <f aca="false">'OF - Neuropsichiatria Infantile'!H45</f>
        <v>8</v>
      </c>
      <c r="H964" s="367" t="n">
        <f aca="false">'OF - Neuropsichiatria Infantile'!I45</f>
        <v>1</v>
      </c>
      <c r="I964" s="367" t="n">
        <f aca="false">'OF - Neuropsichiatria Infantile'!J45</f>
        <v>0</v>
      </c>
      <c r="J964" s="367" t="n">
        <f aca="false">'OF - Neuropsichiatria Infantile'!K45</f>
        <v>1</v>
      </c>
      <c r="K964" s="470" t="str">
        <f aca="false">'OF - Neuropsichiatria Infantile'!L45</f>
        <v>Zuddas Alessandro</v>
      </c>
      <c r="L964" s="367" t="str">
        <f aca="false">'OF - Neuropsichiatria Infantile'!M45</f>
        <v>I</v>
      </c>
      <c r="M964" s="367" t="str">
        <f aca="false">'OF - Neuropsichiatria Infantile'!N45</f>
        <v>DSB</v>
      </c>
      <c r="N964" s="367" t="str">
        <f aca="false">'OF - Neuropsichiatria Infantile'!O45</f>
        <v>DSB</v>
      </c>
    </row>
    <row r="965" customFormat="false" ht="13.8" hidden="false" customHeight="false" outlineLevel="0" collapsed="false">
      <c r="A965" s="470" t="str">
        <f aca="false">'OF - Neuropsichiatria Infantile'!B46</f>
        <v>NEUROPSICHIATRIA INFANTILE</v>
      </c>
      <c r="B965" s="367" t="str">
        <f aca="false">'OF - Neuropsichiatria Infantile'!C46</f>
        <v>II</v>
      </c>
      <c r="C965" s="470" t="str">
        <f aca="false">'OF - Neuropsichiatria Infantile'!D46</f>
        <v>Psicopfarmcologia in Età evolutiva I</v>
      </c>
      <c r="D965" s="367" t="str">
        <f aca="false">'OF - Neuropsichiatria Infantile'!E46</f>
        <v>MED/39</v>
      </c>
      <c r="E965" s="470" t="str">
        <f aca="false">'OF - Neuropsichiatria Infantile'!F46</f>
        <v>Discipline Specifiche per la Tipologia</v>
      </c>
      <c r="F965" s="367" t="str">
        <f aca="false">'OF - Neuropsichiatria Infantile'!G46</f>
        <v>B</v>
      </c>
      <c r="G965" s="367" t="n">
        <f aca="false">'OF - Neuropsichiatria Infantile'!H46</f>
        <v>8</v>
      </c>
      <c r="H965" s="367" t="n">
        <f aca="false">'OF - Neuropsichiatria Infantile'!I46</f>
        <v>1</v>
      </c>
      <c r="I965" s="367" t="n">
        <f aca="false">'OF - Neuropsichiatria Infantile'!J46</f>
        <v>0</v>
      </c>
      <c r="J965" s="367" t="n">
        <f aca="false">'OF - Neuropsichiatria Infantile'!K46</f>
        <v>1</v>
      </c>
      <c r="K965" s="470" t="str">
        <f aca="false">'OF - Neuropsichiatria Infantile'!L46</f>
        <v>Zuddas Alessandro</v>
      </c>
      <c r="L965" s="367" t="str">
        <f aca="false">'OF - Neuropsichiatria Infantile'!M46</f>
        <v>I</v>
      </c>
      <c r="M965" s="367" t="str">
        <f aca="false">'OF - Neuropsichiatria Infantile'!N46</f>
        <v>DSB</v>
      </c>
      <c r="N965" s="367" t="str">
        <f aca="false">'OF - Neuropsichiatria Infantile'!O46</f>
        <v>DSB</v>
      </c>
    </row>
    <row r="966" customFormat="false" ht="13.8" hidden="false" customHeight="false" outlineLevel="0" collapsed="false">
      <c r="A966" s="470" t="str">
        <f aca="false">'OF - Neuropsichiatria Infantile'!B47</f>
        <v>NEUROPSICHIATRIA INFANTILE</v>
      </c>
      <c r="B966" s="367" t="str">
        <f aca="false">'OF - Neuropsichiatria Infantile'!C47</f>
        <v>II</v>
      </c>
      <c r="C966" s="470" t="str">
        <f aca="false">'OF - Neuropsichiatria Infantile'!D47</f>
        <v>Neuropsichiatia  Infatile (e dell'Adolescenza)</v>
      </c>
      <c r="D966" s="367" t="str">
        <f aca="false">'OF - Neuropsichiatria Infantile'!E47</f>
        <v>MED/13</v>
      </c>
      <c r="E966" s="470" t="str">
        <f aca="false">'OF - Neuropsichiatria Infantile'!F47</f>
        <v>Discipline Specifiche per la Tipologia</v>
      </c>
      <c r="F966" s="367" t="str">
        <f aca="false">'OF - Neuropsichiatria Infantile'!G47</f>
        <v>B</v>
      </c>
      <c r="G966" s="367" t="n">
        <f aca="false">'OF - Neuropsichiatria Infantile'!H47</f>
        <v>0</v>
      </c>
      <c r="H966" s="367" t="n">
        <f aca="false">'OF - Neuropsichiatria Infantile'!I47</f>
        <v>0</v>
      </c>
      <c r="I966" s="367" t="n">
        <f aca="false">'OF - Neuropsichiatria Infantile'!J47</f>
        <v>15</v>
      </c>
      <c r="J966" s="367" t="n">
        <f aca="false">'OF - Neuropsichiatria Infantile'!K47</f>
        <v>15</v>
      </c>
      <c r="K966" s="470" t="str">
        <f aca="false">'OF - Neuropsichiatria Infantile'!L47</f>
        <v>Zuddas Alessandro</v>
      </c>
      <c r="L966" s="367" t="str">
        <f aca="false">'OF - Neuropsichiatria Infantile'!M47</f>
        <v>I</v>
      </c>
      <c r="M966" s="367" t="str">
        <f aca="false">'OF - Neuropsichiatria Infantile'!N47</f>
        <v>DSB</v>
      </c>
      <c r="N966" s="367" t="str">
        <f aca="false">'OF - Neuropsichiatria Infantile'!O47</f>
        <v>DSB</v>
      </c>
    </row>
    <row r="967" customFormat="false" ht="13.8" hidden="false" customHeight="false" outlineLevel="0" collapsed="false">
      <c r="A967" s="470" t="str">
        <f aca="false">'OF - Neuropsichiatria Infantile'!B48</f>
        <v>NEUROPSICHIATRIA INFANTILE</v>
      </c>
      <c r="B967" s="367" t="str">
        <f aca="false">'OF - Neuropsichiatria Infantile'!C48</f>
        <v>II</v>
      </c>
      <c r="C967" s="470" t="str">
        <f aca="false">'OF - Neuropsichiatria Infantile'!D48</f>
        <v>Neuropsichiatia  Infatile (e dell'Adolescenza)</v>
      </c>
      <c r="D967" s="367" t="str">
        <f aca="false">'OF - Neuropsichiatria Infantile'!E48</f>
        <v>MED/13</v>
      </c>
      <c r="E967" s="470" t="str">
        <f aca="false">'OF - Neuropsichiatria Infantile'!F48</f>
        <v>Discipline Specifiche per la Tipologia</v>
      </c>
      <c r="F967" s="367" t="str">
        <f aca="false">'OF - Neuropsichiatria Infantile'!G48</f>
        <v>B</v>
      </c>
      <c r="G967" s="367" t="n">
        <f aca="false">'OF - Neuropsichiatria Infantile'!H48</f>
        <v>0</v>
      </c>
      <c r="H967" s="367" t="n">
        <f aca="false">'OF - Neuropsichiatria Infantile'!I48</f>
        <v>0</v>
      </c>
      <c r="I967" s="367" t="n">
        <f aca="false">'OF - Neuropsichiatria Infantile'!J48</f>
        <v>12</v>
      </c>
      <c r="J967" s="367" t="n">
        <f aca="false">'OF - Neuropsichiatria Infantile'!K48</f>
        <v>12</v>
      </c>
      <c r="K967" s="470" t="str">
        <f aca="false">'OF - Neuropsichiatria Infantile'!L48</f>
        <v>Sotgiu Stefano</v>
      </c>
      <c r="L967" s="367" t="str">
        <f aca="false">'OF - Neuropsichiatria Infantile'!M48</f>
        <v>SSN</v>
      </c>
      <c r="M967" s="367" t="str">
        <f aca="false">'OF - Neuropsichiatria Infantile'!N48</f>
        <v>ALTRI</v>
      </c>
      <c r="N967" s="367" t="str">
        <f aca="false">'OF - Neuropsichiatria Infantile'!O48</f>
        <v>DSMSP</v>
      </c>
    </row>
    <row r="968" customFormat="false" ht="13.8" hidden="false" customHeight="false" outlineLevel="0" collapsed="false">
      <c r="A968" s="470" t="str">
        <f aca="false">'OF - Neuropsichiatria Infantile'!B49</f>
        <v>NEUROPSICHIATRIA INFANTILE</v>
      </c>
      <c r="B968" s="367" t="str">
        <f aca="false">'OF - Neuropsichiatria Infantile'!C49</f>
        <v>II</v>
      </c>
      <c r="C968" s="470" t="str">
        <f aca="false">'OF - Neuropsichiatria Infantile'!D49</f>
        <v>La cartella informatizzata</v>
      </c>
      <c r="D968" s="367" t="str">
        <f aca="false">'OF - Neuropsichiatria Infantile'!E49</f>
        <v>INF/01</v>
      </c>
      <c r="E968" s="470" t="str">
        <f aca="false">'OF - Neuropsichiatria Infantile'!F49</f>
        <v>Abilità Informatiche</v>
      </c>
      <c r="F968" s="367" t="str">
        <f aca="false">'OF - Neuropsichiatria Infantile'!G49</f>
        <v>F</v>
      </c>
      <c r="G968" s="367" t="n">
        <f aca="false">'OF - Neuropsichiatria Infantile'!H49</f>
        <v>0</v>
      </c>
      <c r="H968" s="367" t="n">
        <f aca="false">'OF - Neuropsichiatria Infantile'!I49</f>
        <v>0</v>
      </c>
      <c r="I968" s="367" t="n">
        <f aca="false">'OF - Neuropsichiatria Infantile'!J49</f>
        <v>1</v>
      </c>
      <c r="J968" s="367" t="n">
        <f aca="false">'OF - Neuropsichiatria Infantile'!K49</f>
        <v>1</v>
      </c>
      <c r="K968" s="470" t="str">
        <f aca="false">'OF - Neuropsichiatria Infantile'!L49</f>
        <v>Casanova Andrea</v>
      </c>
      <c r="L968" s="367" t="str">
        <f aca="false">'OF - Neuropsichiatria Infantile'!M49</f>
        <v>R</v>
      </c>
      <c r="M968" s="367" t="str">
        <f aca="false">'OF - Neuropsichiatria Infantile'!N49</f>
        <v>DMI</v>
      </c>
      <c r="N968" s="367" t="str">
        <f aca="false">'OF - Neuropsichiatria Infantile'!O49</f>
        <v>DMI</v>
      </c>
    </row>
    <row r="969" customFormat="false" ht="13.8" hidden="false" customHeight="false" outlineLevel="0" collapsed="false">
      <c r="A969" s="470" t="str">
        <f aca="false">'OF - Neuropsichiatria Infantile'!B53</f>
        <v>NEUROPSICHIATRIA INFANTILE</v>
      </c>
      <c r="B969" s="367" t="str">
        <f aca="false">'OF - Neuropsichiatria Infantile'!C53</f>
        <v>III</v>
      </c>
      <c r="C969" s="470" t="str">
        <f aca="false">'OF - Neuropsichiatria Infantile'!D53</f>
        <v>Psicoterapie in età evolutiva</v>
      </c>
      <c r="D969" s="367" t="str">
        <f aca="false">'OF - Neuropsichiatria Infantile'!E53</f>
        <v>MED/25</v>
      </c>
      <c r="E969" s="470" t="str">
        <f aca="false">'OF - Neuropsichiatria Infantile'!F53</f>
        <v>Tronco Comune</v>
      </c>
      <c r="F969" s="367" t="str">
        <f aca="false">'OF - Neuropsichiatria Infantile'!G53</f>
        <v>B</v>
      </c>
      <c r="G969" s="367" t="n">
        <f aca="false">'OF - Neuropsichiatria Infantile'!H53</f>
        <v>0</v>
      </c>
      <c r="H969" s="367" t="n">
        <f aca="false">'OF - Neuropsichiatria Infantile'!I53</f>
        <v>0</v>
      </c>
      <c r="I969" s="367" t="n">
        <f aca="false">'OF - Neuropsichiatria Infantile'!J53</f>
        <v>4</v>
      </c>
      <c r="J969" s="367" t="n">
        <f aca="false">'OF - Neuropsichiatria Infantile'!K53</f>
        <v>4</v>
      </c>
      <c r="K969" s="470" t="str">
        <f aca="false">'OF - Neuropsichiatria Infantile'!L53</f>
        <v>Gagliano Antonella</v>
      </c>
      <c r="L969" s="367" t="str">
        <f aca="false">'OF - Neuropsichiatria Infantile'!M53</f>
        <v>II</v>
      </c>
      <c r="M969" s="367" t="str">
        <f aca="false">'OF - Neuropsichiatria Infantile'!N53</f>
        <v>DSB</v>
      </c>
      <c r="N969" s="367" t="str">
        <f aca="false">'OF - Neuropsichiatria Infantile'!O53</f>
        <v>DSMSP</v>
      </c>
    </row>
    <row r="970" customFormat="false" ht="13.8" hidden="false" customHeight="false" outlineLevel="0" collapsed="false">
      <c r="A970" s="470" t="str">
        <f aca="false">'OF - Neuropsichiatria Infantile'!B54</f>
        <v>NEUROPSICHIATRIA INFANTILE</v>
      </c>
      <c r="B970" s="367" t="str">
        <f aca="false">'OF - Neuropsichiatria Infantile'!C54</f>
        <v>III</v>
      </c>
      <c r="C970" s="470" t="str">
        <f aca="false">'OF - Neuropsichiatria Infantile'!D54</f>
        <v>Malattie Neuromuscolari</v>
      </c>
      <c r="D970" s="367" t="str">
        <f aca="false">'OF - Neuropsichiatria Infantile'!E54</f>
        <v>MED/39</v>
      </c>
      <c r="E970" s="470" t="str">
        <f aca="false">'OF - Neuropsichiatria Infantile'!F54</f>
        <v>Discipline Specifiche per la Tipologia</v>
      </c>
      <c r="F970" s="367" t="str">
        <f aca="false">'OF - Neuropsichiatria Infantile'!G54</f>
        <v>B</v>
      </c>
      <c r="G970" s="367" t="n">
        <f aca="false">'OF - Neuropsichiatria Infantile'!H54</f>
        <v>16</v>
      </c>
      <c r="H970" s="367" t="n">
        <f aca="false">'OF - Neuropsichiatria Infantile'!I54</f>
        <v>2</v>
      </c>
      <c r="I970" s="367" t="n">
        <f aca="false">'OF - Neuropsichiatria Infantile'!J54</f>
        <v>0</v>
      </c>
      <c r="J970" s="367" t="n">
        <f aca="false">'OF - Neuropsichiatria Infantile'!K54</f>
        <v>2</v>
      </c>
      <c r="K970" s="470" t="str">
        <f aca="false">'OF - Neuropsichiatria Infantile'!L54</f>
        <v>Sotgiu Stefano</v>
      </c>
      <c r="L970" s="367" t="str">
        <f aca="false">'OF - Neuropsichiatria Infantile'!M54</f>
        <v>SSN</v>
      </c>
      <c r="M970" s="367" t="str">
        <f aca="false">'OF - Neuropsichiatria Infantile'!N54</f>
        <v>ALTRI</v>
      </c>
      <c r="N970" s="367" t="str">
        <f aca="false">'OF - Neuropsichiatria Infantile'!O54</f>
        <v>DSB</v>
      </c>
    </row>
    <row r="971" customFormat="false" ht="13.8" hidden="false" customHeight="false" outlineLevel="0" collapsed="false">
      <c r="A971" s="470" t="str">
        <f aca="false">'OF - Neuropsichiatria Infantile'!B55</f>
        <v>NEUROPSICHIATRIA INFANTILE</v>
      </c>
      <c r="B971" s="367" t="str">
        <f aca="false">'OF - Neuropsichiatria Infantile'!C55</f>
        <v>III</v>
      </c>
      <c r="C971" s="470" t="str">
        <f aca="false">'OF - Neuropsichiatria Infantile'!D55</f>
        <v>Paralisi Cerebrali Infantili (PCI)</v>
      </c>
      <c r="D971" s="367" t="str">
        <f aca="false">'OF - Neuropsichiatria Infantile'!E55</f>
        <v>MED/39</v>
      </c>
      <c r="E971" s="470" t="str">
        <f aca="false">'OF - Neuropsichiatria Infantile'!F55</f>
        <v>Discipline Specifiche per la Tipologia</v>
      </c>
      <c r="F971" s="367" t="str">
        <f aca="false">'OF - Neuropsichiatria Infantile'!G55</f>
        <v>B</v>
      </c>
      <c r="G971" s="367" t="n">
        <f aca="false">'OF - Neuropsichiatria Infantile'!H55</f>
        <v>8</v>
      </c>
      <c r="H971" s="367" t="n">
        <f aca="false">'OF - Neuropsichiatria Infantile'!I55</f>
        <v>1</v>
      </c>
      <c r="I971" s="367" t="n">
        <f aca="false">'OF - Neuropsichiatria Infantile'!J55</f>
        <v>0</v>
      </c>
      <c r="J971" s="367" t="n">
        <f aca="false">'OF - Neuropsichiatria Infantile'!K55</f>
        <v>1</v>
      </c>
      <c r="K971" s="470" t="str">
        <f aca="false">'OF - Neuropsichiatria Infantile'!L55</f>
        <v>Sotgiu Stefano</v>
      </c>
      <c r="L971" s="367" t="str">
        <f aca="false">'OF - Neuropsichiatria Infantile'!M55</f>
        <v>SSN</v>
      </c>
      <c r="M971" s="367" t="str">
        <f aca="false">'OF - Neuropsichiatria Infantile'!N55</f>
        <v>ALTRI</v>
      </c>
      <c r="N971" s="367" t="str">
        <f aca="false">'OF - Neuropsichiatria Infantile'!O55</f>
        <v>DSB</v>
      </c>
    </row>
    <row r="972" customFormat="false" ht="13.8" hidden="false" customHeight="false" outlineLevel="0" collapsed="false">
      <c r="A972" s="470" t="str">
        <f aca="false">'OF - Neuropsichiatria Infantile'!B56</f>
        <v>NEUROPSICHIATRIA INFANTILE</v>
      </c>
      <c r="B972" s="367" t="str">
        <f aca="false">'OF - Neuropsichiatria Infantile'!C56</f>
        <v>III</v>
      </c>
      <c r="C972" s="470" t="str">
        <f aca="false">'OF - Neuropsichiatria Infantile'!D56</f>
        <v>Atassie</v>
      </c>
      <c r="D972" s="367" t="str">
        <f aca="false">'OF - Neuropsichiatria Infantile'!E56</f>
        <v>MED/39</v>
      </c>
      <c r="E972" s="470" t="str">
        <f aca="false">'OF - Neuropsichiatria Infantile'!F56</f>
        <v>Discipline Specifiche per la Tipologia</v>
      </c>
      <c r="F972" s="367" t="str">
        <f aca="false">'OF - Neuropsichiatria Infantile'!G56</f>
        <v>B</v>
      </c>
      <c r="G972" s="367" t="n">
        <f aca="false">'OF - Neuropsichiatria Infantile'!H56</f>
        <v>8</v>
      </c>
      <c r="H972" s="367" t="n">
        <f aca="false">'OF - Neuropsichiatria Infantile'!I56</f>
        <v>1</v>
      </c>
      <c r="I972" s="367" t="n">
        <f aca="false">'OF - Neuropsichiatria Infantile'!J56</f>
        <v>0</v>
      </c>
      <c r="J972" s="367" t="n">
        <f aca="false">'OF - Neuropsichiatria Infantile'!K56</f>
        <v>1</v>
      </c>
      <c r="K972" s="470" t="str">
        <f aca="false">'OF - Neuropsichiatria Infantile'!L56</f>
        <v>Sotgiu Stefano</v>
      </c>
      <c r="L972" s="367" t="str">
        <f aca="false">'OF - Neuropsichiatria Infantile'!M56</f>
        <v>SSN</v>
      </c>
      <c r="M972" s="367" t="str">
        <f aca="false">'OF - Neuropsichiatria Infantile'!N56</f>
        <v>ALTRI</v>
      </c>
      <c r="N972" s="367" t="str">
        <f aca="false">'OF - Neuropsichiatria Infantile'!O56</f>
        <v>DSB</v>
      </c>
    </row>
    <row r="973" customFormat="false" ht="13.8" hidden="false" customHeight="false" outlineLevel="0" collapsed="false">
      <c r="A973" s="470" t="str">
        <f aca="false">'OF - Neuropsichiatria Infantile'!B57</f>
        <v>NEUROPSICHIATRIA INFANTILE</v>
      </c>
      <c r="B973" s="367" t="str">
        <f aca="false">'OF - Neuropsichiatria Infantile'!C57</f>
        <v>III</v>
      </c>
      <c r="C973" s="470" t="str">
        <f aca="false">'OF - Neuropsichiatria Infantile'!D57</f>
        <v>Encefalopatie Progressive  e Metaboliche</v>
      </c>
      <c r="D973" s="367" t="str">
        <f aca="false">'OF - Neuropsichiatria Infantile'!E57</f>
        <v>MED/39</v>
      </c>
      <c r="E973" s="470" t="str">
        <f aca="false">'OF - Neuropsichiatria Infantile'!F57</f>
        <v>Discipline Specifiche per la Tipologia</v>
      </c>
      <c r="F973" s="367" t="str">
        <f aca="false">'OF - Neuropsichiatria Infantile'!G57</f>
        <v>B</v>
      </c>
      <c r="G973" s="367" t="n">
        <f aca="false">'OF - Neuropsichiatria Infantile'!H57</f>
        <v>8</v>
      </c>
      <c r="H973" s="367" t="n">
        <f aca="false">'OF - Neuropsichiatria Infantile'!I57</f>
        <v>1</v>
      </c>
      <c r="I973" s="367" t="n">
        <f aca="false">'OF - Neuropsichiatria Infantile'!J57</f>
        <v>0</v>
      </c>
      <c r="J973" s="367" t="n">
        <f aca="false">'OF - Neuropsichiatria Infantile'!K57</f>
        <v>1</v>
      </c>
      <c r="K973" s="470" t="str">
        <f aca="false">'OF - Neuropsichiatria Infantile'!L57</f>
        <v>Sotgiu Stefano</v>
      </c>
      <c r="L973" s="367" t="str">
        <f aca="false">'OF - Neuropsichiatria Infantile'!M57</f>
        <v>SSN</v>
      </c>
      <c r="M973" s="367" t="str">
        <f aca="false">'OF - Neuropsichiatria Infantile'!N57</f>
        <v>ALTRI</v>
      </c>
      <c r="N973" s="367" t="str">
        <f aca="false">'OF - Neuropsichiatria Infantile'!O57</f>
        <v>DSB</v>
      </c>
    </row>
    <row r="974" customFormat="false" ht="13.8" hidden="false" customHeight="false" outlineLevel="0" collapsed="false">
      <c r="A974" s="470" t="str">
        <f aca="false">'OF - Neuropsichiatria Infantile'!B58</f>
        <v>NEUROPSICHIATRIA INFANTILE</v>
      </c>
      <c r="B974" s="367" t="str">
        <f aca="false">'OF - Neuropsichiatria Infantile'!C58</f>
        <v>III</v>
      </c>
      <c r="C974" s="470" t="str">
        <f aca="false">'OF - Neuropsichiatria Infantile'!D58</f>
        <v>Malattie Demileinizzanti e Dimielinizzanti</v>
      </c>
      <c r="D974" s="367" t="str">
        <f aca="false">'OF - Neuropsichiatria Infantile'!E58</f>
        <v>MED/39</v>
      </c>
      <c r="E974" s="470" t="str">
        <f aca="false">'OF - Neuropsichiatria Infantile'!F58</f>
        <v>Discipline Specifiche per la Tipologia</v>
      </c>
      <c r="F974" s="367" t="str">
        <f aca="false">'OF - Neuropsichiatria Infantile'!G58</f>
        <v>B</v>
      </c>
      <c r="G974" s="367" t="n">
        <f aca="false">'OF - Neuropsichiatria Infantile'!H58</f>
        <v>8</v>
      </c>
      <c r="H974" s="367" t="n">
        <f aca="false">'OF - Neuropsichiatria Infantile'!I58</f>
        <v>1</v>
      </c>
      <c r="I974" s="367" t="n">
        <f aca="false">'OF - Neuropsichiatria Infantile'!J58</f>
        <v>0</v>
      </c>
      <c r="J974" s="367" t="n">
        <f aca="false">'OF - Neuropsichiatria Infantile'!K58</f>
        <v>1</v>
      </c>
      <c r="K974" s="470" t="str">
        <f aca="false">'OF - Neuropsichiatria Infantile'!L58</f>
        <v>Sotgiu Stefano</v>
      </c>
      <c r="L974" s="367" t="str">
        <f aca="false">'OF - Neuropsichiatria Infantile'!M58</f>
        <v>SSN</v>
      </c>
      <c r="M974" s="367" t="str">
        <f aca="false">'OF - Neuropsichiatria Infantile'!N58</f>
        <v>ALTRI</v>
      </c>
      <c r="N974" s="367" t="str">
        <f aca="false">'OF - Neuropsichiatria Infantile'!O58</f>
        <v>DSB</v>
      </c>
    </row>
    <row r="975" customFormat="false" ht="13.8" hidden="false" customHeight="false" outlineLevel="0" collapsed="false">
      <c r="A975" s="470" t="str">
        <f aca="false">'OF - Neuropsichiatria Infantile'!B59</f>
        <v>NEUROPSICHIATRIA INFANTILE</v>
      </c>
      <c r="B975" s="367" t="str">
        <f aca="false">'OF - Neuropsichiatria Infantile'!C59</f>
        <v>III</v>
      </c>
      <c r="C975" s="470" t="str">
        <f aca="false">'OF - Neuropsichiatria Infantile'!D59</f>
        <v>Malattie Autommuni ( SCN, SNP e Muscolo)</v>
      </c>
      <c r="D975" s="367" t="str">
        <f aca="false">'OF - Neuropsichiatria Infantile'!E59</f>
        <v>MED/39</v>
      </c>
      <c r="E975" s="470" t="str">
        <f aca="false">'OF - Neuropsichiatria Infantile'!F59</f>
        <v>Discipline Specifiche per la Tipologia</v>
      </c>
      <c r="F975" s="367" t="str">
        <f aca="false">'OF - Neuropsichiatria Infantile'!G59</f>
        <v>B</v>
      </c>
      <c r="G975" s="367" t="n">
        <f aca="false">'OF - Neuropsichiatria Infantile'!H59</f>
        <v>8</v>
      </c>
      <c r="H975" s="367" t="n">
        <f aca="false">'OF - Neuropsichiatria Infantile'!I59</f>
        <v>1</v>
      </c>
      <c r="I975" s="367" t="n">
        <f aca="false">'OF - Neuropsichiatria Infantile'!J59</f>
        <v>0</v>
      </c>
      <c r="J975" s="367" t="n">
        <f aca="false">'OF - Neuropsichiatria Infantile'!K59</f>
        <v>1</v>
      </c>
      <c r="K975" s="470" t="str">
        <f aca="false">'OF - Neuropsichiatria Infantile'!L59</f>
        <v>Sotgiu Stefano</v>
      </c>
      <c r="L975" s="367" t="str">
        <f aca="false">'OF - Neuropsichiatria Infantile'!M59</f>
        <v>SSN</v>
      </c>
      <c r="M975" s="367" t="str">
        <f aca="false">'OF - Neuropsichiatria Infantile'!N59</f>
        <v>ALTRI</v>
      </c>
      <c r="N975" s="367" t="str">
        <f aca="false">'OF - Neuropsichiatria Infantile'!O59</f>
        <v>DSB</v>
      </c>
    </row>
    <row r="976" customFormat="false" ht="13.8" hidden="false" customHeight="false" outlineLevel="0" collapsed="false">
      <c r="A976" s="470" t="str">
        <f aca="false">'OF - Neuropsichiatria Infantile'!B60</f>
        <v>NEUROPSICHIATRIA INFANTILE</v>
      </c>
      <c r="B976" s="367" t="str">
        <f aca="false">'OF - Neuropsichiatria Infantile'!C60</f>
        <v>III</v>
      </c>
      <c r="C976" s="470" t="str">
        <f aca="false">'OF - Neuropsichiatria Infantile'!D60</f>
        <v>Urgenze Neurologiche</v>
      </c>
      <c r="D976" s="367" t="str">
        <f aca="false">'OF - Neuropsichiatria Infantile'!E60</f>
        <v>MED/39</v>
      </c>
      <c r="E976" s="470" t="str">
        <f aca="false">'OF - Neuropsichiatria Infantile'!F60</f>
        <v>Discipline Specifiche per la Tipologia</v>
      </c>
      <c r="F976" s="367" t="str">
        <f aca="false">'OF - Neuropsichiatria Infantile'!G60</f>
        <v>B</v>
      </c>
      <c r="G976" s="367" t="n">
        <f aca="false">'OF - Neuropsichiatria Infantile'!H60</f>
        <v>8</v>
      </c>
      <c r="H976" s="367" t="n">
        <f aca="false">'OF - Neuropsichiatria Infantile'!I60</f>
        <v>1</v>
      </c>
      <c r="I976" s="367" t="n">
        <f aca="false">'OF - Neuropsichiatria Infantile'!J60</f>
        <v>0</v>
      </c>
      <c r="J976" s="367" t="n">
        <f aca="false">'OF - Neuropsichiatria Infantile'!K60</f>
        <v>1</v>
      </c>
      <c r="K976" s="470" t="str">
        <f aca="false">'OF - Neuropsichiatria Infantile'!L60</f>
        <v>Sotgiu Stefano</v>
      </c>
      <c r="L976" s="367" t="str">
        <f aca="false">'OF - Neuropsichiatria Infantile'!M60</f>
        <v>SSN</v>
      </c>
      <c r="M976" s="367" t="str">
        <f aca="false">'OF - Neuropsichiatria Infantile'!N60</f>
        <v>ALTRI</v>
      </c>
      <c r="N976" s="367" t="str">
        <f aca="false">'OF - Neuropsichiatria Infantile'!O60</f>
        <v>DSB</v>
      </c>
    </row>
    <row r="977" customFormat="false" ht="13.8" hidden="false" customHeight="false" outlineLevel="0" collapsed="false">
      <c r="A977" s="470" t="str">
        <f aca="false">'OF - Neuropsichiatria Infantile'!B61</f>
        <v>NEUROPSICHIATRIA INFANTILE</v>
      </c>
      <c r="B977" s="367" t="str">
        <f aca="false">'OF - Neuropsichiatria Infantile'!C61</f>
        <v>III</v>
      </c>
      <c r="C977" s="470" t="str">
        <f aca="false">'OF - Neuropsichiatria Infantile'!D61</f>
        <v>Disturbi dell'alimentazione</v>
      </c>
      <c r="D977" s="367" t="str">
        <f aca="false">'OF - Neuropsichiatria Infantile'!E61</f>
        <v>MED/39</v>
      </c>
      <c r="E977" s="470" t="str">
        <f aca="false">'OF - Neuropsichiatria Infantile'!F61</f>
        <v>Discipline Specifiche per la Tipologia</v>
      </c>
      <c r="F977" s="367" t="str">
        <f aca="false">'OF - Neuropsichiatria Infantile'!G61</f>
        <v>B</v>
      </c>
      <c r="G977" s="367" t="n">
        <f aca="false">'OF - Neuropsichiatria Infantile'!H61</f>
        <v>8</v>
      </c>
      <c r="H977" s="367" t="n">
        <f aca="false">'OF - Neuropsichiatria Infantile'!I61</f>
        <v>1</v>
      </c>
      <c r="I977" s="367" t="n">
        <f aca="false">'OF - Neuropsichiatria Infantile'!J61</f>
        <v>0</v>
      </c>
      <c r="J977" s="367" t="n">
        <f aca="false">'OF - Neuropsichiatria Infantile'!K61</f>
        <v>1</v>
      </c>
      <c r="K977" s="470" t="str">
        <f aca="false">'OF - Neuropsichiatria Infantile'!L61</f>
        <v>Zuddas Alessandro</v>
      </c>
      <c r="L977" s="367" t="str">
        <f aca="false">'OF - Neuropsichiatria Infantile'!M61</f>
        <v>I</v>
      </c>
      <c r="M977" s="367" t="str">
        <f aca="false">'OF - Neuropsichiatria Infantile'!N61</f>
        <v>DSB</v>
      </c>
      <c r="N977" s="367" t="str">
        <f aca="false">'OF - Neuropsichiatria Infantile'!O61</f>
        <v>DSB</v>
      </c>
    </row>
    <row r="978" customFormat="false" ht="13.8" hidden="false" customHeight="false" outlineLevel="0" collapsed="false">
      <c r="A978" s="470" t="str">
        <f aca="false">'OF - Neuropsichiatria Infantile'!B62</f>
        <v>NEUROPSICHIATRIA INFANTILE</v>
      </c>
      <c r="B978" s="367" t="str">
        <f aca="false">'OF - Neuropsichiatria Infantile'!C62</f>
        <v>III</v>
      </c>
      <c r="C978" s="470" t="str">
        <f aca="false">'OF - Neuropsichiatria Infantile'!D62</f>
        <v>Disturbi del  Sonno  e dell'eliminazione</v>
      </c>
      <c r="D978" s="367" t="str">
        <f aca="false">'OF - Neuropsichiatria Infantile'!E62</f>
        <v>MED/39</v>
      </c>
      <c r="E978" s="470" t="str">
        <f aca="false">'OF - Neuropsichiatria Infantile'!F62</f>
        <v>Discipline Specifiche per la Tipologia</v>
      </c>
      <c r="F978" s="367" t="str">
        <f aca="false">'OF - Neuropsichiatria Infantile'!G62</f>
        <v>B</v>
      </c>
      <c r="G978" s="367" t="n">
        <f aca="false">'OF - Neuropsichiatria Infantile'!H62</f>
        <v>8</v>
      </c>
      <c r="H978" s="367" t="n">
        <f aca="false">'OF - Neuropsichiatria Infantile'!I62</f>
        <v>1</v>
      </c>
      <c r="I978" s="367" t="n">
        <f aca="false">'OF - Neuropsichiatria Infantile'!J62</f>
        <v>0</v>
      </c>
      <c r="J978" s="367" t="n">
        <f aca="false">'OF - Neuropsichiatria Infantile'!K62</f>
        <v>1</v>
      </c>
      <c r="K978" s="470" t="str">
        <f aca="false">'OF - Neuropsichiatria Infantile'!L62</f>
        <v>Zuddas Alessandro</v>
      </c>
      <c r="L978" s="367" t="str">
        <f aca="false">'OF - Neuropsichiatria Infantile'!M62</f>
        <v>I</v>
      </c>
      <c r="M978" s="367" t="str">
        <f aca="false">'OF - Neuropsichiatria Infantile'!N62</f>
        <v>DSB</v>
      </c>
      <c r="N978" s="367" t="str">
        <f aca="false">'OF - Neuropsichiatria Infantile'!O62</f>
        <v>DSB</v>
      </c>
    </row>
    <row r="979" customFormat="false" ht="13.8" hidden="false" customHeight="false" outlineLevel="0" collapsed="false">
      <c r="A979" s="470" t="str">
        <f aca="false">'OF - Neuropsichiatria Infantile'!B63</f>
        <v>NEUROPSICHIATRIA INFANTILE</v>
      </c>
      <c r="B979" s="367" t="str">
        <f aca="false">'OF - Neuropsichiatria Infantile'!C63</f>
        <v>III</v>
      </c>
      <c r="C979" s="470" t="str">
        <f aca="false">'OF - Neuropsichiatria Infantile'!D63</f>
        <v>Dsituebi Mentali correlati a sostanze</v>
      </c>
      <c r="D979" s="367" t="str">
        <f aca="false">'OF - Neuropsichiatria Infantile'!E63</f>
        <v>MED/39</v>
      </c>
      <c r="E979" s="470" t="str">
        <f aca="false">'OF - Neuropsichiatria Infantile'!F63</f>
        <v>Discipline Specifiche per la Tipologia</v>
      </c>
      <c r="F979" s="367" t="str">
        <f aca="false">'OF - Neuropsichiatria Infantile'!G63</f>
        <v>B</v>
      </c>
      <c r="G979" s="367" t="n">
        <f aca="false">'OF - Neuropsichiatria Infantile'!H63</f>
        <v>8</v>
      </c>
      <c r="H979" s="367" t="n">
        <f aca="false">'OF - Neuropsichiatria Infantile'!I63</f>
        <v>1</v>
      </c>
      <c r="I979" s="367" t="n">
        <f aca="false">'OF - Neuropsichiatria Infantile'!J63</f>
        <v>0</v>
      </c>
      <c r="J979" s="367" t="n">
        <f aca="false">'OF - Neuropsichiatria Infantile'!K63</f>
        <v>1</v>
      </c>
      <c r="K979" s="470" t="str">
        <f aca="false">'OF - Neuropsichiatria Infantile'!L63</f>
        <v>Zuddas Alessandro</v>
      </c>
      <c r="L979" s="367" t="str">
        <f aca="false">'OF - Neuropsichiatria Infantile'!M63</f>
        <v>I</v>
      </c>
      <c r="M979" s="367" t="str">
        <f aca="false">'OF - Neuropsichiatria Infantile'!N63</f>
        <v>DSB</v>
      </c>
      <c r="N979" s="367" t="str">
        <f aca="false">'OF - Neuropsichiatria Infantile'!O63</f>
        <v>DSB</v>
      </c>
    </row>
    <row r="980" customFormat="false" ht="13.8" hidden="false" customHeight="false" outlineLevel="0" collapsed="false">
      <c r="A980" s="470" t="str">
        <f aca="false">'OF - Neuropsichiatria Infantile'!B64</f>
        <v>NEUROPSICHIATRIA INFANTILE</v>
      </c>
      <c r="B980" s="367" t="str">
        <f aca="false">'OF - Neuropsichiatria Infantile'!C64</f>
        <v>III</v>
      </c>
      <c r="C980" s="470" t="str">
        <f aca="false">'OF - Neuropsichiatria Infantile'!D64</f>
        <v>Disturbi dello  Spettro Schizofrenico</v>
      </c>
      <c r="D980" s="367" t="str">
        <f aca="false">'OF - Neuropsichiatria Infantile'!E64</f>
        <v>MED/39</v>
      </c>
      <c r="E980" s="470" t="str">
        <f aca="false">'OF - Neuropsichiatria Infantile'!F64</f>
        <v>Discipline Specifiche per la Tipologia</v>
      </c>
      <c r="F980" s="367" t="str">
        <f aca="false">'OF - Neuropsichiatria Infantile'!G64</f>
        <v>B</v>
      </c>
      <c r="G980" s="367" t="n">
        <f aca="false">'OF - Neuropsichiatria Infantile'!H64</f>
        <v>8</v>
      </c>
      <c r="H980" s="367" t="n">
        <f aca="false">'OF - Neuropsichiatria Infantile'!I64</f>
        <v>1</v>
      </c>
      <c r="I980" s="367" t="n">
        <f aca="false">'OF - Neuropsichiatria Infantile'!J64</f>
        <v>0</v>
      </c>
      <c r="J980" s="367" t="n">
        <f aca="false">'OF - Neuropsichiatria Infantile'!K64</f>
        <v>1</v>
      </c>
      <c r="K980" s="470" t="str">
        <f aca="false">'OF - Neuropsichiatria Infantile'!L64</f>
        <v>Zuddas Alessandro</v>
      </c>
      <c r="L980" s="367" t="str">
        <f aca="false">'OF - Neuropsichiatria Infantile'!M64</f>
        <v>I</v>
      </c>
      <c r="M980" s="367" t="str">
        <f aca="false">'OF - Neuropsichiatria Infantile'!N64</f>
        <v>DSB</v>
      </c>
      <c r="N980" s="367" t="str">
        <f aca="false">'OF - Neuropsichiatria Infantile'!O64</f>
        <v>DSB</v>
      </c>
    </row>
    <row r="981" customFormat="false" ht="13.8" hidden="false" customHeight="false" outlineLevel="0" collapsed="false">
      <c r="A981" s="470" t="str">
        <f aca="false">'OF - Neuropsichiatria Infantile'!B65</f>
        <v>NEUROPSICHIATRIA INFANTILE</v>
      </c>
      <c r="B981" s="367" t="str">
        <f aca="false">'OF - Neuropsichiatria Infantile'!C65</f>
        <v>III</v>
      </c>
      <c r="C981" s="470" t="str">
        <f aca="false">'OF - Neuropsichiatria Infantile'!D65</f>
        <v>Emergenze psichiatriche</v>
      </c>
      <c r="D981" s="367" t="str">
        <f aca="false">'OF - Neuropsichiatria Infantile'!E65</f>
        <v>MED/39</v>
      </c>
      <c r="E981" s="470" t="str">
        <f aca="false">'OF - Neuropsichiatria Infantile'!F65</f>
        <v>Discipline Specifiche per la Tipologia</v>
      </c>
      <c r="F981" s="367" t="str">
        <f aca="false">'OF - Neuropsichiatria Infantile'!G65</f>
        <v>B</v>
      </c>
      <c r="G981" s="367" t="n">
        <f aca="false">'OF - Neuropsichiatria Infantile'!H65</f>
        <v>8</v>
      </c>
      <c r="H981" s="367" t="n">
        <f aca="false">'OF - Neuropsichiatria Infantile'!I65</f>
        <v>1</v>
      </c>
      <c r="I981" s="367" t="n">
        <f aca="false">'OF - Neuropsichiatria Infantile'!J65</f>
        <v>0</v>
      </c>
      <c r="J981" s="367" t="n">
        <f aca="false">'OF - Neuropsichiatria Infantile'!K65</f>
        <v>1</v>
      </c>
      <c r="K981" s="470" t="str">
        <f aca="false">'OF - Neuropsichiatria Infantile'!L65</f>
        <v>Zuddas Alessandro</v>
      </c>
      <c r="L981" s="367" t="str">
        <f aca="false">'OF - Neuropsichiatria Infantile'!M65</f>
        <v>I</v>
      </c>
      <c r="M981" s="367" t="str">
        <f aca="false">'OF - Neuropsichiatria Infantile'!N65</f>
        <v>DSB</v>
      </c>
      <c r="N981" s="367" t="str">
        <f aca="false">'OF - Neuropsichiatria Infantile'!O65</f>
        <v>DSB</v>
      </c>
    </row>
    <row r="982" customFormat="false" ht="13.8" hidden="false" customHeight="false" outlineLevel="0" collapsed="false">
      <c r="A982" s="470" t="str">
        <f aca="false">'OF - Neuropsichiatria Infantile'!B66</f>
        <v>NEUROPSICHIATRIA INFANTILE</v>
      </c>
      <c r="B982" s="367" t="str">
        <f aca="false">'OF - Neuropsichiatria Infantile'!C66</f>
        <v>III</v>
      </c>
      <c r="C982" s="470" t="str">
        <f aca="false">'OF - Neuropsichiatria Infantile'!D66</f>
        <v>Neuropsichiatia  Infatile (e dell'Adolescenza)</v>
      </c>
      <c r="D982" s="367" t="str">
        <f aca="false">'OF - Neuropsichiatria Infantile'!E66</f>
        <v>MED/39</v>
      </c>
      <c r="E982" s="470" t="str">
        <f aca="false">'OF - Neuropsichiatria Infantile'!F66</f>
        <v>Discipline Specifiche per la Tipologia</v>
      </c>
      <c r="F982" s="367" t="str">
        <f aca="false">'OF - Neuropsichiatria Infantile'!G66</f>
        <v>B</v>
      </c>
      <c r="G982" s="367" t="n">
        <f aca="false">'OF - Neuropsichiatria Infantile'!H66</f>
        <v>0</v>
      </c>
      <c r="H982" s="367" t="n">
        <f aca="false">'OF - Neuropsichiatria Infantile'!I66</f>
        <v>0</v>
      </c>
      <c r="I982" s="367" t="n">
        <f aca="false">'OF - Neuropsichiatria Infantile'!J66</f>
        <v>15</v>
      </c>
      <c r="J982" s="367" t="n">
        <f aca="false">'OF - Neuropsichiatria Infantile'!K66</f>
        <v>15</v>
      </c>
      <c r="K982" s="470" t="str">
        <f aca="false">'OF - Neuropsichiatria Infantile'!L66</f>
        <v>Zuddas Alessandro</v>
      </c>
      <c r="L982" s="367" t="str">
        <f aca="false">'OF - Neuropsichiatria Infantile'!M66</f>
        <v>I</v>
      </c>
      <c r="M982" s="367" t="str">
        <f aca="false">'OF - Neuropsichiatria Infantile'!N66</f>
        <v>DSB</v>
      </c>
      <c r="N982" s="367" t="str">
        <f aca="false">'OF - Neuropsichiatria Infantile'!O66</f>
        <v>DSB</v>
      </c>
    </row>
    <row r="983" customFormat="false" ht="13.8" hidden="false" customHeight="false" outlineLevel="0" collapsed="false">
      <c r="A983" s="470" t="str">
        <f aca="false">'OF - Neuropsichiatria Infantile'!B67</f>
        <v>NEUROPSICHIATRIA INFANTILE</v>
      </c>
      <c r="B983" s="367" t="str">
        <f aca="false">'OF - Neuropsichiatria Infantile'!C67</f>
        <v>III</v>
      </c>
      <c r="C983" s="470" t="str">
        <f aca="false">'OF - Neuropsichiatria Infantile'!D67</f>
        <v>Neuropsichiatia  Infatile (e dell'Adolescenza)</v>
      </c>
      <c r="D983" s="367" t="str">
        <f aca="false">'OF - Neuropsichiatria Infantile'!E67</f>
        <v>MED/39</v>
      </c>
      <c r="E983" s="470" t="str">
        <f aca="false">'OF - Neuropsichiatria Infantile'!F67</f>
        <v>Discipline Specifiche per la Tipologia</v>
      </c>
      <c r="F983" s="367" t="str">
        <f aca="false">'OF - Neuropsichiatria Infantile'!G67</f>
        <v>B</v>
      </c>
      <c r="G983" s="367" t="n">
        <f aca="false">'OF - Neuropsichiatria Infantile'!H67</f>
        <v>0</v>
      </c>
      <c r="H983" s="367" t="n">
        <f aca="false">'OF - Neuropsichiatria Infantile'!I67</f>
        <v>0</v>
      </c>
      <c r="I983" s="367" t="n">
        <f aca="false">'OF - Neuropsichiatria Infantile'!J67</f>
        <v>15</v>
      </c>
      <c r="J983" s="367" t="n">
        <f aca="false">'OF - Neuropsichiatria Infantile'!K67</f>
        <v>15</v>
      </c>
      <c r="K983" s="470" t="str">
        <f aca="false">'OF - Neuropsichiatria Infantile'!L67</f>
        <v>Sotgiu Stefano</v>
      </c>
      <c r="L983" s="367" t="str">
        <f aca="false">'OF - Neuropsichiatria Infantile'!M67</f>
        <v>SSN</v>
      </c>
      <c r="M983" s="367" t="str">
        <f aca="false">'OF - Neuropsichiatria Infantile'!N67</f>
        <v>ALTRI</v>
      </c>
      <c r="N983" s="367" t="str">
        <f aca="false">'OF - Neuropsichiatria Infantile'!O67</f>
        <v>DSB</v>
      </c>
    </row>
    <row r="984" customFormat="false" ht="13.8" hidden="false" customHeight="false" outlineLevel="0" collapsed="false">
      <c r="A984" s="470" t="str">
        <f aca="false">'OF - Neuropsichiatria Infantile'!B68</f>
        <v>NEUROPSICHIATRIA INFANTILE</v>
      </c>
      <c r="B984" s="367" t="str">
        <f aca="false">'OF - Neuropsichiatria Infantile'!C68</f>
        <v>III</v>
      </c>
      <c r="C984" s="470" t="str">
        <f aca="false">'OF - Neuropsichiatria Infantile'!D68</f>
        <v>Neuropsichiatia  Infatile (e dell'Adolescenza)</v>
      </c>
      <c r="D984" s="367" t="str">
        <f aca="false">'OF - Neuropsichiatria Infantile'!E68</f>
        <v>MED/39</v>
      </c>
      <c r="E984" s="470" t="str">
        <f aca="false">'OF - Neuropsichiatria Infantile'!F68</f>
        <v>Discipline Specifiche per la Tipologia</v>
      </c>
      <c r="F984" s="367" t="str">
        <f aca="false">'OF - Neuropsichiatria Infantile'!G68</f>
        <v>B</v>
      </c>
      <c r="G984" s="367" t="n">
        <f aca="false">'OF - Neuropsichiatria Infantile'!H68</f>
        <v>0</v>
      </c>
      <c r="H984" s="367" t="n">
        <f aca="false">'OF - Neuropsichiatria Infantile'!I68</f>
        <v>0</v>
      </c>
      <c r="I984" s="367" t="n">
        <f aca="false">'OF - Neuropsichiatria Infantile'!J68</f>
        <v>9</v>
      </c>
      <c r="J984" s="367" t="n">
        <f aca="false">'OF - Neuropsichiatria Infantile'!K68</f>
        <v>9</v>
      </c>
      <c r="K984" s="470" t="str">
        <f aca="false">'OF - Neuropsichiatria Infantile'!L68</f>
        <v>Gagliano Antonella</v>
      </c>
      <c r="L984" s="367" t="str">
        <f aca="false">'OF - Neuropsichiatria Infantile'!M68</f>
        <v>II</v>
      </c>
      <c r="M984" s="367" t="str">
        <f aca="false">'OF - Neuropsichiatria Infantile'!N68</f>
        <v>DSB</v>
      </c>
      <c r="N984" s="367" t="str">
        <f aca="false">'OF - Neuropsichiatria Infantile'!O68</f>
        <v>DSB</v>
      </c>
    </row>
    <row r="985" customFormat="false" ht="13.8" hidden="false" customHeight="false" outlineLevel="0" collapsed="false">
      <c r="A985" s="470" t="str">
        <f aca="false">'OF - Neuropsichiatria Infantile'!B69</f>
        <v>NEUROPSICHIATRIA INFANTILE</v>
      </c>
      <c r="B985" s="367" t="str">
        <f aca="false">'OF - Neuropsichiatria Infantile'!C69</f>
        <v>III</v>
      </c>
      <c r="C985" s="470" t="str">
        <f aca="false">'OF - Neuropsichiatria Infantile'!D69</f>
        <v>Statistica medica</v>
      </c>
      <c r="D985" s="367" t="str">
        <f aca="false">'OF - Neuropsichiatria Infantile'!E69</f>
        <v>MED/01</v>
      </c>
      <c r="E985" s="470" t="str">
        <f aca="false">'OF - Neuropsichiatria Infantile'!F69</f>
        <v>Discipline Affini o Integrative</v>
      </c>
      <c r="F985" s="367" t="str">
        <f aca="false">'OF - Neuropsichiatria Infantile'!G69</f>
        <v>C</v>
      </c>
      <c r="G985" s="367" t="n">
        <f aca="false">'OF - Neuropsichiatria Infantile'!H69</f>
        <v>8</v>
      </c>
      <c r="H985" s="367" t="n">
        <f aca="false">'OF - Neuropsichiatria Infantile'!I69</f>
        <v>1</v>
      </c>
      <c r="I985" s="367" t="n">
        <f aca="false">'OF - Neuropsichiatria Infantile'!J69</f>
        <v>0</v>
      </c>
      <c r="J985" s="367" t="n">
        <f aca="false">'OF - Neuropsichiatria Infantile'!K69</f>
        <v>1</v>
      </c>
      <c r="K985" s="470" t="str">
        <f aca="false">'OF - Neuropsichiatria Infantile'!L69</f>
        <v>Minerba Luigi</v>
      </c>
      <c r="L985" s="367" t="str">
        <f aca="false">'OF - Neuropsichiatria Infantile'!M69</f>
        <v>II</v>
      </c>
      <c r="M985" s="367" t="str">
        <f aca="false">'OF - Neuropsichiatria Infantile'!N69</f>
        <v>DSMSP</v>
      </c>
      <c r="N985" s="367" t="str">
        <f aca="false">'OF - Neuropsichiatria Infantile'!O69</f>
        <v>DSMSP</v>
      </c>
    </row>
    <row r="986" customFormat="false" ht="13.8" hidden="false" customHeight="false" outlineLevel="0" collapsed="false">
      <c r="A986" s="470" t="str">
        <f aca="false">'OF - Neuropsichiatria Infantile'!B70</f>
        <v>NEUROPSICHIATRIA INFANTILE</v>
      </c>
      <c r="B986" s="367" t="str">
        <f aca="false">'OF - Neuropsichiatria Infantile'!C70</f>
        <v>III</v>
      </c>
      <c r="C986" s="470" t="str">
        <f aca="false">'OF - Neuropsichiatria Infantile'!D70</f>
        <v>Relazione medico paziente</v>
      </c>
      <c r="D986" s="367" t="str">
        <f aca="false">'OF - Neuropsichiatria Infantile'!E70</f>
        <v>INT</v>
      </c>
      <c r="E986" s="470" t="str">
        <f aca="false">'OF - Neuropsichiatria Infantile'!F70</f>
        <v>Abilità' Relazionali</v>
      </c>
      <c r="F986" s="367" t="str">
        <f aca="false">'OF - Neuropsichiatria Infantile'!G70</f>
        <v>F</v>
      </c>
      <c r="G986" s="367" t="n">
        <f aca="false">'OF - Neuropsichiatria Infantile'!H70</f>
        <v>0</v>
      </c>
      <c r="H986" s="367" t="n">
        <f aca="false">'OF - Neuropsichiatria Infantile'!I70</f>
        <v>0</v>
      </c>
      <c r="I986" s="367" t="n">
        <f aca="false">'OF - Neuropsichiatria Infantile'!J70</f>
        <v>1</v>
      </c>
      <c r="J986" s="367" t="n">
        <f aca="false">'OF - Neuropsichiatria Infantile'!K70</f>
        <v>1</v>
      </c>
      <c r="K986" s="470" t="str">
        <f aca="false">'OF - Neuropsichiatria Infantile'!L70</f>
        <v>Da definire</v>
      </c>
      <c r="L986" s="367" t="n">
        <f aca="false">'OF - Neuropsichiatria Infantile'!M70</f>
        <v>0</v>
      </c>
      <c r="M986" s="367" t="n">
        <f aca="false">'OF - Neuropsichiatria Infantile'!N70</f>
        <v>0</v>
      </c>
      <c r="N986" s="367" t="n">
        <f aca="false">'OF - Neuropsichiatria Infantile'!O70</f>
        <v>0</v>
      </c>
    </row>
    <row r="987" customFormat="false" ht="13.8" hidden="false" customHeight="false" outlineLevel="0" collapsed="false">
      <c r="A987" s="470" t="str">
        <f aca="false">'OF - Neuropsichiatria Infantile'!B71</f>
        <v>NEUROPSICHIATRIA INFANTILE</v>
      </c>
      <c r="B987" s="367" t="str">
        <f aca="false">'OF - Neuropsichiatria Infantile'!C71</f>
        <v>III</v>
      </c>
      <c r="C987" s="470" t="str">
        <f aca="false">'OF - Neuropsichiatria Infantile'!D71</f>
        <v>TESI DI DIPLOMA</v>
      </c>
      <c r="D987" s="367" t="str">
        <f aca="false">'OF - Neuropsichiatria Infantile'!E71</f>
        <v>INT</v>
      </c>
      <c r="E987" s="470" t="str">
        <f aca="false">'OF - Neuropsichiatria Infantile'!F71</f>
        <v>Per la Prova Finale</v>
      </c>
      <c r="F987" s="367" t="str">
        <f aca="false">'OF - Neuropsichiatria Infantile'!G71</f>
        <v>F</v>
      </c>
      <c r="G987" s="367" t="n">
        <f aca="false">'OF - Neuropsichiatria Infantile'!H71</f>
        <v>16</v>
      </c>
      <c r="H987" s="367" t="n">
        <f aca="false">'OF - Neuropsichiatria Infantile'!I71</f>
        <v>2</v>
      </c>
      <c r="I987" s="367" t="n">
        <f aca="false">'OF - Neuropsichiatria Infantile'!J71</f>
        <v>0</v>
      </c>
      <c r="J987" s="367" t="n">
        <f aca="false">'OF - Neuropsichiatria Infantile'!K71</f>
        <v>2</v>
      </c>
      <c r="K987" s="470" t="str">
        <f aca="false">'OF - Neuropsichiatria Infantile'!L71</f>
        <v>COMMISSIONE DI DIPLOMA</v>
      </c>
      <c r="L987" s="367" t="str">
        <f aca="false">'OF - Neuropsichiatria Infantile'!M71</f>
        <v>N/A</v>
      </c>
      <c r="M987" s="367" t="str">
        <f aca="false">'OF - Neuropsichiatria Infantile'!N71</f>
        <v>N/A</v>
      </c>
      <c r="N987" s="367" t="str">
        <f aca="false">'OF - Neuropsichiatria Infantile'!O71</f>
        <v>DSB</v>
      </c>
    </row>
    <row r="988" customFormat="false" ht="13.8" hidden="false" customHeight="false" outlineLevel="0" collapsed="false">
      <c r="A988" s="470" t="str">
        <f aca="false">'OF - Neuropsichiatria Infantile'!B75</f>
        <v>NEUROPSICHIATRIA INFANTILE</v>
      </c>
      <c r="B988" s="367" t="str">
        <f aca="false">'OF - Neuropsichiatria Infantile'!C75</f>
        <v>IV</v>
      </c>
      <c r="C988" s="470" t="str">
        <f aca="false">'OF - Neuropsichiatria Infantile'!D75</f>
        <v>Riabilitazione dei disturbi neurologici, neuropsicoogici e psichiatrici in età evolutiva</v>
      </c>
      <c r="D988" s="367" t="str">
        <f aca="false">'OF - Neuropsichiatria Infantile'!E75</f>
        <v>MED/39</v>
      </c>
      <c r="E988" s="470" t="str">
        <f aca="false">'OF - Neuropsichiatria Infantile'!F75</f>
        <v>Discipline Specifiche per la Tipologia</v>
      </c>
      <c r="F988" s="367" t="str">
        <f aca="false">'OF - Neuropsichiatria Infantile'!G75</f>
        <v>B</v>
      </c>
      <c r="G988" s="367" t="n">
        <f aca="false">'OF - Neuropsichiatria Infantile'!H75</f>
        <v>8</v>
      </c>
      <c r="H988" s="367" t="n">
        <f aca="false">'OF - Neuropsichiatria Infantile'!I75</f>
        <v>1</v>
      </c>
      <c r="I988" s="367" t="n">
        <f aca="false">'OF - Neuropsichiatria Infantile'!J75</f>
        <v>0</v>
      </c>
      <c r="J988" s="367" t="n">
        <f aca="false">'OF - Neuropsichiatria Infantile'!K75</f>
        <v>1</v>
      </c>
      <c r="K988" s="470" t="str">
        <f aca="false">'OF - Neuropsichiatria Infantile'!L75</f>
        <v>Gagliano Antonella</v>
      </c>
      <c r="L988" s="367" t="str">
        <f aca="false">'OF - Neuropsichiatria Infantile'!M75</f>
        <v>II</v>
      </c>
      <c r="M988" s="367" t="str">
        <f aca="false">'OF - Neuropsichiatria Infantile'!N75</f>
        <v>DSB</v>
      </c>
      <c r="N988" s="367" t="str">
        <f aca="false">'OF - Neuropsichiatria Infantile'!O75</f>
        <v>DSB</v>
      </c>
    </row>
    <row r="989" customFormat="false" ht="13.8" hidden="false" customHeight="false" outlineLevel="0" collapsed="false">
      <c r="A989" s="470" t="str">
        <f aca="false">'OF - Neuropsichiatria Infantile'!B76</f>
        <v>NEUROPSICHIATRIA INFANTILE</v>
      </c>
      <c r="B989" s="367" t="str">
        <f aca="false">'OF - Neuropsichiatria Infantile'!C76</f>
        <v>IV</v>
      </c>
      <c r="C989" s="470" t="str">
        <f aca="false">'OF - Neuropsichiatria Infantile'!D76</f>
        <v>Psicofarmacologia dell'età evolutiva II</v>
      </c>
      <c r="D989" s="367" t="str">
        <f aca="false">'OF - Neuropsichiatria Infantile'!E76</f>
        <v>MED/39</v>
      </c>
      <c r="E989" s="470" t="str">
        <f aca="false">'OF - Neuropsichiatria Infantile'!F76</f>
        <v>Discipline Specifiche per la Tipologia</v>
      </c>
      <c r="F989" s="367" t="str">
        <f aca="false">'OF - Neuropsichiatria Infantile'!G76</f>
        <v>B</v>
      </c>
      <c r="G989" s="367" t="n">
        <f aca="false">'OF - Neuropsichiatria Infantile'!H76</f>
        <v>8</v>
      </c>
      <c r="H989" s="367" t="n">
        <f aca="false">'OF - Neuropsichiatria Infantile'!I76</f>
        <v>1</v>
      </c>
      <c r="I989" s="367" t="n">
        <f aca="false">'OF - Neuropsichiatria Infantile'!J76</f>
        <v>0</v>
      </c>
      <c r="J989" s="367" t="n">
        <f aca="false">'OF - Neuropsichiatria Infantile'!K76</f>
        <v>1</v>
      </c>
      <c r="K989" s="470" t="str">
        <f aca="false">'OF - Neuropsichiatria Infantile'!L76</f>
        <v>Zuddas Alessandro</v>
      </c>
      <c r="L989" s="367" t="str">
        <f aca="false">'OF - Neuropsichiatria Infantile'!M76</f>
        <v>I</v>
      </c>
      <c r="M989" s="367" t="str">
        <f aca="false">'OF - Neuropsichiatria Infantile'!N76</f>
        <v>DSB</v>
      </c>
      <c r="N989" s="367" t="str">
        <f aca="false">'OF - Neuropsichiatria Infantile'!O76</f>
        <v>DSB</v>
      </c>
    </row>
    <row r="990" customFormat="false" ht="13.8" hidden="false" customHeight="false" outlineLevel="0" collapsed="false">
      <c r="A990" s="470" t="str">
        <f aca="false">'OF - Neuropsichiatria Infantile'!B77</f>
        <v>NEUROPSICHIATRIA INFANTILE</v>
      </c>
      <c r="B990" s="367" t="str">
        <f aca="false">'OF - Neuropsichiatria Infantile'!C77</f>
        <v>IV</v>
      </c>
      <c r="C990" s="470" t="str">
        <f aca="false">'OF - Neuropsichiatria Infantile'!D77</f>
        <v>Linee-guida e pratica clinica</v>
      </c>
      <c r="D990" s="367" t="str">
        <f aca="false">'OF - Neuropsichiatria Infantile'!E77</f>
        <v>MED/39</v>
      </c>
      <c r="E990" s="470" t="str">
        <f aca="false">'OF - Neuropsichiatria Infantile'!F77</f>
        <v>Discipline Specifiche per la Tipologia</v>
      </c>
      <c r="F990" s="367" t="str">
        <f aca="false">'OF - Neuropsichiatria Infantile'!G77</f>
        <v>B</v>
      </c>
      <c r="G990" s="367" t="n">
        <f aca="false">'OF - Neuropsichiatria Infantile'!H77</f>
        <v>8</v>
      </c>
      <c r="H990" s="367" t="n">
        <f aca="false">'OF - Neuropsichiatria Infantile'!I77</f>
        <v>1</v>
      </c>
      <c r="I990" s="367" t="n">
        <f aca="false">'OF - Neuropsichiatria Infantile'!J77</f>
        <v>0</v>
      </c>
      <c r="J990" s="367" t="n">
        <f aca="false">'OF - Neuropsichiatria Infantile'!K77</f>
        <v>1</v>
      </c>
      <c r="K990" s="470" t="str">
        <f aca="false">'OF - Neuropsichiatria Infantile'!L77</f>
        <v>Sotgiu Stefano</v>
      </c>
      <c r="L990" s="367" t="str">
        <f aca="false">'OF - Neuropsichiatria Infantile'!M77</f>
        <v>SSN</v>
      </c>
      <c r="M990" s="367" t="str">
        <f aca="false">'OF - Neuropsichiatria Infantile'!N77</f>
        <v>ALTRI</v>
      </c>
      <c r="N990" s="367" t="str">
        <f aca="false">'OF - Neuropsichiatria Infantile'!O77</f>
        <v>DSB</v>
      </c>
    </row>
    <row r="991" customFormat="false" ht="13.8" hidden="false" customHeight="false" outlineLevel="0" collapsed="false">
      <c r="A991" s="470" t="str">
        <f aca="false">'OF - Neuropsichiatria Infantile'!B78</f>
        <v>NEUROPSICHIATRIA INFANTILE</v>
      </c>
      <c r="B991" s="367" t="str">
        <f aca="false">'OF - Neuropsichiatria Infantile'!C78</f>
        <v>IV</v>
      </c>
      <c r="C991" s="470" t="str">
        <f aca="false">'OF - Neuropsichiatria Infantile'!D78</f>
        <v>Organizzazione dei servizi di Neuropsichiatria dell'Infanzaia e Adolescenza</v>
      </c>
      <c r="D991" s="367" t="str">
        <f aca="false">'OF - Neuropsichiatria Infantile'!E78</f>
        <v>MED/39</v>
      </c>
      <c r="E991" s="470" t="str">
        <f aca="false">'OF - Neuropsichiatria Infantile'!F78</f>
        <v>Discipline Specifiche per la Tipologia</v>
      </c>
      <c r="F991" s="367" t="str">
        <f aca="false">'OF - Neuropsichiatria Infantile'!G78</f>
        <v>B</v>
      </c>
      <c r="G991" s="367" t="n">
        <f aca="false">'OF - Neuropsichiatria Infantile'!H78</f>
        <v>8</v>
      </c>
      <c r="H991" s="367" t="n">
        <f aca="false">'OF - Neuropsichiatria Infantile'!I78</f>
        <v>1</v>
      </c>
      <c r="I991" s="367" t="n">
        <f aca="false">'OF - Neuropsichiatria Infantile'!J78</f>
        <v>0</v>
      </c>
      <c r="J991" s="367" t="n">
        <f aca="false">'OF - Neuropsichiatria Infantile'!K78</f>
        <v>1</v>
      </c>
      <c r="K991" s="470" t="str">
        <f aca="false">'OF - Neuropsichiatria Infantile'!L78</f>
        <v>Zuddas Alessandro</v>
      </c>
      <c r="L991" s="367" t="str">
        <f aca="false">'OF - Neuropsichiatria Infantile'!M78</f>
        <v>I</v>
      </c>
      <c r="M991" s="367" t="str">
        <f aca="false">'OF - Neuropsichiatria Infantile'!N78</f>
        <v>DSB</v>
      </c>
      <c r="N991" s="367" t="str">
        <f aca="false">'OF - Neuropsichiatria Infantile'!O78</f>
        <v>DSB</v>
      </c>
    </row>
    <row r="992" customFormat="false" ht="13.8" hidden="false" customHeight="false" outlineLevel="0" collapsed="false">
      <c r="A992" s="470" t="str">
        <f aca="false">'OF - Neuropsichiatria Infantile'!B79</f>
        <v>NEUROPSICHIATRIA INFANTILE</v>
      </c>
      <c r="B992" s="367" t="str">
        <f aca="false">'OF - Neuropsichiatria Infantile'!C79</f>
        <v>IV</v>
      </c>
      <c r="C992" s="470" t="str">
        <f aca="false">'OF - Neuropsichiatria Infantile'!D79</f>
        <v>Neuropsichiatia  Infatile (e dell'Adolescenza)</v>
      </c>
      <c r="D992" s="367" t="str">
        <f aca="false">'OF - Neuropsichiatria Infantile'!E79</f>
        <v>MED/39</v>
      </c>
      <c r="E992" s="470" t="str">
        <f aca="false">'OF - Neuropsichiatria Infantile'!F79</f>
        <v>Discipline Specifiche per la Tipologia</v>
      </c>
      <c r="F992" s="367" t="str">
        <f aca="false">'OF - Neuropsichiatria Infantile'!G79</f>
        <v>B</v>
      </c>
      <c r="G992" s="367" t="n">
        <f aca="false">'OF - Neuropsichiatria Infantile'!H79</f>
        <v>0</v>
      </c>
      <c r="H992" s="367" t="n">
        <f aca="false">'OF - Neuropsichiatria Infantile'!I79</f>
        <v>0</v>
      </c>
      <c r="I992" s="367" t="n">
        <f aca="false">'OF - Neuropsichiatria Infantile'!J79</f>
        <v>15</v>
      </c>
      <c r="J992" s="367" t="n">
        <f aca="false">'OF - Neuropsichiatria Infantile'!K79</f>
        <v>15</v>
      </c>
      <c r="K992" s="470" t="str">
        <f aca="false">'OF - Neuropsichiatria Infantile'!L79</f>
        <v>Zuddas Alessandro</v>
      </c>
      <c r="L992" s="367" t="str">
        <f aca="false">'OF - Neuropsichiatria Infantile'!M79</f>
        <v>I</v>
      </c>
      <c r="M992" s="367" t="str">
        <f aca="false">'OF - Neuropsichiatria Infantile'!N79</f>
        <v>DSB</v>
      </c>
      <c r="N992" s="367" t="str">
        <f aca="false">'OF - Neuropsichiatria Infantile'!O79</f>
        <v>DSB</v>
      </c>
    </row>
    <row r="993" customFormat="false" ht="13.8" hidden="false" customHeight="false" outlineLevel="0" collapsed="false">
      <c r="A993" s="470" t="str">
        <f aca="false">'OF - Neuropsichiatria Infantile'!B80</f>
        <v>NEUROPSICHIATRIA INFANTILE</v>
      </c>
      <c r="B993" s="367" t="str">
        <f aca="false">'OF - Neuropsichiatria Infantile'!C80</f>
        <v>IV</v>
      </c>
      <c r="C993" s="470" t="str">
        <f aca="false">'OF - Neuropsichiatria Infantile'!D80</f>
        <v>Neuropsichiatia  Infatile (e dell'Adolescenza)</v>
      </c>
      <c r="D993" s="367" t="str">
        <f aca="false">'OF - Neuropsichiatria Infantile'!E80</f>
        <v>MED/39</v>
      </c>
      <c r="E993" s="470" t="str">
        <f aca="false">'OF - Neuropsichiatria Infantile'!F80</f>
        <v>Discipline Specifiche per la Tipologia</v>
      </c>
      <c r="F993" s="367" t="str">
        <f aca="false">'OF - Neuropsichiatria Infantile'!G80</f>
        <v>B</v>
      </c>
      <c r="G993" s="367" t="n">
        <f aca="false">'OF - Neuropsichiatria Infantile'!H80</f>
        <v>0</v>
      </c>
      <c r="H993" s="367" t="n">
        <f aca="false">'OF - Neuropsichiatria Infantile'!I80</f>
        <v>0</v>
      </c>
      <c r="I993" s="367" t="n">
        <f aca="false">'OF - Neuropsichiatria Infantile'!J80</f>
        <v>15</v>
      </c>
      <c r="J993" s="367" t="n">
        <f aca="false">'OF - Neuropsichiatria Infantile'!K80</f>
        <v>15</v>
      </c>
      <c r="K993" s="470" t="str">
        <f aca="false">'OF - Neuropsichiatria Infantile'!L80</f>
        <v>Sotgiu Stefano</v>
      </c>
      <c r="L993" s="367" t="str">
        <f aca="false">'OF - Neuropsichiatria Infantile'!M80</f>
        <v>SSN</v>
      </c>
      <c r="M993" s="367" t="str">
        <f aca="false">'OF - Neuropsichiatria Infantile'!N80</f>
        <v>ALTRI</v>
      </c>
      <c r="N993" s="367" t="str">
        <f aca="false">'OF - Neuropsichiatria Infantile'!O80</f>
        <v>DSB</v>
      </c>
    </row>
    <row r="994" customFormat="false" ht="13.8" hidden="false" customHeight="false" outlineLevel="0" collapsed="false">
      <c r="A994" s="470" t="str">
        <f aca="false">'OF - Neuropsichiatria Infantile'!B81</f>
        <v>NEUROPSICHIATRIA INFANTILE</v>
      </c>
      <c r="B994" s="367" t="str">
        <f aca="false">'OF - Neuropsichiatria Infantile'!C81</f>
        <v>IV</v>
      </c>
      <c r="C994" s="470" t="str">
        <f aca="false">'OF - Neuropsichiatria Infantile'!D81</f>
        <v>Neuropsichiatia  Infatile (e dell'Adolescenza)</v>
      </c>
      <c r="D994" s="367" t="str">
        <f aca="false">'OF - Neuropsichiatria Infantile'!E81</f>
        <v>MED/39</v>
      </c>
      <c r="E994" s="470" t="str">
        <f aca="false">'OF - Neuropsichiatria Infantile'!F81</f>
        <v>Discipline Specifiche per la Tipologia</v>
      </c>
      <c r="F994" s="367" t="str">
        <f aca="false">'OF - Neuropsichiatria Infantile'!G81</f>
        <v>B</v>
      </c>
      <c r="G994" s="367" t="n">
        <f aca="false">'OF - Neuropsichiatria Infantile'!H81</f>
        <v>0</v>
      </c>
      <c r="H994" s="367" t="n">
        <f aca="false">'OF - Neuropsichiatria Infantile'!I81</f>
        <v>0</v>
      </c>
      <c r="I994" s="367" t="n">
        <f aca="false">'OF - Neuropsichiatria Infantile'!J81</f>
        <v>12</v>
      </c>
      <c r="J994" s="367" t="n">
        <f aca="false">'OF - Neuropsichiatria Infantile'!K81</f>
        <v>12</v>
      </c>
      <c r="K994" s="470" t="str">
        <f aca="false">'OF - Neuropsichiatria Infantile'!L81</f>
        <v>Gagliano Antonella</v>
      </c>
      <c r="L994" s="367" t="str">
        <f aca="false">'OF - Neuropsichiatria Infantile'!M81</f>
        <v>II</v>
      </c>
      <c r="M994" s="367" t="str">
        <f aca="false">'OF - Neuropsichiatria Infantile'!N81</f>
        <v>DSB</v>
      </c>
      <c r="N994" s="367" t="str">
        <f aca="false">'OF - Neuropsichiatria Infantile'!O81</f>
        <v>DSB</v>
      </c>
    </row>
    <row r="995" customFormat="false" ht="13.8" hidden="false" customHeight="false" outlineLevel="0" collapsed="false">
      <c r="A995" s="470" t="str">
        <f aca="false">'OF - Neuropsichiatria Infantile'!B82</f>
        <v>NEUROPSICHIATRIA INFANTILE</v>
      </c>
      <c r="B995" s="367" t="str">
        <f aca="false">'OF - Neuropsichiatria Infantile'!C82</f>
        <v>IV</v>
      </c>
      <c r="C995" s="470" t="str">
        <f aca="false">'OF - Neuropsichiatria Infantile'!D82</f>
        <v>Medicina legale</v>
      </c>
      <c r="D995" s="367" t="str">
        <f aca="false">'OF - Neuropsichiatria Infantile'!E82</f>
        <v>MED/43</v>
      </c>
      <c r="E995" s="470" t="str">
        <f aca="false">'OF - Neuropsichiatria Infantile'!F82</f>
        <v>Discipline Affini o Integrative</v>
      </c>
      <c r="F995" s="367" t="str">
        <f aca="false">'OF - Neuropsichiatria Infantile'!G82</f>
        <v>C</v>
      </c>
      <c r="G995" s="367" t="n">
        <f aca="false">'OF - Neuropsichiatria Infantile'!H82</f>
        <v>8</v>
      </c>
      <c r="H995" s="367" t="n">
        <f aca="false">'OF - Neuropsichiatria Infantile'!I82</f>
        <v>1</v>
      </c>
      <c r="I995" s="367" t="n">
        <f aca="false">'OF - Neuropsichiatria Infantile'!J82</f>
        <v>0</v>
      </c>
      <c r="J995" s="367" t="n">
        <f aca="false">'OF - Neuropsichiatria Infantile'!K82</f>
        <v>1</v>
      </c>
      <c r="K995" s="470" t="str">
        <f aca="false">'OF - Neuropsichiatria Infantile'!L82</f>
        <v>Da definire</v>
      </c>
      <c r="L995" s="367" t="n">
        <f aca="false">'OF - Neuropsichiatria Infantile'!M82</f>
        <v>0</v>
      </c>
      <c r="M995" s="367" t="n">
        <f aca="false">'OF - Neuropsichiatria Infantile'!N82</f>
        <v>0</v>
      </c>
      <c r="N995" s="367" t="n">
        <f aca="false">'OF - Neuropsichiatria Infantile'!O82</f>
        <v>0</v>
      </c>
    </row>
    <row r="996" customFormat="false" ht="13.8" hidden="false" customHeight="false" outlineLevel="0" collapsed="false">
      <c r="A996" s="466" t="str">
        <f aca="false">'OF - Neuropsichiatria Infantile'!B83</f>
        <v>NEUROPSICHIATRIA INFANTILE</v>
      </c>
      <c r="B996" s="467" t="str">
        <f aca="false">'OF - Neuropsichiatria Infantile'!C83</f>
        <v>IV</v>
      </c>
      <c r="C996" s="466" t="str">
        <f aca="false">'OF - Neuropsichiatria Infantile'!D83</f>
        <v>TESI DI DIPLOMA</v>
      </c>
      <c r="D996" s="467" t="str">
        <f aca="false">'OF - Neuropsichiatria Infantile'!E83</f>
        <v>INT</v>
      </c>
      <c r="E996" s="466" t="str">
        <f aca="false">'OF - Neuropsichiatria Infantile'!F83</f>
        <v>PROVA FINALE</v>
      </c>
      <c r="F996" s="467" t="str">
        <f aca="false">'OF - Neuropsichiatria Infantile'!G83</f>
        <v>E</v>
      </c>
      <c r="G996" s="467" t="n">
        <f aca="false">'OF - Neuropsichiatria Infantile'!H83</f>
        <v>0</v>
      </c>
      <c r="H996" s="467" t="n">
        <f aca="false">'OF - Neuropsichiatria Infantile'!I83</f>
        <v>0</v>
      </c>
      <c r="I996" s="467" t="n">
        <f aca="false">'OF - Neuropsichiatria Infantile'!J83</f>
        <v>13</v>
      </c>
      <c r="J996" s="467" t="n">
        <f aca="false">'OF - Neuropsichiatria Infantile'!K83</f>
        <v>13</v>
      </c>
      <c r="K996" s="466" t="str">
        <f aca="false">'OF - Neuropsichiatria Infantile'!L83</f>
        <v>COMMISSIONE DI DIPLOMA</v>
      </c>
      <c r="L996" s="467" t="str">
        <f aca="false">'OF - Neuropsichiatria Infantile'!M83</f>
        <v>N/A</v>
      </c>
      <c r="M996" s="467" t="str">
        <f aca="false">'OF - Neuropsichiatria Infantile'!N83</f>
        <v>N/A</v>
      </c>
      <c r="N996" s="467" t="str">
        <f aca="false">'OF - Neuropsichiatria Infantile'!O83</f>
        <v>DSB</v>
      </c>
    </row>
    <row r="997" customFormat="false" ht="13.8" hidden="false" customHeight="false" outlineLevel="0" collapsed="false">
      <c r="A997" s="470" t="e">
        <f aca="false">#REF!</f>
        <v>#REF!</v>
      </c>
      <c r="B997" s="367" t="e">
        <f aca="false">#REF!</f>
        <v>#REF!</v>
      </c>
      <c r="C997" s="470" t="e">
        <f aca="false">#REF!</f>
        <v>#REF!</v>
      </c>
      <c r="D997" s="367" t="e">
        <f aca="false">#REF!</f>
        <v>#REF!</v>
      </c>
      <c r="E997" s="470" t="e">
        <f aca="false">#REF!</f>
        <v>#REF!</v>
      </c>
      <c r="F997" s="367" t="e">
        <f aca="false">#REF!</f>
        <v>#REF!</v>
      </c>
      <c r="G997" s="367" t="e">
        <f aca="false">#REF!</f>
        <v>#REF!</v>
      </c>
      <c r="H997" s="367" t="e">
        <f aca="false">#REF!</f>
        <v>#REF!</v>
      </c>
      <c r="I997" s="367" t="e">
        <f aca="false">#REF!</f>
        <v>#REF!</v>
      </c>
      <c r="J997" s="367" t="e">
        <f aca="false">#REF!</f>
        <v>#REF!</v>
      </c>
      <c r="K997" s="470" t="e">
        <f aca="false">#REF!</f>
        <v>#REF!</v>
      </c>
      <c r="L997" s="367" t="e">
        <f aca="false">#REF!</f>
        <v>#REF!</v>
      </c>
      <c r="M997" s="367" t="e">
        <f aca="false">#REF!</f>
        <v>#REF!</v>
      </c>
      <c r="N997" s="367" t="e">
        <f aca="false">#REF!</f>
        <v>#REF!</v>
      </c>
    </row>
    <row r="998" customFormat="false" ht="13.8" hidden="false" customHeight="false" outlineLevel="0" collapsed="false">
      <c r="A998" s="470" t="e">
        <f aca="false">#REF!</f>
        <v>#REF!</v>
      </c>
      <c r="B998" s="367" t="e">
        <f aca="false">#REF!</f>
        <v>#REF!</v>
      </c>
      <c r="C998" s="470" t="e">
        <f aca="false">#REF!</f>
        <v>#REF!</v>
      </c>
      <c r="D998" s="367" t="e">
        <f aca="false">#REF!</f>
        <v>#REF!</v>
      </c>
      <c r="E998" s="470" t="e">
        <f aca="false">#REF!</f>
        <v>#REF!</v>
      </c>
      <c r="F998" s="367" t="e">
        <f aca="false">#REF!</f>
        <v>#REF!</v>
      </c>
      <c r="G998" s="367" t="e">
        <f aca="false">#REF!</f>
        <v>#REF!</v>
      </c>
      <c r="H998" s="367" t="e">
        <f aca="false">#REF!</f>
        <v>#REF!</v>
      </c>
      <c r="I998" s="367" t="e">
        <f aca="false">#REF!</f>
        <v>#REF!</v>
      </c>
      <c r="J998" s="367" t="e">
        <f aca="false">#REF!</f>
        <v>#REF!</v>
      </c>
      <c r="K998" s="470" t="e">
        <f aca="false">#REF!</f>
        <v>#REF!</v>
      </c>
      <c r="L998" s="367" t="e">
        <f aca="false">#REF!</f>
        <v>#REF!</v>
      </c>
      <c r="M998" s="367" t="e">
        <f aca="false">#REF!</f>
        <v>#REF!</v>
      </c>
      <c r="N998" s="367" t="e">
        <f aca="false">#REF!</f>
        <v>#REF!</v>
      </c>
    </row>
    <row r="999" customFormat="false" ht="13.8" hidden="false" customHeight="false" outlineLevel="0" collapsed="false">
      <c r="A999" s="470" t="e">
        <f aca="false">#REF!</f>
        <v>#REF!</v>
      </c>
      <c r="B999" s="367" t="e">
        <f aca="false">#REF!</f>
        <v>#REF!</v>
      </c>
      <c r="C999" s="470" t="e">
        <f aca="false">#REF!</f>
        <v>#REF!</v>
      </c>
      <c r="D999" s="367" t="e">
        <f aca="false">#REF!</f>
        <v>#REF!</v>
      </c>
      <c r="E999" s="470" t="e">
        <f aca="false">#REF!</f>
        <v>#REF!</v>
      </c>
      <c r="F999" s="367" t="e">
        <f aca="false">#REF!</f>
        <v>#REF!</v>
      </c>
      <c r="G999" s="367" t="e">
        <f aca="false">#REF!</f>
        <v>#REF!</v>
      </c>
      <c r="H999" s="367" t="e">
        <f aca="false">#REF!</f>
        <v>#REF!</v>
      </c>
      <c r="I999" s="367" t="e">
        <f aca="false">#REF!</f>
        <v>#REF!</v>
      </c>
      <c r="J999" s="367" t="e">
        <f aca="false">#REF!</f>
        <v>#REF!</v>
      </c>
      <c r="K999" s="470" t="e">
        <f aca="false">#REF!</f>
        <v>#REF!</v>
      </c>
      <c r="L999" s="367" t="e">
        <f aca="false">#REF!</f>
        <v>#REF!</v>
      </c>
      <c r="M999" s="367" t="e">
        <f aca="false">#REF!</f>
        <v>#REF!</v>
      </c>
      <c r="N999" s="367" t="e">
        <f aca="false">#REF!</f>
        <v>#REF!</v>
      </c>
    </row>
    <row r="1000" customFormat="false" ht="13.8" hidden="false" customHeight="false" outlineLevel="0" collapsed="false">
      <c r="A1000" s="470" t="e">
        <f aca="false">#REF!</f>
        <v>#REF!</v>
      </c>
      <c r="B1000" s="367" t="e">
        <f aca="false">#REF!</f>
        <v>#REF!</v>
      </c>
      <c r="C1000" s="470" t="e">
        <f aca="false">#REF!</f>
        <v>#REF!</v>
      </c>
      <c r="D1000" s="367" t="e">
        <f aca="false">#REF!</f>
        <v>#REF!</v>
      </c>
      <c r="E1000" s="470" t="e">
        <f aca="false">#REF!</f>
        <v>#REF!</v>
      </c>
      <c r="F1000" s="367" t="e">
        <f aca="false">#REF!</f>
        <v>#REF!</v>
      </c>
      <c r="G1000" s="367" t="e">
        <f aca="false">#REF!</f>
        <v>#REF!</v>
      </c>
      <c r="H1000" s="367" t="e">
        <f aca="false">#REF!</f>
        <v>#REF!</v>
      </c>
      <c r="I1000" s="367" t="e">
        <f aca="false">#REF!</f>
        <v>#REF!</v>
      </c>
      <c r="J1000" s="367" t="e">
        <f aca="false">#REF!</f>
        <v>#REF!</v>
      </c>
      <c r="K1000" s="470" t="e">
        <f aca="false">#REF!</f>
        <v>#REF!</v>
      </c>
      <c r="L1000" s="367" t="e">
        <f aca="false">#REF!</f>
        <v>#REF!</v>
      </c>
      <c r="M1000" s="367" t="e">
        <f aca="false">#REF!</f>
        <v>#REF!</v>
      </c>
      <c r="N1000" s="367" t="e">
        <f aca="false">#REF!</f>
        <v>#REF!</v>
      </c>
    </row>
    <row r="1001" customFormat="false" ht="13.8" hidden="false" customHeight="false" outlineLevel="0" collapsed="false">
      <c r="A1001" s="470" t="e">
        <f aca="false">#REF!</f>
        <v>#REF!</v>
      </c>
      <c r="B1001" s="367" t="e">
        <f aca="false">#REF!</f>
        <v>#REF!</v>
      </c>
      <c r="C1001" s="470" t="e">
        <f aca="false">#REF!</f>
        <v>#REF!</v>
      </c>
      <c r="D1001" s="367" t="e">
        <f aca="false">#REF!</f>
        <v>#REF!</v>
      </c>
      <c r="E1001" s="470" t="e">
        <f aca="false">#REF!</f>
        <v>#REF!</v>
      </c>
      <c r="F1001" s="367" t="e">
        <f aca="false">#REF!</f>
        <v>#REF!</v>
      </c>
      <c r="G1001" s="367" t="e">
        <f aca="false">#REF!</f>
        <v>#REF!</v>
      </c>
      <c r="H1001" s="367" t="e">
        <f aca="false">#REF!</f>
        <v>#REF!</v>
      </c>
      <c r="I1001" s="367" t="e">
        <f aca="false">#REF!</f>
        <v>#REF!</v>
      </c>
      <c r="J1001" s="367" t="e">
        <f aca="false">#REF!</f>
        <v>#REF!</v>
      </c>
      <c r="K1001" s="470" t="e">
        <f aca="false">#REF!</f>
        <v>#REF!</v>
      </c>
      <c r="L1001" s="367" t="e">
        <f aca="false">#REF!</f>
        <v>#REF!</v>
      </c>
      <c r="M1001" s="367" t="e">
        <f aca="false">#REF!</f>
        <v>#REF!</v>
      </c>
      <c r="N1001" s="367" t="e">
        <f aca="false">#REF!</f>
        <v>#REF!</v>
      </c>
    </row>
    <row r="1002" customFormat="false" ht="13.8" hidden="false" customHeight="false" outlineLevel="0" collapsed="false">
      <c r="A1002" s="470" t="e">
        <f aca="false">#REF!</f>
        <v>#REF!</v>
      </c>
      <c r="B1002" s="367" t="e">
        <f aca="false">#REF!</f>
        <v>#REF!</v>
      </c>
      <c r="C1002" s="470" t="e">
        <f aca="false">#REF!</f>
        <v>#REF!</v>
      </c>
      <c r="D1002" s="367" t="e">
        <f aca="false">#REF!</f>
        <v>#REF!</v>
      </c>
      <c r="E1002" s="470" t="e">
        <f aca="false">#REF!</f>
        <v>#REF!</v>
      </c>
      <c r="F1002" s="367" t="e">
        <f aca="false">#REF!</f>
        <v>#REF!</v>
      </c>
      <c r="G1002" s="367" t="e">
        <f aca="false">#REF!</f>
        <v>#REF!</v>
      </c>
      <c r="H1002" s="367" t="e">
        <f aca="false">#REF!</f>
        <v>#REF!</v>
      </c>
      <c r="I1002" s="367" t="e">
        <f aca="false">#REF!</f>
        <v>#REF!</v>
      </c>
      <c r="J1002" s="367" t="e">
        <f aca="false">#REF!</f>
        <v>#REF!</v>
      </c>
      <c r="K1002" s="470" t="e">
        <f aca="false">#REF!</f>
        <v>#REF!</v>
      </c>
      <c r="L1002" s="367" t="e">
        <f aca="false">#REF!</f>
        <v>#REF!</v>
      </c>
      <c r="M1002" s="367" t="e">
        <f aca="false">#REF!</f>
        <v>#REF!</v>
      </c>
      <c r="N1002" s="367" t="e">
        <f aca="false">#REF!</f>
        <v>#REF!</v>
      </c>
    </row>
    <row r="1003" customFormat="false" ht="13.8" hidden="false" customHeight="false" outlineLevel="0" collapsed="false">
      <c r="A1003" s="470" t="e">
        <f aca="false">#REF!</f>
        <v>#REF!</v>
      </c>
      <c r="B1003" s="367" t="e">
        <f aca="false">#REF!</f>
        <v>#REF!</v>
      </c>
      <c r="C1003" s="470" t="e">
        <f aca="false">#REF!</f>
        <v>#REF!</v>
      </c>
      <c r="D1003" s="367" t="e">
        <f aca="false">#REF!</f>
        <v>#REF!</v>
      </c>
      <c r="E1003" s="470" t="e">
        <f aca="false">#REF!</f>
        <v>#REF!</v>
      </c>
      <c r="F1003" s="367" t="e">
        <f aca="false">#REF!</f>
        <v>#REF!</v>
      </c>
      <c r="G1003" s="367" t="e">
        <f aca="false">#REF!</f>
        <v>#REF!</v>
      </c>
      <c r="H1003" s="367" t="e">
        <f aca="false">#REF!</f>
        <v>#REF!</v>
      </c>
      <c r="I1003" s="367" t="e">
        <f aca="false">#REF!</f>
        <v>#REF!</v>
      </c>
      <c r="J1003" s="367" t="e">
        <f aca="false">#REF!</f>
        <v>#REF!</v>
      </c>
      <c r="K1003" s="470" t="e">
        <f aca="false">#REF!</f>
        <v>#REF!</v>
      </c>
      <c r="L1003" s="367" t="e">
        <f aca="false">#REF!</f>
        <v>#REF!</v>
      </c>
      <c r="M1003" s="367" t="e">
        <f aca="false">#REF!</f>
        <v>#REF!</v>
      </c>
      <c r="N1003" s="367" t="e">
        <f aca="false">#REF!</f>
        <v>#REF!</v>
      </c>
    </row>
    <row r="1004" customFormat="false" ht="13.8" hidden="false" customHeight="false" outlineLevel="0" collapsed="false">
      <c r="A1004" s="470" t="e">
        <f aca="false">#REF!</f>
        <v>#REF!</v>
      </c>
      <c r="B1004" s="367" t="e">
        <f aca="false">#REF!</f>
        <v>#REF!</v>
      </c>
      <c r="C1004" s="470" t="e">
        <f aca="false">#REF!</f>
        <v>#REF!</v>
      </c>
      <c r="D1004" s="367" t="e">
        <f aca="false">#REF!</f>
        <v>#REF!</v>
      </c>
      <c r="E1004" s="470" t="e">
        <f aca="false">#REF!</f>
        <v>#REF!</v>
      </c>
      <c r="F1004" s="367" t="e">
        <f aca="false">#REF!</f>
        <v>#REF!</v>
      </c>
      <c r="G1004" s="367" t="e">
        <f aca="false">#REF!</f>
        <v>#REF!</v>
      </c>
      <c r="H1004" s="367" t="e">
        <f aca="false">#REF!</f>
        <v>#REF!</v>
      </c>
      <c r="I1004" s="367" t="e">
        <f aca="false">#REF!</f>
        <v>#REF!</v>
      </c>
      <c r="J1004" s="367" t="e">
        <f aca="false">#REF!</f>
        <v>#REF!</v>
      </c>
      <c r="K1004" s="470" t="e">
        <f aca="false">#REF!</f>
        <v>#REF!</v>
      </c>
      <c r="L1004" s="367" t="e">
        <f aca="false">#REF!</f>
        <v>#REF!</v>
      </c>
      <c r="M1004" s="367" t="e">
        <f aca="false">#REF!</f>
        <v>#REF!</v>
      </c>
      <c r="N1004" s="367" t="e">
        <f aca="false">#REF!</f>
        <v>#REF!</v>
      </c>
    </row>
    <row r="1005" customFormat="false" ht="13.8" hidden="false" customHeight="false" outlineLevel="0" collapsed="false">
      <c r="A1005" s="470" t="e">
        <f aca="false">#REF!</f>
        <v>#REF!</v>
      </c>
      <c r="B1005" s="367" t="e">
        <f aca="false">#REF!</f>
        <v>#REF!</v>
      </c>
      <c r="C1005" s="470" t="e">
        <f aca="false">#REF!</f>
        <v>#REF!</v>
      </c>
      <c r="D1005" s="367" t="e">
        <f aca="false">#REF!</f>
        <v>#REF!</v>
      </c>
      <c r="E1005" s="470" t="e">
        <f aca="false">#REF!</f>
        <v>#REF!</v>
      </c>
      <c r="F1005" s="367" t="e">
        <f aca="false">#REF!</f>
        <v>#REF!</v>
      </c>
      <c r="G1005" s="367" t="e">
        <f aca="false">#REF!</f>
        <v>#REF!</v>
      </c>
      <c r="H1005" s="367" t="e">
        <f aca="false">#REF!</f>
        <v>#REF!</v>
      </c>
      <c r="I1005" s="367" t="e">
        <f aca="false">#REF!</f>
        <v>#REF!</v>
      </c>
      <c r="J1005" s="367" t="e">
        <f aca="false">#REF!</f>
        <v>#REF!</v>
      </c>
      <c r="K1005" s="470" t="e">
        <f aca="false">#REF!</f>
        <v>#REF!</v>
      </c>
      <c r="L1005" s="367" t="e">
        <f aca="false">#REF!</f>
        <v>#REF!</v>
      </c>
      <c r="M1005" s="367" t="e">
        <f aca="false">#REF!</f>
        <v>#REF!</v>
      </c>
      <c r="N1005" s="367" t="e">
        <f aca="false">#REF!</f>
        <v>#REF!</v>
      </c>
    </row>
    <row r="1006" customFormat="false" ht="13.8" hidden="false" customHeight="false" outlineLevel="0" collapsed="false">
      <c r="A1006" s="470" t="e">
        <f aca="false">#REF!</f>
        <v>#REF!</v>
      </c>
      <c r="B1006" s="367" t="e">
        <f aca="false">#REF!</f>
        <v>#REF!</v>
      </c>
      <c r="C1006" s="470" t="e">
        <f aca="false">#REF!</f>
        <v>#REF!</v>
      </c>
      <c r="D1006" s="367" t="e">
        <f aca="false">#REF!</f>
        <v>#REF!</v>
      </c>
      <c r="E1006" s="470" t="e">
        <f aca="false">#REF!</f>
        <v>#REF!</v>
      </c>
      <c r="F1006" s="367" t="e">
        <f aca="false">#REF!</f>
        <v>#REF!</v>
      </c>
      <c r="G1006" s="367" t="e">
        <f aca="false">#REF!</f>
        <v>#REF!</v>
      </c>
      <c r="H1006" s="367" t="e">
        <f aca="false">#REF!</f>
        <v>#REF!</v>
      </c>
      <c r="I1006" s="367" t="e">
        <f aca="false">#REF!</f>
        <v>#REF!</v>
      </c>
      <c r="J1006" s="367" t="e">
        <f aca="false">#REF!</f>
        <v>#REF!</v>
      </c>
      <c r="K1006" s="470" t="e">
        <f aca="false">#REF!</f>
        <v>#REF!</v>
      </c>
      <c r="L1006" s="367" t="e">
        <f aca="false">#REF!</f>
        <v>#REF!</v>
      </c>
      <c r="M1006" s="367" t="e">
        <f aca="false">#REF!</f>
        <v>#REF!</v>
      </c>
      <c r="N1006" s="367" t="e">
        <f aca="false">#REF!</f>
        <v>#REF!</v>
      </c>
    </row>
    <row r="1007" customFormat="false" ht="13.8" hidden="false" customHeight="false" outlineLevel="0" collapsed="false">
      <c r="A1007" s="470" t="e">
        <f aca="false">#REF!</f>
        <v>#REF!</v>
      </c>
      <c r="B1007" s="367" t="e">
        <f aca="false">#REF!</f>
        <v>#REF!</v>
      </c>
      <c r="C1007" s="470" t="e">
        <f aca="false">#REF!</f>
        <v>#REF!</v>
      </c>
      <c r="D1007" s="367" t="e">
        <f aca="false">#REF!</f>
        <v>#REF!</v>
      </c>
      <c r="E1007" s="470" t="e">
        <f aca="false">#REF!</f>
        <v>#REF!</v>
      </c>
      <c r="F1007" s="367" t="e">
        <f aca="false">#REF!</f>
        <v>#REF!</v>
      </c>
      <c r="G1007" s="367" t="e">
        <f aca="false">#REF!</f>
        <v>#REF!</v>
      </c>
      <c r="H1007" s="367" t="e">
        <f aca="false">#REF!</f>
        <v>#REF!</v>
      </c>
      <c r="I1007" s="367" t="e">
        <f aca="false">#REF!</f>
        <v>#REF!</v>
      </c>
      <c r="J1007" s="367" t="e">
        <f aca="false">#REF!</f>
        <v>#REF!</v>
      </c>
      <c r="K1007" s="470" t="e">
        <f aca="false">#REF!</f>
        <v>#REF!</v>
      </c>
      <c r="L1007" s="367" t="e">
        <f aca="false">#REF!</f>
        <v>#REF!</v>
      </c>
      <c r="M1007" s="367" t="e">
        <f aca="false">#REF!</f>
        <v>#REF!</v>
      </c>
      <c r="N1007" s="367" t="e">
        <f aca="false">#REF!</f>
        <v>#REF!</v>
      </c>
    </row>
    <row r="1008" customFormat="false" ht="13.8" hidden="false" customHeight="false" outlineLevel="0" collapsed="false">
      <c r="A1008" s="470" t="e">
        <f aca="false">#REF!</f>
        <v>#REF!</v>
      </c>
      <c r="B1008" s="367" t="e">
        <f aca="false">#REF!</f>
        <v>#REF!</v>
      </c>
      <c r="C1008" s="470" t="e">
        <f aca="false">#REF!</f>
        <v>#REF!</v>
      </c>
      <c r="D1008" s="367" t="e">
        <f aca="false">#REF!</f>
        <v>#REF!</v>
      </c>
      <c r="E1008" s="470" t="e">
        <f aca="false">#REF!</f>
        <v>#REF!</v>
      </c>
      <c r="F1008" s="367" t="e">
        <f aca="false">#REF!</f>
        <v>#REF!</v>
      </c>
      <c r="G1008" s="367" t="e">
        <f aca="false">#REF!</f>
        <v>#REF!</v>
      </c>
      <c r="H1008" s="367" t="e">
        <f aca="false">#REF!</f>
        <v>#REF!</v>
      </c>
      <c r="I1008" s="367" t="e">
        <f aca="false">#REF!</f>
        <v>#REF!</v>
      </c>
      <c r="J1008" s="367" t="e">
        <f aca="false">#REF!</f>
        <v>#REF!</v>
      </c>
      <c r="K1008" s="470" t="e">
        <f aca="false">#REF!</f>
        <v>#REF!</v>
      </c>
      <c r="L1008" s="367" t="e">
        <f aca="false">#REF!</f>
        <v>#REF!</v>
      </c>
      <c r="M1008" s="367" t="e">
        <f aca="false">#REF!</f>
        <v>#REF!</v>
      </c>
      <c r="N1008" s="367" t="e">
        <f aca="false">#REF!</f>
        <v>#REF!</v>
      </c>
    </row>
    <row r="1009" customFormat="false" ht="13.8" hidden="false" customHeight="false" outlineLevel="0" collapsed="false">
      <c r="A1009" s="470" t="e">
        <f aca="false">#REF!</f>
        <v>#REF!</v>
      </c>
      <c r="B1009" s="367" t="e">
        <f aca="false">#REF!</f>
        <v>#REF!</v>
      </c>
      <c r="C1009" s="470" t="e">
        <f aca="false">#REF!</f>
        <v>#REF!</v>
      </c>
      <c r="D1009" s="367" t="e">
        <f aca="false">#REF!</f>
        <v>#REF!</v>
      </c>
      <c r="E1009" s="470" t="e">
        <f aca="false">#REF!</f>
        <v>#REF!</v>
      </c>
      <c r="F1009" s="367" t="e">
        <f aca="false">#REF!</f>
        <v>#REF!</v>
      </c>
      <c r="G1009" s="367" t="e">
        <f aca="false">#REF!</f>
        <v>#REF!</v>
      </c>
      <c r="H1009" s="367" t="e">
        <f aca="false">#REF!</f>
        <v>#REF!</v>
      </c>
      <c r="I1009" s="367" t="e">
        <f aca="false">#REF!</f>
        <v>#REF!</v>
      </c>
      <c r="J1009" s="367" t="e">
        <f aca="false">#REF!</f>
        <v>#REF!</v>
      </c>
      <c r="K1009" s="470" t="e">
        <f aca="false">#REF!</f>
        <v>#REF!</v>
      </c>
      <c r="L1009" s="367" t="e">
        <f aca="false">#REF!</f>
        <v>#REF!</v>
      </c>
      <c r="M1009" s="367" t="e">
        <f aca="false">#REF!</f>
        <v>#REF!</v>
      </c>
      <c r="N1009" s="367" t="e">
        <f aca="false">#REF!</f>
        <v>#REF!</v>
      </c>
    </row>
    <row r="1010" customFormat="false" ht="13.8" hidden="false" customHeight="false" outlineLevel="0" collapsed="false">
      <c r="A1010" s="470" t="e">
        <f aca="false">#REF!</f>
        <v>#REF!</v>
      </c>
      <c r="B1010" s="367" t="e">
        <f aca="false">#REF!</f>
        <v>#REF!</v>
      </c>
      <c r="C1010" s="470" t="e">
        <f aca="false">#REF!</f>
        <v>#REF!</v>
      </c>
      <c r="D1010" s="367" t="e">
        <f aca="false">#REF!</f>
        <v>#REF!</v>
      </c>
      <c r="E1010" s="470" t="e">
        <f aca="false">#REF!</f>
        <v>#REF!</v>
      </c>
      <c r="F1010" s="367" t="e">
        <f aca="false">#REF!</f>
        <v>#REF!</v>
      </c>
      <c r="G1010" s="367" t="e">
        <f aca="false">#REF!</f>
        <v>#REF!</v>
      </c>
      <c r="H1010" s="367" t="e">
        <f aca="false">#REF!</f>
        <v>#REF!</v>
      </c>
      <c r="I1010" s="367" t="e">
        <f aca="false">#REF!</f>
        <v>#REF!</v>
      </c>
      <c r="J1010" s="367" t="e">
        <f aca="false">#REF!</f>
        <v>#REF!</v>
      </c>
      <c r="K1010" s="470" t="e">
        <f aca="false">#REF!</f>
        <v>#REF!</v>
      </c>
      <c r="L1010" s="367" t="e">
        <f aca="false">#REF!</f>
        <v>#REF!</v>
      </c>
      <c r="M1010" s="367" t="e">
        <f aca="false">#REF!</f>
        <v>#REF!</v>
      </c>
      <c r="N1010" s="367" t="e">
        <f aca="false">#REF!</f>
        <v>#REF!</v>
      </c>
    </row>
    <row r="1011" customFormat="false" ht="13.8" hidden="false" customHeight="false" outlineLevel="0" collapsed="false">
      <c r="A1011" s="470" t="e">
        <f aca="false">#REF!</f>
        <v>#REF!</v>
      </c>
      <c r="B1011" s="367" t="e">
        <f aca="false">#REF!</f>
        <v>#REF!</v>
      </c>
      <c r="C1011" s="470" t="e">
        <f aca="false">#REF!</f>
        <v>#REF!</v>
      </c>
      <c r="D1011" s="367" t="e">
        <f aca="false">#REF!</f>
        <v>#REF!</v>
      </c>
      <c r="E1011" s="470" t="e">
        <f aca="false">#REF!</f>
        <v>#REF!</v>
      </c>
      <c r="F1011" s="367" t="e">
        <f aca="false">#REF!</f>
        <v>#REF!</v>
      </c>
      <c r="G1011" s="367" t="e">
        <f aca="false">#REF!</f>
        <v>#REF!</v>
      </c>
      <c r="H1011" s="367" t="e">
        <f aca="false">#REF!</f>
        <v>#REF!</v>
      </c>
      <c r="I1011" s="367" t="e">
        <f aca="false">#REF!</f>
        <v>#REF!</v>
      </c>
      <c r="J1011" s="367" t="e">
        <f aca="false">#REF!</f>
        <v>#REF!</v>
      </c>
      <c r="K1011" s="470" t="e">
        <f aca="false">#REF!</f>
        <v>#REF!</v>
      </c>
      <c r="L1011" s="367" t="e">
        <f aca="false">#REF!</f>
        <v>#REF!</v>
      </c>
      <c r="M1011" s="367" t="e">
        <f aca="false">#REF!</f>
        <v>#REF!</v>
      </c>
      <c r="N1011" s="367" t="e">
        <f aca="false">#REF!</f>
        <v>#REF!</v>
      </c>
    </row>
    <row r="1012" customFormat="false" ht="13.8" hidden="false" customHeight="false" outlineLevel="0" collapsed="false">
      <c r="A1012" s="470" t="e">
        <f aca="false">#REF!</f>
        <v>#REF!</v>
      </c>
      <c r="B1012" s="367" t="e">
        <f aca="false">#REF!</f>
        <v>#REF!</v>
      </c>
      <c r="C1012" s="470" t="e">
        <f aca="false">#REF!</f>
        <v>#REF!</v>
      </c>
      <c r="D1012" s="367" t="e">
        <f aca="false">#REF!</f>
        <v>#REF!</v>
      </c>
      <c r="E1012" s="470" t="e">
        <f aca="false">#REF!</f>
        <v>#REF!</v>
      </c>
      <c r="F1012" s="367" t="e">
        <f aca="false">#REF!</f>
        <v>#REF!</v>
      </c>
      <c r="G1012" s="367" t="e">
        <f aca="false">#REF!</f>
        <v>#REF!</v>
      </c>
      <c r="H1012" s="367" t="e">
        <f aca="false">#REF!</f>
        <v>#REF!</v>
      </c>
      <c r="I1012" s="367" t="e">
        <f aca="false">#REF!</f>
        <v>#REF!</v>
      </c>
      <c r="J1012" s="367" t="e">
        <f aca="false">#REF!</f>
        <v>#REF!</v>
      </c>
      <c r="K1012" s="470" t="e">
        <f aca="false">#REF!</f>
        <v>#REF!</v>
      </c>
      <c r="L1012" s="367" t="e">
        <f aca="false">#REF!</f>
        <v>#REF!</v>
      </c>
      <c r="M1012" s="367" t="e">
        <f aca="false">#REF!</f>
        <v>#REF!</v>
      </c>
      <c r="N1012" s="367" t="e">
        <f aca="false">#REF!</f>
        <v>#REF!</v>
      </c>
    </row>
    <row r="1013" customFormat="false" ht="13.8" hidden="false" customHeight="false" outlineLevel="0" collapsed="false">
      <c r="A1013" s="470" t="e">
        <f aca="false">#REF!</f>
        <v>#REF!</v>
      </c>
      <c r="B1013" s="367" t="e">
        <f aca="false">#REF!</f>
        <v>#REF!</v>
      </c>
      <c r="C1013" s="470" t="e">
        <f aca="false">#REF!</f>
        <v>#REF!</v>
      </c>
      <c r="D1013" s="367" t="e">
        <f aca="false">#REF!</f>
        <v>#REF!</v>
      </c>
      <c r="E1013" s="470" t="e">
        <f aca="false">#REF!</f>
        <v>#REF!</v>
      </c>
      <c r="F1013" s="367" t="e">
        <f aca="false">#REF!</f>
        <v>#REF!</v>
      </c>
      <c r="G1013" s="367" t="e">
        <f aca="false">#REF!</f>
        <v>#REF!</v>
      </c>
      <c r="H1013" s="367" t="e">
        <f aca="false">#REF!</f>
        <v>#REF!</v>
      </c>
      <c r="I1013" s="367" t="e">
        <f aca="false">#REF!</f>
        <v>#REF!</v>
      </c>
      <c r="J1013" s="367" t="e">
        <f aca="false">#REF!</f>
        <v>#REF!</v>
      </c>
      <c r="K1013" s="470" t="e">
        <f aca="false">#REF!</f>
        <v>#REF!</v>
      </c>
      <c r="L1013" s="367" t="e">
        <f aca="false">#REF!</f>
        <v>#REF!</v>
      </c>
      <c r="M1013" s="367" t="e">
        <f aca="false">#REF!</f>
        <v>#REF!</v>
      </c>
      <c r="N1013" s="367" t="e">
        <f aca="false">#REF!</f>
        <v>#REF!</v>
      </c>
    </row>
    <row r="1014" customFormat="false" ht="13.8" hidden="false" customHeight="false" outlineLevel="0" collapsed="false">
      <c r="A1014" s="470" t="e">
        <f aca="false">#REF!</f>
        <v>#REF!</v>
      </c>
      <c r="B1014" s="367" t="e">
        <f aca="false">#REF!</f>
        <v>#REF!</v>
      </c>
      <c r="C1014" s="470" t="e">
        <f aca="false">#REF!</f>
        <v>#REF!</v>
      </c>
      <c r="D1014" s="367" t="e">
        <f aca="false">#REF!</f>
        <v>#REF!</v>
      </c>
      <c r="E1014" s="470" t="e">
        <f aca="false">#REF!</f>
        <v>#REF!</v>
      </c>
      <c r="F1014" s="367" t="e">
        <f aca="false">#REF!</f>
        <v>#REF!</v>
      </c>
      <c r="G1014" s="367" t="e">
        <f aca="false">#REF!</f>
        <v>#REF!</v>
      </c>
      <c r="H1014" s="367" t="e">
        <f aca="false">#REF!</f>
        <v>#REF!</v>
      </c>
      <c r="I1014" s="367" t="e">
        <f aca="false">#REF!</f>
        <v>#REF!</v>
      </c>
      <c r="J1014" s="367" t="e">
        <f aca="false">#REF!</f>
        <v>#REF!</v>
      </c>
      <c r="K1014" s="470" t="e">
        <f aca="false">#REF!</f>
        <v>#REF!</v>
      </c>
      <c r="L1014" s="367" t="e">
        <f aca="false">#REF!</f>
        <v>#REF!</v>
      </c>
      <c r="M1014" s="367" t="e">
        <f aca="false">#REF!</f>
        <v>#REF!</v>
      </c>
      <c r="N1014" s="367" t="e">
        <f aca="false">#REF!</f>
        <v>#REF!</v>
      </c>
    </row>
    <row r="1015" customFormat="false" ht="13.8" hidden="false" customHeight="false" outlineLevel="0" collapsed="false">
      <c r="A1015" s="470" t="e">
        <f aca="false">#REF!</f>
        <v>#REF!</v>
      </c>
      <c r="B1015" s="367" t="e">
        <f aca="false">#REF!</f>
        <v>#REF!</v>
      </c>
      <c r="C1015" s="470" t="e">
        <f aca="false">#REF!</f>
        <v>#REF!</v>
      </c>
      <c r="D1015" s="367" t="e">
        <f aca="false">#REF!</f>
        <v>#REF!</v>
      </c>
      <c r="E1015" s="470" t="e">
        <f aca="false">#REF!</f>
        <v>#REF!</v>
      </c>
      <c r="F1015" s="367" t="e">
        <f aca="false">#REF!</f>
        <v>#REF!</v>
      </c>
      <c r="G1015" s="367" t="e">
        <f aca="false">#REF!</f>
        <v>#REF!</v>
      </c>
      <c r="H1015" s="367" t="e">
        <f aca="false">#REF!</f>
        <v>#REF!</v>
      </c>
      <c r="I1015" s="367" t="e">
        <f aca="false">#REF!</f>
        <v>#REF!</v>
      </c>
      <c r="J1015" s="367" t="e">
        <f aca="false">#REF!</f>
        <v>#REF!</v>
      </c>
      <c r="K1015" s="470" t="e">
        <f aca="false">#REF!</f>
        <v>#REF!</v>
      </c>
      <c r="L1015" s="367" t="e">
        <f aca="false">#REF!</f>
        <v>#REF!</v>
      </c>
      <c r="M1015" s="367" t="e">
        <f aca="false">#REF!</f>
        <v>#REF!</v>
      </c>
      <c r="N1015" s="367" t="e">
        <f aca="false">#REF!</f>
        <v>#REF!</v>
      </c>
    </row>
    <row r="1016" customFormat="false" ht="13.8" hidden="false" customHeight="false" outlineLevel="0" collapsed="false">
      <c r="A1016" s="470" t="e">
        <f aca="false">#REF!</f>
        <v>#REF!</v>
      </c>
      <c r="B1016" s="367" t="e">
        <f aca="false">#REF!</f>
        <v>#REF!</v>
      </c>
      <c r="C1016" s="470" t="e">
        <f aca="false">#REF!</f>
        <v>#REF!</v>
      </c>
      <c r="D1016" s="367" t="e">
        <f aca="false">#REF!</f>
        <v>#REF!</v>
      </c>
      <c r="E1016" s="470" t="e">
        <f aca="false">#REF!</f>
        <v>#REF!</v>
      </c>
      <c r="F1016" s="367" t="e">
        <f aca="false">#REF!</f>
        <v>#REF!</v>
      </c>
      <c r="G1016" s="367" t="e">
        <f aca="false">#REF!</f>
        <v>#REF!</v>
      </c>
      <c r="H1016" s="367" t="e">
        <f aca="false">#REF!</f>
        <v>#REF!</v>
      </c>
      <c r="I1016" s="367" t="e">
        <f aca="false">#REF!</f>
        <v>#REF!</v>
      </c>
      <c r="J1016" s="367" t="e">
        <f aca="false">#REF!</f>
        <v>#REF!</v>
      </c>
      <c r="K1016" s="470" t="e">
        <f aca="false">#REF!</f>
        <v>#REF!</v>
      </c>
      <c r="L1016" s="367" t="e">
        <f aca="false">#REF!</f>
        <v>#REF!</v>
      </c>
      <c r="M1016" s="367" t="e">
        <f aca="false">#REF!</f>
        <v>#REF!</v>
      </c>
      <c r="N1016" s="367" t="e">
        <f aca="false">#REF!</f>
        <v>#REF!</v>
      </c>
    </row>
    <row r="1017" customFormat="false" ht="13.8" hidden="false" customHeight="false" outlineLevel="0" collapsed="false">
      <c r="A1017" s="470" t="e">
        <f aca="false">#REF!</f>
        <v>#REF!</v>
      </c>
      <c r="B1017" s="367" t="e">
        <f aca="false">#REF!</f>
        <v>#REF!</v>
      </c>
      <c r="C1017" s="470" t="e">
        <f aca="false">#REF!</f>
        <v>#REF!</v>
      </c>
      <c r="D1017" s="367" t="e">
        <f aca="false">#REF!</f>
        <v>#REF!</v>
      </c>
      <c r="E1017" s="470" t="e">
        <f aca="false">#REF!</f>
        <v>#REF!</v>
      </c>
      <c r="F1017" s="367" t="e">
        <f aca="false">#REF!</f>
        <v>#REF!</v>
      </c>
      <c r="G1017" s="367" t="e">
        <f aca="false">#REF!</f>
        <v>#REF!</v>
      </c>
      <c r="H1017" s="367" t="e">
        <f aca="false">#REF!</f>
        <v>#REF!</v>
      </c>
      <c r="I1017" s="367" t="e">
        <f aca="false">#REF!</f>
        <v>#REF!</v>
      </c>
      <c r="J1017" s="367" t="e">
        <f aca="false">#REF!</f>
        <v>#REF!</v>
      </c>
      <c r="K1017" s="470" t="e">
        <f aca="false">#REF!</f>
        <v>#REF!</v>
      </c>
      <c r="L1017" s="367" t="e">
        <f aca="false">#REF!</f>
        <v>#REF!</v>
      </c>
      <c r="M1017" s="367" t="e">
        <f aca="false">#REF!</f>
        <v>#REF!</v>
      </c>
      <c r="N1017" s="367" t="e">
        <f aca="false">#REF!</f>
        <v>#REF!</v>
      </c>
    </row>
    <row r="1018" customFormat="false" ht="13.8" hidden="false" customHeight="false" outlineLevel="0" collapsed="false">
      <c r="A1018" s="470" t="e">
        <f aca="false">#REF!</f>
        <v>#REF!</v>
      </c>
      <c r="B1018" s="367" t="e">
        <f aca="false">#REF!</f>
        <v>#REF!</v>
      </c>
      <c r="C1018" s="470" t="e">
        <f aca="false">#REF!</f>
        <v>#REF!</v>
      </c>
      <c r="D1018" s="367" t="e">
        <f aca="false">#REF!</f>
        <v>#REF!</v>
      </c>
      <c r="E1018" s="470" t="e">
        <f aca="false">#REF!</f>
        <v>#REF!</v>
      </c>
      <c r="F1018" s="367" t="e">
        <f aca="false">#REF!</f>
        <v>#REF!</v>
      </c>
      <c r="G1018" s="367" t="e">
        <f aca="false">#REF!</f>
        <v>#REF!</v>
      </c>
      <c r="H1018" s="367" t="e">
        <f aca="false">#REF!</f>
        <v>#REF!</v>
      </c>
      <c r="I1018" s="367" t="e">
        <f aca="false">#REF!</f>
        <v>#REF!</v>
      </c>
      <c r="J1018" s="367" t="e">
        <f aca="false">#REF!</f>
        <v>#REF!</v>
      </c>
      <c r="K1018" s="470" t="e">
        <f aca="false">#REF!</f>
        <v>#REF!</v>
      </c>
      <c r="L1018" s="367" t="e">
        <f aca="false">#REF!</f>
        <v>#REF!</v>
      </c>
      <c r="M1018" s="367" t="e">
        <f aca="false">#REF!</f>
        <v>#REF!</v>
      </c>
      <c r="N1018" s="367" t="e">
        <f aca="false">#REF!</f>
        <v>#REF!</v>
      </c>
    </row>
    <row r="1019" customFormat="false" ht="13.8" hidden="false" customHeight="false" outlineLevel="0" collapsed="false">
      <c r="A1019" s="470" t="e">
        <f aca="false">#REF!</f>
        <v>#REF!</v>
      </c>
      <c r="B1019" s="367" t="e">
        <f aca="false">#REF!</f>
        <v>#REF!</v>
      </c>
      <c r="C1019" s="470" t="e">
        <f aca="false">#REF!</f>
        <v>#REF!</v>
      </c>
      <c r="D1019" s="367" t="e">
        <f aca="false">#REF!</f>
        <v>#REF!</v>
      </c>
      <c r="E1019" s="470" t="e">
        <f aca="false">#REF!</f>
        <v>#REF!</v>
      </c>
      <c r="F1019" s="367" t="e">
        <f aca="false">#REF!</f>
        <v>#REF!</v>
      </c>
      <c r="G1019" s="367" t="e">
        <f aca="false">#REF!</f>
        <v>#REF!</v>
      </c>
      <c r="H1019" s="367" t="e">
        <f aca="false">#REF!</f>
        <v>#REF!</v>
      </c>
      <c r="I1019" s="367" t="e">
        <f aca="false">#REF!</f>
        <v>#REF!</v>
      </c>
      <c r="J1019" s="367" t="e">
        <f aca="false">#REF!</f>
        <v>#REF!</v>
      </c>
      <c r="K1019" s="470" t="e">
        <f aca="false">#REF!</f>
        <v>#REF!</v>
      </c>
      <c r="L1019" s="367" t="e">
        <f aca="false">#REF!</f>
        <v>#REF!</v>
      </c>
      <c r="M1019" s="367" t="e">
        <f aca="false">#REF!</f>
        <v>#REF!</v>
      </c>
      <c r="N1019" s="367" t="e">
        <f aca="false">#REF!</f>
        <v>#REF!</v>
      </c>
    </row>
    <row r="1020" customFormat="false" ht="13.8" hidden="false" customHeight="false" outlineLevel="0" collapsed="false">
      <c r="A1020" s="470" t="e">
        <f aca="false">#REF!</f>
        <v>#REF!</v>
      </c>
      <c r="B1020" s="367" t="e">
        <f aca="false">#REF!</f>
        <v>#REF!</v>
      </c>
      <c r="C1020" s="470" t="e">
        <f aca="false">#REF!</f>
        <v>#REF!</v>
      </c>
      <c r="D1020" s="367" t="e">
        <f aca="false">#REF!</f>
        <v>#REF!</v>
      </c>
      <c r="E1020" s="470" t="e">
        <f aca="false">#REF!</f>
        <v>#REF!</v>
      </c>
      <c r="F1020" s="367" t="e">
        <f aca="false">#REF!</f>
        <v>#REF!</v>
      </c>
      <c r="G1020" s="367" t="e">
        <f aca="false">#REF!</f>
        <v>#REF!</v>
      </c>
      <c r="H1020" s="367" t="e">
        <f aca="false">#REF!</f>
        <v>#REF!</v>
      </c>
      <c r="I1020" s="367" t="e">
        <f aca="false">#REF!</f>
        <v>#REF!</v>
      </c>
      <c r="J1020" s="367" t="e">
        <f aca="false">#REF!</f>
        <v>#REF!</v>
      </c>
      <c r="K1020" s="470" t="e">
        <f aca="false">#REF!</f>
        <v>#REF!</v>
      </c>
      <c r="L1020" s="367" t="e">
        <f aca="false">#REF!</f>
        <v>#REF!</v>
      </c>
      <c r="M1020" s="367" t="e">
        <f aca="false">#REF!</f>
        <v>#REF!</v>
      </c>
      <c r="N1020" s="367" t="e">
        <f aca="false">#REF!</f>
        <v>#REF!</v>
      </c>
    </row>
    <row r="1021" customFormat="false" ht="13.8" hidden="false" customHeight="false" outlineLevel="0" collapsed="false">
      <c r="A1021" s="470" t="e">
        <f aca="false">#REF!</f>
        <v>#REF!</v>
      </c>
      <c r="B1021" s="367" t="e">
        <f aca="false">#REF!</f>
        <v>#REF!</v>
      </c>
      <c r="C1021" s="470" t="e">
        <f aca="false">#REF!</f>
        <v>#REF!</v>
      </c>
      <c r="D1021" s="367" t="e">
        <f aca="false">#REF!</f>
        <v>#REF!</v>
      </c>
      <c r="E1021" s="470" t="e">
        <f aca="false">#REF!</f>
        <v>#REF!</v>
      </c>
      <c r="F1021" s="367" t="e">
        <f aca="false">#REF!</f>
        <v>#REF!</v>
      </c>
      <c r="G1021" s="367" t="e">
        <f aca="false">#REF!</f>
        <v>#REF!</v>
      </c>
      <c r="H1021" s="367" t="e">
        <f aca="false">#REF!</f>
        <v>#REF!</v>
      </c>
      <c r="I1021" s="367" t="e">
        <f aca="false">#REF!</f>
        <v>#REF!</v>
      </c>
      <c r="J1021" s="367" t="e">
        <f aca="false">#REF!</f>
        <v>#REF!</v>
      </c>
      <c r="K1021" s="470" t="e">
        <f aca="false">#REF!</f>
        <v>#REF!</v>
      </c>
      <c r="L1021" s="367" t="e">
        <f aca="false">#REF!</f>
        <v>#REF!</v>
      </c>
      <c r="M1021" s="367" t="e">
        <f aca="false">#REF!</f>
        <v>#REF!</v>
      </c>
      <c r="N1021" s="367" t="e">
        <f aca="false">#REF!</f>
        <v>#REF!</v>
      </c>
    </row>
    <row r="1022" customFormat="false" ht="13.8" hidden="false" customHeight="false" outlineLevel="0" collapsed="false">
      <c r="A1022" s="470" t="e">
        <f aca="false">#REF!</f>
        <v>#REF!</v>
      </c>
      <c r="B1022" s="367" t="e">
        <f aca="false">#REF!</f>
        <v>#REF!</v>
      </c>
      <c r="C1022" s="470" t="e">
        <f aca="false">#REF!</f>
        <v>#REF!</v>
      </c>
      <c r="D1022" s="367" t="e">
        <f aca="false">#REF!</f>
        <v>#REF!</v>
      </c>
      <c r="E1022" s="470" t="e">
        <f aca="false">#REF!</f>
        <v>#REF!</v>
      </c>
      <c r="F1022" s="367" t="e">
        <f aca="false">#REF!</f>
        <v>#REF!</v>
      </c>
      <c r="G1022" s="367" t="e">
        <f aca="false">#REF!</f>
        <v>#REF!</v>
      </c>
      <c r="H1022" s="367" t="e">
        <f aca="false">#REF!</f>
        <v>#REF!</v>
      </c>
      <c r="I1022" s="367" t="e">
        <f aca="false">#REF!</f>
        <v>#REF!</v>
      </c>
      <c r="J1022" s="367" t="e">
        <f aca="false">#REF!</f>
        <v>#REF!</v>
      </c>
      <c r="K1022" s="470" t="e">
        <f aca="false">#REF!</f>
        <v>#REF!</v>
      </c>
      <c r="L1022" s="367" t="e">
        <f aca="false">#REF!</f>
        <v>#REF!</v>
      </c>
      <c r="M1022" s="367" t="e">
        <f aca="false">#REF!</f>
        <v>#REF!</v>
      </c>
      <c r="N1022" s="367" t="e">
        <f aca="false">#REF!</f>
        <v>#REF!</v>
      </c>
    </row>
    <row r="1023" customFormat="false" ht="13.8" hidden="false" customHeight="false" outlineLevel="0" collapsed="false">
      <c r="A1023" s="470" t="e">
        <f aca="false">#REF!</f>
        <v>#REF!</v>
      </c>
      <c r="B1023" s="367" t="e">
        <f aca="false">#REF!</f>
        <v>#REF!</v>
      </c>
      <c r="C1023" s="470" t="e">
        <f aca="false">#REF!</f>
        <v>#REF!</v>
      </c>
      <c r="D1023" s="367" t="e">
        <f aca="false">#REF!</f>
        <v>#REF!</v>
      </c>
      <c r="E1023" s="470" t="e">
        <f aca="false">#REF!</f>
        <v>#REF!</v>
      </c>
      <c r="F1023" s="367" t="e">
        <f aca="false">#REF!</f>
        <v>#REF!</v>
      </c>
      <c r="G1023" s="367" t="e">
        <f aca="false">#REF!</f>
        <v>#REF!</v>
      </c>
      <c r="H1023" s="367" t="e">
        <f aca="false">#REF!</f>
        <v>#REF!</v>
      </c>
      <c r="I1023" s="367" t="e">
        <f aca="false">#REF!</f>
        <v>#REF!</v>
      </c>
      <c r="J1023" s="367" t="e">
        <f aca="false">#REF!</f>
        <v>#REF!</v>
      </c>
      <c r="K1023" s="470" t="e">
        <f aca="false">#REF!</f>
        <v>#REF!</v>
      </c>
      <c r="L1023" s="367" t="e">
        <f aca="false">#REF!</f>
        <v>#REF!</v>
      </c>
      <c r="M1023" s="367" t="e">
        <f aca="false">#REF!</f>
        <v>#REF!</v>
      </c>
      <c r="N1023" s="367" t="e">
        <f aca="false">#REF!</f>
        <v>#REF!</v>
      </c>
    </row>
    <row r="1024" customFormat="false" ht="13.8" hidden="false" customHeight="false" outlineLevel="0" collapsed="false">
      <c r="A1024" s="470" t="e">
        <f aca="false">#REF!</f>
        <v>#REF!</v>
      </c>
      <c r="B1024" s="367" t="e">
        <f aca="false">#REF!</f>
        <v>#REF!</v>
      </c>
      <c r="C1024" s="470" t="e">
        <f aca="false">#REF!</f>
        <v>#REF!</v>
      </c>
      <c r="D1024" s="367" t="e">
        <f aca="false">#REF!</f>
        <v>#REF!</v>
      </c>
      <c r="E1024" s="470" t="e">
        <f aca="false">#REF!</f>
        <v>#REF!</v>
      </c>
      <c r="F1024" s="367" t="e">
        <f aca="false">#REF!</f>
        <v>#REF!</v>
      </c>
      <c r="G1024" s="367" t="e">
        <f aca="false">#REF!</f>
        <v>#REF!</v>
      </c>
      <c r="H1024" s="367" t="e">
        <f aca="false">#REF!</f>
        <v>#REF!</v>
      </c>
      <c r="I1024" s="367" t="e">
        <f aca="false">#REF!</f>
        <v>#REF!</v>
      </c>
      <c r="J1024" s="367" t="e">
        <f aca="false">#REF!</f>
        <v>#REF!</v>
      </c>
      <c r="K1024" s="470" t="e">
        <f aca="false">#REF!</f>
        <v>#REF!</v>
      </c>
      <c r="L1024" s="367" t="e">
        <f aca="false">#REF!</f>
        <v>#REF!</v>
      </c>
      <c r="M1024" s="367" t="e">
        <f aca="false">#REF!</f>
        <v>#REF!</v>
      </c>
      <c r="N1024" s="367" t="e">
        <f aca="false">#REF!</f>
        <v>#REF!</v>
      </c>
    </row>
    <row r="1025" customFormat="false" ht="13.8" hidden="false" customHeight="false" outlineLevel="0" collapsed="false">
      <c r="A1025" s="470" t="e">
        <f aca="false">#REF!</f>
        <v>#REF!</v>
      </c>
      <c r="B1025" s="367" t="e">
        <f aca="false">#REF!</f>
        <v>#REF!</v>
      </c>
      <c r="C1025" s="470" t="e">
        <f aca="false">#REF!</f>
        <v>#REF!</v>
      </c>
      <c r="D1025" s="367" t="e">
        <f aca="false">#REF!</f>
        <v>#REF!</v>
      </c>
      <c r="E1025" s="470" t="e">
        <f aca="false">#REF!</f>
        <v>#REF!</v>
      </c>
      <c r="F1025" s="367" t="e">
        <f aca="false">#REF!</f>
        <v>#REF!</v>
      </c>
      <c r="G1025" s="367" t="e">
        <f aca="false">#REF!</f>
        <v>#REF!</v>
      </c>
      <c r="H1025" s="367" t="e">
        <f aca="false">#REF!</f>
        <v>#REF!</v>
      </c>
      <c r="I1025" s="367" t="e">
        <f aca="false">#REF!</f>
        <v>#REF!</v>
      </c>
      <c r="J1025" s="367" t="e">
        <f aca="false">#REF!</f>
        <v>#REF!</v>
      </c>
      <c r="K1025" s="470" t="e">
        <f aca="false">#REF!</f>
        <v>#REF!</v>
      </c>
      <c r="L1025" s="367" t="e">
        <f aca="false">#REF!</f>
        <v>#REF!</v>
      </c>
      <c r="M1025" s="367" t="e">
        <f aca="false">#REF!</f>
        <v>#REF!</v>
      </c>
      <c r="N1025" s="367" t="e">
        <f aca="false">#REF!</f>
        <v>#REF!</v>
      </c>
    </row>
    <row r="1026" customFormat="false" ht="13.8" hidden="false" customHeight="false" outlineLevel="0" collapsed="false">
      <c r="A1026" s="470" t="e">
        <f aca="false">#REF!</f>
        <v>#REF!</v>
      </c>
      <c r="B1026" s="367" t="e">
        <f aca="false">#REF!</f>
        <v>#REF!</v>
      </c>
      <c r="C1026" s="470" t="e">
        <f aca="false">#REF!</f>
        <v>#REF!</v>
      </c>
      <c r="D1026" s="367" t="e">
        <f aca="false">#REF!</f>
        <v>#REF!</v>
      </c>
      <c r="E1026" s="470" t="e">
        <f aca="false">#REF!</f>
        <v>#REF!</v>
      </c>
      <c r="F1026" s="367" t="e">
        <f aca="false">#REF!</f>
        <v>#REF!</v>
      </c>
      <c r="G1026" s="367" t="e">
        <f aca="false">#REF!</f>
        <v>#REF!</v>
      </c>
      <c r="H1026" s="367" t="e">
        <f aca="false">#REF!</f>
        <v>#REF!</v>
      </c>
      <c r="I1026" s="367" t="e">
        <f aca="false">#REF!</f>
        <v>#REF!</v>
      </c>
      <c r="J1026" s="367" t="e">
        <f aca="false">#REF!</f>
        <v>#REF!</v>
      </c>
      <c r="K1026" s="470" t="e">
        <f aca="false">#REF!</f>
        <v>#REF!</v>
      </c>
      <c r="L1026" s="367" t="e">
        <f aca="false">#REF!</f>
        <v>#REF!</v>
      </c>
      <c r="M1026" s="367" t="e">
        <f aca="false">#REF!</f>
        <v>#REF!</v>
      </c>
      <c r="N1026" s="367" t="e">
        <f aca="false">#REF!</f>
        <v>#REF!</v>
      </c>
    </row>
    <row r="1027" customFormat="false" ht="13.8" hidden="false" customHeight="false" outlineLevel="0" collapsed="false">
      <c r="A1027" s="470" t="e">
        <f aca="false">#REF!</f>
        <v>#REF!</v>
      </c>
      <c r="B1027" s="367" t="e">
        <f aca="false">#REF!</f>
        <v>#REF!</v>
      </c>
      <c r="C1027" s="470" t="e">
        <f aca="false">#REF!</f>
        <v>#REF!</v>
      </c>
      <c r="D1027" s="367" t="e">
        <f aca="false">#REF!</f>
        <v>#REF!</v>
      </c>
      <c r="E1027" s="470" t="e">
        <f aca="false">#REF!</f>
        <v>#REF!</v>
      </c>
      <c r="F1027" s="367" t="e">
        <f aca="false">#REF!</f>
        <v>#REF!</v>
      </c>
      <c r="G1027" s="367" t="e">
        <f aca="false">#REF!</f>
        <v>#REF!</v>
      </c>
      <c r="H1027" s="367" t="e">
        <f aca="false">#REF!</f>
        <v>#REF!</v>
      </c>
      <c r="I1027" s="367" t="e">
        <f aca="false">#REF!</f>
        <v>#REF!</v>
      </c>
      <c r="J1027" s="367" t="e">
        <f aca="false">#REF!</f>
        <v>#REF!</v>
      </c>
      <c r="K1027" s="470" t="e">
        <f aca="false">#REF!</f>
        <v>#REF!</v>
      </c>
      <c r="L1027" s="367" t="e">
        <f aca="false">#REF!</f>
        <v>#REF!</v>
      </c>
      <c r="M1027" s="367" t="e">
        <f aca="false">#REF!</f>
        <v>#REF!</v>
      </c>
      <c r="N1027" s="367" t="e">
        <f aca="false">#REF!</f>
        <v>#REF!</v>
      </c>
    </row>
    <row r="1028" customFormat="false" ht="13.8" hidden="false" customHeight="false" outlineLevel="0" collapsed="false">
      <c r="A1028" s="470" t="e">
        <f aca="false">#REF!</f>
        <v>#REF!</v>
      </c>
      <c r="B1028" s="367" t="e">
        <f aca="false">#REF!</f>
        <v>#REF!</v>
      </c>
      <c r="C1028" s="470" t="e">
        <f aca="false">#REF!</f>
        <v>#REF!</v>
      </c>
      <c r="D1028" s="367" t="e">
        <f aca="false">#REF!</f>
        <v>#REF!</v>
      </c>
      <c r="E1028" s="470" t="e">
        <f aca="false">#REF!</f>
        <v>#REF!</v>
      </c>
      <c r="F1028" s="367" t="e">
        <f aca="false">#REF!</f>
        <v>#REF!</v>
      </c>
      <c r="G1028" s="367" t="e">
        <f aca="false">#REF!</f>
        <v>#REF!</v>
      </c>
      <c r="H1028" s="367" t="e">
        <f aca="false">#REF!</f>
        <v>#REF!</v>
      </c>
      <c r="I1028" s="367" t="e">
        <f aca="false">#REF!</f>
        <v>#REF!</v>
      </c>
      <c r="J1028" s="367" t="e">
        <f aca="false">#REF!</f>
        <v>#REF!</v>
      </c>
      <c r="K1028" s="470" t="e">
        <f aca="false">#REF!</f>
        <v>#REF!</v>
      </c>
      <c r="L1028" s="367" t="e">
        <f aca="false">#REF!</f>
        <v>#REF!</v>
      </c>
      <c r="M1028" s="367" t="e">
        <f aca="false">#REF!</f>
        <v>#REF!</v>
      </c>
      <c r="N1028" s="367" t="e">
        <f aca="false">#REF!</f>
        <v>#REF!</v>
      </c>
    </row>
    <row r="1029" customFormat="false" ht="13.8" hidden="false" customHeight="false" outlineLevel="0" collapsed="false">
      <c r="A1029" s="470" t="e">
        <f aca="false">#REF!</f>
        <v>#REF!</v>
      </c>
      <c r="B1029" s="367" t="e">
        <f aca="false">#REF!</f>
        <v>#REF!</v>
      </c>
      <c r="C1029" s="470" t="e">
        <f aca="false">#REF!</f>
        <v>#REF!</v>
      </c>
      <c r="D1029" s="367" t="e">
        <f aca="false">#REF!</f>
        <v>#REF!</v>
      </c>
      <c r="E1029" s="470" t="e">
        <f aca="false">#REF!</f>
        <v>#REF!</v>
      </c>
      <c r="F1029" s="367" t="e">
        <f aca="false">#REF!</f>
        <v>#REF!</v>
      </c>
      <c r="G1029" s="367" t="e">
        <f aca="false">#REF!</f>
        <v>#REF!</v>
      </c>
      <c r="H1029" s="367" t="e">
        <f aca="false">#REF!</f>
        <v>#REF!</v>
      </c>
      <c r="I1029" s="367" t="e">
        <f aca="false">#REF!</f>
        <v>#REF!</v>
      </c>
      <c r="J1029" s="367" t="e">
        <f aca="false">#REF!</f>
        <v>#REF!</v>
      </c>
      <c r="K1029" s="470" t="e">
        <f aca="false">#REF!</f>
        <v>#REF!</v>
      </c>
      <c r="L1029" s="367" t="e">
        <f aca="false">#REF!</f>
        <v>#REF!</v>
      </c>
      <c r="M1029" s="367" t="e">
        <f aca="false">#REF!</f>
        <v>#REF!</v>
      </c>
      <c r="N1029" s="367" t="e">
        <f aca="false">#REF!</f>
        <v>#REF!</v>
      </c>
    </row>
    <row r="1030" customFormat="false" ht="13.8" hidden="false" customHeight="false" outlineLevel="0" collapsed="false">
      <c r="A1030" s="470" t="e">
        <f aca="false">#REF!</f>
        <v>#REF!</v>
      </c>
      <c r="B1030" s="367" t="e">
        <f aca="false">#REF!</f>
        <v>#REF!</v>
      </c>
      <c r="C1030" s="470" t="e">
        <f aca="false">#REF!</f>
        <v>#REF!</v>
      </c>
      <c r="D1030" s="367" t="e">
        <f aca="false">#REF!</f>
        <v>#REF!</v>
      </c>
      <c r="E1030" s="470" t="e">
        <f aca="false">#REF!</f>
        <v>#REF!</v>
      </c>
      <c r="F1030" s="367" t="e">
        <f aca="false">#REF!</f>
        <v>#REF!</v>
      </c>
      <c r="G1030" s="367" t="e">
        <f aca="false">#REF!</f>
        <v>#REF!</v>
      </c>
      <c r="H1030" s="367" t="e">
        <f aca="false">#REF!</f>
        <v>#REF!</v>
      </c>
      <c r="I1030" s="367" t="e">
        <f aca="false">#REF!</f>
        <v>#REF!</v>
      </c>
      <c r="J1030" s="367" t="e">
        <f aca="false">#REF!</f>
        <v>#REF!</v>
      </c>
      <c r="K1030" s="470" t="e">
        <f aca="false">#REF!</f>
        <v>#REF!</v>
      </c>
      <c r="L1030" s="367" t="e">
        <f aca="false">#REF!</f>
        <v>#REF!</v>
      </c>
      <c r="M1030" s="367" t="e">
        <f aca="false">#REF!</f>
        <v>#REF!</v>
      </c>
      <c r="N1030" s="367" t="e">
        <f aca="false">#REF!</f>
        <v>#REF!</v>
      </c>
    </row>
    <row r="1031" customFormat="false" ht="13.8" hidden="false" customHeight="false" outlineLevel="0" collapsed="false">
      <c r="A1031" s="470" t="e">
        <f aca="false">#REF!</f>
        <v>#REF!</v>
      </c>
      <c r="B1031" s="367" t="e">
        <f aca="false">#REF!</f>
        <v>#REF!</v>
      </c>
      <c r="C1031" s="470" t="e">
        <f aca="false">#REF!</f>
        <v>#REF!</v>
      </c>
      <c r="D1031" s="367" t="e">
        <f aca="false">#REF!</f>
        <v>#REF!</v>
      </c>
      <c r="E1031" s="470" t="e">
        <f aca="false">#REF!</f>
        <v>#REF!</v>
      </c>
      <c r="F1031" s="367" t="e">
        <f aca="false">#REF!</f>
        <v>#REF!</v>
      </c>
      <c r="G1031" s="367" t="e">
        <f aca="false">#REF!</f>
        <v>#REF!</v>
      </c>
      <c r="H1031" s="367" t="e">
        <f aca="false">#REF!</f>
        <v>#REF!</v>
      </c>
      <c r="I1031" s="367" t="e">
        <f aca="false">#REF!</f>
        <v>#REF!</v>
      </c>
      <c r="J1031" s="367" t="e">
        <f aca="false">#REF!</f>
        <v>#REF!</v>
      </c>
      <c r="K1031" s="470" t="e">
        <f aca="false">#REF!</f>
        <v>#REF!</v>
      </c>
      <c r="L1031" s="367" t="e">
        <f aca="false">#REF!</f>
        <v>#REF!</v>
      </c>
      <c r="M1031" s="367" t="e">
        <f aca="false">#REF!</f>
        <v>#REF!</v>
      </c>
      <c r="N1031" s="367" t="e">
        <f aca="false">#REF!</f>
        <v>#REF!</v>
      </c>
    </row>
    <row r="1032" customFormat="false" ht="13.8" hidden="false" customHeight="false" outlineLevel="0" collapsed="false">
      <c r="A1032" s="470" t="e">
        <f aca="false">#REF!</f>
        <v>#REF!</v>
      </c>
      <c r="B1032" s="367" t="e">
        <f aca="false">#REF!</f>
        <v>#REF!</v>
      </c>
      <c r="C1032" s="470" t="e">
        <f aca="false">#REF!</f>
        <v>#REF!</v>
      </c>
      <c r="D1032" s="367" t="e">
        <f aca="false">#REF!</f>
        <v>#REF!</v>
      </c>
      <c r="E1032" s="470" t="e">
        <f aca="false">#REF!</f>
        <v>#REF!</v>
      </c>
      <c r="F1032" s="367" t="e">
        <f aca="false">#REF!</f>
        <v>#REF!</v>
      </c>
      <c r="G1032" s="367" t="e">
        <f aca="false">#REF!</f>
        <v>#REF!</v>
      </c>
      <c r="H1032" s="367" t="e">
        <f aca="false">#REF!</f>
        <v>#REF!</v>
      </c>
      <c r="I1032" s="367" t="e">
        <f aca="false">#REF!</f>
        <v>#REF!</v>
      </c>
      <c r="J1032" s="367" t="e">
        <f aca="false">#REF!</f>
        <v>#REF!</v>
      </c>
      <c r="K1032" s="470" t="e">
        <f aca="false">#REF!</f>
        <v>#REF!</v>
      </c>
      <c r="L1032" s="367" t="e">
        <f aca="false">#REF!</f>
        <v>#REF!</v>
      </c>
      <c r="M1032" s="367" t="e">
        <f aca="false">#REF!</f>
        <v>#REF!</v>
      </c>
      <c r="N1032" s="367" t="e">
        <f aca="false">#REF!</f>
        <v>#REF!</v>
      </c>
    </row>
    <row r="1033" customFormat="false" ht="13.8" hidden="false" customHeight="false" outlineLevel="0" collapsed="false">
      <c r="A1033" s="470" t="e">
        <f aca="false">#REF!</f>
        <v>#REF!</v>
      </c>
      <c r="B1033" s="367" t="e">
        <f aca="false">#REF!</f>
        <v>#REF!</v>
      </c>
      <c r="C1033" s="470" t="e">
        <f aca="false">#REF!</f>
        <v>#REF!</v>
      </c>
      <c r="D1033" s="367" t="e">
        <f aca="false">#REF!</f>
        <v>#REF!</v>
      </c>
      <c r="E1033" s="470" t="e">
        <f aca="false">#REF!</f>
        <v>#REF!</v>
      </c>
      <c r="F1033" s="367" t="e">
        <f aca="false">#REF!</f>
        <v>#REF!</v>
      </c>
      <c r="G1033" s="367" t="e">
        <f aca="false">#REF!</f>
        <v>#REF!</v>
      </c>
      <c r="H1033" s="367" t="e">
        <f aca="false">#REF!</f>
        <v>#REF!</v>
      </c>
      <c r="I1033" s="367" t="e">
        <f aca="false">#REF!</f>
        <v>#REF!</v>
      </c>
      <c r="J1033" s="367" t="e">
        <f aca="false">#REF!</f>
        <v>#REF!</v>
      </c>
      <c r="K1033" s="470" t="e">
        <f aca="false">#REF!</f>
        <v>#REF!</v>
      </c>
      <c r="L1033" s="367" t="e">
        <f aca="false">#REF!</f>
        <v>#REF!</v>
      </c>
      <c r="M1033" s="367" t="e">
        <f aca="false">#REF!</f>
        <v>#REF!</v>
      </c>
      <c r="N1033" s="367" t="e">
        <f aca="false">#REF!</f>
        <v>#REF!</v>
      </c>
    </row>
    <row r="1034" customFormat="false" ht="13.8" hidden="false" customHeight="false" outlineLevel="0" collapsed="false">
      <c r="A1034" s="470" t="e">
        <f aca="false">#REF!</f>
        <v>#REF!</v>
      </c>
      <c r="B1034" s="367" t="e">
        <f aca="false">#REF!</f>
        <v>#REF!</v>
      </c>
      <c r="C1034" s="470" t="e">
        <f aca="false">#REF!</f>
        <v>#REF!</v>
      </c>
      <c r="D1034" s="367" t="e">
        <f aca="false">#REF!</f>
        <v>#REF!</v>
      </c>
      <c r="E1034" s="470" t="e">
        <f aca="false">#REF!</f>
        <v>#REF!</v>
      </c>
      <c r="F1034" s="367" t="e">
        <f aca="false">#REF!</f>
        <v>#REF!</v>
      </c>
      <c r="G1034" s="367" t="e">
        <f aca="false">#REF!</f>
        <v>#REF!</v>
      </c>
      <c r="H1034" s="367" t="e">
        <f aca="false">#REF!</f>
        <v>#REF!</v>
      </c>
      <c r="I1034" s="367" t="e">
        <f aca="false">#REF!</f>
        <v>#REF!</v>
      </c>
      <c r="J1034" s="367" t="e">
        <f aca="false">#REF!</f>
        <v>#REF!</v>
      </c>
      <c r="K1034" s="470" t="e">
        <f aca="false">#REF!</f>
        <v>#REF!</v>
      </c>
      <c r="L1034" s="367" t="e">
        <f aca="false">#REF!</f>
        <v>#REF!</v>
      </c>
      <c r="M1034" s="367" t="e">
        <f aca="false">#REF!</f>
        <v>#REF!</v>
      </c>
      <c r="N1034" s="367" t="e">
        <f aca="false">#REF!</f>
        <v>#REF!</v>
      </c>
    </row>
    <row r="1035" customFormat="false" ht="13.8" hidden="false" customHeight="false" outlineLevel="0" collapsed="false">
      <c r="A1035" s="470" t="e">
        <f aca="false">#REF!</f>
        <v>#REF!</v>
      </c>
      <c r="B1035" s="367" t="e">
        <f aca="false">#REF!</f>
        <v>#REF!</v>
      </c>
      <c r="C1035" s="470" t="e">
        <f aca="false">#REF!</f>
        <v>#REF!</v>
      </c>
      <c r="D1035" s="367" t="e">
        <f aca="false">#REF!</f>
        <v>#REF!</v>
      </c>
      <c r="E1035" s="470" t="e">
        <f aca="false">#REF!</f>
        <v>#REF!</v>
      </c>
      <c r="F1035" s="367" t="e">
        <f aca="false">#REF!</f>
        <v>#REF!</v>
      </c>
      <c r="G1035" s="367" t="e">
        <f aca="false">#REF!</f>
        <v>#REF!</v>
      </c>
      <c r="H1035" s="367" t="e">
        <f aca="false">#REF!</f>
        <v>#REF!</v>
      </c>
      <c r="I1035" s="367" t="e">
        <f aca="false">#REF!</f>
        <v>#REF!</v>
      </c>
      <c r="J1035" s="367" t="e">
        <f aca="false">#REF!</f>
        <v>#REF!</v>
      </c>
      <c r="K1035" s="470" t="e">
        <f aca="false">#REF!</f>
        <v>#REF!</v>
      </c>
      <c r="L1035" s="367" t="e">
        <f aca="false">#REF!</f>
        <v>#REF!</v>
      </c>
      <c r="M1035" s="367" t="e">
        <f aca="false">#REF!</f>
        <v>#REF!</v>
      </c>
      <c r="N1035" s="367" t="e">
        <f aca="false">#REF!</f>
        <v>#REF!</v>
      </c>
    </row>
    <row r="1036" customFormat="false" ht="13.8" hidden="false" customHeight="false" outlineLevel="0" collapsed="false">
      <c r="A1036" s="470" t="e">
        <f aca="false">#REF!</f>
        <v>#REF!</v>
      </c>
      <c r="B1036" s="367" t="e">
        <f aca="false">#REF!</f>
        <v>#REF!</v>
      </c>
      <c r="C1036" s="470" t="e">
        <f aca="false">#REF!</f>
        <v>#REF!</v>
      </c>
      <c r="D1036" s="367" t="e">
        <f aca="false">#REF!</f>
        <v>#REF!</v>
      </c>
      <c r="E1036" s="470" t="e">
        <f aca="false">#REF!</f>
        <v>#REF!</v>
      </c>
      <c r="F1036" s="367" t="e">
        <f aca="false">#REF!</f>
        <v>#REF!</v>
      </c>
      <c r="G1036" s="367" t="e">
        <f aca="false">#REF!</f>
        <v>#REF!</v>
      </c>
      <c r="H1036" s="367" t="e">
        <f aca="false">#REF!</f>
        <v>#REF!</v>
      </c>
      <c r="I1036" s="367" t="e">
        <f aca="false">#REF!</f>
        <v>#REF!</v>
      </c>
      <c r="J1036" s="367" t="e">
        <f aca="false">#REF!</f>
        <v>#REF!</v>
      </c>
      <c r="K1036" s="470" t="e">
        <f aca="false">#REF!</f>
        <v>#REF!</v>
      </c>
      <c r="L1036" s="367" t="e">
        <f aca="false">#REF!</f>
        <v>#REF!</v>
      </c>
      <c r="M1036" s="367" t="e">
        <f aca="false">#REF!</f>
        <v>#REF!</v>
      </c>
      <c r="N1036" s="367" t="e">
        <f aca="false">#REF!</f>
        <v>#REF!</v>
      </c>
    </row>
    <row r="1037" customFormat="false" ht="13.8" hidden="false" customHeight="false" outlineLevel="0" collapsed="false">
      <c r="A1037" s="466" t="e">
        <f aca="false">#REF!</f>
        <v>#REF!</v>
      </c>
      <c r="B1037" s="467" t="e">
        <f aca="false">#REF!</f>
        <v>#REF!</v>
      </c>
      <c r="C1037" s="466" t="e">
        <f aca="false">#REF!</f>
        <v>#REF!</v>
      </c>
      <c r="D1037" s="467" t="e">
        <f aca="false">#REF!</f>
        <v>#REF!</v>
      </c>
      <c r="E1037" s="466" t="e">
        <f aca="false">#REF!</f>
        <v>#REF!</v>
      </c>
      <c r="F1037" s="467" t="e">
        <f aca="false">#REF!</f>
        <v>#REF!</v>
      </c>
      <c r="G1037" s="467" t="e">
        <f aca="false">#REF!</f>
        <v>#REF!</v>
      </c>
      <c r="H1037" s="467" t="e">
        <f aca="false">#REF!</f>
        <v>#REF!</v>
      </c>
      <c r="I1037" s="467" t="e">
        <f aca="false">#REF!</f>
        <v>#REF!</v>
      </c>
      <c r="J1037" s="467" t="e">
        <f aca="false">#REF!</f>
        <v>#REF!</v>
      </c>
      <c r="K1037" s="466" t="e">
        <f aca="false">#REF!</f>
        <v>#REF!</v>
      </c>
      <c r="L1037" s="467" t="e">
        <f aca="false">#REF!</f>
        <v>#REF!</v>
      </c>
      <c r="M1037" s="467" t="e">
        <f aca="false">#REF!</f>
        <v>#REF!</v>
      </c>
      <c r="N1037" s="467" t="s">
        <v>142</v>
      </c>
    </row>
    <row r="1038" customFormat="false" ht="13.8" hidden="false" customHeight="false" outlineLevel="0" collapsed="false">
      <c r="A1038" s="470" t="str">
        <f aca="false">'OF - Oftalmologia'!B5</f>
        <v>OFTALMOLOGIA</v>
      </c>
      <c r="B1038" s="367" t="str">
        <f aca="false">'OF - Oftalmologia'!C5</f>
        <v>I</v>
      </c>
      <c r="C1038" s="470" t="str">
        <f aca="false">'OF - Oftalmologia'!D5</f>
        <v>Anatomia Umana</v>
      </c>
      <c r="D1038" s="367" t="str">
        <f aca="false">'OF - Oftalmologia'!E5</f>
        <v>BIO/16</v>
      </c>
      <c r="E1038" s="470" t="str">
        <f aca="false">'OF - Oftalmologia'!F5</f>
        <v>Discipline Generali</v>
      </c>
      <c r="F1038" s="367" t="str">
        <f aca="false">'OF - Oftalmologia'!G5</f>
        <v>A</v>
      </c>
      <c r="G1038" s="367" t="n">
        <f aca="false">'OF - Oftalmologia'!H5</f>
        <v>8</v>
      </c>
      <c r="H1038" s="367" t="n">
        <f aca="false">'OF - Oftalmologia'!I5</f>
        <v>1</v>
      </c>
      <c r="I1038" s="367" t="n">
        <f aca="false">'OF - Oftalmologia'!J5</f>
        <v>0</v>
      </c>
      <c r="J1038" s="367" t="n">
        <f aca="false">'OF - Oftalmologia'!K5</f>
        <v>1</v>
      </c>
      <c r="K1038" s="470" t="str">
        <f aca="false">'OF - Oftalmologia'!L5</f>
        <v>Maxia Cristina</v>
      </c>
      <c r="L1038" s="367" t="str">
        <f aca="false">'OF - Oftalmologia'!M5</f>
        <v>R</v>
      </c>
      <c r="M1038" s="367" t="str">
        <f aca="false">'OF - Oftalmologia'!N5</f>
        <v>DSB</v>
      </c>
      <c r="N1038" s="367" t="str">
        <f aca="false">'OF - Oftalmologia'!O5</f>
        <v>DSB</v>
      </c>
    </row>
    <row r="1039" customFormat="false" ht="13.8" hidden="false" customHeight="false" outlineLevel="0" collapsed="false">
      <c r="A1039" s="470" t="str">
        <f aca="false">'OF - Oftalmologia'!B6</f>
        <v>OFTALMOLOGIA</v>
      </c>
      <c r="B1039" s="367" t="str">
        <f aca="false">'OF - Oftalmologia'!C6</f>
        <v>I</v>
      </c>
      <c r="C1039" s="470" t="str">
        <f aca="false">'OF - Oftalmologia'!D6</f>
        <v>Fisiologia</v>
      </c>
      <c r="D1039" s="367" t="str">
        <f aca="false">'OF - Oftalmologia'!E6</f>
        <v>BIO/09</v>
      </c>
      <c r="E1039" s="470" t="str">
        <f aca="false">'OF - Oftalmologia'!F6</f>
        <v>Discipline Generali</v>
      </c>
      <c r="F1039" s="367" t="str">
        <f aca="false">'OF - Oftalmologia'!G6</f>
        <v>A</v>
      </c>
      <c r="G1039" s="367" t="n">
        <f aca="false">'OF - Oftalmologia'!H6</f>
        <v>16</v>
      </c>
      <c r="H1039" s="367" t="n">
        <f aca="false">'OF - Oftalmologia'!I6</f>
        <v>2</v>
      </c>
      <c r="I1039" s="367" t="n">
        <f aca="false">'OF - Oftalmologia'!J6</f>
        <v>0</v>
      </c>
      <c r="J1039" s="367" t="n">
        <f aca="false">'OF - Oftalmologia'!K6</f>
        <v>2</v>
      </c>
      <c r="K1039" s="470" t="str">
        <f aca="false">'OF - Oftalmologia'!L6</f>
        <v>Stancampiano Roberto</v>
      </c>
      <c r="L1039" s="367" t="str">
        <f aca="false">'OF - Oftalmologia'!M6</f>
        <v>R</v>
      </c>
      <c r="M1039" s="367" t="str">
        <f aca="false">'OF - Oftalmologia'!N6</f>
        <v>DSB</v>
      </c>
      <c r="N1039" s="367" t="str">
        <f aca="false">'OF - Oftalmologia'!O6</f>
        <v>DSB</v>
      </c>
    </row>
    <row r="1040" customFormat="false" ht="13.8" hidden="false" customHeight="false" outlineLevel="0" collapsed="false">
      <c r="A1040" s="470" t="str">
        <f aca="false">'OF - Oftalmologia'!B7</f>
        <v>OFTALMOLOGIA</v>
      </c>
      <c r="B1040" s="367" t="str">
        <f aca="false">'OF - Oftalmologia'!C7</f>
        <v>I</v>
      </c>
      <c r="C1040" s="470" t="str">
        <f aca="false">'OF - Oftalmologia'!D7</f>
        <v>Farmacologia</v>
      </c>
      <c r="D1040" s="367" t="str">
        <f aca="false">'OF - Oftalmologia'!E7</f>
        <v>BIO/14</v>
      </c>
      <c r="E1040" s="470" t="str">
        <f aca="false">'OF - Oftalmologia'!F7</f>
        <v>Discipline Generali</v>
      </c>
      <c r="F1040" s="367" t="str">
        <f aca="false">'OF - Oftalmologia'!G7</f>
        <v>A</v>
      </c>
      <c r="G1040" s="367" t="n">
        <f aca="false">'OF - Oftalmologia'!H7</f>
        <v>16</v>
      </c>
      <c r="H1040" s="367" t="n">
        <f aca="false">'OF - Oftalmologia'!I7</f>
        <v>2</v>
      </c>
      <c r="I1040" s="367" t="n">
        <f aca="false">'OF - Oftalmologia'!J7</f>
        <v>0</v>
      </c>
      <c r="J1040" s="367" t="n">
        <f aca="false">'OF - Oftalmologia'!K7</f>
        <v>2</v>
      </c>
      <c r="K1040" s="470" t="str">
        <f aca="false">'OF - Oftalmologia'!L7</f>
        <v>Pistis Marco</v>
      </c>
      <c r="L1040" s="367" t="str">
        <f aca="false">'OF - Oftalmologia'!M7</f>
        <v>I</v>
      </c>
      <c r="M1040" s="367" t="str">
        <f aca="false">'OF - Oftalmologia'!N7</f>
        <v>DSB</v>
      </c>
      <c r="N1040" s="367" t="str">
        <f aca="false">'OF - Oftalmologia'!O7</f>
        <v>DSB</v>
      </c>
    </row>
    <row r="1041" customFormat="false" ht="13.8" hidden="false" customHeight="false" outlineLevel="0" collapsed="false">
      <c r="A1041" s="470" t="str">
        <f aca="false">'OF - Oftalmologia'!B8</f>
        <v>OFTALMOLOGIA</v>
      </c>
      <c r="B1041" s="367" t="str">
        <f aca="false">'OF - Oftalmologia'!C8</f>
        <v>I</v>
      </c>
      <c r="C1041" s="470" t="str">
        <f aca="false">'OF - Oftalmologia'!D8</f>
        <v>Anatomia Patologica</v>
      </c>
      <c r="D1041" s="367" t="str">
        <f aca="false">'OF - Oftalmologia'!E8</f>
        <v>MED/08</v>
      </c>
      <c r="E1041" s="470" t="str">
        <f aca="false">'OF - Oftalmologia'!F8</f>
        <v>Tronco Comune</v>
      </c>
      <c r="F1041" s="367" t="str">
        <f aca="false">'OF - Oftalmologia'!G8</f>
        <v>B</v>
      </c>
      <c r="G1041" s="367" t="n">
        <f aca="false">'OF - Oftalmologia'!H8</f>
        <v>0</v>
      </c>
      <c r="H1041" s="367" t="n">
        <f aca="false">'OF - Oftalmologia'!I8</f>
        <v>0</v>
      </c>
      <c r="I1041" s="367" t="n">
        <f aca="false">'OF - Oftalmologia'!J8</f>
        <v>1</v>
      </c>
      <c r="J1041" s="367" t="n">
        <f aca="false">'OF - Oftalmologia'!K8</f>
        <v>1</v>
      </c>
      <c r="K1041" s="470" t="str">
        <f aca="false">'OF - Oftalmologia'!L8</f>
        <v>Fanni Daniela</v>
      </c>
      <c r="L1041" s="367" t="str">
        <f aca="false">'OF - Oftalmologia'!M8</f>
        <v>II</v>
      </c>
      <c r="M1041" s="367" t="str">
        <f aca="false">'OF - Oftalmologia'!N8</f>
        <v>DSMSP</v>
      </c>
      <c r="N1041" s="367" t="str">
        <f aca="false">'OF - Oftalmologia'!O8</f>
        <v>DSMSP</v>
      </c>
    </row>
    <row r="1042" customFormat="false" ht="13.8" hidden="false" customHeight="false" outlineLevel="0" collapsed="false">
      <c r="A1042" s="470" t="str">
        <f aca="false">'OF - Oftalmologia'!B9</f>
        <v>OFTALMOLOGIA</v>
      </c>
      <c r="B1042" s="367" t="str">
        <f aca="false">'OF - Oftalmologia'!C9</f>
        <v>I</v>
      </c>
      <c r="C1042" s="470" t="str">
        <f aca="false">'OF - Oftalmologia'!D9</f>
        <v>Otorinolaringoiatria</v>
      </c>
      <c r="D1042" s="367" t="str">
        <f aca="false">'OF - Oftalmologia'!E9</f>
        <v>MED/31</v>
      </c>
      <c r="E1042" s="470" t="str">
        <f aca="false">'OF - Oftalmologia'!F9</f>
        <v>Tronco Comune</v>
      </c>
      <c r="F1042" s="367" t="str">
        <f aca="false">'OF - Oftalmologia'!G9</f>
        <v>B</v>
      </c>
      <c r="G1042" s="367" t="n">
        <f aca="false">'OF - Oftalmologia'!H9</f>
        <v>0</v>
      </c>
      <c r="H1042" s="367" t="n">
        <f aca="false">'OF - Oftalmologia'!I9</f>
        <v>0</v>
      </c>
      <c r="I1042" s="367" t="n">
        <f aca="false">'OF - Oftalmologia'!J9</f>
        <v>4</v>
      </c>
      <c r="J1042" s="367" t="n">
        <f aca="false">'OF - Oftalmologia'!K9</f>
        <v>4</v>
      </c>
      <c r="K1042" s="470" t="str">
        <f aca="false">'OF - Oftalmologia'!L9</f>
        <v>Puxeddu Roberto</v>
      </c>
      <c r="L1042" s="367" t="str">
        <f aca="false">'OF - Oftalmologia'!M9</f>
        <v>I</v>
      </c>
      <c r="M1042" s="367" t="str">
        <f aca="false">'OF - Oftalmologia'!N9</f>
        <v>DSC</v>
      </c>
      <c r="N1042" s="367" t="str">
        <f aca="false">'OF - Oftalmologia'!O9</f>
        <v>DSC</v>
      </c>
    </row>
    <row r="1043" customFormat="false" ht="13.8" hidden="false" customHeight="false" outlineLevel="0" collapsed="false">
      <c r="A1043" s="470" t="str">
        <f aca="false">'OF - Oftalmologia'!B10</f>
        <v>OFTALMOLOGIA</v>
      </c>
      <c r="B1043" s="367" t="str">
        <f aca="false">'OF - Oftalmologia'!C10</f>
        <v>I</v>
      </c>
      <c r="C1043" s="470" t="str">
        <f aca="false">'OF - Oftalmologia'!D10</f>
        <v>Chirurgia Generale - Plastica</v>
      </c>
      <c r="D1043" s="367" t="str">
        <f aca="false">'OF - Oftalmologia'!E10</f>
        <v>MED/18</v>
      </c>
      <c r="E1043" s="470" t="str">
        <f aca="false">'OF - Oftalmologia'!F10</f>
        <v>Tronco Comune</v>
      </c>
      <c r="F1043" s="367" t="str">
        <f aca="false">'OF - Oftalmologia'!G10</f>
        <v>B</v>
      </c>
      <c r="G1043" s="367" t="n">
        <f aca="false">'OF - Oftalmologia'!H10</f>
        <v>0</v>
      </c>
      <c r="H1043" s="367" t="n">
        <f aca="false">'OF - Oftalmologia'!I10</f>
        <v>0</v>
      </c>
      <c r="I1043" s="367" t="n">
        <f aca="false">'OF - Oftalmologia'!J10</f>
        <v>5</v>
      </c>
      <c r="J1043" s="367" t="n">
        <f aca="false">'OF - Oftalmologia'!K10</f>
        <v>5</v>
      </c>
      <c r="K1043" s="470" t="str">
        <f aca="false">'OF - Oftalmologia'!L10</f>
        <v>Figus Andrea</v>
      </c>
      <c r="L1043" s="367" t="str">
        <f aca="false">'OF - Oftalmologia'!M10</f>
        <v>I</v>
      </c>
      <c r="M1043" s="367" t="str">
        <f aca="false">'OF - Oftalmologia'!N10</f>
        <v>DSC</v>
      </c>
      <c r="N1043" s="367" t="str">
        <f aca="false">'OF - Oftalmologia'!O10</f>
        <v>DSC</v>
      </c>
    </row>
    <row r="1044" customFormat="false" ht="13.8" hidden="false" customHeight="false" outlineLevel="0" collapsed="false">
      <c r="A1044" s="470" t="str">
        <f aca="false">'OF - Oftalmologia'!B11</f>
        <v>OFTALMOLOGIA</v>
      </c>
      <c r="B1044" s="367" t="str">
        <f aca="false">'OF - Oftalmologia'!C11</f>
        <v>I</v>
      </c>
      <c r="C1044" s="470" t="str">
        <f aca="false">'OF - Oftalmologia'!D11</f>
        <v>Anesteosologia</v>
      </c>
      <c r="D1044" s="367" t="str">
        <f aca="false">'OF - Oftalmologia'!E11</f>
        <v>MED/41</v>
      </c>
      <c r="E1044" s="470" t="str">
        <f aca="false">'OF - Oftalmologia'!F11</f>
        <v>Tronco Comune</v>
      </c>
      <c r="F1044" s="367" t="str">
        <f aca="false">'OF - Oftalmologia'!G11</f>
        <v>B</v>
      </c>
      <c r="G1044" s="367" t="n">
        <f aca="false">'OF - Oftalmologia'!H11</f>
        <v>0</v>
      </c>
      <c r="H1044" s="367" t="n">
        <f aca="false">'OF - Oftalmologia'!I11</f>
        <v>0</v>
      </c>
      <c r="I1044" s="367" t="n">
        <f aca="false">'OF - Oftalmologia'!J11</f>
        <v>3</v>
      </c>
      <c r="J1044" s="367" t="n">
        <f aca="false">'OF - Oftalmologia'!K11</f>
        <v>3</v>
      </c>
      <c r="K1044" s="470" t="str">
        <f aca="false">'OF - Oftalmologia'!L11</f>
        <v>Finco Gabriele</v>
      </c>
      <c r="L1044" s="367" t="str">
        <f aca="false">'OF - Oftalmologia'!M11</f>
        <v>I</v>
      </c>
      <c r="M1044" s="367" t="str">
        <f aca="false">'OF - Oftalmologia'!N11</f>
        <v>DSMSP</v>
      </c>
      <c r="N1044" s="367" t="str">
        <f aca="false">'OF - Oftalmologia'!O11</f>
        <v>DSMSP</v>
      </c>
    </row>
    <row r="1045" customFormat="false" ht="13.8" hidden="false" customHeight="false" outlineLevel="0" collapsed="false">
      <c r="A1045" s="470" t="str">
        <f aca="false">'OF - Oftalmologia'!B12</f>
        <v>OFTALMOLOGIA</v>
      </c>
      <c r="B1045" s="367" t="str">
        <f aca="false">'OF - Oftalmologia'!C12</f>
        <v>I</v>
      </c>
      <c r="C1045" s="470" t="str">
        <f aca="false">'OF - Oftalmologia'!D12</f>
        <v>Chirurgia Maxillo-Facciale</v>
      </c>
      <c r="D1045" s="367" t="str">
        <f aca="false">'OF - Oftalmologia'!E12</f>
        <v>MED/29</v>
      </c>
      <c r="E1045" s="470" t="str">
        <f aca="false">'OF - Oftalmologia'!F12</f>
        <v>Tronco Comune</v>
      </c>
      <c r="F1045" s="367" t="str">
        <f aca="false">'OF - Oftalmologia'!G12</f>
        <v>B</v>
      </c>
      <c r="G1045" s="367" t="n">
        <f aca="false">'OF - Oftalmologia'!H12</f>
        <v>0</v>
      </c>
      <c r="H1045" s="367" t="n">
        <f aca="false">'OF - Oftalmologia'!I12</f>
        <v>0</v>
      </c>
      <c r="I1045" s="367" t="n">
        <f aca="false">'OF - Oftalmologia'!J12</f>
        <v>2</v>
      </c>
      <c r="J1045" s="367" t="n">
        <f aca="false">'OF - Oftalmologia'!K12</f>
        <v>2</v>
      </c>
      <c r="K1045" s="470" t="str">
        <f aca="false">'OF - Oftalmologia'!L12</f>
        <v>Garau Valentino</v>
      </c>
      <c r="L1045" s="367" t="str">
        <f aca="false">'OF - Oftalmologia'!M12</f>
        <v>II</v>
      </c>
      <c r="M1045" s="367" t="str">
        <f aca="false">'OF - Oftalmologia'!N12</f>
        <v>DSC</v>
      </c>
      <c r="N1045" s="367" t="str">
        <f aca="false">'OF - Oftalmologia'!O12</f>
        <v>DSC</v>
      </c>
    </row>
    <row r="1046" customFormat="false" ht="13.8" hidden="false" customHeight="false" outlineLevel="0" collapsed="false">
      <c r="A1046" s="470" t="str">
        <f aca="false">'OF - Oftalmologia'!B13</f>
        <v>OFTALMOLOGIA</v>
      </c>
      <c r="B1046" s="367" t="str">
        <f aca="false">'OF - Oftalmologia'!C13</f>
        <v>I</v>
      </c>
      <c r="C1046" s="470" t="str">
        <f aca="false">'OF - Oftalmologia'!D13</f>
        <v>Malattie Apparato Visivo</v>
      </c>
      <c r="D1046" s="367" t="str">
        <f aca="false">'OF - Oftalmologia'!E13</f>
        <v>MED/30</v>
      </c>
      <c r="E1046" s="470" t="str">
        <f aca="false">'OF - Oftalmologia'!F13</f>
        <v>Discipline Specifiche per la Tipologia</v>
      </c>
      <c r="F1046" s="367" t="str">
        <f aca="false">'OF - Oftalmologia'!G13</f>
        <v>B</v>
      </c>
      <c r="G1046" s="367" t="n">
        <f aca="false">'OF - Oftalmologia'!H13</f>
        <v>40</v>
      </c>
      <c r="H1046" s="367" t="n">
        <f aca="false">'OF - Oftalmologia'!I13</f>
        <v>5</v>
      </c>
      <c r="I1046" s="367" t="n">
        <f aca="false">'OF - Oftalmologia'!J13</f>
        <v>15</v>
      </c>
      <c r="J1046" s="367" t="n">
        <f aca="false">'OF - Oftalmologia'!K13</f>
        <v>20</v>
      </c>
      <c r="K1046" s="470" t="str">
        <f aca="false">'OF - Oftalmologia'!L13</f>
        <v>Fossarello Maurizio</v>
      </c>
      <c r="L1046" s="367" t="str">
        <f aca="false">'OF - Oftalmologia'!M13</f>
        <v>II</v>
      </c>
      <c r="M1046" s="367" t="str">
        <f aca="false">'OF - Oftalmologia'!N13</f>
        <v>DSC</v>
      </c>
      <c r="N1046" s="367" t="str">
        <f aca="false">'OF - Oftalmologia'!O13</f>
        <v>DSC</v>
      </c>
    </row>
    <row r="1047" customFormat="false" ht="13.8" hidden="false" customHeight="false" outlineLevel="0" collapsed="false">
      <c r="A1047" s="470" t="str">
        <f aca="false">'OF - Oftalmologia'!B14</f>
        <v>OFTALMOLOGIA</v>
      </c>
      <c r="B1047" s="367" t="str">
        <f aca="false">'OF - Oftalmologia'!C14</f>
        <v>I</v>
      </c>
      <c r="C1047" s="470" t="str">
        <f aca="false">'OF - Oftalmologia'!D14</f>
        <v>Malattie Apparato Visivo</v>
      </c>
      <c r="D1047" s="367" t="str">
        <f aca="false">'OF - Oftalmologia'!E14</f>
        <v>MED/30</v>
      </c>
      <c r="E1047" s="470" t="str">
        <f aca="false">'OF - Oftalmologia'!F14</f>
        <v>Discipline Specifiche per la Tipologia</v>
      </c>
      <c r="F1047" s="367" t="str">
        <f aca="false">'OF - Oftalmologia'!G14</f>
        <v>B</v>
      </c>
      <c r="G1047" s="367" t="n">
        <f aca="false">'OF - Oftalmologia'!H14</f>
        <v>40</v>
      </c>
      <c r="H1047" s="367" t="n">
        <f aca="false">'OF - Oftalmologia'!I14</f>
        <v>5</v>
      </c>
      <c r="I1047" s="367" t="n">
        <f aca="false">'OF - Oftalmologia'!J14</f>
        <v>15</v>
      </c>
      <c r="J1047" s="367" t="n">
        <f aca="false">'OF - Oftalmologia'!K14</f>
        <v>20</v>
      </c>
      <c r="K1047" s="470" t="str">
        <f aca="false">'OF - Oftalmologia'!L14</f>
        <v>Fossarello Maurizio</v>
      </c>
      <c r="L1047" s="367" t="str">
        <f aca="false">'OF - Oftalmologia'!M14</f>
        <v>II</v>
      </c>
      <c r="M1047" s="367" t="str">
        <f aca="false">'OF - Oftalmologia'!N14</f>
        <v>DSC</v>
      </c>
      <c r="N1047" s="367" t="str">
        <f aca="false">'OF - Oftalmologia'!O14</f>
        <v>DSC</v>
      </c>
    </row>
    <row r="1048" customFormat="false" ht="13.8" hidden="false" customHeight="false" outlineLevel="0" collapsed="false">
      <c r="A1048" s="470" t="str">
        <f aca="false">'OF - Oftalmologia'!B18</f>
        <v>OFTALMOLOGIA</v>
      </c>
      <c r="B1048" s="367" t="str">
        <f aca="false">'OF - Oftalmologia'!C18</f>
        <v>II</v>
      </c>
      <c r="C1048" s="470" t="str">
        <f aca="false">'OF - Oftalmologia'!D18</f>
        <v>Fisiopatologia e Clinica della Cornea e del Film Lacrimale</v>
      </c>
      <c r="D1048" s="367" t="str">
        <f aca="false">'OF - Oftalmologia'!E18</f>
        <v>MED/30</v>
      </c>
      <c r="E1048" s="470" t="str">
        <f aca="false">'OF - Oftalmologia'!F18</f>
        <v>Discipline Specifiche per la Tipologia</v>
      </c>
      <c r="F1048" s="367" t="str">
        <f aca="false">'OF - Oftalmologia'!G18</f>
        <v>B</v>
      </c>
      <c r="G1048" s="367" t="n">
        <f aca="false">'OF - Oftalmologia'!H18</f>
        <v>24</v>
      </c>
      <c r="H1048" s="367" t="n">
        <f aca="false">'OF - Oftalmologia'!I18</f>
        <v>3</v>
      </c>
      <c r="I1048" s="367" t="n">
        <f aca="false">'OF - Oftalmologia'!J18</f>
        <v>5</v>
      </c>
      <c r="J1048" s="367" t="n">
        <f aca="false">'OF - Oftalmologia'!K18</f>
        <v>8</v>
      </c>
      <c r="K1048" s="470" t="str">
        <f aca="false">'OF - Oftalmologia'!L18</f>
        <v>Napoli Pietro</v>
      </c>
      <c r="L1048" s="367" t="str">
        <f aca="false">'OF - Oftalmologia'!M18</f>
        <v>RTD</v>
      </c>
      <c r="M1048" s="367" t="str">
        <f aca="false">'OF - Oftalmologia'!N18</f>
        <v>DSC</v>
      </c>
      <c r="N1048" s="367" t="str">
        <f aca="false">'OF - Oftalmologia'!O18</f>
        <v>DSC</v>
      </c>
    </row>
    <row r="1049" customFormat="false" ht="13.8" hidden="false" customHeight="false" outlineLevel="0" collapsed="false">
      <c r="A1049" s="470" t="str">
        <f aca="false">'OF - Oftalmologia'!B19</f>
        <v>OFTALMOLOGIA</v>
      </c>
      <c r="B1049" s="367" t="str">
        <f aca="false">'OF - Oftalmologia'!C19</f>
        <v>II</v>
      </c>
      <c r="C1049" s="470" t="str">
        <f aca="false">'OF - Oftalmologia'!D19</f>
        <v>Semeiotica Clinica</v>
      </c>
      <c r="D1049" s="367" t="str">
        <f aca="false">'OF - Oftalmologia'!E19</f>
        <v>MED/30</v>
      </c>
      <c r="E1049" s="470" t="str">
        <f aca="false">'OF - Oftalmologia'!F19</f>
        <v>Discipline Specifiche per la Tipologia</v>
      </c>
      <c r="F1049" s="367" t="str">
        <f aca="false">'OF - Oftalmologia'!G19</f>
        <v>B</v>
      </c>
      <c r="G1049" s="367" t="n">
        <f aca="false">'OF - Oftalmologia'!H19</f>
        <v>24</v>
      </c>
      <c r="H1049" s="367" t="n">
        <f aca="false">'OF - Oftalmologia'!I19</f>
        <v>3</v>
      </c>
      <c r="I1049" s="367" t="n">
        <f aca="false">'OF - Oftalmologia'!J19</f>
        <v>5</v>
      </c>
      <c r="J1049" s="367" t="n">
        <f aca="false">'OF - Oftalmologia'!K19</f>
        <v>8</v>
      </c>
      <c r="K1049" s="470" t="str">
        <f aca="false">'OF - Oftalmologia'!L19</f>
        <v>Peiretti Enrico</v>
      </c>
      <c r="L1049" s="367" t="str">
        <f aca="false">'OF - Oftalmologia'!M19</f>
        <v>II</v>
      </c>
      <c r="M1049" s="367" t="str">
        <f aca="false">'OF - Oftalmologia'!N19</f>
        <v>DSC</v>
      </c>
      <c r="N1049" s="367" t="str">
        <f aca="false">'OF - Oftalmologia'!O19</f>
        <v>DSC</v>
      </c>
    </row>
    <row r="1050" customFormat="false" ht="13.8" hidden="false" customHeight="false" outlineLevel="0" collapsed="false">
      <c r="A1050" s="470" t="str">
        <f aca="false">'OF - Oftalmologia'!B20</f>
        <v>OFTALMOLOGIA</v>
      </c>
      <c r="B1050" s="367" t="str">
        <f aca="false">'OF - Oftalmologia'!C20</f>
        <v>II</v>
      </c>
      <c r="C1050" s="470" t="str">
        <f aca="false">'OF - Oftalmologia'!D20</f>
        <v>Visione Binoculare –Ortottica</v>
      </c>
      <c r="D1050" s="367" t="str">
        <f aca="false">'OF - Oftalmologia'!E20</f>
        <v>MED/30</v>
      </c>
      <c r="E1050" s="470" t="str">
        <f aca="false">'OF - Oftalmologia'!F20</f>
        <v>Discipline Specifiche per la Tipologia</v>
      </c>
      <c r="F1050" s="367" t="str">
        <f aca="false">'OF - Oftalmologia'!G20</f>
        <v>B</v>
      </c>
      <c r="G1050" s="367" t="n">
        <f aca="false">'OF - Oftalmologia'!H20</f>
        <v>40</v>
      </c>
      <c r="H1050" s="367" t="n">
        <f aca="false">'OF - Oftalmologia'!I20</f>
        <v>5</v>
      </c>
      <c r="I1050" s="367" t="n">
        <f aca="false">'OF - Oftalmologia'!J20</f>
        <v>14</v>
      </c>
      <c r="J1050" s="367" t="n">
        <f aca="false">'OF - Oftalmologia'!K20</f>
        <v>19</v>
      </c>
      <c r="K1050" s="470" t="str">
        <f aca="false">'OF - Oftalmologia'!L20</f>
        <v>Fossarello Maurizio</v>
      </c>
      <c r="L1050" s="367" t="str">
        <f aca="false">'OF - Oftalmologia'!M20</f>
        <v>II</v>
      </c>
      <c r="M1050" s="367" t="str">
        <f aca="false">'OF - Oftalmologia'!N20</f>
        <v>DSC</v>
      </c>
      <c r="N1050" s="367" t="str">
        <f aca="false">'OF - Oftalmologia'!O20</f>
        <v>DSC</v>
      </c>
    </row>
    <row r="1051" customFormat="false" ht="13.8" hidden="false" customHeight="false" outlineLevel="0" collapsed="false">
      <c r="A1051" s="470" t="str">
        <f aca="false">'OF - Oftalmologia'!B21</f>
        <v>OFTALMOLOGIA</v>
      </c>
      <c r="B1051" s="367" t="str">
        <f aca="false">'OF - Oftalmologia'!C21</f>
        <v>II</v>
      </c>
      <c r="C1051" s="470" t="str">
        <f aca="false">'OF - Oftalmologia'!D21</f>
        <v>Chirurgia Annessi</v>
      </c>
      <c r="D1051" s="367" t="str">
        <f aca="false">'OF - Oftalmologia'!E21</f>
        <v>MED/30</v>
      </c>
      <c r="E1051" s="470" t="str">
        <f aca="false">'OF - Oftalmologia'!F21</f>
        <v>Discipline Specifiche per la Tipologia</v>
      </c>
      <c r="F1051" s="367" t="str">
        <f aca="false">'OF - Oftalmologia'!G21</f>
        <v>B</v>
      </c>
      <c r="G1051" s="367" t="n">
        <f aca="false">'OF - Oftalmologia'!H21</f>
        <v>40</v>
      </c>
      <c r="H1051" s="367" t="n">
        <f aca="false">'OF - Oftalmologia'!I21</f>
        <v>5</v>
      </c>
      <c r="I1051" s="367" t="n">
        <f aca="false">'OF - Oftalmologia'!J21</f>
        <v>14</v>
      </c>
      <c r="J1051" s="367" t="n">
        <f aca="false">'OF - Oftalmologia'!K21</f>
        <v>19</v>
      </c>
      <c r="K1051" s="470" t="str">
        <f aca="false">'OF - Oftalmologia'!L21</f>
        <v>Fossarello Maurizio</v>
      </c>
      <c r="L1051" s="367" t="str">
        <f aca="false">'OF - Oftalmologia'!M21</f>
        <v>II</v>
      </c>
      <c r="M1051" s="367" t="str">
        <f aca="false">'OF - Oftalmologia'!N21</f>
        <v>DSC</v>
      </c>
      <c r="N1051" s="367" t="str">
        <f aca="false">'OF - Oftalmologia'!O21</f>
        <v>DSC</v>
      </c>
    </row>
    <row r="1052" customFormat="false" ht="13.8" hidden="false" customHeight="false" outlineLevel="0" collapsed="false">
      <c r="A1052" s="470" t="str">
        <f aca="false">'OF - Oftalmologia'!B22</f>
        <v>OFTALMOLOGIA</v>
      </c>
      <c r="B1052" s="367" t="str">
        <f aca="false">'OF - Oftalmologia'!C22</f>
        <v>II</v>
      </c>
      <c r="C1052" s="470" t="str">
        <f aca="false">'OF - Oftalmologia'!D22</f>
        <v>Neurologia</v>
      </c>
      <c r="D1052" s="367" t="str">
        <f aca="false">'OF - Oftalmologia'!E22</f>
        <v>MED/26</v>
      </c>
      <c r="E1052" s="470" t="str">
        <f aca="false">'OF - Oftalmologia'!F22</f>
        <v>Discipline Affini o Integrative</v>
      </c>
      <c r="F1052" s="367" t="str">
        <f aca="false">'OF - Oftalmologia'!G22</f>
        <v>C</v>
      </c>
      <c r="G1052" s="367" t="n">
        <f aca="false">'OF - Oftalmologia'!H22</f>
        <v>16</v>
      </c>
      <c r="H1052" s="367" t="n">
        <f aca="false">'OF - Oftalmologia'!I22</f>
        <v>2</v>
      </c>
      <c r="I1052" s="367" t="n">
        <f aca="false">'OF - Oftalmologia'!J22</f>
        <v>0</v>
      </c>
      <c r="J1052" s="367" t="n">
        <f aca="false">'OF - Oftalmologia'!K22</f>
        <v>2</v>
      </c>
      <c r="K1052" s="470" t="str">
        <f aca="false">'OF - Oftalmologia'!L22</f>
        <v>Defazio Giovanni</v>
      </c>
      <c r="L1052" s="367" t="str">
        <f aca="false">'OF - Oftalmologia'!M22</f>
        <v>I</v>
      </c>
      <c r="M1052" s="367" t="str">
        <f aca="false">'OF - Oftalmologia'!N22</f>
        <v>DSMSP</v>
      </c>
      <c r="N1052" s="367" t="str">
        <f aca="false">'OF - Oftalmologia'!O22</f>
        <v>DSMSP</v>
      </c>
    </row>
    <row r="1053" customFormat="false" ht="13.8" hidden="false" customHeight="false" outlineLevel="0" collapsed="false">
      <c r="A1053" s="470" t="str">
        <f aca="false">'OF - Oftalmologia'!B23</f>
        <v>OFTALMOLOGIA</v>
      </c>
      <c r="B1053" s="367" t="str">
        <f aca="false">'OF - Oftalmologia'!C23</f>
        <v>II</v>
      </c>
      <c r="C1053" s="470" t="str">
        <f aca="false">'OF - Oftalmologia'!D23</f>
        <v>Neurochirurgia</v>
      </c>
      <c r="D1053" s="367" t="str">
        <f aca="false">'OF - Oftalmologia'!E23</f>
        <v>MED/27</v>
      </c>
      <c r="E1053" s="470" t="str">
        <f aca="false">'OF - Oftalmologia'!F23</f>
        <v>Discipline Affini o Integrative</v>
      </c>
      <c r="F1053" s="367" t="str">
        <f aca="false">'OF - Oftalmologia'!G23</f>
        <v>C</v>
      </c>
      <c r="G1053" s="367" t="n">
        <f aca="false">'OF - Oftalmologia'!H23</f>
        <v>8</v>
      </c>
      <c r="H1053" s="367" t="n">
        <f aca="false">'OF - Oftalmologia'!I23</f>
        <v>1</v>
      </c>
      <c r="I1053" s="367" t="n">
        <f aca="false">'OF - Oftalmologia'!J23</f>
        <v>0</v>
      </c>
      <c r="J1053" s="367" t="n">
        <f aca="false">'OF - Oftalmologia'!K23</f>
        <v>1</v>
      </c>
      <c r="K1053" s="470" t="str">
        <f aca="false">'OF - Oftalmologia'!L23</f>
        <v>Maleci Alberto</v>
      </c>
      <c r="L1053" s="367" t="str">
        <f aca="false">'OF - Oftalmologia'!M23</f>
        <v>I</v>
      </c>
      <c r="M1053" s="367" t="str">
        <f aca="false">'OF - Oftalmologia'!N23</f>
        <v>DSMSP</v>
      </c>
      <c r="N1053" s="367" t="str">
        <f aca="false">'OF - Oftalmologia'!O23</f>
        <v>DSMSP</v>
      </c>
    </row>
    <row r="1054" customFormat="false" ht="13.8" hidden="false" customHeight="false" outlineLevel="0" collapsed="false">
      <c r="A1054" s="470" t="str">
        <f aca="false">'OF - Oftalmologia'!B24</f>
        <v>OFTALMOLOGIA</v>
      </c>
      <c r="B1054" s="367" t="str">
        <f aca="false">'OF - Oftalmologia'!C24</f>
        <v>II</v>
      </c>
      <c r="C1054" s="470" t="str">
        <f aca="false">'OF - Oftalmologia'!D24</f>
        <v>Inglese</v>
      </c>
      <c r="D1054" s="367" t="str">
        <f aca="false">'OF - Oftalmologia'!E24</f>
        <v>INT</v>
      </c>
      <c r="E1054" s="470" t="str">
        <f aca="false">'OF - Oftalmologia'!F24</f>
        <v>Abilità Linguistiche</v>
      </c>
      <c r="F1054" s="367" t="str">
        <f aca="false">'OF - Oftalmologia'!G24</f>
        <v>F</v>
      </c>
      <c r="G1054" s="367" t="n">
        <f aca="false">'OF - Oftalmologia'!H24</f>
        <v>16</v>
      </c>
      <c r="H1054" s="367" t="n">
        <f aca="false">'OF - Oftalmologia'!I24</f>
        <v>2</v>
      </c>
      <c r="I1054" s="367" t="n">
        <f aca="false">'OF - Oftalmologia'!J24</f>
        <v>0</v>
      </c>
      <c r="J1054" s="367" t="n">
        <f aca="false">'OF - Oftalmologia'!K24</f>
        <v>2</v>
      </c>
      <c r="K1054" s="470" t="str">
        <f aca="false">'OF - Oftalmologia'!L24</f>
        <v>CLA</v>
      </c>
      <c r="L1054" s="367" t="str">
        <f aca="false">'OF - Oftalmologia'!M24</f>
        <v>N/A</v>
      </c>
      <c r="M1054" s="367" t="str">
        <f aca="false">'OF - Oftalmologia'!N24</f>
        <v>N/A</v>
      </c>
      <c r="N1054" s="367" t="str">
        <f aca="false">'OF - Oftalmologia'!O24</f>
        <v>N/A</v>
      </c>
    </row>
    <row r="1055" customFormat="false" ht="13.8" hidden="false" customHeight="false" outlineLevel="0" collapsed="false">
      <c r="A1055" s="470" t="str">
        <f aca="false">'OF - Oftalmologia'!B25</f>
        <v>OFTALMOLOGIA</v>
      </c>
      <c r="B1055" s="367" t="str">
        <f aca="false">'OF - Oftalmologia'!C25</f>
        <v>II</v>
      </c>
      <c r="C1055" s="470" t="str">
        <f aca="false">'OF - Oftalmologia'!D25</f>
        <v>La cartella Informatica</v>
      </c>
      <c r="D1055" s="367" t="str">
        <f aca="false">'OF - Oftalmologia'!E25</f>
        <v>INF/01</v>
      </c>
      <c r="E1055" s="470" t="str">
        <f aca="false">'OF - Oftalmologia'!F25</f>
        <v>Abilità Informatiche</v>
      </c>
      <c r="F1055" s="367" t="str">
        <f aca="false">'OF - Oftalmologia'!G25</f>
        <v>F</v>
      </c>
      <c r="G1055" s="367" t="n">
        <f aca="false">'OF - Oftalmologia'!H25</f>
        <v>8</v>
      </c>
      <c r="H1055" s="367" t="n">
        <f aca="false">'OF - Oftalmologia'!I25</f>
        <v>1</v>
      </c>
      <c r="I1055" s="367" t="n">
        <f aca="false">'OF - Oftalmologia'!J25</f>
        <v>0</v>
      </c>
      <c r="J1055" s="367" t="n">
        <f aca="false">'OF - Oftalmologia'!K25</f>
        <v>1</v>
      </c>
      <c r="K1055" s="470" t="str">
        <f aca="false">'OF - Oftalmologia'!L25</f>
        <v>Casanova Andrea</v>
      </c>
      <c r="L1055" s="367" t="str">
        <f aca="false">'OF - Oftalmologia'!M25</f>
        <v>R</v>
      </c>
      <c r="M1055" s="367" t="str">
        <f aca="false">'OF - Oftalmologia'!N25</f>
        <v>DMI</v>
      </c>
      <c r="N1055" s="367" t="str">
        <f aca="false">'OF - Oftalmologia'!O25</f>
        <v>DMI</v>
      </c>
    </row>
    <row r="1056" customFormat="false" ht="13.8" hidden="false" customHeight="false" outlineLevel="0" collapsed="false">
      <c r="A1056" s="470" t="str">
        <f aca="false">'OF - Oftalmologia'!B29</f>
        <v>OFTALMOLOGIA</v>
      </c>
      <c r="B1056" s="367" t="str">
        <f aca="false">'OF - Oftalmologia'!C29</f>
        <v>III</v>
      </c>
      <c r="C1056" s="470" t="str">
        <f aca="false">'OF - Oftalmologia'!D29</f>
        <v>Oftalmologia Pediatrica</v>
      </c>
      <c r="D1056" s="367" t="str">
        <f aca="false">'OF - Oftalmologia'!E29</f>
        <v>MED/30</v>
      </c>
      <c r="E1056" s="470" t="str">
        <f aca="false">'OF - Oftalmologia'!F29</f>
        <v>Discipline Specifiche per la Tipologia</v>
      </c>
      <c r="F1056" s="367" t="str">
        <f aca="false">'OF - Oftalmologia'!G29</f>
        <v>B</v>
      </c>
      <c r="G1056" s="367" t="n">
        <f aca="false">'OF - Oftalmologia'!H29</f>
        <v>24</v>
      </c>
      <c r="H1056" s="367" t="n">
        <f aca="false">'OF - Oftalmologia'!I29</f>
        <v>3</v>
      </c>
      <c r="I1056" s="367" t="n">
        <f aca="false">'OF - Oftalmologia'!J29</f>
        <v>10</v>
      </c>
      <c r="J1056" s="367" t="n">
        <f aca="false">'OF - Oftalmologia'!K29</f>
        <v>13</v>
      </c>
      <c r="K1056" s="470" t="str">
        <f aca="false">'OF - Oftalmologia'!L29</f>
        <v>Fossarello Maurizio</v>
      </c>
      <c r="L1056" s="367" t="str">
        <f aca="false">'OF - Oftalmologia'!M29</f>
        <v>II</v>
      </c>
      <c r="M1056" s="367" t="str">
        <f aca="false">'OF - Oftalmologia'!N29</f>
        <v>DSC</v>
      </c>
      <c r="N1056" s="367" t="str">
        <f aca="false">'OF - Oftalmologia'!O29</f>
        <v>DSC</v>
      </c>
    </row>
    <row r="1057" customFormat="false" ht="13.8" hidden="false" customHeight="false" outlineLevel="0" collapsed="false">
      <c r="A1057" s="470" t="str">
        <f aca="false">'OF - Oftalmologia'!B30</f>
        <v>OFTALMOLOGIA</v>
      </c>
      <c r="B1057" s="367" t="str">
        <f aca="false">'OF - Oftalmologia'!C30</f>
        <v>III</v>
      </c>
      <c r="C1057" s="470" t="str">
        <f aca="false">'OF - Oftalmologia'!D30</f>
        <v>Genetica Malattie Oculari</v>
      </c>
      <c r="D1057" s="367" t="str">
        <f aca="false">'OF - Oftalmologia'!E30</f>
        <v>MED/30</v>
      </c>
      <c r="E1057" s="470" t="str">
        <f aca="false">'OF - Oftalmologia'!F30</f>
        <v>Discipline Specifiche per la Tipologia</v>
      </c>
      <c r="F1057" s="367" t="str">
        <f aca="false">'OF - Oftalmologia'!G30</f>
        <v>B</v>
      </c>
      <c r="G1057" s="367" t="n">
        <f aca="false">'OF - Oftalmologia'!H30</f>
        <v>32</v>
      </c>
      <c r="H1057" s="367" t="n">
        <f aca="false">'OF - Oftalmologia'!I30</f>
        <v>4</v>
      </c>
      <c r="I1057" s="367" t="n">
        <f aca="false">'OF - Oftalmologia'!J30</f>
        <v>15</v>
      </c>
      <c r="J1057" s="367" t="n">
        <f aca="false">'OF - Oftalmologia'!K30</f>
        <v>19</v>
      </c>
      <c r="K1057" s="470" t="str">
        <f aca="false">'OF - Oftalmologia'!L30</f>
        <v>Galantuomo Silvana</v>
      </c>
      <c r="L1057" s="367" t="str">
        <f aca="false">'OF - Oftalmologia'!M30</f>
        <v>II</v>
      </c>
      <c r="M1057" s="367" t="str">
        <f aca="false">'OF - Oftalmologia'!N30</f>
        <v>DSC</v>
      </c>
      <c r="N1057" s="367" t="str">
        <f aca="false">'OF - Oftalmologia'!O30</f>
        <v>DSC</v>
      </c>
    </row>
    <row r="1058" customFormat="false" ht="13.8" hidden="false" customHeight="false" outlineLevel="0" collapsed="false">
      <c r="A1058" s="470" t="str">
        <f aca="false">'OF - Oftalmologia'!B31</f>
        <v>OFTALMOLOGIA</v>
      </c>
      <c r="B1058" s="367" t="str">
        <f aca="false">'OF - Oftalmologia'!C31</f>
        <v>III</v>
      </c>
      <c r="C1058" s="470" t="str">
        <f aca="false">'OF - Oftalmologia'!D31</f>
        <v>Oftalmologia II:Retina medica</v>
      </c>
      <c r="D1058" s="367" t="str">
        <f aca="false">'OF - Oftalmologia'!E31</f>
        <v>MED/30</v>
      </c>
      <c r="E1058" s="470" t="str">
        <f aca="false">'OF - Oftalmologia'!F31</f>
        <v>Discipline Specifiche per la Tipologia</v>
      </c>
      <c r="F1058" s="367" t="str">
        <f aca="false">'OF - Oftalmologia'!G31</f>
        <v>B</v>
      </c>
      <c r="G1058" s="367" t="n">
        <f aca="false">'OF - Oftalmologia'!H31</f>
        <v>32</v>
      </c>
      <c r="H1058" s="367" t="n">
        <f aca="false">'OF - Oftalmologia'!I31</f>
        <v>4</v>
      </c>
      <c r="I1058" s="367" t="n">
        <f aca="false">'OF - Oftalmologia'!J31</f>
        <v>15</v>
      </c>
      <c r="J1058" s="367" t="n">
        <f aca="false">'OF - Oftalmologia'!K31</f>
        <v>19</v>
      </c>
      <c r="K1058" s="470" t="str">
        <f aca="false">'OF - Oftalmologia'!L31</f>
        <v>Peiretti Enrico</v>
      </c>
      <c r="L1058" s="367" t="str">
        <f aca="false">'OF - Oftalmologia'!M31</f>
        <v>II</v>
      </c>
      <c r="M1058" s="367" t="str">
        <f aca="false">'OF - Oftalmologia'!N31</f>
        <v>DSC</v>
      </c>
      <c r="N1058" s="367" t="str">
        <f aca="false">'OF - Oftalmologia'!O31</f>
        <v>DSC</v>
      </c>
    </row>
    <row r="1059" customFormat="false" ht="13.8" hidden="false" customHeight="false" outlineLevel="0" collapsed="false">
      <c r="A1059" s="470" t="str">
        <f aca="false">'OF - Oftalmologia'!B32</f>
        <v>OFTALMOLOGIA</v>
      </c>
      <c r="B1059" s="367" t="str">
        <f aca="false">'OF - Oftalmologia'!C32</f>
        <v>III</v>
      </c>
      <c r="C1059" s="470" t="str">
        <f aca="false">'OF - Oftalmologia'!D32</f>
        <v>Medicina Legale</v>
      </c>
      <c r="D1059" s="367" t="str">
        <f aca="false">'OF - Oftalmologia'!E32</f>
        <v>MED/43</v>
      </c>
      <c r="E1059" s="470" t="str">
        <f aca="false">'OF - Oftalmologia'!F32</f>
        <v>Discipline Affini o Integrative</v>
      </c>
      <c r="F1059" s="367" t="str">
        <f aca="false">'OF - Oftalmologia'!G32</f>
        <v>C</v>
      </c>
      <c r="G1059" s="367" t="n">
        <f aca="false">'OF - Oftalmologia'!H32</f>
        <v>16</v>
      </c>
      <c r="H1059" s="367" t="n">
        <f aca="false">'OF - Oftalmologia'!I32</f>
        <v>2</v>
      </c>
      <c r="I1059" s="367" t="n">
        <f aca="false">'OF - Oftalmologia'!J32</f>
        <v>0</v>
      </c>
      <c r="J1059" s="367" t="n">
        <f aca="false">'OF - Oftalmologia'!K32</f>
        <v>2</v>
      </c>
      <c r="K1059" s="470" t="str">
        <f aca="false">'OF - Oftalmologia'!L32</f>
        <v>Demontis Roberto</v>
      </c>
      <c r="L1059" s="367" t="str">
        <f aca="false">'OF - Oftalmologia'!M32</f>
        <v>II</v>
      </c>
      <c r="M1059" s="367" t="str">
        <f aca="false">'OF - Oftalmologia'!N32</f>
        <v>DSMSP</v>
      </c>
      <c r="N1059" s="367" t="str">
        <f aca="false">'OF - Oftalmologia'!O32</f>
        <v>DSMSP</v>
      </c>
    </row>
    <row r="1060" customFormat="false" ht="13.8" hidden="false" customHeight="false" outlineLevel="0" collapsed="false">
      <c r="A1060" s="470" t="str">
        <f aca="false">'OF - Oftalmologia'!B33</f>
        <v>OFTALMOLOGIA</v>
      </c>
      <c r="B1060" s="367" t="str">
        <f aca="false">'OF - Oftalmologia'!C33</f>
        <v>III</v>
      </c>
      <c r="C1060" s="470" t="str">
        <f aca="false">'OF - Oftalmologia'!D33</f>
        <v>La comunicazione medico-paziente</v>
      </c>
      <c r="D1060" s="367" t="str">
        <f aca="false">'OF - Oftalmologia'!E33</f>
        <v>INT</v>
      </c>
      <c r="E1060" s="470" t="str">
        <f aca="false">'OF - Oftalmologia'!F33</f>
        <v>Abilità' Relazionali</v>
      </c>
      <c r="F1060" s="367" t="str">
        <f aca="false">'OF - Oftalmologia'!G33</f>
        <v>F</v>
      </c>
      <c r="G1060" s="367" t="n">
        <f aca="false">'OF - Oftalmologia'!H33</f>
        <v>16</v>
      </c>
      <c r="H1060" s="367" t="n">
        <f aca="false">'OF - Oftalmologia'!I33</f>
        <v>2</v>
      </c>
      <c r="I1060" s="367" t="n">
        <f aca="false">'OF - Oftalmologia'!J33</f>
        <v>0</v>
      </c>
      <c r="J1060" s="367" t="n">
        <f aca="false">'OF - Oftalmologia'!K33</f>
        <v>2</v>
      </c>
      <c r="K1060" s="470" t="str">
        <f aca="false">'OF - Oftalmologia'!L33</f>
        <v>Demontis Roberto</v>
      </c>
      <c r="L1060" s="367" t="str">
        <f aca="false">'OF - Oftalmologia'!M33</f>
        <v>II</v>
      </c>
      <c r="M1060" s="367" t="str">
        <f aca="false">'OF - Oftalmologia'!N33</f>
        <v>DSMSP</v>
      </c>
      <c r="N1060" s="367" t="str">
        <f aca="false">'OF - Oftalmologia'!O33</f>
        <v>DSMSP</v>
      </c>
    </row>
    <row r="1061" customFormat="false" ht="13.8" hidden="false" customHeight="false" outlineLevel="0" collapsed="false">
      <c r="A1061" s="470" t="str">
        <f aca="false">'OF - Oftalmologia'!B34</f>
        <v>OFTALMOLOGIA</v>
      </c>
      <c r="B1061" s="367" t="str">
        <f aca="false">'OF - Oftalmologia'!C34</f>
        <v>III</v>
      </c>
      <c r="C1061" s="470" t="str">
        <f aca="false">'OF - Oftalmologia'!D34</f>
        <v>TESI DI DIPLOMA</v>
      </c>
      <c r="D1061" s="367" t="str">
        <f aca="false">'OF - Oftalmologia'!E34</f>
        <v>INT</v>
      </c>
      <c r="E1061" s="470" t="str">
        <f aca="false">'OF - Oftalmologia'!F34</f>
        <v>PROVA FINALE</v>
      </c>
      <c r="F1061" s="367" t="str">
        <f aca="false">'OF - Oftalmologia'!G34</f>
        <v>E</v>
      </c>
      <c r="G1061" s="367" t="n">
        <f aca="false">'OF - Oftalmologia'!H34</f>
        <v>40</v>
      </c>
      <c r="H1061" s="367" t="n">
        <f aca="false">'OF - Oftalmologia'!I34</f>
        <v>5</v>
      </c>
      <c r="I1061" s="367" t="n">
        <f aca="false">'OF - Oftalmologia'!J34</f>
        <v>0</v>
      </c>
      <c r="J1061" s="367" t="n">
        <f aca="false">'OF - Oftalmologia'!K34</f>
        <v>5</v>
      </c>
      <c r="K1061" s="470" t="str">
        <f aca="false">'OF - Oftalmologia'!L34</f>
        <v>COMMISSIONE DI DIPLOMA</v>
      </c>
      <c r="L1061" s="367" t="str">
        <f aca="false">'OF - Oftalmologia'!M34</f>
        <v>N/A</v>
      </c>
      <c r="M1061" s="367" t="str">
        <f aca="false">'OF - Oftalmologia'!N34</f>
        <v>N/A</v>
      </c>
      <c r="N1061" s="367" t="str">
        <f aca="false">'OF - Oftalmologia'!O34</f>
        <v>N/A</v>
      </c>
    </row>
    <row r="1062" customFormat="false" ht="13.8" hidden="false" customHeight="false" outlineLevel="0" collapsed="false">
      <c r="A1062" s="470" t="str">
        <f aca="false">'OF - Oftalmologia'!B38</f>
        <v>OFTALMOLOGIA</v>
      </c>
      <c r="B1062" s="367" t="str">
        <f aca="false">'OF - Oftalmologia'!C38</f>
        <v>IV</v>
      </c>
      <c r="C1062" s="470" t="str">
        <f aca="false">'OF - Oftalmologia'!D38</f>
        <v>Chirurgia Segmento Anteriore</v>
      </c>
      <c r="D1062" s="367" t="str">
        <f aca="false">'OF - Oftalmologia'!E38</f>
        <v>MED/30</v>
      </c>
      <c r="E1062" s="470" t="str">
        <f aca="false">'OF - Oftalmologia'!F38</f>
        <v>Discipline Specifiche per la Tipologia</v>
      </c>
      <c r="F1062" s="367" t="str">
        <f aca="false">'OF - Oftalmologia'!G38</f>
        <v>B</v>
      </c>
      <c r="G1062" s="367" t="n">
        <f aca="false">'OF - Oftalmologia'!H38</f>
        <v>40</v>
      </c>
      <c r="H1062" s="367" t="n">
        <f aca="false">'OF - Oftalmologia'!I38</f>
        <v>5</v>
      </c>
      <c r="I1062" s="367" t="n">
        <f aca="false">'OF - Oftalmologia'!J38</f>
        <v>20</v>
      </c>
      <c r="J1062" s="367" t="n">
        <f aca="false">'OF - Oftalmologia'!K38</f>
        <v>25</v>
      </c>
      <c r="K1062" s="470" t="str">
        <f aca="false">'OF - Oftalmologia'!L38</f>
        <v>Fossarello Maurizio</v>
      </c>
      <c r="L1062" s="367" t="str">
        <f aca="false">'OF - Oftalmologia'!M38</f>
        <v>II</v>
      </c>
      <c r="M1062" s="367" t="str">
        <f aca="false">'OF - Oftalmologia'!N38</f>
        <v>DSC</v>
      </c>
      <c r="N1062" s="367" t="str">
        <f aca="false">'OF - Oftalmologia'!O38</f>
        <v>DSC</v>
      </c>
    </row>
    <row r="1063" customFormat="false" ht="13.8" hidden="false" customHeight="false" outlineLevel="0" collapsed="false">
      <c r="A1063" s="470" t="str">
        <f aca="false">'OF - Oftalmologia'!B39</f>
        <v>OFTALMOLOGIA</v>
      </c>
      <c r="B1063" s="367" t="str">
        <f aca="false">'OF - Oftalmologia'!C39</f>
        <v>IV</v>
      </c>
      <c r="C1063" s="470" t="str">
        <f aca="false">'OF - Oftalmologia'!D39</f>
        <v>Chirurgia Segmento Posteriore</v>
      </c>
      <c r="D1063" s="367" t="str">
        <f aca="false">'OF - Oftalmologia'!E39</f>
        <v>MED/30</v>
      </c>
      <c r="E1063" s="470" t="str">
        <f aca="false">'OF - Oftalmologia'!F39</f>
        <v>Discipline Specifiche per la Tipologia</v>
      </c>
      <c r="F1063" s="367" t="str">
        <f aca="false">'OF - Oftalmologia'!G39</f>
        <v>B</v>
      </c>
      <c r="G1063" s="367" t="n">
        <f aca="false">'OF - Oftalmologia'!H39</f>
        <v>40</v>
      </c>
      <c r="H1063" s="367" t="n">
        <f aca="false">'OF - Oftalmologia'!I39</f>
        <v>5</v>
      </c>
      <c r="I1063" s="367" t="n">
        <f aca="false">'OF - Oftalmologia'!J39</f>
        <v>20</v>
      </c>
      <c r="J1063" s="367" t="n">
        <f aca="false">'OF - Oftalmologia'!K39</f>
        <v>25</v>
      </c>
      <c r="K1063" s="470" t="str">
        <f aca="false">'OF - Oftalmologia'!L39</f>
        <v>Fossarello Maurizio</v>
      </c>
      <c r="L1063" s="367" t="str">
        <f aca="false">'OF - Oftalmologia'!M39</f>
        <v>II</v>
      </c>
      <c r="M1063" s="367" t="str">
        <f aca="false">'OF - Oftalmologia'!N39</f>
        <v>DSC</v>
      </c>
      <c r="N1063" s="367" t="str">
        <f aca="false">'OF - Oftalmologia'!O39</f>
        <v>DSC</v>
      </c>
    </row>
    <row r="1064" customFormat="false" ht="13.8" hidden="false" customHeight="false" outlineLevel="0" collapsed="false">
      <c r="A1064" s="466" t="str">
        <f aca="false">'OF - Oftalmologia'!B40</f>
        <v>OFTALMOLOGIA</v>
      </c>
      <c r="B1064" s="467" t="str">
        <f aca="false">'OF - Oftalmologia'!C40</f>
        <v>IV</v>
      </c>
      <c r="C1064" s="466" t="str">
        <f aca="false">'OF - Oftalmologia'!D40</f>
        <v>TESI DI DIPLOMA</v>
      </c>
      <c r="D1064" s="467" t="str">
        <f aca="false">'OF - Oftalmologia'!E40</f>
        <v>INT</v>
      </c>
      <c r="E1064" s="466" t="str">
        <f aca="false">'OF - Oftalmologia'!F40</f>
        <v>PROVA FINALE</v>
      </c>
      <c r="F1064" s="467" t="str">
        <f aca="false">'OF - Oftalmologia'!G40</f>
        <v>E</v>
      </c>
      <c r="G1064" s="467" t="n">
        <f aca="false">'OF - Oftalmologia'!H40</f>
        <v>0</v>
      </c>
      <c r="H1064" s="467" t="n">
        <f aca="false">'OF - Oftalmologia'!I40</f>
        <v>0</v>
      </c>
      <c r="I1064" s="467" t="n">
        <f aca="false">'OF - Oftalmologia'!J40</f>
        <v>10</v>
      </c>
      <c r="J1064" s="467" t="n">
        <f aca="false">'OF - Oftalmologia'!K40</f>
        <v>10</v>
      </c>
      <c r="K1064" s="466" t="str">
        <f aca="false">'OF - Oftalmologia'!L40</f>
        <v>COMMISSIONE DI DIPLOMA</v>
      </c>
      <c r="L1064" s="467" t="str">
        <f aca="false">'OF - Oftalmologia'!M40</f>
        <v>N/A</v>
      </c>
      <c r="M1064" s="467" t="str">
        <f aca="false">'OF - Oftalmologia'!N40</f>
        <v>N/A</v>
      </c>
      <c r="N1064" s="467" t="s">
        <v>142</v>
      </c>
    </row>
    <row r="1065" customFormat="false" ht="13.8" hidden="false" customHeight="false" outlineLevel="0" collapsed="false">
      <c r="A1065" s="470" t="str">
        <f aca="false">'OF - Oncologia Medica'!B5</f>
        <v>ONCOLOGIA MEDICA</v>
      </c>
      <c r="B1065" s="367" t="str">
        <f aca="false">'OF - Oncologia Medica'!C5</f>
        <v>I</v>
      </c>
      <c r="C1065" s="470" t="str">
        <f aca="false">'OF - Oncologia Medica'!D5</f>
        <v>Genetica medica</v>
      </c>
      <c r="D1065" s="367" t="str">
        <f aca="false">'OF - Oncologia Medica'!E5</f>
        <v>MED/03</v>
      </c>
      <c r="E1065" s="470" t="str">
        <f aca="false">'OF - Oncologia Medica'!F5</f>
        <v>Discipline Generali</v>
      </c>
      <c r="F1065" s="367" t="str">
        <f aca="false">'OF - Oncologia Medica'!G5</f>
        <v>A</v>
      </c>
      <c r="G1065" s="367" t="n">
        <f aca="false">'OF - Oncologia Medica'!H5</f>
        <v>4</v>
      </c>
      <c r="H1065" s="367" t="n">
        <f aca="false">'OF - Oncologia Medica'!I5</f>
        <v>1</v>
      </c>
      <c r="I1065" s="367" t="n">
        <f aca="false">'OF - Oncologia Medica'!J5</f>
        <v>0</v>
      </c>
      <c r="J1065" s="367" t="n">
        <f aca="false">'OF - Oncologia Medica'!K5</f>
        <v>1</v>
      </c>
      <c r="K1065" s="470" t="str">
        <f aca="false">'OF - Oncologia Medica'!L5</f>
        <v>Orrù Sandro</v>
      </c>
      <c r="L1065" s="367" t="str">
        <f aca="false">'OF - Oncologia Medica'!M5</f>
        <v>II</v>
      </c>
      <c r="M1065" s="367" t="str">
        <f aca="false">'OF - Oncologia Medica'!N5</f>
        <v>DSMSP</v>
      </c>
      <c r="N1065" s="367" t="str">
        <f aca="false">'OF - Oncologia Medica'!O5</f>
        <v>DSMSP</v>
      </c>
    </row>
    <row r="1066" customFormat="false" ht="13.8" hidden="false" customHeight="false" outlineLevel="0" collapsed="false">
      <c r="A1066" s="470" t="str">
        <f aca="false">'OF - Oncologia Medica'!B6</f>
        <v>ONCOLOGIA MEDICA</v>
      </c>
      <c r="B1066" s="367" t="str">
        <f aca="false">'OF - Oncologia Medica'!C6</f>
        <v>I</v>
      </c>
      <c r="C1066" s="470" t="str">
        <f aca="false">'OF - Oncologia Medica'!D6</f>
        <v>Statistica medica</v>
      </c>
      <c r="D1066" s="367" t="str">
        <f aca="false">'OF - Oncologia Medica'!E6</f>
        <v>MED/01</v>
      </c>
      <c r="E1066" s="470" t="str">
        <f aca="false">'OF - Oncologia Medica'!F6</f>
        <v>Discipline Generali</v>
      </c>
      <c r="F1066" s="367" t="str">
        <f aca="false">'OF - Oncologia Medica'!G6</f>
        <v>A</v>
      </c>
      <c r="G1066" s="367" t="n">
        <f aca="false">'OF - Oncologia Medica'!H6</f>
        <v>4</v>
      </c>
      <c r="H1066" s="367" t="n">
        <f aca="false">'OF - Oncologia Medica'!I6</f>
        <v>1</v>
      </c>
      <c r="I1066" s="367" t="n">
        <f aca="false">'OF - Oncologia Medica'!J6</f>
        <v>0</v>
      </c>
      <c r="J1066" s="367" t="n">
        <f aca="false">'OF - Oncologia Medica'!K6</f>
        <v>1</v>
      </c>
      <c r="K1066" s="470" t="str">
        <f aca="false">'OF - Oncologia Medica'!L6</f>
        <v>Minerba Luigi</v>
      </c>
      <c r="L1066" s="367" t="str">
        <f aca="false">'OF - Oncologia Medica'!M6</f>
        <v>II</v>
      </c>
      <c r="M1066" s="367" t="str">
        <f aca="false">'OF - Oncologia Medica'!N6</f>
        <v>DSMSP</v>
      </c>
      <c r="N1066" s="367" t="str">
        <f aca="false">'OF - Oncologia Medica'!O6</f>
        <v>DSMSP</v>
      </c>
    </row>
    <row r="1067" customFormat="false" ht="13.8" hidden="false" customHeight="false" outlineLevel="0" collapsed="false">
      <c r="A1067" s="470" t="str">
        <f aca="false">'OF - Oncologia Medica'!B7</f>
        <v>ONCOLOGIA MEDICA</v>
      </c>
      <c r="B1067" s="367" t="str">
        <f aca="false">'OF - Oncologia Medica'!C7</f>
        <v>I</v>
      </c>
      <c r="C1067" s="470" t="str">
        <f aca="false">'OF - Oncologia Medica'!D7</f>
        <v>Patologia generale</v>
      </c>
      <c r="D1067" s="367" t="str">
        <f aca="false">'OF - Oncologia Medica'!E7</f>
        <v>MED/04</v>
      </c>
      <c r="E1067" s="470" t="str">
        <f aca="false">'OF - Oncologia Medica'!F7</f>
        <v>Discipline Generali</v>
      </c>
      <c r="F1067" s="367" t="str">
        <f aca="false">'OF - Oncologia Medica'!G7</f>
        <v>A</v>
      </c>
      <c r="G1067" s="367" t="n">
        <f aca="false">'OF - Oncologia Medica'!H7</f>
        <v>4</v>
      </c>
      <c r="H1067" s="367" t="n">
        <f aca="false">'OF - Oncologia Medica'!I7</f>
        <v>0.5</v>
      </c>
      <c r="I1067" s="367" t="n">
        <f aca="false">'OF - Oncologia Medica'!J7</f>
        <v>0</v>
      </c>
      <c r="J1067" s="367" t="n">
        <f aca="false">'OF - Oncologia Medica'!K7</f>
        <v>0.5</v>
      </c>
      <c r="K1067" s="470" t="str">
        <f aca="false">'OF - Oncologia Medica'!L7</f>
        <v>Perra Andrea</v>
      </c>
      <c r="L1067" s="367" t="str">
        <f aca="false">'OF - Oncologia Medica'!M7</f>
        <v>II</v>
      </c>
      <c r="M1067" s="367" t="str">
        <f aca="false">'OF - Oncologia Medica'!N7</f>
        <v>DSB</v>
      </c>
      <c r="N1067" s="367" t="str">
        <f aca="false">'OF - Oncologia Medica'!O7</f>
        <v>DSB</v>
      </c>
    </row>
    <row r="1068" customFormat="false" ht="13.8" hidden="false" customHeight="false" outlineLevel="0" collapsed="false">
      <c r="A1068" s="470" t="str">
        <f aca="false">'OF - Oncologia Medica'!B8</f>
        <v>ONCOLOGIA MEDICA</v>
      </c>
      <c r="B1068" s="367" t="str">
        <f aca="false">'OF - Oncologia Medica'!C8</f>
        <v>I</v>
      </c>
      <c r="C1068" s="470" t="str">
        <f aca="false">'OF - Oncologia Medica'!D8</f>
        <v>Patologia generale</v>
      </c>
      <c r="D1068" s="367" t="str">
        <f aca="false">'OF - Oncologia Medica'!E8</f>
        <v>MED/04</v>
      </c>
      <c r="E1068" s="470" t="str">
        <f aca="false">'OF - Oncologia Medica'!F8</f>
        <v>Discipline Generali</v>
      </c>
      <c r="F1068" s="367" t="str">
        <f aca="false">'OF - Oncologia Medica'!G8</f>
        <v>A</v>
      </c>
      <c r="G1068" s="367" t="n">
        <f aca="false">'OF - Oncologia Medica'!H8</f>
        <v>4</v>
      </c>
      <c r="H1068" s="367" t="n">
        <f aca="false">'OF - Oncologia Medica'!I8</f>
        <v>0.5</v>
      </c>
      <c r="I1068" s="367" t="n">
        <f aca="false">'OF - Oncologia Medica'!J8</f>
        <v>0</v>
      </c>
      <c r="J1068" s="367" t="n">
        <f aca="false">'OF - Oncologia Medica'!K8</f>
        <v>0.5</v>
      </c>
      <c r="K1068" s="470" t="str">
        <f aca="false">'OF - Oncologia Medica'!L8</f>
        <v>Perra Andrea</v>
      </c>
      <c r="L1068" s="367" t="str">
        <f aca="false">'OF - Oncologia Medica'!M8</f>
        <v>II</v>
      </c>
      <c r="M1068" s="367" t="str">
        <f aca="false">'OF - Oncologia Medica'!N8</f>
        <v>DSB</v>
      </c>
      <c r="N1068" s="367" t="str">
        <f aca="false">'OF - Oncologia Medica'!O8</f>
        <v>DSB</v>
      </c>
    </row>
    <row r="1069" customFormat="false" ht="13.8" hidden="false" customHeight="false" outlineLevel="0" collapsed="false">
      <c r="A1069" s="470" t="str">
        <f aca="false">'OF - Oncologia Medica'!B9</f>
        <v>ONCOLOGIA MEDICA</v>
      </c>
      <c r="B1069" s="367" t="str">
        <f aca="false">'OF - Oncologia Medica'!C9</f>
        <v>I</v>
      </c>
      <c r="C1069" s="470" t="str">
        <f aca="false">'OF - Oncologia Medica'!D9</f>
        <v>Biologia molecolare</v>
      </c>
      <c r="D1069" s="367" t="str">
        <f aca="false">'OF - Oncologia Medica'!E9</f>
        <v>BIO/11</v>
      </c>
      <c r="E1069" s="470" t="str">
        <f aca="false">'OF - Oncologia Medica'!F9</f>
        <v>Discipline Generali</v>
      </c>
      <c r="F1069" s="367" t="str">
        <f aca="false">'OF - Oncologia Medica'!G9</f>
        <v>A</v>
      </c>
      <c r="G1069" s="367" t="n">
        <f aca="false">'OF - Oncologia Medica'!H9</f>
        <v>8</v>
      </c>
      <c r="H1069" s="367" t="n">
        <f aca="false">'OF - Oncologia Medica'!I9</f>
        <v>1</v>
      </c>
      <c r="I1069" s="367" t="n">
        <f aca="false">'OF - Oncologia Medica'!J9</f>
        <v>0</v>
      </c>
      <c r="J1069" s="367" t="n">
        <f aca="false">'OF - Oncologia Medica'!K9</f>
        <v>1</v>
      </c>
      <c r="K1069" s="470" t="str">
        <f aca="false">'OF - Oncologia Medica'!L9</f>
        <v>Zavattari Patrizia</v>
      </c>
      <c r="L1069" s="367" t="str">
        <f aca="false">'OF - Oncologia Medica'!M9</f>
        <v>II</v>
      </c>
      <c r="M1069" s="367" t="str">
        <f aca="false">'OF - Oncologia Medica'!N9</f>
        <v>DSB</v>
      </c>
      <c r="N1069" s="367" t="str">
        <f aca="false">'OF - Oncologia Medica'!O9</f>
        <v>DSMSP</v>
      </c>
    </row>
    <row r="1070" customFormat="false" ht="13.8" hidden="false" customHeight="false" outlineLevel="0" collapsed="false">
      <c r="A1070" s="470" t="str">
        <f aca="false">'OF - Oncologia Medica'!B10</f>
        <v>ONCOLOGIA MEDICA</v>
      </c>
      <c r="B1070" s="367" t="str">
        <f aca="false">'OF - Oncologia Medica'!C10</f>
        <v>I</v>
      </c>
      <c r="C1070" s="470" t="str">
        <f aca="false">'OF - Oncologia Medica'!D10</f>
        <v>Anatomia patologica</v>
      </c>
      <c r="D1070" s="367" t="str">
        <f aca="false">'OF - Oncologia Medica'!E10</f>
        <v>MED/08</v>
      </c>
      <c r="E1070" s="470" t="str">
        <f aca="false">'OF - Oncologia Medica'!F10</f>
        <v>Discipline Generali</v>
      </c>
      <c r="F1070" s="367" t="str">
        <f aca="false">'OF - Oncologia Medica'!G10</f>
        <v>A</v>
      </c>
      <c r="G1070" s="367" t="n">
        <f aca="false">'OF - Oncologia Medica'!H10</f>
        <v>8</v>
      </c>
      <c r="H1070" s="367" t="n">
        <f aca="false">'OF - Oncologia Medica'!I10</f>
        <v>1</v>
      </c>
      <c r="I1070" s="367" t="n">
        <f aca="false">'OF - Oncologia Medica'!J10</f>
        <v>0</v>
      </c>
      <c r="J1070" s="367" t="n">
        <f aca="false">'OF - Oncologia Medica'!K10</f>
        <v>1</v>
      </c>
      <c r="K1070" s="470" t="str">
        <f aca="false">'OF - Oncologia Medica'!L10</f>
        <v>Ambu Rossano</v>
      </c>
      <c r="L1070" s="367" t="str">
        <f aca="false">'OF - Oncologia Medica'!M10</f>
        <v>II</v>
      </c>
      <c r="M1070" s="367" t="str">
        <f aca="false">'OF - Oncologia Medica'!N10</f>
        <v>DSMSP</v>
      </c>
      <c r="N1070" s="367" t="str">
        <f aca="false">'OF - Oncologia Medica'!O10</f>
        <v>DSMSP</v>
      </c>
    </row>
    <row r="1071" customFormat="false" ht="13.8" hidden="false" customHeight="false" outlineLevel="0" collapsed="false">
      <c r="A1071" s="470" t="str">
        <f aca="false">'OF - Oncologia Medica'!B11</f>
        <v>ONCOLOGIA MEDICA</v>
      </c>
      <c r="B1071" s="367" t="str">
        <f aca="false">'OF - Oncologia Medica'!C11</f>
        <v>I</v>
      </c>
      <c r="C1071" s="470" t="str">
        <f aca="false">'OF - Oncologia Medica'!D11</f>
        <v>Medicina interna e specialistica</v>
      </c>
      <c r="D1071" s="367" t="str">
        <f aca="false">'OF - Oncologia Medica'!E11</f>
        <v>MED/09</v>
      </c>
      <c r="E1071" s="470" t="str">
        <f aca="false">'OF - Oncologia Medica'!F11</f>
        <v>Tronco Comune</v>
      </c>
      <c r="F1071" s="367" t="str">
        <f aca="false">'OF - Oncologia Medica'!G11</f>
        <v>B</v>
      </c>
      <c r="G1071" s="367" t="n">
        <f aca="false">'OF - Oncologia Medica'!H11</f>
        <v>0</v>
      </c>
      <c r="H1071" s="367" t="n">
        <f aca="false">'OF - Oncologia Medica'!I11</f>
        <v>0</v>
      </c>
      <c r="I1071" s="367" t="n">
        <f aca="false">'OF - Oncologia Medica'!J11</f>
        <v>16</v>
      </c>
      <c r="J1071" s="367" t="n">
        <f aca="false">'OF - Oncologia Medica'!K11</f>
        <v>16</v>
      </c>
      <c r="K1071" s="470" t="str">
        <f aca="false">'OF - Oncologia Medica'!L11</f>
        <v>Del Giacco Stefano</v>
      </c>
      <c r="L1071" s="367" t="str">
        <f aca="false">'OF - Oncologia Medica'!M11</f>
        <v>II</v>
      </c>
      <c r="M1071" s="367" t="str">
        <f aca="false">'OF - Oncologia Medica'!N11</f>
        <v>DSMSP</v>
      </c>
      <c r="N1071" s="367" t="str">
        <f aca="false">'OF - Oncologia Medica'!O11</f>
        <v>DSMSP</v>
      </c>
    </row>
    <row r="1072" customFormat="false" ht="13.8" hidden="false" customHeight="false" outlineLevel="0" collapsed="false">
      <c r="A1072" s="470" t="str">
        <f aca="false">'OF - Oncologia Medica'!B12</f>
        <v>ONCOLOGIA MEDICA</v>
      </c>
      <c r="B1072" s="367" t="str">
        <f aca="false">'OF - Oncologia Medica'!C12</f>
        <v>I</v>
      </c>
      <c r="C1072" s="470" t="str">
        <f aca="false">'OF - Oncologia Medica'!D12</f>
        <v>Oncologia medica</v>
      </c>
      <c r="D1072" s="367" t="str">
        <f aca="false">'OF - Oncologia Medica'!E12</f>
        <v>MED/06</v>
      </c>
      <c r="E1072" s="470" t="str">
        <f aca="false">'OF - Oncologia Medica'!F12</f>
        <v>Discipline Specifiche per la Tipologia</v>
      </c>
      <c r="F1072" s="367" t="str">
        <f aca="false">'OF - Oncologia Medica'!G12</f>
        <v>B</v>
      </c>
      <c r="G1072" s="367" t="n">
        <f aca="false">'OF - Oncologia Medica'!H12</f>
        <v>120</v>
      </c>
      <c r="H1072" s="367" t="n">
        <f aca="false">'OF - Oncologia Medica'!I12</f>
        <v>15</v>
      </c>
      <c r="I1072" s="367" t="n">
        <f aca="false">'OF - Oncologia Medica'!J12</f>
        <v>0</v>
      </c>
      <c r="J1072" s="367" t="n">
        <f aca="false">'OF - Oncologia Medica'!K12</f>
        <v>15</v>
      </c>
      <c r="K1072" s="470" t="str">
        <f aca="false">'OF - Oncologia Medica'!L12</f>
        <v>Massa Elena</v>
      </c>
      <c r="L1072" s="367" t="str">
        <f aca="false">'OF - Oncologia Medica'!M12</f>
        <v>R</v>
      </c>
      <c r="M1072" s="367" t="str">
        <f aca="false">'OF - Oncologia Medica'!N12</f>
        <v>DSMSP</v>
      </c>
      <c r="N1072" s="367" t="str">
        <f aca="false">'OF - Oncologia Medica'!O12</f>
        <v>DSMSP</v>
      </c>
    </row>
    <row r="1073" customFormat="false" ht="13.8" hidden="false" customHeight="false" outlineLevel="0" collapsed="false">
      <c r="A1073" s="470" t="str">
        <f aca="false">'OF - Oncologia Medica'!B13</f>
        <v>ONCOLOGIA MEDICA</v>
      </c>
      <c r="B1073" s="367" t="str">
        <f aca="false">'OF - Oncologia Medica'!C13</f>
        <v>I</v>
      </c>
      <c r="C1073" s="470" t="str">
        <f aca="false">'OF - Oncologia Medica'!D13</f>
        <v>Oncologia medica</v>
      </c>
      <c r="D1073" s="367" t="str">
        <f aca="false">'OF - Oncologia Medica'!E13</f>
        <v>MED/06</v>
      </c>
      <c r="E1073" s="470" t="str">
        <f aca="false">'OF - Oncologia Medica'!F13</f>
        <v>Discipline Specifiche per la Tipologia</v>
      </c>
      <c r="F1073" s="367" t="str">
        <f aca="false">'OF - Oncologia Medica'!G13</f>
        <v>B</v>
      </c>
      <c r="G1073" s="367" t="n">
        <f aca="false">'OF - Oncologia Medica'!H13</f>
        <v>0</v>
      </c>
      <c r="H1073" s="367" t="n">
        <f aca="false">'OF - Oncologia Medica'!I13</f>
        <v>0</v>
      </c>
      <c r="I1073" s="367" t="n">
        <f aca="false">'OF - Oncologia Medica'!J13</f>
        <v>11</v>
      </c>
      <c r="J1073" s="367" t="n">
        <f aca="false">'OF - Oncologia Medica'!K13</f>
        <v>11</v>
      </c>
      <c r="K1073" s="470" t="str">
        <f aca="false">'OF - Oncologia Medica'!L13</f>
        <v>Ziranu Pina</v>
      </c>
      <c r="L1073" s="367" t="str">
        <f aca="false">'OF - Oncologia Medica'!M13</f>
        <v>SSN</v>
      </c>
      <c r="M1073" s="367" t="str">
        <f aca="false">'OF - Oncologia Medica'!N13</f>
        <v>AOU-CA</v>
      </c>
      <c r="N1073" s="367" t="str">
        <f aca="false">'OF - Oncologia Medica'!O13</f>
        <v>DSMSP</v>
      </c>
    </row>
    <row r="1074" customFormat="false" ht="13.8" hidden="false" customHeight="false" outlineLevel="0" collapsed="false">
      <c r="A1074" s="470" t="str">
        <f aca="false">'OF - Oncologia Medica'!B14</f>
        <v>ONCOLOGIA MEDICA</v>
      </c>
      <c r="B1074" s="367" t="str">
        <f aca="false">'OF - Oncologia Medica'!C14</f>
        <v>I</v>
      </c>
      <c r="C1074" s="470" t="str">
        <f aca="false">'OF - Oncologia Medica'!D14</f>
        <v>Oncologia medica</v>
      </c>
      <c r="D1074" s="367" t="str">
        <f aca="false">'OF - Oncologia Medica'!E14</f>
        <v>MED/06</v>
      </c>
      <c r="E1074" s="470" t="str">
        <f aca="false">'OF - Oncologia Medica'!F14</f>
        <v>Discipline Specifiche per la Tipologia</v>
      </c>
      <c r="F1074" s="367" t="str">
        <f aca="false">'OF - Oncologia Medica'!G14</f>
        <v>B</v>
      </c>
      <c r="G1074" s="367" t="n">
        <f aca="false">'OF - Oncologia Medica'!H14</f>
        <v>0</v>
      </c>
      <c r="H1074" s="367" t="n">
        <f aca="false">'OF - Oncologia Medica'!I14</f>
        <v>0</v>
      </c>
      <c r="I1074" s="367" t="n">
        <f aca="false">'OF - Oncologia Medica'!J14</f>
        <v>11</v>
      </c>
      <c r="J1074" s="367" t="n">
        <f aca="false">'OF - Oncologia Medica'!K14</f>
        <v>11</v>
      </c>
      <c r="K1074" s="470" t="str">
        <f aca="false">'OF - Oncologia Medica'!L14</f>
        <v>Astara Giorgio</v>
      </c>
      <c r="L1074" s="367" t="str">
        <f aca="false">'OF - Oncologia Medica'!M14</f>
        <v>SSN</v>
      </c>
      <c r="M1074" s="367" t="str">
        <f aca="false">'OF - Oncologia Medica'!N14</f>
        <v>AOU-CA</v>
      </c>
      <c r="N1074" s="367" t="str">
        <f aca="false">'OF - Oncologia Medica'!O14</f>
        <v>DSMSP</v>
      </c>
    </row>
    <row r="1075" customFormat="false" ht="13.8" hidden="false" customHeight="false" outlineLevel="0" collapsed="false">
      <c r="A1075" s="470" t="str">
        <f aca="false">'OF - Oncologia Medica'!B15</f>
        <v>ONCOLOGIA MEDICA</v>
      </c>
      <c r="B1075" s="367" t="str">
        <f aca="false">'OF - Oncologia Medica'!C15</f>
        <v>I</v>
      </c>
      <c r="C1075" s="470" t="str">
        <f aca="false">'OF - Oncologia Medica'!D15</f>
        <v>Diagnostica per immagini e radioterapia</v>
      </c>
      <c r="D1075" s="367" t="str">
        <f aca="false">'OF - Oncologia Medica'!E15</f>
        <v>MED/36</v>
      </c>
      <c r="E1075" s="470" t="str">
        <f aca="false">'OF - Oncologia Medica'!F15</f>
        <v>Discipline Affini o Integrative</v>
      </c>
      <c r="F1075" s="367" t="str">
        <f aca="false">'OF - Oncologia Medica'!G15</f>
        <v>C</v>
      </c>
      <c r="G1075" s="367" t="n">
        <f aca="false">'OF - Oncologia Medica'!H15</f>
        <v>0</v>
      </c>
      <c r="H1075" s="367" t="n">
        <f aca="false">'OF - Oncologia Medica'!I15</f>
        <v>0</v>
      </c>
      <c r="I1075" s="367" t="n">
        <f aca="false">'OF - Oncologia Medica'!J15</f>
        <v>2</v>
      </c>
      <c r="J1075" s="367" t="n">
        <f aca="false">'OF - Oncologia Medica'!K15</f>
        <v>2</v>
      </c>
      <c r="K1075" s="470" t="str">
        <f aca="false">'OF - Oncologia Medica'!L15</f>
        <v>Orrù Silvia</v>
      </c>
      <c r="L1075" s="367" t="str">
        <f aca="false">'OF - Oncologia Medica'!M15</f>
        <v>SSN</v>
      </c>
      <c r="M1075" s="367" t="str">
        <f aca="false">'OF - Oncologia Medica'!N15</f>
        <v>AOBrotzu</v>
      </c>
      <c r="N1075" s="367" t="str">
        <f aca="false">'OF - Oncologia Medica'!O15</f>
        <v>DSMSP</v>
      </c>
    </row>
    <row r="1076" customFormat="false" ht="13.8" hidden="false" customHeight="false" outlineLevel="0" collapsed="false">
      <c r="A1076" s="470" t="str">
        <f aca="false">'OF - Oncologia Medica'!B19</f>
        <v>ONCOLOGIA MEDICA</v>
      </c>
      <c r="B1076" s="367" t="str">
        <f aca="false">'OF - Oncologia Medica'!C19</f>
        <v>II</v>
      </c>
      <c r="C1076" s="470" t="str">
        <f aca="false">'OF - Oncologia Medica'!D19</f>
        <v>Oncologia medica</v>
      </c>
      <c r="D1076" s="367" t="str">
        <f aca="false">'OF - Oncologia Medica'!E19</f>
        <v>MED/06</v>
      </c>
      <c r="E1076" s="470" t="str">
        <f aca="false">'OF - Oncologia Medica'!F19</f>
        <v>Discipline Specifiche per la Tipologia</v>
      </c>
      <c r="F1076" s="367" t="str">
        <f aca="false">'OF - Oncologia Medica'!G19</f>
        <v>A</v>
      </c>
      <c r="G1076" s="367" t="n">
        <f aca="false">'OF - Oncologia Medica'!H19</f>
        <v>144</v>
      </c>
      <c r="H1076" s="367" t="n">
        <f aca="false">'OF - Oncologia Medica'!I19</f>
        <v>18</v>
      </c>
      <c r="I1076" s="367" t="n">
        <f aca="false">'OF - Oncologia Medica'!J19</f>
        <v>0</v>
      </c>
      <c r="J1076" s="367" t="n">
        <f aca="false">'OF - Oncologia Medica'!K19</f>
        <v>18</v>
      </c>
      <c r="K1076" s="470" t="str">
        <f aca="false">'OF - Oncologia Medica'!L19</f>
        <v>Madeddu Clelia</v>
      </c>
      <c r="L1076" s="367" t="str">
        <f aca="false">'OF - Oncologia Medica'!M19</f>
        <v>II</v>
      </c>
      <c r="M1076" s="367" t="str">
        <f aca="false">'OF - Oncologia Medica'!N19</f>
        <v>DSMSP</v>
      </c>
      <c r="N1076" s="367" t="str">
        <f aca="false">'OF - Oncologia Medica'!O19</f>
        <v>DSMSP</v>
      </c>
    </row>
    <row r="1077" customFormat="false" ht="13.8" hidden="false" customHeight="false" outlineLevel="0" collapsed="false">
      <c r="A1077" s="470" t="str">
        <f aca="false">'OF - Oncologia Medica'!B20</f>
        <v>ONCOLOGIA MEDICA</v>
      </c>
      <c r="B1077" s="367" t="str">
        <f aca="false">'OF - Oncologia Medica'!C20</f>
        <v>II</v>
      </c>
      <c r="C1077" s="470" t="str">
        <f aca="false">'OF - Oncologia Medica'!D20</f>
        <v>Oncologia medica</v>
      </c>
      <c r="D1077" s="367" t="str">
        <f aca="false">'OF - Oncologia Medica'!E20</f>
        <v>MED/06</v>
      </c>
      <c r="E1077" s="470" t="str">
        <f aca="false">'OF - Oncologia Medica'!F20</f>
        <v>Discipline Specifiche per la Tipologia</v>
      </c>
      <c r="F1077" s="367" t="str">
        <f aca="false">'OF - Oncologia Medica'!G20</f>
        <v>A</v>
      </c>
      <c r="G1077" s="367" t="n">
        <f aca="false">'OF - Oncologia Medica'!H20</f>
        <v>0</v>
      </c>
      <c r="H1077" s="367" t="n">
        <f aca="false">'OF - Oncologia Medica'!I20</f>
        <v>0</v>
      </c>
      <c r="I1077" s="367" t="n">
        <f aca="false">'OF - Oncologia Medica'!J20</f>
        <v>18</v>
      </c>
      <c r="J1077" s="367" t="n">
        <f aca="false">'OF - Oncologia Medica'!K20</f>
        <v>18</v>
      </c>
      <c r="K1077" s="470" t="str">
        <f aca="false">'OF - Oncologia Medica'!L20</f>
        <v>Pusceddu Valeria</v>
      </c>
      <c r="L1077" s="367" t="str">
        <f aca="false">'OF - Oncologia Medica'!M20</f>
        <v>SSN</v>
      </c>
      <c r="M1077" s="367" t="str">
        <f aca="false">'OF - Oncologia Medica'!N20</f>
        <v>AOU-CA</v>
      </c>
      <c r="N1077" s="367" t="str">
        <f aca="false">'OF - Oncologia Medica'!O20</f>
        <v>DSMSP</v>
      </c>
    </row>
    <row r="1078" customFormat="false" ht="13.8" hidden="false" customHeight="false" outlineLevel="0" collapsed="false">
      <c r="A1078" s="470" t="str">
        <f aca="false">'OF - Oncologia Medica'!B21</f>
        <v>ONCOLOGIA MEDICA</v>
      </c>
      <c r="B1078" s="367" t="str">
        <f aca="false">'OF - Oncologia Medica'!C21</f>
        <v>II</v>
      </c>
      <c r="C1078" s="470" t="str">
        <f aca="false">'OF - Oncologia Medica'!D21</f>
        <v>Oncologia medica</v>
      </c>
      <c r="D1078" s="367" t="str">
        <f aca="false">'OF - Oncologia Medica'!E21</f>
        <v>MED/06</v>
      </c>
      <c r="E1078" s="470" t="str">
        <f aca="false">'OF - Oncologia Medica'!F21</f>
        <v>Discipline Specifiche per la Tipologia</v>
      </c>
      <c r="F1078" s="367" t="str">
        <f aca="false">'OF - Oncologia Medica'!G21</f>
        <v>A</v>
      </c>
      <c r="G1078" s="367" t="n">
        <f aca="false">'OF - Oncologia Medica'!H21</f>
        <v>0</v>
      </c>
      <c r="H1078" s="367" t="n">
        <f aca="false">'OF - Oncologia Medica'!I21</f>
        <v>0</v>
      </c>
      <c r="I1078" s="367" t="n">
        <f aca="false">'OF - Oncologia Medica'!J21</f>
        <v>17</v>
      </c>
      <c r="J1078" s="367" t="n">
        <f aca="false">'OF - Oncologia Medica'!K21</f>
        <v>17</v>
      </c>
      <c r="K1078" s="470" t="str">
        <f aca="false">'OF - Oncologia Medica'!L21</f>
        <v>Puzzoni Marco</v>
      </c>
      <c r="L1078" s="367" t="str">
        <f aca="false">'OF - Oncologia Medica'!M21</f>
        <v>SSN</v>
      </c>
      <c r="M1078" s="367" t="str">
        <f aca="false">'OF - Oncologia Medica'!N21</f>
        <v>AOU-CA</v>
      </c>
      <c r="N1078" s="367" t="str">
        <f aca="false">'OF - Oncologia Medica'!O21</f>
        <v>DSMSP</v>
      </c>
    </row>
    <row r="1079" customFormat="false" ht="13.8" hidden="false" customHeight="false" outlineLevel="0" collapsed="false">
      <c r="A1079" s="470" t="str">
        <f aca="false">'OF - Oncologia Medica'!B22</f>
        <v>ONCOLOGIA MEDICA</v>
      </c>
      <c r="B1079" s="367" t="str">
        <f aca="false">'OF - Oncologia Medica'!C22</f>
        <v>II</v>
      </c>
      <c r="C1079" s="470" t="str">
        <f aca="false">'OF - Oncologia Medica'!D22</f>
        <v>Medicina legale</v>
      </c>
      <c r="D1079" s="367" t="str">
        <f aca="false">'OF - Oncologia Medica'!E22</f>
        <v>MED/43</v>
      </c>
      <c r="E1079" s="470" t="str">
        <f aca="false">'OF - Oncologia Medica'!F22</f>
        <v>Discipline Affini o Integrative</v>
      </c>
      <c r="F1079" s="367" t="str">
        <f aca="false">'OF - Oncologia Medica'!G22</f>
        <v>C</v>
      </c>
      <c r="G1079" s="367" t="n">
        <f aca="false">'OF - Oncologia Medica'!H22</f>
        <v>8</v>
      </c>
      <c r="H1079" s="367" t="n">
        <f aca="false">'OF - Oncologia Medica'!I22</f>
        <v>1</v>
      </c>
      <c r="I1079" s="367" t="n">
        <f aca="false">'OF - Oncologia Medica'!J22</f>
        <v>0</v>
      </c>
      <c r="J1079" s="367" t="n">
        <f aca="false">'OF - Oncologia Medica'!K22</f>
        <v>1</v>
      </c>
      <c r="K1079" s="470" t="str">
        <f aca="false">'OF - Oncologia Medica'!L22</f>
        <v>D'Aloja Ernesto</v>
      </c>
      <c r="L1079" s="367" t="str">
        <f aca="false">'OF - Oncologia Medica'!M22</f>
        <v>I</v>
      </c>
      <c r="M1079" s="367" t="str">
        <f aca="false">'OF - Oncologia Medica'!N22</f>
        <v>DSMSP</v>
      </c>
      <c r="N1079" s="367" t="str">
        <f aca="false">'OF - Oncologia Medica'!O22</f>
        <v>DSMSP</v>
      </c>
    </row>
    <row r="1080" customFormat="false" ht="13.8" hidden="false" customHeight="false" outlineLevel="0" collapsed="false">
      <c r="A1080" s="470" t="str">
        <f aca="false">'OF - Oncologia Medica'!B23</f>
        <v>ONCOLOGIA MEDICA</v>
      </c>
      <c r="B1080" s="367" t="str">
        <f aca="false">'OF - Oncologia Medica'!C23</f>
        <v>II</v>
      </c>
      <c r="C1080" s="470" t="str">
        <f aca="false">'OF - Oncologia Medica'!D23</f>
        <v>Malattie del sangue</v>
      </c>
      <c r="D1080" s="367" t="str">
        <f aca="false">'OF - Oncologia Medica'!E23</f>
        <v>MED/15</v>
      </c>
      <c r="E1080" s="470" t="str">
        <f aca="false">'OF - Oncologia Medica'!F23</f>
        <v>Discipline Affini o Integrative</v>
      </c>
      <c r="F1080" s="367" t="str">
        <f aca="false">'OF - Oncologia Medica'!G23</f>
        <v>C</v>
      </c>
      <c r="G1080" s="367" t="n">
        <f aca="false">'OF - Oncologia Medica'!H23</f>
        <v>0</v>
      </c>
      <c r="H1080" s="367" t="n">
        <f aca="false">'OF - Oncologia Medica'!I23</f>
        <v>0</v>
      </c>
      <c r="I1080" s="367" t="n">
        <f aca="false">'OF - Oncologia Medica'!J23</f>
        <v>0.5</v>
      </c>
      <c r="J1080" s="367" t="n">
        <f aca="false">'OF - Oncologia Medica'!K23</f>
        <v>0.5</v>
      </c>
      <c r="K1080" s="470" t="str">
        <f aca="false">'OF - Oncologia Medica'!L23</f>
        <v>La Nasa Giorgio</v>
      </c>
      <c r="L1080" s="367" t="str">
        <f aca="false">'OF - Oncologia Medica'!M23</f>
        <v>I</v>
      </c>
      <c r="M1080" s="367" t="str">
        <f aca="false">'OF - Oncologia Medica'!N23</f>
        <v>DSMSP</v>
      </c>
      <c r="N1080" s="367" t="str">
        <f aca="false">'OF - Oncologia Medica'!O23</f>
        <v>DSMSP</v>
      </c>
    </row>
    <row r="1081" customFormat="false" ht="13.8" hidden="false" customHeight="false" outlineLevel="0" collapsed="false">
      <c r="A1081" s="470" t="str">
        <f aca="false">'OF - Oncologia Medica'!B24</f>
        <v>ONCOLOGIA MEDICA</v>
      </c>
      <c r="B1081" s="367" t="str">
        <f aca="false">'OF - Oncologia Medica'!C24</f>
        <v>II</v>
      </c>
      <c r="C1081" s="470" t="str">
        <f aca="false">'OF - Oncologia Medica'!D24</f>
        <v>Malattie del sangue</v>
      </c>
      <c r="D1081" s="367" t="str">
        <f aca="false">'OF - Oncologia Medica'!E24</f>
        <v>MED/16</v>
      </c>
      <c r="E1081" s="470" t="str">
        <f aca="false">'OF - Oncologia Medica'!F24</f>
        <v>Discipline Affini o Integrative</v>
      </c>
      <c r="F1081" s="367" t="str">
        <f aca="false">'OF - Oncologia Medica'!G24</f>
        <v>C</v>
      </c>
      <c r="G1081" s="367" t="n">
        <f aca="false">'OF - Oncologia Medica'!H24</f>
        <v>0</v>
      </c>
      <c r="H1081" s="367" t="n">
        <f aca="false">'OF - Oncologia Medica'!I24</f>
        <v>0</v>
      </c>
      <c r="I1081" s="367" t="n">
        <f aca="false">'OF - Oncologia Medica'!J24</f>
        <v>0.5</v>
      </c>
      <c r="J1081" s="367" t="n">
        <f aca="false">'OF - Oncologia Medica'!K24</f>
        <v>0.5</v>
      </c>
      <c r="K1081" s="470" t="str">
        <f aca="false">'OF - Oncologia Medica'!L24</f>
        <v>Caocci Giovanni</v>
      </c>
      <c r="L1081" s="367" t="str">
        <f aca="false">'OF - Oncologia Medica'!M24</f>
        <v>II</v>
      </c>
      <c r="M1081" s="367" t="str">
        <f aca="false">'OF - Oncologia Medica'!N24</f>
        <v>DSMSP</v>
      </c>
      <c r="N1081" s="367" t="str">
        <f aca="false">'OF - Oncologia Medica'!O24</f>
        <v>DSMSP</v>
      </c>
    </row>
    <row r="1082" customFormat="false" ht="13.8" hidden="false" customHeight="false" outlineLevel="0" collapsed="false">
      <c r="A1082" s="470" t="str">
        <f aca="false">'OF - Oncologia Medica'!B25</f>
        <v>ONCOLOGIA MEDICA</v>
      </c>
      <c r="B1082" s="367" t="str">
        <f aca="false">'OF - Oncologia Medica'!C25</f>
        <v>II</v>
      </c>
      <c r="C1082" s="470" t="str">
        <f aca="false">'OF - Oncologia Medica'!D25</f>
        <v>Lingua inglese</v>
      </c>
      <c r="D1082" s="367" t="str">
        <f aca="false">'OF - Oncologia Medica'!E25</f>
        <v>INT</v>
      </c>
      <c r="E1082" s="470" t="str">
        <f aca="false">'OF - Oncologia Medica'!F25</f>
        <v>Abilità Linguistiche</v>
      </c>
      <c r="F1082" s="367" t="str">
        <f aca="false">'OF - Oncologia Medica'!G25</f>
        <v>F</v>
      </c>
      <c r="G1082" s="367" t="n">
        <f aca="false">'OF - Oncologia Medica'!H25</f>
        <v>16</v>
      </c>
      <c r="H1082" s="367" t="n">
        <f aca="false">'OF - Oncologia Medica'!I25</f>
        <v>2</v>
      </c>
      <c r="I1082" s="367" t="n">
        <f aca="false">'OF - Oncologia Medica'!J25</f>
        <v>0</v>
      </c>
      <c r="J1082" s="367" t="n">
        <f aca="false">'OF - Oncologia Medica'!K25</f>
        <v>2</v>
      </c>
      <c r="K1082" s="470" t="str">
        <f aca="false">'OF - Oncologia Medica'!L25</f>
        <v>CLA</v>
      </c>
      <c r="L1082" s="367" t="str">
        <f aca="false">'OF - Oncologia Medica'!M25</f>
        <v>N/A</v>
      </c>
      <c r="M1082" s="367" t="str">
        <f aca="false">'OF - Oncologia Medica'!N25</f>
        <v>N/A</v>
      </c>
      <c r="N1082" s="367" t="str">
        <f aca="false">'OF - Oncologia Medica'!O25</f>
        <v>DSMSP</v>
      </c>
    </row>
    <row r="1083" customFormat="false" ht="13.8" hidden="false" customHeight="false" outlineLevel="0" collapsed="false">
      <c r="A1083" s="470" t="str">
        <f aca="false">'OF - Oncologia Medica'!B26</f>
        <v>ONCOLOGIA MEDICA</v>
      </c>
      <c r="B1083" s="367" t="str">
        <f aca="false">'OF - Oncologia Medica'!C26</f>
        <v>II</v>
      </c>
      <c r="C1083" s="470" t="str">
        <f aca="false">'OF - Oncologia Medica'!D26</f>
        <v>La cartella informatizzata</v>
      </c>
      <c r="D1083" s="367" t="str">
        <f aca="false">'OF - Oncologia Medica'!E26</f>
        <v>INF/01</v>
      </c>
      <c r="E1083" s="470" t="str">
        <f aca="false">'OF - Oncologia Medica'!F26</f>
        <v>Abilità Informatiche</v>
      </c>
      <c r="F1083" s="367" t="str">
        <f aca="false">'OF - Oncologia Medica'!G26</f>
        <v>F</v>
      </c>
      <c r="G1083" s="367" t="n">
        <f aca="false">'OF - Oncologia Medica'!H26</f>
        <v>8</v>
      </c>
      <c r="H1083" s="367" t="n">
        <f aca="false">'OF - Oncologia Medica'!I26</f>
        <v>1</v>
      </c>
      <c r="I1083" s="367" t="n">
        <f aca="false">'OF - Oncologia Medica'!J26</f>
        <v>0</v>
      </c>
      <c r="J1083" s="367" t="n">
        <f aca="false">'OF - Oncologia Medica'!K26</f>
        <v>1</v>
      </c>
      <c r="K1083" s="470" t="str">
        <f aca="false">'OF - Oncologia Medica'!L26</f>
        <v>Casanova Andrea</v>
      </c>
      <c r="L1083" s="367" t="str">
        <f aca="false">'OF - Oncologia Medica'!M26</f>
        <v>R</v>
      </c>
      <c r="M1083" s="367" t="str">
        <f aca="false">'OF - Oncologia Medica'!N26</f>
        <v>DMI</v>
      </c>
      <c r="N1083" s="367" t="str">
        <f aca="false">'OF - Oncologia Medica'!O26</f>
        <v>DMI</v>
      </c>
    </row>
    <row r="1084" customFormat="false" ht="13.8" hidden="false" customHeight="false" outlineLevel="0" collapsed="false">
      <c r="A1084" s="470" t="str">
        <f aca="false">'OF - Oncologia Medica'!B27</f>
        <v>ONCOLOGIA MEDICA</v>
      </c>
      <c r="B1084" s="367" t="str">
        <f aca="false">'OF - Oncologia Medica'!C27</f>
        <v>II</v>
      </c>
      <c r="C1084" s="470" t="str">
        <f aca="false">'OF - Oncologia Medica'!D27</f>
        <v>La comunicazione medico-paziente</v>
      </c>
      <c r="D1084" s="367" t="str">
        <f aca="false">'OF - Oncologia Medica'!E27</f>
        <v>INT</v>
      </c>
      <c r="E1084" s="470" t="str">
        <f aca="false">'OF - Oncologia Medica'!F27</f>
        <v>Abilità' Relazionali</v>
      </c>
      <c r="F1084" s="367" t="str">
        <f aca="false">'OF - Oncologia Medica'!G27</f>
        <v>F</v>
      </c>
      <c r="G1084" s="367" t="n">
        <f aca="false">'OF - Oncologia Medica'!H27</f>
        <v>16</v>
      </c>
      <c r="H1084" s="367" t="n">
        <f aca="false">'OF - Oncologia Medica'!I27</f>
        <v>2</v>
      </c>
      <c r="I1084" s="367" t="n">
        <f aca="false">'OF - Oncologia Medica'!J27</f>
        <v>0</v>
      </c>
      <c r="J1084" s="367" t="n">
        <f aca="false">'OF - Oncologia Medica'!K27</f>
        <v>2</v>
      </c>
      <c r="K1084" s="470" t="str">
        <f aca="false">'OF - Oncologia Medica'!L27</f>
        <v>Demontis Roberto</v>
      </c>
      <c r="L1084" s="367" t="str">
        <f aca="false">'OF - Oncologia Medica'!M27</f>
        <v>II</v>
      </c>
      <c r="M1084" s="367" t="str">
        <f aca="false">'OF - Oncologia Medica'!N27</f>
        <v>DSMSP</v>
      </c>
      <c r="N1084" s="367" t="str">
        <f aca="false">'OF - Oncologia Medica'!O27</f>
        <v>DSMSP</v>
      </c>
    </row>
    <row r="1085" customFormat="false" ht="13.8" hidden="false" customHeight="false" outlineLevel="0" collapsed="false">
      <c r="A1085" s="470" t="str">
        <f aca="false">'OF - Oncologia Medica'!B31</f>
        <v>ONCOLOGIA MEDICA</v>
      </c>
      <c r="B1085" s="367" t="str">
        <f aca="false">'OF - Oncologia Medica'!C31</f>
        <v>III</v>
      </c>
      <c r="C1085" s="470" t="str">
        <f aca="false">'OF - Oncologia Medica'!D31</f>
        <v>Ginecologia e Ostetricia (ginecologia oncologica)</v>
      </c>
      <c r="D1085" s="367" t="str">
        <f aca="false">'OF - Oncologia Medica'!E31</f>
        <v>MED/40</v>
      </c>
      <c r="E1085" s="470" t="str">
        <f aca="false">'OF - Oncologia Medica'!F31</f>
        <v>Discipline Affini o Integrative</v>
      </c>
      <c r="F1085" s="367" t="str">
        <f aca="false">'OF - Oncologia Medica'!G31</f>
        <v>B</v>
      </c>
      <c r="G1085" s="367" t="n">
        <f aca="false">'OF - Oncologia Medica'!H31</f>
        <v>8</v>
      </c>
      <c r="H1085" s="367" t="n">
        <f aca="false">'OF - Oncologia Medica'!I31</f>
        <v>1</v>
      </c>
      <c r="I1085" s="367" t="n">
        <f aca="false">'OF - Oncologia Medica'!J31</f>
        <v>0</v>
      </c>
      <c r="J1085" s="367" t="n">
        <f aca="false">'OF - Oncologia Medica'!K31</f>
        <v>1</v>
      </c>
      <c r="K1085" s="470" t="str">
        <f aca="false">'OF - Oncologia Medica'!L31</f>
        <v>Macciò Antonio</v>
      </c>
      <c r="L1085" s="367" t="str">
        <f aca="false">'OF - Oncologia Medica'!M31</f>
        <v>SSN</v>
      </c>
      <c r="M1085" s="367" t="str">
        <f aca="false">'OF - Oncologia Medica'!N31</f>
        <v>AOU-CA</v>
      </c>
      <c r="N1085" s="367" t="str">
        <f aca="false">'OF - Oncologia Medica'!O31</f>
        <v>DSC</v>
      </c>
    </row>
    <row r="1086" customFormat="false" ht="13.8" hidden="false" customHeight="false" outlineLevel="0" collapsed="false">
      <c r="A1086" s="470" t="str">
        <f aca="false">'OF - Oncologia Medica'!B32</f>
        <v>ONCOLOGIA MEDICA</v>
      </c>
      <c r="B1086" s="367" t="str">
        <f aca="false">'OF - Oncologia Medica'!C32</f>
        <v>III</v>
      </c>
      <c r="C1086" s="470" t="str">
        <f aca="false">'OF - Oncologia Medica'!D32</f>
        <v>Oncologia medica</v>
      </c>
      <c r="D1086" s="367" t="str">
        <f aca="false">'OF - Oncologia Medica'!E32</f>
        <v>MED/06</v>
      </c>
      <c r="E1086" s="470" t="str">
        <f aca="false">'OF - Oncologia Medica'!F32</f>
        <v>Discipline Specifiche per la Tipologia</v>
      </c>
      <c r="F1086" s="367" t="str">
        <f aca="false">'OF - Oncologia Medica'!G32</f>
        <v>A</v>
      </c>
      <c r="G1086" s="367" t="n">
        <f aca="false">'OF - Oncologia Medica'!H32</f>
        <v>120</v>
      </c>
      <c r="H1086" s="367" t="n">
        <f aca="false">'OF - Oncologia Medica'!I32</f>
        <v>15</v>
      </c>
      <c r="I1086" s="367" t="n">
        <f aca="false">'OF - Oncologia Medica'!J32</f>
        <v>0</v>
      </c>
      <c r="J1086" s="367" t="n">
        <f aca="false">'OF - Oncologia Medica'!K32</f>
        <v>15</v>
      </c>
      <c r="K1086" s="470" t="str">
        <f aca="false">'OF - Oncologia Medica'!L32</f>
        <v>Massa Elena</v>
      </c>
      <c r="L1086" s="367" t="str">
        <f aca="false">'OF - Oncologia Medica'!M32</f>
        <v>R</v>
      </c>
      <c r="M1086" s="367" t="str">
        <f aca="false">'OF - Oncologia Medica'!N32</f>
        <v>DSMSP</v>
      </c>
      <c r="N1086" s="367" t="str">
        <f aca="false">'OF - Oncologia Medica'!O32</f>
        <v>DSMSP</v>
      </c>
    </row>
    <row r="1087" customFormat="false" ht="13.8" hidden="false" customHeight="false" outlineLevel="0" collapsed="false">
      <c r="A1087" s="470" t="str">
        <f aca="false">'OF - Oncologia Medica'!B33</f>
        <v>ONCOLOGIA MEDICA</v>
      </c>
      <c r="B1087" s="367" t="str">
        <f aca="false">'OF - Oncologia Medica'!C33</f>
        <v>III</v>
      </c>
      <c r="C1087" s="470" t="str">
        <f aca="false">'OF - Oncologia Medica'!D33</f>
        <v>Oncologia medica</v>
      </c>
      <c r="D1087" s="367" t="str">
        <f aca="false">'OF - Oncologia Medica'!E33</f>
        <v>MED/06</v>
      </c>
      <c r="E1087" s="470" t="str">
        <f aca="false">'OF - Oncologia Medica'!F33</f>
        <v>Discipline Specifiche per la Tipologia</v>
      </c>
      <c r="F1087" s="367" t="str">
        <f aca="false">'OF - Oncologia Medica'!G33</f>
        <v>A</v>
      </c>
      <c r="G1087" s="367" t="n">
        <f aca="false">'OF - Oncologia Medica'!H33</f>
        <v>0</v>
      </c>
      <c r="H1087" s="367" t="n">
        <f aca="false">'OF - Oncologia Medica'!I33</f>
        <v>0</v>
      </c>
      <c r="I1087" s="367" t="n">
        <f aca="false">'OF - Oncologia Medica'!J33</f>
        <v>22</v>
      </c>
      <c r="J1087" s="367" t="n">
        <f aca="false">'OF - Oncologia Medica'!K33</f>
        <v>22</v>
      </c>
      <c r="K1087" s="470" t="str">
        <f aca="false">'OF - Oncologia Medica'!L33</f>
        <v>Astara Giorgio</v>
      </c>
      <c r="L1087" s="367" t="str">
        <f aca="false">'OF - Oncologia Medica'!M33</f>
        <v>SSN</v>
      </c>
      <c r="M1087" s="367" t="str">
        <f aca="false">'OF - Oncologia Medica'!N33</f>
        <v>AOU-CA</v>
      </c>
      <c r="N1087" s="367" t="str">
        <f aca="false">'OF - Oncologia Medica'!O33</f>
        <v>DSMSP</v>
      </c>
    </row>
    <row r="1088" customFormat="false" ht="13.8" hidden="false" customHeight="false" outlineLevel="0" collapsed="false">
      <c r="A1088" s="470" t="str">
        <f aca="false">'OF - Oncologia Medica'!B34</f>
        <v>ONCOLOGIA MEDICA</v>
      </c>
      <c r="B1088" s="367" t="str">
        <f aca="false">'OF - Oncologia Medica'!C34</f>
        <v>III</v>
      </c>
      <c r="C1088" s="470" t="str">
        <f aca="false">'OF - Oncologia Medica'!D34</f>
        <v>Oncologia medica</v>
      </c>
      <c r="D1088" s="367" t="str">
        <f aca="false">'OF - Oncologia Medica'!E34</f>
        <v>MED/06</v>
      </c>
      <c r="E1088" s="470" t="str">
        <f aca="false">'OF - Oncologia Medica'!F34</f>
        <v>Discipline Specifiche per la Tipologia</v>
      </c>
      <c r="F1088" s="367" t="str">
        <f aca="false">'OF - Oncologia Medica'!G34</f>
        <v>A</v>
      </c>
      <c r="G1088" s="367" t="n">
        <f aca="false">'OF - Oncologia Medica'!H34</f>
        <v>0</v>
      </c>
      <c r="H1088" s="367" t="n">
        <f aca="false">'OF - Oncologia Medica'!I34</f>
        <v>0</v>
      </c>
      <c r="I1088" s="367" t="n">
        <f aca="false">'OF - Oncologia Medica'!J34</f>
        <v>22</v>
      </c>
      <c r="J1088" s="367" t="n">
        <f aca="false">'OF - Oncologia Medica'!K34</f>
        <v>22</v>
      </c>
      <c r="K1088" s="470" t="str">
        <f aca="false">'OF - Oncologia Medica'!L34</f>
        <v>Atzori Francesco</v>
      </c>
      <c r="L1088" s="367" t="str">
        <f aca="false">'OF - Oncologia Medica'!M34</f>
        <v>SSN</v>
      </c>
      <c r="M1088" s="367" t="str">
        <f aca="false">'OF - Oncologia Medica'!N34</f>
        <v>AOU-CA</v>
      </c>
      <c r="N1088" s="367" t="str">
        <f aca="false">'OF - Oncologia Medica'!O34</f>
        <v>DSMSP</v>
      </c>
    </row>
    <row r="1089" customFormat="false" ht="13.8" hidden="false" customHeight="false" outlineLevel="0" collapsed="false">
      <c r="A1089" s="470" t="str">
        <f aca="false">'OF - Oncologia Medica'!B38</f>
        <v>ONCOLOGIA MEDICA</v>
      </c>
      <c r="B1089" s="367" t="str">
        <f aca="false">'OF - Oncologia Medica'!C38</f>
        <v>IV</v>
      </c>
      <c r="C1089" s="470" t="str">
        <f aca="false">'OF - Oncologia Medica'!D38</f>
        <v>Oncologia medica</v>
      </c>
      <c r="D1089" s="367" t="str">
        <f aca="false">'OF - Oncologia Medica'!E38</f>
        <v>MED/06</v>
      </c>
      <c r="E1089" s="470" t="str">
        <f aca="false">'OF - Oncologia Medica'!F38</f>
        <v>Discipline Specifiche per la Tipologia</v>
      </c>
      <c r="F1089" s="367" t="str">
        <f aca="false">'OF - Oncologia Medica'!G38</f>
        <v>B</v>
      </c>
      <c r="G1089" s="367" t="n">
        <f aca="false">'OF - Oncologia Medica'!H38</f>
        <v>120</v>
      </c>
      <c r="H1089" s="367" t="n">
        <f aca="false">'OF - Oncologia Medica'!I38</f>
        <v>15</v>
      </c>
      <c r="I1089" s="367" t="n">
        <f aca="false">'OF - Oncologia Medica'!J38</f>
        <v>0</v>
      </c>
      <c r="J1089" s="367" t="n">
        <f aca="false">'OF - Oncologia Medica'!K38</f>
        <v>15</v>
      </c>
      <c r="K1089" s="470" t="str">
        <f aca="false">'OF - Oncologia Medica'!L38</f>
        <v>Scartozzi Mario</v>
      </c>
      <c r="L1089" s="367" t="str">
        <f aca="false">'OF - Oncologia Medica'!M38</f>
        <v>I</v>
      </c>
      <c r="M1089" s="367" t="str">
        <f aca="false">'OF - Oncologia Medica'!N38</f>
        <v>DSMSP</v>
      </c>
      <c r="N1089" s="367" t="str">
        <f aca="false">'OF - Oncologia Medica'!O38</f>
        <v>DSMSP</v>
      </c>
    </row>
    <row r="1090" customFormat="false" ht="13.8" hidden="false" customHeight="false" outlineLevel="0" collapsed="false">
      <c r="A1090" s="470" t="str">
        <f aca="false">'OF - Oncologia Medica'!B39</f>
        <v>ONCOLOGIA MEDICA</v>
      </c>
      <c r="B1090" s="367" t="str">
        <f aca="false">'OF - Oncologia Medica'!C39</f>
        <v>IV</v>
      </c>
      <c r="C1090" s="470" t="str">
        <f aca="false">'OF - Oncologia Medica'!D39</f>
        <v>Oncologia medica</v>
      </c>
      <c r="D1090" s="367" t="str">
        <f aca="false">'OF - Oncologia Medica'!E39</f>
        <v>MED/06</v>
      </c>
      <c r="E1090" s="470" t="str">
        <f aca="false">'OF - Oncologia Medica'!F39</f>
        <v>Discipline Specifiche per la Tipologia</v>
      </c>
      <c r="F1090" s="367" t="str">
        <f aca="false">'OF - Oncologia Medica'!G39</f>
        <v>B</v>
      </c>
      <c r="G1090" s="367" t="n">
        <f aca="false">'OF - Oncologia Medica'!H39</f>
        <v>0</v>
      </c>
      <c r="H1090" s="367" t="n">
        <f aca="false">'OF - Oncologia Medica'!I39</f>
        <v>0</v>
      </c>
      <c r="I1090" s="367" t="n">
        <f aca="false">'OF - Oncologia Medica'!J39</f>
        <v>20</v>
      </c>
      <c r="J1090" s="367" t="n">
        <f aca="false">'OF - Oncologia Medica'!K39</f>
        <v>20</v>
      </c>
      <c r="K1090" s="470" t="str">
        <f aca="false">'OF - Oncologia Medica'!L39</f>
        <v>Ziranu Pina</v>
      </c>
      <c r="L1090" s="367" t="str">
        <f aca="false">'OF - Oncologia Medica'!M39</f>
        <v>SSN</v>
      </c>
      <c r="M1090" s="367" t="str">
        <f aca="false">'OF - Oncologia Medica'!N39</f>
        <v>AOU-CA</v>
      </c>
      <c r="N1090" s="367" t="str">
        <f aca="false">'OF - Oncologia Medica'!O39</f>
        <v>DSMSP</v>
      </c>
    </row>
    <row r="1091" customFormat="false" ht="13.8" hidden="false" customHeight="false" outlineLevel="0" collapsed="false">
      <c r="A1091" s="470" t="str">
        <f aca="false">'OF - Oncologia Medica'!B40</f>
        <v>ONCOLOGIA MEDICA</v>
      </c>
      <c r="B1091" s="367" t="str">
        <f aca="false">'OF - Oncologia Medica'!C40</f>
        <v>IV</v>
      </c>
      <c r="C1091" s="470" t="str">
        <f aca="false">'OF - Oncologia Medica'!D40</f>
        <v>Oncologia medica</v>
      </c>
      <c r="D1091" s="367" t="str">
        <f aca="false">'OF - Oncologia Medica'!E40</f>
        <v>MED/06</v>
      </c>
      <c r="E1091" s="470" t="str">
        <f aca="false">'OF - Oncologia Medica'!F40</f>
        <v>Discipline Specifiche per la Tipologia</v>
      </c>
      <c r="F1091" s="367" t="str">
        <f aca="false">'OF - Oncologia Medica'!G40</f>
        <v>B</v>
      </c>
      <c r="G1091" s="367" t="n">
        <f aca="false">'OF - Oncologia Medica'!H40</f>
        <v>0</v>
      </c>
      <c r="H1091" s="367" t="n">
        <f aca="false">'OF - Oncologia Medica'!I40</f>
        <v>0</v>
      </c>
      <c r="I1091" s="367" t="n">
        <f aca="false">'OF - Oncologia Medica'!J40</f>
        <v>20</v>
      </c>
      <c r="J1091" s="367" t="n">
        <f aca="false">'OF - Oncologia Medica'!K40</f>
        <v>20</v>
      </c>
      <c r="K1091" s="470" t="str">
        <f aca="false">'OF - Oncologia Medica'!L40</f>
        <v>Puzzoni Marco</v>
      </c>
      <c r="L1091" s="367" t="str">
        <f aca="false">'OF - Oncologia Medica'!M40</f>
        <v>SSN</v>
      </c>
      <c r="M1091" s="367" t="str">
        <f aca="false">'OF - Oncologia Medica'!N40</f>
        <v>AOU-CA</v>
      </c>
      <c r="N1091" s="367" t="str">
        <f aca="false">'OF - Oncologia Medica'!O40</f>
        <v>DSMSP</v>
      </c>
    </row>
    <row r="1092" customFormat="false" ht="13.8" hidden="false" customHeight="false" outlineLevel="0" collapsed="false">
      <c r="A1092" s="470" t="str">
        <f aca="false">'OF - Oncologia Medica'!B41</f>
        <v>ONCOLOGIA MEDICA</v>
      </c>
      <c r="B1092" s="367" t="str">
        <f aca="false">'OF - Oncologia Medica'!C41</f>
        <v>IV</v>
      </c>
      <c r="C1092" s="470" t="str">
        <f aca="false">'OF - Oncologia Medica'!D41</f>
        <v>TESI DI DIPLOMA</v>
      </c>
      <c r="D1092" s="367" t="str">
        <f aca="false">'OF - Oncologia Medica'!E41</f>
        <v>INT</v>
      </c>
      <c r="E1092" s="470" t="str">
        <f aca="false">'OF - Oncologia Medica'!F41</f>
        <v>PROVA FINALE</v>
      </c>
      <c r="F1092" s="367" t="str">
        <f aca="false">'OF - Oncologia Medica'!G41</f>
        <v>E</v>
      </c>
      <c r="G1092" s="367" t="n">
        <f aca="false">'OF - Oncologia Medica'!H41</f>
        <v>0</v>
      </c>
      <c r="H1092" s="367" t="n">
        <f aca="false">'OF - Oncologia Medica'!I41</f>
        <v>0</v>
      </c>
      <c r="I1092" s="367" t="n">
        <f aca="false">'OF - Oncologia Medica'!J41</f>
        <v>5</v>
      </c>
      <c r="J1092" s="367" t="n">
        <f aca="false">'OF - Oncologia Medica'!K41</f>
        <v>5</v>
      </c>
      <c r="K1092" s="470" t="str">
        <f aca="false">'OF - Oncologia Medica'!L41</f>
        <v>COMMISSIONE DI DIPLOMA</v>
      </c>
      <c r="L1092" s="367" t="str">
        <f aca="false">'OF - Oncologia Medica'!M41</f>
        <v>N/A</v>
      </c>
      <c r="M1092" s="367" t="str">
        <f aca="false">'OF - Oncologia Medica'!N41</f>
        <v>N/A</v>
      </c>
      <c r="N1092" s="367" t="str">
        <f aca="false">'OF - Oncologia Medica'!O41</f>
        <v>N/A</v>
      </c>
    </row>
    <row r="1093" customFormat="false" ht="13.8" hidden="false" customHeight="false" outlineLevel="0" collapsed="false">
      <c r="A1093" s="470" t="str">
        <f aca="false">'OF - Oncologia Medica'!B45</f>
        <v>ONCOLOGIA MEDICA</v>
      </c>
      <c r="B1093" s="367" t="str">
        <f aca="false">'OF - Oncologia Medica'!C45</f>
        <v>V</v>
      </c>
      <c r="C1093" s="470" t="str">
        <f aca="false">'OF - Oncologia Medica'!D45</f>
        <v>Oncologia medica</v>
      </c>
      <c r="D1093" s="367" t="str">
        <f aca="false">'OF - Oncologia Medica'!E45</f>
        <v>MED/06</v>
      </c>
      <c r="E1093" s="470" t="str">
        <f aca="false">'OF - Oncologia Medica'!F45</f>
        <v>Discipline Specifiche per la Tipologia</v>
      </c>
      <c r="F1093" s="367" t="str">
        <f aca="false">'OF - Oncologia Medica'!G45</f>
        <v>B</v>
      </c>
      <c r="G1093" s="367" t="n">
        <f aca="false">'OF - Oncologia Medica'!H45</f>
        <v>80</v>
      </c>
      <c r="H1093" s="367" t="n">
        <f aca="false">'OF - Oncologia Medica'!I45</f>
        <v>10</v>
      </c>
      <c r="I1093" s="367" t="n">
        <f aca="false">'OF - Oncologia Medica'!J45</f>
        <v>0</v>
      </c>
      <c r="J1093" s="367" t="n">
        <f aca="false">'OF - Oncologia Medica'!K45</f>
        <v>10</v>
      </c>
      <c r="K1093" s="470" t="str">
        <f aca="false">'OF - Oncologia Medica'!L45</f>
        <v>Scartozzi Mario</v>
      </c>
      <c r="L1093" s="367" t="str">
        <f aca="false">'OF - Oncologia Medica'!M45</f>
        <v>I</v>
      </c>
      <c r="M1093" s="367" t="str">
        <f aca="false">'OF - Oncologia Medica'!N45</f>
        <v>DSMSP</v>
      </c>
      <c r="N1093" s="367" t="str">
        <f aca="false">'OF - Oncologia Medica'!O45</f>
        <v>DSMSP</v>
      </c>
    </row>
    <row r="1094" customFormat="false" ht="13.8" hidden="false" customHeight="false" outlineLevel="0" collapsed="false">
      <c r="A1094" s="470" t="str">
        <f aca="false">'OF - Oncologia Medica'!B46</f>
        <v>ONCOLOGIA MEDICA</v>
      </c>
      <c r="B1094" s="367" t="str">
        <f aca="false">'OF - Oncologia Medica'!C46</f>
        <v>V</v>
      </c>
      <c r="C1094" s="470" t="str">
        <f aca="false">'OF - Oncologia Medica'!D46</f>
        <v>Oncologia medica</v>
      </c>
      <c r="D1094" s="367" t="str">
        <f aca="false">'OF - Oncologia Medica'!E46</f>
        <v>MED/06</v>
      </c>
      <c r="E1094" s="470" t="str">
        <f aca="false">'OF - Oncologia Medica'!F46</f>
        <v>Discipline Specifiche per la Tipologia</v>
      </c>
      <c r="F1094" s="367" t="str">
        <f aca="false">'OF - Oncologia Medica'!G46</f>
        <v>B</v>
      </c>
      <c r="G1094" s="367" t="n">
        <f aca="false">'OF - Oncologia Medica'!H46</f>
        <v>0</v>
      </c>
      <c r="H1094" s="367" t="n">
        <f aca="false">'OF - Oncologia Medica'!I46</f>
        <v>0</v>
      </c>
      <c r="I1094" s="367" t="n">
        <f aca="false">'OF - Oncologia Medica'!J46</f>
        <v>20</v>
      </c>
      <c r="J1094" s="367" t="n">
        <f aca="false">'OF - Oncologia Medica'!K46</f>
        <v>20</v>
      </c>
      <c r="K1094" s="470" t="str">
        <f aca="false">'OF - Oncologia Medica'!L46</f>
        <v>Madeddu Clelia</v>
      </c>
      <c r="L1094" s="367" t="str">
        <f aca="false">'OF - Oncologia Medica'!M46</f>
        <v>II</v>
      </c>
      <c r="M1094" s="367" t="str">
        <f aca="false">'OF - Oncologia Medica'!N46</f>
        <v>DSMSP</v>
      </c>
      <c r="N1094" s="367" t="str">
        <f aca="false">'OF - Oncologia Medica'!O46</f>
        <v>DSMSP</v>
      </c>
    </row>
    <row r="1095" customFormat="false" ht="13.8" hidden="false" customHeight="false" outlineLevel="0" collapsed="false">
      <c r="A1095" s="470" t="str">
        <f aca="false">'OF - Oncologia Medica'!B47</f>
        <v>ONCOLOGIA MEDICA</v>
      </c>
      <c r="B1095" s="367" t="str">
        <f aca="false">'OF - Oncologia Medica'!C47</f>
        <v>V</v>
      </c>
      <c r="C1095" s="470" t="str">
        <f aca="false">'OF - Oncologia Medica'!D47</f>
        <v>Oncologia medica</v>
      </c>
      <c r="D1095" s="367" t="str">
        <f aca="false">'OF - Oncologia Medica'!E47</f>
        <v>MED/06</v>
      </c>
      <c r="E1095" s="470" t="str">
        <f aca="false">'OF - Oncologia Medica'!F47</f>
        <v>Discipline Specifiche per la Tipologia</v>
      </c>
      <c r="F1095" s="367" t="str">
        <f aca="false">'OF - Oncologia Medica'!G47</f>
        <v>B</v>
      </c>
      <c r="G1095" s="367" t="n">
        <f aca="false">'OF - Oncologia Medica'!H47</f>
        <v>0</v>
      </c>
      <c r="H1095" s="367" t="n">
        <f aca="false">'OF - Oncologia Medica'!I47</f>
        <v>0</v>
      </c>
      <c r="I1095" s="367" t="n">
        <f aca="false">'OF - Oncologia Medica'!J47</f>
        <v>20</v>
      </c>
      <c r="J1095" s="367" t="n">
        <f aca="false">'OF - Oncologia Medica'!K47</f>
        <v>20</v>
      </c>
      <c r="K1095" s="470" t="str">
        <f aca="false">'OF - Oncologia Medica'!L47</f>
        <v>Massa Elena</v>
      </c>
      <c r="L1095" s="367" t="str">
        <f aca="false">'OF - Oncologia Medica'!M47</f>
        <v>R</v>
      </c>
      <c r="M1095" s="367" t="str">
        <f aca="false">'OF - Oncologia Medica'!N47</f>
        <v>DSMSP</v>
      </c>
      <c r="N1095" s="367" t="str">
        <f aca="false">'OF - Oncologia Medica'!O47</f>
        <v>DSMSP</v>
      </c>
    </row>
    <row r="1096" customFormat="false" ht="13.8" hidden="false" customHeight="false" outlineLevel="0" collapsed="false">
      <c r="A1096" s="466" t="str">
        <f aca="false">'OF - Oncologia Medica'!B48</f>
        <v>ONCOLOGIA MEDICA</v>
      </c>
      <c r="B1096" s="467" t="str">
        <f aca="false">'OF - Oncologia Medica'!C48</f>
        <v>V</v>
      </c>
      <c r="C1096" s="466" t="str">
        <f aca="false">'OF - Oncologia Medica'!D48</f>
        <v>TESI DI DIPLOMA</v>
      </c>
      <c r="D1096" s="467" t="str">
        <f aca="false">'OF - Oncologia Medica'!E48</f>
        <v>INT</v>
      </c>
      <c r="E1096" s="466" t="str">
        <f aca="false">'OF - Oncologia Medica'!F48</f>
        <v>PROVA FINALE</v>
      </c>
      <c r="F1096" s="467" t="str">
        <f aca="false">'OF - Oncologia Medica'!G48</f>
        <v>E</v>
      </c>
      <c r="G1096" s="467" t="n">
        <f aca="false">'OF - Oncologia Medica'!H48</f>
        <v>40</v>
      </c>
      <c r="H1096" s="467" t="n">
        <f aca="false">'OF - Oncologia Medica'!I48</f>
        <v>5</v>
      </c>
      <c r="I1096" s="467" t="n">
        <f aca="false">'OF - Oncologia Medica'!J48</f>
        <v>5</v>
      </c>
      <c r="J1096" s="467" t="n">
        <f aca="false">'OF - Oncologia Medica'!K48</f>
        <v>10</v>
      </c>
      <c r="K1096" s="466" t="str">
        <f aca="false">'OF - Oncologia Medica'!L48</f>
        <v>COMMISSIONE DI DIPLOMA</v>
      </c>
      <c r="L1096" s="467" t="str">
        <f aca="false">'OF - Oncologia Medica'!M48</f>
        <v>N/A</v>
      </c>
      <c r="M1096" s="467" t="str">
        <f aca="false">'OF - Oncologia Medica'!N48</f>
        <v>N/A</v>
      </c>
      <c r="N1096" s="467" t="s">
        <v>142</v>
      </c>
    </row>
    <row r="1097" customFormat="false" ht="13.8" hidden="false" customHeight="false" outlineLevel="0" collapsed="false">
      <c r="A1097" s="470" t="str">
        <f aca="false">'OF - Ortognatodonzia '!B5</f>
        <v>ORTOGNATODONZIA</v>
      </c>
      <c r="B1097" s="367" t="str">
        <f aca="false">'OF - Ortognatodonzia '!C5</f>
        <v>I</v>
      </c>
      <c r="C1097" s="470" t="str">
        <f aca="false">'OF - Ortognatodonzia '!D5</f>
        <v>Anatomia Umana</v>
      </c>
      <c r="D1097" s="367" t="str">
        <f aca="false">'OF - Ortognatodonzia '!E5</f>
        <v>BIO/16</v>
      </c>
      <c r="E1097" s="470" t="str">
        <f aca="false">'OF - Ortognatodonzia '!F5</f>
        <v>Discipline Generali</v>
      </c>
      <c r="F1097" s="367" t="str">
        <f aca="false">'OF - Ortognatodonzia '!G5</f>
        <v>A</v>
      </c>
      <c r="G1097" s="367" t="n">
        <f aca="false">'OF - Ortognatodonzia '!H5</f>
        <v>16</v>
      </c>
      <c r="H1097" s="367" t="n">
        <f aca="false">'OF - Ortognatodonzia '!I5</f>
        <v>2</v>
      </c>
      <c r="I1097" s="367" t="n">
        <f aca="false">'OF - Ortognatodonzia '!J5</f>
        <v>0</v>
      </c>
      <c r="J1097" s="367" t="n">
        <f aca="false">'OF - Ortognatodonzia '!K5</f>
        <v>2</v>
      </c>
      <c r="K1097" s="470" t="str">
        <f aca="false">'OF - Ortognatodonzia '!L5</f>
        <v>Congiu Terenzio</v>
      </c>
      <c r="L1097" s="367" t="str">
        <f aca="false">'OF - Ortognatodonzia '!M5</f>
        <v>II</v>
      </c>
      <c r="M1097" s="367" t="str">
        <f aca="false">'OF - Ortognatodonzia '!N5</f>
        <v>DSC</v>
      </c>
      <c r="N1097" s="367" t="str">
        <f aca="false">'OF - Ortognatodonzia '!O5</f>
        <v>DSB</v>
      </c>
    </row>
    <row r="1098" customFormat="false" ht="13.8" hidden="false" customHeight="false" outlineLevel="0" collapsed="false">
      <c r="A1098" s="470" t="str">
        <f aca="false">'OF - Ortognatodonzia '!B6</f>
        <v>ORTOGNATODONZIA</v>
      </c>
      <c r="B1098" s="367" t="str">
        <f aca="false">'OF - Ortognatodonzia '!C6</f>
        <v>I</v>
      </c>
      <c r="C1098" s="470" t="str">
        <f aca="false">'OF - Ortognatodonzia '!D6</f>
        <v>Farmacologia</v>
      </c>
      <c r="D1098" s="367" t="str">
        <f aca="false">'OF - Ortognatodonzia '!E6</f>
        <v>BIO/14</v>
      </c>
      <c r="E1098" s="470" t="str">
        <f aca="false">'OF - Ortognatodonzia '!F6</f>
        <v>Discipline Generali</v>
      </c>
      <c r="F1098" s="367" t="str">
        <f aca="false">'OF - Ortognatodonzia '!G6</f>
        <v>A</v>
      </c>
      <c r="G1098" s="367" t="n">
        <f aca="false">'OF - Ortognatodonzia '!H6</f>
        <v>8</v>
      </c>
      <c r="H1098" s="367" t="n">
        <f aca="false">'OF - Ortognatodonzia '!I6</f>
        <v>1</v>
      </c>
      <c r="I1098" s="367" t="n">
        <f aca="false">'OF - Ortognatodonzia '!J6</f>
        <v>0</v>
      </c>
      <c r="J1098" s="367" t="n">
        <f aca="false">'OF - Ortognatodonzia '!K6</f>
        <v>1</v>
      </c>
      <c r="K1098" s="470" t="str">
        <f aca="false">'OF - Ortognatodonzia '!L6</f>
        <v>Piras Vincenzo</v>
      </c>
      <c r="L1098" s="367" t="str">
        <f aca="false">'OF - Ortognatodonzia '!M6</f>
        <v>I</v>
      </c>
      <c r="M1098" s="367" t="str">
        <f aca="false">'OF - Ortognatodonzia '!N6</f>
        <v>DSC</v>
      </c>
      <c r="N1098" s="367" t="str">
        <f aca="false">'OF - Ortognatodonzia '!O6</f>
        <v>DSC</v>
      </c>
    </row>
    <row r="1099" customFormat="false" ht="13.8" hidden="false" customHeight="false" outlineLevel="0" collapsed="false">
      <c r="A1099" s="470" t="str">
        <f aca="false">'OF - Ortognatodonzia '!B7</f>
        <v>ORTOGNATODONZIA</v>
      </c>
      <c r="B1099" s="367" t="str">
        <f aca="false">'OF - Ortognatodonzia '!C7</f>
        <v>I</v>
      </c>
      <c r="C1099" s="470" t="str">
        <f aca="false">'OF - Ortognatodonzia '!D7</f>
        <v>Statistica Medica</v>
      </c>
      <c r="D1099" s="367" t="str">
        <f aca="false">'OF - Ortognatodonzia '!E7</f>
        <v>MED/01</v>
      </c>
      <c r="E1099" s="470" t="str">
        <f aca="false">'OF - Ortognatodonzia '!F7</f>
        <v>Discipline Generali</v>
      </c>
      <c r="F1099" s="367" t="str">
        <f aca="false">'OF - Ortognatodonzia '!G7</f>
        <v>A</v>
      </c>
      <c r="G1099" s="367" t="n">
        <f aca="false">'OF - Ortognatodonzia '!H7</f>
        <v>8</v>
      </c>
      <c r="H1099" s="367" t="n">
        <f aca="false">'OF - Ortognatodonzia '!I7</f>
        <v>1</v>
      </c>
      <c r="I1099" s="367" t="n">
        <f aca="false">'OF - Ortognatodonzia '!J7</f>
        <v>0</v>
      </c>
      <c r="J1099" s="367" t="n">
        <f aca="false">'OF - Ortognatodonzia '!K7</f>
        <v>1</v>
      </c>
      <c r="K1099" s="470" t="str">
        <f aca="false">'OF - Ortognatodonzia '!L7</f>
        <v>Minerba Luigi</v>
      </c>
      <c r="L1099" s="367" t="str">
        <f aca="false">'OF - Ortognatodonzia '!M7</f>
        <v>II</v>
      </c>
      <c r="M1099" s="367" t="str">
        <f aca="false">'OF - Ortognatodonzia '!N7</f>
        <v>DSMSP</v>
      </c>
      <c r="N1099" s="367" t="str">
        <f aca="false">'OF - Ortognatodonzia '!O7</f>
        <v>DSMSP</v>
      </c>
    </row>
    <row r="1100" customFormat="false" ht="13.8" hidden="false" customHeight="false" outlineLevel="0" collapsed="false">
      <c r="A1100" s="470" t="str">
        <f aca="false">'OF - Ortognatodonzia '!B8</f>
        <v>ORTOGNATODONZIA</v>
      </c>
      <c r="B1100" s="367" t="str">
        <f aca="false">'OF - Ortognatodonzia '!C8</f>
        <v>I</v>
      </c>
      <c r="C1100" s="470" t="str">
        <f aca="false">'OF - Ortognatodonzia '!D8</f>
        <v>Genetica Medica</v>
      </c>
      <c r="D1100" s="367" t="str">
        <f aca="false">'OF - Ortognatodonzia '!E8</f>
        <v>MED/03</v>
      </c>
      <c r="E1100" s="470" t="str">
        <f aca="false">'OF - Ortognatodonzia '!F8</f>
        <v>Discipline Generali</v>
      </c>
      <c r="F1100" s="367" t="str">
        <f aca="false">'OF - Ortognatodonzia '!G8</f>
        <v>A</v>
      </c>
      <c r="G1100" s="367" t="n">
        <f aca="false">'OF - Ortognatodonzia '!H8</f>
        <v>8</v>
      </c>
      <c r="H1100" s="367" t="n">
        <f aca="false">'OF - Ortognatodonzia '!I8</f>
        <v>1</v>
      </c>
      <c r="I1100" s="367" t="n">
        <f aca="false">'OF - Ortognatodonzia '!J8</f>
        <v>0</v>
      </c>
      <c r="J1100" s="367" t="n">
        <f aca="false">'OF - Ortognatodonzia '!K8</f>
        <v>1</v>
      </c>
      <c r="K1100" s="470" t="str">
        <f aca="false">'OF - Ortognatodonzia '!L8</f>
        <v>Piras Vincenzo</v>
      </c>
      <c r="L1100" s="367" t="str">
        <f aca="false">'OF - Ortognatodonzia '!M8</f>
        <v>I</v>
      </c>
      <c r="M1100" s="367" t="str">
        <f aca="false">'OF - Ortognatodonzia '!N8</f>
        <v>DSC</v>
      </c>
      <c r="N1100" s="367" t="str">
        <f aca="false">'OF - Ortognatodonzia '!O8</f>
        <v>DSMSP</v>
      </c>
    </row>
    <row r="1101" customFormat="false" ht="13.8" hidden="false" customHeight="false" outlineLevel="0" collapsed="false">
      <c r="A1101" s="470" t="str">
        <f aca="false">'OF - Ortognatodonzia '!B9</f>
        <v>ORTOGNATODONZIA</v>
      </c>
      <c r="B1101" s="367" t="str">
        <f aca="false">'OF - Ortognatodonzia '!C9</f>
        <v>I</v>
      </c>
      <c r="C1101" s="470" t="str">
        <f aca="false">'OF - Ortognatodonzia '!D9</f>
        <v>Malattie Odontostomatologiche</v>
      </c>
      <c r="D1101" s="367" t="str">
        <f aca="false">'OF - Ortognatodonzia '!E9</f>
        <v>MED/28</v>
      </c>
      <c r="E1101" s="470" t="str">
        <f aca="false">'OF - Ortognatodonzia '!F9</f>
        <v>Tronco Comune</v>
      </c>
      <c r="F1101" s="367" t="str">
        <f aca="false">'OF - Ortognatodonzia '!G9</f>
        <v>B</v>
      </c>
      <c r="G1101" s="367" t="n">
        <f aca="false">'OF - Ortognatodonzia '!H9</f>
        <v>0</v>
      </c>
      <c r="H1101" s="367" t="n">
        <f aca="false">'OF - Ortognatodonzia '!I9</f>
        <v>0</v>
      </c>
      <c r="I1101" s="367" t="n">
        <f aca="false">'OF - Ortognatodonzia '!J9</f>
        <v>8</v>
      </c>
      <c r="J1101" s="367" t="n">
        <f aca="false">'OF - Ortognatodonzia '!K9</f>
        <v>8</v>
      </c>
      <c r="K1101" s="470" t="str">
        <f aca="false">'OF - Ortognatodonzia '!L9</f>
        <v>Piras Vincenzo</v>
      </c>
      <c r="L1101" s="367" t="str">
        <f aca="false">'OF - Ortognatodonzia '!M9</f>
        <v>I</v>
      </c>
      <c r="M1101" s="367" t="str">
        <f aca="false">'OF - Ortognatodonzia '!N9</f>
        <v>DSC</v>
      </c>
      <c r="N1101" s="367" t="str">
        <f aca="false">'OF - Ortognatodonzia '!O9</f>
        <v>DSC</v>
      </c>
    </row>
    <row r="1102" customFormat="false" ht="13.8" hidden="false" customHeight="false" outlineLevel="0" collapsed="false">
      <c r="A1102" s="470" t="str">
        <f aca="false">'OF - Ortognatodonzia '!B10</f>
        <v>ORTOGNATODONZIA</v>
      </c>
      <c r="B1102" s="367" t="str">
        <f aca="false">'OF - Ortognatodonzia '!C10</f>
        <v>I</v>
      </c>
      <c r="C1102" s="470" t="str">
        <f aca="false">'OF - Ortognatodonzia '!D10</f>
        <v>Chirurgia Maxillo-Facciale</v>
      </c>
      <c r="D1102" s="367" t="str">
        <f aca="false">'OF - Ortognatodonzia '!E10</f>
        <v>MED/29</v>
      </c>
      <c r="E1102" s="470" t="str">
        <f aca="false">'OF - Ortognatodonzia '!F10</f>
        <v>Tronco Comune</v>
      </c>
      <c r="F1102" s="367" t="str">
        <f aca="false">'OF - Ortognatodonzia '!G10</f>
        <v>B</v>
      </c>
      <c r="G1102" s="367" t="n">
        <f aca="false">'OF - Ortognatodonzia '!H10</f>
        <v>0</v>
      </c>
      <c r="H1102" s="367" t="n">
        <f aca="false">'OF - Ortognatodonzia '!I10</f>
        <v>0</v>
      </c>
      <c r="I1102" s="367" t="n">
        <f aca="false">'OF - Ortognatodonzia '!J10</f>
        <v>2</v>
      </c>
      <c r="J1102" s="367" t="n">
        <f aca="false">'OF - Ortognatodonzia '!K10</f>
        <v>2</v>
      </c>
      <c r="K1102" s="470" t="str">
        <f aca="false">'OF - Ortognatodonzia '!L10</f>
        <v>Piras Vincenzo</v>
      </c>
      <c r="L1102" s="367" t="str">
        <f aca="false">'OF - Ortognatodonzia '!M10</f>
        <v>I</v>
      </c>
      <c r="M1102" s="367" t="str">
        <f aca="false">'OF - Ortognatodonzia '!N10</f>
        <v>DSC</v>
      </c>
      <c r="N1102" s="367" t="str">
        <f aca="false">'OF - Ortognatodonzia '!O10</f>
        <v>DSC</v>
      </c>
    </row>
    <row r="1103" customFormat="false" ht="13.8" hidden="false" customHeight="false" outlineLevel="0" collapsed="false">
      <c r="A1103" s="470" t="str">
        <f aca="false">'OF - Ortognatodonzia '!B11</f>
        <v>ORTOGNATODONZIA</v>
      </c>
      <c r="B1103" s="367" t="str">
        <f aca="false">'OF - Ortognatodonzia '!C11</f>
        <v>I</v>
      </c>
      <c r="C1103" s="470" t="str">
        <f aca="false">'OF - Ortognatodonzia '!D11</f>
        <v>Diagnostica per Immagini e Radioterapia</v>
      </c>
      <c r="D1103" s="367" t="str">
        <f aca="false">'OF - Ortognatodonzia '!E11</f>
        <v>MED/36</v>
      </c>
      <c r="E1103" s="470" t="str">
        <f aca="false">'OF - Ortognatodonzia '!F11</f>
        <v>Tronco Comune</v>
      </c>
      <c r="F1103" s="367" t="str">
        <f aca="false">'OF - Ortognatodonzia '!G11</f>
        <v>B</v>
      </c>
      <c r="G1103" s="367" t="n">
        <f aca="false">'OF - Ortognatodonzia '!H11</f>
        <v>0</v>
      </c>
      <c r="H1103" s="367" t="n">
        <f aca="false">'OF - Ortognatodonzia '!I11</f>
        <v>0</v>
      </c>
      <c r="I1103" s="367" t="n">
        <f aca="false">'OF - Ortognatodonzia '!J11</f>
        <v>1</v>
      </c>
      <c r="J1103" s="367" t="n">
        <f aca="false">'OF - Ortognatodonzia '!K11</f>
        <v>1</v>
      </c>
      <c r="K1103" s="470" t="str">
        <f aca="false">'OF - Ortognatodonzia '!L11</f>
        <v>Saba Luca</v>
      </c>
      <c r="L1103" s="367" t="str">
        <f aca="false">'OF - Ortognatodonzia '!M11</f>
        <v>I</v>
      </c>
      <c r="M1103" s="367" t="str">
        <f aca="false">'OF - Ortognatodonzia '!N11</f>
        <v>DSMSP</v>
      </c>
      <c r="N1103" s="367" t="str">
        <f aca="false">'OF - Ortognatodonzia '!O11</f>
        <v>DSMSP</v>
      </c>
    </row>
    <row r="1104" customFormat="false" ht="13.8" hidden="false" customHeight="false" outlineLevel="0" collapsed="false">
      <c r="A1104" s="470" t="str">
        <f aca="false">'OF - Ortognatodonzia '!B12</f>
        <v>ORTOGNATODONZIA</v>
      </c>
      <c r="B1104" s="367" t="str">
        <f aca="false">'OF - Ortognatodonzia '!C12</f>
        <v>I</v>
      </c>
      <c r="C1104" s="470" t="str">
        <f aca="false">'OF - Ortognatodonzia '!D12</f>
        <v>Pediatria Generale e Specialistica</v>
      </c>
      <c r="D1104" s="367" t="str">
        <f aca="false">'OF - Ortognatodonzia '!E12</f>
        <v>MED/38</v>
      </c>
      <c r="E1104" s="470" t="str">
        <f aca="false">'OF - Ortognatodonzia '!F12</f>
        <v>Tronco Comune</v>
      </c>
      <c r="F1104" s="367" t="str">
        <f aca="false">'OF - Ortognatodonzia '!G12</f>
        <v>B</v>
      </c>
      <c r="G1104" s="367" t="n">
        <f aca="false">'OF - Ortognatodonzia '!H12</f>
        <v>0</v>
      </c>
      <c r="H1104" s="367" t="n">
        <f aca="false">'OF - Ortognatodonzia '!I12</f>
        <v>0</v>
      </c>
      <c r="I1104" s="367" t="n">
        <f aca="false">'OF - Ortognatodonzia '!J12</f>
        <v>1</v>
      </c>
      <c r="J1104" s="367" t="n">
        <f aca="false">'OF - Ortognatodonzia '!K12</f>
        <v>1</v>
      </c>
      <c r="K1104" s="470" t="str">
        <f aca="false">'OF - Ortognatodonzia '!L12</f>
        <v>Piras Vincenzo</v>
      </c>
      <c r="L1104" s="367" t="str">
        <f aca="false">'OF - Ortognatodonzia '!M12</f>
        <v>I</v>
      </c>
      <c r="M1104" s="367" t="str">
        <f aca="false">'OF - Ortognatodonzia '!N12</f>
        <v>DSC</v>
      </c>
      <c r="N1104" s="367" t="str">
        <f aca="false">'OF - Ortognatodonzia '!O12</f>
        <v>DSC</v>
      </c>
    </row>
    <row r="1105" customFormat="false" ht="13.8" hidden="false" customHeight="false" outlineLevel="0" collapsed="false">
      <c r="A1105" s="470" t="str">
        <f aca="false">'OF - Ortognatodonzia '!B13</f>
        <v>ORTOGNATODONZIA</v>
      </c>
      <c r="B1105" s="367" t="str">
        <f aca="false">'OF - Ortognatodonzia '!C13</f>
        <v>I</v>
      </c>
      <c r="C1105" s="470" t="str">
        <f aca="false">'OF - Ortognatodonzia '!D13</f>
        <v>Anestesiologia</v>
      </c>
      <c r="D1105" s="367" t="str">
        <f aca="false">'OF - Ortognatodonzia '!E13</f>
        <v>MED/41</v>
      </c>
      <c r="E1105" s="470" t="str">
        <f aca="false">'OF - Ortognatodonzia '!F13</f>
        <v>Tronco Comune</v>
      </c>
      <c r="F1105" s="367" t="str">
        <f aca="false">'OF - Ortognatodonzia '!G13</f>
        <v>B</v>
      </c>
      <c r="G1105" s="367" t="n">
        <f aca="false">'OF - Ortognatodonzia '!H13</f>
        <v>0</v>
      </c>
      <c r="H1105" s="367" t="n">
        <f aca="false">'OF - Ortognatodonzia '!I13</f>
        <v>0</v>
      </c>
      <c r="I1105" s="367" t="n">
        <f aca="false">'OF - Ortognatodonzia '!J13</f>
        <v>1</v>
      </c>
      <c r="J1105" s="367" t="n">
        <f aca="false">'OF - Ortognatodonzia '!K13</f>
        <v>1</v>
      </c>
      <c r="K1105" s="470" t="str">
        <f aca="false">'OF - Ortognatodonzia '!L13</f>
        <v>Carella Giuseppe</v>
      </c>
      <c r="L1105" s="367" t="str">
        <f aca="false">'OF - Ortognatodonzia '!M13</f>
        <v>SSN</v>
      </c>
      <c r="M1105" s="367" t="str">
        <f aca="false">'OF - Ortognatodonzia '!N13</f>
        <v>AOU-CA</v>
      </c>
      <c r="N1105" s="367" t="str">
        <f aca="false">'OF - Ortognatodonzia '!O13</f>
        <v>DSMSP</v>
      </c>
    </row>
    <row r="1106" customFormat="false" ht="13.8" hidden="false" customHeight="false" outlineLevel="0" collapsed="false">
      <c r="A1106" s="470" t="str">
        <f aca="false">'OF - Ortognatodonzia '!B14</f>
        <v>ORTOGNATODONZIA</v>
      </c>
      <c r="B1106" s="367" t="str">
        <f aca="false">'OF - Ortognatodonzia '!C14</f>
        <v>I</v>
      </c>
      <c r="C1106" s="470" t="str">
        <f aca="false">'OF - Ortognatodonzia '!D14</f>
        <v>Scienze Tecniche Mediche Applicate</v>
      </c>
      <c r="D1106" s="367" t="str">
        <f aca="false">'OF - Ortognatodonzia '!E14</f>
        <v>MED/50</v>
      </c>
      <c r="E1106" s="470" t="str">
        <f aca="false">'OF - Ortognatodonzia '!F14</f>
        <v>Tronco Comune</v>
      </c>
      <c r="F1106" s="367" t="str">
        <f aca="false">'OF - Ortognatodonzia '!G14</f>
        <v>B</v>
      </c>
      <c r="G1106" s="367" t="n">
        <f aca="false">'OF - Ortognatodonzia '!H14</f>
        <v>0</v>
      </c>
      <c r="H1106" s="367" t="n">
        <f aca="false">'OF - Ortognatodonzia '!I14</f>
        <v>0</v>
      </c>
      <c r="I1106" s="367" t="n">
        <f aca="false">'OF - Ortognatodonzia '!J14</f>
        <v>1</v>
      </c>
      <c r="J1106" s="367" t="n">
        <f aca="false">'OF - Ortognatodonzia '!K14</f>
        <v>1</v>
      </c>
      <c r="K1106" s="470" t="str">
        <f aca="false">'OF - Ortognatodonzia '!L14</f>
        <v>Orrù Germano</v>
      </c>
      <c r="L1106" s="367" t="str">
        <f aca="false">'OF - Ortognatodonzia '!M14</f>
        <v>I</v>
      </c>
      <c r="M1106" s="367" t="str">
        <f aca="false">'OF - Ortognatodonzia '!N14</f>
        <v>DSC</v>
      </c>
      <c r="N1106" s="367" t="str">
        <f aca="false">'OF - Ortognatodonzia '!O14</f>
        <v>DSMSP</v>
      </c>
    </row>
    <row r="1107" customFormat="false" ht="13.8" hidden="false" customHeight="false" outlineLevel="0" collapsed="false">
      <c r="A1107" s="470" t="str">
        <f aca="false">'OF - Ortognatodonzia '!B15</f>
        <v>ORTOGNATODONZIA</v>
      </c>
      <c r="B1107" s="367" t="str">
        <f aca="false">'OF - Ortognatodonzia '!C15</f>
        <v>I</v>
      </c>
      <c r="C1107" s="470" t="str">
        <f aca="false">'OF - Ortognatodonzia '!D15</f>
        <v>Malattie Odontostomatologiche</v>
      </c>
      <c r="D1107" s="367" t="str">
        <f aca="false">'OF - Ortognatodonzia '!E15</f>
        <v>MED/28</v>
      </c>
      <c r="E1107" s="470" t="str">
        <f aca="false">'OF - Ortognatodonzia '!F15</f>
        <v>Discipline Specifiche per la Tipologia</v>
      </c>
      <c r="F1107" s="367" t="str">
        <f aca="false">'OF - Ortognatodonzia '!G15</f>
        <v>B</v>
      </c>
      <c r="G1107" s="367" t="n">
        <f aca="false">'OF - Ortognatodonzia '!H15</f>
        <v>32</v>
      </c>
      <c r="H1107" s="367" t="n">
        <f aca="false">'OF - Ortognatodonzia '!I15</f>
        <v>4</v>
      </c>
      <c r="I1107" s="367" t="n">
        <f aca="false">'OF - Ortognatodonzia '!J15</f>
        <v>28</v>
      </c>
      <c r="J1107" s="367" t="n">
        <f aca="false">'OF - Ortognatodonzia '!K15</f>
        <v>32</v>
      </c>
      <c r="K1107" s="470" t="str">
        <f aca="false">'OF - Ortognatodonzia '!L15</f>
        <v>Piras Vincenzo</v>
      </c>
      <c r="L1107" s="367" t="str">
        <f aca="false">'OF - Ortognatodonzia '!M15</f>
        <v>I</v>
      </c>
      <c r="M1107" s="367" t="str">
        <f aca="false">'OF - Ortognatodonzia '!N15</f>
        <v>DSC</v>
      </c>
      <c r="N1107" s="367" t="str">
        <f aca="false">'OF - Ortognatodonzia '!O15</f>
        <v>DSC</v>
      </c>
    </row>
    <row r="1108" customFormat="false" ht="13.8" hidden="false" customHeight="false" outlineLevel="0" collapsed="false">
      <c r="A1108" s="470" t="str">
        <f aca="false">'OF - Ortognatodonzia '!B16</f>
        <v>ORTOGNATODONZIA</v>
      </c>
      <c r="B1108" s="367" t="str">
        <f aca="false">'OF - Ortognatodonzia '!C16</f>
        <v>I</v>
      </c>
      <c r="C1108" s="470" t="str">
        <f aca="false">'OF - Ortognatodonzia '!D16</f>
        <v>Malattie Odontostomatologiche</v>
      </c>
      <c r="D1108" s="367" t="str">
        <f aca="false">'OF - Ortognatodonzia '!E16</f>
        <v>MED/28</v>
      </c>
      <c r="E1108" s="470" t="str">
        <f aca="false">'OF - Ortognatodonzia '!F16</f>
        <v>Discipline Specifiche per la Tipologia</v>
      </c>
      <c r="F1108" s="367" t="str">
        <f aca="false">'OF - Ortognatodonzia '!G16</f>
        <v>B</v>
      </c>
      <c r="G1108" s="367" t="n">
        <f aca="false">'OF - Ortognatodonzia '!H16</f>
        <v>8</v>
      </c>
      <c r="H1108" s="367" t="n">
        <f aca="false">'OF - Ortognatodonzia '!I16</f>
        <v>1</v>
      </c>
      <c r="I1108" s="367" t="n">
        <f aca="false">'OF - Ortognatodonzia '!J16</f>
        <v>0</v>
      </c>
      <c r="J1108" s="367" t="n">
        <f aca="false">'OF - Ortognatodonzia '!K16</f>
        <v>1</v>
      </c>
      <c r="K1108" s="470" t="str">
        <f aca="false">'OF - Ortognatodonzia '!L16</f>
        <v>Da definire</v>
      </c>
      <c r="L1108" s="367" t="n">
        <f aca="false">'OF - Ortognatodonzia '!M16</f>
        <v>0</v>
      </c>
      <c r="M1108" s="367" t="n">
        <f aca="false">'OF - Ortognatodonzia '!N16</f>
        <v>0</v>
      </c>
      <c r="N1108" s="367" t="n">
        <f aca="false">'OF - Ortognatodonzia '!O16</f>
        <v>0</v>
      </c>
    </row>
    <row r="1109" customFormat="false" ht="13.8" hidden="false" customHeight="false" outlineLevel="0" collapsed="false">
      <c r="A1109" s="470" t="str">
        <f aca="false">'OF - Ortognatodonzia '!B17</f>
        <v>ORTOGNATODONZIA</v>
      </c>
      <c r="B1109" s="367" t="str">
        <f aca="false">'OF - Ortognatodonzia '!C17</f>
        <v>I</v>
      </c>
      <c r="C1109" s="470" t="str">
        <f aca="false">'OF - Ortognatodonzia '!D17</f>
        <v>Malattie Odontostomatologiche</v>
      </c>
      <c r="D1109" s="367" t="str">
        <f aca="false">'OF - Ortognatodonzia '!E17</f>
        <v>MED/28</v>
      </c>
      <c r="E1109" s="470" t="str">
        <f aca="false">'OF - Ortognatodonzia '!F17</f>
        <v>Discipline Specifiche per la Tipologia</v>
      </c>
      <c r="F1109" s="367" t="str">
        <f aca="false">'OF - Ortognatodonzia '!G17</f>
        <v>B</v>
      </c>
      <c r="G1109" s="367" t="n">
        <f aca="false">'OF - Ortognatodonzia '!H17</f>
        <v>8</v>
      </c>
      <c r="H1109" s="367" t="n">
        <f aca="false">'OF - Ortognatodonzia '!I17</f>
        <v>1</v>
      </c>
      <c r="I1109" s="367" t="n">
        <f aca="false">'OF - Ortognatodonzia '!J17</f>
        <v>0</v>
      </c>
      <c r="J1109" s="367" t="n">
        <f aca="false">'OF - Ortognatodonzia '!K17</f>
        <v>1</v>
      </c>
      <c r="K1109" s="470" t="str">
        <f aca="false">'OF - Ortognatodonzia '!L17</f>
        <v>Ciaravolo Massimiliano</v>
      </c>
      <c r="L1109" s="367" t="str">
        <f aca="false">'OF - Ortognatodonzia '!M17</f>
        <v>C</v>
      </c>
      <c r="M1109" s="367" t="str">
        <f aca="false">'OF - Ortognatodonzia '!N17</f>
        <v>ALTRI</v>
      </c>
      <c r="N1109" s="367" t="str">
        <f aca="false">'OF - Ortognatodonzia '!O17</f>
        <v>DSC</v>
      </c>
    </row>
    <row r="1110" customFormat="false" ht="13.8" hidden="false" customHeight="false" outlineLevel="0" collapsed="false">
      <c r="A1110" s="470" t="str">
        <f aca="false">'OF - Ortognatodonzia '!B18</f>
        <v>ORTOGNATODONZIA</v>
      </c>
      <c r="B1110" s="367" t="str">
        <f aca="false">'OF - Ortognatodonzia '!C18</f>
        <v>I</v>
      </c>
      <c r="C1110" s="470" t="str">
        <f aca="false">'OF - Ortognatodonzia '!D18</f>
        <v>Malattie Odontostomatologiche</v>
      </c>
      <c r="D1110" s="367" t="str">
        <f aca="false">'OF - Ortognatodonzia '!E18</f>
        <v>MED/28</v>
      </c>
      <c r="E1110" s="470" t="str">
        <f aca="false">'OF - Ortognatodonzia '!F18</f>
        <v>Discipline Specifiche per la Tipologia</v>
      </c>
      <c r="F1110" s="367" t="str">
        <f aca="false">'OF - Ortognatodonzia '!G18</f>
        <v>B</v>
      </c>
      <c r="G1110" s="367" t="n">
        <f aca="false">'OF - Ortognatodonzia '!H18</f>
        <v>8</v>
      </c>
      <c r="H1110" s="367" t="n">
        <f aca="false">'OF - Ortognatodonzia '!I18</f>
        <v>1</v>
      </c>
      <c r="I1110" s="367" t="n">
        <f aca="false">'OF - Ortognatodonzia '!J18</f>
        <v>0</v>
      </c>
      <c r="J1110" s="367" t="n">
        <f aca="false">'OF - Ortognatodonzia '!K18</f>
        <v>1</v>
      </c>
      <c r="K1110" s="470" t="str">
        <f aca="false">'OF - Ortognatodonzia '!L18</f>
        <v>Ciavarella Roberto</v>
      </c>
      <c r="L1110" s="367" t="str">
        <f aca="false">'OF - Ortognatodonzia '!M18</f>
        <v>C</v>
      </c>
      <c r="M1110" s="367" t="str">
        <f aca="false">'OF - Ortognatodonzia '!N18</f>
        <v>ALTRI</v>
      </c>
      <c r="N1110" s="367" t="str">
        <f aca="false">'OF - Ortognatodonzia '!O18</f>
        <v>DSC</v>
      </c>
    </row>
    <row r="1111" customFormat="false" ht="13.8" hidden="false" customHeight="false" outlineLevel="0" collapsed="false">
      <c r="A1111" s="470" t="str">
        <f aca="false">'OF - Ortognatodonzia '!B19</f>
        <v>ORTOGNATODONZIA</v>
      </c>
      <c r="B1111" s="367" t="str">
        <f aca="false">'OF - Ortognatodonzia '!C19</f>
        <v>I</v>
      </c>
      <c r="C1111" s="470" t="str">
        <f aca="false">'OF - Ortognatodonzia '!D19</f>
        <v>Malattie Odontostomatologiche</v>
      </c>
      <c r="D1111" s="367" t="str">
        <f aca="false">'OF - Ortognatodonzia '!E19</f>
        <v>MED/28</v>
      </c>
      <c r="E1111" s="470" t="str">
        <f aca="false">'OF - Ortognatodonzia '!F19</f>
        <v>Discipline Specifiche per la Tipologia</v>
      </c>
      <c r="F1111" s="367" t="str">
        <f aca="false">'OF - Ortognatodonzia '!G19</f>
        <v>B</v>
      </c>
      <c r="G1111" s="367" t="n">
        <f aca="false">'OF - Ortognatodonzia '!H19</f>
        <v>8</v>
      </c>
      <c r="H1111" s="367" t="n">
        <f aca="false">'OF - Ortognatodonzia '!I19</f>
        <v>1</v>
      </c>
      <c r="I1111" s="367" t="n">
        <f aca="false">'OF - Ortognatodonzia '!J19</f>
        <v>0</v>
      </c>
      <c r="J1111" s="367" t="n">
        <f aca="false">'OF - Ortognatodonzia '!K19</f>
        <v>1</v>
      </c>
      <c r="K1111" s="470" t="str">
        <f aca="false">'OF - Ortognatodonzia '!L19</f>
        <v>Cosimi Fabio</v>
      </c>
      <c r="L1111" s="367" t="str">
        <f aca="false">'OF - Ortognatodonzia '!M19</f>
        <v>C</v>
      </c>
      <c r="M1111" s="367" t="str">
        <f aca="false">'OF - Ortognatodonzia '!N19</f>
        <v>ALTRI</v>
      </c>
      <c r="N1111" s="367" t="str">
        <f aca="false">'OF - Ortognatodonzia '!O19</f>
        <v>DSC</v>
      </c>
    </row>
    <row r="1112" customFormat="false" ht="13.8" hidden="false" customHeight="false" outlineLevel="0" collapsed="false">
      <c r="A1112" s="470" t="str">
        <f aca="false">'OF - Ortognatodonzia '!B20</f>
        <v>ORTOGNATODONZIA</v>
      </c>
      <c r="B1112" s="367" t="str">
        <f aca="false">'OF - Ortognatodonzia '!C20</f>
        <v>I</v>
      </c>
      <c r="C1112" s="470" t="str">
        <f aca="false">'OF - Ortognatodonzia '!D20</f>
        <v>Malattie Odontostomatologiche</v>
      </c>
      <c r="D1112" s="367" t="str">
        <f aca="false">'OF - Ortognatodonzia '!E20</f>
        <v>MED/28</v>
      </c>
      <c r="E1112" s="470" t="str">
        <f aca="false">'OF - Ortognatodonzia '!F20</f>
        <v>Discipline Specifiche per la Tipologia</v>
      </c>
      <c r="F1112" s="367" t="str">
        <f aca="false">'OF - Ortognatodonzia '!G20</f>
        <v>B</v>
      </c>
      <c r="G1112" s="367" t="n">
        <f aca="false">'OF - Ortognatodonzia '!H20</f>
        <v>8</v>
      </c>
      <c r="H1112" s="367" t="n">
        <f aca="false">'OF - Ortognatodonzia '!I20</f>
        <v>1</v>
      </c>
      <c r="I1112" s="367" t="n">
        <f aca="false">'OF - Ortognatodonzia '!J20</f>
        <v>0</v>
      </c>
      <c r="J1112" s="367" t="n">
        <f aca="false">'OF - Ortognatodonzia '!K20</f>
        <v>1</v>
      </c>
      <c r="K1112" s="470" t="str">
        <f aca="false">'OF - Ortognatodonzia '!L20</f>
        <v>Favilli Fabio</v>
      </c>
      <c r="L1112" s="367" t="str">
        <f aca="false">'OF - Ortognatodonzia '!M20</f>
        <v>C</v>
      </c>
      <c r="M1112" s="367" t="str">
        <f aca="false">'OF - Ortognatodonzia '!N20</f>
        <v>ALTRI</v>
      </c>
      <c r="N1112" s="367" t="str">
        <f aca="false">'OF - Ortognatodonzia '!O20</f>
        <v>DSC</v>
      </c>
    </row>
    <row r="1113" customFormat="false" ht="13.8" hidden="false" customHeight="false" outlineLevel="0" collapsed="false">
      <c r="A1113" s="470" t="str">
        <f aca="false">'OF - Ortognatodonzia '!B21</f>
        <v>ORTOGNATODONZIA</v>
      </c>
      <c r="B1113" s="367" t="str">
        <f aca="false">'OF - Ortognatodonzia '!C21</f>
        <v>I</v>
      </c>
      <c r="C1113" s="470" t="str">
        <f aca="false">'OF - Ortognatodonzia '!D21</f>
        <v>Malattie Odontostomatologiche</v>
      </c>
      <c r="D1113" s="367" t="str">
        <f aca="false">'OF - Ortognatodonzia '!E21</f>
        <v>MED/28</v>
      </c>
      <c r="E1113" s="470" t="str">
        <f aca="false">'OF - Ortognatodonzia '!F21</f>
        <v>Discipline Specifiche per la Tipologia</v>
      </c>
      <c r="F1113" s="367" t="str">
        <f aca="false">'OF - Ortognatodonzia '!G21</f>
        <v>B</v>
      </c>
      <c r="G1113" s="367" t="n">
        <f aca="false">'OF - Ortognatodonzia '!H21</f>
        <v>8</v>
      </c>
      <c r="H1113" s="367" t="n">
        <f aca="false">'OF - Ortognatodonzia '!I21</f>
        <v>1</v>
      </c>
      <c r="I1113" s="367" t="n">
        <f aca="false">'OF - Ortognatodonzia '!J21</f>
        <v>0</v>
      </c>
      <c r="J1113" s="367" t="n">
        <f aca="false">'OF - Ortognatodonzia '!K21</f>
        <v>1</v>
      </c>
      <c r="K1113" s="470" t="str">
        <f aca="false">'OF - Ortognatodonzia '!L21</f>
        <v>Ferro Roberto</v>
      </c>
      <c r="L1113" s="367" t="str">
        <f aca="false">'OF - Ortognatodonzia '!M21</f>
        <v>C</v>
      </c>
      <c r="M1113" s="367" t="str">
        <f aca="false">'OF - Ortognatodonzia '!N21</f>
        <v>ALTRI</v>
      </c>
      <c r="N1113" s="367" t="str">
        <f aca="false">'OF - Ortognatodonzia '!O21</f>
        <v>DSC</v>
      </c>
    </row>
    <row r="1114" customFormat="false" ht="13.8" hidden="false" customHeight="false" outlineLevel="0" collapsed="false">
      <c r="A1114" s="470" t="str">
        <f aca="false">'OF - Ortognatodonzia '!B22</f>
        <v>ORTOGNATODONZIA</v>
      </c>
      <c r="B1114" s="367" t="str">
        <f aca="false">'OF - Ortognatodonzia '!C22</f>
        <v>I</v>
      </c>
      <c r="C1114" s="470" t="str">
        <f aca="false">'OF - Ortognatodonzia '!D22</f>
        <v>Igiene Generale Applicata</v>
      </c>
      <c r="D1114" s="367" t="str">
        <f aca="false">'OF - Ortognatodonzia '!E22</f>
        <v>MED/42</v>
      </c>
      <c r="E1114" s="470" t="str">
        <f aca="false">'OF - Ortognatodonzia '!F22</f>
        <v>Discipline Affini o Integrative</v>
      </c>
      <c r="F1114" s="367" t="str">
        <f aca="false">'OF - Ortognatodonzia '!G22</f>
        <v>C</v>
      </c>
      <c r="G1114" s="367" t="n">
        <f aca="false">'OF - Ortognatodonzia '!H22</f>
        <v>8</v>
      </c>
      <c r="H1114" s="367" t="n">
        <f aca="false">'OF - Ortognatodonzia '!I22</f>
        <v>1</v>
      </c>
      <c r="I1114" s="367" t="n">
        <f aca="false">'OF - Ortognatodonzia '!J22</f>
        <v>0</v>
      </c>
      <c r="J1114" s="367" t="n">
        <f aca="false">'OF - Ortognatodonzia '!K22</f>
        <v>1</v>
      </c>
      <c r="K1114" s="470" t="str">
        <f aca="false">'OF - Ortognatodonzia '!L22</f>
        <v>Orrù Germano</v>
      </c>
      <c r="L1114" s="367" t="str">
        <f aca="false">'OF - Ortognatodonzia '!M22</f>
        <v>I</v>
      </c>
      <c r="M1114" s="367" t="str">
        <f aca="false">'OF - Ortognatodonzia '!N22</f>
        <v>DSC</v>
      </c>
      <c r="N1114" s="367" t="str">
        <f aca="false">'OF - Ortognatodonzia '!O22</f>
        <v>DSMSP</v>
      </c>
    </row>
    <row r="1115" customFormat="false" ht="13.8" hidden="false" customHeight="false" outlineLevel="0" collapsed="false">
      <c r="A1115" s="470" t="str">
        <f aca="false">'OF - Ortognatodonzia '!B23</f>
        <v>ORTOGNATODONZIA</v>
      </c>
      <c r="B1115" s="367" t="str">
        <f aca="false">'OF - Ortognatodonzia '!C23</f>
        <v>I</v>
      </c>
      <c r="C1115" s="470" t="str">
        <f aca="false">'OF - Ortognatodonzia '!D23</f>
        <v>Lingua Inglese</v>
      </c>
      <c r="D1115" s="367" t="str">
        <f aca="false">'OF - Ortognatodonzia '!E23</f>
        <v>INT</v>
      </c>
      <c r="E1115" s="470" t="str">
        <f aca="false">'OF - Ortognatodonzia '!F23</f>
        <v>Abilità Linguistiche</v>
      </c>
      <c r="F1115" s="367" t="str">
        <f aca="false">'OF - Ortognatodonzia '!G23</f>
        <v>F</v>
      </c>
      <c r="G1115" s="367" t="n">
        <f aca="false">'OF - Ortognatodonzia '!H23</f>
        <v>16</v>
      </c>
      <c r="H1115" s="367" t="n">
        <f aca="false">'OF - Ortognatodonzia '!I23</f>
        <v>2</v>
      </c>
      <c r="I1115" s="367" t="n">
        <f aca="false">'OF - Ortognatodonzia '!J23</f>
        <v>0</v>
      </c>
      <c r="J1115" s="367" t="n">
        <f aca="false">'OF - Ortognatodonzia '!K23</f>
        <v>2</v>
      </c>
      <c r="K1115" s="470" t="str">
        <f aca="false">'OF - Ortognatodonzia '!L23</f>
        <v>CLA</v>
      </c>
      <c r="L1115" s="367" t="str">
        <f aca="false">'OF - Ortognatodonzia '!M23</f>
        <v>N/A</v>
      </c>
      <c r="M1115" s="367" t="str">
        <f aca="false">'OF - Ortognatodonzia '!N23</f>
        <v>N/A</v>
      </c>
      <c r="N1115" s="367" t="str">
        <f aca="false">'OF - Ortognatodonzia '!O23</f>
        <v>N/A</v>
      </c>
    </row>
    <row r="1116" customFormat="false" ht="13.8" hidden="false" customHeight="false" outlineLevel="0" collapsed="false">
      <c r="A1116" s="470" t="str">
        <f aca="false">'OF - Ortognatodonzia '!B27</f>
        <v>ORTOGNATODONZIA</v>
      </c>
      <c r="B1116" s="367" t="str">
        <f aca="false">'OF - Ortognatodonzia '!C27</f>
        <v>II</v>
      </c>
      <c r="C1116" s="470" t="str">
        <f aca="false">'OF - Ortognatodonzia '!D27</f>
        <v>Malattie Odontostomatologiche</v>
      </c>
      <c r="D1116" s="367" t="str">
        <f aca="false">'OF - Ortognatodonzia '!E27</f>
        <v>MED/28</v>
      </c>
      <c r="E1116" s="470" t="str">
        <f aca="false">'OF - Ortognatodonzia '!F27</f>
        <v>Tronco Comune</v>
      </c>
      <c r="F1116" s="367" t="str">
        <f aca="false">'OF - Ortognatodonzia '!G27</f>
        <v>B</v>
      </c>
      <c r="G1116" s="367" t="n">
        <f aca="false">'OF - Ortognatodonzia '!H27</f>
        <v>0</v>
      </c>
      <c r="H1116" s="367" t="n">
        <f aca="false">'OF - Ortognatodonzia '!I27</f>
        <v>0</v>
      </c>
      <c r="I1116" s="367" t="n">
        <f aca="false">'OF - Ortognatodonzia '!J27</f>
        <v>3</v>
      </c>
      <c r="J1116" s="367" t="n">
        <f aca="false">'OF - Ortognatodonzia '!K27</f>
        <v>3</v>
      </c>
      <c r="K1116" s="470" t="str">
        <f aca="false">'OF - Ortognatodonzia '!L27</f>
        <v>Piras Vincenzo</v>
      </c>
      <c r="L1116" s="367" t="str">
        <f aca="false">'OF - Ortognatodonzia '!M27</f>
        <v>I</v>
      </c>
      <c r="M1116" s="367" t="str">
        <f aca="false">'OF - Ortognatodonzia '!N27</f>
        <v>DSC</v>
      </c>
      <c r="N1116" s="367" t="str">
        <f aca="false">'OF - Ortognatodonzia '!O27</f>
        <v>DSC</v>
      </c>
    </row>
    <row r="1117" customFormat="false" ht="13.8" hidden="false" customHeight="false" outlineLevel="0" collapsed="false">
      <c r="A1117" s="470" t="str">
        <f aca="false">'OF - Ortognatodonzia '!B28</f>
        <v>ORTOGNATODONZIA</v>
      </c>
      <c r="B1117" s="367" t="str">
        <f aca="false">'OF - Ortognatodonzia '!C28</f>
        <v>II</v>
      </c>
      <c r="C1117" s="470" t="str">
        <f aca="false">'OF - Ortognatodonzia '!D28</f>
        <v>Chirurgia Maxillo-Facciale</v>
      </c>
      <c r="D1117" s="367" t="str">
        <f aca="false">'OF - Ortognatodonzia '!E28</f>
        <v>MED/29</v>
      </c>
      <c r="E1117" s="470" t="str">
        <f aca="false">'OF - Ortognatodonzia '!F28</f>
        <v>Tronco Comune</v>
      </c>
      <c r="F1117" s="367" t="str">
        <f aca="false">'OF - Ortognatodonzia '!G28</f>
        <v>B</v>
      </c>
      <c r="G1117" s="367" t="n">
        <f aca="false">'OF - Ortognatodonzia '!H28</f>
        <v>0</v>
      </c>
      <c r="H1117" s="367" t="n">
        <f aca="false">'OF - Ortognatodonzia '!I28</f>
        <v>0</v>
      </c>
      <c r="I1117" s="367" t="n">
        <f aca="false">'OF - Ortognatodonzia '!J28</f>
        <v>2</v>
      </c>
      <c r="J1117" s="367" t="n">
        <f aca="false">'OF - Ortognatodonzia '!K28</f>
        <v>2</v>
      </c>
      <c r="K1117" s="470" t="str">
        <f aca="false">'OF - Ortognatodonzia '!L28</f>
        <v>Garau Valentino</v>
      </c>
      <c r="L1117" s="367" t="str">
        <f aca="false">'OF - Ortognatodonzia '!M28</f>
        <v>II</v>
      </c>
      <c r="M1117" s="367" t="str">
        <f aca="false">'OF - Ortognatodonzia '!N28</f>
        <v>DSC</v>
      </c>
      <c r="N1117" s="367" t="str">
        <f aca="false">'OF - Ortognatodonzia '!O28</f>
        <v>DSC</v>
      </c>
    </row>
    <row r="1118" customFormat="false" ht="13.8" hidden="false" customHeight="false" outlineLevel="0" collapsed="false">
      <c r="A1118" s="470" t="str">
        <f aca="false">'OF - Ortognatodonzia '!B29</f>
        <v>ORTOGNATODONZIA</v>
      </c>
      <c r="B1118" s="367" t="str">
        <f aca="false">'OF - Ortognatodonzia '!C29</f>
        <v>II</v>
      </c>
      <c r="C1118" s="470" t="str">
        <f aca="false">'OF - Ortognatodonzia '!D29</f>
        <v>Diagnostica per Immagini e Radioterapia</v>
      </c>
      <c r="D1118" s="367" t="str">
        <f aca="false">'OF - Ortognatodonzia '!E29</f>
        <v>MED/36</v>
      </c>
      <c r="E1118" s="470" t="str">
        <f aca="false">'OF - Ortognatodonzia '!F29</f>
        <v>Tronco Comune</v>
      </c>
      <c r="F1118" s="367" t="str">
        <f aca="false">'OF - Ortognatodonzia '!G29</f>
        <v>B</v>
      </c>
      <c r="G1118" s="367" t="n">
        <f aca="false">'OF - Ortognatodonzia '!H29</f>
        <v>0</v>
      </c>
      <c r="H1118" s="367" t="n">
        <f aca="false">'OF - Ortognatodonzia '!I29</f>
        <v>0</v>
      </c>
      <c r="I1118" s="367" t="n">
        <f aca="false">'OF - Ortognatodonzia '!J29</f>
        <v>2</v>
      </c>
      <c r="J1118" s="367" t="n">
        <f aca="false">'OF - Ortognatodonzia '!K29</f>
        <v>2</v>
      </c>
      <c r="K1118" s="470" t="str">
        <f aca="false">'OF - Ortognatodonzia '!L29</f>
        <v>Saba Luca</v>
      </c>
      <c r="L1118" s="367" t="str">
        <f aca="false">'OF - Ortognatodonzia '!M29</f>
        <v>I</v>
      </c>
      <c r="M1118" s="367" t="str">
        <f aca="false">'OF - Ortognatodonzia '!N29</f>
        <v>DSMSP</v>
      </c>
      <c r="N1118" s="367" t="str">
        <f aca="false">'OF - Ortognatodonzia '!O29</f>
        <v>DSMSP</v>
      </c>
    </row>
    <row r="1119" customFormat="false" ht="13.8" hidden="false" customHeight="false" outlineLevel="0" collapsed="false">
      <c r="A1119" s="470" t="str">
        <f aca="false">'OF - Ortognatodonzia '!B30</f>
        <v>ORTOGNATODONZIA</v>
      </c>
      <c r="B1119" s="367" t="str">
        <f aca="false">'OF - Ortognatodonzia '!C30</f>
        <v>II</v>
      </c>
      <c r="C1119" s="470" t="str">
        <f aca="false">'OF - Ortognatodonzia '!D30</f>
        <v>Neuropsichiatria Infantile</v>
      </c>
      <c r="D1119" s="367" t="str">
        <f aca="false">'OF - Ortognatodonzia '!E30</f>
        <v>MED/39</v>
      </c>
      <c r="E1119" s="470" t="str">
        <f aca="false">'OF - Ortognatodonzia '!F30</f>
        <v>Tronco Comune</v>
      </c>
      <c r="F1119" s="367" t="str">
        <f aca="false">'OF - Ortognatodonzia '!G30</f>
        <v>B</v>
      </c>
      <c r="G1119" s="367" t="n">
        <f aca="false">'OF - Ortognatodonzia '!H30</f>
        <v>0</v>
      </c>
      <c r="H1119" s="367" t="n">
        <f aca="false">'OF - Ortognatodonzia '!I30</f>
        <v>0</v>
      </c>
      <c r="I1119" s="367" t="n">
        <f aca="false">'OF - Ortognatodonzia '!J30</f>
        <v>1</v>
      </c>
      <c r="J1119" s="367" t="n">
        <f aca="false">'OF - Ortognatodonzia '!K30</f>
        <v>1</v>
      </c>
      <c r="K1119" s="470" t="str">
        <f aca="false">'OF - Ortognatodonzia '!L30</f>
        <v>Zuddas Alessandro</v>
      </c>
      <c r="L1119" s="367" t="str">
        <f aca="false">'OF - Ortognatodonzia '!M30</f>
        <v>I</v>
      </c>
      <c r="M1119" s="367" t="str">
        <f aca="false">'OF - Ortognatodonzia '!N30</f>
        <v>DSB</v>
      </c>
      <c r="N1119" s="367" t="str">
        <f aca="false">'OF - Ortognatodonzia '!O30</f>
        <v>DSB</v>
      </c>
    </row>
    <row r="1120" customFormat="false" ht="13.8" hidden="false" customHeight="false" outlineLevel="0" collapsed="false">
      <c r="A1120" s="470" t="str">
        <f aca="false">'OF - Ortognatodonzia '!B31</f>
        <v>ORTOGNATODONZIA</v>
      </c>
      <c r="B1120" s="367" t="str">
        <f aca="false">'OF - Ortognatodonzia '!C31</f>
        <v>II</v>
      </c>
      <c r="C1120" s="470" t="str">
        <f aca="false">'OF - Ortognatodonzia '!D31</f>
        <v>Scienze Tecniche Mediche Applicate</v>
      </c>
      <c r="D1120" s="367" t="str">
        <f aca="false">'OF - Ortognatodonzia '!E31</f>
        <v>MED/50</v>
      </c>
      <c r="E1120" s="470" t="str">
        <f aca="false">'OF - Ortognatodonzia '!F31</f>
        <v>Tronco Comune</v>
      </c>
      <c r="F1120" s="367" t="str">
        <f aca="false">'OF - Ortognatodonzia '!G31</f>
        <v>B</v>
      </c>
      <c r="G1120" s="367" t="n">
        <f aca="false">'OF - Ortognatodonzia '!H31</f>
        <v>0</v>
      </c>
      <c r="H1120" s="367" t="n">
        <f aca="false">'OF - Ortognatodonzia '!I31</f>
        <v>0</v>
      </c>
      <c r="I1120" s="367" t="n">
        <f aca="false">'OF - Ortognatodonzia '!J31</f>
        <v>1</v>
      </c>
      <c r="J1120" s="367" t="n">
        <f aca="false">'OF - Ortognatodonzia '!K31</f>
        <v>1</v>
      </c>
      <c r="K1120" s="470" t="str">
        <f aca="false">'OF - Ortognatodonzia '!L31</f>
        <v>Orrù Germano</v>
      </c>
      <c r="L1120" s="367" t="str">
        <f aca="false">'OF - Ortognatodonzia '!M31</f>
        <v>I</v>
      </c>
      <c r="M1120" s="367" t="str">
        <f aca="false">'OF - Ortognatodonzia '!N31</f>
        <v>DSC</v>
      </c>
      <c r="N1120" s="367" t="str">
        <f aca="false">'OF - Ortognatodonzia '!O31</f>
        <v>DSMSP</v>
      </c>
    </row>
    <row r="1121" customFormat="false" ht="13.8" hidden="false" customHeight="false" outlineLevel="0" collapsed="false">
      <c r="A1121" s="470" t="str">
        <f aca="false">'OF - Ortognatodonzia '!B32</f>
        <v>ORTOGNATODONZIA</v>
      </c>
      <c r="B1121" s="367" t="str">
        <f aca="false">'OF - Ortognatodonzia '!C32</f>
        <v>II</v>
      </c>
      <c r="C1121" s="470" t="str">
        <f aca="false">'OF - Ortognatodonzia '!D32</f>
        <v>Malattie Odontostomatologiche</v>
      </c>
      <c r="D1121" s="367" t="str">
        <f aca="false">'OF - Ortognatodonzia '!E32</f>
        <v>MED/28</v>
      </c>
      <c r="E1121" s="470" t="str">
        <f aca="false">'OF - Ortognatodonzia '!F32</f>
        <v>Discipline Specifiche per la Tipologia</v>
      </c>
      <c r="F1121" s="367" t="str">
        <f aca="false">'OF - Ortognatodonzia '!G32</f>
        <v>B</v>
      </c>
      <c r="G1121" s="367" t="n">
        <f aca="false">'OF - Ortognatodonzia '!H32</f>
        <v>24</v>
      </c>
      <c r="H1121" s="367" t="n">
        <f aca="false">'OF - Ortognatodonzia '!I32</f>
        <v>3</v>
      </c>
      <c r="I1121" s="367" t="n">
        <f aca="false">'OF - Ortognatodonzia '!J32</f>
        <v>7</v>
      </c>
      <c r="J1121" s="367" t="n">
        <f aca="false">'OF - Ortognatodonzia '!K32</f>
        <v>10</v>
      </c>
      <c r="K1121" s="470" t="str">
        <f aca="false">'OF - Ortognatodonzia '!L32</f>
        <v>Piras Vincenzo</v>
      </c>
      <c r="L1121" s="367" t="str">
        <f aca="false">'OF - Ortognatodonzia '!M32</f>
        <v>I</v>
      </c>
      <c r="M1121" s="367" t="str">
        <f aca="false">'OF - Ortognatodonzia '!N32</f>
        <v>DSC</v>
      </c>
      <c r="N1121" s="367" t="str">
        <f aca="false">'OF - Ortognatodonzia '!O32</f>
        <v>DSC</v>
      </c>
    </row>
    <row r="1122" customFormat="false" ht="13.8" hidden="false" customHeight="false" outlineLevel="0" collapsed="false">
      <c r="A1122" s="470" t="str">
        <f aca="false">'OF - Ortognatodonzia '!B33</f>
        <v>ORTOGNATODONZIA</v>
      </c>
      <c r="B1122" s="367" t="str">
        <f aca="false">'OF - Ortognatodonzia '!C33</f>
        <v>II</v>
      </c>
      <c r="C1122" s="470" t="str">
        <f aca="false">'OF - Ortognatodonzia '!D33</f>
        <v>Malattie Odontostomatologiche</v>
      </c>
      <c r="D1122" s="367" t="str">
        <f aca="false">'OF - Ortognatodonzia '!E33</f>
        <v>MED/28</v>
      </c>
      <c r="E1122" s="470" t="str">
        <f aca="false">'OF - Ortognatodonzia '!F33</f>
        <v>Discipline Specifiche per la Tipologia</v>
      </c>
      <c r="F1122" s="367" t="str">
        <f aca="false">'OF - Ortognatodonzia '!G33</f>
        <v>B</v>
      </c>
      <c r="G1122" s="367" t="n">
        <f aca="false">'OF - Ortognatodonzia '!H33</f>
        <v>8</v>
      </c>
      <c r="H1122" s="367" t="n">
        <f aca="false">'OF - Ortognatodonzia '!I33</f>
        <v>1</v>
      </c>
      <c r="I1122" s="367" t="n">
        <f aca="false">'OF - Ortognatodonzia '!J33</f>
        <v>0</v>
      </c>
      <c r="J1122" s="367" t="n">
        <f aca="false">'OF - Ortognatodonzia '!K33</f>
        <v>1</v>
      </c>
      <c r="K1122" s="470" t="str">
        <f aca="false">'OF - Ortognatodonzia '!L33</f>
        <v>Mocci Luca</v>
      </c>
      <c r="L1122" s="367" t="str">
        <f aca="false">'OF - Ortognatodonzia '!M33</f>
        <v>C</v>
      </c>
      <c r="M1122" s="367" t="str">
        <f aca="false">'OF - Ortognatodonzia '!N33</f>
        <v>ALTRI</v>
      </c>
      <c r="N1122" s="367" t="str">
        <f aca="false">'OF - Ortognatodonzia '!O33</f>
        <v>DSC</v>
      </c>
    </row>
    <row r="1123" customFormat="false" ht="13.8" hidden="false" customHeight="false" outlineLevel="0" collapsed="false">
      <c r="A1123" s="470" t="str">
        <f aca="false">'OF - Ortognatodonzia '!B34</f>
        <v>ORTOGNATODONZIA</v>
      </c>
      <c r="B1123" s="367" t="str">
        <f aca="false">'OF - Ortognatodonzia '!C34</f>
        <v>II</v>
      </c>
      <c r="C1123" s="470" t="str">
        <f aca="false">'OF - Ortognatodonzia '!D34</f>
        <v>Malattie Odontostomatologiche</v>
      </c>
      <c r="D1123" s="367" t="str">
        <f aca="false">'OF - Ortognatodonzia '!E34</f>
        <v>MED/28</v>
      </c>
      <c r="E1123" s="470" t="str">
        <f aca="false">'OF - Ortognatodonzia '!F34</f>
        <v>Discipline Specifiche per la Tipologia</v>
      </c>
      <c r="F1123" s="367" t="str">
        <f aca="false">'OF - Ortognatodonzia '!G34</f>
        <v>B</v>
      </c>
      <c r="G1123" s="367" t="n">
        <f aca="false">'OF - Ortognatodonzia '!H34</f>
        <v>8</v>
      </c>
      <c r="H1123" s="367" t="n">
        <f aca="false">'OF - Ortognatodonzia '!I34</f>
        <v>1</v>
      </c>
      <c r="I1123" s="367" t="n">
        <f aca="false">'OF - Ortognatodonzia '!J34</f>
        <v>7</v>
      </c>
      <c r="J1123" s="367" t="n">
        <f aca="false">'OF - Ortognatodonzia '!K34</f>
        <v>8</v>
      </c>
      <c r="K1123" s="470" t="str">
        <f aca="false">'OF - Ortognatodonzia '!L34</f>
        <v>Fortini Arturo</v>
      </c>
      <c r="L1123" s="367" t="str">
        <f aca="false">'OF - Ortognatodonzia '!M34</f>
        <v>C</v>
      </c>
      <c r="M1123" s="367" t="str">
        <f aca="false">'OF - Ortognatodonzia '!N34</f>
        <v>ALTRI</v>
      </c>
      <c r="N1123" s="367" t="str">
        <f aca="false">'OF - Ortognatodonzia '!O34</f>
        <v>DSC</v>
      </c>
    </row>
    <row r="1124" customFormat="false" ht="13.8" hidden="false" customHeight="false" outlineLevel="0" collapsed="false">
      <c r="A1124" s="470" t="str">
        <f aca="false">'OF - Ortognatodonzia '!B35</f>
        <v>ORTOGNATODONZIA</v>
      </c>
      <c r="B1124" s="367" t="str">
        <f aca="false">'OF - Ortognatodonzia '!C35</f>
        <v>II</v>
      </c>
      <c r="C1124" s="470" t="str">
        <f aca="false">'OF - Ortognatodonzia '!D35</f>
        <v>Malattie Odontostomatologiche</v>
      </c>
      <c r="D1124" s="367" t="str">
        <f aca="false">'OF - Ortognatodonzia '!E35</f>
        <v>MED/28</v>
      </c>
      <c r="E1124" s="470" t="str">
        <f aca="false">'OF - Ortognatodonzia '!F35</f>
        <v>Discipline Specifiche per la Tipologia</v>
      </c>
      <c r="F1124" s="367" t="str">
        <f aca="false">'OF - Ortognatodonzia '!G35</f>
        <v>B</v>
      </c>
      <c r="G1124" s="367" t="n">
        <f aca="false">'OF - Ortognatodonzia '!H35</f>
        <v>8</v>
      </c>
      <c r="H1124" s="367" t="n">
        <f aca="false">'OF - Ortognatodonzia '!I35</f>
        <v>1</v>
      </c>
      <c r="I1124" s="367" t="n">
        <f aca="false">'OF - Ortognatodonzia '!J35</f>
        <v>7</v>
      </c>
      <c r="J1124" s="367" t="n">
        <f aca="false">'OF - Ortognatodonzia '!K35</f>
        <v>8</v>
      </c>
      <c r="K1124" s="470" t="str">
        <f aca="false">'OF - Ortognatodonzia '!L35</f>
        <v>Vanni Daniele</v>
      </c>
      <c r="L1124" s="367" t="str">
        <f aca="false">'OF - Ortognatodonzia '!M35</f>
        <v>C</v>
      </c>
      <c r="M1124" s="367" t="str">
        <f aca="false">'OF - Ortognatodonzia '!N35</f>
        <v>ALTRI</v>
      </c>
      <c r="N1124" s="367" t="str">
        <f aca="false">'OF - Ortognatodonzia '!O35</f>
        <v>DSC</v>
      </c>
    </row>
    <row r="1125" customFormat="false" ht="13.8" hidden="false" customHeight="false" outlineLevel="0" collapsed="false">
      <c r="A1125" s="470" t="str">
        <f aca="false">'OF - Ortognatodonzia '!B36</f>
        <v>ORTOGNATODONZIA</v>
      </c>
      <c r="B1125" s="367" t="str">
        <f aca="false">'OF - Ortognatodonzia '!C36</f>
        <v>II</v>
      </c>
      <c r="C1125" s="470" t="str">
        <f aca="false">'OF - Ortognatodonzia '!D36</f>
        <v>Malattie Odontostomatologiche</v>
      </c>
      <c r="D1125" s="367" t="str">
        <f aca="false">'OF - Ortognatodonzia '!E36</f>
        <v>MED/28</v>
      </c>
      <c r="E1125" s="470" t="str">
        <f aca="false">'OF - Ortognatodonzia '!F36</f>
        <v>Discipline Specifiche per la Tipologia</v>
      </c>
      <c r="F1125" s="367" t="str">
        <f aca="false">'OF - Ortognatodonzia '!G36</f>
        <v>B</v>
      </c>
      <c r="G1125" s="367" t="n">
        <f aca="false">'OF - Ortognatodonzia '!H36</f>
        <v>8</v>
      </c>
      <c r="H1125" s="367" t="n">
        <f aca="false">'OF - Ortognatodonzia '!I36</f>
        <v>1</v>
      </c>
      <c r="I1125" s="367" t="n">
        <f aca="false">'OF - Ortognatodonzia '!J36</f>
        <v>7</v>
      </c>
      <c r="J1125" s="367" t="n">
        <f aca="false">'OF - Ortognatodonzia '!K36</f>
        <v>8</v>
      </c>
      <c r="K1125" s="470" t="str">
        <f aca="false">'OF - Ortognatodonzia '!L36</f>
        <v>Ellero Riccardo</v>
      </c>
      <c r="L1125" s="367" t="str">
        <f aca="false">'OF - Ortognatodonzia '!M36</f>
        <v>C</v>
      </c>
      <c r="M1125" s="367" t="str">
        <f aca="false">'OF - Ortognatodonzia '!N36</f>
        <v>ALTRI</v>
      </c>
      <c r="N1125" s="367" t="str">
        <f aca="false">'OF - Ortognatodonzia '!O36</f>
        <v>DSC</v>
      </c>
    </row>
    <row r="1126" customFormat="false" ht="13.8" hidden="false" customHeight="false" outlineLevel="0" collapsed="false">
      <c r="A1126" s="470" t="str">
        <f aca="false">'OF - Ortognatodonzia '!B37</f>
        <v>ORTOGNATODONZIA</v>
      </c>
      <c r="B1126" s="367" t="str">
        <f aca="false">'OF - Ortognatodonzia '!C37</f>
        <v>II</v>
      </c>
      <c r="C1126" s="470" t="str">
        <f aca="false">'OF - Ortognatodonzia '!D37</f>
        <v>Malattie Odontostomatologiche</v>
      </c>
      <c r="D1126" s="367" t="str">
        <f aca="false">'OF - Ortognatodonzia '!E37</f>
        <v>MED/28</v>
      </c>
      <c r="E1126" s="470" t="str">
        <f aca="false">'OF - Ortognatodonzia '!F37</f>
        <v>Discipline Specifiche per la Tipologia</v>
      </c>
      <c r="F1126" s="367" t="str">
        <f aca="false">'OF - Ortognatodonzia '!G37</f>
        <v>B</v>
      </c>
      <c r="G1126" s="367" t="n">
        <f aca="false">'OF - Ortognatodonzia '!H37</f>
        <v>8</v>
      </c>
      <c r="H1126" s="367" t="n">
        <f aca="false">'OF - Ortognatodonzia '!I37</f>
        <v>1</v>
      </c>
      <c r="I1126" s="367" t="n">
        <f aca="false">'OF - Ortognatodonzia '!J37</f>
        <v>2</v>
      </c>
      <c r="J1126" s="367" t="n">
        <f aca="false">'OF - Ortognatodonzia '!K37</f>
        <v>3</v>
      </c>
      <c r="K1126" s="470" t="str">
        <f aca="false">'OF - Ortognatodonzia '!L37</f>
        <v>Sambiagio Marco</v>
      </c>
      <c r="L1126" s="367" t="str">
        <f aca="false">'OF - Ortognatodonzia '!M37</f>
        <v>C</v>
      </c>
      <c r="M1126" s="367" t="str">
        <f aca="false">'OF - Ortognatodonzia '!N37</f>
        <v>ALTRI</v>
      </c>
      <c r="N1126" s="367" t="str">
        <f aca="false">'OF - Ortognatodonzia '!O37</f>
        <v>DSC</v>
      </c>
    </row>
    <row r="1127" customFormat="false" ht="13.8" hidden="false" customHeight="false" outlineLevel="0" collapsed="false">
      <c r="A1127" s="470" t="str">
        <f aca="false">'OF - Ortognatodonzia '!B38</f>
        <v>ORTOGNATODONZIA</v>
      </c>
      <c r="B1127" s="367" t="str">
        <f aca="false">'OF - Ortognatodonzia '!C38</f>
        <v>II</v>
      </c>
      <c r="C1127" s="470" t="str">
        <f aca="false">'OF - Ortognatodonzia '!D38</f>
        <v>Malattie Odontostomatologiche</v>
      </c>
      <c r="D1127" s="367" t="str">
        <f aca="false">'OF - Ortognatodonzia '!E38</f>
        <v>MED/28</v>
      </c>
      <c r="E1127" s="470" t="str">
        <f aca="false">'OF - Ortognatodonzia '!F38</f>
        <v>Discipline Specifiche per la Tipologia</v>
      </c>
      <c r="F1127" s="367" t="str">
        <f aca="false">'OF - Ortognatodonzia '!G38</f>
        <v>B</v>
      </c>
      <c r="G1127" s="367" t="n">
        <f aca="false">'OF - Ortognatodonzia '!H38</f>
        <v>8</v>
      </c>
      <c r="H1127" s="367" t="n">
        <f aca="false">'OF - Ortognatodonzia '!I38</f>
        <v>1</v>
      </c>
      <c r="I1127" s="367" t="n">
        <f aca="false">'OF - Ortognatodonzia '!J38</f>
        <v>7</v>
      </c>
      <c r="J1127" s="367" t="n">
        <f aca="false">'OF - Ortognatodonzia '!K38</f>
        <v>8</v>
      </c>
      <c r="K1127" s="470" t="str">
        <f aca="false">'OF - Ortognatodonzia '!L38</f>
        <v>Uccella Fabio</v>
      </c>
      <c r="L1127" s="367" t="str">
        <f aca="false">'OF - Ortognatodonzia '!M38</f>
        <v>C</v>
      </c>
      <c r="M1127" s="367" t="str">
        <f aca="false">'OF - Ortognatodonzia '!N38</f>
        <v>ALTRI</v>
      </c>
      <c r="N1127" s="367" t="str">
        <f aca="false">'OF - Ortognatodonzia '!O38</f>
        <v>DSC</v>
      </c>
    </row>
    <row r="1128" customFormat="false" ht="13.8" hidden="false" customHeight="false" outlineLevel="0" collapsed="false">
      <c r="A1128" s="470" t="str">
        <f aca="false">'OF - Ortognatodonzia '!B39</f>
        <v>ORTOGNATODONZIA</v>
      </c>
      <c r="B1128" s="367" t="str">
        <f aca="false">'OF - Ortognatodonzia '!C39</f>
        <v>II</v>
      </c>
      <c r="C1128" s="470" t="str">
        <f aca="false">'OF - Ortognatodonzia '!D39</f>
        <v>Endocrinologia</v>
      </c>
      <c r="D1128" s="367" t="str">
        <f aca="false">'OF - Ortognatodonzia '!E39</f>
        <v>MED/13</v>
      </c>
      <c r="E1128" s="470" t="str">
        <f aca="false">'OF - Ortognatodonzia '!F39</f>
        <v>Discipline Affini o Integrative</v>
      </c>
      <c r="F1128" s="367" t="str">
        <f aca="false">'OF - Ortognatodonzia '!G39</f>
        <v>C</v>
      </c>
      <c r="G1128" s="367" t="n">
        <f aca="false">'OF - Ortognatodonzia '!H39</f>
        <v>8</v>
      </c>
      <c r="H1128" s="367" t="n">
        <f aca="false">'OF - Ortognatodonzia '!I39</f>
        <v>1</v>
      </c>
      <c r="I1128" s="367" t="n">
        <f aca="false">'OF - Ortognatodonzia '!J39</f>
        <v>0</v>
      </c>
      <c r="J1128" s="367" t="n">
        <f aca="false">'OF - Ortognatodonzia '!K39</f>
        <v>1</v>
      </c>
      <c r="K1128" s="470" t="str">
        <f aca="false">'OF - Ortognatodonzia '!L39</f>
        <v>Piras Vincenzo</v>
      </c>
      <c r="L1128" s="367" t="str">
        <f aca="false">'OF - Ortognatodonzia '!M39</f>
        <v>I</v>
      </c>
      <c r="M1128" s="367" t="str">
        <f aca="false">'OF - Ortognatodonzia '!N39</f>
        <v>DSC</v>
      </c>
      <c r="N1128" s="367" t="str">
        <f aca="false">'OF - Ortognatodonzia '!O39</f>
        <v>DSMSP</v>
      </c>
    </row>
    <row r="1129" customFormat="false" ht="13.8" hidden="false" customHeight="false" outlineLevel="0" collapsed="false">
      <c r="A1129" s="470" t="str">
        <f aca="false">'OF - Ortognatodonzia '!B40</f>
        <v>ORTOGNATODONZIA</v>
      </c>
      <c r="B1129" s="367" t="str">
        <f aca="false">'OF - Ortognatodonzia '!C40</f>
        <v>II</v>
      </c>
      <c r="C1129" s="470" t="str">
        <f aca="false">'OF - Ortognatodonzia '!D40</f>
        <v>Chirurgia Plastica</v>
      </c>
      <c r="D1129" s="367" t="str">
        <f aca="false">'OF - Ortognatodonzia '!E40</f>
        <v>MED/19</v>
      </c>
      <c r="E1129" s="470" t="str">
        <f aca="false">'OF - Ortognatodonzia '!F40</f>
        <v>Discipline Affini o Integrative</v>
      </c>
      <c r="F1129" s="367" t="str">
        <f aca="false">'OF - Ortognatodonzia '!G40</f>
        <v>C</v>
      </c>
      <c r="G1129" s="367" t="n">
        <f aca="false">'OF - Ortognatodonzia '!H40</f>
        <v>8</v>
      </c>
      <c r="H1129" s="367" t="n">
        <f aca="false">'OF - Ortognatodonzia '!I40</f>
        <v>1</v>
      </c>
      <c r="I1129" s="367" t="n">
        <f aca="false">'OF - Ortognatodonzia '!J40</f>
        <v>0</v>
      </c>
      <c r="J1129" s="367" t="n">
        <f aca="false">'OF - Ortognatodonzia '!K40</f>
        <v>1</v>
      </c>
      <c r="K1129" s="470" t="str">
        <f aca="false">'OF - Ortognatodonzia '!L40</f>
        <v>Piras Vincenzo</v>
      </c>
      <c r="L1129" s="367" t="str">
        <f aca="false">'OF - Ortognatodonzia '!M40</f>
        <v>I</v>
      </c>
      <c r="M1129" s="367" t="str">
        <f aca="false">'OF - Ortognatodonzia '!N40</f>
        <v>DSC</v>
      </c>
      <c r="N1129" s="367" t="str">
        <f aca="false">'OF - Ortognatodonzia '!O40</f>
        <v>DSC</v>
      </c>
    </row>
    <row r="1130" customFormat="false" ht="13.8" hidden="false" customHeight="false" outlineLevel="0" collapsed="false">
      <c r="A1130" s="470" t="str">
        <f aca="false">'OF - Ortognatodonzia '!B41</f>
        <v>ORTOGNATODONZIA</v>
      </c>
      <c r="B1130" s="367" t="str">
        <f aca="false">'OF - Ortognatodonzia '!C41</f>
        <v>II</v>
      </c>
      <c r="C1130" s="470" t="str">
        <f aca="false">'OF - Ortognatodonzia '!D41</f>
        <v>Otorinolaringoiatria</v>
      </c>
      <c r="D1130" s="367" t="str">
        <f aca="false">'OF - Ortognatodonzia '!E41</f>
        <v>MED/31</v>
      </c>
      <c r="E1130" s="470" t="str">
        <f aca="false">'OF - Ortognatodonzia '!F41</f>
        <v>Discipline Affini o Integrative</v>
      </c>
      <c r="F1130" s="367" t="str">
        <f aca="false">'OF - Ortognatodonzia '!G41</f>
        <v>C</v>
      </c>
      <c r="G1130" s="367" t="n">
        <f aca="false">'OF - Ortognatodonzia '!H41</f>
        <v>8</v>
      </c>
      <c r="H1130" s="367" t="n">
        <f aca="false">'OF - Ortognatodonzia '!I41</f>
        <v>1</v>
      </c>
      <c r="I1130" s="367" t="n">
        <f aca="false">'OF - Ortognatodonzia '!J41</f>
        <v>0</v>
      </c>
      <c r="J1130" s="367" t="n">
        <f aca="false">'OF - Ortognatodonzia '!K41</f>
        <v>1</v>
      </c>
      <c r="K1130" s="470" t="str">
        <f aca="false">'OF - Ortognatodonzia '!L41</f>
        <v>Piras Vincenzo</v>
      </c>
      <c r="L1130" s="367" t="str">
        <f aca="false">'OF - Ortognatodonzia '!M41</f>
        <v>I</v>
      </c>
      <c r="M1130" s="367" t="str">
        <f aca="false">'OF - Ortognatodonzia '!N41</f>
        <v>DSC</v>
      </c>
      <c r="N1130" s="367" t="str">
        <f aca="false">'OF - Ortognatodonzia '!O41</f>
        <v>DSC</v>
      </c>
    </row>
    <row r="1131" customFormat="false" ht="13.8" hidden="false" customHeight="false" outlineLevel="0" collapsed="false">
      <c r="A1131" s="470" t="str">
        <f aca="false">'OF - Ortognatodonzia '!B42</f>
        <v>ORTOGNATODONZIA</v>
      </c>
      <c r="B1131" s="367" t="str">
        <f aca="false">'OF - Ortognatodonzia '!C42</f>
        <v>II</v>
      </c>
      <c r="C1131" s="470" t="str">
        <f aca="false">'OF - Ortognatodonzia '!D42</f>
        <v>La Cartella Informatizzata</v>
      </c>
      <c r="D1131" s="367" t="str">
        <f aca="false">'OF - Ortognatodonzia '!E42</f>
        <v>INF/01</v>
      </c>
      <c r="E1131" s="470" t="str">
        <f aca="false">'OF - Ortognatodonzia '!F42</f>
        <v>Abilità Informatiche</v>
      </c>
      <c r="F1131" s="367" t="str">
        <f aca="false">'OF - Ortognatodonzia '!G42</f>
        <v>F</v>
      </c>
      <c r="G1131" s="367" t="n">
        <f aca="false">'OF - Ortognatodonzia '!H42</f>
        <v>16</v>
      </c>
      <c r="H1131" s="367" t="n">
        <f aca="false">'OF - Ortognatodonzia '!I42</f>
        <v>2</v>
      </c>
      <c r="I1131" s="367" t="n">
        <f aca="false">'OF - Ortognatodonzia '!J42</f>
        <v>0</v>
      </c>
      <c r="J1131" s="367" t="n">
        <f aca="false">'OF - Ortognatodonzia '!K42</f>
        <v>2</v>
      </c>
      <c r="K1131" s="470" t="str">
        <f aca="false">'OF - Ortognatodonzia '!L42</f>
        <v>Casanova Andrea</v>
      </c>
      <c r="L1131" s="367" t="str">
        <f aca="false">'OF - Ortognatodonzia '!M42</f>
        <v>R</v>
      </c>
      <c r="M1131" s="367" t="str">
        <f aca="false">'OF - Ortognatodonzia '!N42</f>
        <v>DMI</v>
      </c>
      <c r="N1131" s="367" t="str">
        <f aca="false">'OF - Ortognatodonzia '!O42</f>
        <v>DMI</v>
      </c>
    </row>
    <row r="1132" customFormat="false" ht="13.8" hidden="false" customHeight="false" outlineLevel="0" collapsed="false">
      <c r="A1132" s="470" t="str">
        <f aca="false">'OF - Ortognatodonzia '!B46</f>
        <v>ORTOGNATODONZIA</v>
      </c>
      <c r="B1132" s="367" t="str">
        <f aca="false">'OF - Ortognatodonzia '!C46</f>
        <v>III</v>
      </c>
      <c r="C1132" s="470" t="str">
        <f aca="false">'OF - Ortognatodonzia '!D46</f>
        <v>Malattie Odontostomatologiche</v>
      </c>
      <c r="D1132" s="367" t="str">
        <f aca="false">'OF - Ortognatodonzia '!E46</f>
        <v>MED/28</v>
      </c>
      <c r="E1132" s="470" t="str">
        <f aca="false">'OF - Ortognatodonzia '!F46</f>
        <v>Tronco Comune</v>
      </c>
      <c r="F1132" s="367" t="str">
        <f aca="false">'OF - Ortognatodonzia '!G46</f>
        <v>B</v>
      </c>
      <c r="G1132" s="367" t="n">
        <f aca="false">'OF - Ortognatodonzia '!H46</f>
        <v>0</v>
      </c>
      <c r="H1132" s="367" t="n">
        <f aca="false">'OF - Ortognatodonzia '!I46</f>
        <v>0</v>
      </c>
      <c r="I1132" s="367" t="n">
        <f aca="false">'OF - Ortognatodonzia '!J46</f>
        <v>4</v>
      </c>
      <c r="J1132" s="367" t="n">
        <f aca="false">'OF - Ortognatodonzia '!K46</f>
        <v>4</v>
      </c>
      <c r="K1132" s="470" t="str">
        <f aca="false">'OF - Ortognatodonzia '!L46</f>
        <v>Piras Vincenzo</v>
      </c>
      <c r="L1132" s="367" t="str">
        <f aca="false">'OF - Ortognatodonzia '!M46</f>
        <v>I</v>
      </c>
      <c r="M1132" s="367" t="str">
        <f aca="false">'OF - Ortognatodonzia '!N46</f>
        <v>DSC</v>
      </c>
      <c r="N1132" s="367" t="str">
        <f aca="false">'OF - Ortognatodonzia '!O46</f>
        <v>DSC</v>
      </c>
    </row>
    <row r="1133" customFormat="false" ht="13.8" hidden="false" customHeight="false" outlineLevel="0" collapsed="false">
      <c r="A1133" s="470" t="str">
        <f aca="false">'OF - Ortognatodonzia '!B47</f>
        <v>ORTOGNATODONZIA</v>
      </c>
      <c r="B1133" s="367" t="str">
        <f aca="false">'OF - Ortognatodonzia '!C47</f>
        <v>III</v>
      </c>
      <c r="C1133" s="470" t="str">
        <f aca="false">'OF - Ortognatodonzia '!D47</f>
        <v>Chirurgia Maxillo-Facciale</v>
      </c>
      <c r="D1133" s="367" t="str">
        <f aca="false">'OF - Ortognatodonzia '!E47</f>
        <v>MED/29</v>
      </c>
      <c r="E1133" s="470" t="str">
        <f aca="false">'OF - Ortognatodonzia '!F47</f>
        <v>Tronco Comune</v>
      </c>
      <c r="F1133" s="367" t="str">
        <f aca="false">'OF - Ortognatodonzia '!G47</f>
        <v>B</v>
      </c>
      <c r="G1133" s="367" t="n">
        <f aca="false">'OF - Ortognatodonzia '!H47</f>
        <v>0</v>
      </c>
      <c r="H1133" s="367" t="n">
        <f aca="false">'OF - Ortognatodonzia '!I47</f>
        <v>0</v>
      </c>
      <c r="I1133" s="367" t="n">
        <f aca="false">'OF - Ortognatodonzia '!J47</f>
        <v>3</v>
      </c>
      <c r="J1133" s="367" t="n">
        <f aca="false">'OF - Ortognatodonzia '!K47</f>
        <v>3</v>
      </c>
      <c r="K1133" s="470" t="str">
        <f aca="false">'OF - Ortognatodonzia '!L47</f>
        <v>Garau Valentino</v>
      </c>
      <c r="L1133" s="367" t="str">
        <f aca="false">'OF - Ortognatodonzia '!M47</f>
        <v>II</v>
      </c>
      <c r="M1133" s="367" t="str">
        <f aca="false">'OF - Ortognatodonzia '!N47</f>
        <v>DSC</v>
      </c>
      <c r="N1133" s="367" t="str">
        <f aca="false">'OF - Ortognatodonzia '!O47</f>
        <v>DSC</v>
      </c>
    </row>
    <row r="1134" customFormat="false" ht="13.8" hidden="false" customHeight="false" outlineLevel="0" collapsed="false">
      <c r="A1134" s="470" t="str">
        <f aca="false">'OF - Ortognatodonzia '!B48</f>
        <v>ORTOGNATODONZIA</v>
      </c>
      <c r="B1134" s="367" t="str">
        <f aca="false">'OF - Ortognatodonzia '!C48</f>
        <v>III</v>
      </c>
      <c r="C1134" s="470" t="str">
        <f aca="false">'OF - Ortognatodonzia '!D48</f>
        <v>Malattie Odontostomatologiche</v>
      </c>
      <c r="D1134" s="367" t="str">
        <f aca="false">'OF - Ortognatodonzia '!E48</f>
        <v>MED/28</v>
      </c>
      <c r="E1134" s="470" t="str">
        <f aca="false">'OF - Ortognatodonzia '!F48</f>
        <v>Discipline Specifiche per la Tipologia</v>
      </c>
      <c r="F1134" s="367" t="str">
        <f aca="false">'OF - Ortognatodonzia '!G48</f>
        <v>B</v>
      </c>
      <c r="G1134" s="367" t="n">
        <f aca="false">'OF - Ortognatodonzia '!H48</f>
        <v>0</v>
      </c>
      <c r="H1134" s="367" t="n">
        <f aca="false">'OF - Ortognatodonzia '!I48</f>
        <v>0</v>
      </c>
      <c r="I1134" s="367" t="n">
        <f aca="false">'OF - Ortognatodonzia '!J48</f>
        <v>41</v>
      </c>
      <c r="J1134" s="367" t="n">
        <f aca="false">'OF - Ortognatodonzia '!K48</f>
        <v>41</v>
      </c>
      <c r="K1134" s="470" t="str">
        <f aca="false">'OF - Ortognatodonzia '!L48</f>
        <v>Piras Vincenzo</v>
      </c>
      <c r="L1134" s="367" t="str">
        <f aca="false">'OF - Ortognatodonzia '!M48</f>
        <v>I</v>
      </c>
      <c r="M1134" s="367" t="str">
        <f aca="false">'OF - Ortognatodonzia '!N48</f>
        <v>DSC</v>
      </c>
      <c r="N1134" s="367" t="str">
        <f aca="false">'OF - Ortognatodonzia '!O48</f>
        <v>DSC</v>
      </c>
    </row>
    <row r="1135" customFormat="false" ht="13.8" hidden="false" customHeight="false" outlineLevel="0" collapsed="false">
      <c r="A1135" s="470" t="str">
        <f aca="false">'OF - Ortognatodonzia '!B49</f>
        <v>ORTOGNATODONZIA</v>
      </c>
      <c r="B1135" s="367" t="str">
        <f aca="false">'OF - Ortognatodonzia '!C49</f>
        <v>III</v>
      </c>
      <c r="C1135" s="470" t="str">
        <f aca="false">'OF - Ortognatodonzia '!D49</f>
        <v>Medicina Legale</v>
      </c>
      <c r="D1135" s="367" t="str">
        <f aca="false">'OF - Ortognatodonzia '!E49</f>
        <v>MED/43</v>
      </c>
      <c r="E1135" s="470" t="str">
        <f aca="false">'OF - Ortognatodonzia '!F49</f>
        <v>Discipline Affini o Integrative</v>
      </c>
      <c r="F1135" s="367" t="str">
        <f aca="false">'OF - Ortognatodonzia '!G49</f>
        <v>C</v>
      </c>
      <c r="G1135" s="367" t="n">
        <f aca="false">'OF - Ortognatodonzia '!H49</f>
        <v>8</v>
      </c>
      <c r="H1135" s="367" t="n">
        <f aca="false">'OF - Ortognatodonzia '!I49</f>
        <v>1</v>
      </c>
      <c r="I1135" s="367" t="n">
        <f aca="false">'OF - Ortognatodonzia '!J49</f>
        <v>0</v>
      </c>
      <c r="J1135" s="367" t="n">
        <f aca="false">'OF - Ortognatodonzia '!K49</f>
        <v>1</v>
      </c>
      <c r="K1135" s="470" t="str">
        <f aca="false">'OF - Ortognatodonzia '!L49</f>
        <v>D'Aloja Ernesto</v>
      </c>
      <c r="L1135" s="367" t="str">
        <f aca="false">'OF - Ortognatodonzia '!M49</f>
        <v>I</v>
      </c>
      <c r="M1135" s="367" t="str">
        <f aca="false">'OF - Ortognatodonzia '!N49</f>
        <v>DSMSP</v>
      </c>
      <c r="N1135" s="367" t="str">
        <f aca="false">'OF - Ortognatodonzia '!O49</f>
        <v>DSMSP</v>
      </c>
    </row>
    <row r="1136" customFormat="false" ht="13.8" hidden="false" customHeight="false" outlineLevel="0" collapsed="false">
      <c r="A1136" s="470" t="str">
        <f aca="false">'OF - Ortognatodonzia '!B50</f>
        <v>ORTOGNATODONZIA</v>
      </c>
      <c r="B1136" s="367" t="str">
        <f aca="false">'OF - Ortognatodonzia '!C50</f>
        <v>III</v>
      </c>
      <c r="C1136" s="470" t="str">
        <f aca="false">'OF - Ortognatodonzia '!D50</f>
        <v>La Comunicazione Medico-Paziente</v>
      </c>
      <c r="D1136" s="367" t="str">
        <f aca="false">'OF - Ortognatodonzia '!E50</f>
        <v>INT</v>
      </c>
      <c r="E1136" s="470" t="str">
        <f aca="false">'OF - Ortognatodonzia '!F50</f>
        <v>Abilità' Relazionali</v>
      </c>
      <c r="F1136" s="367" t="str">
        <f aca="false">'OF - Ortognatodonzia '!G50</f>
        <v>F</v>
      </c>
      <c r="G1136" s="367" t="n">
        <f aca="false">'OF - Ortognatodonzia '!H50</f>
        <v>8</v>
      </c>
      <c r="H1136" s="367" t="n">
        <f aca="false">'OF - Ortognatodonzia '!I50</f>
        <v>1</v>
      </c>
      <c r="I1136" s="367" t="n">
        <f aca="false">'OF - Ortognatodonzia '!J50</f>
        <v>0</v>
      </c>
      <c r="J1136" s="367" t="n">
        <f aca="false">'OF - Ortognatodonzia '!K50</f>
        <v>1</v>
      </c>
      <c r="K1136" s="470" t="str">
        <f aca="false">'OF - Ortognatodonzia '!L50</f>
        <v>Piras Vincenzo</v>
      </c>
      <c r="L1136" s="367" t="str">
        <f aca="false">'OF - Ortognatodonzia '!M50</f>
        <v>I</v>
      </c>
      <c r="M1136" s="367" t="str">
        <f aca="false">'OF - Ortognatodonzia '!N50</f>
        <v>DSC</v>
      </c>
      <c r="N1136" s="367" t="str">
        <f aca="false">'OF - Ortognatodonzia '!O50</f>
        <v>DSC</v>
      </c>
    </row>
    <row r="1137" customFormat="false" ht="13.8" hidden="false" customHeight="false" outlineLevel="0" collapsed="false">
      <c r="A1137" s="466" t="str">
        <f aca="false">'OF - Ortognatodonzia '!B51</f>
        <v>ORTOGNATODONZIA</v>
      </c>
      <c r="B1137" s="467" t="str">
        <f aca="false">'OF - Ortognatodonzia '!C51</f>
        <v>III</v>
      </c>
      <c r="C1137" s="466" t="str">
        <f aca="false">'OF - Ortognatodonzia '!D51</f>
        <v>TESI DI DIPLOMA</v>
      </c>
      <c r="D1137" s="467" t="str">
        <f aca="false">'OF - Ortognatodonzia '!E51</f>
        <v>INT</v>
      </c>
      <c r="E1137" s="466" t="str">
        <f aca="false">'OF - Ortognatodonzia '!F51</f>
        <v>PROVA FINALE</v>
      </c>
      <c r="F1137" s="467" t="str">
        <f aca="false">'OF - Ortognatodonzia '!G51</f>
        <v>E</v>
      </c>
      <c r="G1137" s="467" t="n">
        <f aca="false">'OF - Ortognatodonzia '!H51</f>
        <v>80</v>
      </c>
      <c r="H1137" s="467" t="n">
        <f aca="false">'OF - Ortognatodonzia '!I51</f>
        <v>10</v>
      </c>
      <c r="I1137" s="467" t="n">
        <f aca="false">'OF - Ortognatodonzia '!J51</f>
        <v>0</v>
      </c>
      <c r="J1137" s="467" t="n">
        <f aca="false">'OF - Ortognatodonzia '!K51</f>
        <v>10</v>
      </c>
      <c r="K1137" s="466" t="str">
        <f aca="false">'OF - Ortognatodonzia '!L51</f>
        <v>COMMISSIONE DI DIPLOMA</v>
      </c>
      <c r="L1137" s="467" t="str">
        <f aca="false">'OF - Ortognatodonzia '!M51</f>
        <v>N/A</v>
      </c>
      <c r="M1137" s="467" t="str">
        <f aca="false">'OF - Ortognatodonzia '!N51</f>
        <v>N/A</v>
      </c>
      <c r="N1137" s="467" t="s">
        <v>142</v>
      </c>
    </row>
    <row r="1138" customFormat="false" ht="13.8" hidden="false" customHeight="false" outlineLevel="0" collapsed="false">
      <c r="A1138" s="470" t="str">
        <f aca="false">'OF - Ortopedia e Traumatologia'!B37</f>
        <v>ORTOPEDIA E TRAUMATOLOGIA</v>
      </c>
      <c r="B1138" s="367" t="str">
        <f aca="false">'OF - Ortopedia e Traumatologia'!C37</f>
        <v>III</v>
      </c>
      <c r="C1138" s="470" t="str">
        <f aca="false">'OF - Ortopedia e Traumatologia'!D37</f>
        <v>Chirurgia Generale</v>
      </c>
      <c r="D1138" s="367" t="str">
        <f aca="false">'OF - Ortopedia e Traumatologia'!E37</f>
        <v>MED/18</v>
      </c>
      <c r="E1138" s="470" t="str">
        <f aca="false">'OF - Ortopedia e Traumatologia'!F37</f>
        <v>Tronco Comune</v>
      </c>
      <c r="F1138" s="367" t="str">
        <f aca="false">'OF - Ortopedia e Traumatologia'!G37</f>
        <v>B</v>
      </c>
      <c r="G1138" s="367" t="n">
        <f aca="false">'OF - Ortopedia e Traumatologia'!H37</f>
        <v>0</v>
      </c>
      <c r="H1138" s="367" t="n">
        <f aca="false">'OF - Ortopedia e Traumatologia'!I37</f>
        <v>0</v>
      </c>
      <c r="I1138" s="367" t="n">
        <f aca="false">'OF - Ortopedia e Traumatologia'!J37</f>
        <v>8</v>
      </c>
      <c r="J1138" s="367" t="n">
        <f aca="false">'OF - Ortopedia e Traumatologia'!K37</f>
        <v>8</v>
      </c>
      <c r="K1138" s="470" t="str">
        <f aca="false">'OF - Ortopedia e Traumatologia'!L37</f>
        <v>Calò Pietro Giorgio</v>
      </c>
      <c r="L1138" s="367" t="str">
        <f aca="false">'OF - Ortopedia e Traumatologia'!M37</f>
        <v>I</v>
      </c>
      <c r="M1138" s="367" t="str">
        <f aca="false">'OF - Ortopedia e Traumatologia'!N37</f>
        <v>DSC</v>
      </c>
      <c r="N1138" s="367" t="str">
        <f aca="false">'OF - Ortopedia e Traumatologia'!O37</f>
        <v>DSC</v>
      </c>
    </row>
    <row r="1139" customFormat="false" ht="13.8" hidden="false" customHeight="false" outlineLevel="0" collapsed="false">
      <c r="A1139" s="470" t="str">
        <f aca="false">'OF - Ortopedia e Traumatologia'!B38</f>
        <v>ORTOPEDIA E TRAUMATOLOGIA</v>
      </c>
      <c r="B1139" s="367" t="str">
        <f aca="false">'OF - Ortopedia e Traumatologia'!C38</f>
        <v>III</v>
      </c>
      <c r="C1139" s="470" t="str">
        <f aca="false">'OF - Ortopedia e Traumatologia'!D38</f>
        <v>Ginecologia</v>
      </c>
      <c r="D1139" s="367" t="str">
        <f aca="false">'OF - Ortopedia e Traumatologia'!E38</f>
        <v>MED/09</v>
      </c>
      <c r="E1139" s="470" t="str">
        <f aca="false">'OF - Ortopedia e Traumatologia'!F38</f>
        <v>Tronco Comune</v>
      </c>
      <c r="F1139" s="367" t="str">
        <f aca="false">'OF - Ortopedia e Traumatologia'!G38</f>
        <v>B</v>
      </c>
      <c r="G1139" s="367" t="n">
        <f aca="false">'OF - Ortopedia e Traumatologia'!H38</f>
        <v>0</v>
      </c>
      <c r="H1139" s="367" t="n">
        <f aca="false">'OF - Ortopedia e Traumatologia'!I38</f>
        <v>0</v>
      </c>
      <c r="I1139" s="367" t="n">
        <f aca="false">'OF - Ortopedia e Traumatologia'!J38</f>
        <v>8</v>
      </c>
      <c r="J1139" s="367" t="n">
        <f aca="false">'OF - Ortopedia e Traumatologia'!K38</f>
        <v>8</v>
      </c>
      <c r="K1139" s="470" t="str">
        <f aca="false">'OF - Ortopedia e Traumatologia'!L38</f>
        <v>Mais Valerio</v>
      </c>
      <c r="L1139" s="367" t="str">
        <f aca="false">'OF - Ortopedia e Traumatologia'!M38</f>
        <v>II</v>
      </c>
      <c r="M1139" s="367" t="str">
        <f aca="false">'OF - Ortopedia e Traumatologia'!N38</f>
        <v>DSC</v>
      </c>
      <c r="N1139" s="367" t="str">
        <f aca="false">'OF - Ortopedia e Traumatologia'!O38</f>
        <v>DSMSP</v>
      </c>
    </row>
    <row r="1140" customFormat="false" ht="13.8" hidden="false" customHeight="false" outlineLevel="0" collapsed="false">
      <c r="A1140" s="470" t="str">
        <f aca="false">'OF - Ortopedia e Traumatologia'!B39</f>
        <v>ORTOPEDIA E TRAUMATOLOGIA</v>
      </c>
      <c r="B1140" s="367" t="str">
        <f aca="false">'OF - Ortopedia e Traumatologia'!C39</f>
        <v>III</v>
      </c>
      <c r="C1140" s="470" t="str">
        <f aca="false">'OF - Ortopedia e Traumatologia'!D39</f>
        <v>Anestesia</v>
      </c>
      <c r="D1140" s="367" t="str">
        <f aca="false">'OF - Ortopedia e Traumatologia'!E39</f>
        <v>MED/41</v>
      </c>
      <c r="E1140" s="470" t="str">
        <f aca="false">'OF - Ortopedia e Traumatologia'!F39</f>
        <v>Tronco Comune</v>
      </c>
      <c r="F1140" s="367" t="str">
        <f aca="false">'OF - Ortopedia e Traumatologia'!G39</f>
        <v>B</v>
      </c>
      <c r="G1140" s="367" t="n">
        <f aca="false">'OF - Ortopedia e Traumatologia'!H39</f>
        <v>0</v>
      </c>
      <c r="H1140" s="367" t="n">
        <f aca="false">'OF - Ortopedia e Traumatologia'!I39</f>
        <v>0</v>
      </c>
      <c r="I1140" s="367" t="n">
        <f aca="false">'OF - Ortopedia e Traumatologia'!J39</f>
        <v>4</v>
      </c>
      <c r="J1140" s="367" t="n">
        <f aca="false">'OF - Ortopedia e Traumatologia'!K39</f>
        <v>4</v>
      </c>
      <c r="K1140" s="470" t="str">
        <f aca="false">'OF - Ortopedia e Traumatologia'!L39</f>
        <v>Finco Gabriele</v>
      </c>
      <c r="L1140" s="367" t="str">
        <f aca="false">'OF - Ortopedia e Traumatologia'!M39</f>
        <v>I</v>
      </c>
      <c r="M1140" s="367" t="str">
        <f aca="false">'OF - Ortopedia e Traumatologia'!N39</f>
        <v>DSMSP</v>
      </c>
      <c r="N1140" s="367" t="str">
        <f aca="false">'OF - Ortopedia e Traumatologia'!O39</f>
        <v>DSMSP</v>
      </c>
    </row>
    <row r="1141" customFormat="false" ht="13.8" hidden="false" customHeight="false" outlineLevel="0" collapsed="false">
      <c r="A1141" s="470" t="str">
        <f aca="false">'OF - Ortopedia e Traumatologia'!B40</f>
        <v>ORTOPEDIA E TRAUMATOLOGIA</v>
      </c>
      <c r="B1141" s="367" t="str">
        <f aca="false">'OF - Ortopedia e Traumatologia'!C40</f>
        <v>III</v>
      </c>
      <c r="C1141" s="470" t="str">
        <f aca="false">'OF - Ortopedia e Traumatologia'!D40</f>
        <v>Ortopedia e Traumatologia</v>
      </c>
      <c r="D1141" s="367" t="str">
        <f aca="false">'OF - Ortopedia e Traumatologia'!E40</f>
        <v>MED/33</v>
      </c>
      <c r="E1141" s="470" t="str">
        <f aca="false">'OF - Ortopedia e Traumatologia'!F40</f>
        <v>Discipline Specifiche per la Tipologia</v>
      </c>
      <c r="F1141" s="367" t="str">
        <f aca="false">'OF - Ortopedia e Traumatologia'!G40</f>
        <v>B</v>
      </c>
      <c r="G1141" s="367" t="n">
        <f aca="false">'OF - Ortopedia e Traumatologia'!H40</f>
        <v>0</v>
      </c>
      <c r="H1141" s="367" t="n">
        <f aca="false">'OF - Ortopedia e Traumatologia'!I40</f>
        <v>0</v>
      </c>
      <c r="I1141" s="367" t="n">
        <f aca="false">'OF - Ortopedia e Traumatologia'!J40</f>
        <v>26</v>
      </c>
      <c r="J1141" s="367" t="n">
        <f aca="false">'OF - Ortopedia e Traumatologia'!K40</f>
        <v>26</v>
      </c>
      <c r="K1141" s="470" t="str">
        <f aca="false">'OF - Ortopedia e Traumatologia'!L40</f>
        <v>Capone Antonio</v>
      </c>
      <c r="L1141" s="367" t="str">
        <f aca="false">'OF - Ortopedia e Traumatologia'!M40</f>
        <v>II</v>
      </c>
      <c r="M1141" s="367" t="str">
        <f aca="false">'OF - Ortopedia e Traumatologia'!N40</f>
        <v>DSC</v>
      </c>
      <c r="N1141" s="367" t="str">
        <f aca="false">'OF - Ortopedia e Traumatologia'!O40</f>
        <v>DSC</v>
      </c>
    </row>
    <row r="1142" customFormat="false" ht="13.8" hidden="false" customHeight="false" outlineLevel="0" collapsed="false">
      <c r="A1142" s="470" t="str">
        <f aca="false">'OF - Ortopedia e Traumatologia'!B41</f>
        <v>ORTOPEDIA E TRAUMATOLOGIA</v>
      </c>
      <c r="B1142" s="367" t="str">
        <f aca="false">'OF - Ortopedia e Traumatologia'!C41</f>
        <v>III</v>
      </c>
      <c r="C1142" s="470" t="str">
        <f aca="false">'OF - Ortopedia e Traumatologia'!D41</f>
        <v>Chirurgia Artroscopica</v>
      </c>
      <c r="D1142" s="367" t="str">
        <f aca="false">'OF - Ortopedia e Traumatologia'!E41</f>
        <v>MED/33</v>
      </c>
      <c r="E1142" s="470" t="str">
        <f aca="false">'OF - Ortopedia e Traumatologia'!F41</f>
        <v>Discipline Specifiche per la Tipologia</v>
      </c>
      <c r="F1142" s="367" t="str">
        <f aca="false">'OF - Ortopedia e Traumatologia'!G41</f>
        <v>B</v>
      </c>
      <c r="G1142" s="367" t="n">
        <f aca="false">'OF - Ortopedia e Traumatologia'!H41</f>
        <v>16</v>
      </c>
      <c r="H1142" s="367" t="n">
        <f aca="false">'OF - Ortopedia e Traumatologia'!I41</f>
        <v>2</v>
      </c>
      <c r="I1142" s="367" t="n">
        <f aca="false">'OF - Ortopedia e Traumatologia'!J41</f>
        <v>0</v>
      </c>
      <c r="J1142" s="367" t="n">
        <f aca="false">'OF - Ortopedia e Traumatologia'!K41</f>
        <v>2</v>
      </c>
      <c r="K1142" s="470" t="str">
        <f aca="false">'OF - Ortopedia e Traumatologia'!L41</f>
        <v>Marongiu Giuseppe</v>
      </c>
      <c r="L1142" s="367" t="str">
        <f aca="false">'OF - Ortopedia e Traumatologia'!M41</f>
        <v>RTD</v>
      </c>
      <c r="M1142" s="367" t="str">
        <f aca="false">'OF - Ortopedia e Traumatologia'!N41</f>
        <v>DSC</v>
      </c>
      <c r="N1142" s="367" t="str">
        <f aca="false">'OF - Ortopedia e Traumatologia'!O41</f>
        <v>DSC</v>
      </c>
    </row>
    <row r="1143" customFormat="false" ht="13.8" hidden="false" customHeight="false" outlineLevel="0" collapsed="false">
      <c r="A1143" s="470" t="str">
        <f aca="false">'OF - Ortopedia e Traumatologia'!B42</f>
        <v>ORTOPEDIA E TRAUMATOLOGIA</v>
      </c>
      <c r="B1143" s="367" t="str">
        <f aca="false">'OF - Ortopedia e Traumatologia'!C42</f>
        <v>III</v>
      </c>
      <c r="C1143" s="470" t="str">
        <f aca="false">'OF - Ortopedia e Traumatologia'!D42</f>
        <v>Microchirurgia</v>
      </c>
      <c r="D1143" s="367" t="str">
        <f aca="false">'OF - Ortopedia e Traumatologia'!E42</f>
        <v>MED/33</v>
      </c>
      <c r="E1143" s="470" t="str">
        <f aca="false">'OF - Ortopedia e Traumatologia'!F42</f>
        <v>Discipline Specifiche per la Tipologia</v>
      </c>
      <c r="F1143" s="367" t="str">
        <f aca="false">'OF - Ortopedia e Traumatologia'!G42</f>
        <v>B</v>
      </c>
      <c r="G1143" s="367" t="n">
        <f aca="false">'OF - Ortopedia e Traumatologia'!H42</f>
        <v>16</v>
      </c>
      <c r="H1143" s="367" t="n">
        <f aca="false">'OF - Ortopedia e Traumatologia'!I42</f>
        <v>2</v>
      </c>
      <c r="I1143" s="367" t="n">
        <f aca="false">'OF - Ortopedia e Traumatologia'!J42</f>
        <v>0</v>
      </c>
      <c r="J1143" s="367" t="n">
        <f aca="false">'OF - Ortopedia e Traumatologia'!K42</f>
        <v>2</v>
      </c>
      <c r="K1143" s="470" t="str">
        <f aca="false">'OF - Ortopedia e Traumatologia'!L42</f>
        <v>Figus Andrea</v>
      </c>
      <c r="L1143" s="367" t="str">
        <f aca="false">'OF - Ortopedia e Traumatologia'!M42</f>
        <v>I</v>
      </c>
      <c r="M1143" s="367" t="str">
        <f aca="false">'OF - Ortopedia e Traumatologia'!N42</f>
        <v>DSC</v>
      </c>
      <c r="N1143" s="367" t="str">
        <f aca="false">'OF - Ortopedia e Traumatologia'!O42</f>
        <v>DSC</v>
      </c>
    </row>
    <row r="1144" customFormat="false" ht="13.8" hidden="false" customHeight="false" outlineLevel="0" collapsed="false">
      <c r="A1144" s="470" t="str">
        <f aca="false">'OF - Ortopedia e Traumatologia'!B43</f>
        <v>ORTOPEDIA E TRAUMATOLOGIA</v>
      </c>
      <c r="B1144" s="367" t="str">
        <f aca="false">'OF - Ortopedia e Traumatologia'!C43</f>
        <v>III</v>
      </c>
      <c r="C1144" s="470" t="str">
        <f aca="false">'OF - Ortopedia e Traumatologia'!D43</f>
        <v>Gestione del politrauma</v>
      </c>
      <c r="D1144" s="367" t="str">
        <f aca="false">'OF - Ortopedia e Traumatologia'!E43</f>
        <v>MED/33</v>
      </c>
      <c r="E1144" s="470" t="str">
        <f aca="false">'OF - Ortopedia e Traumatologia'!F43</f>
        <v>Discipline Specifiche per la Tipologia</v>
      </c>
      <c r="F1144" s="367" t="str">
        <f aca="false">'OF - Ortopedia e Traumatologia'!G43</f>
        <v>B</v>
      </c>
      <c r="G1144" s="367" t="n">
        <f aca="false">'OF - Ortopedia e Traumatologia'!H43</f>
        <v>16</v>
      </c>
      <c r="H1144" s="367" t="n">
        <f aca="false">'OF - Ortopedia e Traumatologia'!I43</f>
        <v>2</v>
      </c>
      <c r="I1144" s="367" t="n">
        <f aca="false">'OF - Ortopedia e Traumatologia'!J43</f>
        <v>0</v>
      </c>
      <c r="J1144" s="367" t="n">
        <f aca="false">'OF - Ortopedia e Traumatologia'!K43</f>
        <v>2</v>
      </c>
      <c r="K1144" s="470" t="str">
        <f aca="false">'OF - Ortopedia e Traumatologia'!L43</f>
        <v>Capone Antonio</v>
      </c>
      <c r="L1144" s="367" t="str">
        <f aca="false">'OF - Ortopedia e Traumatologia'!M43</f>
        <v>II</v>
      </c>
      <c r="M1144" s="367" t="str">
        <f aca="false">'OF - Ortopedia e Traumatologia'!N43</f>
        <v>DSC</v>
      </c>
      <c r="N1144" s="367" t="str">
        <f aca="false">'OF - Ortopedia e Traumatologia'!O43</f>
        <v>DSC</v>
      </c>
    </row>
    <row r="1145" customFormat="false" ht="13.8" hidden="false" customHeight="false" outlineLevel="0" collapsed="false">
      <c r="A1145" s="470" t="str">
        <f aca="false">'OF - Ortopedia e Traumatologia'!B44</f>
        <v>ORTOPEDIA E TRAUMATOLOGIA</v>
      </c>
      <c r="B1145" s="367" t="str">
        <f aca="false">'OF - Ortopedia e Traumatologia'!C44</f>
        <v>III</v>
      </c>
      <c r="C1145" s="470" t="str">
        <f aca="false">'OF - Ortopedia e Traumatologia'!D44</f>
        <v>Fratture arto superiore</v>
      </c>
      <c r="D1145" s="367" t="str">
        <f aca="false">'OF - Ortopedia e Traumatologia'!E44</f>
        <v>MED/33</v>
      </c>
      <c r="E1145" s="470" t="str">
        <f aca="false">'OF - Ortopedia e Traumatologia'!F44</f>
        <v>Discipline Specifiche per la Tipologia</v>
      </c>
      <c r="F1145" s="367" t="str">
        <f aca="false">'OF - Ortopedia e Traumatologia'!G44</f>
        <v>B</v>
      </c>
      <c r="G1145" s="367" t="n">
        <f aca="false">'OF - Ortopedia e Traumatologia'!H44</f>
        <v>16</v>
      </c>
      <c r="H1145" s="367" t="n">
        <f aca="false">'OF - Ortopedia e Traumatologia'!I44</f>
        <v>2</v>
      </c>
      <c r="I1145" s="367" t="n">
        <f aca="false">'OF - Ortopedia e Traumatologia'!J44</f>
        <v>0</v>
      </c>
      <c r="J1145" s="367" t="n">
        <f aca="false">'OF - Ortopedia e Traumatologia'!K44</f>
        <v>2</v>
      </c>
      <c r="K1145" s="470" t="str">
        <f aca="false">'OF - Ortopedia e Traumatologia'!L44</f>
        <v>Marongiu Giuseppe</v>
      </c>
      <c r="L1145" s="367" t="str">
        <f aca="false">'OF - Ortopedia e Traumatologia'!M44</f>
        <v>RTD</v>
      </c>
      <c r="M1145" s="367" t="str">
        <f aca="false">'OF - Ortopedia e Traumatologia'!N44</f>
        <v>DSC</v>
      </c>
      <c r="N1145" s="367" t="str">
        <f aca="false">'OF - Ortopedia e Traumatologia'!O44</f>
        <v>DSC</v>
      </c>
    </row>
    <row r="1146" customFormat="false" ht="13.8" hidden="false" customHeight="false" outlineLevel="0" collapsed="false">
      <c r="A1146" s="470" t="str">
        <f aca="false">'OF - Ortopedia e Traumatologia'!B45</f>
        <v>ORTOPEDIA E TRAUMATOLOGIA</v>
      </c>
      <c r="B1146" s="367" t="str">
        <f aca="false">'OF - Ortopedia e Traumatologia'!C45</f>
        <v>III</v>
      </c>
      <c r="C1146" s="470" t="str">
        <f aca="false">'OF - Ortopedia e Traumatologia'!D45</f>
        <v>Fratture arto inferiore</v>
      </c>
      <c r="D1146" s="367" t="str">
        <f aca="false">'OF - Ortopedia e Traumatologia'!E45</f>
        <v>MED/33</v>
      </c>
      <c r="E1146" s="470" t="str">
        <f aca="false">'OF - Ortopedia e Traumatologia'!F45</f>
        <v>Discipline Specifiche per la Tipologia</v>
      </c>
      <c r="F1146" s="367" t="str">
        <f aca="false">'OF - Ortopedia e Traumatologia'!G45</f>
        <v>B</v>
      </c>
      <c r="G1146" s="367" t="n">
        <f aca="false">'OF - Ortopedia e Traumatologia'!H45</f>
        <v>16</v>
      </c>
      <c r="H1146" s="367" t="n">
        <f aca="false">'OF - Ortopedia e Traumatologia'!I45</f>
        <v>2</v>
      </c>
      <c r="I1146" s="367" t="n">
        <f aca="false">'OF - Ortopedia e Traumatologia'!J45</f>
        <v>0</v>
      </c>
      <c r="J1146" s="367" t="n">
        <f aca="false">'OF - Ortopedia e Traumatologia'!K45</f>
        <v>2</v>
      </c>
      <c r="K1146" s="470" t="str">
        <f aca="false">'OF - Ortopedia e Traumatologia'!L45</f>
        <v>Capone Antonio</v>
      </c>
      <c r="L1146" s="367" t="str">
        <f aca="false">'OF - Ortopedia e Traumatologia'!M45</f>
        <v>II</v>
      </c>
      <c r="M1146" s="367" t="str">
        <f aca="false">'OF - Ortopedia e Traumatologia'!N45</f>
        <v>DSC</v>
      </c>
      <c r="N1146" s="367" t="str">
        <f aca="false">'OF - Ortopedia e Traumatologia'!O45</f>
        <v>DSC</v>
      </c>
    </row>
    <row r="1147" customFormat="false" ht="13.8" hidden="false" customHeight="false" outlineLevel="0" collapsed="false">
      <c r="A1147" s="470" t="str">
        <f aca="false">'OF - Ortopedia e Traumatologia'!B46</f>
        <v>ORTOPEDIA E TRAUMATOLOGIA</v>
      </c>
      <c r="B1147" s="367" t="str">
        <f aca="false">'OF - Ortopedia e Traumatologia'!C46</f>
        <v>III</v>
      </c>
      <c r="C1147" s="470" t="str">
        <f aca="false">'OF - Ortopedia e Traumatologia'!D46</f>
        <v>Neurologia</v>
      </c>
      <c r="D1147" s="367" t="str">
        <f aca="false">'OF - Ortopedia e Traumatologia'!E46</f>
        <v>MED/26</v>
      </c>
      <c r="E1147" s="470" t="str">
        <f aca="false">'OF - Ortopedia e Traumatologia'!F46</f>
        <v>Discipline Affini o Integrative</v>
      </c>
      <c r="F1147" s="367" t="str">
        <f aca="false">'OF - Ortopedia e Traumatologia'!G46</f>
        <v>C</v>
      </c>
      <c r="G1147" s="367" t="n">
        <f aca="false">'OF - Ortopedia e Traumatologia'!H46</f>
        <v>8</v>
      </c>
      <c r="H1147" s="367" t="n">
        <f aca="false">'OF - Ortopedia e Traumatologia'!I46</f>
        <v>1</v>
      </c>
      <c r="I1147" s="367" t="n">
        <f aca="false">'OF - Ortopedia e Traumatologia'!J46</f>
        <v>0</v>
      </c>
      <c r="J1147" s="367" t="n">
        <f aca="false">'OF - Ortopedia e Traumatologia'!K46</f>
        <v>1</v>
      </c>
      <c r="K1147" s="470" t="str">
        <f aca="false">'OF - Ortopedia e Traumatologia'!L46</f>
        <v>Puligheddu Monica</v>
      </c>
      <c r="L1147" s="367" t="str">
        <f aca="false">'OF - Ortopedia e Traumatologia'!M46</f>
        <v>II</v>
      </c>
      <c r="M1147" s="367" t="str">
        <f aca="false">'OF - Ortopedia e Traumatologia'!N46</f>
        <v>DSMSP</v>
      </c>
      <c r="N1147" s="367" t="str">
        <f aca="false">'OF - Ortopedia e Traumatologia'!O46</f>
        <v>DSMSP</v>
      </c>
    </row>
    <row r="1148" customFormat="false" ht="13.8" hidden="false" customHeight="false" outlineLevel="0" collapsed="false">
      <c r="A1148" s="470" t="str">
        <f aca="false">'OF - Ortopedia e Traumatologia'!B47</f>
        <v>ORTOPEDIA E TRAUMATOLOGIA</v>
      </c>
      <c r="B1148" s="367" t="str">
        <f aca="false">'OF - Ortopedia e Traumatologia'!C47</f>
        <v>III</v>
      </c>
      <c r="C1148" s="470" t="str">
        <f aca="false">'OF - Ortopedia e Traumatologia'!D47</f>
        <v>Chirurgia Vascolare</v>
      </c>
      <c r="D1148" s="367" t="str">
        <f aca="false">'OF - Ortopedia e Traumatologia'!E47</f>
        <v>MED/22</v>
      </c>
      <c r="E1148" s="470" t="str">
        <f aca="false">'OF - Ortopedia e Traumatologia'!F47</f>
        <v>Discipline Affini o Integrative</v>
      </c>
      <c r="F1148" s="367" t="str">
        <f aca="false">'OF - Ortopedia e Traumatologia'!G47</f>
        <v>C</v>
      </c>
      <c r="G1148" s="367" t="n">
        <f aca="false">'OF - Ortopedia e Traumatologia'!H47</f>
        <v>8</v>
      </c>
      <c r="H1148" s="367" t="n">
        <f aca="false">'OF - Ortopedia e Traumatologia'!I47</f>
        <v>1</v>
      </c>
      <c r="I1148" s="367" t="n">
        <f aca="false">'OF - Ortopedia e Traumatologia'!J47</f>
        <v>0</v>
      </c>
      <c r="J1148" s="367" t="n">
        <f aca="false">'OF - Ortopedia e Traumatologia'!K47</f>
        <v>1</v>
      </c>
      <c r="K1148" s="470" t="str">
        <f aca="false">'OF - Ortopedia e Traumatologia'!L47</f>
        <v>Petruzzo Palmina</v>
      </c>
      <c r="L1148" s="367" t="str">
        <f aca="false">'OF - Ortopedia e Traumatologia'!M47</f>
        <v>II</v>
      </c>
      <c r="M1148" s="367" t="str">
        <f aca="false">'OF - Ortopedia e Traumatologia'!N47</f>
        <v>DSC</v>
      </c>
      <c r="N1148" s="367" t="str">
        <f aca="false">'OF - Ortopedia e Traumatologia'!O47</f>
        <v>DSC</v>
      </c>
    </row>
    <row r="1149" customFormat="false" ht="13.8" hidden="false" customHeight="false" outlineLevel="0" collapsed="false">
      <c r="A1149" s="470" t="str">
        <f aca="false">'OF - Ortopedia e Traumatologia'!B48</f>
        <v>ORTOPEDIA E TRAUMATOLOGIA</v>
      </c>
      <c r="B1149" s="367" t="str">
        <f aca="false">'OF - Ortopedia e Traumatologia'!C48</f>
        <v>III</v>
      </c>
      <c r="C1149" s="470" t="str">
        <f aca="false">'OF - Ortopedia e Traumatologia'!D48</f>
        <v>La comunicazione medico-paziente</v>
      </c>
      <c r="D1149" s="367" t="str">
        <f aca="false">'OF - Ortopedia e Traumatologia'!E48</f>
        <v>INT</v>
      </c>
      <c r="E1149" s="470" t="str">
        <f aca="false">'OF - Ortopedia e Traumatologia'!F48</f>
        <v>Abilità' Relazionali</v>
      </c>
      <c r="F1149" s="367" t="str">
        <f aca="false">'OF - Ortopedia e Traumatologia'!G48</f>
        <v>F</v>
      </c>
      <c r="G1149" s="367" t="n">
        <f aca="false">'OF - Ortopedia e Traumatologia'!H48</f>
        <v>16</v>
      </c>
      <c r="H1149" s="367" t="n">
        <f aca="false">'OF - Ortopedia e Traumatologia'!I48</f>
        <v>2</v>
      </c>
      <c r="I1149" s="367" t="n">
        <f aca="false">'OF - Ortopedia e Traumatologia'!J48</f>
        <v>0</v>
      </c>
      <c r="J1149" s="367" t="n">
        <f aca="false">'OF - Ortopedia e Traumatologia'!K48</f>
        <v>2</v>
      </c>
      <c r="K1149" s="470" t="str">
        <f aca="false">'OF - Ortopedia e Traumatologia'!L48</f>
        <v>Demontis Roberto</v>
      </c>
      <c r="L1149" s="367" t="str">
        <f aca="false">'OF - Ortopedia e Traumatologia'!M48</f>
        <v>II</v>
      </c>
      <c r="M1149" s="367" t="str">
        <f aca="false">'OF - Ortopedia e Traumatologia'!N48</f>
        <v>DSMSP</v>
      </c>
      <c r="N1149" s="367" t="str">
        <f aca="false">'OF - Ortopedia e Traumatologia'!O48</f>
        <v>DSMSP</v>
      </c>
    </row>
    <row r="1150" customFormat="false" ht="13.8" hidden="false" customHeight="false" outlineLevel="0" collapsed="false">
      <c r="A1150" s="470" t="str">
        <f aca="false">'OF - Ortopedia e Traumatologia'!B52</f>
        <v>ORTOPEDIA E TRAUMATOLOGIA</v>
      </c>
      <c r="B1150" s="367" t="str">
        <f aca="false">'OF - Ortopedia e Traumatologia'!C52</f>
        <v>IV</v>
      </c>
      <c r="C1150" s="470" t="str">
        <f aca="false">'OF - Ortopedia e Traumatologia'!D52</f>
        <v>Ortopedia e Traumatologia</v>
      </c>
      <c r="D1150" s="367" t="str">
        <f aca="false">'OF - Ortopedia e Traumatologia'!E52</f>
        <v>MED/33</v>
      </c>
      <c r="E1150" s="470" t="str">
        <f aca="false">'OF - Ortopedia e Traumatologia'!F52</f>
        <v>Discipline Specifiche per la Tipologia</v>
      </c>
      <c r="F1150" s="367" t="str">
        <f aca="false">'OF - Ortopedia e Traumatologia'!G52</f>
        <v>B</v>
      </c>
      <c r="G1150" s="367" t="n">
        <f aca="false">'OF - Ortopedia e Traumatologia'!H52</f>
        <v>0</v>
      </c>
      <c r="H1150" s="367" t="n">
        <f aca="false">'OF - Ortopedia e Traumatologia'!I52</f>
        <v>0</v>
      </c>
      <c r="I1150" s="367" t="n">
        <f aca="false">'OF - Ortopedia e Traumatologia'!J52</f>
        <v>20</v>
      </c>
      <c r="J1150" s="367" t="n">
        <f aca="false">'OF - Ortopedia e Traumatologia'!K52</f>
        <v>20</v>
      </c>
      <c r="K1150" s="470" t="str">
        <f aca="false">'OF - Ortopedia e Traumatologia'!L52</f>
        <v>Capone Antonio</v>
      </c>
      <c r="L1150" s="367" t="str">
        <f aca="false">'OF - Ortopedia e Traumatologia'!M52</f>
        <v>II</v>
      </c>
      <c r="M1150" s="367" t="str">
        <f aca="false">'OF - Ortopedia e Traumatologia'!N52</f>
        <v>DSC</v>
      </c>
      <c r="N1150" s="367" t="str">
        <f aca="false">'OF - Ortopedia e Traumatologia'!O52</f>
        <v>DSC</v>
      </c>
    </row>
    <row r="1151" customFormat="false" ht="13.8" hidden="false" customHeight="false" outlineLevel="0" collapsed="false">
      <c r="A1151" s="470" t="str">
        <f aca="false">'OF - Ortopedia e Traumatologia'!B53</f>
        <v>ORTOPEDIA E TRAUMATOLOGIA</v>
      </c>
      <c r="B1151" s="367" t="str">
        <f aca="false">'OF - Ortopedia e Traumatologia'!C53</f>
        <v>IV</v>
      </c>
      <c r="C1151" s="470" t="str">
        <f aca="false">'OF - Ortopedia e Traumatologia'!D53</f>
        <v>Riabilitazione nelle patologie ortopediche</v>
      </c>
      <c r="D1151" s="367" t="str">
        <f aca="false">'OF - Ortopedia e Traumatologia'!E53</f>
        <v>MED/33</v>
      </c>
      <c r="E1151" s="470" t="str">
        <f aca="false">'OF - Ortopedia e Traumatologia'!F53</f>
        <v>Discipline Specifiche per la Tipologia</v>
      </c>
      <c r="F1151" s="367" t="str">
        <f aca="false">'OF - Ortopedia e Traumatologia'!G53</f>
        <v>B</v>
      </c>
      <c r="G1151" s="367" t="n">
        <f aca="false">'OF - Ortopedia e Traumatologia'!H53</f>
        <v>16</v>
      </c>
      <c r="H1151" s="367" t="n">
        <f aca="false">'OF - Ortopedia e Traumatologia'!I53</f>
        <v>2</v>
      </c>
      <c r="I1151" s="367" t="n">
        <f aca="false">'OF - Ortopedia e Traumatologia'!J53</f>
        <v>0</v>
      </c>
      <c r="J1151" s="367" t="n">
        <f aca="false">'OF - Ortopedia e Traumatologia'!K53</f>
        <v>2</v>
      </c>
      <c r="K1151" s="470" t="str">
        <f aca="false">'OF - Ortopedia e Traumatologia'!L53</f>
        <v>Monticone Marco</v>
      </c>
      <c r="L1151" s="367" t="str">
        <f aca="false">'OF - Ortopedia e Traumatologia'!M53</f>
        <v>I</v>
      </c>
      <c r="M1151" s="367" t="str">
        <f aca="false">'OF - Ortopedia e Traumatologia'!N53</f>
        <v>DSMSP</v>
      </c>
      <c r="N1151" s="367" t="str">
        <f aca="false">'OF - Ortopedia e Traumatologia'!O53</f>
        <v>DSC</v>
      </c>
    </row>
    <row r="1152" customFormat="false" ht="13.8" hidden="false" customHeight="false" outlineLevel="0" collapsed="false">
      <c r="A1152" s="470" t="str">
        <f aca="false">'OF - Ortopedia e Traumatologia'!B54</f>
        <v>ORTOPEDIA E TRAUMATOLOGIA</v>
      </c>
      <c r="B1152" s="367" t="str">
        <f aca="false">'OF - Ortopedia e Traumatologia'!C54</f>
        <v>IV</v>
      </c>
      <c r="C1152" s="470" t="str">
        <f aca="false">'OF - Ortopedia e Traumatologia'!D54</f>
        <v>Artroprotesi di anca</v>
      </c>
      <c r="D1152" s="367" t="str">
        <f aca="false">'OF - Ortopedia e Traumatologia'!E54</f>
        <v>MED/33</v>
      </c>
      <c r="E1152" s="470" t="str">
        <f aca="false">'OF - Ortopedia e Traumatologia'!F54</f>
        <v>Discipline Specifiche per la Tipologia</v>
      </c>
      <c r="F1152" s="367" t="str">
        <f aca="false">'OF - Ortopedia e Traumatologia'!G54</f>
        <v>B</v>
      </c>
      <c r="G1152" s="367" t="n">
        <f aca="false">'OF - Ortopedia e Traumatologia'!H54</f>
        <v>24</v>
      </c>
      <c r="H1152" s="367" t="n">
        <f aca="false">'OF - Ortopedia e Traumatologia'!I54</f>
        <v>3</v>
      </c>
      <c r="I1152" s="367" t="n">
        <f aca="false">'OF - Ortopedia e Traumatologia'!J54</f>
        <v>5</v>
      </c>
      <c r="J1152" s="367" t="n">
        <f aca="false">'OF - Ortopedia e Traumatologia'!K54</f>
        <v>8</v>
      </c>
      <c r="K1152" s="470" t="str">
        <f aca="false">'OF - Ortopedia e Traumatologia'!L54</f>
        <v>Capone Antonio</v>
      </c>
      <c r="L1152" s="367" t="str">
        <f aca="false">'OF - Ortopedia e Traumatologia'!M54</f>
        <v>II</v>
      </c>
      <c r="M1152" s="367" t="str">
        <f aca="false">'OF - Ortopedia e Traumatologia'!N54</f>
        <v>DSC</v>
      </c>
      <c r="N1152" s="367" t="str">
        <f aca="false">'OF - Ortopedia e Traumatologia'!O54</f>
        <v>DSC</v>
      </c>
    </row>
    <row r="1153" customFormat="false" ht="13.8" hidden="false" customHeight="false" outlineLevel="0" collapsed="false">
      <c r="A1153" s="470" t="str">
        <f aca="false">'OF - Ortopedia e Traumatologia'!B55</f>
        <v>ORTOPEDIA E TRAUMATOLOGIA</v>
      </c>
      <c r="B1153" s="367" t="str">
        <f aca="false">'OF - Ortopedia e Traumatologia'!C55</f>
        <v>IV</v>
      </c>
      <c r="C1153" s="470" t="str">
        <f aca="false">'OF - Ortopedia e Traumatologia'!D55</f>
        <v>Artroprotesi di ginocchio</v>
      </c>
      <c r="D1153" s="367" t="str">
        <f aca="false">'OF - Ortopedia e Traumatologia'!E55</f>
        <v>MED/33</v>
      </c>
      <c r="E1153" s="470" t="str">
        <f aca="false">'OF - Ortopedia e Traumatologia'!F55</f>
        <v>Discipline Specifiche per la Tipologia</v>
      </c>
      <c r="F1153" s="367" t="str">
        <f aca="false">'OF - Ortopedia e Traumatologia'!G55</f>
        <v>B</v>
      </c>
      <c r="G1153" s="367" t="n">
        <f aca="false">'OF - Ortopedia e Traumatologia'!H55</f>
        <v>16</v>
      </c>
      <c r="H1153" s="367" t="n">
        <f aca="false">'OF - Ortopedia e Traumatologia'!I55</f>
        <v>2</v>
      </c>
      <c r="I1153" s="367" t="n">
        <f aca="false">'OF - Ortopedia e Traumatologia'!J55</f>
        <v>5</v>
      </c>
      <c r="J1153" s="367" t="n">
        <f aca="false">'OF - Ortopedia e Traumatologia'!K55</f>
        <v>7</v>
      </c>
      <c r="K1153" s="470" t="str">
        <f aca="false">'OF - Ortopedia e Traumatologia'!L55</f>
        <v>Marongiu Giuseppe</v>
      </c>
      <c r="L1153" s="367" t="str">
        <f aca="false">'OF - Ortopedia e Traumatologia'!M55</f>
        <v>RTD</v>
      </c>
      <c r="M1153" s="367" t="str">
        <f aca="false">'OF - Ortopedia e Traumatologia'!N55</f>
        <v>DSC</v>
      </c>
      <c r="N1153" s="367" t="str">
        <f aca="false">'OF - Ortopedia e Traumatologia'!O55</f>
        <v>DSC</v>
      </c>
    </row>
    <row r="1154" customFormat="false" ht="13.8" hidden="false" customHeight="false" outlineLevel="0" collapsed="false">
      <c r="A1154" s="470" t="str">
        <f aca="false">'OF - Ortopedia e Traumatologia'!B56</f>
        <v>ORTOPEDIA E TRAUMATOLOGIA</v>
      </c>
      <c r="B1154" s="367" t="str">
        <f aca="false">'OF - Ortopedia e Traumatologia'!C56</f>
        <v>IV</v>
      </c>
      <c r="C1154" s="470" t="str">
        <f aca="false">'OF - Ortopedia e Traumatologia'!D56</f>
        <v>Artroprotesi di spalla</v>
      </c>
      <c r="D1154" s="367" t="str">
        <f aca="false">'OF - Ortopedia e Traumatologia'!E56</f>
        <v>MED/33</v>
      </c>
      <c r="E1154" s="470" t="str">
        <f aca="false">'OF - Ortopedia e Traumatologia'!F56</f>
        <v>Discipline Specifiche per la Tipologia</v>
      </c>
      <c r="F1154" s="367" t="str">
        <f aca="false">'OF - Ortopedia e Traumatologia'!G56</f>
        <v>B</v>
      </c>
      <c r="G1154" s="367" t="n">
        <f aca="false">'OF - Ortopedia e Traumatologia'!H56</f>
        <v>16</v>
      </c>
      <c r="H1154" s="367" t="n">
        <f aca="false">'OF - Ortopedia e Traumatologia'!I56</f>
        <v>2</v>
      </c>
      <c r="I1154" s="367" t="n">
        <f aca="false">'OF - Ortopedia e Traumatologia'!J56</f>
        <v>5</v>
      </c>
      <c r="J1154" s="367" t="n">
        <f aca="false">'OF - Ortopedia e Traumatologia'!K56</f>
        <v>7</v>
      </c>
      <c r="K1154" s="470" t="str">
        <f aca="false">'OF - Ortopedia e Traumatologia'!L56</f>
        <v>Marongiu Giuseppe</v>
      </c>
      <c r="L1154" s="367" t="str">
        <f aca="false">'OF - Ortopedia e Traumatologia'!M56</f>
        <v>SSN</v>
      </c>
      <c r="M1154" s="367" t="str">
        <f aca="false">'OF - Ortopedia e Traumatologia'!N56</f>
        <v>ATS</v>
      </c>
      <c r="N1154" s="367" t="str">
        <f aca="false">'OF - Ortopedia e Traumatologia'!O56</f>
        <v>DSC</v>
      </c>
    </row>
    <row r="1155" customFormat="false" ht="13.8" hidden="false" customHeight="false" outlineLevel="0" collapsed="false">
      <c r="A1155" s="470" t="str">
        <f aca="false">'OF - Ortopedia e Traumatologia'!B57</f>
        <v>ORTOPEDIA E TRAUMATOLOGIA</v>
      </c>
      <c r="B1155" s="367" t="str">
        <f aca="false">'OF - Ortopedia e Traumatologia'!C57</f>
        <v>IV</v>
      </c>
      <c r="C1155" s="470" t="str">
        <f aca="false">'OF - Ortopedia e Traumatologia'!D57</f>
        <v>Osteoporosi e fratture fragilità</v>
      </c>
      <c r="D1155" s="367" t="str">
        <f aca="false">'OF - Ortopedia e Traumatologia'!E57</f>
        <v>MED/33</v>
      </c>
      <c r="E1155" s="470" t="str">
        <f aca="false">'OF - Ortopedia e Traumatologia'!F57</f>
        <v>Discipline Specifiche per la Tipologia</v>
      </c>
      <c r="F1155" s="367" t="str">
        <f aca="false">'OF - Ortopedia e Traumatologia'!G57</f>
        <v>B</v>
      </c>
      <c r="G1155" s="367" t="n">
        <f aca="false">'OF - Ortopedia e Traumatologia'!H57</f>
        <v>16</v>
      </c>
      <c r="H1155" s="367" t="n">
        <f aca="false">'OF - Ortopedia e Traumatologia'!I57</f>
        <v>2</v>
      </c>
      <c r="I1155" s="367" t="n">
        <f aca="false">'OF - Ortopedia e Traumatologia'!J57</f>
        <v>5</v>
      </c>
      <c r="J1155" s="367" t="n">
        <f aca="false">'OF - Ortopedia e Traumatologia'!K57</f>
        <v>7</v>
      </c>
      <c r="K1155" s="470" t="str">
        <f aca="false">'OF - Ortopedia e Traumatologia'!L57</f>
        <v>Piga Matteo</v>
      </c>
      <c r="L1155" s="367" t="str">
        <f aca="false">'OF - Ortopedia e Traumatologia'!M57</f>
        <v>II</v>
      </c>
      <c r="M1155" s="367" t="str">
        <f aca="false">'OF - Ortopedia e Traumatologia'!N57</f>
        <v>DSMSP</v>
      </c>
      <c r="N1155" s="367" t="str">
        <f aca="false">'OF - Ortopedia e Traumatologia'!O57</f>
        <v>DSC</v>
      </c>
    </row>
    <row r="1156" customFormat="false" ht="13.8" hidden="false" customHeight="false" outlineLevel="0" collapsed="false">
      <c r="A1156" s="470" t="str">
        <f aca="false">'OF - Ortopedia e Traumatologia'!B58</f>
        <v>ORTOPEDIA E TRAUMATOLOGIA</v>
      </c>
      <c r="B1156" s="367" t="str">
        <f aca="false">'OF - Ortopedia e Traumatologia'!C58</f>
        <v>IV</v>
      </c>
      <c r="C1156" s="470" t="str">
        <f aca="false">'OF - Ortopedia e Traumatologia'!D58</f>
        <v>Chirurgia della mano</v>
      </c>
      <c r="D1156" s="367" t="str">
        <f aca="false">'OF - Ortopedia e Traumatologia'!E58</f>
        <v>MED/33</v>
      </c>
      <c r="E1156" s="470" t="str">
        <f aca="false">'OF - Ortopedia e Traumatologia'!F58</f>
        <v>Discipline Specifiche per la Tipologia</v>
      </c>
      <c r="F1156" s="367" t="str">
        <f aca="false">'OF - Ortopedia e Traumatologia'!G58</f>
        <v>B</v>
      </c>
      <c r="G1156" s="367" t="n">
        <f aca="false">'OF - Ortopedia e Traumatologia'!H58</f>
        <v>16</v>
      </c>
      <c r="H1156" s="367" t="n">
        <f aca="false">'OF - Ortopedia e Traumatologia'!I58</f>
        <v>2</v>
      </c>
      <c r="I1156" s="367" t="n">
        <f aca="false">'OF - Ortopedia e Traumatologia'!J58</f>
        <v>5</v>
      </c>
      <c r="J1156" s="367" t="n">
        <f aca="false">'OF - Ortopedia e Traumatologia'!K58</f>
        <v>7</v>
      </c>
      <c r="K1156" s="470" t="str">
        <f aca="false">'OF - Ortopedia e Traumatologia'!L58</f>
        <v>Capone Antonio</v>
      </c>
      <c r="L1156" s="367" t="str">
        <f aca="false">'OF - Ortopedia e Traumatologia'!M58</f>
        <v>II</v>
      </c>
      <c r="M1156" s="367" t="str">
        <f aca="false">'OF - Ortopedia e Traumatologia'!N58</f>
        <v>DSC</v>
      </c>
      <c r="N1156" s="367" t="str">
        <f aca="false">'OF - Ortopedia e Traumatologia'!O58</f>
        <v>DSC</v>
      </c>
    </row>
    <row r="1157" customFormat="false" ht="13.8" hidden="false" customHeight="false" outlineLevel="0" collapsed="false">
      <c r="A1157" s="470" t="str">
        <f aca="false">'OF - Ortopedia e Traumatologia'!B59</f>
        <v>ORTOPEDIA E TRAUMATOLOGIA</v>
      </c>
      <c r="B1157" s="367" t="str">
        <f aca="false">'OF - Ortopedia e Traumatologia'!C59</f>
        <v>IV</v>
      </c>
      <c r="C1157" s="470" t="str">
        <f aca="false">'OF - Ortopedia e Traumatologia'!D59</f>
        <v>Reumatologia</v>
      </c>
      <c r="D1157" s="367" t="str">
        <f aca="false">'OF - Ortopedia e Traumatologia'!E59</f>
        <v>MED/16</v>
      </c>
      <c r="E1157" s="470" t="str">
        <f aca="false">'OF - Ortopedia e Traumatologia'!F59</f>
        <v>Discipline Affini o Integrative</v>
      </c>
      <c r="F1157" s="367" t="str">
        <f aca="false">'OF - Ortopedia e Traumatologia'!G59</f>
        <v>C</v>
      </c>
      <c r="G1157" s="367" t="n">
        <f aca="false">'OF - Ortopedia e Traumatologia'!H59</f>
        <v>8</v>
      </c>
      <c r="H1157" s="367" t="n">
        <f aca="false">'OF - Ortopedia e Traumatologia'!I59</f>
        <v>1</v>
      </c>
      <c r="I1157" s="367" t="n">
        <f aca="false">'OF - Ortopedia e Traumatologia'!J59</f>
        <v>0</v>
      </c>
      <c r="J1157" s="367" t="n">
        <f aca="false">'OF - Ortopedia e Traumatologia'!K59</f>
        <v>1</v>
      </c>
      <c r="K1157" s="470" t="str">
        <f aca="false">'OF - Ortopedia e Traumatologia'!L59</f>
        <v>Cauli Alberto</v>
      </c>
      <c r="L1157" s="367" t="str">
        <f aca="false">'OF - Ortopedia e Traumatologia'!M59</f>
        <v>I</v>
      </c>
      <c r="M1157" s="367" t="str">
        <f aca="false">'OF - Ortopedia e Traumatologia'!N59</f>
        <v>DSMSP</v>
      </c>
      <c r="N1157" s="367" t="str">
        <f aca="false">'OF - Ortopedia e Traumatologia'!O59</f>
        <v>DSMSP</v>
      </c>
    </row>
    <row r="1158" customFormat="false" ht="13.8" hidden="false" customHeight="false" outlineLevel="0" collapsed="false">
      <c r="A1158" s="470" t="str">
        <f aca="false">'OF - Ortopedia e Traumatologia'!B60</f>
        <v>ORTOPEDIA E TRAUMATOLOGIA</v>
      </c>
      <c r="B1158" s="367" t="str">
        <f aca="false">'OF - Ortopedia e Traumatologia'!C60</f>
        <v>IV</v>
      </c>
      <c r="C1158" s="470" t="str">
        <f aca="false">'OF - Ortopedia e Traumatologia'!D60</f>
        <v>Neurochirurgia</v>
      </c>
      <c r="D1158" s="367" t="str">
        <f aca="false">'OF - Ortopedia e Traumatologia'!E60</f>
        <v>MED/27</v>
      </c>
      <c r="E1158" s="470" t="str">
        <f aca="false">'OF - Ortopedia e Traumatologia'!F60</f>
        <v>Discipline Affini o Integrative</v>
      </c>
      <c r="F1158" s="367" t="str">
        <f aca="false">'OF - Ortopedia e Traumatologia'!G60</f>
        <v>C</v>
      </c>
      <c r="G1158" s="367" t="n">
        <f aca="false">'OF - Ortopedia e Traumatologia'!H60</f>
        <v>8</v>
      </c>
      <c r="H1158" s="367" t="n">
        <f aca="false">'OF - Ortopedia e Traumatologia'!I60</f>
        <v>1</v>
      </c>
      <c r="I1158" s="367" t="n">
        <f aca="false">'OF - Ortopedia e Traumatologia'!J60</f>
        <v>0</v>
      </c>
      <c r="J1158" s="367" t="n">
        <f aca="false">'OF - Ortopedia e Traumatologia'!K60</f>
        <v>1</v>
      </c>
      <c r="K1158" s="470" t="str">
        <f aca="false">'OF - Ortopedia e Traumatologia'!L60</f>
        <v>Maleci Alberto</v>
      </c>
      <c r="L1158" s="367" t="str">
        <f aca="false">'OF - Ortopedia e Traumatologia'!M60</f>
        <v>I</v>
      </c>
      <c r="M1158" s="367" t="str">
        <f aca="false">'OF - Ortopedia e Traumatologia'!N60</f>
        <v>DSMSP</v>
      </c>
      <c r="N1158" s="367" t="str">
        <f aca="false">'OF - Ortopedia e Traumatologia'!O60</f>
        <v>DSMSP</v>
      </c>
    </row>
    <row r="1159" customFormat="false" ht="13.8" hidden="false" customHeight="false" outlineLevel="0" collapsed="false">
      <c r="A1159" s="470" t="str">
        <f aca="false">'OF - Ortopedia e Traumatologia'!B64</f>
        <v>ORTOPEDIA E TRAUMATOLOGIA</v>
      </c>
      <c r="B1159" s="367" t="str">
        <f aca="false">'OF - Ortopedia e Traumatologia'!C64</f>
        <v>V</v>
      </c>
      <c r="C1159" s="470" t="str">
        <f aca="false">'OF - Ortopedia e Traumatologia'!D64</f>
        <v>Ortopedia e Traumatologia</v>
      </c>
      <c r="D1159" s="367" t="str">
        <f aca="false">'OF - Ortopedia e Traumatologia'!E64</f>
        <v>MED/33</v>
      </c>
      <c r="E1159" s="470" t="str">
        <f aca="false">'OF - Ortopedia e Traumatologia'!F64</f>
        <v>Discipline Specifiche per la Tipologia</v>
      </c>
      <c r="F1159" s="367" t="str">
        <f aca="false">'OF - Ortopedia e Traumatologia'!G64</f>
        <v>B</v>
      </c>
      <c r="G1159" s="367" t="n">
        <f aca="false">'OF - Ortopedia e Traumatologia'!H64</f>
        <v>0</v>
      </c>
      <c r="H1159" s="367" t="n">
        <f aca="false">'OF - Ortopedia e Traumatologia'!I64</f>
        <v>0</v>
      </c>
      <c r="I1159" s="367" t="n">
        <f aca="false">'OF - Ortopedia e Traumatologia'!J64</f>
        <v>26</v>
      </c>
      <c r="J1159" s="367" t="n">
        <f aca="false">'OF - Ortopedia e Traumatologia'!K64</f>
        <v>26</v>
      </c>
      <c r="K1159" s="470" t="str">
        <f aca="false">'OF - Ortopedia e Traumatologia'!L64</f>
        <v>Capone Antonio</v>
      </c>
      <c r="L1159" s="367" t="str">
        <f aca="false">'OF - Ortopedia e Traumatologia'!M64</f>
        <v>II</v>
      </c>
      <c r="M1159" s="367" t="str">
        <f aca="false">'OF - Ortopedia e Traumatologia'!N64</f>
        <v>DSC</v>
      </c>
      <c r="N1159" s="367" t="str">
        <f aca="false">'OF - Ortopedia e Traumatologia'!O64</f>
        <v>DSC</v>
      </c>
    </row>
    <row r="1160" customFormat="false" ht="13.8" hidden="false" customHeight="false" outlineLevel="0" collapsed="false">
      <c r="A1160" s="470" t="str">
        <f aca="false">'OF - Ortopedia e Traumatologia'!B65</f>
        <v>ORTOPEDIA E TRAUMATOLOGIA</v>
      </c>
      <c r="B1160" s="367" t="str">
        <f aca="false">'OF - Ortopedia e Traumatologia'!C65</f>
        <v>V</v>
      </c>
      <c r="C1160" s="470" t="str">
        <f aca="false">'OF - Ortopedia e Traumatologia'!D65</f>
        <v>Chirurgia plastica nelle patologie osteo-articolari</v>
      </c>
      <c r="D1160" s="367" t="str">
        <f aca="false">'OF - Ortopedia e Traumatologia'!E65</f>
        <v>MED/33</v>
      </c>
      <c r="E1160" s="470" t="str">
        <f aca="false">'OF - Ortopedia e Traumatologia'!F65</f>
        <v>Discipline Specifiche per la Tipologia</v>
      </c>
      <c r="F1160" s="367" t="str">
        <f aca="false">'OF - Ortopedia e Traumatologia'!G65</f>
        <v>B</v>
      </c>
      <c r="G1160" s="367" t="n">
        <f aca="false">'OF - Ortopedia e Traumatologia'!H65</f>
        <v>16</v>
      </c>
      <c r="H1160" s="367" t="n">
        <f aca="false">'OF - Ortopedia e Traumatologia'!I65</f>
        <v>2</v>
      </c>
      <c r="I1160" s="367" t="n">
        <f aca="false">'OF - Ortopedia e Traumatologia'!J65</f>
        <v>3</v>
      </c>
      <c r="J1160" s="367" t="n">
        <f aca="false">'OF - Ortopedia e Traumatologia'!K65</f>
        <v>5</v>
      </c>
      <c r="K1160" s="470" t="str">
        <f aca="false">'OF - Ortopedia e Traumatologia'!L65</f>
        <v>Figus Andrea</v>
      </c>
      <c r="L1160" s="367" t="str">
        <f aca="false">'OF - Ortopedia e Traumatologia'!M65</f>
        <v>I</v>
      </c>
      <c r="M1160" s="367" t="str">
        <f aca="false">'OF - Ortopedia e Traumatologia'!N65</f>
        <v>DSC</v>
      </c>
      <c r="N1160" s="367" t="str">
        <f aca="false">'OF - Ortopedia e Traumatologia'!O65</f>
        <v>DSC</v>
      </c>
    </row>
    <row r="1161" customFormat="false" ht="13.8" hidden="false" customHeight="false" outlineLevel="0" collapsed="false">
      <c r="A1161" s="470" t="str">
        <f aca="false">'OF - Ortopedia e Traumatologia'!B66</f>
        <v>ORTOPEDIA E TRAUMATOLOGIA</v>
      </c>
      <c r="B1161" s="367" t="str">
        <f aca="false">'OF - Ortopedia e Traumatologia'!C66</f>
        <v>V</v>
      </c>
      <c r="C1161" s="470" t="str">
        <f aca="false">'OF - Ortopedia e Traumatologia'!D66</f>
        <v>Oncologia Ortopedica</v>
      </c>
      <c r="D1161" s="367" t="str">
        <f aca="false">'OF - Ortopedia e Traumatologia'!E66</f>
        <v>MED/33</v>
      </c>
      <c r="E1161" s="470" t="str">
        <f aca="false">'OF - Ortopedia e Traumatologia'!F66</f>
        <v>Discipline Specifiche per la Tipologia</v>
      </c>
      <c r="F1161" s="367" t="str">
        <f aca="false">'OF - Ortopedia e Traumatologia'!G66</f>
        <v>B</v>
      </c>
      <c r="G1161" s="367" t="n">
        <f aca="false">'OF - Ortopedia e Traumatologia'!H66</f>
        <v>16</v>
      </c>
      <c r="H1161" s="367" t="n">
        <f aca="false">'OF - Ortopedia e Traumatologia'!I66</f>
        <v>2</v>
      </c>
      <c r="I1161" s="367" t="n">
        <f aca="false">'OF - Ortopedia e Traumatologia'!J66</f>
        <v>3</v>
      </c>
      <c r="J1161" s="367" t="n">
        <f aca="false">'OF - Ortopedia e Traumatologia'!K66</f>
        <v>5</v>
      </c>
      <c r="K1161" s="470" t="str">
        <f aca="false">'OF - Ortopedia e Traumatologia'!L66</f>
        <v>Capone Antonio</v>
      </c>
      <c r="L1161" s="367" t="str">
        <f aca="false">'OF - Ortopedia e Traumatologia'!M66</f>
        <v>II</v>
      </c>
      <c r="M1161" s="367" t="str">
        <f aca="false">'OF - Ortopedia e Traumatologia'!N66</f>
        <v>DSC</v>
      </c>
      <c r="N1161" s="367" t="str">
        <f aca="false">'OF - Ortopedia e Traumatologia'!O66</f>
        <v>DSC</v>
      </c>
    </row>
    <row r="1162" customFormat="false" ht="13.8" hidden="false" customHeight="false" outlineLevel="0" collapsed="false">
      <c r="A1162" s="470" t="str">
        <f aca="false">'OF - Ortopedia e Traumatologia'!B67</f>
        <v>ORTOPEDIA E TRAUMATOLOGIA</v>
      </c>
      <c r="B1162" s="367" t="str">
        <f aca="false">'OF - Ortopedia e Traumatologia'!C67</f>
        <v>V</v>
      </c>
      <c r="C1162" s="470" t="str">
        <f aca="false">'OF - Ortopedia e Traumatologia'!D67</f>
        <v>Osteosintesi AO</v>
      </c>
      <c r="D1162" s="367" t="str">
        <f aca="false">'OF - Ortopedia e Traumatologia'!E67</f>
        <v>MED/33</v>
      </c>
      <c r="E1162" s="470" t="str">
        <f aca="false">'OF - Ortopedia e Traumatologia'!F67</f>
        <v>Discipline Specifiche per la Tipologia</v>
      </c>
      <c r="F1162" s="367" t="str">
        <f aca="false">'OF - Ortopedia e Traumatologia'!G67</f>
        <v>B</v>
      </c>
      <c r="G1162" s="367" t="n">
        <f aca="false">'OF - Ortopedia e Traumatologia'!H67</f>
        <v>16</v>
      </c>
      <c r="H1162" s="367" t="n">
        <f aca="false">'OF - Ortopedia e Traumatologia'!I67</f>
        <v>2</v>
      </c>
      <c r="I1162" s="367" t="n">
        <f aca="false">'OF - Ortopedia e Traumatologia'!J67</f>
        <v>3</v>
      </c>
      <c r="J1162" s="367" t="n">
        <f aca="false">'OF - Ortopedia e Traumatologia'!K67</f>
        <v>5</v>
      </c>
      <c r="K1162" s="470" t="str">
        <f aca="false">'OF - Ortopedia e Traumatologia'!L67</f>
        <v>Capone Antonio</v>
      </c>
      <c r="L1162" s="367" t="str">
        <f aca="false">'OF - Ortopedia e Traumatologia'!M67</f>
        <v>II</v>
      </c>
      <c r="M1162" s="367" t="str">
        <f aca="false">'OF - Ortopedia e Traumatologia'!N67</f>
        <v>DSC</v>
      </c>
      <c r="N1162" s="367" t="str">
        <f aca="false">'OF - Ortopedia e Traumatologia'!O67</f>
        <v>DSC</v>
      </c>
    </row>
    <row r="1163" customFormat="false" ht="13.8" hidden="false" customHeight="false" outlineLevel="0" collapsed="false">
      <c r="A1163" s="470" t="str">
        <f aca="false">'OF - Ortopedia e Traumatologia'!B68</f>
        <v>ORTOPEDIA E TRAUMATOLOGIA</v>
      </c>
      <c r="B1163" s="367" t="str">
        <f aca="false">'OF - Ortopedia e Traumatologia'!C68</f>
        <v>V</v>
      </c>
      <c r="C1163" s="470" t="str">
        <f aca="false">'OF - Ortopedia e Traumatologia'!D68</f>
        <v>Fissazione Esterna</v>
      </c>
      <c r="D1163" s="367" t="str">
        <f aca="false">'OF - Ortopedia e Traumatologia'!E68</f>
        <v>MED/33</v>
      </c>
      <c r="E1163" s="470" t="str">
        <f aca="false">'OF - Ortopedia e Traumatologia'!F68</f>
        <v>Discipline Specifiche per la Tipologia</v>
      </c>
      <c r="F1163" s="367" t="str">
        <f aca="false">'OF - Ortopedia e Traumatologia'!G68</f>
        <v>B</v>
      </c>
      <c r="G1163" s="367" t="n">
        <f aca="false">'OF - Ortopedia e Traumatologia'!H68</f>
        <v>16</v>
      </c>
      <c r="H1163" s="367" t="n">
        <f aca="false">'OF - Ortopedia e Traumatologia'!I68</f>
        <v>2</v>
      </c>
      <c r="I1163" s="367" t="n">
        <f aca="false">'OF - Ortopedia e Traumatologia'!J68</f>
        <v>0</v>
      </c>
      <c r="J1163" s="367" t="n">
        <f aca="false">'OF - Ortopedia e Traumatologia'!K68</f>
        <v>2</v>
      </c>
      <c r="K1163" s="470" t="str">
        <f aca="false">'OF - Ortopedia e Traumatologia'!L68</f>
        <v>Marongiu Giuseppe</v>
      </c>
      <c r="L1163" s="367" t="str">
        <f aca="false">'OF - Ortopedia e Traumatologia'!M68</f>
        <v>RTD</v>
      </c>
      <c r="M1163" s="367" t="str">
        <f aca="false">'OF - Ortopedia e Traumatologia'!N68</f>
        <v>DSC</v>
      </c>
      <c r="N1163" s="367" t="str">
        <f aca="false">'OF - Ortopedia e Traumatologia'!O68</f>
        <v>DSC</v>
      </c>
    </row>
    <row r="1164" customFormat="false" ht="13.8" hidden="false" customHeight="false" outlineLevel="0" collapsed="false">
      <c r="A1164" s="470" t="str">
        <f aca="false">'OF - Ortopedia e Traumatologia'!B69</f>
        <v>ORTOPEDIA E TRAUMATOLOGIA</v>
      </c>
      <c r="B1164" s="367" t="str">
        <f aca="false">'OF - Ortopedia e Traumatologia'!C69</f>
        <v>V</v>
      </c>
      <c r="C1164" s="470" t="str">
        <f aca="false">'OF - Ortopedia e Traumatologia'!D69</f>
        <v>Terapia fisica nelle patologie ortopediche</v>
      </c>
      <c r="D1164" s="367" t="str">
        <f aca="false">'OF - Ortopedia e Traumatologia'!E69</f>
        <v>MED/33</v>
      </c>
      <c r="E1164" s="470" t="str">
        <f aca="false">'OF - Ortopedia e Traumatologia'!F69</f>
        <v>Discipline Specifiche per la Tipologia</v>
      </c>
      <c r="F1164" s="367" t="str">
        <f aca="false">'OF - Ortopedia e Traumatologia'!G69</f>
        <v>B</v>
      </c>
      <c r="G1164" s="367" t="n">
        <f aca="false">'OF - Ortopedia e Traumatologia'!H69</f>
        <v>16</v>
      </c>
      <c r="H1164" s="367" t="n">
        <f aca="false">'OF - Ortopedia e Traumatologia'!I69</f>
        <v>2</v>
      </c>
      <c r="I1164" s="367" t="n">
        <f aca="false">'OF - Ortopedia e Traumatologia'!J69</f>
        <v>0</v>
      </c>
      <c r="J1164" s="367" t="n">
        <f aca="false">'OF - Ortopedia e Traumatologia'!K69</f>
        <v>2</v>
      </c>
      <c r="K1164" s="470" t="str">
        <f aca="false">'OF - Ortopedia e Traumatologia'!L69</f>
        <v>Monticone Marco</v>
      </c>
      <c r="L1164" s="367" t="str">
        <f aca="false">'OF - Ortopedia e Traumatologia'!M69</f>
        <v>I</v>
      </c>
      <c r="M1164" s="367" t="str">
        <f aca="false">'OF - Ortopedia e Traumatologia'!N69</f>
        <v>DSMSP</v>
      </c>
      <c r="N1164" s="367" t="str">
        <f aca="false">'OF - Ortopedia e Traumatologia'!O69</f>
        <v>DSC</v>
      </c>
    </row>
    <row r="1165" customFormat="false" ht="13.8" hidden="false" customHeight="false" outlineLevel="0" collapsed="false">
      <c r="A1165" s="466" t="str">
        <f aca="false">'OF - Ortopedia e Traumatologia'!B70</f>
        <v>ORTOPEDIA E TRAUMATOLOGIA</v>
      </c>
      <c r="B1165" s="467" t="str">
        <f aca="false">'OF - Ortopedia e Traumatologia'!C70</f>
        <v>V</v>
      </c>
      <c r="C1165" s="466" t="str">
        <f aca="false">'OF - Ortopedia e Traumatologia'!D70</f>
        <v>TESI DI DIPLOMA</v>
      </c>
      <c r="D1165" s="467" t="str">
        <f aca="false">'OF - Ortopedia e Traumatologia'!E70</f>
        <v>INT</v>
      </c>
      <c r="E1165" s="466" t="str">
        <f aca="false">'OF - Ortopedia e Traumatologia'!F70</f>
        <v>PROVA FINALE</v>
      </c>
      <c r="F1165" s="467" t="str">
        <f aca="false">'OF - Ortopedia e Traumatologia'!G70</f>
        <v>E</v>
      </c>
      <c r="G1165" s="467" t="n">
        <f aca="false">'OF - Ortopedia e Traumatologia'!H70</f>
        <v>40</v>
      </c>
      <c r="H1165" s="467" t="n">
        <f aca="false">'OF - Ortopedia e Traumatologia'!I70</f>
        <v>5</v>
      </c>
      <c r="I1165" s="467" t="n">
        <f aca="false">'OF - Ortopedia e Traumatologia'!J70</f>
        <v>10</v>
      </c>
      <c r="J1165" s="467" t="n">
        <f aca="false">'OF - Ortopedia e Traumatologia'!K70</f>
        <v>15</v>
      </c>
      <c r="K1165" s="466" t="str">
        <f aca="false">'OF - Ortopedia e Traumatologia'!L70</f>
        <v>COMMISSIONE DI DIPLOMA</v>
      </c>
      <c r="L1165" s="467" t="str">
        <f aca="false">'OF - Ortopedia e Traumatologia'!M70</f>
        <v>N/A</v>
      </c>
      <c r="M1165" s="467" t="str">
        <f aca="false">'OF - Ortopedia e Traumatologia'!N70</f>
        <v>N/A</v>
      </c>
      <c r="N1165" s="467" t="s">
        <v>142</v>
      </c>
    </row>
    <row r="1166" customFormat="false" ht="13.8" hidden="false" customHeight="false" outlineLevel="0" collapsed="false">
      <c r="A1166" s="470" t="str">
        <f aca="false">'OF - Otorinolaringoiatria'!B5</f>
        <v>OTORINOLARINGOIATRIA</v>
      </c>
      <c r="B1166" s="367" t="str">
        <f aca="false">'OF - Otorinolaringoiatria'!C5</f>
        <v>I</v>
      </c>
      <c r="C1166" s="470" t="str">
        <f aca="false">'OF - Otorinolaringoiatria'!D5</f>
        <v>Farmacologia</v>
      </c>
      <c r="D1166" s="367" t="str">
        <f aca="false">'OF - Otorinolaringoiatria'!E5</f>
        <v>BIO/14</v>
      </c>
      <c r="E1166" s="470" t="str">
        <f aca="false">'OF - Otorinolaringoiatria'!F5</f>
        <v>Discipline Generali</v>
      </c>
      <c r="F1166" s="367" t="str">
        <f aca="false">'OF - Otorinolaringoiatria'!G5</f>
        <v>A</v>
      </c>
      <c r="G1166" s="367" t="n">
        <f aca="false">'OF - Otorinolaringoiatria'!H5</f>
        <v>8</v>
      </c>
      <c r="H1166" s="367" t="n">
        <f aca="false">'OF - Otorinolaringoiatria'!I5</f>
        <v>1</v>
      </c>
      <c r="I1166" s="367" t="n">
        <f aca="false">'OF - Otorinolaringoiatria'!J5</f>
        <v>0</v>
      </c>
      <c r="J1166" s="367" t="n">
        <f aca="false">'OF - Otorinolaringoiatria'!K5</f>
        <v>1</v>
      </c>
      <c r="K1166" s="470" t="str">
        <f aca="false">'OF - Otorinolaringoiatria'!L5</f>
        <v>Severino Giovanni</v>
      </c>
      <c r="L1166" s="367" t="str">
        <f aca="false">'OF - Otorinolaringoiatria'!M5</f>
        <v>R</v>
      </c>
      <c r="M1166" s="367" t="str">
        <f aca="false">'OF - Otorinolaringoiatria'!N5</f>
        <v>DSB</v>
      </c>
      <c r="N1166" s="367" t="str">
        <f aca="false">'OF - Otorinolaringoiatria'!O5</f>
        <v>DSB</v>
      </c>
    </row>
    <row r="1167" customFormat="false" ht="13.8" hidden="false" customHeight="false" outlineLevel="0" collapsed="false">
      <c r="A1167" s="470" t="str">
        <f aca="false">'OF - Otorinolaringoiatria'!B6</f>
        <v>OTORINOLARINGOIATRIA</v>
      </c>
      <c r="B1167" s="367" t="str">
        <f aca="false">'OF - Otorinolaringoiatria'!C6</f>
        <v>I</v>
      </c>
      <c r="C1167" s="470" t="str">
        <f aca="false">'OF - Otorinolaringoiatria'!D6</f>
        <v>Biochimica</v>
      </c>
      <c r="D1167" s="367" t="str">
        <f aca="false">'OF - Otorinolaringoiatria'!E6</f>
        <v>BIO/12</v>
      </c>
      <c r="E1167" s="470" t="str">
        <f aca="false">'OF - Otorinolaringoiatria'!F6</f>
        <v>Discipline Generali</v>
      </c>
      <c r="F1167" s="367" t="str">
        <f aca="false">'OF - Otorinolaringoiatria'!G6</f>
        <v>A</v>
      </c>
      <c r="G1167" s="367" t="n">
        <f aca="false">'OF - Otorinolaringoiatria'!H6</f>
        <v>8</v>
      </c>
      <c r="H1167" s="367" t="n">
        <f aca="false">'OF - Otorinolaringoiatria'!I6</f>
        <v>1</v>
      </c>
      <c r="I1167" s="367" t="n">
        <f aca="false">'OF - Otorinolaringoiatria'!J6</f>
        <v>0</v>
      </c>
      <c r="J1167" s="367" t="n">
        <f aca="false">'OF - Otorinolaringoiatria'!K6</f>
        <v>1</v>
      </c>
      <c r="K1167" s="470" t="str">
        <f aca="false">'OF - Otorinolaringoiatria'!L6</f>
        <v>Da definire</v>
      </c>
      <c r="L1167" s="367" t="n">
        <f aca="false">'OF - Otorinolaringoiatria'!M6</f>
        <v>0</v>
      </c>
      <c r="M1167" s="367" t="n">
        <f aca="false">'OF - Otorinolaringoiatria'!N6</f>
        <v>0</v>
      </c>
      <c r="N1167" s="367" t="n">
        <f aca="false">'OF - Otorinolaringoiatria'!O6</f>
        <v>0</v>
      </c>
    </row>
    <row r="1168" customFormat="false" ht="13.8" hidden="false" customHeight="false" outlineLevel="0" collapsed="false">
      <c r="A1168" s="470" t="str">
        <f aca="false">'OF - Otorinolaringoiatria'!B7</f>
        <v>OTORINOLARINGOIATRIA</v>
      </c>
      <c r="B1168" s="367" t="str">
        <f aca="false">'OF - Otorinolaringoiatria'!C7</f>
        <v>I</v>
      </c>
      <c r="C1168" s="470" t="str">
        <f aca="false">'OF - Otorinolaringoiatria'!D7</f>
        <v>Fisiologia</v>
      </c>
      <c r="D1168" s="367" t="str">
        <f aca="false">'OF - Otorinolaringoiatria'!E7</f>
        <v>BIO/09</v>
      </c>
      <c r="E1168" s="470" t="str">
        <f aca="false">'OF - Otorinolaringoiatria'!F7</f>
        <v>Discipline Generali</v>
      </c>
      <c r="F1168" s="367" t="str">
        <f aca="false">'OF - Otorinolaringoiatria'!G7</f>
        <v>A</v>
      </c>
      <c r="G1168" s="367" t="n">
        <f aca="false">'OF - Otorinolaringoiatria'!H7</f>
        <v>8</v>
      </c>
      <c r="H1168" s="367" t="n">
        <f aca="false">'OF - Otorinolaringoiatria'!I7</f>
        <v>1</v>
      </c>
      <c r="I1168" s="367" t="n">
        <f aca="false">'OF - Otorinolaringoiatria'!J7</f>
        <v>0</v>
      </c>
      <c r="J1168" s="367" t="n">
        <f aca="false">'OF - Otorinolaringoiatria'!K7</f>
        <v>1</v>
      </c>
      <c r="K1168" s="470" t="str">
        <f aca="false">'OF - Otorinolaringoiatria'!L7</f>
        <v>Stancampiano Roberto</v>
      </c>
      <c r="L1168" s="367" t="str">
        <f aca="false">'OF - Otorinolaringoiatria'!M7</f>
        <v>R</v>
      </c>
      <c r="M1168" s="367" t="str">
        <f aca="false">'OF - Otorinolaringoiatria'!N7</f>
        <v>DSB</v>
      </c>
      <c r="N1168" s="367" t="str">
        <f aca="false">'OF - Otorinolaringoiatria'!O7</f>
        <v>DSB</v>
      </c>
    </row>
    <row r="1169" customFormat="false" ht="13.8" hidden="false" customHeight="false" outlineLevel="0" collapsed="false">
      <c r="A1169" s="470" t="str">
        <f aca="false">'OF - Otorinolaringoiatria'!B8</f>
        <v>OTORINOLARINGOIATRIA</v>
      </c>
      <c r="B1169" s="367" t="str">
        <f aca="false">'OF - Otorinolaringoiatria'!C8</f>
        <v>I</v>
      </c>
      <c r="C1169" s="470" t="str">
        <f aca="false">'OF - Otorinolaringoiatria'!D8</f>
        <v>Anatomia Umana</v>
      </c>
      <c r="D1169" s="367" t="str">
        <f aca="false">'OF - Otorinolaringoiatria'!E8</f>
        <v>BIO/16</v>
      </c>
      <c r="E1169" s="470" t="str">
        <f aca="false">'OF - Otorinolaringoiatria'!F8</f>
        <v>Discipline Generali</v>
      </c>
      <c r="F1169" s="367" t="str">
        <f aca="false">'OF - Otorinolaringoiatria'!G8</f>
        <v>A</v>
      </c>
      <c r="G1169" s="367" t="n">
        <f aca="false">'OF - Otorinolaringoiatria'!H8</f>
        <v>16</v>
      </c>
      <c r="H1169" s="367" t="n">
        <f aca="false">'OF - Otorinolaringoiatria'!I8</f>
        <v>2</v>
      </c>
      <c r="I1169" s="367" t="n">
        <f aca="false">'OF - Otorinolaringoiatria'!J8</f>
        <v>0</v>
      </c>
      <c r="J1169" s="367" t="n">
        <f aca="false">'OF - Otorinolaringoiatria'!K8</f>
        <v>2</v>
      </c>
      <c r="K1169" s="470" t="str">
        <f aca="false">'OF - Otorinolaringoiatria'!L8</f>
        <v>Congiu Terenzio</v>
      </c>
      <c r="L1169" s="367" t="str">
        <f aca="false">'OF - Otorinolaringoiatria'!M8</f>
        <v>II</v>
      </c>
      <c r="M1169" s="367" t="str">
        <f aca="false">'OF - Otorinolaringoiatria'!N8</f>
        <v>DSC</v>
      </c>
      <c r="N1169" s="367" t="str">
        <f aca="false">'OF - Otorinolaringoiatria'!O8</f>
        <v>DSB</v>
      </c>
    </row>
    <row r="1170" customFormat="false" ht="13.8" hidden="false" customHeight="false" outlineLevel="0" collapsed="false">
      <c r="A1170" s="470" t="str">
        <f aca="false">'OF - Otorinolaringoiatria'!B9</f>
        <v>OTORINOLARINGOIATRIA</v>
      </c>
      <c r="B1170" s="367" t="str">
        <f aca="false">'OF - Otorinolaringoiatria'!C9</f>
        <v>I</v>
      </c>
      <c r="C1170" s="470" t="str">
        <f aca="false">'OF - Otorinolaringoiatria'!D9</f>
        <v>Medicina Interna</v>
      </c>
      <c r="D1170" s="367" t="str">
        <f aca="false">'OF - Otorinolaringoiatria'!E9</f>
        <v>MED/09</v>
      </c>
      <c r="E1170" s="470" t="str">
        <f aca="false">'OF - Otorinolaringoiatria'!F9</f>
        <v>Tronco Comune</v>
      </c>
      <c r="F1170" s="367" t="str">
        <f aca="false">'OF - Otorinolaringoiatria'!G9</f>
        <v>B</v>
      </c>
      <c r="G1170" s="367" t="n">
        <f aca="false">'OF - Otorinolaringoiatria'!H9</f>
        <v>0</v>
      </c>
      <c r="H1170" s="367" t="n">
        <f aca="false">'OF - Otorinolaringoiatria'!I9</f>
        <v>0</v>
      </c>
      <c r="I1170" s="367" t="n">
        <f aca="false">'OF - Otorinolaringoiatria'!J9</f>
        <v>3</v>
      </c>
      <c r="J1170" s="367" t="n">
        <f aca="false">'OF - Otorinolaringoiatria'!K9</f>
        <v>3</v>
      </c>
      <c r="K1170" s="470" t="str">
        <f aca="false">'OF - Otorinolaringoiatria'!L9</f>
        <v>Caddori Aldo</v>
      </c>
      <c r="L1170" s="367" t="str">
        <f aca="false">'OF - Otorinolaringoiatria'!M9</f>
        <v>SSN</v>
      </c>
      <c r="M1170" s="367" t="str">
        <f aca="false">'OF - Otorinolaringoiatria'!N9</f>
        <v>ATS</v>
      </c>
      <c r="N1170" s="367" t="str">
        <f aca="false">'OF - Otorinolaringoiatria'!O9</f>
        <v>DSMSP</v>
      </c>
    </row>
    <row r="1171" customFormat="false" ht="13.8" hidden="false" customHeight="false" outlineLevel="0" collapsed="false">
      <c r="A1171" s="470" t="str">
        <f aca="false">'OF - Otorinolaringoiatria'!B10</f>
        <v>OTORINOLARINGOIATRIA</v>
      </c>
      <c r="B1171" s="367" t="str">
        <f aca="false">'OF - Otorinolaringoiatria'!C10</f>
        <v>I</v>
      </c>
      <c r="C1171" s="470" t="str">
        <f aca="false">'OF - Otorinolaringoiatria'!D10</f>
        <v>Chirurgia Generale</v>
      </c>
      <c r="D1171" s="367" t="str">
        <f aca="false">'OF - Otorinolaringoiatria'!E10</f>
        <v>MED/18</v>
      </c>
      <c r="E1171" s="470" t="str">
        <f aca="false">'OF - Otorinolaringoiatria'!F10</f>
        <v>Tronco Comune</v>
      </c>
      <c r="F1171" s="367" t="str">
        <f aca="false">'OF - Otorinolaringoiatria'!G10</f>
        <v>B</v>
      </c>
      <c r="G1171" s="367" t="n">
        <f aca="false">'OF - Otorinolaringoiatria'!H10</f>
        <v>0</v>
      </c>
      <c r="H1171" s="367" t="n">
        <f aca="false">'OF - Otorinolaringoiatria'!I10</f>
        <v>0</v>
      </c>
      <c r="I1171" s="367" t="n">
        <f aca="false">'OF - Otorinolaringoiatria'!J10</f>
        <v>2</v>
      </c>
      <c r="J1171" s="367" t="n">
        <f aca="false">'OF - Otorinolaringoiatria'!K10</f>
        <v>2</v>
      </c>
      <c r="K1171" s="470" t="str">
        <f aca="false">'OF - Otorinolaringoiatria'!L10</f>
        <v>Calò Pietro Giorgio</v>
      </c>
      <c r="L1171" s="367" t="str">
        <f aca="false">'OF - Otorinolaringoiatria'!M10</f>
        <v>I</v>
      </c>
      <c r="M1171" s="367" t="str">
        <f aca="false">'OF - Otorinolaringoiatria'!N10</f>
        <v>DSC</v>
      </c>
      <c r="N1171" s="367" t="str">
        <f aca="false">'OF - Otorinolaringoiatria'!O10</f>
        <v>DSC</v>
      </c>
    </row>
    <row r="1172" customFormat="false" ht="13.8" hidden="false" customHeight="false" outlineLevel="0" collapsed="false">
      <c r="A1172" s="470" t="str">
        <f aca="false">'OF - Otorinolaringoiatria'!B11</f>
        <v>OTORINOLARINGOIATRIA</v>
      </c>
      <c r="B1172" s="367" t="str">
        <f aca="false">'OF - Otorinolaringoiatria'!C11</f>
        <v>I</v>
      </c>
      <c r="C1172" s="470" t="str">
        <f aca="false">'OF - Otorinolaringoiatria'!D11</f>
        <v>Anatomia Patologica</v>
      </c>
      <c r="D1172" s="367" t="str">
        <f aca="false">'OF - Otorinolaringoiatria'!E11</f>
        <v>MED/08</v>
      </c>
      <c r="E1172" s="470" t="str">
        <f aca="false">'OF - Otorinolaringoiatria'!F11</f>
        <v>Tronco Comune</v>
      </c>
      <c r="F1172" s="367" t="str">
        <f aca="false">'OF - Otorinolaringoiatria'!G11</f>
        <v>B</v>
      </c>
      <c r="G1172" s="367" t="n">
        <f aca="false">'OF - Otorinolaringoiatria'!H11</f>
        <v>0</v>
      </c>
      <c r="H1172" s="367" t="n">
        <f aca="false">'OF - Otorinolaringoiatria'!I11</f>
        <v>0</v>
      </c>
      <c r="I1172" s="367" t="n">
        <f aca="false">'OF - Otorinolaringoiatria'!J11</f>
        <v>1</v>
      </c>
      <c r="J1172" s="367" t="n">
        <f aca="false">'OF - Otorinolaringoiatria'!K11</f>
        <v>1</v>
      </c>
      <c r="K1172" s="470" t="str">
        <f aca="false">'OF - Otorinolaringoiatria'!L11</f>
        <v>Gerosa Clara</v>
      </c>
      <c r="L1172" s="367" t="str">
        <f aca="false">'OF - Otorinolaringoiatria'!M11</f>
        <v>SSN</v>
      </c>
      <c r="M1172" s="367" t="str">
        <f aca="false">'OF - Otorinolaringoiatria'!N11</f>
        <v>AOU-CA</v>
      </c>
      <c r="N1172" s="367" t="str">
        <f aca="false">'OF - Otorinolaringoiatria'!O11</f>
        <v>DSMSP</v>
      </c>
    </row>
    <row r="1173" customFormat="false" ht="13.8" hidden="false" customHeight="false" outlineLevel="0" collapsed="false">
      <c r="A1173" s="470" t="str">
        <f aca="false">'OF - Otorinolaringoiatria'!B12</f>
        <v>OTORINOLARINGOIATRIA</v>
      </c>
      <c r="B1173" s="367" t="str">
        <f aca="false">'OF - Otorinolaringoiatria'!C12</f>
        <v>I</v>
      </c>
      <c r="C1173" s="470" t="str">
        <f aca="false">'OF - Otorinolaringoiatria'!D12</f>
        <v>Ecografia Internistica</v>
      </c>
      <c r="D1173" s="367" t="str">
        <f aca="false">'OF - Otorinolaringoiatria'!E12</f>
        <v>MED/36</v>
      </c>
      <c r="E1173" s="470" t="str">
        <f aca="false">'OF - Otorinolaringoiatria'!F12</f>
        <v>Tronco Comune</v>
      </c>
      <c r="F1173" s="367" t="str">
        <f aca="false">'OF - Otorinolaringoiatria'!G12</f>
        <v>B</v>
      </c>
      <c r="G1173" s="367" t="n">
        <f aca="false">'OF - Otorinolaringoiatria'!H12</f>
        <v>0</v>
      </c>
      <c r="H1173" s="367" t="n">
        <f aca="false">'OF - Otorinolaringoiatria'!I12</f>
        <v>0</v>
      </c>
      <c r="I1173" s="367" t="n">
        <f aca="false">'OF - Otorinolaringoiatria'!J12</f>
        <v>1</v>
      </c>
      <c r="J1173" s="367" t="n">
        <f aca="false">'OF - Otorinolaringoiatria'!K12</f>
        <v>1</v>
      </c>
      <c r="K1173" s="470" t="str">
        <f aca="false">'OF - Otorinolaringoiatria'!L12</f>
        <v>Scano Domenico</v>
      </c>
      <c r="L1173" s="367" t="str">
        <f aca="false">'OF - Otorinolaringoiatria'!M12</f>
        <v>SSN</v>
      </c>
      <c r="M1173" s="367" t="str">
        <f aca="false">'OF - Otorinolaringoiatria'!N12</f>
        <v>ATS</v>
      </c>
      <c r="N1173" s="367" t="str">
        <f aca="false">'OF - Otorinolaringoiatria'!O12</f>
        <v>DSMSP</v>
      </c>
    </row>
    <row r="1174" customFormat="false" ht="13.8" hidden="false" customHeight="false" outlineLevel="0" collapsed="false">
      <c r="A1174" s="470" t="str">
        <f aca="false">'OF - Otorinolaringoiatria'!B13</f>
        <v>OTORINOLARINGOIATRIA</v>
      </c>
      <c r="B1174" s="367" t="str">
        <f aca="false">'OF - Otorinolaringoiatria'!C13</f>
        <v>I</v>
      </c>
      <c r="C1174" s="470" t="str">
        <f aca="false">'OF - Otorinolaringoiatria'!D13</f>
        <v>Ecografia Internistica</v>
      </c>
      <c r="D1174" s="367" t="str">
        <f aca="false">'OF - Otorinolaringoiatria'!E13</f>
        <v>MED/08</v>
      </c>
      <c r="E1174" s="470" t="str">
        <f aca="false">'OF - Otorinolaringoiatria'!F13</f>
        <v>Tronco Comune</v>
      </c>
      <c r="F1174" s="367" t="str">
        <f aca="false">'OF - Otorinolaringoiatria'!G13</f>
        <v>B</v>
      </c>
      <c r="G1174" s="367" t="n">
        <f aca="false">'OF - Otorinolaringoiatria'!H13</f>
        <v>0</v>
      </c>
      <c r="H1174" s="367" t="n">
        <f aca="false">'OF - Otorinolaringoiatria'!I13</f>
        <v>0</v>
      </c>
      <c r="I1174" s="367" t="n">
        <f aca="false">'OF - Otorinolaringoiatria'!J13</f>
        <v>2</v>
      </c>
      <c r="J1174" s="367" t="n">
        <f aca="false">'OF - Otorinolaringoiatria'!K13</f>
        <v>2</v>
      </c>
      <c r="K1174" s="470" t="str">
        <f aca="false">'OF - Otorinolaringoiatria'!L13</f>
        <v>Caddeo Giancarlo</v>
      </c>
      <c r="L1174" s="367" t="str">
        <f aca="false">'OF - Otorinolaringoiatria'!M13</f>
        <v>SSN</v>
      </c>
      <c r="M1174" s="367" t="str">
        <f aca="false">'OF - Otorinolaringoiatria'!N13</f>
        <v>AOU-CA</v>
      </c>
      <c r="N1174" s="367" t="str">
        <f aca="false">'OF - Otorinolaringoiatria'!O13</f>
        <v>DSMSP</v>
      </c>
    </row>
    <row r="1175" customFormat="false" ht="13.8" hidden="false" customHeight="false" outlineLevel="0" collapsed="false">
      <c r="A1175" s="470" t="str">
        <f aca="false">'OF - Otorinolaringoiatria'!B14</f>
        <v>OTORINOLARINGOIATRIA</v>
      </c>
      <c r="B1175" s="367" t="str">
        <f aca="false">'OF - Otorinolaringoiatria'!C14</f>
        <v>I</v>
      </c>
      <c r="C1175" s="470" t="str">
        <f aca="false">'OF - Otorinolaringoiatria'!D14</f>
        <v>Urgenze in Anestesiologia e pronto Soccorso</v>
      </c>
      <c r="D1175" s="367" t="str">
        <f aca="false">'OF - Otorinolaringoiatria'!E14</f>
        <v>MED/41</v>
      </c>
      <c r="E1175" s="470" t="str">
        <f aca="false">'OF - Otorinolaringoiatria'!F14</f>
        <v>Tronco Comune</v>
      </c>
      <c r="F1175" s="367" t="str">
        <f aca="false">'OF - Otorinolaringoiatria'!G14</f>
        <v>B</v>
      </c>
      <c r="G1175" s="367" t="n">
        <f aca="false">'OF - Otorinolaringoiatria'!H14</f>
        <v>0</v>
      </c>
      <c r="H1175" s="367" t="n">
        <f aca="false">'OF - Otorinolaringoiatria'!I14</f>
        <v>0</v>
      </c>
      <c r="I1175" s="367" t="n">
        <f aca="false">'OF - Otorinolaringoiatria'!J14</f>
        <v>3</v>
      </c>
      <c r="J1175" s="367" t="n">
        <f aca="false">'OF - Otorinolaringoiatria'!K14</f>
        <v>3</v>
      </c>
      <c r="K1175" s="470" t="str">
        <f aca="false">'OF - Otorinolaringoiatria'!L14</f>
        <v>Finco Gabriele</v>
      </c>
      <c r="L1175" s="367" t="str">
        <f aca="false">'OF - Otorinolaringoiatria'!M14</f>
        <v>I</v>
      </c>
      <c r="M1175" s="367" t="str">
        <f aca="false">'OF - Otorinolaringoiatria'!N14</f>
        <v>DSMSP</v>
      </c>
      <c r="N1175" s="367" t="str">
        <f aca="false">'OF - Otorinolaringoiatria'!O14</f>
        <v>DSMSP</v>
      </c>
    </row>
    <row r="1176" customFormat="false" ht="13.8" hidden="false" customHeight="false" outlineLevel="0" collapsed="false">
      <c r="A1176" s="470" t="str">
        <f aca="false">'OF - Otorinolaringoiatria'!B15</f>
        <v>OTORINOLARINGOIATRIA</v>
      </c>
      <c r="B1176" s="367" t="str">
        <f aca="false">'OF - Otorinolaringoiatria'!C15</f>
        <v>I</v>
      </c>
      <c r="C1176" s="470" t="str">
        <f aca="false">'OF - Otorinolaringoiatria'!D15</f>
        <v>Chirurgia Maxillo I</v>
      </c>
      <c r="D1176" s="367" t="str">
        <f aca="false">'OF - Otorinolaringoiatria'!E15</f>
        <v>MED/29</v>
      </c>
      <c r="E1176" s="470" t="str">
        <f aca="false">'OF - Otorinolaringoiatria'!F15</f>
        <v>Tronco Comune</v>
      </c>
      <c r="F1176" s="367" t="str">
        <f aca="false">'OF - Otorinolaringoiatria'!G15</f>
        <v>B</v>
      </c>
      <c r="G1176" s="367" t="n">
        <f aca="false">'OF - Otorinolaringoiatria'!H15</f>
        <v>0</v>
      </c>
      <c r="H1176" s="367" t="n">
        <f aca="false">'OF - Otorinolaringoiatria'!I15</f>
        <v>0</v>
      </c>
      <c r="I1176" s="367" t="n">
        <f aca="false">'OF - Otorinolaringoiatria'!J15</f>
        <v>1</v>
      </c>
      <c r="J1176" s="367" t="n">
        <f aca="false">'OF - Otorinolaringoiatria'!K15</f>
        <v>1</v>
      </c>
      <c r="K1176" s="470" t="str">
        <f aca="false">'OF - Otorinolaringoiatria'!L15</f>
        <v>Garau Valentino</v>
      </c>
      <c r="L1176" s="367" t="str">
        <f aca="false">'OF - Otorinolaringoiatria'!M15</f>
        <v>II</v>
      </c>
      <c r="M1176" s="367" t="str">
        <f aca="false">'OF - Otorinolaringoiatria'!N15</f>
        <v>DSC</v>
      </c>
      <c r="N1176" s="367" t="str">
        <f aca="false">'OF - Otorinolaringoiatria'!O15</f>
        <v>DSC</v>
      </c>
    </row>
    <row r="1177" customFormat="false" ht="13.8" hidden="false" customHeight="false" outlineLevel="0" collapsed="false">
      <c r="A1177" s="470" t="str">
        <f aca="false">'OF - Otorinolaringoiatria'!B16</f>
        <v>OTORINOLARINGOIATRIA</v>
      </c>
      <c r="B1177" s="367" t="str">
        <f aca="false">'OF - Otorinolaringoiatria'!C16</f>
        <v>I</v>
      </c>
      <c r="C1177" s="470" t="str">
        <f aca="false">'OF - Otorinolaringoiatria'!D16</f>
        <v>Chirurgia Maxillo II</v>
      </c>
      <c r="D1177" s="367" t="str">
        <f aca="false">'OF - Otorinolaringoiatria'!E16</f>
        <v>MED/29</v>
      </c>
      <c r="E1177" s="470" t="str">
        <f aca="false">'OF - Otorinolaringoiatria'!F16</f>
        <v>Tronco Comune</v>
      </c>
      <c r="F1177" s="367" t="str">
        <f aca="false">'OF - Otorinolaringoiatria'!G16</f>
        <v>B</v>
      </c>
      <c r="G1177" s="367" t="n">
        <f aca="false">'OF - Otorinolaringoiatria'!H16</f>
        <v>0</v>
      </c>
      <c r="H1177" s="367" t="n">
        <f aca="false">'OF - Otorinolaringoiatria'!I16</f>
        <v>0</v>
      </c>
      <c r="I1177" s="367" t="n">
        <f aca="false">'OF - Otorinolaringoiatria'!J16</f>
        <v>1</v>
      </c>
      <c r="J1177" s="367" t="n">
        <f aca="false">'OF - Otorinolaringoiatria'!K16</f>
        <v>1</v>
      </c>
      <c r="K1177" s="470" t="str">
        <f aca="false">'OF - Otorinolaringoiatria'!L16</f>
        <v>Gemini Paolo</v>
      </c>
      <c r="L1177" s="367" t="str">
        <f aca="false">'OF - Otorinolaringoiatria'!M16</f>
        <v>SSN</v>
      </c>
      <c r="M1177" s="367" t="str">
        <f aca="false">'OF - Otorinolaringoiatria'!N16</f>
        <v>AOBrotzu</v>
      </c>
      <c r="N1177" s="367" t="str">
        <f aca="false">'OF - Otorinolaringoiatria'!O16</f>
        <v>DSC</v>
      </c>
    </row>
    <row r="1178" customFormat="false" ht="13.8" hidden="false" customHeight="false" outlineLevel="0" collapsed="false">
      <c r="A1178" s="470" t="str">
        <f aca="false">'OF - Otorinolaringoiatria'!B17</f>
        <v>OTORINOLARINGOIATRIA</v>
      </c>
      <c r="B1178" s="367" t="str">
        <f aca="false">'OF - Otorinolaringoiatria'!C17</f>
        <v>I</v>
      </c>
      <c r="C1178" s="470" t="str">
        <f aca="false">'OF - Otorinolaringoiatria'!D17</f>
        <v>Chirurgia Maxillo III</v>
      </c>
      <c r="D1178" s="367" t="str">
        <f aca="false">'OF - Otorinolaringoiatria'!E17</f>
        <v>MED/29</v>
      </c>
      <c r="E1178" s="470" t="str">
        <f aca="false">'OF - Otorinolaringoiatria'!F17</f>
        <v>Tronco Comune</v>
      </c>
      <c r="F1178" s="367" t="str">
        <f aca="false">'OF - Otorinolaringoiatria'!G17</f>
        <v>B</v>
      </c>
      <c r="G1178" s="367" t="n">
        <f aca="false">'OF - Otorinolaringoiatria'!H17</f>
        <v>0</v>
      </c>
      <c r="H1178" s="367" t="n">
        <f aca="false">'OF - Otorinolaringoiatria'!I17</f>
        <v>0</v>
      </c>
      <c r="I1178" s="367" t="n">
        <f aca="false">'OF - Otorinolaringoiatria'!J17</f>
        <v>1</v>
      </c>
      <c r="J1178" s="367" t="n">
        <f aca="false">'OF - Otorinolaringoiatria'!K17</f>
        <v>1</v>
      </c>
      <c r="K1178" s="470" t="str">
        <f aca="false">'OF - Otorinolaringoiatria'!L17</f>
        <v>Foresti Maurizio</v>
      </c>
      <c r="L1178" s="367" t="str">
        <f aca="false">'OF - Otorinolaringoiatria'!M17</f>
        <v>SSN</v>
      </c>
      <c r="M1178" s="367" t="str">
        <f aca="false">'OF - Otorinolaringoiatria'!N17</f>
        <v>ATS</v>
      </c>
      <c r="N1178" s="367" t="str">
        <f aca="false">'OF - Otorinolaringoiatria'!O17</f>
        <v>DSC</v>
      </c>
    </row>
    <row r="1179" customFormat="false" ht="13.8" hidden="false" customHeight="false" outlineLevel="0" collapsed="false">
      <c r="A1179" s="470" t="str">
        <f aca="false">'OF - Otorinolaringoiatria'!B18</f>
        <v>OTORINOLARINGOIATRIA</v>
      </c>
      <c r="B1179" s="367" t="str">
        <f aca="false">'OF - Otorinolaringoiatria'!C18</f>
        <v>I</v>
      </c>
      <c r="C1179" s="470" t="str">
        <f aca="false">'OF - Otorinolaringoiatria'!D18</f>
        <v>Patologia naso-sinusale</v>
      </c>
      <c r="D1179" s="367" t="str">
        <f aca="false">'OF - Otorinolaringoiatria'!E18</f>
        <v>MED/31</v>
      </c>
      <c r="E1179" s="470" t="str">
        <f aca="false">'OF - Otorinolaringoiatria'!F18</f>
        <v>Discipline Specifiche per la Tipologia</v>
      </c>
      <c r="F1179" s="367" t="str">
        <f aca="false">'OF - Otorinolaringoiatria'!G18</f>
        <v>B</v>
      </c>
      <c r="G1179" s="367" t="n">
        <f aca="false">'OF - Otorinolaringoiatria'!H18</f>
        <v>48</v>
      </c>
      <c r="H1179" s="367" t="n">
        <f aca="false">'OF - Otorinolaringoiatria'!I18</f>
        <v>6</v>
      </c>
      <c r="I1179" s="367" t="n">
        <f aca="false">'OF - Otorinolaringoiatria'!J18</f>
        <v>10</v>
      </c>
      <c r="J1179" s="367" t="n">
        <f aca="false">'OF - Otorinolaringoiatria'!K18</f>
        <v>16</v>
      </c>
      <c r="K1179" s="470" t="str">
        <f aca="false">'OF - Otorinolaringoiatria'!L18</f>
        <v>Puxeddu Roberto</v>
      </c>
      <c r="L1179" s="367" t="str">
        <f aca="false">'OF - Otorinolaringoiatria'!M18</f>
        <v>I</v>
      </c>
      <c r="M1179" s="367" t="str">
        <f aca="false">'OF - Otorinolaringoiatria'!N18</f>
        <v>DSC</v>
      </c>
      <c r="N1179" s="367" t="str">
        <f aca="false">'OF - Otorinolaringoiatria'!O18</f>
        <v>DSC</v>
      </c>
    </row>
    <row r="1180" customFormat="false" ht="13.8" hidden="false" customHeight="false" outlineLevel="0" collapsed="false">
      <c r="A1180" s="470" t="str">
        <f aca="false">'OF - Otorinolaringoiatria'!B19</f>
        <v>OTORINOLARINGOIATRIA</v>
      </c>
      <c r="B1180" s="367" t="str">
        <f aca="false">'OF - Otorinolaringoiatria'!C19</f>
        <v>I</v>
      </c>
      <c r="C1180" s="470" t="str">
        <f aca="false">'OF - Otorinolaringoiatria'!D19</f>
        <v>Patologia benigna della regione sellare/parasellare</v>
      </c>
      <c r="D1180" s="367" t="str">
        <f aca="false">'OF - Otorinolaringoiatria'!E19</f>
        <v>MED/31</v>
      </c>
      <c r="E1180" s="470" t="str">
        <f aca="false">'OF - Otorinolaringoiatria'!F19</f>
        <v>Discipline Specifiche per la Tipologia</v>
      </c>
      <c r="F1180" s="367" t="str">
        <f aca="false">'OF - Otorinolaringoiatria'!G19</f>
        <v>B</v>
      </c>
      <c r="G1180" s="367" t="n">
        <f aca="false">'OF - Otorinolaringoiatria'!H19</f>
        <v>0</v>
      </c>
      <c r="H1180" s="367" t="n">
        <f aca="false">'OF - Otorinolaringoiatria'!I19</f>
        <v>0</v>
      </c>
      <c r="I1180" s="367" t="n">
        <f aca="false">'OF - Otorinolaringoiatria'!J19</f>
        <v>10</v>
      </c>
      <c r="J1180" s="367" t="n">
        <f aca="false">'OF - Otorinolaringoiatria'!K19</f>
        <v>10</v>
      </c>
      <c r="K1180" s="470" t="str">
        <f aca="false">'OF - Otorinolaringoiatria'!L19</f>
        <v>Marrosu Valeria</v>
      </c>
      <c r="L1180" s="367" t="str">
        <f aca="false">'OF - Otorinolaringoiatria'!M19</f>
        <v>SSN</v>
      </c>
      <c r="M1180" s="367" t="str">
        <f aca="false">'OF - Otorinolaringoiatria'!N19</f>
        <v>AOU-CA</v>
      </c>
      <c r="N1180" s="367" t="str">
        <f aca="false">'OF - Otorinolaringoiatria'!O19</f>
        <v>DSC</v>
      </c>
    </row>
    <row r="1181" customFormat="false" ht="13.8" hidden="false" customHeight="false" outlineLevel="0" collapsed="false">
      <c r="A1181" s="470" t="str">
        <f aca="false">'OF - Otorinolaringoiatria'!B20</f>
        <v>OTORINOLARINGOIATRIA</v>
      </c>
      <c r="B1181" s="367" t="str">
        <f aca="false">'OF - Otorinolaringoiatria'!C20</f>
        <v>I</v>
      </c>
      <c r="C1181" s="470" t="str">
        <f aca="false">'OF - Otorinolaringoiatria'!D20</f>
        <v>Patologia mal formativa del basi cranio anteriore</v>
      </c>
      <c r="D1181" s="367" t="str">
        <f aca="false">'OF - Otorinolaringoiatria'!E20</f>
        <v>MED/31</v>
      </c>
      <c r="E1181" s="470" t="str">
        <f aca="false">'OF - Otorinolaringoiatria'!F20</f>
        <v>Discipline Specifiche per la Tipologia</v>
      </c>
      <c r="F1181" s="367" t="str">
        <f aca="false">'OF - Otorinolaringoiatria'!G20</f>
        <v>B</v>
      </c>
      <c r="G1181" s="367" t="n">
        <f aca="false">'OF - Otorinolaringoiatria'!H20</f>
        <v>24</v>
      </c>
      <c r="H1181" s="367" t="n">
        <f aca="false">'OF - Otorinolaringoiatria'!I20</f>
        <v>3</v>
      </c>
      <c r="I1181" s="367" t="n">
        <f aca="false">'OF - Otorinolaringoiatria'!J20</f>
        <v>10</v>
      </c>
      <c r="J1181" s="367" t="n">
        <f aca="false">'OF - Otorinolaringoiatria'!K20</f>
        <v>13</v>
      </c>
      <c r="K1181" s="470" t="str">
        <f aca="false">'OF - Otorinolaringoiatria'!L20</f>
        <v>Carta Filippo</v>
      </c>
      <c r="L1181" s="367" t="str">
        <f aca="false">'OF - Otorinolaringoiatria'!M20</f>
        <v>RTD</v>
      </c>
      <c r="M1181" s="367" t="str">
        <f aca="false">'OF - Otorinolaringoiatria'!N20</f>
        <v>DSC</v>
      </c>
      <c r="N1181" s="367" t="str">
        <f aca="false">'OF - Otorinolaringoiatria'!O20</f>
        <v>DSC</v>
      </c>
    </row>
    <row r="1182" customFormat="false" ht="13.8" hidden="false" customHeight="false" outlineLevel="0" collapsed="false">
      <c r="A1182" s="470" t="str">
        <f aca="false">'OF - Otorinolaringoiatria'!B21</f>
        <v>OTORINOLARINGOIATRIA</v>
      </c>
      <c r="B1182" s="367" t="str">
        <f aca="false">'OF - Otorinolaringoiatria'!C21</f>
        <v>I</v>
      </c>
      <c r="C1182" s="470" t="str">
        <f aca="false">'OF - Otorinolaringoiatria'!D21</f>
        <v>Audiologia</v>
      </c>
      <c r="D1182" s="367" t="str">
        <f aca="false">'OF - Otorinolaringoiatria'!E21</f>
        <v>MED/32</v>
      </c>
      <c r="E1182" s="470" t="str">
        <f aca="false">'OF - Otorinolaringoiatria'!F21</f>
        <v>Discipline Affini o Integrative</v>
      </c>
      <c r="F1182" s="367" t="str">
        <f aca="false">'OF - Otorinolaringoiatria'!G21</f>
        <v>C</v>
      </c>
      <c r="G1182" s="367" t="n">
        <f aca="false">'OF - Otorinolaringoiatria'!H21</f>
        <v>8</v>
      </c>
      <c r="H1182" s="367" t="n">
        <f aca="false">'OF - Otorinolaringoiatria'!I21</f>
        <v>1</v>
      </c>
      <c r="I1182" s="367" t="n">
        <f aca="false">'OF - Otorinolaringoiatria'!J21</f>
        <v>0</v>
      </c>
      <c r="J1182" s="367" t="n">
        <f aca="false">'OF - Otorinolaringoiatria'!K21</f>
        <v>1</v>
      </c>
      <c r="K1182" s="470" t="str">
        <f aca="false">'OF - Otorinolaringoiatria'!L21</f>
        <v>Puxeddu Roberto</v>
      </c>
      <c r="L1182" s="367" t="str">
        <f aca="false">'OF - Otorinolaringoiatria'!M21</f>
        <v>I</v>
      </c>
      <c r="M1182" s="367" t="str">
        <f aca="false">'OF - Otorinolaringoiatria'!N21</f>
        <v>DSC</v>
      </c>
      <c r="N1182" s="367" t="str">
        <f aca="false">'OF - Otorinolaringoiatria'!O21</f>
        <v>DSC</v>
      </c>
    </row>
    <row r="1183" customFormat="false" ht="13.8" hidden="false" customHeight="false" outlineLevel="0" collapsed="false">
      <c r="A1183" s="470" t="str">
        <f aca="false">'OF - Otorinolaringoiatria'!B25</f>
        <v>OTORINOLARINGOIATRIA</v>
      </c>
      <c r="B1183" s="367" t="str">
        <f aca="false">'OF - Otorinolaringoiatria'!C25</f>
        <v>II</v>
      </c>
      <c r="C1183" s="470" t="str">
        <f aca="false">'OF - Otorinolaringoiatria'!D25</f>
        <v>Otorinolaringoiatria</v>
      </c>
      <c r="D1183" s="367" t="str">
        <f aca="false">'OF - Otorinolaringoiatria'!E25</f>
        <v>MED/31</v>
      </c>
      <c r="E1183" s="470" t="str">
        <f aca="false">'OF - Otorinolaringoiatria'!F25</f>
        <v>Discipline Specifiche per la Tipologia</v>
      </c>
      <c r="F1183" s="367" t="str">
        <f aca="false">'OF - Otorinolaringoiatria'!G25</f>
        <v>B</v>
      </c>
      <c r="G1183" s="367" t="n">
        <f aca="false">'OF - Otorinolaringoiatria'!H25</f>
        <v>80</v>
      </c>
      <c r="H1183" s="367" t="n">
        <f aca="false">'OF - Otorinolaringoiatria'!I25</f>
        <v>10</v>
      </c>
      <c r="I1183" s="367" t="n">
        <f aca="false">'OF - Otorinolaringoiatria'!J25</f>
        <v>20</v>
      </c>
      <c r="J1183" s="367" t="n">
        <f aca="false">'OF - Otorinolaringoiatria'!K25</f>
        <v>30</v>
      </c>
      <c r="K1183" s="470" t="str">
        <f aca="false">'OF - Otorinolaringoiatria'!L25</f>
        <v>Puxeddu Roberto</v>
      </c>
      <c r="L1183" s="367" t="str">
        <f aca="false">'OF - Otorinolaringoiatria'!M25</f>
        <v>I</v>
      </c>
      <c r="M1183" s="367" t="str">
        <f aca="false">'OF - Otorinolaringoiatria'!N25</f>
        <v>DSC</v>
      </c>
      <c r="N1183" s="367" t="str">
        <f aca="false">'OF - Otorinolaringoiatria'!O25</f>
        <v>DSC</v>
      </c>
    </row>
    <row r="1184" customFormat="false" ht="13.8" hidden="false" customHeight="false" outlineLevel="0" collapsed="false">
      <c r="A1184" s="470" t="str">
        <f aca="false">'OF - Otorinolaringoiatria'!B26</f>
        <v>OTORINOLARINGOIATRIA</v>
      </c>
      <c r="B1184" s="367" t="str">
        <f aca="false">'OF - Otorinolaringoiatria'!C26</f>
        <v>II</v>
      </c>
      <c r="C1184" s="470" t="str">
        <f aca="false">'OF - Otorinolaringoiatria'!D26</f>
        <v>Otorinolaringoiatria</v>
      </c>
      <c r="D1184" s="367" t="str">
        <f aca="false">'OF - Otorinolaringoiatria'!E26</f>
        <v>MED/31</v>
      </c>
      <c r="E1184" s="470" t="str">
        <f aca="false">'OF - Otorinolaringoiatria'!F26</f>
        <v>Discipline Specifiche per la Tipologia</v>
      </c>
      <c r="F1184" s="367" t="str">
        <f aca="false">'OF - Otorinolaringoiatria'!G26</f>
        <v>B</v>
      </c>
      <c r="G1184" s="367" t="n">
        <f aca="false">'OF - Otorinolaringoiatria'!H26</f>
        <v>0</v>
      </c>
      <c r="H1184" s="367" t="n">
        <f aca="false">'OF - Otorinolaringoiatria'!I26</f>
        <v>0</v>
      </c>
      <c r="I1184" s="367" t="n">
        <f aca="false">'OF - Otorinolaringoiatria'!J26</f>
        <v>10</v>
      </c>
      <c r="J1184" s="367" t="n">
        <f aca="false">'OF - Otorinolaringoiatria'!K26</f>
        <v>10</v>
      </c>
      <c r="K1184" s="470" t="str">
        <f aca="false">'OF - Otorinolaringoiatria'!L26</f>
        <v>Mariani Cinzia</v>
      </c>
      <c r="L1184" s="367" t="str">
        <f aca="false">'OF - Otorinolaringoiatria'!M26</f>
        <v>SSN</v>
      </c>
      <c r="M1184" s="367" t="str">
        <f aca="false">'OF - Otorinolaringoiatria'!N26</f>
        <v>AOU-CA</v>
      </c>
      <c r="N1184" s="367" t="str">
        <f aca="false">'OF - Otorinolaringoiatria'!O26</f>
        <v>DSC</v>
      </c>
    </row>
    <row r="1185" customFormat="false" ht="13.8" hidden="false" customHeight="false" outlineLevel="0" collapsed="false">
      <c r="A1185" s="470" t="str">
        <f aca="false">'OF - Otorinolaringoiatria'!B27</f>
        <v>OTORINOLARINGOIATRIA</v>
      </c>
      <c r="B1185" s="367" t="str">
        <f aca="false">'OF - Otorinolaringoiatria'!C27</f>
        <v>II</v>
      </c>
      <c r="C1185" s="470" t="str">
        <f aca="false">'OF - Otorinolaringoiatria'!D27</f>
        <v>Otorinolaringoiatria</v>
      </c>
      <c r="D1185" s="367" t="str">
        <f aca="false">'OF - Otorinolaringoiatria'!E27</f>
        <v>MED/31</v>
      </c>
      <c r="E1185" s="470" t="str">
        <f aca="false">'OF - Otorinolaringoiatria'!F27</f>
        <v>Discipline Specifiche per la Tipologia</v>
      </c>
      <c r="F1185" s="367" t="str">
        <f aca="false">'OF - Otorinolaringoiatria'!G27</f>
        <v>B</v>
      </c>
      <c r="G1185" s="367" t="n">
        <f aca="false">'OF - Otorinolaringoiatria'!H27</f>
        <v>48</v>
      </c>
      <c r="H1185" s="367" t="n">
        <f aca="false">'OF - Otorinolaringoiatria'!I27</f>
        <v>6</v>
      </c>
      <c r="I1185" s="367" t="n">
        <f aca="false">'OF - Otorinolaringoiatria'!J27</f>
        <v>10</v>
      </c>
      <c r="J1185" s="367" t="n">
        <f aca="false">'OF - Otorinolaringoiatria'!K27</f>
        <v>16</v>
      </c>
      <c r="K1185" s="470" t="str">
        <f aca="false">'OF - Otorinolaringoiatria'!L27</f>
        <v>Carta Filippo</v>
      </c>
      <c r="L1185" s="367" t="str">
        <f aca="false">'OF - Otorinolaringoiatria'!M27</f>
        <v>RTD</v>
      </c>
      <c r="M1185" s="367" t="str">
        <f aca="false">'OF - Otorinolaringoiatria'!N27</f>
        <v>DSC</v>
      </c>
      <c r="N1185" s="367" t="str">
        <f aca="false">'OF - Otorinolaringoiatria'!O27</f>
        <v>DSC</v>
      </c>
    </row>
    <row r="1186" customFormat="false" ht="13.8" hidden="false" customHeight="false" outlineLevel="0" collapsed="false">
      <c r="A1186" s="470" t="str">
        <f aca="false">'OF - Otorinolaringoiatria'!B28</f>
        <v>OTORINOLARINGOIATRIA</v>
      </c>
      <c r="B1186" s="367" t="str">
        <f aca="false">'OF - Otorinolaringoiatria'!C28</f>
        <v>II</v>
      </c>
      <c r="C1186" s="470" t="str">
        <f aca="false">'OF - Otorinolaringoiatria'!D28</f>
        <v>Medicina Legale</v>
      </c>
      <c r="D1186" s="367" t="str">
        <f aca="false">'OF - Otorinolaringoiatria'!E28</f>
        <v>MED/43</v>
      </c>
      <c r="E1186" s="470" t="str">
        <f aca="false">'OF - Otorinolaringoiatria'!F28</f>
        <v>Discipline Affini o Integrative</v>
      </c>
      <c r="F1186" s="367" t="str">
        <f aca="false">'OF - Otorinolaringoiatria'!G28</f>
        <v>C</v>
      </c>
      <c r="G1186" s="367" t="n">
        <f aca="false">'OF - Otorinolaringoiatria'!H28</f>
        <v>8</v>
      </c>
      <c r="H1186" s="367" t="n">
        <f aca="false">'OF - Otorinolaringoiatria'!I28</f>
        <v>1</v>
      </c>
      <c r="I1186" s="367" t="n">
        <f aca="false">'OF - Otorinolaringoiatria'!J28</f>
        <v>0</v>
      </c>
      <c r="J1186" s="367" t="n">
        <f aca="false">'OF - Otorinolaringoiatria'!K28</f>
        <v>1</v>
      </c>
      <c r="K1186" s="470" t="str">
        <f aca="false">'OF - Otorinolaringoiatria'!L28</f>
        <v>Demontis Roberto</v>
      </c>
      <c r="L1186" s="367" t="str">
        <f aca="false">'OF - Otorinolaringoiatria'!M28</f>
        <v>II</v>
      </c>
      <c r="M1186" s="367" t="str">
        <f aca="false">'OF - Otorinolaringoiatria'!N28</f>
        <v>DSMSP</v>
      </c>
      <c r="N1186" s="367" t="str">
        <f aca="false">'OF - Otorinolaringoiatria'!O28</f>
        <v>DSMSP</v>
      </c>
    </row>
    <row r="1187" customFormat="false" ht="13.8" hidden="false" customHeight="false" outlineLevel="0" collapsed="false">
      <c r="A1187" s="470" t="str">
        <f aca="false">'OF - Otorinolaringoiatria'!B29</f>
        <v>OTORINOLARINGOIATRIA</v>
      </c>
      <c r="B1187" s="367" t="str">
        <f aca="false">'OF - Otorinolaringoiatria'!C29</f>
        <v>II</v>
      </c>
      <c r="C1187" s="470" t="str">
        <f aca="false">'OF - Otorinolaringoiatria'!D29</f>
        <v>Lingua Inglese</v>
      </c>
      <c r="D1187" s="367" t="str">
        <f aca="false">'OF - Otorinolaringoiatria'!E29</f>
        <v>INT</v>
      </c>
      <c r="E1187" s="470" t="str">
        <f aca="false">'OF - Otorinolaringoiatria'!F29</f>
        <v>Abilità Linguistiche</v>
      </c>
      <c r="F1187" s="367" t="str">
        <f aca="false">'OF - Otorinolaringoiatria'!G29</f>
        <v>F</v>
      </c>
      <c r="G1187" s="367" t="n">
        <f aca="false">'OF - Otorinolaringoiatria'!H29</f>
        <v>24</v>
      </c>
      <c r="H1187" s="367" t="n">
        <f aca="false">'OF - Otorinolaringoiatria'!I29</f>
        <v>3</v>
      </c>
      <c r="I1187" s="367" t="n">
        <f aca="false">'OF - Otorinolaringoiatria'!J29</f>
        <v>0</v>
      </c>
      <c r="J1187" s="367" t="n">
        <f aca="false">'OF - Otorinolaringoiatria'!K29</f>
        <v>3</v>
      </c>
      <c r="K1187" s="470" t="str">
        <f aca="false">'OF - Otorinolaringoiatria'!L29</f>
        <v>CLA</v>
      </c>
      <c r="L1187" s="367" t="n">
        <f aca="false">'OF - Otorinolaringoiatria'!M29</f>
        <v>0</v>
      </c>
      <c r="M1187" s="367" t="n">
        <f aca="false">'OF - Otorinolaringoiatria'!N29</f>
        <v>0</v>
      </c>
      <c r="N1187" s="367" t="n">
        <f aca="false">'OF - Otorinolaringoiatria'!O29</f>
        <v>0</v>
      </c>
    </row>
    <row r="1188" customFormat="false" ht="13.8" hidden="false" customHeight="false" outlineLevel="0" collapsed="false">
      <c r="A1188" s="470" t="str">
        <f aca="false">'OF - Otorinolaringoiatria'!B33</f>
        <v>OTORINOLARINGOIATRIA</v>
      </c>
      <c r="B1188" s="367" t="str">
        <f aca="false">'OF - Otorinolaringoiatria'!C33</f>
        <v>III</v>
      </c>
      <c r="C1188" s="470" t="str">
        <f aca="false">'OF - Otorinolaringoiatria'!D33</f>
        <v>Patologia Testa-Collo III</v>
      </c>
      <c r="D1188" s="367" t="str">
        <f aca="false">'OF - Otorinolaringoiatria'!E33</f>
        <v>MED/31</v>
      </c>
      <c r="E1188" s="470" t="str">
        <f aca="false">'OF - Otorinolaringoiatria'!F33</f>
        <v>Discipline Specifiche per la Tipologia</v>
      </c>
      <c r="F1188" s="367" t="str">
        <f aca="false">'OF - Otorinolaringoiatria'!G33</f>
        <v>B</v>
      </c>
      <c r="G1188" s="367" t="n">
        <f aca="false">'OF - Otorinolaringoiatria'!H33</f>
        <v>40</v>
      </c>
      <c r="H1188" s="367" t="n">
        <f aca="false">'OF - Otorinolaringoiatria'!I33</f>
        <v>5</v>
      </c>
      <c r="I1188" s="367" t="n">
        <f aca="false">'OF - Otorinolaringoiatria'!J33</f>
        <v>15</v>
      </c>
      <c r="J1188" s="367" t="n">
        <f aca="false">'OF - Otorinolaringoiatria'!K33</f>
        <v>20</v>
      </c>
      <c r="K1188" s="470" t="str">
        <f aca="false">'OF - Otorinolaringoiatria'!L33</f>
        <v>Puxeddu Roberto</v>
      </c>
      <c r="L1188" s="367" t="str">
        <f aca="false">'OF - Otorinolaringoiatria'!M33</f>
        <v>I</v>
      </c>
      <c r="M1188" s="367" t="str">
        <f aca="false">'OF - Otorinolaringoiatria'!N33</f>
        <v>DSC</v>
      </c>
      <c r="N1188" s="367" t="str">
        <f aca="false">'OF - Otorinolaringoiatria'!O33</f>
        <v>DSC</v>
      </c>
    </row>
    <row r="1189" customFormat="false" ht="13.8" hidden="false" customHeight="false" outlineLevel="0" collapsed="false">
      <c r="A1189" s="470" t="str">
        <f aca="false">'OF - Otorinolaringoiatria'!B34</f>
        <v>OTORINOLARINGOIATRIA</v>
      </c>
      <c r="B1189" s="367" t="str">
        <f aca="false">'OF - Otorinolaringoiatria'!C34</f>
        <v>III</v>
      </c>
      <c r="C1189" s="470" t="str">
        <f aca="false">'OF - Otorinolaringoiatria'!D34</f>
        <v>Patologia Testa-Collo III</v>
      </c>
      <c r="D1189" s="367" t="str">
        <f aca="false">'OF - Otorinolaringoiatria'!E34</f>
        <v>MED/31</v>
      </c>
      <c r="E1189" s="470" t="str">
        <f aca="false">'OF - Otorinolaringoiatria'!F34</f>
        <v>Discipline Specifiche per la Tipologia</v>
      </c>
      <c r="F1189" s="367" t="str">
        <f aca="false">'OF - Otorinolaringoiatria'!G34</f>
        <v>B</v>
      </c>
      <c r="G1189" s="367" t="n">
        <f aca="false">'OF - Otorinolaringoiatria'!H34</f>
        <v>0</v>
      </c>
      <c r="H1189" s="367" t="n">
        <f aca="false">'OF - Otorinolaringoiatria'!I34</f>
        <v>0</v>
      </c>
      <c r="I1189" s="367" t="n">
        <f aca="false">'OF - Otorinolaringoiatria'!J34</f>
        <v>15</v>
      </c>
      <c r="J1189" s="367" t="n">
        <f aca="false">'OF - Otorinolaringoiatria'!K34</f>
        <v>15</v>
      </c>
      <c r="K1189" s="470" t="str">
        <f aca="false">'OF - Otorinolaringoiatria'!L34</f>
        <v>De Seta Daniele</v>
      </c>
      <c r="L1189" s="367" t="str">
        <f aca="false">'OF - Otorinolaringoiatria'!M34</f>
        <v>R</v>
      </c>
      <c r="M1189" s="367" t="str">
        <f aca="false">'OF - Otorinolaringoiatria'!N34</f>
        <v>DSC</v>
      </c>
      <c r="N1189" s="367" t="str">
        <f aca="false">'OF - Otorinolaringoiatria'!O34</f>
        <v>DSC</v>
      </c>
    </row>
    <row r="1190" customFormat="false" ht="13.8" hidden="false" customHeight="false" outlineLevel="0" collapsed="false">
      <c r="A1190" s="470" t="str">
        <f aca="false">'OF - Otorinolaringoiatria'!B35</f>
        <v>OTORINOLARINGOIATRIA</v>
      </c>
      <c r="B1190" s="367" t="str">
        <f aca="false">'OF - Otorinolaringoiatria'!C35</f>
        <v>III</v>
      </c>
      <c r="C1190" s="470" t="str">
        <f aca="false">'OF - Otorinolaringoiatria'!D35</f>
        <v>Patologia Testa-Collo III</v>
      </c>
      <c r="D1190" s="367" t="str">
        <f aca="false">'OF - Otorinolaringoiatria'!E35</f>
        <v>MED/31</v>
      </c>
      <c r="E1190" s="470" t="str">
        <f aca="false">'OF - Otorinolaringoiatria'!F35</f>
        <v>Discipline Specifiche per la Tipologia</v>
      </c>
      <c r="F1190" s="367" t="str">
        <f aca="false">'OF - Otorinolaringoiatria'!G35</f>
        <v>B</v>
      </c>
      <c r="G1190" s="367" t="n">
        <f aca="false">'OF - Otorinolaringoiatria'!H35</f>
        <v>32</v>
      </c>
      <c r="H1190" s="367" t="n">
        <f aca="false">'OF - Otorinolaringoiatria'!I35</f>
        <v>4</v>
      </c>
      <c r="I1190" s="367" t="n">
        <f aca="false">'OF - Otorinolaringoiatria'!J35</f>
        <v>15</v>
      </c>
      <c r="J1190" s="367" t="n">
        <f aca="false">'OF - Otorinolaringoiatria'!K35</f>
        <v>19</v>
      </c>
      <c r="K1190" s="470" t="str">
        <f aca="false">'OF - Otorinolaringoiatria'!L35</f>
        <v>Carta Filippo</v>
      </c>
      <c r="L1190" s="367" t="str">
        <f aca="false">'OF - Otorinolaringoiatria'!M35</f>
        <v>RTD</v>
      </c>
      <c r="M1190" s="367" t="str">
        <f aca="false">'OF - Otorinolaringoiatria'!N35</f>
        <v>DSC</v>
      </c>
      <c r="N1190" s="367" t="str">
        <f aca="false">'OF - Otorinolaringoiatria'!O35</f>
        <v>DSC</v>
      </c>
    </row>
    <row r="1191" customFormat="false" ht="13.8" hidden="false" customHeight="false" outlineLevel="0" collapsed="false">
      <c r="A1191" s="470" t="str">
        <f aca="false">'OF - Otorinolaringoiatria'!B36</f>
        <v>OTORINOLARINGOIATRIA</v>
      </c>
      <c r="B1191" s="367" t="str">
        <f aca="false">'OF - Otorinolaringoiatria'!C36</f>
        <v>III</v>
      </c>
      <c r="C1191" s="470" t="str">
        <f aca="false">'OF - Otorinolaringoiatria'!D36</f>
        <v>Chirurgia Plastica</v>
      </c>
      <c r="D1191" s="367" t="str">
        <f aca="false">'OF - Otorinolaringoiatria'!E36</f>
        <v>MED/19</v>
      </c>
      <c r="E1191" s="470" t="str">
        <f aca="false">'OF - Otorinolaringoiatria'!F36</f>
        <v>Discipline Affini o Integrative</v>
      </c>
      <c r="F1191" s="367" t="str">
        <f aca="false">'OF - Otorinolaringoiatria'!G36</f>
        <v>C</v>
      </c>
      <c r="G1191" s="367" t="n">
        <f aca="false">'OF - Otorinolaringoiatria'!H36</f>
        <v>40</v>
      </c>
      <c r="H1191" s="367" t="n">
        <f aca="false">'OF - Otorinolaringoiatria'!I36</f>
        <v>5</v>
      </c>
      <c r="I1191" s="367" t="n">
        <f aca="false">'OF - Otorinolaringoiatria'!J36</f>
        <v>0</v>
      </c>
      <c r="J1191" s="367" t="n">
        <f aca="false">'OF - Otorinolaringoiatria'!K36</f>
        <v>5</v>
      </c>
      <c r="K1191" s="470" t="str">
        <f aca="false">'OF - Otorinolaringoiatria'!L36</f>
        <v>Figus Andrea</v>
      </c>
      <c r="L1191" s="367" t="str">
        <f aca="false">'OF - Otorinolaringoiatria'!M36</f>
        <v>I</v>
      </c>
      <c r="M1191" s="367" t="str">
        <f aca="false">'OF - Otorinolaringoiatria'!N36</f>
        <v>DSC</v>
      </c>
      <c r="N1191" s="367" t="str">
        <f aca="false">'OF - Otorinolaringoiatria'!O36</f>
        <v>DSC</v>
      </c>
    </row>
    <row r="1192" customFormat="false" ht="13.8" hidden="false" customHeight="false" outlineLevel="0" collapsed="false">
      <c r="A1192" s="470" t="str">
        <f aca="false">'OF - Otorinolaringoiatria'!B37</f>
        <v>OTORINOLARINGOIATRIA</v>
      </c>
      <c r="B1192" s="367" t="str">
        <f aca="false">'OF - Otorinolaringoiatria'!C37</f>
        <v>III</v>
      </c>
      <c r="C1192" s="470" t="str">
        <f aca="false">'OF - Otorinolaringoiatria'!D37</f>
        <v>La Cartella Informatizzata</v>
      </c>
      <c r="D1192" s="367" t="str">
        <f aca="false">'OF - Otorinolaringoiatria'!E37</f>
        <v>INF/01</v>
      </c>
      <c r="E1192" s="470" t="str">
        <f aca="false">'OF - Otorinolaringoiatria'!F37</f>
        <v>Abilità Informatiche</v>
      </c>
      <c r="F1192" s="367" t="str">
        <f aca="false">'OF - Otorinolaringoiatria'!G37</f>
        <v>F</v>
      </c>
      <c r="G1192" s="367" t="n">
        <f aca="false">'OF - Otorinolaringoiatria'!H37</f>
        <v>8</v>
      </c>
      <c r="H1192" s="367" t="n">
        <f aca="false">'OF - Otorinolaringoiatria'!I37</f>
        <v>1</v>
      </c>
      <c r="I1192" s="367" t="n">
        <f aca="false">'OF - Otorinolaringoiatria'!J37</f>
        <v>0</v>
      </c>
      <c r="J1192" s="367" t="n">
        <f aca="false">'OF - Otorinolaringoiatria'!K37</f>
        <v>1</v>
      </c>
      <c r="K1192" s="470" t="str">
        <f aca="false">'OF - Otorinolaringoiatria'!L37</f>
        <v>Casanova Andrea</v>
      </c>
      <c r="L1192" s="367" t="str">
        <f aca="false">'OF - Otorinolaringoiatria'!M37</f>
        <v>R</v>
      </c>
      <c r="M1192" s="367" t="str">
        <f aca="false">'OF - Otorinolaringoiatria'!N37</f>
        <v>DMI</v>
      </c>
      <c r="N1192" s="367" t="str">
        <f aca="false">'OF - Otorinolaringoiatria'!O37</f>
        <v>DMI</v>
      </c>
    </row>
    <row r="1193" customFormat="false" ht="13.8" hidden="false" customHeight="false" outlineLevel="0" collapsed="false">
      <c r="A1193" s="470" t="str">
        <f aca="false">'OF - Otorinolaringoiatria'!B41</f>
        <v>OTORINOLARINGOIATRIA</v>
      </c>
      <c r="B1193" s="367" t="str">
        <f aca="false">'OF - Otorinolaringoiatria'!C41</f>
        <v>IV</v>
      </c>
      <c r="C1193" s="470" t="str">
        <f aca="false">'OF - Otorinolaringoiatria'!D41</f>
        <v>Patologia Testa- Collo IV</v>
      </c>
      <c r="D1193" s="367" t="str">
        <f aca="false">'OF - Otorinolaringoiatria'!E41</f>
        <v>MED/31</v>
      </c>
      <c r="E1193" s="470" t="str">
        <f aca="false">'OF - Otorinolaringoiatria'!F41</f>
        <v>Discipline Specifiche per la Tipologia</v>
      </c>
      <c r="F1193" s="367" t="str">
        <f aca="false">'OF - Otorinolaringoiatria'!G41</f>
        <v>B</v>
      </c>
      <c r="G1193" s="367" t="n">
        <f aca="false">'OF - Otorinolaringoiatria'!H41</f>
        <v>24</v>
      </c>
      <c r="H1193" s="367" t="n">
        <f aca="false">'OF - Otorinolaringoiatria'!I41</f>
        <v>3</v>
      </c>
      <c r="I1193" s="367" t="n">
        <f aca="false">'OF - Otorinolaringoiatria'!J41</f>
        <v>11</v>
      </c>
      <c r="J1193" s="367" t="n">
        <f aca="false">'OF - Otorinolaringoiatria'!K41</f>
        <v>14</v>
      </c>
      <c r="K1193" s="470" t="str">
        <f aca="false">'OF - Otorinolaringoiatria'!L41</f>
        <v>Puxeddu Roberto</v>
      </c>
      <c r="L1193" s="367" t="str">
        <f aca="false">'OF - Otorinolaringoiatria'!M41</f>
        <v>I</v>
      </c>
      <c r="M1193" s="367" t="str">
        <f aca="false">'OF - Otorinolaringoiatria'!N41</f>
        <v>DSC</v>
      </c>
      <c r="N1193" s="367" t="str">
        <f aca="false">'OF - Otorinolaringoiatria'!O41</f>
        <v>DSC</v>
      </c>
    </row>
    <row r="1194" customFormat="false" ht="13.8" hidden="false" customHeight="false" outlineLevel="0" collapsed="false">
      <c r="A1194" s="470" t="str">
        <f aca="false">'OF - Otorinolaringoiatria'!B42</f>
        <v>OTORINOLARINGOIATRIA</v>
      </c>
      <c r="B1194" s="367" t="str">
        <f aca="false">'OF - Otorinolaringoiatria'!C42</f>
        <v>IV</v>
      </c>
      <c r="C1194" s="470" t="str">
        <f aca="false">'OF - Otorinolaringoiatria'!D42</f>
        <v>Patologia Testa- Collo IV</v>
      </c>
      <c r="D1194" s="367" t="str">
        <f aca="false">'OF - Otorinolaringoiatria'!E42</f>
        <v>MED/31</v>
      </c>
      <c r="E1194" s="470" t="str">
        <f aca="false">'OF - Otorinolaringoiatria'!F42</f>
        <v>Discipline Specifiche per la Tipologia</v>
      </c>
      <c r="F1194" s="367" t="str">
        <f aca="false">'OF - Otorinolaringoiatria'!G42</f>
        <v>B</v>
      </c>
      <c r="G1194" s="367" t="n">
        <f aca="false">'OF - Otorinolaringoiatria'!H42</f>
        <v>0</v>
      </c>
      <c r="H1194" s="367" t="n">
        <f aca="false">'OF - Otorinolaringoiatria'!I42</f>
        <v>0</v>
      </c>
      <c r="I1194" s="367" t="n">
        <f aca="false">'OF - Otorinolaringoiatria'!J42</f>
        <v>10</v>
      </c>
      <c r="J1194" s="367" t="n">
        <f aca="false">'OF - Otorinolaringoiatria'!K42</f>
        <v>10</v>
      </c>
      <c r="K1194" s="470" t="str">
        <f aca="false">'OF - Otorinolaringoiatria'!L42</f>
        <v>De Seta Daniele</v>
      </c>
      <c r="L1194" s="367" t="str">
        <f aca="false">'OF - Otorinolaringoiatria'!M42</f>
        <v>R</v>
      </c>
      <c r="M1194" s="367" t="str">
        <f aca="false">'OF - Otorinolaringoiatria'!N42</f>
        <v>DSC</v>
      </c>
      <c r="N1194" s="367" t="str">
        <f aca="false">'OF - Otorinolaringoiatria'!O42</f>
        <v>DSC</v>
      </c>
    </row>
    <row r="1195" customFormat="false" ht="13.8" hidden="false" customHeight="false" outlineLevel="0" collapsed="false">
      <c r="A1195" s="470" t="str">
        <f aca="false">'OF - Otorinolaringoiatria'!B43</f>
        <v>OTORINOLARINGOIATRIA</v>
      </c>
      <c r="B1195" s="367" t="str">
        <f aca="false">'OF - Otorinolaringoiatria'!C43</f>
        <v>IV</v>
      </c>
      <c r="C1195" s="470" t="str">
        <f aca="false">'OF - Otorinolaringoiatria'!D43</f>
        <v>Patologia Testa- Collo IV</v>
      </c>
      <c r="D1195" s="367" t="str">
        <f aca="false">'OF - Otorinolaringoiatria'!E43</f>
        <v>MED/31</v>
      </c>
      <c r="E1195" s="470" t="str">
        <f aca="false">'OF - Otorinolaringoiatria'!F43</f>
        <v>Discipline Specifiche per la Tipologia</v>
      </c>
      <c r="F1195" s="367" t="str">
        <f aca="false">'OF - Otorinolaringoiatria'!G43</f>
        <v>B</v>
      </c>
      <c r="G1195" s="367" t="n">
        <f aca="false">'OF - Otorinolaringoiatria'!H43</f>
        <v>8</v>
      </c>
      <c r="H1195" s="367" t="n">
        <f aca="false">'OF - Otorinolaringoiatria'!I43</f>
        <v>1</v>
      </c>
      <c r="I1195" s="367" t="n">
        <f aca="false">'OF - Otorinolaringoiatria'!J43</f>
        <v>10</v>
      </c>
      <c r="J1195" s="367" t="n">
        <f aca="false">'OF - Otorinolaringoiatria'!K43</f>
        <v>11</v>
      </c>
      <c r="K1195" s="470" t="str">
        <f aca="false">'OF - Otorinolaringoiatria'!L43</f>
        <v>Carta Filippo</v>
      </c>
      <c r="L1195" s="367" t="str">
        <f aca="false">'OF - Otorinolaringoiatria'!M43</f>
        <v>RTD</v>
      </c>
      <c r="M1195" s="367" t="str">
        <f aca="false">'OF - Otorinolaringoiatria'!N43</f>
        <v>DSC</v>
      </c>
      <c r="N1195" s="367" t="str">
        <f aca="false">'OF - Otorinolaringoiatria'!O43</f>
        <v>DSC</v>
      </c>
    </row>
    <row r="1196" customFormat="false" ht="13.8" hidden="false" customHeight="false" outlineLevel="0" collapsed="false">
      <c r="A1196" s="470" t="str">
        <f aca="false">'OF - Otorinolaringoiatria'!B44</f>
        <v>OTORINOLARINGOIATRIA</v>
      </c>
      <c r="B1196" s="367" t="str">
        <f aca="false">'OF - Otorinolaringoiatria'!C44</f>
        <v>IV</v>
      </c>
      <c r="C1196" s="470" t="str">
        <f aca="false">'OF - Otorinolaringoiatria'!D44</f>
        <v>Tecniche chirurgiche ORL speciali</v>
      </c>
      <c r="D1196" s="367" t="str">
        <f aca="false">'OF - Otorinolaringoiatria'!E44</f>
        <v>MED/31</v>
      </c>
      <c r="E1196" s="470" t="str">
        <f aca="false">'OF - Otorinolaringoiatria'!F44</f>
        <v>Discipline Specifiche per la Tipologia</v>
      </c>
      <c r="F1196" s="367" t="str">
        <f aca="false">'OF - Otorinolaringoiatria'!G44</f>
        <v>B</v>
      </c>
      <c r="G1196" s="367" t="n">
        <f aca="false">'OF - Otorinolaringoiatria'!H44</f>
        <v>24</v>
      </c>
      <c r="H1196" s="367" t="n">
        <f aca="false">'OF - Otorinolaringoiatria'!I44</f>
        <v>3</v>
      </c>
      <c r="I1196" s="367" t="n">
        <f aca="false">'OF - Otorinolaringoiatria'!J44</f>
        <v>2</v>
      </c>
      <c r="J1196" s="367" t="n">
        <f aca="false">'OF - Otorinolaringoiatria'!K44</f>
        <v>5</v>
      </c>
      <c r="K1196" s="470" t="str">
        <f aca="false">'OF - Otorinolaringoiatria'!L44</f>
        <v>Puxeddu Roberto</v>
      </c>
      <c r="L1196" s="367" t="str">
        <f aca="false">'OF - Otorinolaringoiatria'!M44</f>
        <v>I</v>
      </c>
      <c r="M1196" s="367" t="str">
        <f aca="false">'OF - Otorinolaringoiatria'!N44</f>
        <v>DSC</v>
      </c>
      <c r="N1196" s="367" t="str">
        <f aca="false">'OF - Otorinolaringoiatria'!O44</f>
        <v>DSC</v>
      </c>
    </row>
    <row r="1197" customFormat="false" ht="13.8" hidden="false" customHeight="false" outlineLevel="0" collapsed="false">
      <c r="A1197" s="470" t="str">
        <f aca="false">'OF - Otorinolaringoiatria'!B45</f>
        <v>OTORINOLARINGOIATRIA</v>
      </c>
      <c r="B1197" s="367" t="str">
        <f aca="false">'OF - Otorinolaringoiatria'!C45</f>
        <v>IV</v>
      </c>
      <c r="C1197" s="470" t="str">
        <f aca="false">'OF - Otorinolaringoiatria'!D45</f>
        <v>Tecniche chirurgiche ORL speciali</v>
      </c>
      <c r="D1197" s="367" t="str">
        <f aca="false">'OF - Otorinolaringoiatria'!E45</f>
        <v>MED/31</v>
      </c>
      <c r="E1197" s="470" t="str">
        <f aca="false">'OF - Otorinolaringoiatria'!F45</f>
        <v>Discipline Specifiche per la Tipologia</v>
      </c>
      <c r="F1197" s="367" t="str">
        <f aca="false">'OF - Otorinolaringoiatria'!G45</f>
        <v>B</v>
      </c>
      <c r="G1197" s="367" t="n">
        <f aca="false">'OF - Otorinolaringoiatria'!H45</f>
        <v>0</v>
      </c>
      <c r="H1197" s="367" t="n">
        <f aca="false">'OF - Otorinolaringoiatria'!I45</f>
        <v>0</v>
      </c>
      <c r="I1197" s="367" t="n">
        <f aca="false">'OF - Otorinolaringoiatria'!J45</f>
        <v>2</v>
      </c>
      <c r="J1197" s="367" t="n">
        <f aca="false">'OF - Otorinolaringoiatria'!K45</f>
        <v>2</v>
      </c>
      <c r="K1197" s="470" t="str">
        <f aca="false">'OF - Otorinolaringoiatria'!L45</f>
        <v>De Seta Daniele</v>
      </c>
      <c r="L1197" s="367" t="str">
        <f aca="false">'OF - Otorinolaringoiatria'!M45</f>
        <v>R</v>
      </c>
      <c r="M1197" s="367" t="str">
        <f aca="false">'OF - Otorinolaringoiatria'!N45</f>
        <v>DSC</v>
      </c>
      <c r="N1197" s="367" t="str">
        <f aca="false">'OF - Otorinolaringoiatria'!O45</f>
        <v>DSC</v>
      </c>
    </row>
    <row r="1198" customFormat="false" ht="13.8" hidden="false" customHeight="false" outlineLevel="0" collapsed="false">
      <c r="A1198" s="470" t="str">
        <f aca="false">'OF - Otorinolaringoiatria'!B46</f>
        <v>OTORINOLARINGOIATRIA</v>
      </c>
      <c r="B1198" s="367" t="str">
        <f aca="false">'OF - Otorinolaringoiatria'!C46</f>
        <v>IV</v>
      </c>
      <c r="C1198" s="470" t="str">
        <f aca="false">'OF - Otorinolaringoiatria'!D46</f>
        <v>Tecniche chirurgiche ORL speciali</v>
      </c>
      <c r="D1198" s="367" t="str">
        <f aca="false">'OF - Otorinolaringoiatria'!E46</f>
        <v>MED/31</v>
      </c>
      <c r="E1198" s="470" t="str">
        <f aca="false">'OF - Otorinolaringoiatria'!F46</f>
        <v>Discipline Specifiche per la Tipologia</v>
      </c>
      <c r="F1198" s="367" t="str">
        <f aca="false">'OF - Otorinolaringoiatria'!G46</f>
        <v>B</v>
      </c>
      <c r="G1198" s="367" t="n">
        <f aca="false">'OF - Otorinolaringoiatria'!H46</f>
        <v>16</v>
      </c>
      <c r="H1198" s="367" t="n">
        <f aca="false">'OF - Otorinolaringoiatria'!I46</f>
        <v>2</v>
      </c>
      <c r="I1198" s="367" t="n">
        <f aca="false">'OF - Otorinolaringoiatria'!J46</f>
        <v>1</v>
      </c>
      <c r="J1198" s="367" t="n">
        <f aca="false">'OF - Otorinolaringoiatria'!K46</f>
        <v>3</v>
      </c>
      <c r="K1198" s="470" t="str">
        <f aca="false">'OF - Otorinolaringoiatria'!L46</f>
        <v>Carta Filippo</v>
      </c>
      <c r="L1198" s="367" t="str">
        <f aca="false">'OF - Otorinolaringoiatria'!M46</f>
        <v>RTD</v>
      </c>
      <c r="M1198" s="367" t="str">
        <f aca="false">'OF - Otorinolaringoiatria'!N46</f>
        <v>DSC</v>
      </c>
      <c r="N1198" s="367" t="str">
        <f aca="false">'OF - Otorinolaringoiatria'!O46</f>
        <v>DSC</v>
      </c>
    </row>
    <row r="1199" customFormat="false" ht="13.8" hidden="false" customHeight="false" outlineLevel="0" collapsed="false">
      <c r="A1199" s="466" t="str">
        <f aca="false">'OF - Otorinolaringoiatria'!B47</f>
        <v>OTORINOLARINGOIATRIA</v>
      </c>
      <c r="B1199" s="467" t="str">
        <f aca="false">'OF - Otorinolaringoiatria'!C47</f>
        <v>IV</v>
      </c>
      <c r="C1199" s="466" t="str">
        <f aca="false">'OF - Otorinolaringoiatria'!D47</f>
        <v>TESI DI DIPLOMA</v>
      </c>
      <c r="D1199" s="467" t="str">
        <f aca="false">'OF - Otorinolaringoiatria'!E47</f>
        <v>INT</v>
      </c>
      <c r="E1199" s="466" t="str">
        <f aca="false">'OF - Otorinolaringoiatria'!F47</f>
        <v>PROVA FINALE</v>
      </c>
      <c r="F1199" s="467" t="str">
        <f aca="false">'OF - Otorinolaringoiatria'!G47</f>
        <v>E</v>
      </c>
      <c r="G1199" s="467" t="n">
        <f aca="false">'OF - Otorinolaringoiatria'!H47</f>
        <v>40</v>
      </c>
      <c r="H1199" s="467" t="n">
        <f aca="false">'OF - Otorinolaringoiatria'!I47</f>
        <v>5</v>
      </c>
      <c r="I1199" s="467" t="n">
        <f aca="false">'OF - Otorinolaringoiatria'!J47</f>
        <v>10</v>
      </c>
      <c r="J1199" s="467" t="n">
        <f aca="false">'OF - Otorinolaringoiatria'!K47</f>
        <v>15</v>
      </c>
      <c r="K1199" s="466" t="str">
        <f aca="false">'OF - Otorinolaringoiatria'!L47</f>
        <v>COMMISSIONE DI DIPLOMA</v>
      </c>
      <c r="L1199" s="467" t="str">
        <f aca="false">'OF - Otorinolaringoiatria'!M47</f>
        <v>N/A</v>
      </c>
      <c r="M1199" s="467" t="str">
        <f aca="false">'OF - Otorinolaringoiatria'!N47</f>
        <v>N/A</v>
      </c>
      <c r="N1199" s="467" t="s">
        <v>142</v>
      </c>
    </row>
    <row r="1200" customFormat="false" ht="13.8" hidden="false" customHeight="false" outlineLevel="0" collapsed="false">
      <c r="A1200" s="470" t="str">
        <f aca="false">'OF - Patologia Clinica'!B5</f>
        <v>PATOLOGIA CLINICA</v>
      </c>
      <c r="B1200" s="367" t="str">
        <f aca="false">'OF - Patologia Clinica'!C5</f>
        <v>I</v>
      </c>
      <c r="C1200" s="470" t="str">
        <f aca="false">'OF - Patologia Clinica'!D5</f>
        <v>Biochimica</v>
      </c>
      <c r="D1200" s="367" t="str">
        <f aca="false">'OF - Patologia Clinica'!E5</f>
        <v>BIO/10</v>
      </c>
      <c r="E1200" s="470" t="str">
        <f aca="false">'OF - Patologia Clinica'!F5</f>
        <v>Discipline Generali</v>
      </c>
      <c r="F1200" s="367" t="str">
        <f aca="false">'OF - Patologia Clinica'!G5</f>
        <v>A</v>
      </c>
      <c r="G1200" s="367" t="n">
        <f aca="false">'OF - Patologia Clinica'!H5</f>
        <v>8</v>
      </c>
      <c r="H1200" s="367" t="n">
        <f aca="false">'OF - Patologia Clinica'!I5</f>
        <v>1</v>
      </c>
      <c r="I1200" s="367" t="n">
        <f aca="false">'OF - Patologia Clinica'!J5</f>
        <v>0</v>
      </c>
      <c r="J1200" s="367" t="n">
        <f aca="false">'OF - Patologia Clinica'!K5</f>
        <v>1</v>
      </c>
      <c r="K1200" s="470" t="str">
        <f aca="false">'OF - Patologia Clinica'!L5</f>
        <v>Cabras Tiziana</v>
      </c>
      <c r="L1200" s="367" t="str">
        <f aca="false">'OF - Patologia Clinica'!M5</f>
        <v>II</v>
      </c>
      <c r="M1200" s="367" t="str">
        <f aca="false">'OF - Patologia Clinica'!N5</f>
        <v>DSVA</v>
      </c>
      <c r="N1200" s="367" t="str">
        <f aca="false">'OF - Patologia Clinica'!O5</f>
        <v>DSB</v>
      </c>
    </row>
    <row r="1201" customFormat="false" ht="13.8" hidden="false" customHeight="false" outlineLevel="0" collapsed="false">
      <c r="A1201" s="470" t="str">
        <f aca="false">'OF - Patologia Clinica'!B6</f>
        <v>PATOLOGIA CLINICA</v>
      </c>
      <c r="B1201" s="367" t="str">
        <f aca="false">'OF - Patologia Clinica'!C6</f>
        <v>I</v>
      </c>
      <c r="C1201" s="470" t="str">
        <f aca="false">'OF - Patologia Clinica'!D6</f>
        <v>Biologia Molecolare</v>
      </c>
      <c r="D1201" s="367" t="str">
        <f aca="false">'OF - Patologia Clinica'!E6</f>
        <v>BIO/11</v>
      </c>
      <c r="E1201" s="470" t="str">
        <f aca="false">'OF - Patologia Clinica'!F6</f>
        <v>Discipline Generali</v>
      </c>
      <c r="F1201" s="367" t="str">
        <f aca="false">'OF - Patologia Clinica'!G6</f>
        <v>A</v>
      </c>
      <c r="G1201" s="367" t="n">
        <f aca="false">'OF - Patologia Clinica'!H6</f>
        <v>16</v>
      </c>
      <c r="H1201" s="367" t="n">
        <f aca="false">'OF - Patologia Clinica'!I6</f>
        <v>2</v>
      </c>
      <c r="I1201" s="367" t="n">
        <f aca="false">'OF - Patologia Clinica'!J6</f>
        <v>0</v>
      </c>
      <c r="J1201" s="367" t="n">
        <f aca="false">'OF - Patologia Clinica'!K6</f>
        <v>2</v>
      </c>
      <c r="K1201" s="470" t="str">
        <f aca="false">'OF - Patologia Clinica'!L6</f>
        <v>Coiana Alessandra</v>
      </c>
      <c r="L1201" s="367" t="str">
        <f aca="false">'OF - Patologia Clinica'!M6</f>
        <v>R</v>
      </c>
      <c r="M1201" s="367" t="str">
        <f aca="false">'OF - Patologia Clinica'!N6</f>
        <v>DSMSP</v>
      </c>
      <c r="N1201" s="367" t="str">
        <f aca="false">'OF - Patologia Clinica'!O6</f>
        <v>DSMSP</v>
      </c>
    </row>
    <row r="1202" customFormat="false" ht="13.8" hidden="false" customHeight="false" outlineLevel="0" collapsed="false">
      <c r="A1202" s="470" t="str">
        <f aca="false">'OF - Patologia Clinica'!B7</f>
        <v>PATOLOGIA CLINICA</v>
      </c>
      <c r="B1202" s="367" t="str">
        <f aca="false">'OF - Patologia Clinica'!C7</f>
        <v>I</v>
      </c>
      <c r="C1202" s="470" t="str">
        <f aca="false">'OF - Patologia Clinica'!D7</f>
        <v>Statistica Medica</v>
      </c>
      <c r="D1202" s="367" t="str">
        <f aca="false">'OF - Patologia Clinica'!E7</f>
        <v>MED/01</v>
      </c>
      <c r="E1202" s="470" t="str">
        <f aca="false">'OF - Patologia Clinica'!F7</f>
        <v>Discipline Generali</v>
      </c>
      <c r="F1202" s="367" t="str">
        <f aca="false">'OF - Patologia Clinica'!G7</f>
        <v>A</v>
      </c>
      <c r="G1202" s="367" t="n">
        <f aca="false">'OF - Patologia Clinica'!H7</f>
        <v>16</v>
      </c>
      <c r="H1202" s="367" t="n">
        <f aca="false">'OF - Patologia Clinica'!I7</f>
        <v>2</v>
      </c>
      <c r="I1202" s="367" t="n">
        <f aca="false">'OF - Patologia Clinica'!J7</f>
        <v>0</v>
      </c>
      <c r="J1202" s="367" t="n">
        <f aca="false">'OF - Patologia Clinica'!K7</f>
        <v>2</v>
      </c>
      <c r="K1202" s="470" t="str">
        <f aca="false">'OF - Patologia Clinica'!L7</f>
        <v>Minerba Luigi</v>
      </c>
      <c r="L1202" s="367" t="str">
        <f aca="false">'OF - Patologia Clinica'!M7</f>
        <v>II</v>
      </c>
      <c r="M1202" s="367" t="str">
        <f aca="false">'OF - Patologia Clinica'!N7</f>
        <v>DSMSP</v>
      </c>
      <c r="N1202" s="367" t="str">
        <f aca="false">'OF - Patologia Clinica'!O7</f>
        <v>DSMSP</v>
      </c>
    </row>
    <row r="1203" customFormat="false" ht="13.8" hidden="false" customHeight="false" outlineLevel="0" collapsed="false">
      <c r="A1203" s="470" t="str">
        <f aca="false">'OF - Patologia Clinica'!B8</f>
        <v>PATOLOGIA CLINICA</v>
      </c>
      <c r="B1203" s="367" t="str">
        <f aca="false">'OF - Patologia Clinica'!C8</f>
        <v>I</v>
      </c>
      <c r="C1203" s="470" t="str">
        <f aca="false">'OF - Patologia Clinica'!D8</f>
        <v>Biochimica Clinica e Biologia Molecolare Clinica</v>
      </c>
      <c r="D1203" s="367" t="str">
        <f aca="false">'OF - Patologia Clinica'!E8</f>
        <v>BIO/12</v>
      </c>
      <c r="E1203" s="470" t="str">
        <f aca="false">'OF - Patologia Clinica'!F8</f>
        <v>Tronco Comune</v>
      </c>
      <c r="F1203" s="367" t="str">
        <f aca="false">'OF - Patologia Clinica'!G8</f>
        <v>B</v>
      </c>
      <c r="G1203" s="367" t="n">
        <f aca="false">'OF - Patologia Clinica'!H8</f>
        <v>24</v>
      </c>
      <c r="H1203" s="367" t="n">
        <f aca="false">'OF - Patologia Clinica'!I8</f>
        <v>3</v>
      </c>
      <c r="I1203" s="367" t="n">
        <f aca="false">'OF - Patologia Clinica'!J8</f>
        <v>15</v>
      </c>
      <c r="J1203" s="367" t="n">
        <f aca="false">'OF - Patologia Clinica'!K8</f>
        <v>17</v>
      </c>
      <c r="K1203" s="470" t="str">
        <f aca="false">'OF - Patologia Clinica'!L8</f>
        <v>Da definire</v>
      </c>
      <c r="L1203" s="367" t="n">
        <f aca="false">'OF - Patologia Clinica'!M8</f>
        <v>0</v>
      </c>
      <c r="M1203" s="367" t="n">
        <f aca="false">'OF - Patologia Clinica'!N8</f>
        <v>0</v>
      </c>
      <c r="N1203" s="367" t="n">
        <f aca="false">'OF - Patologia Clinica'!O8</f>
        <v>0</v>
      </c>
    </row>
    <row r="1204" customFormat="false" ht="13.8" hidden="false" customHeight="false" outlineLevel="0" collapsed="false">
      <c r="A1204" s="470" t="str">
        <f aca="false">'OF - Patologia Clinica'!B9</f>
        <v>PATOLOGIA CLINICA</v>
      </c>
      <c r="B1204" s="367" t="str">
        <f aca="false">'OF - Patologia Clinica'!C9</f>
        <v>I</v>
      </c>
      <c r="C1204" s="470" t="str">
        <f aca="false">'OF - Patologia Clinica'!D9</f>
        <v>Patologia Generale</v>
      </c>
      <c r="D1204" s="367" t="str">
        <f aca="false">'OF - Patologia Clinica'!E9</f>
        <v>MED/04</v>
      </c>
      <c r="E1204" s="470" t="str">
        <f aca="false">'OF - Patologia Clinica'!F9</f>
        <v>Discipline Specifiche per la Tipologia</v>
      </c>
      <c r="F1204" s="367" t="str">
        <f aca="false">'OF - Patologia Clinica'!G9</f>
        <v>B</v>
      </c>
      <c r="G1204" s="367" t="n">
        <f aca="false">'OF - Patologia Clinica'!H9</f>
        <v>32</v>
      </c>
      <c r="H1204" s="367" t="n">
        <f aca="false">'OF - Patologia Clinica'!I9</f>
        <v>4</v>
      </c>
      <c r="I1204" s="367" t="n">
        <f aca="false">'OF - Patologia Clinica'!J9</f>
        <v>13</v>
      </c>
      <c r="J1204" s="367" t="n">
        <f aca="false">'OF - Patologia Clinica'!K9</f>
        <v>18</v>
      </c>
      <c r="K1204" s="470" t="str">
        <f aca="false">'OF - Patologia Clinica'!L9</f>
        <v>Marongiu Fabio</v>
      </c>
      <c r="L1204" s="367" t="str">
        <f aca="false">'OF - Patologia Clinica'!M9</f>
        <v>RTD</v>
      </c>
      <c r="M1204" s="367" t="str">
        <f aca="false">'OF - Patologia Clinica'!N9</f>
        <v>DSB</v>
      </c>
      <c r="N1204" s="367" t="str">
        <f aca="false">'OF - Patologia Clinica'!O9</f>
        <v>DSB</v>
      </c>
    </row>
    <row r="1205" customFormat="false" ht="13.8" hidden="false" customHeight="false" outlineLevel="0" collapsed="false">
      <c r="A1205" s="470" t="str">
        <f aca="false">'OF - Patologia Clinica'!B10</f>
        <v>PATOLOGIA CLINICA</v>
      </c>
      <c r="B1205" s="367" t="str">
        <f aca="false">'OF - Patologia Clinica'!C10</f>
        <v>I</v>
      </c>
      <c r="C1205" s="470" t="str">
        <f aca="false">'OF - Patologia Clinica'!D10</f>
        <v>Patologia Clinica</v>
      </c>
      <c r="D1205" s="367" t="str">
        <f aca="false">'OF - Patologia Clinica'!E10</f>
        <v>MED/05</v>
      </c>
      <c r="E1205" s="470" t="str">
        <f aca="false">'OF - Patologia Clinica'!F10</f>
        <v>Discipline Specifiche per la Tipologia</v>
      </c>
      <c r="F1205" s="367" t="str">
        <f aca="false">'OF - Patologia Clinica'!G10</f>
        <v>B</v>
      </c>
      <c r="G1205" s="367" t="n">
        <f aca="false">'OF - Patologia Clinica'!H10</f>
        <v>40</v>
      </c>
      <c r="H1205" s="367" t="n">
        <f aca="false">'OF - Patologia Clinica'!I10</f>
        <v>5</v>
      </c>
      <c r="I1205" s="367" t="n">
        <f aca="false">'OF - Patologia Clinica'!J10</f>
        <v>15</v>
      </c>
      <c r="J1205" s="367" t="n">
        <f aca="false">'OF - Patologia Clinica'!K10</f>
        <v>20</v>
      </c>
      <c r="K1205" s="470" t="str">
        <f aca="false">'OF - Patologia Clinica'!L10</f>
        <v>Perra Andrea</v>
      </c>
      <c r="L1205" s="367" t="str">
        <f aca="false">'OF - Patologia Clinica'!M10</f>
        <v>II</v>
      </c>
      <c r="M1205" s="367" t="str">
        <f aca="false">'OF - Patologia Clinica'!N10</f>
        <v>DSB</v>
      </c>
      <c r="N1205" s="367" t="str">
        <f aca="false">'OF - Patologia Clinica'!O10</f>
        <v>DSB</v>
      </c>
    </row>
    <row r="1206" customFormat="false" ht="13.8" hidden="false" customHeight="false" outlineLevel="0" collapsed="false">
      <c r="A1206" s="470" t="str">
        <f aca="false">'OF - Patologia Clinica'!B14</f>
        <v>PATOLOGIA CLINICA</v>
      </c>
      <c r="B1206" s="367" t="str">
        <f aca="false">'OF - Patologia Clinica'!C14</f>
        <v>II</v>
      </c>
      <c r="C1206" s="470" t="str">
        <f aca="false">'OF - Patologia Clinica'!D14</f>
        <v>Patologia Clinica</v>
      </c>
      <c r="D1206" s="367" t="str">
        <f aca="false">'OF - Patologia Clinica'!E14</f>
        <v>MED/05</v>
      </c>
      <c r="E1206" s="470" t="str">
        <f aca="false">'OF - Patologia Clinica'!F14</f>
        <v>Tronco Comune</v>
      </c>
      <c r="F1206" s="367" t="str">
        <f aca="false">'OF - Patologia Clinica'!G14</f>
        <v>B</v>
      </c>
      <c r="G1206" s="367" t="n">
        <f aca="false">'OF - Patologia Clinica'!H14</f>
        <v>40</v>
      </c>
      <c r="H1206" s="367" t="n">
        <f aca="false">'OF - Patologia Clinica'!I14</f>
        <v>5</v>
      </c>
      <c r="I1206" s="367" t="n">
        <f aca="false">'OF - Patologia Clinica'!J14</f>
        <v>12</v>
      </c>
      <c r="J1206" s="367" t="n">
        <f aca="false">'OF - Patologia Clinica'!K14</f>
        <v>17</v>
      </c>
      <c r="K1206" s="470" t="str">
        <f aca="false">'OF - Patologia Clinica'!L14</f>
        <v>Atzori Luigi</v>
      </c>
      <c r="L1206" s="367" t="str">
        <f aca="false">'OF - Patologia Clinica'!M14</f>
        <v>I</v>
      </c>
      <c r="M1206" s="367" t="str">
        <f aca="false">'OF - Patologia Clinica'!N14</f>
        <v>DSB</v>
      </c>
      <c r="N1206" s="367" t="str">
        <f aca="false">'OF - Patologia Clinica'!O14</f>
        <v>DSB</v>
      </c>
    </row>
    <row r="1207" customFormat="false" ht="13.8" hidden="false" customHeight="false" outlineLevel="0" collapsed="false">
      <c r="A1207" s="470" t="str">
        <f aca="false">'OF - Patologia Clinica'!B15</f>
        <v>PATOLOGIA CLINICA</v>
      </c>
      <c r="B1207" s="367" t="str">
        <f aca="false">'OF - Patologia Clinica'!C15</f>
        <v>II</v>
      </c>
      <c r="C1207" s="470" t="str">
        <f aca="false">'OF - Patologia Clinica'!D15</f>
        <v>Biochimica Clinica e Biologia Molecolare Clinica</v>
      </c>
      <c r="D1207" s="367" t="str">
        <f aca="false">'OF - Patologia Clinica'!E15</f>
        <v>BIO/12</v>
      </c>
      <c r="E1207" s="470" t="str">
        <f aca="false">'OF - Patologia Clinica'!F15</f>
        <v>Discipline Specifiche per la Tipologia</v>
      </c>
      <c r="F1207" s="367" t="str">
        <f aca="false">'OF - Patologia Clinica'!G15</f>
        <v>B</v>
      </c>
      <c r="G1207" s="367" t="n">
        <f aca="false">'OF - Patologia Clinica'!H15</f>
        <v>24</v>
      </c>
      <c r="H1207" s="367" t="n">
        <f aca="false">'OF - Patologia Clinica'!I15</f>
        <v>3</v>
      </c>
      <c r="I1207" s="367" t="n">
        <f aca="false">'OF - Patologia Clinica'!J15</f>
        <v>13</v>
      </c>
      <c r="J1207" s="367" t="n">
        <f aca="false">'OF - Patologia Clinica'!K15</f>
        <v>16</v>
      </c>
      <c r="K1207" s="470" t="str">
        <f aca="false">'OF - Patologia Clinica'!L15</f>
        <v>Da definire</v>
      </c>
      <c r="L1207" s="367" t="n">
        <f aca="false">'OF - Patologia Clinica'!M15</f>
        <v>0</v>
      </c>
      <c r="M1207" s="367" t="n">
        <f aca="false">'OF - Patologia Clinica'!N15</f>
        <v>0</v>
      </c>
      <c r="N1207" s="367" t="n">
        <f aca="false">'OF - Patologia Clinica'!O15</f>
        <v>0</v>
      </c>
    </row>
    <row r="1208" customFormat="false" ht="13.8" hidden="false" customHeight="false" outlineLevel="0" collapsed="false">
      <c r="A1208" s="470" t="str">
        <f aca="false">'OF - Patologia Clinica'!B16</f>
        <v>PATOLOGIA CLINICA</v>
      </c>
      <c r="B1208" s="367" t="str">
        <f aca="false">'OF - Patologia Clinica'!C16</f>
        <v>II</v>
      </c>
      <c r="C1208" s="470" t="str">
        <f aca="false">'OF - Patologia Clinica'!D16</f>
        <v>Patologia Generale</v>
      </c>
      <c r="D1208" s="367" t="str">
        <f aca="false">'OF - Patologia Clinica'!E16</f>
        <v>MED/04</v>
      </c>
      <c r="E1208" s="470" t="str">
        <f aca="false">'OF - Patologia Clinica'!F16</f>
        <v>Discipline Specifiche per la Tipologia</v>
      </c>
      <c r="F1208" s="367" t="str">
        <f aca="false">'OF - Patologia Clinica'!G16</f>
        <v>B</v>
      </c>
      <c r="G1208" s="367" t="n">
        <f aca="false">'OF - Patologia Clinica'!H16</f>
        <v>40</v>
      </c>
      <c r="H1208" s="367" t="n">
        <f aca="false">'OF - Patologia Clinica'!I16</f>
        <v>5</v>
      </c>
      <c r="I1208" s="367" t="n">
        <f aca="false">'OF - Patologia Clinica'!J16</f>
        <v>11</v>
      </c>
      <c r="J1208" s="367" t="n">
        <f aca="false">'OF - Patologia Clinica'!K16</f>
        <v>16</v>
      </c>
      <c r="K1208" s="470" t="str">
        <f aca="false">'OF - Patologia Clinica'!L16</f>
        <v>Batetta Barbara</v>
      </c>
      <c r="L1208" s="367" t="str">
        <f aca="false">'OF - Patologia Clinica'!M16</f>
        <v>R</v>
      </c>
      <c r="M1208" s="367" t="str">
        <f aca="false">'OF - Patologia Clinica'!N16</f>
        <v>DSB</v>
      </c>
      <c r="N1208" s="367" t="str">
        <f aca="false">'OF - Patologia Clinica'!O16</f>
        <v>DSB</v>
      </c>
    </row>
    <row r="1209" customFormat="false" ht="13.8" hidden="false" customHeight="false" outlineLevel="0" collapsed="false">
      <c r="A1209" s="470" t="str">
        <f aca="false">'OF - Patologia Clinica'!B17</f>
        <v>PATOLOGIA CLINICA</v>
      </c>
      <c r="B1209" s="367" t="str">
        <f aca="false">'OF - Patologia Clinica'!C17</f>
        <v>II</v>
      </c>
      <c r="C1209" s="470" t="str">
        <f aca="false">'OF - Patologia Clinica'!D17</f>
        <v>A scelta discente</v>
      </c>
      <c r="D1209" s="367" t="str">
        <f aca="false">'OF - Patologia Clinica'!E17</f>
        <v>INT</v>
      </c>
      <c r="E1209" s="470" t="str">
        <f aca="false">'OF - Patologia Clinica'!F17</f>
        <v>Discipline Specifiche per la Tipologia</v>
      </c>
      <c r="F1209" s="367" t="str">
        <f aca="false">'OF - Patologia Clinica'!G17</f>
        <v>B</v>
      </c>
      <c r="G1209" s="367" t="n">
        <f aca="false">'OF - Patologia Clinica'!H17</f>
        <v>0</v>
      </c>
      <c r="H1209" s="367" t="n">
        <f aca="false">'OF - Patologia Clinica'!I17</f>
        <v>0</v>
      </c>
      <c r="I1209" s="367" t="n">
        <f aca="false">'OF - Patologia Clinica'!J17</f>
        <v>5</v>
      </c>
      <c r="J1209" s="367" t="n">
        <f aca="false">'OF - Patologia Clinica'!K17</f>
        <v>5</v>
      </c>
      <c r="K1209" s="470" t="str">
        <f aca="false">'OF - Patologia Clinica'!L17</f>
        <v>Da definire</v>
      </c>
      <c r="L1209" s="367" t="n">
        <f aca="false">'OF - Patologia Clinica'!M17</f>
        <v>0</v>
      </c>
      <c r="M1209" s="367" t="n">
        <f aca="false">'OF - Patologia Clinica'!N17</f>
        <v>0</v>
      </c>
      <c r="N1209" s="367" t="n">
        <f aca="false">'OF - Patologia Clinica'!O17</f>
        <v>0</v>
      </c>
    </row>
    <row r="1210" customFormat="false" ht="13.8" hidden="false" customHeight="false" outlineLevel="0" collapsed="false">
      <c r="A1210" s="470" t="str">
        <f aca="false">'OF - Patologia Clinica'!B18</f>
        <v>PATOLOGIA CLINICA</v>
      </c>
      <c r="B1210" s="367" t="str">
        <f aca="false">'OF - Patologia Clinica'!C18</f>
        <v>II</v>
      </c>
      <c r="C1210" s="470" t="str">
        <f aca="false">'OF - Patologia Clinica'!D18</f>
        <v>Genetica Medica</v>
      </c>
      <c r="D1210" s="367" t="str">
        <f aca="false">'OF - Patologia Clinica'!E18</f>
        <v>MED/03</v>
      </c>
      <c r="E1210" s="470" t="str">
        <f aca="false">'OF - Patologia Clinica'!F18</f>
        <v>Discipline Affini o Integrative</v>
      </c>
      <c r="F1210" s="367" t="str">
        <f aca="false">'OF - Patologia Clinica'!G18</f>
        <v>C</v>
      </c>
      <c r="G1210" s="367" t="n">
        <f aca="false">'OF - Patologia Clinica'!H18</f>
        <v>8</v>
      </c>
      <c r="H1210" s="367" t="n">
        <f aca="false">'OF - Patologia Clinica'!I18</f>
        <v>1</v>
      </c>
      <c r="I1210" s="367" t="n">
        <f aca="false">'OF - Patologia Clinica'!J18</f>
        <v>0</v>
      </c>
      <c r="J1210" s="367" t="n">
        <f aca="false">'OF - Patologia Clinica'!K18</f>
        <v>1</v>
      </c>
      <c r="K1210" s="470" t="str">
        <f aca="false">'OF - Patologia Clinica'!L18</f>
        <v>Orrù Sandro</v>
      </c>
      <c r="L1210" s="367" t="str">
        <f aca="false">'OF - Patologia Clinica'!M18</f>
        <v>II</v>
      </c>
      <c r="M1210" s="367" t="str">
        <f aca="false">'OF - Patologia Clinica'!N18</f>
        <v>DSMSP</v>
      </c>
      <c r="N1210" s="367" t="str">
        <f aca="false">'OF - Patologia Clinica'!O18</f>
        <v>DSMSP</v>
      </c>
    </row>
    <row r="1211" customFormat="false" ht="13.8" hidden="false" customHeight="false" outlineLevel="0" collapsed="false">
      <c r="A1211" s="470" t="str">
        <f aca="false">'OF - Patologia Clinica'!B19</f>
        <v>PATOLOGIA CLINICA</v>
      </c>
      <c r="B1211" s="367" t="str">
        <f aca="false">'OF - Patologia Clinica'!C19</f>
        <v>II</v>
      </c>
      <c r="C1211" s="470" t="str">
        <f aca="false">'OF - Patologia Clinica'!D19</f>
        <v>Malattie del Sangue</v>
      </c>
      <c r="D1211" s="367" t="str">
        <f aca="false">'OF - Patologia Clinica'!E19</f>
        <v>MED/15</v>
      </c>
      <c r="E1211" s="470" t="str">
        <f aca="false">'OF - Patologia Clinica'!F19</f>
        <v>Discipline Affini o Integrative</v>
      </c>
      <c r="F1211" s="367" t="str">
        <f aca="false">'OF - Patologia Clinica'!G19</f>
        <v>C</v>
      </c>
      <c r="G1211" s="367" t="n">
        <f aca="false">'OF - Patologia Clinica'!H19</f>
        <v>8</v>
      </c>
      <c r="H1211" s="367" t="n">
        <f aca="false">'OF - Patologia Clinica'!I19</f>
        <v>1</v>
      </c>
      <c r="I1211" s="367" t="n">
        <f aca="false">'OF - Patologia Clinica'!J19</f>
        <v>0</v>
      </c>
      <c r="J1211" s="367" t="n">
        <f aca="false">'OF - Patologia Clinica'!K19</f>
        <v>1</v>
      </c>
      <c r="K1211" s="470" t="str">
        <f aca="false">'OF - Patologia Clinica'!L19</f>
        <v>La Nasa Giorgio</v>
      </c>
      <c r="L1211" s="367" t="str">
        <f aca="false">'OF - Patologia Clinica'!M19</f>
        <v>I</v>
      </c>
      <c r="M1211" s="367" t="str">
        <f aca="false">'OF - Patologia Clinica'!N19</f>
        <v>DSMSP</v>
      </c>
      <c r="N1211" s="367" t="str">
        <f aca="false">'OF - Patologia Clinica'!O19</f>
        <v>DSMSP</v>
      </c>
    </row>
    <row r="1212" customFormat="false" ht="13.8" hidden="false" customHeight="false" outlineLevel="0" collapsed="false">
      <c r="A1212" s="470" t="str">
        <f aca="false">'OF - Patologia Clinica'!B20</f>
        <v>PATOLOGIA CLINICA</v>
      </c>
      <c r="B1212" s="367" t="str">
        <f aca="false">'OF - Patologia Clinica'!C20</f>
        <v>II</v>
      </c>
      <c r="C1212" s="470" t="str">
        <f aca="false">'OF - Patologia Clinica'!D20</f>
        <v>Medicina Interna</v>
      </c>
      <c r="D1212" s="367" t="str">
        <f aca="false">'OF - Patologia Clinica'!E20</f>
        <v>MED/09</v>
      </c>
      <c r="E1212" s="470" t="str">
        <f aca="false">'OF - Patologia Clinica'!F20</f>
        <v>Discipline Affini o Integrative</v>
      </c>
      <c r="F1212" s="367" t="str">
        <f aca="false">'OF - Patologia Clinica'!G20</f>
        <v>C</v>
      </c>
      <c r="G1212" s="367" t="n">
        <f aca="false">'OF - Patologia Clinica'!H20</f>
        <v>8</v>
      </c>
      <c r="H1212" s="367" t="n">
        <f aca="false">'OF - Patologia Clinica'!I20</f>
        <v>1</v>
      </c>
      <c r="I1212" s="367" t="n">
        <f aca="false">'OF - Patologia Clinica'!J20</f>
        <v>0</v>
      </c>
      <c r="J1212" s="367" t="n">
        <f aca="false">'OF - Patologia Clinica'!K20</f>
        <v>1</v>
      </c>
      <c r="K1212" s="470" t="str">
        <f aca="false">'OF - Patologia Clinica'!L20</f>
        <v>Mandas Antonella</v>
      </c>
      <c r="L1212" s="367" t="str">
        <f aca="false">'OF - Patologia Clinica'!M20</f>
        <v>II</v>
      </c>
      <c r="M1212" s="367" t="str">
        <f aca="false">'OF - Patologia Clinica'!N20</f>
        <v>DSMSP</v>
      </c>
      <c r="N1212" s="367" t="str">
        <f aca="false">'OF - Patologia Clinica'!O20</f>
        <v>DSMSP</v>
      </c>
    </row>
    <row r="1213" customFormat="false" ht="13.8" hidden="false" customHeight="false" outlineLevel="0" collapsed="false">
      <c r="A1213" s="470" t="str">
        <f aca="false">'OF - Patologia Clinica'!B21</f>
        <v>PATOLOGIA CLINICA</v>
      </c>
      <c r="B1213" s="367" t="str">
        <f aca="false">'OF - Patologia Clinica'!C21</f>
        <v>II</v>
      </c>
      <c r="C1213" s="470" t="str">
        <f aca="false">'OF - Patologia Clinica'!D21</f>
        <v>Lingua Inglese</v>
      </c>
      <c r="D1213" s="367" t="str">
        <f aca="false">'OF - Patologia Clinica'!E21</f>
        <v>INT</v>
      </c>
      <c r="E1213" s="470" t="str">
        <f aca="false">'OF - Patologia Clinica'!F21</f>
        <v>Abilità Linguistiche</v>
      </c>
      <c r="F1213" s="367" t="str">
        <f aca="false">'OF - Patologia Clinica'!G21</f>
        <v>F</v>
      </c>
      <c r="G1213" s="367" t="n">
        <f aca="false">'OF - Patologia Clinica'!H21</f>
        <v>24</v>
      </c>
      <c r="H1213" s="367" t="n">
        <f aca="false">'OF - Patologia Clinica'!I21</f>
        <v>3</v>
      </c>
      <c r="I1213" s="367" t="n">
        <f aca="false">'OF - Patologia Clinica'!J21</f>
        <v>0</v>
      </c>
      <c r="J1213" s="367" t="n">
        <f aca="false">'OF - Patologia Clinica'!K21</f>
        <v>3</v>
      </c>
      <c r="K1213" s="470" t="str">
        <f aca="false">'OF - Patologia Clinica'!L21</f>
        <v>CLA</v>
      </c>
      <c r="L1213" s="367" t="n">
        <f aca="false">'OF - Patologia Clinica'!M21</f>
        <v>0</v>
      </c>
      <c r="M1213" s="367" t="str">
        <f aca="false">'OF - Patologia Clinica'!N21</f>
        <v>N/A</v>
      </c>
      <c r="N1213" s="367" t="str">
        <f aca="false">'OF - Patologia Clinica'!O21</f>
        <v>N/A</v>
      </c>
    </row>
    <row r="1214" customFormat="false" ht="13.8" hidden="false" customHeight="false" outlineLevel="0" collapsed="false">
      <c r="A1214" s="470" t="str">
        <f aca="false">'OF - Patologia Clinica'!B25</f>
        <v>PATOLOGIA CLINICA</v>
      </c>
      <c r="B1214" s="367" t="str">
        <f aca="false">'OF - Patologia Clinica'!C25</f>
        <v>III</v>
      </c>
      <c r="C1214" s="470" t="str">
        <f aca="false">'OF - Patologia Clinica'!D25</f>
        <v>Biochimica Clinica e Biologia Molecolare Clinica</v>
      </c>
      <c r="D1214" s="367" t="str">
        <f aca="false">'OF - Patologia Clinica'!E25</f>
        <v>BIO/12</v>
      </c>
      <c r="E1214" s="470" t="str">
        <f aca="false">'OF - Patologia Clinica'!F25</f>
        <v>Discipline Specifiche per la Tipologia</v>
      </c>
      <c r="F1214" s="367" t="str">
        <f aca="false">'OF - Patologia Clinica'!G25</f>
        <v>B</v>
      </c>
      <c r="G1214" s="367" t="n">
        <f aca="false">'OF - Patologia Clinica'!H25</f>
        <v>16</v>
      </c>
      <c r="H1214" s="367" t="n">
        <f aca="false">'OF - Patologia Clinica'!I25</f>
        <v>2</v>
      </c>
      <c r="I1214" s="367" t="n">
        <f aca="false">'OF - Patologia Clinica'!J25</f>
        <v>12</v>
      </c>
      <c r="J1214" s="367" t="n">
        <f aca="false">'OF - Patologia Clinica'!K25</f>
        <v>14</v>
      </c>
      <c r="K1214" s="470" t="str">
        <f aca="false">'OF - Patologia Clinica'!L25</f>
        <v>Da definire</v>
      </c>
      <c r="L1214" s="367" t="n">
        <f aca="false">'OF - Patologia Clinica'!M25</f>
        <v>0</v>
      </c>
      <c r="M1214" s="367" t="n">
        <f aca="false">'OF - Patologia Clinica'!N25</f>
        <v>0</v>
      </c>
      <c r="N1214" s="367" t="n">
        <f aca="false">'OF - Patologia Clinica'!O25</f>
        <v>0</v>
      </c>
    </row>
    <row r="1215" customFormat="false" ht="13.8" hidden="false" customHeight="false" outlineLevel="0" collapsed="false">
      <c r="A1215" s="470" t="str">
        <f aca="false">'OF - Patologia Clinica'!B26</f>
        <v>PATOLOGIA CLINICA</v>
      </c>
      <c r="B1215" s="367" t="str">
        <f aca="false">'OF - Patologia Clinica'!C26</f>
        <v>III</v>
      </c>
      <c r="C1215" s="470" t="str">
        <f aca="false">'OF - Patologia Clinica'!D26</f>
        <v>Patologia Generale</v>
      </c>
      <c r="D1215" s="367" t="str">
        <f aca="false">'OF - Patologia Clinica'!E26</f>
        <v>MED/04</v>
      </c>
      <c r="E1215" s="470" t="str">
        <f aca="false">'OF - Patologia Clinica'!F26</f>
        <v>Discipline Specifiche per la Tipologia</v>
      </c>
      <c r="F1215" s="367" t="str">
        <f aca="false">'OF - Patologia Clinica'!G26</f>
        <v>B</v>
      </c>
      <c r="G1215" s="367" t="n">
        <f aca="false">'OF - Patologia Clinica'!H26</f>
        <v>32</v>
      </c>
      <c r="H1215" s="367" t="n">
        <f aca="false">'OF - Patologia Clinica'!I26</f>
        <v>4</v>
      </c>
      <c r="I1215" s="367" t="n">
        <f aca="false">'OF - Patologia Clinica'!J26</f>
        <v>9</v>
      </c>
      <c r="J1215" s="367" t="n">
        <f aca="false">'OF - Patologia Clinica'!K26</f>
        <v>13</v>
      </c>
      <c r="K1215" s="470" t="str">
        <f aca="false">'OF - Patologia Clinica'!L26</f>
        <v>Laconi Ezio</v>
      </c>
      <c r="L1215" s="367" t="str">
        <f aca="false">'OF - Patologia Clinica'!M26</f>
        <v>II</v>
      </c>
      <c r="M1215" s="367" t="str">
        <f aca="false">'OF - Patologia Clinica'!N26</f>
        <v>DSB</v>
      </c>
      <c r="N1215" s="367" t="str">
        <f aca="false">'OF - Patologia Clinica'!O26</f>
        <v>DSB</v>
      </c>
    </row>
    <row r="1216" customFormat="false" ht="13.8" hidden="false" customHeight="false" outlineLevel="0" collapsed="false">
      <c r="A1216" s="470" t="str">
        <f aca="false">'OF - Patologia Clinica'!B27</f>
        <v>PATOLOGIA CLINICA</v>
      </c>
      <c r="B1216" s="367" t="str">
        <f aca="false">'OF - Patologia Clinica'!C27</f>
        <v>III</v>
      </c>
      <c r="C1216" s="470" t="str">
        <f aca="false">'OF - Patologia Clinica'!D27</f>
        <v>Patologia Clinica</v>
      </c>
      <c r="D1216" s="367" t="str">
        <f aca="false">'OF - Patologia Clinica'!E27</f>
        <v>MED/05</v>
      </c>
      <c r="E1216" s="470" t="str">
        <f aca="false">'OF - Patologia Clinica'!F27</f>
        <v>Discipline Specifiche per la Tipologia</v>
      </c>
      <c r="F1216" s="367" t="str">
        <f aca="false">'OF - Patologia Clinica'!G27</f>
        <v>B</v>
      </c>
      <c r="G1216" s="367" t="n">
        <f aca="false">'OF - Patologia Clinica'!H27</f>
        <v>40</v>
      </c>
      <c r="H1216" s="367" t="n">
        <f aca="false">'OF - Patologia Clinica'!I27</f>
        <v>5</v>
      </c>
      <c r="I1216" s="367" t="n">
        <f aca="false">'OF - Patologia Clinica'!J27</f>
        <v>12</v>
      </c>
      <c r="J1216" s="367" t="n">
        <f aca="false">'OF - Patologia Clinica'!K27</f>
        <v>17</v>
      </c>
      <c r="K1216" s="470" t="str">
        <f aca="false">'OF - Patologia Clinica'!L27</f>
        <v>Atzori Luigi</v>
      </c>
      <c r="L1216" s="367" t="str">
        <f aca="false">'OF - Patologia Clinica'!M27</f>
        <v>I</v>
      </c>
      <c r="M1216" s="367" t="str">
        <f aca="false">'OF - Patologia Clinica'!N27</f>
        <v>DSB</v>
      </c>
      <c r="N1216" s="367" t="str">
        <f aca="false">'OF - Patologia Clinica'!O27</f>
        <v>DSB</v>
      </c>
    </row>
    <row r="1217" customFormat="false" ht="13.8" hidden="false" customHeight="false" outlineLevel="0" collapsed="false">
      <c r="A1217" s="470" t="str">
        <f aca="false">'OF - Patologia Clinica'!B28</f>
        <v>PATOLOGIA CLINICA</v>
      </c>
      <c r="B1217" s="367" t="str">
        <f aca="false">'OF - Patologia Clinica'!C28</f>
        <v>III</v>
      </c>
      <c r="C1217" s="470" t="str">
        <f aca="false">'OF - Patologia Clinica'!D28</f>
        <v>Scienze Tecniche Mediche Applicate</v>
      </c>
      <c r="D1217" s="367" t="str">
        <f aca="false">'OF - Patologia Clinica'!E28</f>
        <v>MED/50</v>
      </c>
      <c r="E1217" s="470" t="str">
        <f aca="false">'OF - Patologia Clinica'!F28</f>
        <v>Discipline Specifiche per la Tipologia</v>
      </c>
      <c r="F1217" s="367" t="str">
        <f aca="false">'OF - Patologia Clinica'!G28</f>
        <v>B</v>
      </c>
      <c r="G1217" s="367" t="n">
        <f aca="false">'OF - Patologia Clinica'!H28</f>
        <v>0</v>
      </c>
      <c r="H1217" s="367" t="n">
        <f aca="false">'OF - Patologia Clinica'!I28</f>
        <v>0</v>
      </c>
      <c r="I1217" s="367" t="n">
        <f aca="false">'OF - Patologia Clinica'!J28</f>
        <v>8</v>
      </c>
      <c r="J1217" s="367" t="n">
        <f aca="false">'OF - Patologia Clinica'!K28</f>
        <v>8</v>
      </c>
      <c r="K1217" s="470" t="str">
        <f aca="false">'OF - Patologia Clinica'!L28</f>
        <v>Orrù Germano</v>
      </c>
      <c r="L1217" s="367" t="str">
        <f aca="false">'OF - Patologia Clinica'!M28</f>
        <v>I</v>
      </c>
      <c r="M1217" s="367" t="str">
        <f aca="false">'OF - Patologia Clinica'!N28</f>
        <v>DSC</v>
      </c>
      <c r="N1217" s="367" t="str">
        <f aca="false">'OF - Patologia Clinica'!O28</f>
        <v>DSMSP</v>
      </c>
    </row>
    <row r="1218" customFormat="false" ht="13.8" hidden="false" customHeight="false" outlineLevel="0" collapsed="false">
      <c r="A1218" s="470" t="str">
        <f aca="false">'OF - Patologia Clinica'!B29</f>
        <v>PATOLOGIA CLINICA</v>
      </c>
      <c r="B1218" s="367" t="str">
        <f aca="false">'OF - Patologia Clinica'!C29</f>
        <v>III</v>
      </c>
      <c r="C1218" s="470" t="str">
        <f aca="false">'OF - Patologia Clinica'!D29</f>
        <v>Chirurgia Generale</v>
      </c>
      <c r="D1218" s="367" t="str">
        <f aca="false">'OF - Patologia Clinica'!E29</f>
        <v>MED/18</v>
      </c>
      <c r="E1218" s="470" t="str">
        <f aca="false">'OF - Patologia Clinica'!F29</f>
        <v>Discipline Affini o Integrative</v>
      </c>
      <c r="F1218" s="367" t="str">
        <f aca="false">'OF - Patologia Clinica'!G29</f>
        <v>C</v>
      </c>
      <c r="G1218" s="367" t="n">
        <f aca="false">'OF - Patologia Clinica'!H29</f>
        <v>8</v>
      </c>
      <c r="H1218" s="367" t="n">
        <f aca="false">'OF - Patologia Clinica'!I29</f>
        <v>1</v>
      </c>
      <c r="I1218" s="367" t="n">
        <f aca="false">'OF - Patologia Clinica'!J29</f>
        <v>0</v>
      </c>
      <c r="J1218" s="367" t="n">
        <f aca="false">'OF - Patologia Clinica'!K29</f>
        <v>1</v>
      </c>
      <c r="K1218" s="470" t="str">
        <f aca="false">'OF - Patologia Clinica'!L29</f>
        <v>Calò Pietro Giorgio</v>
      </c>
      <c r="L1218" s="367" t="str">
        <f aca="false">'OF - Patologia Clinica'!M29</f>
        <v>I</v>
      </c>
      <c r="M1218" s="367" t="str">
        <f aca="false">'OF - Patologia Clinica'!N29</f>
        <v>DSC</v>
      </c>
      <c r="N1218" s="367" t="str">
        <f aca="false">'OF - Patologia Clinica'!O29</f>
        <v>DSC</v>
      </c>
    </row>
    <row r="1219" customFormat="false" ht="13.8" hidden="false" customHeight="false" outlineLevel="0" collapsed="false">
      <c r="A1219" s="470" t="str">
        <f aca="false">'OF - Patologia Clinica'!B30</f>
        <v>PATOLOGIA CLINICA</v>
      </c>
      <c r="B1219" s="367" t="str">
        <f aca="false">'OF - Patologia Clinica'!C30</f>
        <v>III</v>
      </c>
      <c r="C1219" s="470" t="str">
        <f aca="false">'OF - Patologia Clinica'!D30</f>
        <v>La Cartella Informatizzata</v>
      </c>
      <c r="D1219" s="367" t="str">
        <f aca="false">'OF - Patologia Clinica'!E30</f>
        <v>INF/01</v>
      </c>
      <c r="E1219" s="470" t="str">
        <f aca="false">'OF - Patologia Clinica'!F30</f>
        <v>Abilità Informatiche</v>
      </c>
      <c r="F1219" s="367" t="str">
        <f aca="false">'OF - Patologia Clinica'!G30</f>
        <v>F</v>
      </c>
      <c r="G1219" s="367" t="n">
        <f aca="false">'OF - Patologia Clinica'!H30</f>
        <v>16</v>
      </c>
      <c r="H1219" s="367" t="n">
        <f aca="false">'OF - Patologia Clinica'!I30</f>
        <v>2</v>
      </c>
      <c r="I1219" s="367" t="n">
        <f aca="false">'OF - Patologia Clinica'!J30</f>
        <v>0</v>
      </c>
      <c r="J1219" s="367" t="n">
        <f aca="false">'OF - Patologia Clinica'!K30</f>
        <v>2</v>
      </c>
      <c r="K1219" s="470" t="str">
        <f aca="false">'OF - Patologia Clinica'!L30</f>
        <v>Casanova Andrea</v>
      </c>
      <c r="L1219" s="367" t="str">
        <f aca="false">'OF - Patologia Clinica'!M30</f>
        <v>R</v>
      </c>
      <c r="M1219" s="367" t="str">
        <f aca="false">'OF - Patologia Clinica'!N30</f>
        <v>DMI</v>
      </c>
      <c r="N1219" s="367" t="str">
        <f aca="false">'OF - Patologia Clinica'!O30</f>
        <v>DMI</v>
      </c>
    </row>
    <row r="1220" customFormat="false" ht="13.8" hidden="false" customHeight="false" outlineLevel="0" collapsed="false">
      <c r="A1220" s="470" t="str">
        <f aca="false">'OF - Patologia Clinica'!B31</f>
        <v>PATOLOGIA CLINICA</v>
      </c>
      <c r="B1220" s="367" t="str">
        <f aca="false">'OF - Patologia Clinica'!C31</f>
        <v>III</v>
      </c>
      <c r="C1220" s="470" t="str">
        <f aca="false">'OF - Patologia Clinica'!D31</f>
        <v>TESI DI DIPLOMA</v>
      </c>
      <c r="D1220" s="367" t="str">
        <f aca="false">'OF - Patologia Clinica'!E31</f>
        <v>INT</v>
      </c>
      <c r="E1220" s="470" t="str">
        <f aca="false">'OF - Patologia Clinica'!F31</f>
        <v>PROVA FINALE</v>
      </c>
      <c r="F1220" s="367" t="str">
        <f aca="false">'OF - Patologia Clinica'!G31</f>
        <v>E</v>
      </c>
      <c r="G1220" s="367" t="n">
        <f aca="false">'OF - Patologia Clinica'!H31</f>
        <v>0</v>
      </c>
      <c r="H1220" s="367" t="n">
        <f aca="false">'OF - Patologia Clinica'!I31</f>
        <v>0</v>
      </c>
      <c r="I1220" s="367" t="n">
        <f aca="false">'OF - Patologia Clinica'!J31</f>
        <v>5</v>
      </c>
      <c r="J1220" s="367" t="n">
        <f aca="false">'OF - Patologia Clinica'!K31</f>
        <v>5</v>
      </c>
      <c r="K1220" s="470" t="str">
        <f aca="false">'OF - Patologia Clinica'!L31</f>
        <v>COMMISSIONE DI DIPLOMA</v>
      </c>
      <c r="L1220" s="367" t="str">
        <f aca="false">'OF - Patologia Clinica'!M31</f>
        <v>N/A</v>
      </c>
      <c r="M1220" s="367" t="str">
        <f aca="false">'OF - Patologia Clinica'!N31</f>
        <v>N/A</v>
      </c>
      <c r="N1220" s="367" t="str">
        <f aca="false">'OF - Patologia Clinica'!O31</f>
        <v>N/A</v>
      </c>
    </row>
    <row r="1221" customFormat="false" ht="13.8" hidden="false" customHeight="false" outlineLevel="0" collapsed="false">
      <c r="A1221" s="470" t="str">
        <f aca="false">'OF - Patologia Clinica'!B35</f>
        <v>PATOLOGIA CLINICA</v>
      </c>
      <c r="B1221" s="367" t="str">
        <f aca="false">'OF - Patologia Clinica'!C35</f>
        <v>IV</v>
      </c>
      <c r="C1221" s="470" t="str">
        <f aca="false">'OF - Patologia Clinica'!D35</f>
        <v>Biochimica Clinica e Biologia Molecolare Clinica</v>
      </c>
      <c r="D1221" s="367" t="str">
        <f aca="false">'OF - Patologia Clinica'!E35</f>
        <v>BIO/12</v>
      </c>
      <c r="E1221" s="470" t="str">
        <f aca="false">'OF - Patologia Clinica'!F35</f>
        <v>Discipline Specifiche per la Tipologia</v>
      </c>
      <c r="F1221" s="367" t="str">
        <f aca="false">'OF - Patologia Clinica'!G35</f>
        <v>B</v>
      </c>
      <c r="G1221" s="367" t="n">
        <f aca="false">'OF - Patologia Clinica'!H35</f>
        <v>0</v>
      </c>
      <c r="H1221" s="367" t="n">
        <f aca="false">'OF - Patologia Clinica'!I35</f>
        <v>0</v>
      </c>
      <c r="I1221" s="367" t="n">
        <f aca="false">'OF - Patologia Clinica'!J35</f>
        <v>12</v>
      </c>
      <c r="J1221" s="367" t="n">
        <f aca="false">'OF - Patologia Clinica'!K35</f>
        <v>12</v>
      </c>
      <c r="K1221" s="470" t="str">
        <f aca="false">'OF - Patologia Clinica'!L35</f>
        <v>Da definire</v>
      </c>
      <c r="L1221" s="367" t="n">
        <f aca="false">'OF - Patologia Clinica'!M35</f>
        <v>0</v>
      </c>
      <c r="M1221" s="367" t="n">
        <f aca="false">'OF - Patologia Clinica'!N35</f>
        <v>0</v>
      </c>
      <c r="N1221" s="367" t="n">
        <f aca="false">'OF - Patologia Clinica'!O35</f>
        <v>0</v>
      </c>
    </row>
    <row r="1222" customFormat="false" ht="13.8" hidden="false" customHeight="false" outlineLevel="0" collapsed="false">
      <c r="A1222" s="470" t="str">
        <f aca="false">'OF - Patologia Clinica'!B36</f>
        <v>PATOLOGIA CLINICA</v>
      </c>
      <c r="B1222" s="367" t="str">
        <f aca="false">'OF - Patologia Clinica'!C36</f>
        <v>IV</v>
      </c>
      <c r="C1222" s="470" t="str">
        <f aca="false">'OF - Patologia Clinica'!D36</f>
        <v>Patologia Generale</v>
      </c>
      <c r="D1222" s="367" t="str">
        <f aca="false">'OF - Patologia Clinica'!E36</f>
        <v>MED/04</v>
      </c>
      <c r="E1222" s="470" t="str">
        <f aca="false">'OF - Patologia Clinica'!F36</f>
        <v>Discipline Specifiche per la Tipologia</v>
      </c>
      <c r="F1222" s="367" t="str">
        <f aca="false">'OF - Patologia Clinica'!G36</f>
        <v>B</v>
      </c>
      <c r="G1222" s="367" t="n">
        <f aca="false">'OF - Patologia Clinica'!H36</f>
        <v>0</v>
      </c>
      <c r="H1222" s="367" t="n">
        <f aca="false">'OF - Patologia Clinica'!I36</f>
        <v>0</v>
      </c>
      <c r="I1222" s="367" t="n">
        <f aca="false">'OF - Patologia Clinica'!J36</f>
        <v>12</v>
      </c>
      <c r="J1222" s="367" t="n">
        <f aca="false">'OF - Patologia Clinica'!K36</f>
        <v>12</v>
      </c>
      <c r="K1222" s="470" t="str">
        <f aca="false">'OF - Patologia Clinica'!L36</f>
        <v>Laconi Ezio</v>
      </c>
      <c r="L1222" s="367" t="str">
        <f aca="false">'OF - Patologia Clinica'!M36</f>
        <v>II</v>
      </c>
      <c r="M1222" s="367" t="str">
        <f aca="false">'OF - Patologia Clinica'!N36</f>
        <v>DSB</v>
      </c>
      <c r="N1222" s="367" t="str">
        <f aca="false">'OF - Patologia Clinica'!O36</f>
        <v>DSB</v>
      </c>
    </row>
    <row r="1223" customFormat="false" ht="13.8" hidden="false" customHeight="false" outlineLevel="0" collapsed="false">
      <c r="A1223" s="470" t="str">
        <f aca="false">'OF - Patologia Clinica'!B37</f>
        <v>PATOLOGIA CLINICA</v>
      </c>
      <c r="B1223" s="367" t="str">
        <f aca="false">'OF - Patologia Clinica'!C37</f>
        <v>IV</v>
      </c>
      <c r="C1223" s="470" t="str">
        <f aca="false">'OF - Patologia Clinica'!D37</f>
        <v>Patologia Clinica</v>
      </c>
      <c r="D1223" s="367" t="str">
        <f aca="false">'OF - Patologia Clinica'!E37</f>
        <v>MED/05</v>
      </c>
      <c r="E1223" s="470" t="str">
        <f aca="false">'OF - Patologia Clinica'!F37</f>
        <v>Discipline Specifiche per la Tipologia</v>
      </c>
      <c r="F1223" s="367" t="str">
        <f aca="false">'OF - Patologia Clinica'!G37</f>
        <v>B</v>
      </c>
      <c r="G1223" s="367" t="n">
        <f aca="false">'OF - Patologia Clinica'!H37</f>
        <v>0</v>
      </c>
      <c r="H1223" s="367" t="n">
        <f aca="false">'OF - Patologia Clinica'!I37</f>
        <v>0</v>
      </c>
      <c r="I1223" s="367" t="n">
        <f aca="false">'OF - Patologia Clinica'!J37</f>
        <v>15</v>
      </c>
      <c r="J1223" s="367" t="n">
        <f aca="false">'OF - Patologia Clinica'!K37</f>
        <v>15</v>
      </c>
      <c r="K1223" s="470" t="str">
        <f aca="false">'OF - Patologia Clinica'!L37</f>
        <v>Atzori Luigi</v>
      </c>
      <c r="L1223" s="367" t="str">
        <f aca="false">'OF - Patologia Clinica'!M37</f>
        <v>I</v>
      </c>
      <c r="M1223" s="367" t="str">
        <f aca="false">'OF - Patologia Clinica'!N37</f>
        <v>DSB</v>
      </c>
      <c r="N1223" s="367" t="str">
        <f aca="false">'OF - Patologia Clinica'!O37</f>
        <v>DSB</v>
      </c>
    </row>
    <row r="1224" customFormat="false" ht="13.8" hidden="false" customHeight="false" outlineLevel="0" collapsed="false">
      <c r="A1224" s="470" t="str">
        <f aca="false">'OF - Patologia Clinica'!B38</f>
        <v>PATOLOGIA CLINICA</v>
      </c>
      <c r="B1224" s="367" t="str">
        <f aca="false">'OF - Patologia Clinica'!C38</f>
        <v>IV</v>
      </c>
      <c r="C1224" s="470" t="str">
        <f aca="false">'OF - Patologia Clinica'!D38</f>
        <v>Scienze Tecniche Mediche Applicate</v>
      </c>
      <c r="D1224" s="367" t="str">
        <f aca="false">'OF - Patologia Clinica'!E38</f>
        <v>MED/50</v>
      </c>
      <c r="E1224" s="470" t="str">
        <f aca="false">'OF - Patologia Clinica'!F38</f>
        <v>Discipline Specifiche per la Tipologia</v>
      </c>
      <c r="F1224" s="367" t="str">
        <f aca="false">'OF - Patologia Clinica'!G38</f>
        <v>B</v>
      </c>
      <c r="G1224" s="367" t="n">
        <f aca="false">'OF - Patologia Clinica'!H38</f>
        <v>0</v>
      </c>
      <c r="H1224" s="367" t="n">
        <f aca="false">'OF - Patologia Clinica'!I38</f>
        <v>0</v>
      </c>
      <c r="I1224" s="367" t="n">
        <f aca="false">'OF - Patologia Clinica'!J38</f>
        <v>10</v>
      </c>
      <c r="J1224" s="367" t="n">
        <f aca="false">'OF - Patologia Clinica'!K38</f>
        <v>10</v>
      </c>
      <c r="K1224" s="470" t="str">
        <f aca="false">'OF - Patologia Clinica'!L38</f>
        <v>Orrù Germano</v>
      </c>
      <c r="L1224" s="367" t="str">
        <f aca="false">'OF - Patologia Clinica'!M38</f>
        <v>I</v>
      </c>
      <c r="M1224" s="367" t="str">
        <f aca="false">'OF - Patologia Clinica'!N38</f>
        <v>DSC</v>
      </c>
      <c r="N1224" s="367" t="str">
        <f aca="false">'OF - Patologia Clinica'!O38</f>
        <v>DSMSP</v>
      </c>
    </row>
    <row r="1225" customFormat="false" ht="13.8" hidden="false" customHeight="false" outlineLevel="0" collapsed="false">
      <c r="A1225" s="470" t="str">
        <f aca="false">'OF - Patologia Clinica'!B39</f>
        <v>PATOLOGIA CLINICA</v>
      </c>
      <c r="B1225" s="367" t="str">
        <f aca="false">'OF - Patologia Clinica'!C39</f>
        <v>IV</v>
      </c>
      <c r="C1225" s="470" t="str">
        <f aca="false">'OF - Patologia Clinica'!D39</f>
        <v>Medicina Legale</v>
      </c>
      <c r="D1225" s="367" t="str">
        <f aca="false">'OF - Patologia Clinica'!E39</f>
        <v>MED/43</v>
      </c>
      <c r="E1225" s="470" t="str">
        <f aca="false">'OF - Patologia Clinica'!F39</f>
        <v>Discipline Affini o Integrative</v>
      </c>
      <c r="F1225" s="367" t="str">
        <f aca="false">'OF - Patologia Clinica'!G39</f>
        <v>C</v>
      </c>
      <c r="G1225" s="367" t="n">
        <f aca="false">'OF - Patologia Clinica'!H39</f>
        <v>8</v>
      </c>
      <c r="H1225" s="367" t="n">
        <f aca="false">'OF - Patologia Clinica'!I39</f>
        <v>1</v>
      </c>
      <c r="I1225" s="367" t="n">
        <f aca="false">'OF - Patologia Clinica'!J39</f>
        <v>0</v>
      </c>
      <c r="J1225" s="367" t="n">
        <f aca="false">'OF - Patologia Clinica'!K39</f>
        <v>1</v>
      </c>
      <c r="K1225" s="470" t="str">
        <f aca="false">'OF - Patologia Clinica'!L39</f>
        <v>D'Aloja Ernesto</v>
      </c>
      <c r="L1225" s="367" t="str">
        <f aca="false">'OF - Patologia Clinica'!M39</f>
        <v>I</v>
      </c>
      <c r="M1225" s="367" t="str">
        <f aca="false">'OF - Patologia Clinica'!N39</f>
        <v>DSMSP</v>
      </c>
      <c r="N1225" s="367" t="str">
        <f aca="false">'OF - Patologia Clinica'!O39</f>
        <v>DSMSP</v>
      </c>
    </row>
    <row r="1226" customFormat="false" ht="13.8" hidden="false" customHeight="false" outlineLevel="0" collapsed="false">
      <c r="A1226" s="466" t="str">
        <f aca="false">'OF - Patologia Clinica'!B40</f>
        <v>PATOLOGIA CLINICA</v>
      </c>
      <c r="B1226" s="467" t="str">
        <f aca="false">'OF - Patologia Clinica'!C40</f>
        <v>IV</v>
      </c>
      <c r="C1226" s="466" t="str">
        <f aca="false">'OF - Patologia Clinica'!D40</f>
        <v>TESI DI DIPLOMA</v>
      </c>
      <c r="D1226" s="467" t="str">
        <f aca="false">'OF - Patologia Clinica'!E40</f>
        <v>INT</v>
      </c>
      <c r="E1226" s="466" t="str">
        <f aca="false">'OF - Patologia Clinica'!F40</f>
        <v>PROVA FINALE</v>
      </c>
      <c r="F1226" s="467" t="str">
        <f aca="false">'OF - Patologia Clinica'!G40</f>
        <v>E</v>
      </c>
      <c r="G1226" s="467" t="n">
        <f aca="false">'OF - Patologia Clinica'!H40</f>
        <v>80</v>
      </c>
      <c r="H1226" s="467" t="n">
        <f aca="false">'OF - Patologia Clinica'!I40</f>
        <v>10</v>
      </c>
      <c r="I1226" s="467" t="n">
        <f aca="false">'OF - Patologia Clinica'!J40</f>
        <v>0</v>
      </c>
      <c r="J1226" s="467" t="n">
        <f aca="false">'OF - Patologia Clinica'!K40</f>
        <v>10</v>
      </c>
      <c r="K1226" s="466" t="str">
        <f aca="false">'OF - Patologia Clinica'!L40</f>
        <v>COMMISSIONE DI DIPLOMA</v>
      </c>
      <c r="L1226" s="467" t="str">
        <f aca="false">'OF - Patologia Clinica'!M40</f>
        <v>N/A</v>
      </c>
      <c r="M1226" s="467" t="str">
        <f aca="false">'OF - Patologia Clinica'!N40</f>
        <v>N/A</v>
      </c>
      <c r="N1226" s="467" t="s">
        <v>142</v>
      </c>
    </row>
    <row r="1227" customFormat="false" ht="13.8" hidden="false" customHeight="false" outlineLevel="0" collapsed="false">
      <c r="A1227" s="470" t="str">
        <f aca="false">'OF - Pediatria'!B5</f>
        <v>PEDIATRIA</v>
      </c>
      <c r="B1227" s="367" t="str">
        <f aca="false">'OF - Pediatria'!C5</f>
        <v>I</v>
      </c>
      <c r="C1227" s="470" t="str">
        <f aca="false">'OF - Pediatria'!D5</f>
        <v>Genetica Medica</v>
      </c>
      <c r="D1227" s="367" t="str">
        <f aca="false">'OF - Pediatria'!E5</f>
        <v>MED/06</v>
      </c>
      <c r="E1227" s="470" t="str">
        <f aca="false">'OF - Pediatria'!F5</f>
        <v>Discipline Generali</v>
      </c>
      <c r="F1227" s="367" t="str">
        <f aca="false">'OF - Pediatria'!G5</f>
        <v>A</v>
      </c>
      <c r="G1227" s="367" t="n">
        <f aca="false">'OF - Pediatria'!H5</f>
        <v>8</v>
      </c>
      <c r="H1227" s="367" t="n">
        <f aca="false">'OF - Pediatria'!I5</f>
        <v>1</v>
      </c>
      <c r="I1227" s="367" t="n">
        <f aca="false">'OF - Pediatria'!J5</f>
        <v>0</v>
      </c>
      <c r="J1227" s="367" t="n">
        <f aca="false">'OF - Pediatria'!K5</f>
        <v>1</v>
      </c>
      <c r="K1227" s="470" t="str">
        <f aca="false">'OF - Pediatria'!L5</f>
        <v>Giglio Sabrina</v>
      </c>
      <c r="L1227" s="367" t="str">
        <f aca="false">'OF - Pediatria'!M5</f>
        <v>I</v>
      </c>
      <c r="M1227" s="367" t="str">
        <f aca="false">'OF - Pediatria'!N5</f>
        <v>DSMSP</v>
      </c>
      <c r="N1227" s="367" t="str">
        <f aca="false">'OF - Pediatria'!O5</f>
        <v>DSMSP</v>
      </c>
    </row>
    <row r="1228" customFormat="false" ht="13.8" hidden="false" customHeight="false" outlineLevel="0" collapsed="false">
      <c r="A1228" s="470" t="str">
        <f aca="false">'OF - Pediatria'!B6</f>
        <v>PEDIATRIA</v>
      </c>
      <c r="B1228" s="367" t="str">
        <f aca="false">'OF - Pediatria'!C6</f>
        <v>I</v>
      </c>
      <c r="C1228" s="470" t="str">
        <f aca="false">'OF - Pediatria'!D6</f>
        <v>Biochimica Clinica e Biologia Molecolare</v>
      </c>
      <c r="D1228" s="367" t="str">
        <f aca="false">'OF - Pediatria'!E6</f>
        <v>BIO/11</v>
      </c>
      <c r="E1228" s="470" t="str">
        <f aca="false">'OF - Pediatria'!F6</f>
        <v>Discipline Generali</v>
      </c>
      <c r="F1228" s="367" t="str">
        <f aca="false">'OF - Pediatria'!G6</f>
        <v>A</v>
      </c>
      <c r="G1228" s="367" t="n">
        <f aca="false">'OF - Pediatria'!H6</f>
        <v>8</v>
      </c>
      <c r="H1228" s="367" t="n">
        <f aca="false">'OF - Pediatria'!I6</f>
        <v>1</v>
      </c>
      <c r="I1228" s="367" t="n">
        <f aca="false">'OF - Pediatria'!J6</f>
        <v>0</v>
      </c>
      <c r="J1228" s="367" t="n">
        <f aca="false">'OF - Pediatria'!K6</f>
        <v>1</v>
      </c>
      <c r="K1228" s="470" t="str">
        <f aca="false">'OF - Pediatria'!L6</f>
        <v>Coiana Alessandra</v>
      </c>
      <c r="L1228" s="367" t="str">
        <f aca="false">'OF - Pediatria'!M6</f>
        <v>R</v>
      </c>
      <c r="M1228" s="367" t="str">
        <f aca="false">'OF - Pediatria'!N6</f>
        <v>DSMSP</v>
      </c>
      <c r="N1228" s="367" t="str">
        <f aca="false">'OF - Pediatria'!O6</f>
        <v>DSMSP</v>
      </c>
    </row>
    <row r="1229" customFormat="false" ht="13.8" hidden="false" customHeight="false" outlineLevel="0" collapsed="false">
      <c r="A1229" s="470" t="str">
        <f aca="false">'OF - Pediatria'!B7</f>
        <v>PEDIATRIA</v>
      </c>
      <c r="B1229" s="367" t="str">
        <f aca="false">'OF - Pediatria'!C7</f>
        <v>I</v>
      </c>
      <c r="C1229" s="470" t="str">
        <f aca="false">'OF - Pediatria'!D7</f>
        <v>Pediatria</v>
      </c>
      <c r="D1229" s="367" t="str">
        <f aca="false">'OF - Pediatria'!E7</f>
        <v>MED/38</v>
      </c>
      <c r="E1229" s="470" t="str">
        <f aca="false">'OF - Pediatria'!F7</f>
        <v>Tronco Comune</v>
      </c>
      <c r="F1229" s="367" t="str">
        <f aca="false">'OF - Pediatria'!G7</f>
        <v>B</v>
      </c>
      <c r="G1229" s="367" t="n">
        <f aca="false">'OF - Pediatria'!H7</f>
        <v>0</v>
      </c>
      <c r="H1229" s="367" t="n">
        <f aca="false">'OF - Pediatria'!I7</f>
        <v>0</v>
      </c>
      <c r="I1229" s="367" t="n">
        <f aca="false">'OF - Pediatria'!J7</f>
        <v>7</v>
      </c>
      <c r="J1229" s="367" t="n">
        <f aca="false">'OF - Pediatria'!K7</f>
        <v>7</v>
      </c>
      <c r="K1229" s="470" t="str">
        <f aca="false">'OF - Pediatria'!L7</f>
        <v>Fanos Vassilios</v>
      </c>
      <c r="L1229" s="367" t="str">
        <f aca="false">'OF - Pediatria'!M7</f>
        <v>I</v>
      </c>
      <c r="M1229" s="367" t="str">
        <f aca="false">'OF - Pediatria'!N7</f>
        <v>DSC</v>
      </c>
      <c r="N1229" s="367" t="str">
        <f aca="false">'OF - Pediatria'!O7</f>
        <v>DSC</v>
      </c>
    </row>
    <row r="1230" customFormat="false" ht="13.8" hidden="false" customHeight="false" outlineLevel="0" collapsed="false">
      <c r="A1230" s="470" t="str">
        <f aca="false">'OF - Pediatria'!B8</f>
        <v>PEDIATRIA</v>
      </c>
      <c r="B1230" s="367" t="str">
        <f aca="false">'OF - Pediatria'!C8</f>
        <v>I</v>
      </c>
      <c r="C1230" s="470" t="str">
        <f aca="false">'OF - Pediatria'!D8</f>
        <v>Diagnostica per immagini</v>
      </c>
      <c r="D1230" s="367" t="str">
        <f aca="false">'OF - Pediatria'!E8</f>
        <v>MED/36</v>
      </c>
      <c r="E1230" s="470" t="str">
        <f aca="false">'OF - Pediatria'!F8</f>
        <v>Tronco Comune</v>
      </c>
      <c r="F1230" s="367" t="str">
        <f aca="false">'OF - Pediatria'!G8</f>
        <v>B</v>
      </c>
      <c r="G1230" s="367" t="n">
        <f aca="false">'OF - Pediatria'!H8</f>
        <v>0</v>
      </c>
      <c r="H1230" s="367" t="n">
        <f aca="false">'OF - Pediatria'!I8</f>
        <v>0</v>
      </c>
      <c r="I1230" s="367" t="n">
        <f aca="false">'OF - Pediatria'!J8</f>
        <v>1</v>
      </c>
      <c r="J1230" s="367" t="n">
        <f aca="false">'OF - Pediatria'!K8</f>
        <v>1</v>
      </c>
      <c r="K1230" s="470" t="str">
        <f aca="false">'OF - Pediatria'!L8</f>
        <v>Saba Luca</v>
      </c>
      <c r="L1230" s="367" t="str">
        <f aca="false">'OF - Pediatria'!M8</f>
        <v>I</v>
      </c>
      <c r="M1230" s="367" t="str">
        <f aca="false">'OF - Pediatria'!N8</f>
        <v>DSMSP</v>
      </c>
      <c r="N1230" s="367" t="str">
        <f aca="false">'OF - Pediatria'!O8</f>
        <v>DSMSP</v>
      </c>
    </row>
    <row r="1231" customFormat="false" ht="13.8" hidden="false" customHeight="false" outlineLevel="0" collapsed="false">
      <c r="A1231" s="470" t="str">
        <f aca="false">'OF - Pediatria'!B9</f>
        <v>PEDIATRIA</v>
      </c>
      <c r="B1231" s="367" t="str">
        <f aca="false">'OF - Pediatria'!C9</f>
        <v>I</v>
      </c>
      <c r="C1231" s="470" t="str">
        <f aca="false">'OF - Pediatria'!D9</f>
        <v>Malattie Apparato Locomotore </v>
      </c>
      <c r="D1231" s="367" t="str">
        <f aca="false">'OF - Pediatria'!E9</f>
        <v>MED/33</v>
      </c>
      <c r="E1231" s="470" t="str">
        <f aca="false">'OF - Pediatria'!F9</f>
        <v>Tronco Comune</v>
      </c>
      <c r="F1231" s="367" t="str">
        <f aca="false">'OF - Pediatria'!G9</f>
        <v>B</v>
      </c>
      <c r="G1231" s="367" t="n">
        <f aca="false">'OF - Pediatria'!H9</f>
        <v>0</v>
      </c>
      <c r="H1231" s="367" t="n">
        <f aca="false">'OF - Pediatria'!I9</f>
        <v>0</v>
      </c>
      <c r="I1231" s="367" t="n">
        <f aca="false">'OF - Pediatria'!J9</f>
        <v>2</v>
      </c>
      <c r="J1231" s="367" t="n">
        <f aca="false">'OF - Pediatria'!K9</f>
        <v>2</v>
      </c>
      <c r="K1231" s="470" t="str">
        <f aca="false">'OF - Pediatria'!L9</f>
        <v>Capone Antonio</v>
      </c>
      <c r="L1231" s="367" t="str">
        <f aca="false">'OF - Pediatria'!M9</f>
        <v>II</v>
      </c>
      <c r="M1231" s="367" t="str">
        <f aca="false">'OF - Pediatria'!N9</f>
        <v>DSC</v>
      </c>
      <c r="N1231" s="367" t="str">
        <f aca="false">'OF - Pediatria'!O9</f>
        <v>DSC</v>
      </c>
    </row>
    <row r="1232" customFormat="false" ht="13.8" hidden="false" customHeight="false" outlineLevel="0" collapsed="false">
      <c r="A1232" s="470" t="str">
        <f aca="false">'OF - Pediatria'!B10</f>
        <v>PEDIATRIA</v>
      </c>
      <c r="B1232" s="367" t="str">
        <f aca="false">'OF - Pediatria'!C10</f>
        <v>I</v>
      </c>
      <c r="C1232" s="470" t="str">
        <f aca="false">'OF - Pediatria'!D10</f>
        <v>Pediatria d'urgenza e cure intensive</v>
      </c>
      <c r="D1232" s="367" t="str">
        <f aca="false">'OF - Pediatria'!E10</f>
        <v>MED/38</v>
      </c>
      <c r="E1232" s="470" t="str">
        <f aca="false">'OF - Pediatria'!F10</f>
        <v>Tronco Comune</v>
      </c>
      <c r="F1232" s="367" t="str">
        <f aca="false">'OF - Pediatria'!G10</f>
        <v>B</v>
      </c>
      <c r="G1232" s="367" t="n">
        <f aca="false">'OF - Pediatria'!H10</f>
        <v>0</v>
      </c>
      <c r="H1232" s="367" t="n">
        <f aca="false">'OF - Pediatria'!I10</f>
        <v>0</v>
      </c>
      <c r="I1232" s="367" t="n">
        <f aca="false">'OF - Pediatria'!J10</f>
        <v>6</v>
      </c>
      <c r="J1232" s="367" t="n">
        <f aca="false">'OF - Pediatria'!K10</f>
        <v>6</v>
      </c>
      <c r="K1232" s="470" t="str">
        <f aca="false">'OF - Pediatria'!L10</f>
        <v>Moi Paolo</v>
      </c>
      <c r="L1232" s="367" t="str">
        <f aca="false">'OF - Pediatria'!M10</f>
        <v>II</v>
      </c>
      <c r="M1232" s="367" t="str">
        <f aca="false">'OF - Pediatria'!N10</f>
        <v>DSMSP</v>
      </c>
      <c r="N1232" s="367" t="str">
        <f aca="false">'OF - Pediatria'!O10</f>
        <v>DSC</v>
      </c>
    </row>
    <row r="1233" customFormat="false" ht="13.8" hidden="false" customHeight="false" outlineLevel="0" collapsed="false">
      <c r="A1233" s="470" t="str">
        <f aca="false">'OF - Pediatria'!B11</f>
        <v>PEDIATRIA</v>
      </c>
      <c r="B1233" s="367" t="str">
        <f aca="false">'OF - Pediatria'!C11</f>
        <v>I</v>
      </c>
      <c r="C1233" s="470" t="str">
        <f aca="false">'OF - Pediatria'!D11</f>
        <v>Neuropsichiatria Infantile</v>
      </c>
      <c r="D1233" s="367" t="str">
        <f aca="false">'OF - Pediatria'!E11</f>
        <v>MED/39</v>
      </c>
      <c r="E1233" s="470" t="str">
        <f aca="false">'OF - Pediatria'!F11</f>
        <v>Tronco Comune</v>
      </c>
      <c r="F1233" s="367" t="str">
        <f aca="false">'OF - Pediatria'!G11</f>
        <v>B</v>
      </c>
      <c r="G1233" s="367" t="n">
        <f aca="false">'OF - Pediatria'!H11</f>
        <v>0</v>
      </c>
      <c r="H1233" s="367" t="n">
        <f aca="false">'OF - Pediatria'!I11</f>
        <v>0</v>
      </c>
      <c r="I1233" s="367" t="n">
        <f aca="false">'OF - Pediatria'!J11</f>
        <v>2</v>
      </c>
      <c r="J1233" s="367" t="n">
        <f aca="false">'OF - Pediatria'!K11</f>
        <v>2</v>
      </c>
      <c r="K1233" s="470" t="str">
        <f aca="false">'OF - Pediatria'!L11</f>
        <v>Zuddas Alessandro</v>
      </c>
      <c r="L1233" s="367" t="str">
        <f aca="false">'OF - Pediatria'!M11</f>
        <v>I</v>
      </c>
      <c r="M1233" s="367" t="str">
        <f aca="false">'OF - Pediatria'!N11</f>
        <v>DSB</v>
      </c>
      <c r="N1233" s="367" t="str">
        <f aca="false">'OF - Pediatria'!O11</f>
        <v>DSB</v>
      </c>
    </row>
    <row r="1234" customFormat="false" ht="13.8" hidden="false" customHeight="false" outlineLevel="0" collapsed="false">
      <c r="A1234" s="470" t="str">
        <f aca="false">'OF - Pediatria'!B12</f>
        <v>PEDIATRIA</v>
      </c>
      <c r="B1234" s="367" t="str">
        <f aca="false">'OF - Pediatria'!C12</f>
        <v>I</v>
      </c>
      <c r="C1234" s="470" t="str">
        <f aca="false">'OF - Pediatria'!D12</f>
        <v>Chirurgia pediatrica</v>
      </c>
      <c r="D1234" s="367" t="str">
        <f aca="false">'OF - Pediatria'!E12</f>
        <v>MED/20</v>
      </c>
      <c r="E1234" s="470" t="str">
        <f aca="false">'OF - Pediatria'!F12</f>
        <v>Tronco Comune</v>
      </c>
      <c r="F1234" s="367" t="str">
        <f aca="false">'OF - Pediatria'!G12</f>
        <v>B</v>
      </c>
      <c r="G1234" s="367" t="n">
        <f aca="false">'OF - Pediatria'!H12</f>
        <v>0</v>
      </c>
      <c r="H1234" s="367" t="n">
        <f aca="false">'OF - Pediatria'!I12</f>
        <v>0</v>
      </c>
      <c r="I1234" s="367" t="n">
        <f aca="false">'OF - Pediatria'!J12</f>
        <v>2</v>
      </c>
      <c r="J1234" s="367" t="n">
        <f aca="false">'OF - Pediatria'!K12</f>
        <v>2</v>
      </c>
      <c r="K1234" s="470" t="str">
        <f aca="false">'OF - Pediatria'!L12</f>
        <v>Mascia Luigi</v>
      </c>
      <c r="L1234" s="367" t="str">
        <f aca="false">'OF - Pediatria'!M12</f>
        <v>SSN</v>
      </c>
      <c r="M1234" s="367" t="str">
        <f aca="false">'OF - Pediatria'!N12</f>
        <v>AOBrotzu</v>
      </c>
      <c r="N1234" s="367" t="str">
        <f aca="false">'OF - Pediatria'!O12</f>
        <v>DSC</v>
      </c>
    </row>
    <row r="1235" customFormat="false" ht="13.8" hidden="false" customHeight="false" outlineLevel="0" collapsed="false">
      <c r="A1235" s="470" t="str">
        <f aca="false">'OF - Pediatria'!B13</f>
        <v>PEDIATRIA</v>
      </c>
      <c r="B1235" s="367" t="str">
        <f aca="false">'OF - Pediatria'!C13</f>
        <v>I</v>
      </c>
      <c r="C1235" s="470" t="str">
        <f aca="false">'OF - Pediatria'!D13</f>
        <v>Pediatria</v>
      </c>
      <c r="D1235" s="367" t="str">
        <f aca="false">'OF - Pediatria'!E13</f>
        <v>MED/38</v>
      </c>
      <c r="E1235" s="470" t="str">
        <f aca="false">'OF - Pediatria'!F13</f>
        <v>Discipline Specifiche per la Tipologia</v>
      </c>
      <c r="F1235" s="367" t="str">
        <f aca="false">'OF - Pediatria'!G13</f>
        <v>B</v>
      </c>
      <c r="G1235" s="367" t="n">
        <f aca="false">'OF - Pediatria'!H13</f>
        <v>56</v>
      </c>
      <c r="H1235" s="367" t="n">
        <f aca="false">'OF - Pediatria'!I13</f>
        <v>7</v>
      </c>
      <c r="I1235" s="367" t="n">
        <f aca="false">'OF - Pediatria'!J13</f>
        <v>7</v>
      </c>
      <c r="J1235" s="367" t="n">
        <f aca="false">'OF - Pediatria'!K13</f>
        <v>14</v>
      </c>
      <c r="K1235" s="470" t="str">
        <f aca="false">'OF - Pediatria'!L13</f>
        <v>Fanos Vassilios</v>
      </c>
      <c r="L1235" s="367" t="str">
        <f aca="false">'OF - Pediatria'!M13</f>
        <v>I</v>
      </c>
      <c r="M1235" s="367" t="str">
        <f aca="false">'OF - Pediatria'!N13</f>
        <v>DSC</v>
      </c>
      <c r="N1235" s="367" t="str">
        <f aca="false">'OF - Pediatria'!O13</f>
        <v>DSC</v>
      </c>
    </row>
    <row r="1236" customFormat="false" ht="13.8" hidden="false" customHeight="false" outlineLevel="0" collapsed="false">
      <c r="A1236" s="470" t="str">
        <f aca="false">'OF - Pediatria'!B14</f>
        <v>PEDIATRIA</v>
      </c>
      <c r="B1236" s="367" t="str">
        <f aca="false">'OF - Pediatria'!C14</f>
        <v>I</v>
      </c>
      <c r="C1236" s="470" t="str">
        <f aca="false">'OF - Pediatria'!D14</f>
        <v>Pediatria d'urgenza e cure intensive (P.S. e sale parto)</v>
      </c>
      <c r="D1236" s="367" t="str">
        <f aca="false">'OF - Pediatria'!E14</f>
        <v>MED/38</v>
      </c>
      <c r="E1236" s="470" t="str">
        <f aca="false">'OF - Pediatria'!F14</f>
        <v>Discipline Specifiche per la Tipologia</v>
      </c>
      <c r="F1236" s="367" t="str">
        <f aca="false">'OF - Pediatria'!G14</f>
        <v>B</v>
      </c>
      <c r="G1236" s="367" t="n">
        <f aca="false">'OF - Pediatria'!H14</f>
        <v>56</v>
      </c>
      <c r="H1236" s="367" t="n">
        <f aca="false">'OF - Pediatria'!I14</f>
        <v>7</v>
      </c>
      <c r="I1236" s="367" t="n">
        <f aca="false">'OF - Pediatria'!J14</f>
        <v>2</v>
      </c>
      <c r="J1236" s="367" t="n">
        <f aca="false">'OF - Pediatria'!K14</f>
        <v>9</v>
      </c>
      <c r="K1236" s="470" t="str">
        <f aca="false">'OF - Pediatria'!L14</f>
        <v>Dessì Angelica</v>
      </c>
      <c r="L1236" s="367" t="str">
        <f aca="false">'OF - Pediatria'!M14</f>
        <v>II</v>
      </c>
      <c r="M1236" s="367" t="str">
        <f aca="false">'OF - Pediatria'!N14</f>
        <v>DSC</v>
      </c>
      <c r="N1236" s="367" t="str">
        <f aca="false">'OF - Pediatria'!O14</f>
        <v>DSC</v>
      </c>
    </row>
    <row r="1237" customFormat="false" ht="13.8" hidden="false" customHeight="false" outlineLevel="0" collapsed="false">
      <c r="A1237" s="470" t="str">
        <f aca="false">'OF - Pediatria'!B15</f>
        <v>PEDIATRIA</v>
      </c>
      <c r="B1237" s="367" t="str">
        <f aca="false">'OF - Pediatria'!C15</f>
        <v>I</v>
      </c>
      <c r="C1237" s="470" t="str">
        <f aca="false">'OF - Pediatria'!D15</f>
        <v>Neuropsichiatria applicata alla pediatria</v>
      </c>
      <c r="D1237" s="367" t="str">
        <f aca="false">'OF - Pediatria'!E15</f>
        <v>MED/38</v>
      </c>
      <c r="E1237" s="470" t="str">
        <f aca="false">'OF - Pediatria'!F15</f>
        <v>Discipline Specifiche per la Tipologia</v>
      </c>
      <c r="F1237" s="367" t="str">
        <f aca="false">'OF - Pediatria'!G15</f>
        <v>B</v>
      </c>
      <c r="G1237" s="367" t="n">
        <f aca="false">'OF - Pediatria'!H15</f>
        <v>8</v>
      </c>
      <c r="H1237" s="367" t="n">
        <f aca="false">'OF - Pediatria'!I15</f>
        <v>1</v>
      </c>
      <c r="I1237" s="367" t="n">
        <f aca="false">'OF - Pediatria'!J15</f>
        <v>0</v>
      </c>
      <c r="J1237" s="367" t="n">
        <f aca="false">'OF - Pediatria'!K15</f>
        <v>1</v>
      </c>
      <c r="K1237" s="470" t="str">
        <f aca="false">'OF - Pediatria'!L15</f>
        <v>Zuddas Alessandro</v>
      </c>
      <c r="L1237" s="367" t="str">
        <f aca="false">'OF - Pediatria'!M15</f>
        <v>I</v>
      </c>
      <c r="M1237" s="367" t="str">
        <f aca="false">'OF - Pediatria'!N15</f>
        <v>DSB</v>
      </c>
      <c r="N1237" s="367" t="str">
        <f aca="false">'OF - Pediatria'!O15</f>
        <v>DSB</v>
      </c>
    </row>
    <row r="1238" customFormat="false" ht="13.8" hidden="false" customHeight="false" outlineLevel="0" collapsed="false">
      <c r="A1238" s="470" t="str">
        <f aca="false">'OF - Pediatria'!B16</f>
        <v>PEDIATRIA</v>
      </c>
      <c r="B1238" s="367" t="str">
        <f aca="false">'OF - Pediatria'!C16</f>
        <v>I</v>
      </c>
      <c r="C1238" s="470" t="str">
        <f aca="false">'OF - Pediatria'!D16</f>
        <v>La Chirurgia in pediatria</v>
      </c>
      <c r="D1238" s="367" t="str">
        <f aca="false">'OF - Pediatria'!E16</f>
        <v>MED/38</v>
      </c>
      <c r="E1238" s="470" t="str">
        <f aca="false">'OF - Pediatria'!F16</f>
        <v>Discipline Specifiche per la Tipologia</v>
      </c>
      <c r="F1238" s="367" t="str">
        <f aca="false">'OF - Pediatria'!G16</f>
        <v>B</v>
      </c>
      <c r="G1238" s="367" t="n">
        <f aca="false">'OF - Pediatria'!H16</f>
        <v>8</v>
      </c>
      <c r="H1238" s="367" t="n">
        <f aca="false">'OF - Pediatria'!I16</f>
        <v>1</v>
      </c>
      <c r="I1238" s="367" t="n">
        <f aca="false">'OF - Pediatria'!J16</f>
        <v>1</v>
      </c>
      <c r="J1238" s="367" t="n">
        <f aca="false">'OF - Pediatria'!K16</f>
        <v>2</v>
      </c>
      <c r="K1238" s="470" t="str">
        <f aca="false">'OF - Pediatria'!L16</f>
        <v>Calò Pietro Giorgio</v>
      </c>
      <c r="L1238" s="367" t="str">
        <f aca="false">'OF - Pediatria'!M16</f>
        <v>I</v>
      </c>
      <c r="M1238" s="367" t="str">
        <f aca="false">'OF - Pediatria'!N16</f>
        <v>DSC</v>
      </c>
      <c r="N1238" s="367" t="str">
        <f aca="false">'OF - Pediatria'!O16</f>
        <v>DSC</v>
      </c>
    </row>
    <row r="1239" customFormat="false" ht="13.8" hidden="false" customHeight="false" outlineLevel="0" collapsed="false">
      <c r="A1239" s="470" t="str">
        <f aca="false">'OF - Pediatria'!B17</f>
        <v>PEDIATRIA</v>
      </c>
      <c r="B1239" s="367" t="str">
        <f aca="false">'OF - Pediatria'!C17</f>
        <v>I</v>
      </c>
      <c r="C1239" s="470" t="str">
        <f aca="false">'OF - Pediatria'!D17</f>
        <v>Microbiologia in pediatria</v>
      </c>
      <c r="D1239" s="367" t="str">
        <f aca="false">'OF - Pediatria'!E17</f>
        <v>MED/07</v>
      </c>
      <c r="E1239" s="470" t="str">
        <f aca="false">'OF - Pediatria'!F17</f>
        <v>Discipline Specifiche per la Tipologia</v>
      </c>
      <c r="F1239" s="367" t="str">
        <f aca="false">'OF - Pediatria'!G17</f>
        <v>B</v>
      </c>
      <c r="G1239" s="367" t="n">
        <f aca="false">'OF - Pediatria'!H17</f>
        <v>8</v>
      </c>
      <c r="H1239" s="367" t="n">
        <f aca="false">'OF - Pediatria'!I17</f>
        <v>1</v>
      </c>
      <c r="I1239" s="367" t="n">
        <f aca="false">'OF - Pediatria'!J17</f>
        <v>0</v>
      </c>
      <c r="J1239" s="367" t="n">
        <f aca="false">'OF - Pediatria'!K17</f>
        <v>1</v>
      </c>
      <c r="K1239" s="470" t="str">
        <f aca="false">'OF - Pediatria'!L17</f>
        <v>Manzin Aldo</v>
      </c>
      <c r="L1239" s="367" t="str">
        <f aca="false">'OF - Pediatria'!M17</f>
        <v>I</v>
      </c>
      <c r="M1239" s="367" t="str">
        <f aca="false">'OF - Pediatria'!N17</f>
        <v>DSB</v>
      </c>
      <c r="N1239" s="367" t="str">
        <f aca="false">'OF - Pediatria'!O17</f>
        <v>DSB</v>
      </c>
    </row>
    <row r="1240" customFormat="false" ht="13.8" hidden="false" customHeight="false" outlineLevel="0" collapsed="false">
      <c r="A1240" s="470" t="str">
        <f aca="false">'OF - Pediatria'!B18</f>
        <v>PEDIATRIA</v>
      </c>
      <c r="B1240" s="367" t="str">
        <f aca="false">'OF - Pediatria'!C18</f>
        <v>I</v>
      </c>
      <c r="C1240" s="470" t="str">
        <f aca="false">'OF - Pediatria'!D18</f>
        <v>Genetica in pediatria</v>
      </c>
      <c r="D1240" s="367" t="str">
        <f aca="false">'OF - Pediatria'!E18</f>
        <v>MED/03</v>
      </c>
      <c r="E1240" s="470" t="str">
        <f aca="false">'OF - Pediatria'!F18</f>
        <v>Discipline Specifiche per la Tipologia</v>
      </c>
      <c r="F1240" s="367" t="str">
        <f aca="false">'OF - Pediatria'!G18</f>
        <v>B</v>
      </c>
      <c r="G1240" s="367" t="n">
        <f aca="false">'OF - Pediatria'!H18</f>
        <v>8</v>
      </c>
      <c r="H1240" s="367" t="n">
        <f aca="false">'OF - Pediatria'!I18</f>
        <v>1</v>
      </c>
      <c r="I1240" s="367" t="n">
        <f aca="false">'OF - Pediatria'!J18</f>
        <v>0</v>
      </c>
      <c r="J1240" s="367" t="n">
        <f aca="false">'OF - Pediatria'!K18</f>
        <v>1</v>
      </c>
      <c r="K1240" s="470" t="str">
        <f aca="false">'OF - Pediatria'!L18</f>
        <v>Giglio Sabrina</v>
      </c>
      <c r="L1240" s="367" t="str">
        <f aca="false">'OF - Pediatria'!M18</f>
        <v>I</v>
      </c>
      <c r="M1240" s="367" t="str">
        <f aca="false">'OF - Pediatria'!N18</f>
        <v>DSMSP</v>
      </c>
      <c r="N1240" s="367" t="str">
        <f aca="false">'OF - Pediatria'!O18</f>
        <v>DSMSP</v>
      </c>
    </row>
    <row r="1241" customFormat="false" ht="13.8" hidden="false" customHeight="false" outlineLevel="0" collapsed="false">
      <c r="A1241" s="470" t="str">
        <f aca="false">'OF - Pediatria'!B19</f>
        <v>PEDIATRIA</v>
      </c>
      <c r="B1241" s="367" t="str">
        <f aca="false">'OF - Pediatria'!C19</f>
        <v>I</v>
      </c>
      <c r="C1241" s="470" t="str">
        <f aca="false">'OF - Pediatria'!D19</f>
        <v>Diagnostica per immagini in Pediatria</v>
      </c>
      <c r="D1241" s="367" t="str">
        <f aca="false">'OF - Pediatria'!E19</f>
        <v>MED/36</v>
      </c>
      <c r="E1241" s="470" t="str">
        <f aca="false">'OF - Pediatria'!F19</f>
        <v>Discipline Specifiche per la Tipologia</v>
      </c>
      <c r="F1241" s="367" t="str">
        <f aca="false">'OF - Pediatria'!G19</f>
        <v>B</v>
      </c>
      <c r="G1241" s="367" t="n">
        <f aca="false">'OF - Pediatria'!H19</f>
        <v>0</v>
      </c>
      <c r="H1241" s="367" t="n">
        <f aca="false">'OF - Pediatria'!I19</f>
        <v>0</v>
      </c>
      <c r="I1241" s="367" t="n">
        <f aca="false">'OF - Pediatria'!J19</f>
        <v>10</v>
      </c>
      <c r="J1241" s="367" t="n">
        <f aca="false">'OF - Pediatria'!K19</f>
        <v>10</v>
      </c>
      <c r="K1241" s="470" t="str">
        <f aca="false">'OF - Pediatria'!L19</f>
        <v>Saba Luca</v>
      </c>
      <c r="L1241" s="367" t="str">
        <f aca="false">'OF - Pediatria'!M19</f>
        <v>I</v>
      </c>
      <c r="M1241" s="367" t="str">
        <f aca="false">'OF - Pediatria'!N19</f>
        <v>DSMSP</v>
      </c>
      <c r="N1241" s="367" t="str">
        <f aca="false">'OF - Pediatria'!O19</f>
        <v>DSMSP</v>
      </c>
    </row>
    <row r="1242" customFormat="false" ht="13.8" hidden="false" customHeight="false" outlineLevel="0" collapsed="false">
      <c r="A1242" s="470" t="str">
        <f aca="false">'OF - Pediatria'!B23</f>
        <v>PEDIATRIA</v>
      </c>
      <c r="B1242" s="367" t="str">
        <f aca="false">'OF - Pediatria'!C23</f>
        <v>II</v>
      </c>
      <c r="C1242" s="470" t="str">
        <f aca="false">'OF - Pediatria'!D23</f>
        <v>Statistica Medica</v>
      </c>
      <c r="D1242" s="367" t="str">
        <f aca="false">'OF - Pediatria'!E23</f>
        <v>MED/01</v>
      </c>
      <c r="E1242" s="470" t="str">
        <f aca="false">'OF - Pediatria'!F23</f>
        <v>Discipline Generali</v>
      </c>
      <c r="F1242" s="367" t="str">
        <f aca="false">'OF - Pediatria'!G23</f>
        <v>A</v>
      </c>
      <c r="G1242" s="367" t="n">
        <f aca="false">'OF - Pediatria'!H23</f>
        <v>8</v>
      </c>
      <c r="H1242" s="367" t="n">
        <f aca="false">'OF - Pediatria'!I23</f>
        <v>1</v>
      </c>
      <c r="I1242" s="367" t="n">
        <f aca="false">'OF - Pediatria'!J23</f>
        <v>0</v>
      </c>
      <c r="J1242" s="367" t="n">
        <f aca="false">'OF - Pediatria'!K23</f>
        <v>1</v>
      </c>
      <c r="K1242" s="470" t="str">
        <f aca="false">'OF - Pediatria'!L23</f>
        <v>Minerba Luigi</v>
      </c>
      <c r="L1242" s="367" t="str">
        <f aca="false">'OF - Pediatria'!M23</f>
        <v>II</v>
      </c>
      <c r="M1242" s="367" t="str">
        <f aca="false">'OF - Pediatria'!N23</f>
        <v>DSMSP</v>
      </c>
      <c r="N1242" s="367" t="str">
        <f aca="false">'OF - Pediatria'!O23</f>
        <v>DSMSP</v>
      </c>
    </row>
    <row r="1243" customFormat="false" ht="13.8" hidden="false" customHeight="false" outlineLevel="0" collapsed="false">
      <c r="A1243" s="470" t="str">
        <f aca="false">'OF - Pediatria'!B24</f>
        <v>PEDIATRIA</v>
      </c>
      <c r="B1243" s="367" t="str">
        <f aca="false">'OF - Pediatria'!C24</f>
        <v>II</v>
      </c>
      <c r="C1243" s="470" t="str">
        <f aca="false">'OF - Pediatria'!D24</f>
        <v>Farmacologia</v>
      </c>
      <c r="D1243" s="367" t="str">
        <f aca="false">'OF - Pediatria'!E24</f>
        <v>BIO/14</v>
      </c>
      <c r="E1243" s="470" t="str">
        <f aca="false">'OF - Pediatria'!F24</f>
        <v>Discipline Generali</v>
      </c>
      <c r="F1243" s="367" t="str">
        <f aca="false">'OF - Pediatria'!G24</f>
        <v>A</v>
      </c>
      <c r="G1243" s="367" t="n">
        <f aca="false">'OF - Pediatria'!H24</f>
        <v>8</v>
      </c>
      <c r="H1243" s="367" t="n">
        <f aca="false">'OF - Pediatria'!I24</f>
        <v>1</v>
      </c>
      <c r="I1243" s="367" t="n">
        <f aca="false">'OF - Pediatria'!J24</f>
        <v>0</v>
      </c>
      <c r="J1243" s="367" t="n">
        <f aca="false">'OF - Pediatria'!K24</f>
        <v>1</v>
      </c>
      <c r="K1243" s="470" t="str">
        <f aca="false">'OF - Pediatria'!L24</f>
        <v>Severino Giovanni</v>
      </c>
      <c r="L1243" s="367" t="str">
        <f aca="false">'OF - Pediatria'!M24</f>
        <v>R</v>
      </c>
      <c r="M1243" s="367" t="str">
        <f aca="false">'OF - Pediatria'!N24</f>
        <v>DSB</v>
      </c>
      <c r="N1243" s="367" t="str">
        <f aca="false">'OF - Pediatria'!O24</f>
        <v>DSB</v>
      </c>
    </row>
    <row r="1244" customFormat="false" ht="13.8" hidden="false" customHeight="false" outlineLevel="0" collapsed="false">
      <c r="A1244" s="470" t="str">
        <f aca="false">'OF - Pediatria'!B25</f>
        <v>PEDIATRIA</v>
      </c>
      <c r="B1244" s="367" t="str">
        <f aca="false">'OF - Pediatria'!C25</f>
        <v>II</v>
      </c>
      <c r="C1244" s="470" t="str">
        <f aca="false">'OF - Pediatria'!D25</f>
        <v>Pediatria, Neonatologia, malattie metaboliche neonatali</v>
      </c>
      <c r="D1244" s="367" t="str">
        <f aca="false">'OF - Pediatria'!E25</f>
        <v>MED/38</v>
      </c>
      <c r="E1244" s="470" t="str">
        <f aca="false">'OF - Pediatria'!F25</f>
        <v>Tronco Comune</v>
      </c>
      <c r="F1244" s="367" t="str">
        <f aca="false">'OF - Pediatria'!G25</f>
        <v>B</v>
      </c>
      <c r="G1244" s="367" t="n">
        <f aca="false">'OF - Pediatria'!H25</f>
        <v>0</v>
      </c>
      <c r="H1244" s="367" t="n">
        <f aca="false">'OF - Pediatria'!I25</f>
        <v>0</v>
      </c>
      <c r="I1244" s="367" t="n">
        <f aca="false">'OF - Pediatria'!J25</f>
        <v>14</v>
      </c>
      <c r="J1244" s="367" t="n">
        <f aca="false">'OF - Pediatria'!K25</f>
        <v>14</v>
      </c>
      <c r="K1244" s="470" t="str">
        <f aca="false">'OF - Pediatria'!L25</f>
        <v>Fanos Vassilios</v>
      </c>
      <c r="L1244" s="367" t="str">
        <f aca="false">'OF - Pediatria'!M25</f>
        <v>I</v>
      </c>
      <c r="M1244" s="367" t="str">
        <f aca="false">'OF - Pediatria'!N25</f>
        <v>DSC</v>
      </c>
      <c r="N1244" s="367" t="str">
        <f aca="false">'OF - Pediatria'!O25</f>
        <v>DSC</v>
      </c>
    </row>
    <row r="1245" customFormat="false" ht="13.8" hidden="false" customHeight="false" outlineLevel="0" collapsed="false">
      <c r="A1245" s="470" t="str">
        <f aca="false">'OF - Pediatria'!B26</f>
        <v>PEDIATRIA</v>
      </c>
      <c r="B1245" s="367" t="str">
        <f aca="false">'OF - Pediatria'!C26</f>
        <v>II</v>
      </c>
      <c r="C1245" s="470" t="str">
        <f aca="false">'OF - Pediatria'!D26</f>
        <v>Neuropsichiatria Infantile</v>
      </c>
      <c r="D1245" s="367" t="str">
        <f aca="false">'OF - Pediatria'!E26</f>
        <v>MED/39</v>
      </c>
      <c r="E1245" s="470" t="str">
        <f aca="false">'OF - Pediatria'!F26</f>
        <v>Tronco Comune</v>
      </c>
      <c r="F1245" s="367" t="str">
        <f aca="false">'OF - Pediatria'!G26</f>
        <v>B</v>
      </c>
      <c r="G1245" s="367" t="n">
        <f aca="false">'OF - Pediatria'!H26</f>
        <v>0</v>
      </c>
      <c r="H1245" s="367" t="n">
        <f aca="false">'OF - Pediatria'!I26</f>
        <v>0</v>
      </c>
      <c r="I1245" s="367" t="n">
        <f aca="false">'OF - Pediatria'!J26</f>
        <v>4</v>
      </c>
      <c r="J1245" s="367" t="n">
        <f aca="false">'OF - Pediatria'!K26</f>
        <v>4</v>
      </c>
      <c r="K1245" s="470" t="str">
        <f aca="false">'OF - Pediatria'!L26</f>
        <v>Zuddas Alessandro</v>
      </c>
      <c r="L1245" s="367" t="str">
        <f aca="false">'OF - Pediatria'!M26</f>
        <v>I</v>
      </c>
      <c r="M1245" s="367" t="str">
        <f aca="false">'OF - Pediatria'!N26</f>
        <v>DSB</v>
      </c>
      <c r="N1245" s="367" t="str">
        <f aca="false">'OF - Pediatria'!O26</f>
        <v>DSB</v>
      </c>
    </row>
    <row r="1246" customFormat="false" ht="13.8" hidden="false" customHeight="false" outlineLevel="0" collapsed="false">
      <c r="A1246" s="470" t="str">
        <f aca="false">'OF - Pediatria'!B27</f>
        <v>PEDIATRIA</v>
      </c>
      <c r="B1246" s="367" t="str">
        <f aca="false">'OF - Pediatria'!C27</f>
        <v>II</v>
      </c>
      <c r="C1246" s="470" t="str">
        <f aca="false">'OF - Pediatria'!D27</f>
        <v>Chirurgia pediatrica</v>
      </c>
      <c r="D1246" s="367" t="str">
        <f aca="false">'OF - Pediatria'!E27</f>
        <v>MED/20</v>
      </c>
      <c r="E1246" s="470" t="str">
        <f aca="false">'OF - Pediatria'!F27</f>
        <v>Tronco Comune</v>
      </c>
      <c r="F1246" s="367" t="str">
        <f aca="false">'OF - Pediatria'!G27</f>
        <v>B</v>
      </c>
      <c r="G1246" s="367" t="n">
        <f aca="false">'OF - Pediatria'!H27</f>
        <v>0</v>
      </c>
      <c r="H1246" s="367" t="n">
        <f aca="false">'OF - Pediatria'!I27</f>
        <v>0</v>
      </c>
      <c r="I1246" s="367" t="n">
        <f aca="false">'OF - Pediatria'!J27</f>
        <v>2</v>
      </c>
      <c r="J1246" s="367" t="n">
        <f aca="false">'OF - Pediatria'!K27</f>
        <v>2</v>
      </c>
      <c r="K1246" s="470" t="str">
        <f aca="false">'OF - Pediatria'!L27</f>
        <v>Mascia Luigi</v>
      </c>
      <c r="L1246" s="367" t="str">
        <f aca="false">'OF - Pediatria'!M27</f>
        <v>SSN</v>
      </c>
      <c r="M1246" s="367" t="str">
        <f aca="false">'OF - Pediatria'!N27</f>
        <v>AOBrotzu</v>
      </c>
      <c r="N1246" s="367" t="str">
        <f aca="false">'OF - Pediatria'!O27</f>
        <v>DSC</v>
      </c>
    </row>
    <row r="1247" customFormat="false" ht="13.8" hidden="false" customHeight="false" outlineLevel="0" collapsed="false">
      <c r="A1247" s="470" t="str">
        <f aca="false">'OF - Pediatria'!B28</f>
        <v>PEDIATRIA</v>
      </c>
      <c r="B1247" s="367" t="str">
        <f aca="false">'OF - Pediatria'!C28</f>
        <v>II</v>
      </c>
      <c r="C1247" s="470" t="str">
        <f aca="false">'OF - Pediatria'!D28</f>
        <v>Pediatria</v>
      </c>
      <c r="D1247" s="367" t="str">
        <f aca="false">'OF - Pediatria'!E28</f>
        <v>MED/38</v>
      </c>
      <c r="E1247" s="470" t="str">
        <f aca="false">'OF - Pediatria'!F28</f>
        <v>Discipline Specifiche per la Tipologia</v>
      </c>
      <c r="F1247" s="367" t="str">
        <f aca="false">'OF - Pediatria'!G28</f>
        <v>B</v>
      </c>
      <c r="G1247" s="367" t="n">
        <f aca="false">'OF - Pediatria'!H28</f>
        <v>64</v>
      </c>
      <c r="H1247" s="367" t="n">
        <f aca="false">'OF - Pediatria'!I28</f>
        <v>8</v>
      </c>
      <c r="I1247" s="367" t="n">
        <f aca="false">'OF - Pediatria'!J28</f>
        <v>8</v>
      </c>
      <c r="J1247" s="367" t="n">
        <f aca="false">'OF - Pediatria'!K28</f>
        <v>16</v>
      </c>
      <c r="K1247" s="470" t="str">
        <f aca="false">'OF - Pediatria'!L28</f>
        <v>Moi Paolo</v>
      </c>
      <c r="L1247" s="367" t="str">
        <f aca="false">'OF - Pediatria'!M28</f>
        <v>II</v>
      </c>
      <c r="M1247" s="367" t="str">
        <f aca="false">'OF - Pediatria'!N28</f>
        <v>DSMSP</v>
      </c>
      <c r="N1247" s="367" t="str">
        <f aca="false">'OF - Pediatria'!O28</f>
        <v>DSC</v>
      </c>
    </row>
    <row r="1248" customFormat="false" ht="13.8" hidden="false" customHeight="false" outlineLevel="0" collapsed="false">
      <c r="A1248" s="470" t="str">
        <f aca="false">'OF - Pediatria'!B29</f>
        <v>PEDIATRIA</v>
      </c>
      <c r="B1248" s="367" t="str">
        <f aca="false">'OF - Pediatria'!C29</f>
        <v>II</v>
      </c>
      <c r="C1248" s="470" t="str">
        <f aca="false">'OF - Pediatria'!D29</f>
        <v>Neonatologia, malattie metaboliche neonatali</v>
      </c>
      <c r="D1248" s="367" t="str">
        <f aca="false">'OF - Pediatria'!E29</f>
        <v>MED/38</v>
      </c>
      <c r="E1248" s="470" t="str">
        <f aca="false">'OF - Pediatria'!F29</f>
        <v>Discipline Specifiche per la Tipologia</v>
      </c>
      <c r="F1248" s="367" t="str">
        <f aca="false">'OF - Pediatria'!G29</f>
        <v>B</v>
      </c>
      <c r="G1248" s="367" t="n">
        <f aca="false">'OF - Pediatria'!H29</f>
        <v>16</v>
      </c>
      <c r="H1248" s="367" t="n">
        <f aca="false">'OF - Pediatria'!I29</f>
        <v>2</v>
      </c>
      <c r="I1248" s="367" t="n">
        <f aca="false">'OF - Pediatria'!J29</f>
        <v>0</v>
      </c>
      <c r="J1248" s="367" t="n">
        <f aca="false">'OF - Pediatria'!K29</f>
        <v>2</v>
      </c>
      <c r="K1248" s="470" t="str">
        <f aca="false">'OF - Pediatria'!L29</f>
        <v>Dessì Angelica</v>
      </c>
      <c r="L1248" s="367" t="str">
        <f aca="false">'OF - Pediatria'!M29</f>
        <v>II</v>
      </c>
      <c r="M1248" s="367" t="str">
        <f aca="false">'OF - Pediatria'!N29</f>
        <v>DSC</v>
      </c>
      <c r="N1248" s="367" t="str">
        <f aca="false">'OF - Pediatria'!O29</f>
        <v>DSC</v>
      </c>
    </row>
    <row r="1249" customFormat="false" ht="13.8" hidden="false" customHeight="false" outlineLevel="0" collapsed="false">
      <c r="A1249" s="470" t="str">
        <f aca="false">'OF - Pediatria'!B30</f>
        <v>PEDIATRIA</v>
      </c>
      <c r="B1249" s="367" t="str">
        <f aca="false">'OF - Pediatria'!C30</f>
        <v>II</v>
      </c>
      <c r="C1249" s="470" t="str">
        <f aca="false">'OF - Pediatria'!D30</f>
        <v>Neuropsichiatria Infantile</v>
      </c>
      <c r="D1249" s="367" t="str">
        <f aca="false">'OF - Pediatria'!E30</f>
        <v>MED/38</v>
      </c>
      <c r="E1249" s="470" t="str">
        <f aca="false">'OF - Pediatria'!F30</f>
        <v>Discipline Specifiche per la Tipologia</v>
      </c>
      <c r="F1249" s="367" t="str">
        <f aca="false">'OF - Pediatria'!G30</f>
        <v>B</v>
      </c>
      <c r="G1249" s="367" t="n">
        <f aca="false">'OF - Pediatria'!H30</f>
        <v>16</v>
      </c>
      <c r="H1249" s="367" t="n">
        <f aca="false">'OF - Pediatria'!I30</f>
        <v>2</v>
      </c>
      <c r="I1249" s="367" t="n">
        <f aca="false">'OF - Pediatria'!J30</f>
        <v>0</v>
      </c>
      <c r="J1249" s="367" t="n">
        <f aca="false">'OF - Pediatria'!K30</f>
        <v>2</v>
      </c>
      <c r="K1249" s="470" t="str">
        <f aca="false">'OF - Pediatria'!L30</f>
        <v>Zuddas Alessandro</v>
      </c>
      <c r="L1249" s="367" t="str">
        <f aca="false">'OF - Pediatria'!M30</f>
        <v>I</v>
      </c>
      <c r="M1249" s="367" t="str">
        <f aca="false">'OF - Pediatria'!N30</f>
        <v>DSB</v>
      </c>
      <c r="N1249" s="367" t="str">
        <f aca="false">'OF - Pediatria'!O30</f>
        <v>DSB</v>
      </c>
    </row>
    <row r="1250" customFormat="false" ht="13.8" hidden="false" customHeight="false" outlineLevel="0" collapsed="false">
      <c r="A1250" s="470" t="str">
        <f aca="false">'OF - Pediatria'!B31</f>
        <v>PEDIATRIA</v>
      </c>
      <c r="B1250" s="367" t="str">
        <f aca="false">'OF - Pediatria'!C31</f>
        <v>II</v>
      </c>
      <c r="C1250" s="470" t="str">
        <f aca="false">'OF - Pediatria'!D31</f>
        <v>Chirurgia pediatrica</v>
      </c>
      <c r="D1250" s="367" t="str">
        <f aca="false">'OF - Pediatria'!E31</f>
        <v>MED/38</v>
      </c>
      <c r="E1250" s="470" t="str">
        <f aca="false">'OF - Pediatria'!F31</f>
        <v>Discipline Specifiche per la Tipologia</v>
      </c>
      <c r="F1250" s="367" t="str">
        <f aca="false">'OF - Pediatria'!G31</f>
        <v>B</v>
      </c>
      <c r="G1250" s="367" t="n">
        <f aca="false">'OF - Pediatria'!H31</f>
        <v>8</v>
      </c>
      <c r="H1250" s="367" t="n">
        <f aca="false">'OF - Pediatria'!I31</f>
        <v>1</v>
      </c>
      <c r="I1250" s="367" t="n">
        <f aca="false">'OF - Pediatria'!J31</f>
        <v>0</v>
      </c>
      <c r="J1250" s="367" t="n">
        <f aca="false">'OF - Pediatria'!K31</f>
        <v>1</v>
      </c>
      <c r="K1250" s="470" t="str">
        <f aca="false">'OF - Pediatria'!L31</f>
        <v>Calò Pietro Giorgio</v>
      </c>
      <c r="L1250" s="367" t="str">
        <f aca="false">'OF - Pediatria'!M31</f>
        <v>I</v>
      </c>
      <c r="M1250" s="367" t="str">
        <f aca="false">'OF - Pediatria'!N31</f>
        <v>DSC</v>
      </c>
      <c r="N1250" s="367" t="str">
        <f aca="false">'OF - Pediatria'!O31</f>
        <v>DSC</v>
      </c>
    </row>
    <row r="1251" customFormat="false" ht="13.8" hidden="false" customHeight="false" outlineLevel="0" collapsed="false">
      <c r="A1251" s="470" t="str">
        <f aca="false">'OF - Pediatria'!B32</f>
        <v>PEDIATRIA</v>
      </c>
      <c r="B1251" s="367" t="str">
        <f aca="false">'OF - Pediatria'!C32</f>
        <v>II</v>
      </c>
      <c r="C1251" s="470" t="str">
        <f aca="false">'OF - Pediatria'!D32</f>
        <v>Microbiologia e Microbiologia Clinica in pediatria</v>
      </c>
      <c r="D1251" s="367" t="str">
        <f aca="false">'OF - Pediatria'!E32</f>
        <v>MED/07</v>
      </c>
      <c r="E1251" s="470" t="str">
        <f aca="false">'OF - Pediatria'!F32</f>
        <v>Discipline Specifiche per la Tipologia</v>
      </c>
      <c r="F1251" s="367" t="str">
        <f aca="false">'OF - Pediatria'!G32</f>
        <v>B</v>
      </c>
      <c r="G1251" s="367" t="n">
        <f aca="false">'OF - Pediatria'!H32</f>
        <v>0</v>
      </c>
      <c r="H1251" s="367" t="n">
        <f aca="false">'OF - Pediatria'!I32</f>
        <v>0</v>
      </c>
      <c r="I1251" s="367" t="n">
        <f aca="false">'OF - Pediatria'!J32</f>
        <v>1</v>
      </c>
      <c r="J1251" s="367" t="n">
        <f aca="false">'OF - Pediatria'!K32</f>
        <v>1</v>
      </c>
      <c r="K1251" s="470" t="str">
        <f aca="false">'OF - Pediatria'!L32</f>
        <v>Manzin Aldo</v>
      </c>
      <c r="L1251" s="367" t="str">
        <f aca="false">'OF - Pediatria'!M32</f>
        <v>I</v>
      </c>
      <c r="M1251" s="367" t="str">
        <f aca="false">'OF - Pediatria'!N32</f>
        <v>DSB</v>
      </c>
      <c r="N1251" s="367" t="str">
        <f aca="false">'OF - Pediatria'!O32</f>
        <v>DSB</v>
      </c>
    </row>
    <row r="1252" customFormat="false" ht="13.8" hidden="false" customHeight="false" outlineLevel="0" collapsed="false">
      <c r="A1252" s="470" t="str">
        <f aca="false">'OF - Pediatria'!B33</f>
        <v>PEDIATRIA</v>
      </c>
      <c r="B1252" s="367" t="str">
        <f aca="false">'OF - Pediatria'!C33</f>
        <v>II</v>
      </c>
      <c r="C1252" s="470" t="str">
        <f aca="false">'OF - Pediatria'!D33</f>
        <v>Igiene</v>
      </c>
      <c r="D1252" s="367" t="str">
        <f aca="false">'OF - Pediatria'!E33</f>
        <v>MED/42</v>
      </c>
      <c r="E1252" s="470" t="str">
        <f aca="false">'OF - Pediatria'!F33</f>
        <v>Discipline Specifiche per la Tipologia</v>
      </c>
      <c r="F1252" s="367" t="str">
        <f aca="false">'OF - Pediatria'!G33</f>
        <v>B</v>
      </c>
      <c r="G1252" s="367" t="n">
        <f aca="false">'OF - Pediatria'!H33</f>
        <v>8</v>
      </c>
      <c r="H1252" s="367" t="n">
        <f aca="false">'OF - Pediatria'!I33</f>
        <v>1</v>
      </c>
      <c r="I1252" s="367" t="n">
        <f aca="false">'OF - Pediatria'!J33</f>
        <v>1</v>
      </c>
      <c r="J1252" s="367" t="n">
        <f aca="false">'OF - Pediatria'!K33</f>
        <v>2</v>
      </c>
      <c r="K1252" s="470" t="str">
        <f aca="false">'OF - Pediatria'!L33</f>
        <v>Schintu Marco</v>
      </c>
      <c r="L1252" s="367" t="str">
        <f aca="false">'OF - Pediatria'!M33</f>
        <v>II</v>
      </c>
      <c r="M1252" s="367" t="str">
        <f aca="false">'OF - Pediatria'!N33</f>
        <v>DSMSP</v>
      </c>
      <c r="N1252" s="367" t="str">
        <f aca="false">'OF - Pediatria'!O33</f>
        <v>DSMSP</v>
      </c>
    </row>
    <row r="1253" customFormat="false" ht="13.8" hidden="false" customHeight="false" outlineLevel="0" collapsed="false">
      <c r="A1253" s="470" t="str">
        <f aca="false">'OF - Pediatria'!B34</f>
        <v>PEDIATRIA</v>
      </c>
      <c r="B1253" s="367" t="str">
        <f aca="false">'OF - Pediatria'!C34</f>
        <v>II</v>
      </c>
      <c r="C1253" s="470" t="str">
        <f aca="false">'OF - Pediatria'!D34</f>
        <v>Radiologia pediatrica</v>
      </c>
      <c r="D1253" s="367" t="str">
        <f aca="false">'OF - Pediatria'!E34</f>
        <v>MED/36</v>
      </c>
      <c r="E1253" s="470" t="str">
        <f aca="false">'OF - Pediatria'!F34</f>
        <v>Discipline Specifiche per la Tipologia</v>
      </c>
      <c r="F1253" s="367" t="str">
        <f aca="false">'OF - Pediatria'!G34</f>
        <v>B</v>
      </c>
      <c r="G1253" s="367" t="n">
        <f aca="false">'OF - Pediatria'!H34</f>
        <v>8</v>
      </c>
      <c r="H1253" s="367" t="n">
        <f aca="false">'OF - Pediatria'!I34</f>
        <v>1</v>
      </c>
      <c r="I1253" s="367" t="n">
        <f aca="false">'OF - Pediatria'!J34</f>
        <v>10</v>
      </c>
      <c r="J1253" s="367" t="n">
        <f aca="false">'OF - Pediatria'!K34</f>
        <v>11</v>
      </c>
      <c r="K1253" s="470" t="str">
        <f aca="false">'OF - Pediatria'!L34</f>
        <v>Saba Luca</v>
      </c>
      <c r="L1253" s="367" t="str">
        <f aca="false">'OF - Pediatria'!M34</f>
        <v>I</v>
      </c>
      <c r="M1253" s="367" t="str">
        <f aca="false">'OF - Pediatria'!N34</f>
        <v>DSMSP</v>
      </c>
      <c r="N1253" s="367" t="str">
        <f aca="false">'OF - Pediatria'!O34</f>
        <v>DSMSP</v>
      </c>
    </row>
    <row r="1254" customFormat="false" ht="13.8" hidden="false" customHeight="false" outlineLevel="0" collapsed="false">
      <c r="A1254" s="470" t="str">
        <f aca="false">'OF - Pediatria'!B35</f>
        <v>PEDIATRIA</v>
      </c>
      <c r="B1254" s="367" t="str">
        <f aca="false">'OF - Pediatria'!C35</f>
        <v>II</v>
      </c>
      <c r="C1254" s="470" t="str">
        <f aca="false">'OF - Pediatria'!D35</f>
        <v>Cardiologia</v>
      </c>
      <c r="D1254" s="367" t="str">
        <f aca="false">'OF - Pediatria'!E35</f>
        <v>MED/11</v>
      </c>
      <c r="E1254" s="470" t="str">
        <f aca="false">'OF - Pediatria'!F35</f>
        <v>Discipline Affini o Integrative</v>
      </c>
      <c r="F1254" s="367" t="str">
        <f aca="false">'OF - Pediatria'!G35</f>
        <v>C</v>
      </c>
      <c r="G1254" s="367" t="n">
        <f aca="false">'OF - Pediatria'!H35</f>
        <v>8</v>
      </c>
      <c r="H1254" s="367" t="n">
        <f aca="false">'OF - Pediatria'!I35</f>
        <v>1</v>
      </c>
      <c r="I1254" s="367" t="n">
        <f aca="false">'OF - Pediatria'!J35</f>
        <v>0</v>
      </c>
      <c r="J1254" s="367" t="n">
        <f aca="false">'OF - Pediatria'!K35</f>
        <v>1</v>
      </c>
      <c r="K1254" s="470" t="str">
        <f aca="false">'OF - Pediatria'!L35</f>
        <v>Cadeddu Christian</v>
      </c>
      <c r="L1254" s="367" t="str">
        <f aca="false">'OF - Pediatria'!M35</f>
        <v>II</v>
      </c>
      <c r="M1254" s="367" t="str">
        <f aca="false">'OF - Pediatria'!N35</f>
        <v>DSMSP</v>
      </c>
      <c r="N1254" s="367" t="str">
        <f aca="false">'OF - Pediatria'!O35</f>
        <v>DSMSP</v>
      </c>
    </row>
    <row r="1255" customFormat="false" ht="13.8" hidden="false" customHeight="false" outlineLevel="0" collapsed="false">
      <c r="A1255" s="470" t="str">
        <f aca="false">'OF - Pediatria'!B36</f>
        <v>PEDIATRIA</v>
      </c>
      <c r="B1255" s="367" t="str">
        <f aca="false">'OF - Pediatria'!C36</f>
        <v>II</v>
      </c>
      <c r="C1255" s="470" t="str">
        <f aca="false">'OF - Pediatria'!D36</f>
        <v>Dermatologia</v>
      </c>
      <c r="D1255" s="367" t="str">
        <f aca="false">'OF - Pediatria'!E36</f>
        <v>MED/35</v>
      </c>
      <c r="E1255" s="470" t="str">
        <f aca="false">'OF - Pediatria'!F36</f>
        <v>Discipline Affini o Integrative</v>
      </c>
      <c r="F1255" s="367" t="str">
        <f aca="false">'OF - Pediatria'!G36</f>
        <v>C</v>
      </c>
      <c r="G1255" s="367" t="n">
        <f aca="false">'OF - Pediatria'!H36</f>
        <v>8</v>
      </c>
      <c r="H1255" s="367" t="n">
        <f aca="false">'OF - Pediatria'!I36</f>
        <v>1</v>
      </c>
      <c r="I1255" s="367" t="n">
        <f aca="false">'OF - Pediatria'!J36</f>
        <v>0</v>
      </c>
      <c r="J1255" s="367" t="n">
        <f aca="false">'OF - Pediatria'!K36</f>
        <v>1</v>
      </c>
      <c r="K1255" s="470" t="str">
        <f aca="false">'OF - Pediatria'!L36</f>
        <v>Atzori Laura</v>
      </c>
      <c r="L1255" s="367" t="str">
        <f aca="false">'OF - Pediatria'!M36</f>
        <v>I</v>
      </c>
      <c r="M1255" s="367" t="str">
        <f aca="false">'OF - Pediatria'!N36</f>
        <v>DSMSP</v>
      </c>
      <c r="N1255" s="367" t="str">
        <f aca="false">'OF - Pediatria'!O36</f>
        <v>DSMSP</v>
      </c>
    </row>
    <row r="1256" customFormat="false" ht="13.8" hidden="false" customHeight="false" outlineLevel="0" collapsed="false">
      <c r="A1256" s="470" t="str">
        <f aca="false">'OF - Pediatria'!B37</f>
        <v>PEDIATRIA</v>
      </c>
      <c r="B1256" s="367" t="str">
        <f aca="false">'OF - Pediatria'!C37</f>
        <v>II</v>
      </c>
      <c r="C1256" s="470" t="str">
        <f aca="false">'OF - Pediatria'!D37</f>
        <v>Lingua inglese</v>
      </c>
      <c r="D1256" s="367" t="str">
        <f aca="false">'OF - Pediatria'!E37</f>
        <v>INT</v>
      </c>
      <c r="E1256" s="470" t="str">
        <f aca="false">'OF - Pediatria'!F37</f>
        <v>Abilità Linguistiche</v>
      </c>
      <c r="F1256" s="367" t="str">
        <f aca="false">'OF - Pediatria'!G37</f>
        <v>F</v>
      </c>
      <c r="G1256" s="367" t="n">
        <f aca="false">'OF - Pediatria'!H37</f>
        <v>8</v>
      </c>
      <c r="H1256" s="367" t="n">
        <f aca="false">'OF - Pediatria'!I37</f>
        <v>1</v>
      </c>
      <c r="I1256" s="367" t="n">
        <f aca="false">'OF - Pediatria'!J37</f>
        <v>0</v>
      </c>
      <c r="J1256" s="367" t="n">
        <f aca="false">'OF - Pediatria'!K37</f>
        <v>1</v>
      </c>
      <c r="K1256" s="470" t="str">
        <f aca="false">'OF - Pediatria'!L37</f>
        <v>CLA</v>
      </c>
      <c r="L1256" s="367" t="str">
        <f aca="false">'OF - Pediatria'!M37</f>
        <v>N/A</v>
      </c>
      <c r="M1256" s="367" t="str">
        <f aca="false">'OF - Pediatria'!N37</f>
        <v>N/A</v>
      </c>
      <c r="N1256" s="367" t="str">
        <f aca="false">'OF - Pediatria'!O37</f>
        <v>N/A</v>
      </c>
    </row>
    <row r="1257" customFormat="false" ht="13.8" hidden="false" customHeight="false" outlineLevel="0" collapsed="false">
      <c r="A1257" s="470" t="str">
        <f aca="false">'OF - Pediatria'!B41</f>
        <v>PEDIATRIA</v>
      </c>
      <c r="B1257" s="367" t="str">
        <f aca="false">'OF - Pediatria'!C41</f>
        <v>III</v>
      </c>
      <c r="C1257" s="470" t="str">
        <f aca="false">'OF - Pediatria'!D41</f>
        <v>Anatomia Patologica</v>
      </c>
      <c r="D1257" s="367" t="str">
        <f aca="false">'OF - Pediatria'!E41</f>
        <v>MED/08</v>
      </c>
      <c r="E1257" s="470" t="str">
        <f aca="false">'OF - Pediatria'!F41</f>
        <v>Discipline Generali</v>
      </c>
      <c r="F1257" s="367" t="str">
        <f aca="false">'OF - Pediatria'!G41</f>
        <v>A</v>
      </c>
      <c r="G1257" s="367" t="n">
        <f aca="false">'OF - Pediatria'!H41</f>
        <v>8</v>
      </c>
      <c r="H1257" s="367" t="n">
        <f aca="false">'OF - Pediatria'!I41</f>
        <v>1</v>
      </c>
      <c r="I1257" s="367" t="n">
        <f aca="false">'OF - Pediatria'!J41</f>
        <v>0</v>
      </c>
      <c r="J1257" s="367" t="n">
        <f aca="false">'OF - Pediatria'!K41</f>
        <v>1</v>
      </c>
      <c r="K1257" s="470" t="str">
        <f aca="false">'OF - Pediatria'!L41</f>
        <v>Faa Gavino</v>
      </c>
      <c r="L1257" s="367" t="str">
        <f aca="false">'OF - Pediatria'!M41</f>
        <v>I</v>
      </c>
      <c r="M1257" s="367" t="str">
        <f aca="false">'OF - Pediatria'!N41</f>
        <v>DSMSP</v>
      </c>
      <c r="N1257" s="367" t="str">
        <f aca="false">'OF - Pediatria'!O41</f>
        <v>DSMSP</v>
      </c>
    </row>
    <row r="1258" customFormat="false" ht="13.8" hidden="false" customHeight="false" outlineLevel="0" collapsed="false">
      <c r="A1258" s="470" t="str">
        <f aca="false">'OF - Pediatria'!B42</f>
        <v>PEDIATRIA</v>
      </c>
      <c r="B1258" s="367" t="str">
        <f aca="false">'OF - Pediatria'!C42</f>
        <v>III</v>
      </c>
      <c r="C1258" s="470" t="str">
        <f aca="false">'OF - Pediatria'!D42</f>
        <v>Pediatria</v>
      </c>
      <c r="D1258" s="367" t="str">
        <f aca="false">'OF - Pediatria'!E42</f>
        <v>MED/38</v>
      </c>
      <c r="E1258" s="470" t="str">
        <f aca="false">'OF - Pediatria'!F42</f>
        <v>Tronco Comune</v>
      </c>
      <c r="F1258" s="367" t="str">
        <f aca="false">'OF - Pediatria'!G42</f>
        <v>B</v>
      </c>
      <c r="G1258" s="367" t="n">
        <f aca="false">'OF - Pediatria'!H42</f>
        <v>0</v>
      </c>
      <c r="H1258" s="367" t="n">
        <f aca="false">'OF - Pediatria'!I42</f>
        <v>0</v>
      </c>
      <c r="I1258" s="367" t="n">
        <f aca="false">'OF - Pediatria'!J42</f>
        <v>7</v>
      </c>
      <c r="J1258" s="367" t="n">
        <f aca="false">'OF - Pediatria'!K42</f>
        <v>7</v>
      </c>
      <c r="K1258" s="470" t="str">
        <f aca="false">'OF - Pediatria'!L42</f>
        <v>Fanos Vassilios</v>
      </c>
      <c r="L1258" s="367" t="str">
        <f aca="false">'OF - Pediatria'!M42</f>
        <v>I</v>
      </c>
      <c r="M1258" s="367" t="str">
        <f aca="false">'OF - Pediatria'!N42</f>
        <v>DSC</v>
      </c>
      <c r="N1258" s="367" t="str">
        <f aca="false">'OF - Pediatria'!O42</f>
        <v>DSC</v>
      </c>
    </row>
    <row r="1259" customFormat="false" ht="13.8" hidden="false" customHeight="false" outlineLevel="0" collapsed="false">
      <c r="A1259" s="470" t="str">
        <f aca="false">'OF - Pediatria'!B43</f>
        <v>PEDIATRIA</v>
      </c>
      <c r="B1259" s="367" t="str">
        <f aca="false">'OF - Pediatria'!C43</f>
        <v>III</v>
      </c>
      <c r="C1259" s="470" t="str">
        <f aca="false">'OF - Pediatria'!D43</f>
        <v>Emergenze in Pediatria</v>
      </c>
      <c r="D1259" s="367" t="str">
        <f aca="false">'OF - Pediatria'!E43</f>
        <v>MED/38</v>
      </c>
      <c r="E1259" s="470" t="str">
        <f aca="false">'OF - Pediatria'!F43</f>
        <v>Tronco Comune</v>
      </c>
      <c r="F1259" s="367" t="str">
        <f aca="false">'OF - Pediatria'!G43</f>
        <v>B</v>
      </c>
      <c r="G1259" s="367" t="n">
        <f aca="false">'OF - Pediatria'!H43</f>
        <v>0</v>
      </c>
      <c r="H1259" s="367" t="n">
        <f aca="false">'OF - Pediatria'!I43</f>
        <v>0</v>
      </c>
      <c r="I1259" s="367" t="n">
        <f aca="false">'OF - Pediatria'!J43</f>
        <v>10</v>
      </c>
      <c r="J1259" s="367" t="n">
        <f aca="false">'OF - Pediatria'!K43</f>
        <v>10</v>
      </c>
      <c r="K1259" s="470" t="str">
        <f aca="false">'OF - Pediatria'!L43</f>
        <v>Moi Paolo</v>
      </c>
      <c r="L1259" s="367" t="str">
        <f aca="false">'OF - Pediatria'!M43</f>
        <v>II</v>
      </c>
      <c r="M1259" s="367" t="str">
        <f aca="false">'OF - Pediatria'!N43</f>
        <v>DSMSP</v>
      </c>
      <c r="N1259" s="367" t="str">
        <f aca="false">'OF - Pediatria'!O43</f>
        <v>DSC</v>
      </c>
    </row>
    <row r="1260" customFormat="false" ht="13.8" hidden="false" customHeight="false" outlineLevel="0" collapsed="false">
      <c r="A1260" s="470" t="str">
        <f aca="false">'OF - Pediatria'!B44</f>
        <v>PEDIATRIA</v>
      </c>
      <c r="B1260" s="367" t="str">
        <f aca="false">'OF - Pediatria'!C44</f>
        <v>III</v>
      </c>
      <c r="C1260" s="470" t="str">
        <f aca="false">'OF - Pediatria'!D44</f>
        <v>Emergenze Anestesiologiche pediatriche, terapie antalgiche e cure palliative</v>
      </c>
      <c r="D1260" s="367" t="str">
        <f aca="false">'OF - Pediatria'!E44</f>
        <v>MED/41</v>
      </c>
      <c r="E1260" s="470" t="str">
        <f aca="false">'OF - Pediatria'!F44</f>
        <v>Tronco Comune</v>
      </c>
      <c r="F1260" s="367" t="str">
        <f aca="false">'OF - Pediatria'!G44</f>
        <v>B</v>
      </c>
      <c r="G1260" s="367" t="n">
        <f aca="false">'OF - Pediatria'!H44</f>
        <v>0</v>
      </c>
      <c r="H1260" s="367" t="n">
        <f aca="false">'OF - Pediatria'!I44</f>
        <v>0</v>
      </c>
      <c r="I1260" s="367" t="n">
        <f aca="false">'OF - Pediatria'!J44</f>
        <v>3</v>
      </c>
      <c r="J1260" s="367" t="n">
        <f aca="false">'OF - Pediatria'!K44</f>
        <v>3</v>
      </c>
      <c r="K1260" s="470" t="str">
        <f aca="false">'OF - Pediatria'!L44</f>
        <v>Finco Gabriele</v>
      </c>
      <c r="L1260" s="367" t="str">
        <f aca="false">'OF - Pediatria'!M44</f>
        <v>I</v>
      </c>
      <c r="M1260" s="367" t="str">
        <f aca="false">'OF - Pediatria'!N44</f>
        <v>DSMSP</v>
      </c>
      <c r="N1260" s="367" t="str">
        <f aca="false">'OF - Pediatria'!O44</f>
        <v>DSMSP</v>
      </c>
    </row>
    <row r="1261" customFormat="false" ht="13.8" hidden="false" customHeight="false" outlineLevel="0" collapsed="false">
      <c r="A1261" s="470" t="str">
        <f aca="false">'OF - Pediatria'!B45</f>
        <v>PEDIATRIA</v>
      </c>
      <c r="B1261" s="367" t="str">
        <f aca="false">'OF - Pediatria'!C45</f>
        <v>III</v>
      </c>
      <c r="C1261" s="470" t="str">
        <f aca="false">'OF - Pediatria'!D45</f>
        <v>Pediatria</v>
      </c>
      <c r="D1261" s="367" t="str">
        <f aca="false">'OF - Pediatria'!E45</f>
        <v>MED/38</v>
      </c>
      <c r="E1261" s="470" t="str">
        <f aca="false">'OF - Pediatria'!F45</f>
        <v>Discipline Specifiche per la Tipologia</v>
      </c>
      <c r="F1261" s="367" t="str">
        <f aca="false">'OF - Pediatria'!G45</f>
        <v>B</v>
      </c>
      <c r="G1261" s="367" t="n">
        <f aca="false">'OF - Pediatria'!H45</f>
        <v>24</v>
      </c>
      <c r="H1261" s="367" t="n">
        <f aca="false">'OF - Pediatria'!I45</f>
        <v>3</v>
      </c>
      <c r="I1261" s="367" t="n">
        <f aca="false">'OF - Pediatria'!J45</f>
        <v>4</v>
      </c>
      <c r="J1261" s="367" t="n">
        <f aca="false">'OF - Pediatria'!K45</f>
        <v>7</v>
      </c>
      <c r="K1261" s="470" t="str">
        <f aca="false">'OF - Pediatria'!L45</f>
        <v>Dessì Angelica</v>
      </c>
      <c r="L1261" s="367" t="str">
        <f aca="false">'OF - Pediatria'!M45</f>
        <v>II</v>
      </c>
      <c r="M1261" s="367" t="str">
        <f aca="false">'OF - Pediatria'!N45</f>
        <v>DSC</v>
      </c>
      <c r="N1261" s="367" t="str">
        <f aca="false">'OF - Pediatria'!O45</f>
        <v>DSC</v>
      </c>
    </row>
    <row r="1262" customFormat="false" ht="13.8" hidden="false" customHeight="false" outlineLevel="0" collapsed="false">
      <c r="A1262" s="470" t="str">
        <f aca="false">'OF - Pediatria'!B46</f>
        <v>PEDIATRIA</v>
      </c>
      <c r="B1262" s="367" t="str">
        <f aca="false">'OF - Pediatria'!C46</f>
        <v>III</v>
      </c>
      <c r="C1262" s="470" t="str">
        <f aca="false">'OF - Pediatria'!D46</f>
        <v>Le malattie infettive dell'età pediatrica</v>
      </c>
      <c r="D1262" s="367" t="str">
        <f aca="false">'OF - Pediatria'!E46</f>
        <v>MED/17</v>
      </c>
      <c r="E1262" s="470" t="str">
        <f aca="false">'OF - Pediatria'!F46</f>
        <v>Discipline Specifiche per la Tipologia</v>
      </c>
      <c r="F1262" s="367" t="str">
        <f aca="false">'OF - Pediatria'!G46</f>
        <v>B</v>
      </c>
      <c r="G1262" s="367" t="n">
        <f aca="false">'OF - Pediatria'!H46</f>
        <v>8</v>
      </c>
      <c r="H1262" s="367" t="n">
        <f aca="false">'OF - Pediatria'!I46</f>
        <v>1</v>
      </c>
      <c r="I1262" s="367" t="n">
        <f aca="false">'OF - Pediatria'!J46</f>
        <v>0</v>
      </c>
      <c r="J1262" s="367" t="n">
        <f aca="false">'OF - Pediatria'!K46</f>
        <v>1</v>
      </c>
      <c r="K1262" s="470" t="str">
        <f aca="false">'OF - Pediatria'!L46</f>
        <v>Chessa Luchino</v>
      </c>
      <c r="L1262" s="367" t="str">
        <f aca="false">'OF - Pediatria'!M46</f>
        <v>R</v>
      </c>
      <c r="M1262" s="367" t="str">
        <f aca="false">'OF - Pediatria'!N46</f>
        <v>DSMSP</v>
      </c>
      <c r="N1262" s="367" t="str">
        <f aca="false">'OF - Pediatria'!O46</f>
        <v>DSMSP</v>
      </c>
    </row>
    <row r="1263" customFormat="false" ht="13.8" hidden="false" customHeight="false" outlineLevel="0" collapsed="false">
      <c r="A1263" s="470" t="str">
        <f aca="false">'OF - Pediatria'!B47</f>
        <v>PEDIATRIA</v>
      </c>
      <c r="B1263" s="367" t="str">
        <f aca="false">'OF - Pediatria'!C47</f>
        <v>III</v>
      </c>
      <c r="C1263" s="470" t="str">
        <f aca="false">'OF - Pediatria'!D47</f>
        <v>Neonatologia</v>
      </c>
      <c r="D1263" s="367" t="str">
        <f aca="false">'OF - Pediatria'!E47</f>
        <v>MED/38</v>
      </c>
      <c r="E1263" s="470" t="str">
        <f aca="false">'OF - Pediatria'!F47</f>
        <v>Discipline Specifiche per la Tipologia</v>
      </c>
      <c r="F1263" s="367" t="str">
        <f aca="false">'OF - Pediatria'!G47</f>
        <v>B</v>
      </c>
      <c r="G1263" s="367" t="n">
        <f aca="false">'OF - Pediatria'!H47</f>
        <v>24</v>
      </c>
      <c r="H1263" s="367" t="n">
        <f aca="false">'OF - Pediatria'!I47</f>
        <v>3</v>
      </c>
      <c r="I1263" s="367" t="n">
        <f aca="false">'OF - Pediatria'!J47</f>
        <v>6</v>
      </c>
      <c r="J1263" s="367" t="n">
        <f aca="false">'OF - Pediatria'!K47</f>
        <v>9</v>
      </c>
      <c r="K1263" s="470" t="str">
        <f aca="false">'OF - Pediatria'!L47</f>
        <v>Fanos Vassilios</v>
      </c>
      <c r="L1263" s="367" t="str">
        <f aca="false">'OF - Pediatria'!M47</f>
        <v>I</v>
      </c>
      <c r="M1263" s="367" t="str">
        <f aca="false">'OF - Pediatria'!N47</f>
        <v>DSC</v>
      </c>
      <c r="N1263" s="367" t="str">
        <f aca="false">'OF - Pediatria'!O47</f>
        <v>DSC</v>
      </c>
    </row>
    <row r="1264" customFormat="false" ht="13.8" hidden="false" customHeight="false" outlineLevel="0" collapsed="false">
      <c r="A1264" s="470" t="str">
        <f aca="false">'OF - Pediatria'!B48</f>
        <v>PEDIATRIA</v>
      </c>
      <c r="B1264" s="367" t="str">
        <f aca="false">'OF - Pediatria'!C48</f>
        <v>III</v>
      </c>
      <c r="C1264" s="470" t="str">
        <f aca="false">'OF - Pediatria'!D48</f>
        <v>Nefrologia pediatrica</v>
      </c>
      <c r="D1264" s="367" t="str">
        <f aca="false">'OF - Pediatria'!E48</f>
        <v>MED/38</v>
      </c>
      <c r="E1264" s="470" t="str">
        <f aca="false">'OF - Pediatria'!F48</f>
        <v>Discipline Specifiche per la Tipologia</v>
      </c>
      <c r="F1264" s="367" t="str">
        <f aca="false">'OF - Pediatria'!G48</f>
        <v>B</v>
      </c>
      <c r="G1264" s="367" t="n">
        <f aca="false">'OF - Pediatria'!H48</f>
        <v>16</v>
      </c>
      <c r="H1264" s="367" t="n">
        <f aca="false">'OF - Pediatria'!I48</f>
        <v>2</v>
      </c>
      <c r="I1264" s="367" t="n">
        <f aca="false">'OF - Pediatria'!J48</f>
        <v>4</v>
      </c>
      <c r="J1264" s="367" t="n">
        <f aca="false">'OF - Pediatria'!K48</f>
        <v>6</v>
      </c>
      <c r="K1264" s="470" t="str">
        <f aca="false">'OF - Pediatria'!L48</f>
        <v>Fanos Vassilios</v>
      </c>
      <c r="L1264" s="367" t="str">
        <f aca="false">'OF - Pediatria'!M48</f>
        <v>I</v>
      </c>
      <c r="M1264" s="367" t="str">
        <f aca="false">'OF - Pediatria'!N48</f>
        <v>DSC</v>
      </c>
      <c r="N1264" s="367" t="str">
        <f aca="false">'OF - Pediatria'!O48</f>
        <v>DSC</v>
      </c>
    </row>
    <row r="1265" customFormat="false" ht="13.8" hidden="false" customHeight="false" outlineLevel="0" collapsed="false">
      <c r="A1265" s="470" t="str">
        <f aca="false">'OF - Pediatria'!B49</f>
        <v>PEDIATRIA</v>
      </c>
      <c r="B1265" s="367" t="str">
        <f aca="false">'OF - Pediatria'!C49</f>
        <v>III</v>
      </c>
      <c r="C1265" s="470" t="str">
        <f aca="false">'OF - Pediatria'!D49</f>
        <v>Odontostomatologia Pediatrica</v>
      </c>
      <c r="D1265" s="367" t="str">
        <f aca="false">'OF - Pediatria'!E49</f>
        <v>MED/38</v>
      </c>
      <c r="E1265" s="470" t="str">
        <f aca="false">'OF - Pediatria'!F49</f>
        <v>Discipline Specifiche per la Tipologia</v>
      </c>
      <c r="F1265" s="367" t="str">
        <f aca="false">'OF - Pediatria'!G49</f>
        <v>B</v>
      </c>
      <c r="G1265" s="367" t="n">
        <f aca="false">'OF - Pediatria'!H49</f>
        <v>8</v>
      </c>
      <c r="H1265" s="367" t="n">
        <f aca="false">'OF - Pediatria'!I49</f>
        <v>1</v>
      </c>
      <c r="I1265" s="367" t="n">
        <f aca="false">'OF - Pediatria'!J49</f>
        <v>0</v>
      </c>
      <c r="J1265" s="367" t="n">
        <f aca="false">'OF - Pediatria'!K49</f>
        <v>1</v>
      </c>
      <c r="K1265" s="470" t="str">
        <f aca="false">'OF - Pediatria'!L49</f>
        <v>Denotti Gloria</v>
      </c>
      <c r="L1265" s="367" t="str">
        <f aca="false">'OF - Pediatria'!M49</f>
        <v>II</v>
      </c>
      <c r="M1265" s="367" t="str">
        <f aca="false">'OF - Pediatria'!N49</f>
        <v>DSC</v>
      </c>
      <c r="N1265" s="367" t="str">
        <f aca="false">'OF - Pediatria'!O49</f>
        <v>DSC</v>
      </c>
    </row>
    <row r="1266" customFormat="false" ht="13.8" hidden="false" customHeight="false" outlineLevel="0" collapsed="false">
      <c r="A1266" s="470" t="str">
        <f aca="false">'OF - Pediatria'!B50</f>
        <v>PEDIATRIA</v>
      </c>
      <c r="B1266" s="367" t="str">
        <f aca="false">'OF - Pediatria'!C50</f>
        <v>III</v>
      </c>
      <c r="C1266" s="470" t="str">
        <f aca="false">'OF - Pediatria'!D50</f>
        <v>Malattie apparato respiratorio del neonato e del  bambino</v>
      </c>
      <c r="D1266" s="367" t="str">
        <f aca="false">'OF - Pediatria'!E50</f>
        <v>MED/38</v>
      </c>
      <c r="E1266" s="470" t="str">
        <f aca="false">'OF - Pediatria'!F50</f>
        <v>Discipline Specifiche per la Tipologia</v>
      </c>
      <c r="F1266" s="367" t="str">
        <f aca="false">'OF - Pediatria'!G50</f>
        <v>B</v>
      </c>
      <c r="G1266" s="367" t="n">
        <f aca="false">'OF - Pediatria'!H50</f>
        <v>8</v>
      </c>
      <c r="H1266" s="367" t="n">
        <f aca="false">'OF - Pediatria'!I50</f>
        <v>1</v>
      </c>
      <c r="I1266" s="367" t="n">
        <f aca="false">'OF - Pediatria'!J50</f>
        <v>0</v>
      </c>
      <c r="J1266" s="367" t="n">
        <f aca="false">'OF - Pediatria'!K50</f>
        <v>1</v>
      </c>
      <c r="K1266" s="470" t="str">
        <f aca="false">'OF - Pediatria'!L50</f>
        <v>Fanos Vassilios</v>
      </c>
      <c r="L1266" s="367" t="str">
        <f aca="false">'OF - Pediatria'!M50</f>
        <v>I</v>
      </c>
      <c r="M1266" s="367" t="str">
        <f aca="false">'OF - Pediatria'!N50</f>
        <v>DSC</v>
      </c>
      <c r="N1266" s="367" t="str">
        <f aca="false">'OF - Pediatria'!O50</f>
        <v>DSC</v>
      </c>
    </row>
    <row r="1267" customFormat="false" ht="13.8" hidden="false" customHeight="false" outlineLevel="0" collapsed="false">
      <c r="A1267" s="470" t="str">
        <f aca="false">'OF - Pediatria'!B51</f>
        <v>PEDIATRIA</v>
      </c>
      <c r="B1267" s="367" t="str">
        <f aca="false">'OF - Pediatria'!C51</f>
        <v>III</v>
      </c>
      <c r="C1267" s="470" t="str">
        <f aca="false">'OF - Pediatria'!D51</f>
        <v>Urologia pediatrica</v>
      </c>
      <c r="D1267" s="367" t="str">
        <f aca="false">'OF - Pediatria'!E51</f>
        <v>MED/38</v>
      </c>
      <c r="E1267" s="470" t="str">
        <f aca="false">'OF - Pediatria'!F51</f>
        <v>Discipline Specifiche per la Tipologia</v>
      </c>
      <c r="F1267" s="367" t="str">
        <f aca="false">'OF - Pediatria'!G51</f>
        <v>B</v>
      </c>
      <c r="G1267" s="367" t="n">
        <f aca="false">'OF - Pediatria'!H51</f>
        <v>16</v>
      </c>
      <c r="H1267" s="367" t="n">
        <f aca="false">'OF - Pediatria'!I51</f>
        <v>2</v>
      </c>
      <c r="I1267" s="367" t="n">
        <f aca="false">'OF - Pediatria'!J51</f>
        <v>4</v>
      </c>
      <c r="J1267" s="367" t="n">
        <f aca="false">'OF - Pediatria'!K51</f>
        <v>6</v>
      </c>
      <c r="K1267" s="470" t="str">
        <f aca="false">'OF - Pediatria'!L51</f>
        <v>De Lisa Antonello</v>
      </c>
      <c r="L1267" s="367" t="str">
        <f aca="false">'OF - Pediatria'!M51</f>
        <v>I</v>
      </c>
      <c r="M1267" s="367" t="str">
        <f aca="false">'OF - Pediatria'!N51</f>
        <v>DSC</v>
      </c>
      <c r="N1267" s="367" t="str">
        <f aca="false">'OF - Pediatria'!O51</f>
        <v>DSC</v>
      </c>
    </row>
    <row r="1268" customFormat="false" ht="13.8" hidden="false" customHeight="false" outlineLevel="0" collapsed="false">
      <c r="A1268" s="470" t="str">
        <f aca="false">'OF - Pediatria'!B52</f>
        <v>PEDIATRIA</v>
      </c>
      <c r="B1268" s="367" t="str">
        <f aca="false">'OF - Pediatria'!C52</f>
        <v>III</v>
      </c>
      <c r="C1268" s="470" t="str">
        <f aca="false">'OF - Pediatria'!D52</f>
        <v>Medicina legale</v>
      </c>
      <c r="D1268" s="367" t="str">
        <f aca="false">'OF - Pediatria'!E52</f>
        <v>MED/43</v>
      </c>
      <c r="E1268" s="470" t="str">
        <f aca="false">'OF - Pediatria'!F52</f>
        <v>Discipline Affini o Integrative</v>
      </c>
      <c r="F1268" s="367" t="str">
        <f aca="false">'OF - Pediatria'!G52</f>
        <v>C</v>
      </c>
      <c r="G1268" s="367" t="n">
        <f aca="false">'OF - Pediatria'!H52</f>
        <v>8</v>
      </c>
      <c r="H1268" s="367" t="n">
        <f aca="false">'OF - Pediatria'!I52</f>
        <v>1</v>
      </c>
      <c r="I1268" s="367" t="n">
        <f aca="false">'OF - Pediatria'!J52</f>
        <v>4</v>
      </c>
      <c r="J1268" s="367" t="n">
        <f aca="false">'OF - Pediatria'!K52</f>
        <v>5</v>
      </c>
      <c r="K1268" s="470" t="str">
        <f aca="false">'OF - Pediatria'!L52</f>
        <v>D'Aloja Ernesto</v>
      </c>
      <c r="L1268" s="367" t="str">
        <f aca="false">'OF - Pediatria'!M52</f>
        <v>I</v>
      </c>
      <c r="M1268" s="367" t="str">
        <f aca="false">'OF - Pediatria'!N52</f>
        <v>DSMSP</v>
      </c>
      <c r="N1268" s="367" t="str">
        <f aca="false">'OF - Pediatria'!O52</f>
        <v>DSMSP</v>
      </c>
    </row>
    <row r="1269" customFormat="false" ht="13.8" hidden="false" customHeight="false" outlineLevel="0" collapsed="false">
      <c r="A1269" s="470" t="str">
        <f aca="false">'OF - Pediatria'!B53</f>
        <v>PEDIATRIA</v>
      </c>
      <c r="B1269" s="367" t="str">
        <f aca="false">'OF - Pediatria'!C53</f>
        <v>III</v>
      </c>
      <c r="C1269" s="470" t="str">
        <f aca="false">'OF - Pediatria'!D53</f>
        <v>Neurologia</v>
      </c>
      <c r="D1269" s="367" t="str">
        <f aca="false">'OF - Pediatria'!E53</f>
        <v>MED/26</v>
      </c>
      <c r="E1269" s="470" t="str">
        <f aca="false">'OF - Pediatria'!F53</f>
        <v>Discipline Affini o Integrative</v>
      </c>
      <c r="F1269" s="367" t="str">
        <f aca="false">'OF - Pediatria'!G53</f>
        <v>C</v>
      </c>
      <c r="G1269" s="367" t="n">
        <f aca="false">'OF - Pediatria'!H53</f>
        <v>8</v>
      </c>
      <c r="H1269" s="367" t="n">
        <f aca="false">'OF - Pediatria'!I53</f>
        <v>1</v>
      </c>
      <c r="I1269" s="367" t="n">
        <f aca="false">'OF - Pediatria'!J53</f>
        <v>0</v>
      </c>
      <c r="J1269" s="367" t="n">
        <f aca="false">'OF - Pediatria'!K53</f>
        <v>1</v>
      </c>
      <c r="K1269" s="470" t="str">
        <f aca="false">'OF - Pediatria'!L53</f>
        <v>Gagliano Antonella</v>
      </c>
      <c r="L1269" s="367" t="str">
        <f aca="false">'OF - Pediatria'!M53</f>
        <v>II</v>
      </c>
      <c r="M1269" s="367" t="str">
        <f aca="false">'OF - Pediatria'!N53</f>
        <v>DSB</v>
      </c>
      <c r="N1269" s="367" t="str">
        <f aca="false">'OF - Pediatria'!O53</f>
        <v>DSMSP</v>
      </c>
    </row>
    <row r="1270" customFormat="false" ht="13.8" hidden="false" customHeight="false" outlineLevel="0" collapsed="false">
      <c r="A1270" s="470" t="str">
        <f aca="false">'OF - Pediatria'!B54</f>
        <v>PEDIATRIA</v>
      </c>
      <c r="B1270" s="367" t="str">
        <f aca="false">'OF - Pediatria'!C54</f>
        <v>III</v>
      </c>
      <c r="C1270" s="470" t="str">
        <f aca="false">'OF - Pediatria'!D54</f>
        <v>Otorinolaringoiatria</v>
      </c>
      <c r="D1270" s="367" t="str">
        <f aca="false">'OF - Pediatria'!E54</f>
        <v>MED/31</v>
      </c>
      <c r="E1270" s="470" t="str">
        <f aca="false">'OF - Pediatria'!F54</f>
        <v>Discipline Affini o Integrative</v>
      </c>
      <c r="F1270" s="367" t="str">
        <f aca="false">'OF - Pediatria'!G54</f>
        <v>C</v>
      </c>
      <c r="G1270" s="367" t="n">
        <f aca="false">'OF - Pediatria'!H54</f>
        <v>8</v>
      </c>
      <c r="H1270" s="367" t="n">
        <f aca="false">'OF - Pediatria'!I54</f>
        <v>1</v>
      </c>
      <c r="I1270" s="367" t="n">
        <f aca="false">'OF - Pediatria'!J54</f>
        <v>0</v>
      </c>
      <c r="J1270" s="367" t="n">
        <f aca="false">'OF - Pediatria'!K54</f>
        <v>1</v>
      </c>
      <c r="K1270" s="470" t="str">
        <f aca="false">'OF - Pediatria'!L54</f>
        <v>Puxeddu Roberto</v>
      </c>
      <c r="L1270" s="367" t="str">
        <f aca="false">'OF - Pediatria'!M54</f>
        <v>I</v>
      </c>
      <c r="M1270" s="367" t="str">
        <f aca="false">'OF - Pediatria'!N54</f>
        <v>DSC</v>
      </c>
      <c r="N1270" s="367" t="str">
        <f aca="false">'OF - Pediatria'!O54</f>
        <v>DSC</v>
      </c>
    </row>
    <row r="1271" customFormat="false" ht="13.8" hidden="false" customHeight="false" outlineLevel="0" collapsed="false">
      <c r="A1271" s="470" t="str">
        <f aca="false">'OF - Pediatria'!B55</f>
        <v>PEDIATRIA</v>
      </c>
      <c r="B1271" s="367" t="str">
        <f aca="false">'OF - Pediatria'!C55</f>
        <v>III</v>
      </c>
      <c r="C1271" s="470" t="str">
        <f aca="false">'OF - Pediatria'!D55</f>
        <v>Informatica</v>
      </c>
      <c r="D1271" s="367" t="str">
        <f aca="false">'OF - Pediatria'!E55</f>
        <v>INF/01</v>
      </c>
      <c r="E1271" s="470" t="str">
        <f aca="false">'OF - Pediatria'!F55</f>
        <v>Abilità Informatiche</v>
      </c>
      <c r="F1271" s="367" t="str">
        <f aca="false">'OF - Pediatria'!G55</f>
        <v>F</v>
      </c>
      <c r="G1271" s="367" t="n">
        <f aca="false">'OF - Pediatria'!H55</f>
        <v>8</v>
      </c>
      <c r="H1271" s="367" t="n">
        <f aca="false">'OF - Pediatria'!I55</f>
        <v>1</v>
      </c>
      <c r="I1271" s="367" t="n">
        <f aca="false">'OF - Pediatria'!J55</f>
        <v>0</v>
      </c>
      <c r="J1271" s="367" t="n">
        <f aca="false">'OF - Pediatria'!K55</f>
        <v>1</v>
      </c>
      <c r="K1271" s="470" t="str">
        <f aca="false">'OF - Pediatria'!L55</f>
        <v>Casanova Andrea</v>
      </c>
      <c r="L1271" s="367" t="str">
        <f aca="false">'OF - Pediatria'!M55</f>
        <v>R</v>
      </c>
      <c r="M1271" s="367" t="str">
        <f aca="false">'OF - Pediatria'!N55</f>
        <v>DMI</v>
      </c>
      <c r="N1271" s="367" t="str">
        <f aca="false">'OF - Pediatria'!O55</f>
        <v>DMI</v>
      </c>
    </row>
    <row r="1272" customFormat="false" ht="13.8" hidden="false" customHeight="false" outlineLevel="0" collapsed="false">
      <c r="A1272" s="470" t="str">
        <f aca="false">'OF - Pediatria'!B59</f>
        <v>PEDIATRIA</v>
      </c>
      <c r="B1272" s="367" t="str">
        <f aca="false">'OF - Pediatria'!C59</f>
        <v>IV</v>
      </c>
      <c r="C1272" s="470" t="str">
        <f aca="false">'OF - Pediatria'!D59</f>
        <v>Pediatria (Neurologia ed Ematologia)</v>
      </c>
      <c r="D1272" s="367" t="str">
        <f aca="false">'OF - Pediatria'!E59</f>
        <v>MED/38</v>
      </c>
      <c r="E1272" s="470" t="str">
        <f aca="false">'OF - Pediatria'!F59</f>
        <v>Discipline Specifiche per la Tipologia</v>
      </c>
      <c r="F1272" s="367" t="str">
        <f aca="false">'OF - Pediatria'!G59</f>
        <v>B</v>
      </c>
      <c r="G1272" s="367" t="n">
        <f aca="false">'OF - Pediatria'!H59</f>
        <v>32</v>
      </c>
      <c r="H1272" s="367" t="n">
        <f aca="false">'OF - Pediatria'!I59</f>
        <v>4</v>
      </c>
      <c r="I1272" s="367" t="n">
        <f aca="false">'OF - Pediatria'!J59</f>
        <v>16</v>
      </c>
      <c r="J1272" s="367" t="n">
        <f aca="false">'OF - Pediatria'!K59</f>
        <v>20</v>
      </c>
      <c r="K1272" s="470" t="str">
        <f aca="false">'OF - Pediatria'!L59</f>
        <v>Moi Paolo</v>
      </c>
      <c r="L1272" s="367" t="str">
        <f aca="false">'OF - Pediatria'!M59</f>
        <v>II</v>
      </c>
      <c r="M1272" s="367" t="str">
        <f aca="false">'OF - Pediatria'!N59</f>
        <v>DSMSP</v>
      </c>
      <c r="N1272" s="367" t="str">
        <f aca="false">'OF - Pediatria'!O59</f>
        <v>DSC</v>
      </c>
    </row>
    <row r="1273" customFormat="false" ht="13.8" hidden="false" customHeight="false" outlineLevel="0" collapsed="false">
      <c r="A1273" s="470" t="str">
        <f aca="false">'OF - Pediatria'!B60</f>
        <v>PEDIATRIA</v>
      </c>
      <c r="B1273" s="367" t="str">
        <f aca="false">'OF - Pediatria'!C60</f>
        <v>IV</v>
      </c>
      <c r="C1273" s="470" t="str">
        <f aca="false">'OF - Pediatria'!D60</f>
        <v>Neonatologia e Terapia Intensiva Neonatale</v>
      </c>
      <c r="D1273" s="367" t="str">
        <f aca="false">'OF - Pediatria'!E60</f>
        <v>MED/38</v>
      </c>
      <c r="E1273" s="470" t="str">
        <f aca="false">'OF - Pediatria'!F60</f>
        <v>Discipline Specifiche per la Tipologia</v>
      </c>
      <c r="F1273" s="367" t="str">
        <f aca="false">'OF - Pediatria'!G60</f>
        <v>B</v>
      </c>
      <c r="G1273" s="367" t="n">
        <f aca="false">'OF - Pediatria'!H60</f>
        <v>24</v>
      </c>
      <c r="H1273" s="367" t="n">
        <f aca="false">'OF - Pediatria'!I60</f>
        <v>3</v>
      </c>
      <c r="I1273" s="367" t="n">
        <f aca="false">'OF - Pediatria'!J60</f>
        <v>15</v>
      </c>
      <c r="J1273" s="367" t="n">
        <f aca="false">'OF - Pediatria'!K60</f>
        <v>18</v>
      </c>
      <c r="K1273" s="470" t="str">
        <f aca="false">'OF - Pediatria'!L60</f>
        <v>Fanos Vassilios</v>
      </c>
      <c r="L1273" s="367" t="str">
        <f aca="false">'OF - Pediatria'!M60</f>
        <v>I</v>
      </c>
      <c r="M1273" s="367" t="str">
        <f aca="false">'OF - Pediatria'!N60</f>
        <v>DSC</v>
      </c>
      <c r="N1273" s="367" t="str">
        <f aca="false">'OF - Pediatria'!O60</f>
        <v>DSC</v>
      </c>
    </row>
    <row r="1274" customFormat="false" ht="13.8" hidden="false" customHeight="false" outlineLevel="0" collapsed="false">
      <c r="A1274" s="470" t="str">
        <f aca="false">'OF - Pediatria'!B61</f>
        <v>PEDIATRIA</v>
      </c>
      <c r="B1274" s="367" t="str">
        <f aca="false">'OF - Pediatria'!C61</f>
        <v>IV</v>
      </c>
      <c r="C1274" s="470" t="str">
        <f aca="false">'OF - Pediatria'!D61</f>
        <v>Cardiologia Pediatrica</v>
      </c>
      <c r="D1274" s="367" t="str">
        <f aca="false">'OF - Pediatria'!E61</f>
        <v>MED/11</v>
      </c>
      <c r="E1274" s="470" t="str">
        <f aca="false">'OF - Pediatria'!F61</f>
        <v>Discipline Specifiche per la Tipologia</v>
      </c>
      <c r="F1274" s="367" t="str">
        <f aca="false">'OF - Pediatria'!G61</f>
        <v>B</v>
      </c>
      <c r="G1274" s="367" t="n">
        <f aca="false">'OF - Pediatria'!H61</f>
        <v>16</v>
      </c>
      <c r="H1274" s="367" t="n">
        <f aca="false">'OF - Pediatria'!I61</f>
        <v>2</v>
      </c>
      <c r="I1274" s="367" t="n">
        <f aca="false">'OF - Pediatria'!J61</f>
        <v>6</v>
      </c>
      <c r="J1274" s="367" t="n">
        <f aca="false">'OF - Pediatria'!K61</f>
        <v>8</v>
      </c>
      <c r="K1274" s="470" t="str">
        <f aca="false">'OF - Pediatria'!L61</f>
        <v>Cadeddu Christian</v>
      </c>
      <c r="L1274" s="367" t="str">
        <f aca="false">'OF - Pediatria'!M61</f>
        <v>II</v>
      </c>
      <c r="M1274" s="367" t="str">
        <f aca="false">'OF - Pediatria'!N61</f>
        <v>DSMSP</v>
      </c>
      <c r="N1274" s="367" t="str">
        <f aca="false">'OF - Pediatria'!O61</f>
        <v>DSMSP</v>
      </c>
    </row>
    <row r="1275" customFormat="false" ht="13.8" hidden="false" customHeight="false" outlineLevel="0" collapsed="false">
      <c r="A1275" s="470" t="str">
        <f aca="false">'OF - Pediatria'!B62</f>
        <v>PEDIATRIA</v>
      </c>
      <c r="B1275" s="367" t="str">
        <f aca="false">'OF - Pediatria'!C62</f>
        <v>IV</v>
      </c>
      <c r="C1275" s="470" t="str">
        <f aca="false">'OF - Pediatria'!D62</f>
        <v>Endocrinologia e diabetologia pediatrica</v>
      </c>
      <c r="D1275" s="367" t="str">
        <f aca="false">'OF - Pediatria'!E62</f>
        <v>MED/13</v>
      </c>
      <c r="E1275" s="470" t="str">
        <f aca="false">'OF - Pediatria'!F62</f>
        <v>Discipline Specifiche per la Tipologia</v>
      </c>
      <c r="F1275" s="367" t="str">
        <f aca="false">'OF - Pediatria'!G62</f>
        <v>B</v>
      </c>
      <c r="G1275" s="367" t="n">
        <f aca="false">'OF - Pediatria'!H62</f>
        <v>0</v>
      </c>
      <c r="H1275" s="367" t="n">
        <f aca="false">'OF - Pediatria'!I62</f>
        <v>0</v>
      </c>
      <c r="I1275" s="367" t="n">
        <f aca="false">'OF - Pediatria'!J62</f>
        <v>2</v>
      </c>
      <c r="J1275" s="367" t="n">
        <f aca="false">'OF - Pediatria'!K62</f>
        <v>2</v>
      </c>
      <c r="K1275" s="470" t="str">
        <f aca="false">'OF - Pediatria'!L62</f>
        <v>Boi Francesco</v>
      </c>
      <c r="L1275" s="367" t="str">
        <f aca="false">'OF - Pediatria'!M62</f>
        <v>II</v>
      </c>
      <c r="M1275" s="367" t="str">
        <f aca="false">'OF - Pediatria'!N62</f>
        <v>DSMSP</v>
      </c>
      <c r="N1275" s="367" t="str">
        <f aca="false">'OF - Pediatria'!O62</f>
        <v>DSMSP</v>
      </c>
    </row>
    <row r="1276" customFormat="false" ht="13.8" hidden="false" customHeight="false" outlineLevel="0" collapsed="false">
      <c r="A1276" s="470" t="str">
        <f aca="false">'OF - Pediatria'!B63</f>
        <v>PEDIATRIA</v>
      </c>
      <c r="B1276" s="367" t="str">
        <f aca="false">'OF - Pediatria'!C63</f>
        <v>IV</v>
      </c>
      <c r="C1276" s="470" t="str">
        <f aca="false">'OF - Pediatria'!D63</f>
        <v>Gastroenterologia ed Epatologia pediatrica e nutrizione</v>
      </c>
      <c r="D1276" s="367" t="str">
        <f aca="false">'OF - Pediatria'!E63</f>
        <v>MED/38</v>
      </c>
      <c r="E1276" s="470" t="str">
        <f aca="false">'OF - Pediatria'!F63</f>
        <v>Discipline Specifiche per la Tipologia</v>
      </c>
      <c r="F1276" s="367" t="str">
        <f aca="false">'OF - Pediatria'!G63</f>
        <v>B</v>
      </c>
      <c r="G1276" s="367" t="n">
        <f aca="false">'OF - Pediatria'!H63</f>
        <v>16</v>
      </c>
      <c r="H1276" s="367" t="n">
        <f aca="false">'OF - Pediatria'!I63</f>
        <v>2</v>
      </c>
      <c r="I1276" s="367" t="n">
        <f aca="false">'OF - Pediatria'!J63</f>
        <v>2</v>
      </c>
      <c r="J1276" s="367" t="n">
        <f aca="false">'OF - Pediatria'!K63</f>
        <v>4</v>
      </c>
      <c r="K1276" s="470" t="str">
        <f aca="false">'OF - Pediatria'!L63</f>
        <v>Congia Mauro</v>
      </c>
      <c r="L1276" s="367" t="str">
        <f aca="false">'OF - Pediatria'!M63</f>
        <v>SSN</v>
      </c>
      <c r="M1276" s="367" t="str">
        <f aca="false">'OF - Pediatria'!N63</f>
        <v>AOBrotzu</v>
      </c>
      <c r="N1276" s="367" t="str">
        <f aca="false">'OF - Pediatria'!O63</f>
        <v>DSC</v>
      </c>
    </row>
    <row r="1277" customFormat="false" ht="13.8" hidden="false" customHeight="false" outlineLevel="0" collapsed="false">
      <c r="A1277" s="470" t="str">
        <f aca="false">'OF - Pediatria'!B64</f>
        <v>PEDIATRIA</v>
      </c>
      <c r="B1277" s="367" t="str">
        <f aca="false">'OF - Pediatria'!C64</f>
        <v>IV</v>
      </c>
      <c r="C1277" s="470" t="str">
        <f aca="false">'OF - Pediatria'!D64</f>
        <v>Malattie dell'apparato visivo</v>
      </c>
      <c r="D1277" s="367" t="str">
        <f aca="false">'OF - Pediatria'!E64</f>
        <v>MED/30</v>
      </c>
      <c r="E1277" s="470" t="str">
        <f aca="false">'OF - Pediatria'!F64</f>
        <v>Discipline Affini o Integrative</v>
      </c>
      <c r="F1277" s="367" t="str">
        <f aca="false">'OF - Pediatria'!G64</f>
        <v>C</v>
      </c>
      <c r="G1277" s="367" t="n">
        <f aca="false">'OF - Pediatria'!H64</f>
        <v>8</v>
      </c>
      <c r="H1277" s="367" t="n">
        <f aca="false">'OF - Pediatria'!I64</f>
        <v>1</v>
      </c>
      <c r="I1277" s="367" t="n">
        <f aca="false">'OF - Pediatria'!J64</f>
        <v>0</v>
      </c>
      <c r="J1277" s="367" t="n">
        <f aca="false">'OF - Pediatria'!K64</f>
        <v>1</v>
      </c>
      <c r="K1277" s="470" t="str">
        <f aca="false">'OF - Pediatria'!L64</f>
        <v>Fossarello Maurizio</v>
      </c>
      <c r="L1277" s="367" t="str">
        <f aca="false">'OF - Pediatria'!M64</f>
        <v>II</v>
      </c>
      <c r="M1277" s="367" t="str">
        <f aca="false">'OF - Pediatria'!N64</f>
        <v>DSC</v>
      </c>
      <c r="N1277" s="367" t="str">
        <f aca="false">'OF - Pediatria'!O64</f>
        <v>DSC</v>
      </c>
    </row>
    <row r="1278" customFormat="false" ht="13.8" hidden="false" customHeight="false" outlineLevel="0" collapsed="false">
      <c r="A1278" s="470" t="str">
        <f aca="false">'OF - Pediatria'!B65</f>
        <v>PEDIATRIA</v>
      </c>
      <c r="B1278" s="367" t="str">
        <f aca="false">'OF - Pediatria'!C65</f>
        <v>IV</v>
      </c>
      <c r="C1278" s="470" t="str">
        <f aca="false">'OF - Pediatria'!D65</f>
        <v>Endocrinologia e diabetologia pediatrica</v>
      </c>
      <c r="D1278" s="367" t="str">
        <f aca="false">'OF - Pediatria'!E65</f>
        <v>MED/13</v>
      </c>
      <c r="E1278" s="470" t="str">
        <f aca="false">'OF - Pediatria'!F65</f>
        <v>Discipline Affini o Integrative</v>
      </c>
      <c r="F1278" s="367" t="str">
        <f aca="false">'OF - Pediatria'!G65</f>
        <v>C</v>
      </c>
      <c r="G1278" s="367" t="n">
        <f aca="false">'OF - Pediatria'!H65</f>
        <v>8</v>
      </c>
      <c r="H1278" s="367" t="n">
        <f aca="false">'OF - Pediatria'!I65</f>
        <v>1</v>
      </c>
      <c r="I1278" s="367" t="n">
        <f aca="false">'OF - Pediatria'!J65</f>
        <v>0</v>
      </c>
      <c r="J1278" s="367" t="n">
        <f aca="false">'OF - Pediatria'!K65</f>
        <v>1</v>
      </c>
      <c r="K1278" s="470" t="str">
        <f aca="false">'OF - Pediatria'!L65</f>
        <v>Boi Francesco</v>
      </c>
      <c r="L1278" s="367" t="str">
        <f aca="false">'OF - Pediatria'!M65</f>
        <v>II</v>
      </c>
      <c r="M1278" s="367" t="str">
        <f aca="false">'OF - Pediatria'!N65</f>
        <v>DSMSP</v>
      </c>
      <c r="N1278" s="367" t="str">
        <f aca="false">'OF - Pediatria'!O65</f>
        <v>DSMSP</v>
      </c>
    </row>
    <row r="1279" customFormat="false" ht="13.8" hidden="false" customHeight="false" outlineLevel="0" collapsed="false">
      <c r="A1279" s="470" t="str">
        <f aca="false">'OF - Pediatria'!B66</f>
        <v>PEDIATRIA</v>
      </c>
      <c r="B1279" s="367" t="str">
        <f aca="false">'OF - Pediatria'!C66</f>
        <v>IV</v>
      </c>
      <c r="C1279" s="470" t="str">
        <f aca="false">'OF - Pediatria'!D66</f>
        <v>Lingua Inglese</v>
      </c>
      <c r="D1279" s="367" t="str">
        <f aca="false">'OF - Pediatria'!E66</f>
        <v>INT</v>
      </c>
      <c r="E1279" s="470" t="str">
        <f aca="false">'OF - Pediatria'!F66</f>
        <v>Abilità Linguistiche</v>
      </c>
      <c r="F1279" s="367" t="str">
        <f aca="false">'OF - Pediatria'!G66</f>
        <v>F</v>
      </c>
      <c r="G1279" s="367" t="n">
        <f aca="false">'OF - Pediatria'!H66</f>
        <v>8</v>
      </c>
      <c r="H1279" s="367" t="n">
        <f aca="false">'OF - Pediatria'!I66</f>
        <v>1</v>
      </c>
      <c r="I1279" s="367" t="n">
        <f aca="false">'OF - Pediatria'!J66</f>
        <v>0</v>
      </c>
      <c r="J1279" s="367" t="n">
        <f aca="false">'OF - Pediatria'!K66</f>
        <v>1</v>
      </c>
      <c r="K1279" s="470" t="str">
        <f aca="false">'OF - Pediatria'!L66</f>
        <v>CLA</v>
      </c>
      <c r="L1279" s="367" t="str">
        <f aca="false">'OF - Pediatria'!M66</f>
        <v>N/A</v>
      </c>
      <c r="M1279" s="367" t="str">
        <f aca="false">'OF - Pediatria'!N66</f>
        <v>N/A</v>
      </c>
      <c r="N1279" s="367" t="str">
        <f aca="false">'OF - Pediatria'!O66</f>
        <v>N/A</v>
      </c>
    </row>
    <row r="1280" customFormat="false" ht="13.8" hidden="false" customHeight="false" outlineLevel="0" collapsed="false">
      <c r="A1280" s="470" t="str">
        <f aca="false">'OF - Pediatria'!B67</f>
        <v>PEDIATRIA</v>
      </c>
      <c r="B1280" s="367" t="str">
        <f aca="false">'OF - Pediatria'!C67</f>
        <v>IV</v>
      </c>
      <c r="C1280" s="470" t="str">
        <f aca="false">'OF - Pediatria'!D67</f>
        <v>TESI DI DIPLOMA</v>
      </c>
      <c r="D1280" s="367" t="str">
        <f aca="false">'OF - Pediatria'!E67</f>
        <v>INT</v>
      </c>
      <c r="E1280" s="470" t="str">
        <f aca="false">'OF - Pediatria'!F67</f>
        <v>PROVA FINALE</v>
      </c>
      <c r="F1280" s="367" t="str">
        <f aca="false">'OF - Pediatria'!G67</f>
        <v>E</v>
      </c>
      <c r="G1280" s="367" t="n">
        <f aca="false">'OF - Pediatria'!H67</f>
        <v>0</v>
      </c>
      <c r="H1280" s="367" t="n">
        <f aca="false">'OF - Pediatria'!I67</f>
        <v>0</v>
      </c>
      <c r="I1280" s="367" t="n">
        <f aca="false">'OF - Pediatria'!J67</f>
        <v>5</v>
      </c>
      <c r="J1280" s="367" t="n">
        <f aca="false">'OF - Pediatria'!K67</f>
        <v>5</v>
      </c>
      <c r="K1280" s="470" t="str">
        <f aca="false">'OF - Pediatria'!L67</f>
        <v>COMMISSIONE DI DIPLOMA</v>
      </c>
      <c r="L1280" s="367" t="str">
        <f aca="false">'OF - Pediatria'!M67</f>
        <v>N/A</v>
      </c>
      <c r="M1280" s="367" t="str">
        <f aca="false">'OF - Pediatria'!N67</f>
        <v>N/A</v>
      </c>
      <c r="N1280" s="367" t="str">
        <f aca="false">'OF - Pediatria'!O67</f>
        <v>N/A</v>
      </c>
    </row>
    <row r="1281" customFormat="false" ht="13.8" hidden="false" customHeight="false" outlineLevel="0" collapsed="false">
      <c r="A1281" s="470" t="str">
        <f aca="false">'OF - Pediatria'!B71</f>
        <v>PEDIATRIA</v>
      </c>
      <c r="B1281" s="367" t="str">
        <f aca="false">'OF - Pediatria'!C71</f>
        <v>v</v>
      </c>
      <c r="C1281" s="470" t="str">
        <f aca="false">'OF - Pediatria'!D71</f>
        <v>Neonatologia Allergologia e Immunologia</v>
      </c>
      <c r="D1281" s="367" t="str">
        <f aca="false">'OF - Pediatria'!E71</f>
        <v>MED/38</v>
      </c>
      <c r="E1281" s="470" t="str">
        <f aca="false">'OF - Pediatria'!F71</f>
        <v>Discipline Specifiche per la Tipologia</v>
      </c>
      <c r="F1281" s="367" t="str">
        <f aca="false">'OF - Pediatria'!G71</f>
        <v>B</v>
      </c>
      <c r="G1281" s="367" t="n">
        <f aca="false">'OF - Pediatria'!H71</f>
        <v>48</v>
      </c>
      <c r="H1281" s="367" t="n">
        <f aca="false">'OF - Pediatria'!I71</f>
        <v>6</v>
      </c>
      <c r="I1281" s="367" t="n">
        <f aca="false">'OF - Pediatria'!J71</f>
        <v>36</v>
      </c>
      <c r="J1281" s="367" t="n">
        <f aca="false">'OF - Pediatria'!K71</f>
        <v>42</v>
      </c>
      <c r="K1281" s="470" t="str">
        <f aca="false">'OF - Pediatria'!L71</f>
        <v>Fanos Vassilios</v>
      </c>
      <c r="L1281" s="367" t="str">
        <f aca="false">'OF - Pediatria'!M71</f>
        <v>I</v>
      </c>
      <c r="M1281" s="367" t="str">
        <f aca="false">'OF - Pediatria'!N71</f>
        <v>DSC</v>
      </c>
      <c r="N1281" s="367" t="str">
        <f aca="false">'OF - Pediatria'!O71</f>
        <v>DSC</v>
      </c>
    </row>
    <row r="1282" customFormat="false" ht="13.8" hidden="false" customHeight="false" outlineLevel="0" collapsed="false">
      <c r="A1282" s="470" t="str">
        <f aca="false">'OF - Pediatria'!B72</f>
        <v>PEDIATRIA</v>
      </c>
      <c r="B1282" s="367" t="str">
        <f aca="false">'OF - Pediatria'!C72</f>
        <v>v</v>
      </c>
      <c r="C1282" s="470" t="str">
        <f aca="false">'OF - Pediatria'!D72</f>
        <v>Reumatologia pediatrica</v>
      </c>
      <c r="D1282" s="367" t="str">
        <f aca="false">'OF - Pediatria'!E72</f>
        <v>MED/16</v>
      </c>
      <c r="E1282" s="470" t="str">
        <f aca="false">'OF - Pediatria'!F72</f>
        <v>Discipline Specifiche per la Tipologia</v>
      </c>
      <c r="F1282" s="367" t="str">
        <f aca="false">'OF - Pediatria'!G72</f>
        <v>B</v>
      </c>
      <c r="G1282" s="367" t="n">
        <f aca="false">'OF - Pediatria'!H72</f>
        <v>8</v>
      </c>
      <c r="H1282" s="367" t="n">
        <f aca="false">'OF - Pediatria'!I72</f>
        <v>1</v>
      </c>
      <c r="I1282" s="367" t="n">
        <f aca="false">'OF - Pediatria'!J72</f>
        <v>5</v>
      </c>
      <c r="J1282" s="367" t="n">
        <f aca="false">'OF - Pediatria'!K72</f>
        <v>6</v>
      </c>
      <c r="K1282" s="470" t="str">
        <f aca="false">'OF - Pediatria'!L72</f>
        <v>Cauli Alberto</v>
      </c>
      <c r="L1282" s="367" t="str">
        <f aca="false">'OF - Pediatria'!M72</f>
        <v>I</v>
      </c>
      <c r="M1282" s="367" t="str">
        <f aca="false">'OF - Pediatria'!N72</f>
        <v>DSMSP</v>
      </c>
      <c r="N1282" s="367" t="str">
        <f aca="false">'OF - Pediatria'!O72</f>
        <v>DSMSP</v>
      </c>
    </row>
    <row r="1283" customFormat="false" ht="13.8" hidden="false" customHeight="false" outlineLevel="0" collapsed="false">
      <c r="A1283" s="470" t="str">
        <f aca="false">'OF - Pediatria'!B73</f>
        <v>PEDIATRIA</v>
      </c>
      <c r="B1283" s="367" t="str">
        <f aca="false">'OF - Pediatria'!C73</f>
        <v>v</v>
      </c>
      <c r="C1283" s="470" t="str">
        <f aca="false">'OF - Pediatria'!D73</f>
        <v>Lingua Inglese</v>
      </c>
      <c r="D1283" s="367" t="str">
        <f aca="false">'OF - Pediatria'!E73</f>
        <v>INT</v>
      </c>
      <c r="E1283" s="470" t="str">
        <f aca="false">'OF - Pediatria'!F73</f>
        <v>Abilità Linguistiche</v>
      </c>
      <c r="F1283" s="367" t="str">
        <f aca="false">'OF - Pediatria'!G73</f>
        <v>F</v>
      </c>
      <c r="G1283" s="367" t="n">
        <f aca="false">'OF - Pediatria'!H73</f>
        <v>16</v>
      </c>
      <c r="H1283" s="367" t="n">
        <f aca="false">'OF - Pediatria'!I73</f>
        <v>2</v>
      </c>
      <c r="I1283" s="367" t="n">
        <f aca="false">'OF - Pediatria'!J73</f>
        <v>0</v>
      </c>
      <c r="J1283" s="367" t="n">
        <f aca="false">'OF - Pediatria'!K73</f>
        <v>2</v>
      </c>
      <c r="K1283" s="470" t="str">
        <f aca="false">'OF - Pediatria'!L73</f>
        <v>CLA</v>
      </c>
      <c r="L1283" s="367" t="str">
        <f aca="false">'OF - Pediatria'!M73</f>
        <v>N/A</v>
      </c>
      <c r="M1283" s="367" t="str">
        <f aca="false">'OF - Pediatria'!N73</f>
        <v>N/A</v>
      </c>
      <c r="N1283" s="367" t="str">
        <f aca="false">'OF - Pediatria'!O73</f>
        <v>N/A</v>
      </c>
    </row>
    <row r="1284" customFormat="false" ht="13.8" hidden="false" customHeight="false" outlineLevel="0" collapsed="false">
      <c r="A1284" s="466" t="str">
        <f aca="false">'OF - Pediatria'!B74</f>
        <v>PEDIATRIA</v>
      </c>
      <c r="B1284" s="467" t="str">
        <f aca="false">'OF - Pediatria'!C74</f>
        <v>v</v>
      </c>
      <c r="C1284" s="466" t="str">
        <f aca="false">'OF - Pediatria'!D74</f>
        <v>TESI DI DIPLOMA</v>
      </c>
      <c r="D1284" s="467" t="str">
        <f aca="false">'OF - Pediatria'!E74</f>
        <v>INT</v>
      </c>
      <c r="E1284" s="466" t="str">
        <f aca="false">'OF - Pediatria'!F74</f>
        <v>PROVA FINALE</v>
      </c>
      <c r="F1284" s="467" t="str">
        <f aca="false">'OF - Pediatria'!G74</f>
        <v>E</v>
      </c>
      <c r="G1284" s="467" t="n">
        <f aca="false">'OF - Pediatria'!H74</f>
        <v>40</v>
      </c>
      <c r="H1284" s="467" t="n">
        <f aca="false">'OF - Pediatria'!I74</f>
        <v>5</v>
      </c>
      <c r="I1284" s="467" t="n">
        <f aca="false">'OF - Pediatria'!J74</f>
        <v>5</v>
      </c>
      <c r="J1284" s="467" t="n">
        <f aca="false">'OF - Pediatria'!K74</f>
        <v>10</v>
      </c>
      <c r="K1284" s="466" t="str">
        <f aca="false">'OF - Pediatria'!L74</f>
        <v>COMMISSIONE DI DIPLOMA</v>
      </c>
      <c r="L1284" s="467" t="str">
        <f aca="false">'OF - Pediatria'!M74</f>
        <v>N/A</v>
      </c>
      <c r="M1284" s="467" t="str">
        <f aca="false">'OF - Pediatria'!N74</f>
        <v>N/A</v>
      </c>
      <c r="N1284" s="467" t="s">
        <v>142</v>
      </c>
    </row>
    <row r="1285" customFormat="false" ht="13.8" hidden="false" customHeight="false" outlineLevel="0" collapsed="false">
      <c r="A1285" s="470" t="str">
        <f aca="false">'OF - Psichiatria'!B5</f>
        <v>PSICHIATRIA</v>
      </c>
      <c r="B1285" s="367" t="str">
        <f aca="false">'OF - Psichiatria'!C5</f>
        <v>I</v>
      </c>
      <c r="C1285" s="470" t="str">
        <f aca="false">'OF - Psichiatria'!D5</f>
        <v>Farmacologia</v>
      </c>
      <c r="D1285" s="367" t="str">
        <f aca="false">'OF - Psichiatria'!E5</f>
        <v>BIO/14</v>
      </c>
      <c r="E1285" s="470" t="str">
        <f aca="false">'OF - Psichiatria'!F5</f>
        <v>Discipline Generali</v>
      </c>
      <c r="F1285" s="367" t="str">
        <f aca="false">'OF - Psichiatria'!G5</f>
        <v>A</v>
      </c>
      <c r="G1285" s="367" t="n">
        <f aca="false">'OF - Psichiatria'!H5</f>
        <v>8</v>
      </c>
      <c r="H1285" s="367" t="n">
        <f aca="false">'OF - Psichiatria'!I5</f>
        <v>1</v>
      </c>
      <c r="I1285" s="367" t="n">
        <f aca="false">'OF - Psichiatria'!J5</f>
        <v>0</v>
      </c>
      <c r="J1285" s="367" t="n">
        <f aca="false">'OF - Psichiatria'!K5</f>
        <v>1</v>
      </c>
      <c r="K1285" s="470" t="str">
        <f aca="false">'OF - Psichiatria'!L5</f>
        <v>Fadda Paola</v>
      </c>
      <c r="L1285" s="367" t="str">
        <f aca="false">'OF - Psichiatria'!M5</f>
        <v>I</v>
      </c>
      <c r="M1285" s="367" t="str">
        <f aca="false">'OF - Psichiatria'!N5</f>
        <v>DSB</v>
      </c>
      <c r="N1285" s="367" t="str">
        <f aca="false">'OF - Psichiatria'!O5</f>
        <v>DSB</v>
      </c>
    </row>
    <row r="1286" customFormat="false" ht="13.8" hidden="false" customHeight="false" outlineLevel="0" collapsed="false">
      <c r="A1286" s="470" t="str">
        <f aca="false">'OF - Psichiatria'!B6</f>
        <v>PSICHIATRIA</v>
      </c>
      <c r="B1286" s="367" t="str">
        <f aca="false">'OF - Psichiatria'!C6</f>
        <v>I</v>
      </c>
      <c r="C1286" s="470" t="str">
        <f aca="false">'OF - Psichiatria'!D6</f>
        <v>Anatomia umana</v>
      </c>
      <c r="D1286" s="367" t="str">
        <f aca="false">'OF - Psichiatria'!E6</f>
        <v>BIO/16</v>
      </c>
      <c r="E1286" s="470" t="str">
        <f aca="false">'OF - Psichiatria'!F6</f>
        <v>Discipline Generali</v>
      </c>
      <c r="F1286" s="367" t="str">
        <f aca="false">'OF - Psichiatria'!G6</f>
        <v>A</v>
      </c>
      <c r="G1286" s="367" t="n">
        <f aca="false">'OF - Psichiatria'!H6</f>
        <v>8</v>
      </c>
      <c r="H1286" s="367" t="n">
        <f aca="false">'OF - Psichiatria'!I6</f>
        <v>1</v>
      </c>
      <c r="I1286" s="367" t="n">
        <f aca="false">'OF - Psichiatria'!J6</f>
        <v>0</v>
      </c>
      <c r="J1286" s="367" t="n">
        <f aca="false">'OF - Psichiatria'!K6</f>
        <v>1</v>
      </c>
      <c r="K1286" s="470" t="str">
        <f aca="false">'OF - Psichiatria'!L6</f>
        <v>Ferri Gianluigi</v>
      </c>
      <c r="L1286" s="367" t="str">
        <f aca="false">'OF - Psichiatria'!M6</f>
        <v>I</v>
      </c>
      <c r="M1286" s="367" t="str">
        <f aca="false">'OF - Psichiatria'!N6</f>
        <v>DSB</v>
      </c>
      <c r="N1286" s="367" t="str">
        <f aca="false">'OF - Psichiatria'!O6</f>
        <v>DSB</v>
      </c>
    </row>
    <row r="1287" customFormat="false" ht="13.8" hidden="false" customHeight="false" outlineLevel="0" collapsed="false">
      <c r="A1287" s="470" t="str">
        <f aca="false">'OF - Psichiatria'!B7</f>
        <v>PSICHIATRIA</v>
      </c>
      <c r="B1287" s="367" t="str">
        <f aca="false">'OF - Psichiatria'!C7</f>
        <v>I</v>
      </c>
      <c r="C1287" s="470" t="str">
        <f aca="false">'OF - Psichiatria'!D7</f>
        <v>Fisiologia</v>
      </c>
      <c r="D1287" s="367" t="str">
        <f aca="false">'OF - Psichiatria'!E7</f>
        <v>BIO/09</v>
      </c>
      <c r="E1287" s="470" t="str">
        <f aca="false">'OF - Psichiatria'!F7</f>
        <v>Discipline Generali</v>
      </c>
      <c r="F1287" s="367" t="str">
        <f aca="false">'OF - Psichiatria'!G7</f>
        <v>A</v>
      </c>
      <c r="G1287" s="367" t="n">
        <f aca="false">'OF - Psichiatria'!H7</f>
        <v>8</v>
      </c>
      <c r="H1287" s="367" t="n">
        <f aca="false">'OF - Psichiatria'!I7</f>
        <v>1</v>
      </c>
      <c r="I1287" s="367" t="n">
        <f aca="false">'OF - Psichiatria'!J7</f>
        <v>0</v>
      </c>
      <c r="J1287" s="367" t="n">
        <f aca="false">'OF - Psichiatria'!K7</f>
        <v>1</v>
      </c>
      <c r="K1287" s="470" t="str">
        <f aca="false">'OF - Psichiatria'!L7</f>
        <v>Stancampiano Roberto</v>
      </c>
      <c r="L1287" s="367" t="str">
        <f aca="false">'OF - Psichiatria'!M7</f>
        <v>R</v>
      </c>
      <c r="M1287" s="367" t="str">
        <f aca="false">'OF - Psichiatria'!N7</f>
        <v>DSB</v>
      </c>
      <c r="N1287" s="367" t="str">
        <f aca="false">'OF - Psichiatria'!O7</f>
        <v>DSB</v>
      </c>
    </row>
    <row r="1288" customFormat="false" ht="13.8" hidden="false" customHeight="false" outlineLevel="0" collapsed="false">
      <c r="A1288" s="470" t="str">
        <f aca="false">'OF - Psichiatria'!B8</f>
        <v>PSICHIATRIA</v>
      </c>
      <c r="B1288" s="367" t="str">
        <f aca="false">'OF - Psichiatria'!C8</f>
        <v>I</v>
      </c>
      <c r="C1288" s="470" t="str">
        <f aca="false">'OF - Psichiatria'!D8</f>
        <v>Biochimica</v>
      </c>
      <c r="D1288" s="367" t="str">
        <f aca="false">'OF - Psichiatria'!E8</f>
        <v>BIO/10</v>
      </c>
      <c r="E1288" s="470" t="str">
        <f aca="false">'OF - Psichiatria'!F8</f>
        <v>Discipline Generali</v>
      </c>
      <c r="F1288" s="367" t="str">
        <f aca="false">'OF - Psichiatria'!G8</f>
        <v>A</v>
      </c>
      <c r="G1288" s="367" t="n">
        <f aca="false">'OF - Psichiatria'!H8</f>
        <v>8</v>
      </c>
      <c r="H1288" s="367" t="n">
        <f aca="false">'OF - Psichiatria'!I8</f>
        <v>1</v>
      </c>
      <c r="I1288" s="367" t="n">
        <f aca="false">'OF - Psichiatria'!J8</f>
        <v>0</v>
      </c>
      <c r="J1288" s="367" t="n">
        <f aca="false">'OF - Psichiatria'!K8</f>
        <v>1</v>
      </c>
      <c r="K1288" s="470" t="str">
        <f aca="false">'OF - Psichiatria'!L8</f>
        <v>Rinaldi Andrea</v>
      </c>
      <c r="L1288" s="367" t="str">
        <f aca="false">'OF - Psichiatria'!M8</f>
        <v>I</v>
      </c>
      <c r="M1288" s="367" t="str">
        <f aca="false">'OF - Psichiatria'!N8</f>
        <v>DSB</v>
      </c>
      <c r="N1288" s="367" t="str">
        <f aca="false">'OF - Psichiatria'!O8</f>
        <v>DSB</v>
      </c>
    </row>
    <row r="1289" customFormat="false" ht="13.8" hidden="false" customHeight="false" outlineLevel="0" collapsed="false">
      <c r="A1289" s="470" t="str">
        <f aca="false">'OF - Psichiatria'!B9</f>
        <v>PSICHIATRIA</v>
      </c>
      <c r="B1289" s="367" t="str">
        <f aca="false">'OF - Psichiatria'!C9</f>
        <v>I</v>
      </c>
      <c r="C1289" s="470" t="str">
        <f aca="false">'OF - Psichiatria'!D9</f>
        <v>Genetica Medica</v>
      </c>
      <c r="D1289" s="367" t="str">
        <f aca="false">'OF - Psichiatria'!E9</f>
        <v>MED/03</v>
      </c>
      <c r="E1289" s="470" t="str">
        <f aca="false">'OF - Psichiatria'!F9</f>
        <v>Discipline Generali</v>
      </c>
      <c r="F1289" s="367" t="str">
        <f aca="false">'OF - Psichiatria'!G9</f>
        <v>A</v>
      </c>
      <c r="G1289" s="367" t="n">
        <f aca="false">'OF - Psichiatria'!H9</f>
        <v>8</v>
      </c>
      <c r="H1289" s="367" t="n">
        <f aca="false">'OF - Psichiatria'!I9</f>
        <v>1</v>
      </c>
      <c r="I1289" s="367" t="n">
        <f aca="false">'OF - Psichiatria'!J9</f>
        <v>0</v>
      </c>
      <c r="J1289" s="367" t="n">
        <f aca="false">'OF - Psichiatria'!K9</f>
        <v>1</v>
      </c>
      <c r="K1289" s="470" t="str">
        <f aca="false">'OF - Psichiatria'!L9</f>
        <v>Orrù Sandro</v>
      </c>
      <c r="L1289" s="367" t="str">
        <f aca="false">'OF - Psichiatria'!M9</f>
        <v>II</v>
      </c>
      <c r="M1289" s="367" t="str">
        <f aca="false">'OF - Psichiatria'!N9</f>
        <v>DSMSP</v>
      </c>
      <c r="N1289" s="367" t="str">
        <f aca="false">'OF - Psichiatria'!O9</f>
        <v>DSMSP</v>
      </c>
    </row>
    <row r="1290" customFormat="false" ht="13.8" hidden="false" customHeight="false" outlineLevel="0" collapsed="false">
      <c r="A1290" s="470" t="str">
        <f aca="false">'OF - Psichiatria'!B10</f>
        <v>PSICHIATRIA</v>
      </c>
      <c r="B1290" s="367" t="str">
        <f aca="false">'OF - Psichiatria'!C10</f>
        <v>I</v>
      </c>
      <c r="C1290" s="470" t="str">
        <f aca="false">'OF - Psichiatria'!D10</f>
        <v>Reazione terapeutica ed approccio psicoterapico alla persona affetta da disturbi mentali</v>
      </c>
      <c r="D1290" s="367" t="str">
        <f aca="false">'OF - Psichiatria'!E10</f>
        <v>MED/25</v>
      </c>
      <c r="E1290" s="470" t="str">
        <f aca="false">'OF - Psichiatria'!F10</f>
        <v>Tronco Comune</v>
      </c>
      <c r="F1290" s="367" t="str">
        <f aca="false">'OF - Psichiatria'!G10</f>
        <v>A</v>
      </c>
      <c r="G1290" s="367" t="n">
        <f aca="false">'OF - Psichiatria'!H10</f>
        <v>16</v>
      </c>
      <c r="H1290" s="367" t="n">
        <f aca="false">'OF - Psichiatria'!I10</f>
        <v>2</v>
      </c>
      <c r="I1290" s="367" t="n">
        <f aca="false">'OF - Psichiatria'!J10</f>
        <v>0</v>
      </c>
      <c r="J1290" s="367" t="n">
        <f aca="false">'OF - Psichiatria'!K10</f>
        <v>2</v>
      </c>
      <c r="K1290" s="470" t="str">
        <f aca="false">'OF - Psichiatria'!L10</f>
        <v>Carpiniello Bernardo</v>
      </c>
      <c r="L1290" s="367" t="str">
        <f aca="false">'OF - Psichiatria'!M10</f>
        <v>I</v>
      </c>
      <c r="M1290" s="367" t="str">
        <f aca="false">'OF - Psichiatria'!N10</f>
        <v>DSMSP</v>
      </c>
      <c r="N1290" s="367" t="str">
        <f aca="false">'OF - Psichiatria'!O10</f>
        <v>DSMSP</v>
      </c>
    </row>
    <row r="1291" customFormat="false" ht="13.8" hidden="false" customHeight="false" outlineLevel="0" collapsed="false">
      <c r="A1291" s="470" t="str">
        <f aca="false">'OF - Psichiatria'!B11</f>
        <v>PSICHIATRIA</v>
      </c>
      <c r="B1291" s="367" t="str">
        <f aca="false">'OF - Psichiatria'!C11</f>
        <v>I</v>
      </c>
      <c r="C1291" s="470" t="str">
        <f aca="false">'OF - Psichiatria'!D11</f>
        <v>Medicina interna</v>
      </c>
      <c r="D1291" s="367" t="str">
        <f aca="false">'OF - Psichiatria'!E11</f>
        <v>MED/25</v>
      </c>
      <c r="E1291" s="470" t="str">
        <f aca="false">'OF - Psichiatria'!F11</f>
        <v>Tronco Comune</v>
      </c>
      <c r="F1291" s="367" t="str">
        <f aca="false">'OF - Psichiatria'!G11</f>
        <v>A</v>
      </c>
      <c r="G1291" s="367" t="n">
        <f aca="false">'OF - Psichiatria'!H11</f>
        <v>0</v>
      </c>
      <c r="H1291" s="367" t="n">
        <f aca="false">'OF - Psichiatria'!I11</f>
        <v>0</v>
      </c>
      <c r="I1291" s="367" t="n">
        <f aca="false">'OF - Psichiatria'!J11</f>
        <v>4</v>
      </c>
      <c r="J1291" s="367" t="n">
        <f aca="false">'OF - Psichiatria'!K11</f>
        <v>4</v>
      </c>
      <c r="K1291" s="470" t="str">
        <f aca="false">'OF - Psichiatria'!L11</f>
        <v>Caddori Aldo</v>
      </c>
      <c r="L1291" s="367" t="str">
        <f aca="false">'OF - Psichiatria'!M11</f>
        <v>SSN</v>
      </c>
      <c r="M1291" s="367" t="str">
        <f aca="false">'OF - Psichiatria'!N11</f>
        <v>ATS</v>
      </c>
      <c r="N1291" s="367" t="str">
        <f aca="false">'OF - Psichiatria'!O11</f>
        <v>DSMSP</v>
      </c>
    </row>
    <row r="1292" customFormat="false" ht="13.8" hidden="false" customHeight="false" outlineLevel="0" collapsed="false">
      <c r="A1292" s="470" t="str">
        <f aca="false">'OF - Psichiatria'!B12</f>
        <v>PSICHIATRIA</v>
      </c>
      <c r="B1292" s="367" t="str">
        <f aca="false">'OF - Psichiatria'!C12</f>
        <v>I</v>
      </c>
      <c r="C1292" s="470" t="str">
        <f aca="false">'OF - Psichiatria'!D12</f>
        <v>Emergenza in medicina interna</v>
      </c>
      <c r="D1292" s="367" t="str">
        <f aca="false">'OF - Psichiatria'!E12</f>
        <v>MED/25</v>
      </c>
      <c r="E1292" s="470" t="str">
        <f aca="false">'OF - Psichiatria'!F12</f>
        <v>Tronco Comune</v>
      </c>
      <c r="F1292" s="367" t="str">
        <f aca="false">'OF - Psichiatria'!G12</f>
        <v>A</v>
      </c>
      <c r="G1292" s="367" t="n">
        <f aca="false">'OF - Psichiatria'!H12</f>
        <v>0</v>
      </c>
      <c r="H1292" s="367" t="n">
        <f aca="false">'OF - Psichiatria'!I12</f>
        <v>0</v>
      </c>
      <c r="I1292" s="367" t="n">
        <f aca="false">'OF - Psichiatria'!J12</f>
        <v>4</v>
      </c>
      <c r="J1292" s="367" t="n">
        <f aca="false">'OF - Psichiatria'!K12</f>
        <v>4</v>
      </c>
      <c r="K1292" s="470" t="str">
        <f aca="false">'OF - Psichiatria'!L12</f>
        <v>Pia Giorgio</v>
      </c>
      <c r="L1292" s="367" t="str">
        <f aca="false">'OF - Psichiatria'!M12</f>
        <v>SSN</v>
      </c>
      <c r="M1292" s="367" t="str">
        <f aca="false">'OF - Psichiatria'!N12</f>
        <v>ATS</v>
      </c>
      <c r="N1292" s="367" t="str">
        <f aca="false">'OF - Psichiatria'!O12</f>
        <v>DSMSP</v>
      </c>
    </row>
    <row r="1293" customFormat="false" ht="13.8" hidden="false" customHeight="false" outlineLevel="0" collapsed="false">
      <c r="A1293" s="470" t="str">
        <f aca="false">'OF - Psichiatria'!B13</f>
        <v>PSICHIATRIA</v>
      </c>
      <c r="B1293" s="367" t="str">
        <f aca="false">'OF - Psichiatria'!C13</f>
        <v>I</v>
      </c>
      <c r="C1293" s="470" t="str">
        <f aca="false">'OF - Psichiatria'!D13</f>
        <v>Storia della psichiatria e della psicopatologia</v>
      </c>
      <c r="D1293" s="367" t="str">
        <f aca="false">'OF - Psichiatria'!E13</f>
        <v>MED/25</v>
      </c>
      <c r="E1293" s="470" t="str">
        <f aca="false">'OF - Psichiatria'!F13</f>
        <v>Discipline Specifiche per la Tipologia</v>
      </c>
      <c r="F1293" s="367" t="str">
        <f aca="false">'OF - Psichiatria'!G13</f>
        <v>B</v>
      </c>
      <c r="G1293" s="367" t="n">
        <f aca="false">'OF - Psichiatria'!H13</f>
        <v>16</v>
      </c>
      <c r="H1293" s="367" t="n">
        <f aca="false">'OF - Psichiatria'!I13</f>
        <v>2</v>
      </c>
      <c r="I1293" s="367" t="n">
        <f aca="false">'OF - Psichiatria'!J13</f>
        <v>0</v>
      </c>
      <c r="J1293" s="367" t="n">
        <f aca="false">'OF - Psichiatria'!K13</f>
        <v>2</v>
      </c>
      <c r="K1293" s="470" t="str">
        <f aca="false">'OF - Psichiatria'!L13</f>
        <v>Carta Mauro</v>
      </c>
      <c r="L1293" s="367" t="str">
        <f aca="false">'OF - Psichiatria'!M13</f>
        <v>I</v>
      </c>
      <c r="M1293" s="367" t="str">
        <f aca="false">'OF - Psichiatria'!N13</f>
        <v>DSMSP</v>
      </c>
      <c r="N1293" s="367" t="str">
        <f aca="false">'OF - Psichiatria'!O13</f>
        <v>DSMSP</v>
      </c>
    </row>
    <row r="1294" customFormat="false" ht="13.8" hidden="false" customHeight="false" outlineLevel="0" collapsed="false">
      <c r="A1294" s="470" t="str">
        <f aca="false">'OF - Psichiatria'!B14</f>
        <v>PSICHIATRIA</v>
      </c>
      <c r="B1294" s="367" t="str">
        <f aca="false">'OF - Psichiatria'!C14</f>
        <v>I</v>
      </c>
      <c r="C1294" s="470" t="str">
        <f aca="false">'OF - Psichiatria'!D14</f>
        <v>Esame clinico e valutazione psicodiagnostica</v>
      </c>
      <c r="D1294" s="367" t="str">
        <f aca="false">'OF - Psichiatria'!E14</f>
        <v>MED/25</v>
      </c>
      <c r="E1294" s="470" t="str">
        <f aca="false">'OF - Psichiatria'!F14</f>
        <v>Discipline Specifiche per la Tipologia</v>
      </c>
      <c r="F1294" s="367" t="str">
        <f aca="false">'OF - Psichiatria'!G14</f>
        <v>B</v>
      </c>
      <c r="G1294" s="367" t="n">
        <f aca="false">'OF - Psichiatria'!H14</f>
        <v>16</v>
      </c>
      <c r="H1294" s="367" t="n">
        <f aca="false">'OF - Psichiatria'!I14</f>
        <v>2</v>
      </c>
      <c r="I1294" s="367" t="n">
        <f aca="false">'OF - Psichiatria'!J14</f>
        <v>0</v>
      </c>
      <c r="J1294" s="367" t="n">
        <f aca="false">'OF - Psichiatria'!K14</f>
        <v>2</v>
      </c>
      <c r="K1294" s="470" t="str">
        <f aca="false">'OF - Psichiatria'!L14</f>
        <v>Pinna Federica</v>
      </c>
      <c r="L1294" s="367" t="str">
        <f aca="false">'OF - Psichiatria'!M14</f>
        <v>II</v>
      </c>
      <c r="M1294" s="367" t="str">
        <f aca="false">'OF - Psichiatria'!N14</f>
        <v>DSMSP</v>
      </c>
      <c r="N1294" s="367" t="str">
        <f aca="false">'OF - Psichiatria'!O14</f>
        <v>DSMSP</v>
      </c>
    </row>
    <row r="1295" customFormat="false" ht="13.8" hidden="false" customHeight="false" outlineLevel="0" collapsed="false">
      <c r="A1295" s="470" t="str">
        <f aca="false">'OF - Psichiatria'!B15</f>
        <v>PSICHIATRIA</v>
      </c>
      <c r="B1295" s="367" t="str">
        <f aca="false">'OF - Psichiatria'!C15</f>
        <v>I</v>
      </c>
      <c r="C1295" s="470" t="str">
        <f aca="false">'OF - Psichiatria'!D15</f>
        <v>Elementi di psicopatologia generale, diagnosi e classificazione dei disturbi mentali</v>
      </c>
      <c r="D1295" s="367" t="str">
        <f aca="false">'OF - Psichiatria'!E15</f>
        <v>MED/25</v>
      </c>
      <c r="E1295" s="470" t="str">
        <f aca="false">'OF - Psichiatria'!F15</f>
        <v>Discipline Specifiche per la Tipologia</v>
      </c>
      <c r="F1295" s="367" t="str">
        <f aca="false">'OF - Psichiatria'!G15</f>
        <v>B</v>
      </c>
      <c r="G1295" s="367" t="n">
        <f aca="false">'OF - Psichiatria'!H15</f>
        <v>16</v>
      </c>
      <c r="H1295" s="367" t="n">
        <f aca="false">'OF - Psichiatria'!I15</f>
        <v>2</v>
      </c>
      <c r="I1295" s="367" t="n">
        <f aca="false">'OF - Psichiatria'!J15</f>
        <v>0</v>
      </c>
      <c r="J1295" s="367" t="n">
        <f aca="false">'OF - Psichiatria'!K15</f>
        <v>2</v>
      </c>
      <c r="K1295" s="470" t="str">
        <f aca="false">'OF - Psichiatria'!L15</f>
        <v>Carpiniello Bernardo</v>
      </c>
      <c r="L1295" s="367" t="str">
        <f aca="false">'OF - Psichiatria'!M15</f>
        <v>I</v>
      </c>
      <c r="M1295" s="367" t="str">
        <f aca="false">'OF - Psichiatria'!N15</f>
        <v>DSMSP</v>
      </c>
      <c r="N1295" s="367" t="str">
        <f aca="false">'OF - Psichiatria'!O15</f>
        <v>DSMSP</v>
      </c>
    </row>
    <row r="1296" customFormat="false" ht="13.8" hidden="false" customHeight="false" outlineLevel="0" collapsed="false">
      <c r="A1296" s="470" t="str">
        <f aca="false">'OF - Psichiatria'!B16</f>
        <v>PSICHIATRIA</v>
      </c>
      <c r="B1296" s="367" t="str">
        <f aca="false">'OF - Psichiatria'!C16</f>
        <v>I</v>
      </c>
      <c r="C1296" s="470" t="str">
        <f aca="false">'OF - Psichiatria'!D16</f>
        <v>Disturbi mentali (d. ansia, d. ossessivo-compulsivo, d. correlati ad eventi traumatici)</v>
      </c>
      <c r="D1296" s="367" t="str">
        <f aca="false">'OF - Psichiatria'!E16</f>
        <v>MED/25</v>
      </c>
      <c r="E1296" s="470" t="str">
        <f aca="false">'OF - Psichiatria'!F16</f>
        <v>Discipline Specifiche per la Tipologia</v>
      </c>
      <c r="F1296" s="367" t="str">
        <f aca="false">'OF - Psichiatria'!G16</f>
        <v>B</v>
      </c>
      <c r="G1296" s="367" t="n">
        <f aca="false">'OF - Psichiatria'!H16</f>
        <v>24</v>
      </c>
      <c r="H1296" s="367" t="n">
        <f aca="false">'OF - Psichiatria'!I16</f>
        <v>3</v>
      </c>
      <c r="I1296" s="367" t="n">
        <f aca="false">'OF - Psichiatria'!J16</f>
        <v>0</v>
      </c>
      <c r="J1296" s="367" t="n">
        <f aca="false">'OF - Psichiatria'!K16</f>
        <v>3</v>
      </c>
      <c r="K1296" s="470" t="str">
        <f aca="false">'OF - Psichiatria'!L16</f>
        <v>Pinna Federica</v>
      </c>
      <c r="L1296" s="367" t="str">
        <f aca="false">'OF - Psichiatria'!M16</f>
        <v>II</v>
      </c>
      <c r="M1296" s="367" t="str">
        <f aca="false">'OF - Psichiatria'!N16</f>
        <v>DSMSP</v>
      </c>
      <c r="N1296" s="367" t="str">
        <f aca="false">'OF - Psichiatria'!O16</f>
        <v>DSMSP</v>
      </c>
    </row>
    <row r="1297" customFormat="false" ht="13.8" hidden="false" customHeight="false" outlineLevel="0" collapsed="false">
      <c r="A1297" s="470" t="str">
        <f aca="false">'OF - Psichiatria'!B17</f>
        <v>PSICHIATRIA</v>
      </c>
      <c r="B1297" s="367" t="str">
        <f aca="false">'OF - Psichiatria'!C17</f>
        <v>I</v>
      </c>
      <c r="C1297" s="470" t="str">
        <f aca="false">'OF - Psichiatria'!D17</f>
        <v>Disturbi depressivi e disturbi bipolari</v>
      </c>
      <c r="D1297" s="367" t="str">
        <f aca="false">'OF - Psichiatria'!E17</f>
        <v>MED/25</v>
      </c>
      <c r="E1297" s="470" t="str">
        <f aca="false">'OF - Psichiatria'!F17</f>
        <v>Discipline Specifiche per la Tipologia</v>
      </c>
      <c r="F1297" s="367" t="str">
        <f aca="false">'OF - Psichiatria'!G17</f>
        <v>B</v>
      </c>
      <c r="G1297" s="367" t="n">
        <f aca="false">'OF - Psichiatria'!H17</f>
        <v>16</v>
      </c>
      <c r="H1297" s="367" t="n">
        <f aca="false">'OF - Psichiatria'!I17</f>
        <v>2</v>
      </c>
      <c r="I1297" s="367" t="n">
        <f aca="false">'OF - Psichiatria'!J17</f>
        <v>0</v>
      </c>
      <c r="J1297" s="367" t="n">
        <f aca="false">'OF - Psichiatria'!K17</f>
        <v>2</v>
      </c>
      <c r="K1297" s="470" t="str">
        <f aca="false">'OF - Psichiatria'!L17</f>
        <v>Carpiniello Bernardo</v>
      </c>
      <c r="L1297" s="367" t="str">
        <f aca="false">'OF - Psichiatria'!M17</f>
        <v>I</v>
      </c>
      <c r="M1297" s="367" t="str">
        <f aca="false">'OF - Psichiatria'!N17</f>
        <v>DSMSP</v>
      </c>
      <c r="N1297" s="367" t="str">
        <f aca="false">'OF - Psichiatria'!O17</f>
        <v>DSMSP</v>
      </c>
    </row>
    <row r="1298" customFormat="false" ht="13.8" hidden="false" customHeight="false" outlineLevel="0" collapsed="false">
      <c r="A1298" s="470" t="str">
        <f aca="false">'OF - Psichiatria'!B18</f>
        <v>PSICHIATRIA</v>
      </c>
      <c r="B1298" s="367" t="str">
        <f aca="false">'OF - Psichiatria'!C18</f>
        <v>I</v>
      </c>
      <c r="C1298" s="470" t="str">
        <f aca="false">'OF - Psichiatria'!D18</f>
        <v>Psichiatria</v>
      </c>
      <c r="D1298" s="367" t="str">
        <f aca="false">'OF - Psichiatria'!E18</f>
        <v>MED/25</v>
      </c>
      <c r="E1298" s="470" t="str">
        <f aca="false">'OF - Psichiatria'!F18</f>
        <v>Discipline Specifiche per la Tipologia</v>
      </c>
      <c r="F1298" s="367" t="str">
        <f aca="false">'OF - Psichiatria'!G18</f>
        <v>B</v>
      </c>
      <c r="G1298" s="367" t="n">
        <f aca="false">'OF - Psichiatria'!H18</f>
        <v>0</v>
      </c>
      <c r="H1298" s="367" t="n">
        <f aca="false">'OF - Psichiatria'!I18</f>
        <v>0</v>
      </c>
      <c r="I1298" s="367" t="n">
        <f aca="false">'OF - Psichiatria'!J18</f>
        <v>32</v>
      </c>
      <c r="J1298" s="367" t="n">
        <f aca="false">'OF - Psichiatria'!K18</f>
        <v>32</v>
      </c>
      <c r="K1298" s="470" t="str">
        <f aca="false">'OF - Psichiatria'!L18</f>
        <v>Carpiniello Bernardo</v>
      </c>
      <c r="L1298" s="367" t="str">
        <f aca="false">'OF - Psichiatria'!M18</f>
        <v>I</v>
      </c>
      <c r="M1298" s="367" t="str">
        <f aca="false">'OF - Psichiatria'!N18</f>
        <v>DSMSP</v>
      </c>
      <c r="N1298" s="367" t="str">
        <f aca="false">'OF - Psichiatria'!O18</f>
        <v>DSMSP</v>
      </c>
    </row>
    <row r="1299" customFormat="false" ht="13.8" hidden="false" customHeight="false" outlineLevel="0" collapsed="false">
      <c r="A1299" s="470" t="str">
        <f aca="false">'OF - Psichiatria'!B19</f>
        <v>PSICHIATRIA</v>
      </c>
      <c r="B1299" s="367" t="str">
        <f aca="false">'OF - Psichiatria'!C19</f>
        <v>I</v>
      </c>
      <c r="C1299" s="470" t="str">
        <f aca="false">'OF - Psichiatria'!D19</f>
        <v>Lingua inglese</v>
      </c>
      <c r="D1299" s="367" t="str">
        <f aca="false">'OF - Psichiatria'!E19</f>
        <v>INT</v>
      </c>
      <c r="E1299" s="470" t="str">
        <f aca="false">'OF - Psichiatria'!F19</f>
        <v>Abilità Linguistiche</v>
      </c>
      <c r="F1299" s="367" t="str">
        <f aca="false">'OF - Psichiatria'!G19</f>
        <v>F</v>
      </c>
      <c r="G1299" s="367" t="n">
        <f aca="false">'OF - Psichiatria'!H19</f>
        <v>0</v>
      </c>
      <c r="H1299" s="367" t="n">
        <f aca="false">'OF - Psichiatria'!I19</f>
        <v>0</v>
      </c>
      <c r="I1299" s="367" t="n">
        <f aca="false">'OF - Psichiatria'!J19</f>
        <v>2</v>
      </c>
      <c r="J1299" s="367" t="n">
        <f aca="false">'OF - Psichiatria'!K19</f>
        <v>2</v>
      </c>
      <c r="K1299" s="470" t="str">
        <f aca="false">'OF - Psichiatria'!L19</f>
        <v>CLA</v>
      </c>
      <c r="L1299" s="367" t="str">
        <f aca="false">'OF - Psichiatria'!M19</f>
        <v>N/A</v>
      </c>
      <c r="M1299" s="367" t="str">
        <f aca="false">'OF - Psichiatria'!N19</f>
        <v>N/A</v>
      </c>
      <c r="N1299" s="367" t="str">
        <f aca="false">'OF - Psichiatria'!O19</f>
        <v>N/A</v>
      </c>
    </row>
    <row r="1300" customFormat="false" ht="13.8" hidden="false" customHeight="false" outlineLevel="0" collapsed="false">
      <c r="A1300" s="470" t="str">
        <f aca="false">'OF - Psichiatria'!B23</f>
        <v>PSICHIATRIA</v>
      </c>
      <c r="B1300" s="367" t="str">
        <f aca="false">'OF - Psichiatria'!C23</f>
        <v>II</v>
      </c>
      <c r="C1300" s="470" t="str">
        <f aca="false">'OF - Psichiatria'!D23</f>
        <v>Medicina interna</v>
      </c>
      <c r="D1300" s="367" t="str">
        <f aca="false">'OF - Psichiatria'!E23</f>
        <v>MED/09</v>
      </c>
      <c r="E1300" s="470" t="str">
        <f aca="false">'OF - Psichiatria'!F23</f>
        <v>Tronco Comune</v>
      </c>
      <c r="F1300" s="367" t="str">
        <f aca="false">'OF - Psichiatria'!G23</f>
        <v>B</v>
      </c>
      <c r="G1300" s="367" t="n">
        <f aca="false">'OF - Psichiatria'!H23</f>
        <v>0</v>
      </c>
      <c r="H1300" s="367" t="n">
        <f aca="false">'OF - Psichiatria'!I23</f>
        <v>0</v>
      </c>
      <c r="I1300" s="367" t="n">
        <f aca="false">'OF - Psichiatria'!J23</f>
        <v>4</v>
      </c>
      <c r="J1300" s="367" t="n">
        <f aca="false">'OF - Psichiatria'!K23</f>
        <v>4</v>
      </c>
      <c r="K1300" s="470" t="str">
        <f aca="false">'OF - Psichiatria'!L23</f>
        <v>Caddori Aldo</v>
      </c>
      <c r="L1300" s="367" t="str">
        <f aca="false">'OF - Psichiatria'!M23</f>
        <v>SSN</v>
      </c>
      <c r="M1300" s="367" t="str">
        <f aca="false">'OF - Psichiatria'!N23</f>
        <v>ATS</v>
      </c>
      <c r="N1300" s="367" t="str">
        <f aca="false">'OF - Psichiatria'!O23</f>
        <v>DSMSP</v>
      </c>
    </row>
    <row r="1301" customFormat="false" ht="13.8" hidden="false" customHeight="false" outlineLevel="0" collapsed="false">
      <c r="A1301" s="470" t="str">
        <f aca="false">'OF - Psichiatria'!B24</f>
        <v>PSICHIATRIA</v>
      </c>
      <c r="B1301" s="367" t="str">
        <f aca="false">'OF - Psichiatria'!C24</f>
        <v>II</v>
      </c>
      <c r="C1301" s="470" t="str">
        <f aca="false">'OF - Psichiatria'!D24</f>
        <v>Psicosomatica</v>
      </c>
      <c r="D1301" s="367" t="str">
        <f aca="false">'OF - Psichiatria'!E24</f>
        <v>MED/25</v>
      </c>
      <c r="E1301" s="470" t="str">
        <f aca="false">'OF - Psichiatria'!F24</f>
        <v>Tronco Comune</v>
      </c>
      <c r="F1301" s="367" t="str">
        <f aca="false">'OF - Psichiatria'!G24</f>
        <v>B</v>
      </c>
      <c r="G1301" s="367" t="n">
        <f aca="false">'OF - Psichiatria'!H24</f>
        <v>8</v>
      </c>
      <c r="H1301" s="367" t="n">
        <f aca="false">'OF - Psichiatria'!I24</f>
        <v>1</v>
      </c>
      <c r="I1301" s="367" t="n">
        <f aca="false">'OF - Psichiatria'!J24</f>
        <v>0</v>
      </c>
      <c r="J1301" s="367" t="n">
        <f aca="false">'OF - Psichiatria'!K24</f>
        <v>1</v>
      </c>
      <c r="K1301" s="470" t="str">
        <f aca="false">'OF - Psichiatria'!L24</f>
        <v>Carpiniello Bernardo</v>
      </c>
      <c r="L1301" s="367" t="str">
        <f aca="false">'OF - Psichiatria'!M24</f>
        <v>I</v>
      </c>
      <c r="M1301" s="367" t="str">
        <f aca="false">'OF - Psichiatria'!N24</f>
        <v>DSMSP</v>
      </c>
      <c r="N1301" s="367" t="str">
        <f aca="false">'OF - Psichiatria'!O24</f>
        <v>DSMSP</v>
      </c>
    </row>
    <row r="1302" customFormat="false" ht="13.8" hidden="false" customHeight="false" outlineLevel="0" collapsed="false">
      <c r="A1302" s="470" t="str">
        <f aca="false">'OF - Psichiatria'!B25</f>
        <v>PSICHIATRIA</v>
      </c>
      <c r="B1302" s="367" t="str">
        <f aca="false">'OF - Psichiatria'!C25</f>
        <v>II</v>
      </c>
      <c r="C1302" s="470" t="str">
        <f aca="false">'OF - Psichiatria'!D25</f>
        <v>Neuroradiologia / diagnostica per immagini</v>
      </c>
      <c r="D1302" s="367" t="str">
        <f aca="false">'OF - Psichiatria'!E25</f>
        <v>MED/36</v>
      </c>
      <c r="E1302" s="470" t="str">
        <f aca="false">'OF - Psichiatria'!F25</f>
        <v>Tronco Comune</v>
      </c>
      <c r="F1302" s="367" t="str">
        <f aca="false">'OF - Psichiatria'!G25</f>
        <v>B</v>
      </c>
      <c r="G1302" s="367" t="n">
        <f aca="false">'OF - Psichiatria'!H25</f>
        <v>0</v>
      </c>
      <c r="H1302" s="367" t="n">
        <f aca="false">'OF - Psichiatria'!I25</f>
        <v>0</v>
      </c>
      <c r="I1302" s="367" t="n">
        <f aca="false">'OF - Psichiatria'!J25</f>
        <v>1</v>
      </c>
      <c r="J1302" s="367" t="n">
        <f aca="false">'OF - Psichiatria'!K25</f>
        <v>1</v>
      </c>
      <c r="K1302" s="470" t="str">
        <f aca="false">'OF - Psichiatria'!L25</f>
        <v>Saba Luca</v>
      </c>
      <c r="L1302" s="367" t="str">
        <f aca="false">'OF - Psichiatria'!M25</f>
        <v>I</v>
      </c>
      <c r="M1302" s="367" t="str">
        <f aca="false">'OF - Psichiatria'!N25</f>
        <v>DSMSP</v>
      </c>
      <c r="N1302" s="367" t="str">
        <f aca="false">'OF - Psichiatria'!O25</f>
        <v>DSMSP</v>
      </c>
    </row>
    <row r="1303" customFormat="false" ht="13.8" hidden="false" customHeight="false" outlineLevel="0" collapsed="false">
      <c r="A1303" s="470" t="str">
        <f aca="false">'OF - Psichiatria'!B26</f>
        <v>PSICHIATRIA</v>
      </c>
      <c r="B1303" s="367" t="str">
        <f aca="false">'OF - Psichiatria'!C26</f>
        <v>II</v>
      </c>
      <c r="C1303" s="470" t="str">
        <f aca="false">'OF - Psichiatria'!D26</f>
        <v>Neurologia</v>
      </c>
      <c r="D1303" s="367" t="str">
        <f aca="false">'OF - Psichiatria'!E26</f>
        <v>MED/26</v>
      </c>
      <c r="E1303" s="470" t="str">
        <f aca="false">'OF - Psichiatria'!F26</f>
        <v>Tronco Comune</v>
      </c>
      <c r="F1303" s="367" t="str">
        <f aca="false">'OF - Psichiatria'!G26</f>
        <v>B</v>
      </c>
      <c r="G1303" s="367" t="n">
        <f aca="false">'OF - Psichiatria'!H26</f>
        <v>0</v>
      </c>
      <c r="H1303" s="367" t="n">
        <f aca="false">'OF - Psichiatria'!I26</f>
        <v>0</v>
      </c>
      <c r="I1303" s="367" t="n">
        <f aca="false">'OF - Psichiatria'!J26</f>
        <v>4</v>
      </c>
      <c r="J1303" s="367" t="n">
        <f aca="false">'OF - Psichiatria'!K26</f>
        <v>4</v>
      </c>
      <c r="K1303" s="470" t="str">
        <f aca="false">'OF - Psichiatria'!L26</f>
        <v>Defazio Giovanni</v>
      </c>
      <c r="L1303" s="367" t="str">
        <f aca="false">'OF - Psichiatria'!M26</f>
        <v>I</v>
      </c>
      <c r="M1303" s="367" t="str">
        <f aca="false">'OF - Psichiatria'!N26</f>
        <v>DSMSP</v>
      </c>
      <c r="N1303" s="367" t="str">
        <f aca="false">'OF - Psichiatria'!O26</f>
        <v>DSMSP</v>
      </c>
    </row>
    <row r="1304" customFormat="false" ht="13.8" hidden="false" customHeight="false" outlineLevel="0" collapsed="false">
      <c r="A1304" s="470" t="str">
        <f aca="false">'OF - Psichiatria'!B27</f>
        <v>PSICHIATRIA</v>
      </c>
      <c r="B1304" s="367" t="str">
        <f aca="false">'OF - Psichiatria'!C27</f>
        <v>II</v>
      </c>
      <c r="C1304" s="470" t="str">
        <f aca="false">'OF - Psichiatria'!D27</f>
        <v>Disturbi dello spettro della schizofrenia</v>
      </c>
      <c r="D1304" s="367" t="str">
        <f aca="false">'OF - Psichiatria'!E27</f>
        <v>MED/25</v>
      </c>
      <c r="E1304" s="470" t="str">
        <f aca="false">'OF - Psichiatria'!F27</f>
        <v>Discipline Specifiche per la Tipologia</v>
      </c>
      <c r="F1304" s="367" t="str">
        <f aca="false">'OF - Psichiatria'!G27</f>
        <v>B</v>
      </c>
      <c r="G1304" s="367" t="n">
        <f aca="false">'OF - Psichiatria'!H27</f>
        <v>24</v>
      </c>
      <c r="H1304" s="367" t="n">
        <f aca="false">'OF - Psichiatria'!I27</f>
        <v>3</v>
      </c>
      <c r="I1304" s="367" t="n">
        <f aca="false">'OF - Psichiatria'!J27</f>
        <v>0</v>
      </c>
      <c r="J1304" s="367" t="n">
        <f aca="false">'OF - Psichiatria'!K27</f>
        <v>3</v>
      </c>
      <c r="K1304" s="470" t="str">
        <f aca="false">'OF - Psichiatria'!L27</f>
        <v>Carpiniello Bernardo</v>
      </c>
      <c r="L1304" s="367" t="str">
        <f aca="false">'OF - Psichiatria'!M27</f>
        <v>I</v>
      </c>
      <c r="M1304" s="367" t="str">
        <f aca="false">'OF - Psichiatria'!N27</f>
        <v>DSMSP</v>
      </c>
      <c r="N1304" s="367" t="str">
        <f aca="false">'OF - Psichiatria'!O27</f>
        <v>DSMSP</v>
      </c>
    </row>
    <row r="1305" customFormat="false" ht="13.8" hidden="false" customHeight="false" outlineLevel="0" collapsed="false">
      <c r="A1305" s="470" t="str">
        <f aca="false">'OF - Psichiatria'!B28</f>
        <v>PSICHIATRIA</v>
      </c>
      <c r="B1305" s="367" t="str">
        <f aca="false">'OF - Psichiatria'!C28</f>
        <v>II</v>
      </c>
      <c r="C1305" s="470" t="str">
        <f aca="false">'OF - Psichiatria'!D28</f>
        <v>Disturbi della nutrizione ed alimentazione</v>
      </c>
      <c r="D1305" s="367" t="str">
        <f aca="false">'OF - Psichiatria'!E28</f>
        <v>MED/25</v>
      </c>
      <c r="E1305" s="470" t="str">
        <f aca="false">'OF - Psichiatria'!F28</f>
        <v>Discipline Specifiche per la Tipologia</v>
      </c>
      <c r="F1305" s="367" t="str">
        <f aca="false">'OF - Psichiatria'!G28</f>
        <v>B</v>
      </c>
      <c r="G1305" s="367" t="n">
        <f aca="false">'OF - Psichiatria'!H28</f>
        <v>16</v>
      </c>
      <c r="H1305" s="367" t="n">
        <f aca="false">'OF - Psichiatria'!I28</f>
        <v>2</v>
      </c>
      <c r="I1305" s="367" t="n">
        <f aca="false">'OF - Psichiatria'!J28</f>
        <v>0</v>
      </c>
      <c r="J1305" s="367" t="n">
        <f aca="false">'OF - Psichiatria'!K28</f>
        <v>2</v>
      </c>
      <c r="K1305" s="470" t="str">
        <f aca="false">'OF - Psichiatria'!L28</f>
        <v>Pinna Federica</v>
      </c>
      <c r="L1305" s="367" t="str">
        <f aca="false">'OF - Psichiatria'!M28</f>
        <v>II</v>
      </c>
      <c r="M1305" s="367" t="str">
        <f aca="false">'OF - Psichiatria'!N28</f>
        <v>DSMSP</v>
      </c>
      <c r="N1305" s="367" t="str">
        <f aca="false">'OF - Psichiatria'!O28</f>
        <v>DSMSP</v>
      </c>
    </row>
    <row r="1306" customFormat="false" ht="13.8" hidden="false" customHeight="false" outlineLevel="0" collapsed="false">
      <c r="A1306" s="470" t="str">
        <f aca="false">'OF - Psichiatria'!B29</f>
        <v>PSICHIATRIA</v>
      </c>
      <c r="B1306" s="367" t="str">
        <f aca="false">'OF - Psichiatria'!C29</f>
        <v>II</v>
      </c>
      <c r="C1306" s="470" t="str">
        <f aca="false">'OF - Psichiatria'!D29</f>
        <v>Disturbi da sintomi somatici</v>
      </c>
      <c r="D1306" s="367" t="str">
        <f aca="false">'OF - Psichiatria'!E29</f>
        <v>MED/25</v>
      </c>
      <c r="E1306" s="470" t="str">
        <f aca="false">'OF - Psichiatria'!F29</f>
        <v>Discipline Specifiche per la Tipologia</v>
      </c>
      <c r="F1306" s="367" t="str">
        <f aca="false">'OF - Psichiatria'!G29</f>
        <v>B</v>
      </c>
      <c r="G1306" s="367" t="n">
        <f aca="false">'OF - Psichiatria'!H29</f>
        <v>16</v>
      </c>
      <c r="H1306" s="367" t="n">
        <f aca="false">'OF - Psichiatria'!I29</f>
        <v>2</v>
      </c>
      <c r="I1306" s="367" t="n">
        <f aca="false">'OF - Psichiatria'!J29</f>
        <v>0</v>
      </c>
      <c r="J1306" s="367" t="n">
        <f aca="false">'OF - Psichiatria'!K29</f>
        <v>2</v>
      </c>
      <c r="K1306" s="470" t="str">
        <f aca="false">'OF - Psichiatria'!L29</f>
        <v>Pinna Federica</v>
      </c>
      <c r="L1306" s="367" t="str">
        <f aca="false">'OF - Psichiatria'!M29</f>
        <v>II</v>
      </c>
      <c r="M1306" s="367" t="str">
        <f aca="false">'OF - Psichiatria'!N29</f>
        <v>DSMSP</v>
      </c>
      <c r="N1306" s="367" t="str">
        <f aca="false">'OF - Psichiatria'!O29</f>
        <v>DSMSP</v>
      </c>
    </row>
    <row r="1307" customFormat="false" ht="13.8" hidden="false" customHeight="false" outlineLevel="0" collapsed="false">
      <c r="A1307" s="470" t="str">
        <f aca="false">'OF - Psichiatria'!B30</f>
        <v>PSICHIATRIA</v>
      </c>
      <c r="B1307" s="367" t="str">
        <f aca="false">'OF - Psichiatria'!C30</f>
        <v>II</v>
      </c>
      <c r="C1307" s="470" t="str">
        <f aca="false">'OF - Psichiatria'!D30</f>
        <v>Psicofarmacologia clinica dei farmaci antidepressivi ed ansiolitici</v>
      </c>
      <c r="D1307" s="367" t="str">
        <f aca="false">'OF - Psichiatria'!E30</f>
        <v>MED/25</v>
      </c>
      <c r="E1307" s="470" t="str">
        <f aca="false">'OF - Psichiatria'!F30</f>
        <v>Discipline Specifiche per la Tipologia</v>
      </c>
      <c r="F1307" s="367" t="str">
        <f aca="false">'OF - Psichiatria'!G30</f>
        <v>B</v>
      </c>
      <c r="G1307" s="367" t="n">
        <f aca="false">'OF - Psichiatria'!H30</f>
        <v>16</v>
      </c>
      <c r="H1307" s="367" t="n">
        <f aca="false">'OF - Psichiatria'!I30</f>
        <v>2</v>
      </c>
      <c r="I1307" s="367" t="n">
        <f aca="false">'OF - Psichiatria'!J30</f>
        <v>0</v>
      </c>
      <c r="J1307" s="367" t="n">
        <f aca="false">'OF - Psichiatria'!K30</f>
        <v>2</v>
      </c>
      <c r="K1307" s="470" t="str">
        <f aca="false">'OF - Psichiatria'!L30</f>
        <v>Manchia Mirko</v>
      </c>
      <c r="L1307" s="367" t="str">
        <f aca="false">'OF - Psichiatria'!M30</f>
        <v>RTD</v>
      </c>
      <c r="M1307" s="367" t="str">
        <f aca="false">'OF - Psichiatria'!N30</f>
        <v>DSMSP</v>
      </c>
      <c r="N1307" s="367" t="str">
        <f aca="false">'OF - Psichiatria'!O30</f>
        <v>DSMSP</v>
      </c>
    </row>
    <row r="1308" customFormat="false" ht="13.8" hidden="false" customHeight="false" outlineLevel="0" collapsed="false">
      <c r="A1308" s="470" t="str">
        <f aca="false">'OF - Psichiatria'!B31</f>
        <v>PSICHIATRIA</v>
      </c>
      <c r="B1308" s="367" t="str">
        <f aca="false">'OF - Psichiatria'!C31</f>
        <v>II</v>
      </c>
      <c r="C1308" s="470" t="str">
        <f aca="false">'OF - Psichiatria'!D31</f>
        <v>Psicofarmacologia clinica degli antipsicotici</v>
      </c>
      <c r="D1308" s="367" t="str">
        <f aca="false">'OF - Psichiatria'!E31</f>
        <v>MED/25</v>
      </c>
      <c r="E1308" s="470" t="str">
        <f aca="false">'OF - Psichiatria'!F31</f>
        <v>Discipline Specifiche per la Tipologia</v>
      </c>
      <c r="F1308" s="367" t="str">
        <f aca="false">'OF - Psichiatria'!G31</f>
        <v>B</v>
      </c>
      <c r="G1308" s="367" t="n">
        <f aca="false">'OF - Psichiatria'!H31</f>
        <v>16</v>
      </c>
      <c r="H1308" s="367" t="n">
        <f aca="false">'OF - Psichiatria'!I31</f>
        <v>2</v>
      </c>
      <c r="I1308" s="367" t="n">
        <f aca="false">'OF - Psichiatria'!J31</f>
        <v>0</v>
      </c>
      <c r="J1308" s="367" t="n">
        <f aca="false">'OF - Psichiatria'!K31</f>
        <v>2</v>
      </c>
      <c r="K1308" s="470" t="str">
        <f aca="false">'OF - Psichiatria'!L31</f>
        <v>Manchia Mirko</v>
      </c>
      <c r="L1308" s="367" t="str">
        <f aca="false">'OF - Psichiatria'!M31</f>
        <v>RTD</v>
      </c>
      <c r="M1308" s="367" t="str">
        <f aca="false">'OF - Psichiatria'!N31</f>
        <v>DSMSP</v>
      </c>
      <c r="N1308" s="367" t="str">
        <f aca="false">'OF - Psichiatria'!O31</f>
        <v>DSMSP</v>
      </c>
    </row>
    <row r="1309" customFormat="false" ht="13.8" hidden="false" customHeight="false" outlineLevel="0" collapsed="false">
      <c r="A1309" s="470" t="str">
        <f aca="false">'OF - Psichiatria'!B32</f>
        <v>PSICHIATRIA</v>
      </c>
      <c r="B1309" s="367" t="str">
        <f aca="false">'OF - Psichiatria'!C32</f>
        <v>II</v>
      </c>
      <c r="C1309" s="470" t="str">
        <f aca="false">'OF - Psichiatria'!D32</f>
        <v>Psicoterapia I</v>
      </c>
      <c r="D1309" s="367" t="str">
        <f aca="false">'OF - Psichiatria'!E32</f>
        <v>MED/25</v>
      </c>
      <c r="E1309" s="470" t="str">
        <f aca="false">'OF - Psichiatria'!F32</f>
        <v>Discipline Specifiche per la Tipologia</v>
      </c>
      <c r="F1309" s="367" t="str">
        <f aca="false">'OF - Psichiatria'!G32</f>
        <v>B</v>
      </c>
      <c r="G1309" s="367" t="n">
        <f aca="false">'OF - Psichiatria'!H32</f>
        <v>32</v>
      </c>
      <c r="H1309" s="367" t="n">
        <f aca="false">'OF - Psichiatria'!I32</f>
        <v>4</v>
      </c>
      <c r="I1309" s="367" t="n">
        <f aca="false">'OF - Psichiatria'!J32</f>
        <v>0</v>
      </c>
      <c r="J1309" s="367" t="n">
        <f aca="false">'OF - Psichiatria'!K32</f>
        <v>4</v>
      </c>
      <c r="K1309" s="470" t="str">
        <f aca="false">'OF - Psichiatria'!L32</f>
        <v>Pinna Federica</v>
      </c>
      <c r="L1309" s="367" t="str">
        <f aca="false">'OF - Psichiatria'!M32</f>
        <v>II</v>
      </c>
      <c r="M1309" s="367" t="str">
        <f aca="false">'OF - Psichiatria'!N32</f>
        <v>DSMSP</v>
      </c>
      <c r="N1309" s="367" t="str">
        <f aca="false">'OF - Psichiatria'!O32</f>
        <v>DSMSP</v>
      </c>
    </row>
    <row r="1310" customFormat="false" ht="13.8" hidden="false" customHeight="false" outlineLevel="0" collapsed="false">
      <c r="A1310" s="470" t="str">
        <f aca="false">'OF - Psichiatria'!B33</f>
        <v>PSICHIATRIA</v>
      </c>
      <c r="B1310" s="367" t="str">
        <f aca="false">'OF - Psichiatria'!C33</f>
        <v>II</v>
      </c>
      <c r="C1310" s="470" t="str">
        <f aca="false">'OF - Psichiatria'!D33</f>
        <v>Psicofarmacologia clinica degli stabilizzatori dell'umore</v>
      </c>
      <c r="D1310" s="367" t="str">
        <f aca="false">'OF - Psichiatria'!E33</f>
        <v>MED/25</v>
      </c>
      <c r="E1310" s="470" t="str">
        <f aca="false">'OF - Psichiatria'!F33</f>
        <v>Discipline Specifiche per la Tipologia</v>
      </c>
      <c r="F1310" s="367" t="str">
        <f aca="false">'OF - Psichiatria'!G33</f>
        <v>B</v>
      </c>
      <c r="G1310" s="367" t="n">
        <f aca="false">'OF - Psichiatria'!H33</f>
        <v>16</v>
      </c>
      <c r="H1310" s="367" t="n">
        <f aca="false">'OF - Psichiatria'!I33</f>
        <v>2</v>
      </c>
      <c r="I1310" s="367" t="n">
        <f aca="false">'OF - Psichiatria'!J33</f>
        <v>0</v>
      </c>
      <c r="J1310" s="367" t="n">
        <f aca="false">'OF - Psichiatria'!K33</f>
        <v>2</v>
      </c>
      <c r="K1310" s="470" t="str">
        <f aca="false">'OF - Psichiatria'!L33</f>
        <v>Pinna Federica</v>
      </c>
      <c r="L1310" s="367" t="str">
        <f aca="false">'OF - Psichiatria'!M33</f>
        <v>II</v>
      </c>
      <c r="M1310" s="367" t="str">
        <f aca="false">'OF - Psichiatria'!N33</f>
        <v>DSMSP</v>
      </c>
      <c r="N1310" s="367" t="str">
        <f aca="false">'OF - Psichiatria'!O33</f>
        <v>DSMSP</v>
      </c>
    </row>
    <row r="1311" customFormat="false" ht="13.8" hidden="false" customHeight="false" outlineLevel="0" collapsed="false">
      <c r="A1311" s="470" t="str">
        <f aca="false">'OF - Psichiatria'!B34</f>
        <v>PSICHIATRIA</v>
      </c>
      <c r="B1311" s="367" t="str">
        <f aca="false">'OF - Psichiatria'!C34</f>
        <v>II</v>
      </c>
      <c r="C1311" s="470" t="str">
        <f aca="false">'OF - Psichiatria'!D34</f>
        <v>Psichiatria</v>
      </c>
      <c r="D1311" s="367" t="str">
        <f aca="false">'OF - Psichiatria'!E34</f>
        <v>MED/25</v>
      </c>
      <c r="E1311" s="470" t="str">
        <f aca="false">'OF - Psichiatria'!F34</f>
        <v>Discipline Specifiche per la Tipologia</v>
      </c>
      <c r="F1311" s="367" t="str">
        <f aca="false">'OF - Psichiatria'!G34</f>
        <v>B</v>
      </c>
      <c r="G1311" s="367" t="n">
        <f aca="false">'OF - Psichiatria'!H34</f>
        <v>0</v>
      </c>
      <c r="H1311" s="367" t="n">
        <f aca="false">'OF - Psichiatria'!I34</f>
        <v>0</v>
      </c>
      <c r="I1311" s="367" t="n">
        <f aca="false">'OF - Psichiatria'!J34</f>
        <v>26</v>
      </c>
      <c r="J1311" s="367" t="n">
        <f aca="false">'OF - Psichiatria'!K34</f>
        <v>26</v>
      </c>
      <c r="K1311" s="470" t="str">
        <f aca="false">'OF - Psichiatria'!L34</f>
        <v>Carpiniello Bernardo</v>
      </c>
      <c r="L1311" s="367" t="str">
        <f aca="false">'OF - Psichiatria'!M34</f>
        <v>I</v>
      </c>
      <c r="M1311" s="367" t="str">
        <f aca="false">'OF - Psichiatria'!N34</f>
        <v>DSMSP</v>
      </c>
      <c r="N1311" s="367" t="str">
        <f aca="false">'OF - Psichiatria'!O34</f>
        <v>DSMSP</v>
      </c>
    </row>
    <row r="1312" customFormat="false" ht="13.8" hidden="false" customHeight="false" outlineLevel="0" collapsed="false">
      <c r="A1312" s="470" t="str">
        <f aca="false">'OF - Psichiatria'!B35</f>
        <v>PSICHIATRIA</v>
      </c>
      <c r="B1312" s="367" t="str">
        <f aca="false">'OF - Psichiatria'!C35</f>
        <v>II</v>
      </c>
      <c r="C1312" s="470" t="str">
        <f aca="false">'OF - Psichiatria'!D35</f>
        <v>Psichiatria</v>
      </c>
      <c r="D1312" s="367" t="str">
        <f aca="false">'OF - Psichiatria'!E35</f>
        <v>MED/25</v>
      </c>
      <c r="E1312" s="470" t="str">
        <f aca="false">'OF - Psichiatria'!F35</f>
        <v>Discipline Specifiche per la Tipologia</v>
      </c>
      <c r="F1312" s="367" t="str">
        <f aca="false">'OF - Psichiatria'!G35</f>
        <v>B</v>
      </c>
      <c r="G1312" s="367" t="n">
        <f aca="false">'OF - Psichiatria'!H35</f>
        <v>0</v>
      </c>
      <c r="H1312" s="367" t="n">
        <f aca="false">'OF - Psichiatria'!I35</f>
        <v>0</v>
      </c>
      <c r="I1312" s="367" t="n">
        <f aca="false">'OF - Psichiatria'!J35</f>
        <v>4</v>
      </c>
      <c r="J1312" s="367" t="n">
        <f aca="false">'OF - Psichiatria'!K35</f>
        <v>4</v>
      </c>
      <c r="K1312" s="470" t="str">
        <f aca="false">'OF - Psichiatria'!L35</f>
        <v>Boi Graziella</v>
      </c>
      <c r="L1312" s="367" t="str">
        <f aca="false">'OF - Psichiatria'!M35</f>
        <v>SSN</v>
      </c>
      <c r="M1312" s="367" t="str">
        <f aca="false">'OF - Psichiatria'!N35</f>
        <v>ATS</v>
      </c>
      <c r="N1312" s="367" t="str">
        <f aca="false">'OF - Psichiatria'!O35</f>
        <v>DSMSP</v>
      </c>
    </row>
    <row r="1313" customFormat="false" ht="13.8" hidden="false" customHeight="false" outlineLevel="0" collapsed="false">
      <c r="A1313" s="470" t="str">
        <f aca="false">'OF - Psichiatria'!B36</f>
        <v>PSICHIATRIA</v>
      </c>
      <c r="B1313" s="367" t="str">
        <f aca="false">'OF - Psichiatria'!C36</f>
        <v>II</v>
      </c>
      <c r="C1313" s="470" t="str">
        <f aca="false">'OF - Psichiatria'!D36</f>
        <v>Psichiatria</v>
      </c>
      <c r="D1313" s="367" t="str">
        <f aca="false">'OF - Psichiatria'!E36</f>
        <v>MED/25</v>
      </c>
      <c r="E1313" s="470" t="str">
        <f aca="false">'OF - Psichiatria'!F36</f>
        <v>Discipline Specifiche per la Tipologia</v>
      </c>
      <c r="F1313" s="367" t="str">
        <f aca="false">'OF - Psichiatria'!G36</f>
        <v>B</v>
      </c>
      <c r="G1313" s="367" t="n">
        <f aca="false">'OF - Psichiatria'!H36</f>
        <v>0</v>
      </c>
      <c r="H1313" s="367" t="n">
        <f aca="false">'OF - Psichiatria'!I36</f>
        <v>0</v>
      </c>
      <c r="I1313" s="367" t="n">
        <f aca="false">'OF - Psichiatria'!J36</f>
        <v>2</v>
      </c>
      <c r="J1313" s="367" t="n">
        <f aca="false">'OF - Psichiatria'!K36</f>
        <v>2</v>
      </c>
      <c r="K1313" s="470" t="str">
        <f aca="false">'OF - Psichiatria'!L36</f>
        <v>Demontis Antonello</v>
      </c>
      <c r="L1313" s="367" t="str">
        <f aca="false">'OF - Psichiatria'!M36</f>
        <v>SSN</v>
      </c>
      <c r="M1313" s="367" t="str">
        <f aca="false">'OF - Psichiatria'!N36</f>
        <v>ATS</v>
      </c>
      <c r="N1313" s="367" t="str">
        <f aca="false">'OF - Psichiatria'!O36</f>
        <v>DSMSP</v>
      </c>
    </row>
    <row r="1314" customFormat="false" ht="13.8" hidden="false" customHeight="false" outlineLevel="0" collapsed="false">
      <c r="A1314" s="470" t="str">
        <f aca="false">'OF - Psichiatria'!B37</f>
        <v>PSICHIATRIA</v>
      </c>
      <c r="B1314" s="367" t="str">
        <f aca="false">'OF - Psichiatria'!C37</f>
        <v>II</v>
      </c>
      <c r="C1314" s="470" t="str">
        <f aca="false">'OF - Psichiatria'!D37</f>
        <v>La cartella informatizzata</v>
      </c>
      <c r="D1314" s="367" t="str">
        <f aca="false">'OF - Psichiatria'!E37</f>
        <v>INF/01</v>
      </c>
      <c r="E1314" s="470" t="str">
        <f aca="false">'OF - Psichiatria'!F37</f>
        <v>Abilità Informatiche</v>
      </c>
      <c r="F1314" s="367" t="str">
        <f aca="false">'OF - Psichiatria'!G37</f>
        <v>F</v>
      </c>
      <c r="G1314" s="367" t="n">
        <f aca="false">'OF - Psichiatria'!H37</f>
        <v>0</v>
      </c>
      <c r="H1314" s="367" t="n">
        <f aca="false">'OF - Psichiatria'!I37</f>
        <v>0</v>
      </c>
      <c r="I1314" s="367" t="n">
        <f aca="false">'OF - Psichiatria'!J37</f>
        <v>1</v>
      </c>
      <c r="J1314" s="367" t="n">
        <f aca="false">'OF - Psichiatria'!K37</f>
        <v>1</v>
      </c>
      <c r="K1314" s="470" t="str">
        <f aca="false">'OF - Psichiatria'!L37</f>
        <v>Casanova Andrea</v>
      </c>
      <c r="L1314" s="367" t="str">
        <f aca="false">'OF - Psichiatria'!M37</f>
        <v>R</v>
      </c>
      <c r="M1314" s="367" t="str">
        <f aca="false">'OF - Psichiatria'!N37</f>
        <v>DMI</v>
      </c>
      <c r="N1314" s="367" t="str">
        <f aca="false">'OF - Psichiatria'!O37</f>
        <v>DMI</v>
      </c>
    </row>
    <row r="1315" customFormat="false" ht="13.8" hidden="false" customHeight="false" outlineLevel="0" collapsed="false">
      <c r="A1315" s="470" t="str">
        <f aca="false">'OF - Psichiatria'!B41</f>
        <v>PSICHIATRIA</v>
      </c>
      <c r="B1315" s="367" t="str">
        <f aca="false">'OF - Psichiatria'!C41</f>
        <v>III</v>
      </c>
      <c r="C1315" s="470" t="str">
        <f aca="false">'OF - Psichiatria'!D41</f>
        <v>Psicoterapia III</v>
      </c>
      <c r="D1315" s="367" t="str">
        <f aca="false">'OF - Psichiatria'!E41</f>
        <v>MED/25</v>
      </c>
      <c r="E1315" s="470" t="str">
        <f aca="false">'OF - Psichiatria'!F41</f>
        <v>Tronco Comune</v>
      </c>
      <c r="F1315" s="367" t="str">
        <f aca="false">'OF - Psichiatria'!G41</f>
        <v>B</v>
      </c>
      <c r="G1315" s="367" t="n">
        <f aca="false">'OF - Psichiatria'!H41</f>
        <v>0</v>
      </c>
      <c r="H1315" s="367" t="n">
        <f aca="false">'OF - Psichiatria'!I41</f>
        <v>0</v>
      </c>
      <c r="I1315" s="367" t="n">
        <f aca="false">'OF - Psichiatria'!J41</f>
        <v>2</v>
      </c>
      <c r="J1315" s="367" t="n">
        <f aca="false">'OF - Psichiatria'!K41</f>
        <v>2</v>
      </c>
      <c r="K1315" s="470" t="str">
        <f aca="false">'OF - Psichiatria'!L41</f>
        <v>Orrù Maria Giovanna</v>
      </c>
      <c r="L1315" s="367" t="str">
        <f aca="false">'OF - Psichiatria'!M41</f>
        <v>SSN</v>
      </c>
      <c r="M1315" s="367" t="str">
        <f aca="false">'OF - Psichiatria'!N41</f>
        <v>AOU-CA</v>
      </c>
      <c r="N1315" s="367" t="str">
        <f aca="false">'OF - Psichiatria'!O41</f>
        <v>DSMSP</v>
      </c>
    </row>
    <row r="1316" customFormat="false" ht="13.8" hidden="false" customHeight="false" outlineLevel="0" collapsed="false">
      <c r="A1316" s="470" t="str">
        <f aca="false">'OF - Psichiatria'!B42</f>
        <v>PSICHIATRIA</v>
      </c>
      <c r="B1316" s="367" t="str">
        <f aca="false">'OF - Psichiatria'!C42</f>
        <v>III</v>
      </c>
      <c r="C1316" s="470" t="str">
        <f aca="false">'OF - Psichiatria'!D42</f>
        <v>Psicoterapia III</v>
      </c>
      <c r="D1316" s="367" t="str">
        <f aca="false">'OF - Psichiatria'!E42</f>
        <v>MED/25</v>
      </c>
      <c r="E1316" s="470" t="str">
        <f aca="false">'OF - Psichiatria'!F42</f>
        <v>Tronco Comune</v>
      </c>
      <c r="F1316" s="367" t="str">
        <f aca="false">'OF - Psichiatria'!G42</f>
        <v>B</v>
      </c>
      <c r="G1316" s="367" t="n">
        <f aca="false">'OF - Psichiatria'!H42</f>
        <v>0</v>
      </c>
      <c r="H1316" s="367" t="n">
        <f aca="false">'OF - Psichiatria'!I42</f>
        <v>0</v>
      </c>
      <c r="I1316" s="367" t="n">
        <f aca="false">'OF - Psichiatria'!J42</f>
        <v>2</v>
      </c>
      <c r="J1316" s="367" t="n">
        <f aca="false">'OF - Psichiatria'!K42</f>
        <v>2</v>
      </c>
      <c r="K1316" s="470" t="str">
        <f aca="false">'OF - Psichiatria'!L42</f>
        <v>Masia Maria Angela</v>
      </c>
      <c r="L1316" s="367" t="str">
        <f aca="false">'OF - Psichiatria'!M42</f>
        <v>SSN</v>
      </c>
      <c r="M1316" s="367" t="str">
        <f aca="false">'OF - Psichiatria'!N42</f>
        <v>AOU-CA</v>
      </c>
      <c r="N1316" s="367" t="str">
        <f aca="false">'OF - Psichiatria'!O42</f>
        <v>DSMSP</v>
      </c>
    </row>
    <row r="1317" customFormat="false" ht="13.8" hidden="false" customHeight="false" outlineLevel="0" collapsed="false">
      <c r="A1317" s="470" t="str">
        <f aca="false">'OF - Psichiatria'!B43</f>
        <v>PSICHIATRIA</v>
      </c>
      <c r="B1317" s="367" t="str">
        <f aca="false">'OF - Psichiatria'!C43</f>
        <v>III</v>
      </c>
      <c r="C1317" s="470" t="str">
        <f aca="false">'OF - Psichiatria'!D43</f>
        <v>Neuropsichiatria infantile</v>
      </c>
      <c r="D1317" s="367" t="str">
        <f aca="false">'OF - Psichiatria'!E43</f>
        <v>MED/39</v>
      </c>
      <c r="E1317" s="470" t="str">
        <f aca="false">'OF - Psichiatria'!F43</f>
        <v>Tronco Comune</v>
      </c>
      <c r="F1317" s="367" t="str">
        <f aca="false">'OF - Psichiatria'!G43</f>
        <v>B</v>
      </c>
      <c r="G1317" s="367" t="n">
        <f aca="false">'OF - Psichiatria'!H43</f>
        <v>0</v>
      </c>
      <c r="H1317" s="367" t="n">
        <f aca="false">'OF - Psichiatria'!I43</f>
        <v>0</v>
      </c>
      <c r="I1317" s="367" t="n">
        <f aca="false">'OF - Psichiatria'!J43</f>
        <v>4</v>
      </c>
      <c r="J1317" s="367" t="n">
        <f aca="false">'OF - Psichiatria'!K43</f>
        <v>4</v>
      </c>
      <c r="K1317" s="470" t="str">
        <f aca="false">'OF - Psichiatria'!L43</f>
        <v>Zuddas Alessandro</v>
      </c>
      <c r="L1317" s="367" t="str">
        <f aca="false">'OF - Psichiatria'!M43</f>
        <v>I</v>
      </c>
      <c r="M1317" s="367" t="str">
        <f aca="false">'OF - Psichiatria'!N43</f>
        <v>DSB</v>
      </c>
      <c r="N1317" s="367" t="str">
        <f aca="false">'OF - Psichiatria'!O43</f>
        <v>DSB</v>
      </c>
    </row>
    <row r="1318" customFormat="false" ht="13.8" hidden="false" customHeight="false" outlineLevel="0" collapsed="false">
      <c r="A1318" s="470" t="str">
        <f aca="false">'OF - Psichiatria'!B44</f>
        <v>PSICHIATRIA</v>
      </c>
      <c r="B1318" s="367" t="str">
        <f aca="false">'OF - Psichiatria'!C44</f>
        <v>III</v>
      </c>
      <c r="C1318" s="470" t="str">
        <f aca="false">'OF - Psichiatria'!D44</f>
        <v>Disturbi mentali alcol-correlati</v>
      </c>
      <c r="D1318" s="367" t="str">
        <f aca="false">'OF - Psichiatria'!E44</f>
        <v>MED/25</v>
      </c>
      <c r="E1318" s="470" t="str">
        <f aca="false">'OF - Psichiatria'!F44</f>
        <v>Discipline Specifiche per la Tipologia</v>
      </c>
      <c r="F1318" s="367" t="str">
        <f aca="false">'OF - Psichiatria'!G44</f>
        <v>B</v>
      </c>
      <c r="G1318" s="367" t="n">
        <f aca="false">'OF - Psichiatria'!H44</f>
        <v>8</v>
      </c>
      <c r="H1318" s="367" t="n">
        <f aca="false">'OF - Psichiatria'!I44</f>
        <v>1</v>
      </c>
      <c r="I1318" s="367" t="n">
        <f aca="false">'OF - Psichiatria'!J44</f>
        <v>0</v>
      </c>
      <c r="J1318" s="367" t="n">
        <f aca="false">'OF - Psichiatria'!K44</f>
        <v>1</v>
      </c>
      <c r="K1318" s="470" t="str">
        <f aca="false">'OF - Psichiatria'!L44</f>
        <v>Pinna Federica</v>
      </c>
      <c r="L1318" s="367" t="str">
        <f aca="false">'OF - Psichiatria'!M44</f>
        <v>II</v>
      </c>
      <c r="M1318" s="367" t="str">
        <f aca="false">'OF - Psichiatria'!N44</f>
        <v>DSMSP</v>
      </c>
      <c r="N1318" s="367" t="str">
        <f aca="false">'OF - Psichiatria'!O44</f>
        <v>DSMSP</v>
      </c>
    </row>
    <row r="1319" customFormat="false" ht="13.8" hidden="false" customHeight="false" outlineLevel="0" collapsed="false">
      <c r="A1319" s="470" t="str">
        <f aca="false">'OF - Psichiatria'!B45</f>
        <v>PSICHIATRIA</v>
      </c>
      <c r="B1319" s="367" t="str">
        <f aca="false">'OF - Psichiatria'!C45</f>
        <v>III</v>
      </c>
      <c r="C1319" s="470" t="str">
        <f aca="false">'OF - Psichiatria'!D45</f>
        <v>Emergenze psichiatriche</v>
      </c>
      <c r="D1319" s="367" t="str">
        <f aca="false">'OF - Psichiatria'!E45</f>
        <v>MED/25</v>
      </c>
      <c r="E1319" s="470" t="str">
        <f aca="false">'OF - Psichiatria'!F45</f>
        <v>Discipline Specifiche per la Tipologia</v>
      </c>
      <c r="F1319" s="367" t="str">
        <f aca="false">'OF - Psichiatria'!G45</f>
        <v>B</v>
      </c>
      <c r="G1319" s="367" t="n">
        <f aca="false">'OF - Psichiatria'!H45</f>
        <v>8</v>
      </c>
      <c r="H1319" s="367" t="n">
        <f aca="false">'OF - Psichiatria'!I45</f>
        <v>1</v>
      </c>
      <c r="I1319" s="367" t="n">
        <f aca="false">'OF - Psichiatria'!J45</f>
        <v>0</v>
      </c>
      <c r="J1319" s="367" t="n">
        <f aca="false">'OF - Psichiatria'!K45</f>
        <v>1</v>
      </c>
      <c r="K1319" s="470" t="str">
        <f aca="false">'OF - Psichiatria'!L45</f>
        <v>Carpiniello Bernardo</v>
      </c>
      <c r="L1319" s="367" t="str">
        <f aca="false">'OF - Psichiatria'!M45</f>
        <v>I</v>
      </c>
      <c r="M1319" s="367" t="str">
        <f aca="false">'OF - Psichiatria'!N45</f>
        <v>DSMSP</v>
      </c>
      <c r="N1319" s="367" t="str">
        <f aca="false">'OF - Psichiatria'!O45</f>
        <v>DSMSP</v>
      </c>
    </row>
    <row r="1320" customFormat="false" ht="13.8" hidden="false" customHeight="false" outlineLevel="0" collapsed="false">
      <c r="A1320" s="470" t="str">
        <f aca="false">'OF - Psichiatria'!B46</f>
        <v>PSICHIATRIA</v>
      </c>
      <c r="B1320" s="367" t="str">
        <f aca="false">'OF - Psichiatria'!C46</f>
        <v>III</v>
      </c>
      <c r="C1320" s="470" t="str">
        <f aca="false">'OF - Psichiatria'!D46</f>
        <v>Disturbi del neurosviluppo nell'adulto, disturbi del controllo degli impulsi, d. sessuali e dell'identità di genere</v>
      </c>
      <c r="D1320" s="367" t="str">
        <f aca="false">'OF - Psichiatria'!E46</f>
        <v>MED/25</v>
      </c>
      <c r="E1320" s="470" t="str">
        <f aca="false">'OF - Psichiatria'!F46</f>
        <v>Discipline Specifiche per la Tipologia</v>
      </c>
      <c r="F1320" s="367" t="str">
        <f aca="false">'OF - Psichiatria'!G46</f>
        <v>B</v>
      </c>
      <c r="G1320" s="367" t="n">
        <f aca="false">'OF - Psichiatria'!H46</f>
        <v>8</v>
      </c>
      <c r="H1320" s="367" t="n">
        <f aca="false">'OF - Psichiatria'!I46</f>
        <v>1</v>
      </c>
      <c r="I1320" s="367" t="n">
        <f aca="false">'OF - Psichiatria'!J46</f>
        <v>0</v>
      </c>
      <c r="J1320" s="367" t="n">
        <f aca="false">'OF - Psichiatria'!K46</f>
        <v>1</v>
      </c>
      <c r="K1320" s="470" t="str">
        <f aca="false">'OF - Psichiatria'!L46</f>
        <v>Pinna Federica</v>
      </c>
      <c r="L1320" s="367" t="str">
        <f aca="false">'OF - Psichiatria'!M46</f>
        <v>II</v>
      </c>
      <c r="M1320" s="367" t="str">
        <f aca="false">'OF - Psichiatria'!N46</f>
        <v>DSMSP</v>
      </c>
      <c r="N1320" s="367" t="str">
        <f aca="false">'OF - Psichiatria'!O46</f>
        <v>DSMSP</v>
      </c>
    </row>
    <row r="1321" customFormat="false" ht="13.8" hidden="false" customHeight="false" outlineLevel="0" collapsed="false">
      <c r="A1321" s="470" t="str">
        <f aca="false">'OF - Psichiatria'!B47</f>
        <v>PSICHIATRIA</v>
      </c>
      <c r="B1321" s="367" t="str">
        <f aca="false">'OF - Psichiatria'!C47</f>
        <v>III</v>
      </c>
      <c r="C1321" s="470" t="str">
        <f aca="false">'OF - Psichiatria'!D47</f>
        <v>Disturbi somatici e dissociativi</v>
      </c>
      <c r="D1321" s="367" t="str">
        <f aca="false">'OF - Psichiatria'!E47</f>
        <v>MED/25</v>
      </c>
      <c r="E1321" s="470" t="str">
        <f aca="false">'OF - Psichiatria'!F47</f>
        <v>Discipline Specifiche per la Tipologia</v>
      </c>
      <c r="F1321" s="367" t="str">
        <f aca="false">'OF - Psichiatria'!G47</f>
        <v>B</v>
      </c>
      <c r="G1321" s="367" t="n">
        <f aca="false">'OF - Psichiatria'!H47</f>
        <v>8</v>
      </c>
      <c r="H1321" s="367" t="n">
        <f aca="false">'OF - Psichiatria'!I47</f>
        <v>1</v>
      </c>
      <c r="I1321" s="367" t="n">
        <f aca="false">'OF - Psichiatria'!J47</f>
        <v>0</v>
      </c>
      <c r="J1321" s="367" t="n">
        <f aca="false">'OF - Psichiatria'!K47</f>
        <v>1</v>
      </c>
      <c r="K1321" s="470" t="str">
        <f aca="false">'OF - Psichiatria'!L47</f>
        <v>Pinna Federica</v>
      </c>
      <c r="L1321" s="367" t="str">
        <f aca="false">'OF - Psichiatria'!M47</f>
        <v>II</v>
      </c>
      <c r="M1321" s="367" t="str">
        <f aca="false">'OF - Psichiatria'!N47</f>
        <v>DSMSP</v>
      </c>
      <c r="N1321" s="367" t="str">
        <f aca="false">'OF - Psichiatria'!O47</f>
        <v>DSMSP</v>
      </c>
    </row>
    <row r="1322" customFormat="false" ht="13.8" hidden="false" customHeight="false" outlineLevel="0" collapsed="false">
      <c r="A1322" s="470" t="str">
        <f aca="false">'OF - Psichiatria'!B48</f>
        <v>PSICHIATRIA</v>
      </c>
      <c r="B1322" s="367" t="str">
        <f aca="false">'OF - Psichiatria'!C48</f>
        <v>III</v>
      </c>
      <c r="C1322" s="470" t="str">
        <f aca="false">'OF - Psichiatria'!D48</f>
        <v>Disturbi neurocognitivi</v>
      </c>
      <c r="D1322" s="367" t="str">
        <f aca="false">'OF - Psichiatria'!E48</f>
        <v>MED/25</v>
      </c>
      <c r="E1322" s="470" t="str">
        <f aca="false">'OF - Psichiatria'!F48</f>
        <v>Discipline Specifiche per la Tipologia</v>
      </c>
      <c r="F1322" s="367" t="str">
        <f aca="false">'OF - Psichiatria'!G48</f>
        <v>B</v>
      </c>
      <c r="G1322" s="367" t="n">
        <f aca="false">'OF - Psichiatria'!H48</f>
        <v>8</v>
      </c>
      <c r="H1322" s="367" t="n">
        <f aca="false">'OF - Psichiatria'!I48</f>
        <v>1</v>
      </c>
      <c r="I1322" s="367" t="n">
        <f aca="false">'OF - Psichiatria'!J48</f>
        <v>0</v>
      </c>
      <c r="J1322" s="367" t="n">
        <f aca="false">'OF - Psichiatria'!K48</f>
        <v>1</v>
      </c>
      <c r="K1322" s="470" t="str">
        <f aca="false">'OF - Psichiatria'!L48</f>
        <v>Carpiniello Bernardo</v>
      </c>
      <c r="L1322" s="367" t="str">
        <f aca="false">'OF - Psichiatria'!M48</f>
        <v>I</v>
      </c>
      <c r="M1322" s="367" t="str">
        <f aca="false">'OF - Psichiatria'!N48</f>
        <v>DSMSP</v>
      </c>
      <c r="N1322" s="367" t="str">
        <f aca="false">'OF - Psichiatria'!O48</f>
        <v>DSMSP</v>
      </c>
    </row>
    <row r="1323" customFormat="false" ht="13.8" hidden="false" customHeight="false" outlineLevel="0" collapsed="false">
      <c r="A1323" s="470" t="str">
        <f aca="false">'OF - Psichiatria'!B49</f>
        <v>PSICHIATRIA</v>
      </c>
      <c r="B1323" s="367" t="str">
        <f aca="false">'OF - Psichiatria'!C49</f>
        <v>III</v>
      </c>
      <c r="C1323" s="470" t="str">
        <f aca="false">'OF - Psichiatria'!D49</f>
        <v>Psichiatria sociale e neuroscienze sociali</v>
      </c>
      <c r="D1323" s="367" t="str">
        <f aca="false">'OF - Psichiatria'!E49</f>
        <v>MED/25</v>
      </c>
      <c r="E1323" s="470" t="str">
        <f aca="false">'OF - Psichiatria'!F49</f>
        <v>Discipline Specifiche per la Tipologia</v>
      </c>
      <c r="F1323" s="367" t="str">
        <f aca="false">'OF - Psichiatria'!G49</f>
        <v>B</v>
      </c>
      <c r="G1323" s="367" t="n">
        <f aca="false">'OF - Psichiatria'!H49</f>
        <v>8</v>
      </c>
      <c r="H1323" s="367" t="n">
        <f aca="false">'OF - Psichiatria'!I49</f>
        <v>1</v>
      </c>
      <c r="I1323" s="367" t="n">
        <f aca="false">'OF - Psichiatria'!J49</f>
        <v>0</v>
      </c>
      <c r="J1323" s="367" t="n">
        <f aca="false">'OF - Psichiatria'!K49</f>
        <v>1</v>
      </c>
      <c r="K1323" s="470" t="str">
        <f aca="false">'OF - Psichiatria'!L49</f>
        <v>Carpiniello Bernardo</v>
      </c>
      <c r="L1323" s="367" t="str">
        <f aca="false">'OF - Psichiatria'!M49</f>
        <v>I</v>
      </c>
      <c r="M1323" s="367" t="str">
        <f aca="false">'OF - Psichiatria'!N49</f>
        <v>DSMSP</v>
      </c>
      <c r="N1323" s="367" t="str">
        <f aca="false">'OF - Psichiatria'!O49</f>
        <v>DSMSP</v>
      </c>
    </row>
    <row r="1324" customFormat="false" ht="13.8" hidden="false" customHeight="false" outlineLevel="0" collapsed="false">
      <c r="A1324" s="470" t="str">
        <f aca="false">'OF - Psichiatria'!B50</f>
        <v>PSICHIATRIA</v>
      </c>
      <c r="B1324" s="367" t="str">
        <f aca="false">'OF - Psichiatria'!C50</f>
        <v>III</v>
      </c>
      <c r="C1324" s="470" t="str">
        <f aca="false">'OF - Psichiatria'!D50</f>
        <v>Evidenze in salute mentale e ricerca clinica in psichiatria</v>
      </c>
      <c r="D1324" s="367" t="str">
        <f aca="false">'OF - Psichiatria'!E50</f>
        <v>MED/25</v>
      </c>
      <c r="E1324" s="470" t="str">
        <f aca="false">'OF - Psichiatria'!F50</f>
        <v>Discipline Specifiche per la Tipologia</v>
      </c>
      <c r="F1324" s="367" t="str">
        <f aca="false">'OF - Psichiatria'!G50</f>
        <v>B</v>
      </c>
      <c r="G1324" s="367" t="n">
        <f aca="false">'OF - Psichiatria'!H50</f>
        <v>8</v>
      </c>
      <c r="H1324" s="367" t="n">
        <f aca="false">'OF - Psichiatria'!I50</f>
        <v>1</v>
      </c>
      <c r="I1324" s="367" t="n">
        <f aca="false">'OF - Psichiatria'!J50</f>
        <v>0</v>
      </c>
      <c r="J1324" s="367" t="n">
        <f aca="false">'OF - Psichiatria'!K50</f>
        <v>1</v>
      </c>
      <c r="K1324" s="470" t="str">
        <f aca="false">'OF - Psichiatria'!L50</f>
        <v>Pinna Federica</v>
      </c>
      <c r="L1324" s="367" t="str">
        <f aca="false">'OF - Psichiatria'!M50</f>
        <v>II</v>
      </c>
      <c r="M1324" s="367" t="str">
        <f aca="false">'OF - Psichiatria'!N50</f>
        <v>DSMSP</v>
      </c>
      <c r="N1324" s="367" t="str">
        <f aca="false">'OF - Psichiatria'!O50</f>
        <v>DSMSP</v>
      </c>
    </row>
    <row r="1325" customFormat="false" ht="13.8" hidden="false" customHeight="false" outlineLevel="0" collapsed="false">
      <c r="A1325" s="470" t="str">
        <f aca="false">'OF - Psichiatria'!B51</f>
        <v>PSICHIATRIA</v>
      </c>
      <c r="B1325" s="367" t="str">
        <f aca="false">'OF - Psichiatria'!C51</f>
        <v>III</v>
      </c>
      <c r="C1325" s="470" t="str">
        <f aca="false">'OF - Psichiatria'!D51</f>
        <v>Psichiatria di consultazione</v>
      </c>
      <c r="D1325" s="367" t="str">
        <f aca="false">'OF - Psichiatria'!E51</f>
        <v>MED/25</v>
      </c>
      <c r="E1325" s="470" t="str">
        <f aca="false">'OF - Psichiatria'!F51</f>
        <v>Discipline Specifiche per la Tipologia</v>
      </c>
      <c r="F1325" s="367" t="str">
        <f aca="false">'OF - Psichiatria'!G51</f>
        <v>B</v>
      </c>
      <c r="G1325" s="367" t="n">
        <f aca="false">'OF - Psichiatria'!H51</f>
        <v>8</v>
      </c>
      <c r="H1325" s="367" t="n">
        <f aca="false">'OF - Psichiatria'!I51</f>
        <v>1</v>
      </c>
      <c r="I1325" s="367" t="n">
        <f aca="false">'OF - Psichiatria'!J51</f>
        <v>0</v>
      </c>
      <c r="J1325" s="367" t="n">
        <f aca="false">'OF - Psichiatria'!K51</f>
        <v>1</v>
      </c>
      <c r="K1325" s="470" t="str">
        <f aca="false">'OF - Psichiatria'!L51</f>
        <v>Carpiniello Bernardo</v>
      </c>
      <c r="L1325" s="367" t="str">
        <f aca="false">'OF - Psichiatria'!M51</f>
        <v>I</v>
      </c>
      <c r="M1325" s="367" t="str">
        <f aca="false">'OF - Psichiatria'!N51</f>
        <v>DSMSP</v>
      </c>
      <c r="N1325" s="367" t="str">
        <f aca="false">'OF - Psichiatria'!O51</f>
        <v>DSMSP</v>
      </c>
    </row>
    <row r="1326" customFormat="false" ht="13.8" hidden="false" customHeight="false" outlineLevel="0" collapsed="false">
      <c r="A1326" s="470" t="str">
        <f aca="false">'OF - Psichiatria'!B52</f>
        <v>PSICHIATRIA</v>
      </c>
      <c r="B1326" s="367" t="str">
        <f aca="false">'OF - Psichiatria'!C52</f>
        <v>III</v>
      </c>
      <c r="C1326" s="470" t="str">
        <f aca="false">'OF - Psichiatria'!D52</f>
        <v>Psicoterapia II</v>
      </c>
      <c r="D1326" s="367" t="str">
        <f aca="false">'OF - Psichiatria'!E52</f>
        <v>MED/25</v>
      </c>
      <c r="E1326" s="470" t="str">
        <f aca="false">'OF - Psichiatria'!F52</f>
        <v>Discipline Specifiche per la Tipologia</v>
      </c>
      <c r="F1326" s="367" t="str">
        <f aca="false">'OF - Psichiatria'!G52</f>
        <v>B</v>
      </c>
      <c r="G1326" s="367" t="n">
        <f aca="false">'OF - Psichiatria'!H52</f>
        <v>32</v>
      </c>
      <c r="H1326" s="367" t="n">
        <f aca="false">'OF - Psichiatria'!I52</f>
        <v>4</v>
      </c>
      <c r="I1326" s="367" t="n">
        <f aca="false">'OF - Psichiatria'!J52</f>
        <v>0</v>
      </c>
      <c r="J1326" s="367" t="n">
        <f aca="false">'OF - Psichiatria'!K52</f>
        <v>4</v>
      </c>
      <c r="K1326" s="470" t="str">
        <f aca="false">'OF - Psichiatria'!L52</f>
        <v>Carpiniello Bernardo</v>
      </c>
      <c r="L1326" s="367" t="str">
        <f aca="false">'OF - Psichiatria'!M52</f>
        <v>I</v>
      </c>
      <c r="M1326" s="367" t="str">
        <f aca="false">'OF - Psichiatria'!N52</f>
        <v>DSMSP</v>
      </c>
      <c r="N1326" s="367" t="str">
        <f aca="false">'OF - Psichiatria'!O52</f>
        <v>DSMSP</v>
      </c>
    </row>
    <row r="1327" customFormat="false" ht="13.8" hidden="false" customHeight="false" outlineLevel="0" collapsed="false">
      <c r="A1327" s="470" t="str">
        <f aca="false">'OF - Psichiatria'!B53</f>
        <v>PSICHIATRIA</v>
      </c>
      <c r="B1327" s="367" t="str">
        <f aca="false">'OF - Psichiatria'!C53</f>
        <v>III</v>
      </c>
      <c r="C1327" s="470" t="str">
        <f aca="false">'OF - Psichiatria'!D53</f>
        <v>Psicofarmacologia clinica degli stabilizzatori dell'umore</v>
      </c>
      <c r="D1327" s="367" t="str">
        <f aca="false">'OF - Psichiatria'!E53</f>
        <v>MED/25</v>
      </c>
      <c r="E1327" s="470" t="str">
        <f aca="false">'OF - Psichiatria'!F53</f>
        <v>Discipline Specifiche per la Tipologia</v>
      </c>
      <c r="F1327" s="367" t="str">
        <f aca="false">'OF - Psichiatria'!G53</f>
        <v>B</v>
      </c>
      <c r="G1327" s="367" t="n">
        <f aca="false">'OF - Psichiatria'!H53</f>
        <v>16</v>
      </c>
      <c r="H1327" s="367" t="n">
        <f aca="false">'OF - Psichiatria'!I53</f>
        <v>2</v>
      </c>
      <c r="I1327" s="367" t="n">
        <f aca="false">'OF - Psichiatria'!J53</f>
        <v>0</v>
      </c>
      <c r="J1327" s="367" t="n">
        <f aca="false">'OF - Psichiatria'!K53</f>
        <v>2</v>
      </c>
      <c r="K1327" s="470" t="str">
        <f aca="false">'OF - Psichiatria'!L53</f>
        <v>Pinna Federica</v>
      </c>
      <c r="L1327" s="367" t="str">
        <f aca="false">'OF - Psichiatria'!M53</f>
        <v>II</v>
      </c>
      <c r="M1327" s="367" t="str">
        <f aca="false">'OF - Psichiatria'!N53</f>
        <v>DSMSP</v>
      </c>
      <c r="N1327" s="367" t="str">
        <f aca="false">'OF - Psichiatria'!O53</f>
        <v>DSMSP</v>
      </c>
    </row>
    <row r="1328" customFormat="false" ht="13.8" hidden="false" customHeight="false" outlineLevel="0" collapsed="false">
      <c r="A1328" s="470" t="str">
        <f aca="false">'OF - Psichiatria'!B54</f>
        <v>PSICHIATRIA</v>
      </c>
      <c r="B1328" s="367" t="str">
        <f aca="false">'OF - Psichiatria'!C54</f>
        <v>III</v>
      </c>
      <c r="C1328" s="470" t="str">
        <f aca="false">'OF - Psichiatria'!D54</f>
        <v>Psicogeriatria</v>
      </c>
      <c r="D1328" s="367" t="str">
        <f aca="false">'OF - Psichiatria'!E54</f>
        <v>MED/25</v>
      </c>
      <c r="E1328" s="470" t="str">
        <f aca="false">'OF - Psichiatria'!F54</f>
        <v>Discipline Specifiche per la Tipologia</v>
      </c>
      <c r="F1328" s="367" t="str">
        <f aca="false">'OF - Psichiatria'!G54</f>
        <v>B</v>
      </c>
      <c r="G1328" s="367" t="n">
        <f aca="false">'OF - Psichiatria'!H54</f>
        <v>8</v>
      </c>
      <c r="H1328" s="367" t="n">
        <f aca="false">'OF - Psichiatria'!I54</f>
        <v>1</v>
      </c>
      <c r="I1328" s="367" t="n">
        <f aca="false">'OF - Psichiatria'!J54</f>
        <v>0</v>
      </c>
      <c r="J1328" s="367" t="n">
        <f aca="false">'OF - Psichiatria'!K54</f>
        <v>1</v>
      </c>
      <c r="K1328" s="470" t="str">
        <f aca="false">'OF - Psichiatria'!L54</f>
        <v>Carpiniello Bernardo</v>
      </c>
      <c r="L1328" s="367" t="str">
        <f aca="false">'OF - Psichiatria'!M54</f>
        <v>I</v>
      </c>
      <c r="M1328" s="367" t="str">
        <f aca="false">'OF - Psichiatria'!N54</f>
        <v>DSMSP</v>
      </c>
      <c r="N1328" s="367" t="str">
        <f aca="false">'OF - Psichiatria'!O54</f>
        <v>DSMSP</v>
      </c>
    </row>
    <row r="1329" customFormat="false" ht="13.8" hidden="false" customHeight="false" outlineLevel="0" collapsed="false">
      <c r="A1329" s="470" t="str">
        <f aca="false">'OF - Psichiatria'!B55</f>
        <v>PSICHIATRIA</v>
      </c>
      <c r="B1329" s="367" t="str">
        <f aca="false">'OF - Psichiatria'!C55</f>
        <v>III</v>
      </c>
      <c r="C1329" s="470" t="str">
        <f aca="false">'OF - Psichiatria'!D55</f>
        <v>Psichiatria</v>
      </c>
      <c r="D1329" s="367" t="str">
        <f aca="false">'OF - Psichiatria'!E55</f>
        <v>MED/25</v>
      </c>
      <c r="E1329" s="470" t="str">
        <f aca="false">'OF - Psichiatria'!F55</f>
        <v>Discipline Specifiche per la Tipologia</v>
      </c>
      <c r="F1329" s="367" t="str">
        <f aca="false">'OF - Psichiatria'!G55</f>
        <v>B</v>
      </c>
      <c r="G1329" s="367" t="n">
        <f aca="false">'OF - Psichiatria'!H55</f>
        <v>0</v>
      </c>
      <c r="H1329" s="367" t="n">
        <f aca="false">'OF - Psichiatria'!I55</f>
        <v>0</v>
      </c>
      <c r="I1329" s="367" t="n">
        <f aca="false">'OF - Psichiatria'!J55</f>
        <v>30</v>
      </c>
      <c r="J1329" s="367" t="n">
        <f aca="false">'OF - Psichiatria'!K55</f>
        <v>30</v>
      </c>
      <c r="K1329" s="470" t="str">
        <f aca="false">'OF - Psichiatria'!L55</f>
        <v>Carpiniello Bernardo</v>
      </c>
      <c r="L1329" s="367" t="str">
        <f aca="false">'OF - Psichiatria'!M55</f>
        <v>I</v>
      </c>
      <c r="M1329" s="367" t="str">
        <f aca="false">'OF - Psichiatria'!N55</f>
        <v>DSMSP</v>
      </c>
      <c r="N1329" s="367" t="str">
        <f aca="false">'OF - Psichiatria'!O55</f>
        <v>DSMSP</v>
      </c>
    </row>
    <row r="1330" customFormat="false" ht="13.8" hidden="false" customHeight="false" outlineLevel="0" collapsed="false">
      <c r="A1330" s="470" t="str">
        <f aca="false">'OF - Psichiatria'!B56</f>
        <v>PSICHIATRIA</v>
      </c>
      <c r="B1330" s="367" t="str">
        <f aca="false">'OF - Psichiatria'!C56</f>
        <v>III</v>
      </c>
      <c r="C1330" s="470" t="str">
        <f aca="false">'OF - Psichiatria'!D56</f>
        <v>Psichiatria</v>
      </c>
      <c r="D1330" s="367" t="str">
        <f aca="false">'OF - Psichiatria'!E56</f>
        <v>MED/25</v>
      </c>
      <c r="E1330" s="470" t="str">
        <f aca="false">'OF - Psichiatria'!F56</f>
        <v>Discipline Specifiche per la Tipologia</v>
      </c>
      <c r="F1330" s="367" t="str">
        <f aca="false">'OF - Psichiatria'!G56</f>
        <v>B</v>
      </c>
      <c r="G1330" s="367" t="n">
        <f aca="false">'OF - Psichiatria'!H56</f>
        <v>0</v>
      </c>
      <c r="H1330" s="367" t="n">
        <f aca="false">'OF - Psichiatria'!I56</f>
        <v>0</v>
      </c>
      <c r="I1330" s="367" t="n">
        <f aca="false">'OF - Psichiatria'!J56</f>
        <v>4</v>
      </c>
      <c r="J1330" s="367" t="n">
        <f aca="false">'OF - Psichiatria'!K56</f>
        <v>4</v>
      </c>
      <c r="K1330" s="470" t="str">
        <f aca="false">'OF - Psichiatria'!L56</f>
        <v>Trincas Pierfranco</v>
      </c>
      <c r="L1330" s="367" t="str">
        <f aca="false">'OF - Psichiatria'!M56</f>
        <v>SSN</v>
      </c>
      <c r="M1330" s="367" t="str">
        <f aca="false">'OF - Psichiatria'!N56</f>
        <v>ATS</v>
      </c>
      <c r="N1330" s="367" t="str">
        <f aca="false">'OF - Psichiatria'!O56</f>
        <v>DSMSP</v>
      </c>
    </row>
    <row r="1331" customFormat="false" ht="13.8" hidden="false" customHeight="false" outlineLevel="0" collapsed="false">
      <c r="A1331" s="470" t="str">
        <f aca="false">'OF - Psichiatria'!B57</f>
        <v>PSICHIATRIA</v>
      </c>
      <c r="B1331" s="367" t="str">
        <f aca="false">'OF - Psichiatria'!C57</f>
        <v>III</v>
      </c>
      <c r="C1331" s="470" t="str">
        <f aca="false">'OF - Psichiatria'!D57</f>
        <v>Statistica medica</v>
      </c>
      <c r="D1331" s="367" t="str">
        <f aca="false">'OF - Psichiatria'!E57</f>
        <v>MED/01</v>
      </c>
      <c r="E1331" s="470" t="str">
        <f aca="false">'OF - Psichiatria'!F57</f>
        <v>Discipline Affini o Integrative</v>
      </c>
      <c r="F1331" s="367" t="str">
        <f aca="false">'OF - Psichiatria'!G57</f>
        <v>F</v>
      </c>
      <c r="G1331" s="367" t="n">
        <f aca="false">'OF - Psichiatria'!H57</f>
        <v>8</v>
      </c>
      <c r="H1331" s="367" t="n">
        <f aca="false">'OF - Psichiatria'!I57</f>
        <v>1</v>
      </c>
      <c r="I1331" s="367" t="n">
        <f aca="false">'OF - Psichiatria'!J57</f>
        <v>0</v>
      </c>
      <c r="J1331" s="367" t="n">
        <f aca="false">'OF - Psichiatria'!K57</f>
        <v>1</v>
      </c>
      <c r="K1331" s="470" t="str">
        <f aca="false">'OF - Psichiatria'!L57</f>
        <v>Minerba Luigi</v>
      </c>
      <c r="L1331" s="367" t="str">
        <f aca="false">'OF - Psichiatria'!M57</f>
        <v>II</v>
      </c>
      <c r="M1331" s="367" t="str">
        <f aca="false">'OF - Psichiatria'!N57</f>
        <v>DSMSP</v>
      </c>
      <c r="N1331" s="367" t="str">
        <f aca="false">'OF - Psichiatria'!O57</f>
        <v>DSMSP</v>
      </c>
    </row>
    <row r="1332" customFormat="false" ht="13.8" hidden="false" customHeight="false" outlineLevel="0" collapsed="false">
      <c r="A1332" s="470" t="str">
        <f aca="false">'OF - Psichiatria'!B58</f>
        <v>PSICHIATRIA</v>
      </c>
      <c r="B1332" s="367" t="str">
        <f aca="false">'OF - Psichiatria'!C58</f>
        <v>III</v>
      </c>
      <c r="C1332" s="470" t="str">
        <f aca="false">'OF - Psichiatria'!D58</f>
        <v>TESI DI DIPLOMA</v>
      </c>
      <c r="D1332" s="367" t="str">
        <f aca="false">'OF - Psichiatria'!E58</f>
        <v>INT</v>
      </c>
      <c r="E1332" s="470" t="str">
        <f aca="false">'OF - Psichiatria'!F58</f>
        <v>Per la Prova Finale</v>
      </c>
      <c r="F1332" s="367" t="str">
        <f aca="false">'OF - Psichiatria'!G58</f>
        <v>F</v>
      </c>
      <c r="G1332" s="367" t="n">
        <f aca="false">'OF - Psichiatria'!H58</f>
        <v>16</v>
      </c>
      <c r="H1332" s="367" t="n">
        <f aca="false">'OF - Psichiatria'!I58</f>
        <v>2</v>
      </c>
      <c r="I1332" s="367" t="n">
        <f aca="false">'OF - Psichiatria'!J58</f>
        <v>0</v>
      </c>
      <c r="J1332" s="367" t="n">
        <f aca="false">'OF - Psichiatria'!K58</f>
        <v>2</v>
      </c>
      <c r="K1332" s="470" t="str">
        <f aca="false">'OF - Psichiatria'!L58</f>
        <v>COMMISSIONE DI DIPLOMA</v>
      </c>
      <c r="L1332" s="367" t="str">
        <f aca="false">'OF - Psichiatria'!M58</f>
        <v>N/A</v>
      </c>
      <c r="M1332" s="367" t="str">
        <f aca="false">'OF - Psichiatria'!N58</f>
        <v>N/A</v>
      </c>
      <c r="N1332" s="367" t="str">
        <f aca="false">'OF - Psichiatria'!O58</f>
        <v>N/A</v>
      </c>
    </row>
    <row r="1333" customFormat="false" ht="13.8" hidden="false" customHeight="false" outlineLevel="0" collapsed="false">
      <c r="A1333" s="470" t="str">
        <f aca="false">'OF - Psichiatria'!B62</f>
        <v>PSICHIATRIA</v>
      </c>
      <c r="B1333" s="367" t="str">
        <f aca="false">'OF - Psichiatria'!C62</f>
        <v>IV</v>
      </c>
      <c r="C1333" s="470" t="str">
        <f aca="false">'OF - Psichiatria'!D62</f>
        <v>Psicofarmacologia clinica degli antipsicotici</v>
      </c>
      <c r="D1333" s="367" t="str">
        <f aca="false">'OF - Psichiatria'!E62</f>
        <v>MED/25</v>
      </c>
      <c r="E1333" s="470" t="str">
        <f aca="false">'OF - Psichiatria'!F62</f>
        <v>Discipline Specifiche per la Tipologia</v>
      </c>
      <c r="F1333" s="367" t="str">
        <f aca="false">'OF - Psichiatria'!G62</f>
        <v>B</v>
      </c>
      <c r="G1333" s="367" t="n">
        <f aca="false">'OF - Psichiatria'!H62</f>
        <v>16</v>
      </c>
      <c r="H1333" s="367" t="n">
        <f aca="false">'OF - Psichiatria'!I62</f>
        <v>2</v>
      </c>
      <c r="I1333" s="367" t="n">
        <f aca="false">'OF - Psichiatria'!J62</f>
        <v>0</v>
      </c>
      <c r="J1333" s="367" t="n">
        <f aca="false">'OF - Psichiatria'!K62</f>
        <v>2</v>
      </c>
      <c r="K1333" s="470" t="str">
        <f aca="false">'OF - Psichiatria'!L62</f>
        <v>Manchia Mirko</v>
      </c>
      <c r="L1333" s="367" t="str">
        <f aca="false">'OF - Psichiatria'!M62</f>
        <v>RTD</v>
      </c>
      <c r="M1333" s="367" t="str">
        <f aca="false">'OF - Psichiatria'!N62</f>
        <v>DSMSP</v>
      </c>
      <c r="N1333" s="367" t="str">
        <f aca="false">'OF - Psichiatria'!O62</f>
        <v>DSMSP</v>
      </c>
    </row>
    <row r="1334" customFormat="false" ht="13.8" hidden="false" customHeight="false" outlineLevel="0" collapsed="false">
      <c r="A1334" s="470" t="str">
        <f aca="false">'OF - Psichiatria'!B63</f>
        <v>PSICHIATRIA</v>
      </c>
      <c r="B1334" s="367" t="str">
        <f aca="false">'OF - Psichiatria'!C63</f>
        <v>IV</v>
      </c>
      <c r="C1334" s="470" t="str">
        <f aca="false">'OF - Psichiatria'!D63</f>
        <v>Altri trattamenti biologici in psichiatria</v>
      </c>
      <c r="D1334" s="367" t="str">
        <f aca="false">'OF - Psichiatria'!E63</f>
        <v>MED/25</v>
      </c>
      <c r="E1334" s="470" t="str">
        <f aca="false">'OF - Psichiatria'!F63</f>
        <v>Discipline Specifiche per la Tipologia</v>
      </c>
      <c r="F1334" s="367" t="str">
        <f aca="false">'OF - Psichiatria'!G63</f>
        <v>B</v>
      </c>
      <c r="G1334" s="367" t="n">
        <f aca="false">'OF - Psichiatria'!H63</f>
        <v>8</v>
      </c>
      <c r="H1334" s="367" t="n">
        <f aca="false">'OF - Psichiatria'!I63</f>
        <v>1</v>
      </c>
      <c r="I1334" s="367" t="n">
        <f aca="false">'OF - Psichiatria'!J63</f>
        <v>0</v>
      </c>
      <c r="J1334" s="367" t="n">
        <f aca="false">'OF - Psichiatria'!K63</f>
        <v>1</v>
      </c>
      <c r="K1334" s="470" t="str">
        <f aca="false">'OF - Psichiatria'!L63</f>
        <v>Carpiniello Bernardo</v>
      </c>
      <c r="L1334" s="367" t="str">
        <f aca="false">'OF - Psichiatria'!M63</f>
        <v>I</v>
      </c>
      <c r="M1334" s="367" t="str">
        <f aca="false">'OF - Psichiatria'!N63</f>
        <v>DSMSP</v>
      </c>
      <c r="N1334" s="367" t="str">
        <f aca="false">'OF - Psichiatria'!O63</f>
        <v>DSMSP</v>
      </c>
    </row>
    <row r="1335" customFormat="false" ht="13.8" hidden="false" customHeight="false" outlineLevel="0" collapsed="false">
      <c r="A1335" s="470" t="str">
        <f aca="false">'OF - Psichiatria'!B64</f>
        <v>PSICHIATRIA</v>
      </c>
      <c r="B1335" s="367" t="str">
        <f aca="false">'OF - Psichiatria'!C64</f>
        <v>IV</v>
      </c>
      <c r="C1335" s="470" t="str">
        <f aca="false">'OF - Psichiatria'!D64</f>
        <v>Psicoterapia IV</v>
      </c>
      <c r="D1335" s="367" t="str">
        <f aca="false">'OF - Psichiatria'!E64</f>
        <v>MED/25</v>
      </c>
      <c r="E1335" s="470" t="str">
        <f aca="false">'OF - Psichiatria'!F64</f>
        <v>Discipline Specifiche per la Tipologia</v>
      </c>
      <c r="F1335" s="367" t="str">
        <f aca="false">'OF - Psichiatria'!G64</f>
        <v>B</v>
      </c>
      <c r="G1335" s="367" t="n">
        <f aca="false">'OF - Psichiatria'!H64</f>
        <v>16</v>
      </c>
      <c r="H1335" s="367" t="n">
        <f aca="false">'OF - Psichiatria'!I64</f>
        <v>2</v>
      </c>
      <c r="I1335" s="367" t="n">
        <f aca="false">'OF - Psichiatria'!J64</f>
        <v>0</v>
      </c>
      <c r="J1335" s="367" t="n">
        <f aca="false">'OF - Psichiatria'!K64</f>
        <v>2</v>
      </c>
      <c r="K1335" s="470" t="str">
        <f aca="false">'OF - Psichiatria'!L64</f>
        <v>Pinna Federica</v>
      </c>
      <c r="L1335" s="367" t="str">
        <f aca="false">'OF - Psichiatria'!M64</f>
        <v>II</v>
      </c>
      <c r="M1335" s="367" t="str">
        <f aca="false">'OF - Psichiatria'!N64</f>
        <v>DSMSP</v>
      </c>
      <c r="N1335" s="367" t="str">
        <f aca="false">'OF - Psichiatria'!O64</f>
        <v>DSMSP</v>
      </c>
    </row>
    <row r="1336" customFormat="false" ht="13.8" hidden="false" customHeight="false" outlineLevel="0" collapsed="false">
      <c r="A1336" s="470" t="str">
        <f aca="false">'OF - Psichiatria'!B65</f>
        <v>PSICHIATRIA</v>
      </c>
      <c r="B1336" s="367" t="str">
        <f aca="false">'OF - Psichiatria'!C65</f>
        <v>IV</v>
      </c>
      <c r="C1336" s="470" t="str">
        <f aca="false">'OF - Psichiatria'!D65</f>
        <v>La riabilitazione e gli interventi finalizzati al recovery</v>
      </c>
      <c r="D1336" s="367" t="str">
        <f aca="false">'OF - Psichiatria'!E65</f>
        <v>MED/25</v>
      </c>
      <c r="E1336" s="470" t="str">
        <f aca="false">'OF - Psichiatria'!F65</f>
        <v>Discipline Specifiche per la Tipologia</v>
      </c>
      <c r="F1336" s="367" t="str">
        <f aca="false">'OF - Psichiatria'!G65</f>
        <v>B</v>
      </c>
      <c r="G1336" s="367" t="n">
        <f aca="false">'OF - Psichiatria'!H65</f>
        <v>16</v>
      </c>
      <c r="H1336" s="367" t="n">
        <f aca="false">'OF - Psichiatria'!I65</f>
        <v>2</v>
      </c>
      <c r="I1336" s="367" t="n">
        <f aca="false">'OF - Psichiatria'!J65</f>
        <v>0</v>
      </c>
      <c r="J1336" s="367" t="n">
        <f aca="false">'OF - Psichiatria'!K65</f>
        <v>2</v>
      </c>
      <c r="K1336" s="470" t="str">
        <f aca="false">'OF - Psichiatria'!L65</f>
        <v>Cara Mauro</v>
      </c>
      <c r="L1336" s="367" t="str">
        <f aca="false">'OF - Psichiatria'!M65</f>
        <v>I</v>
      </c>
      <c r="M1336" s="367" t="str">
        <f aca="false">'OF - Psichiatria'!N65</f>
        <v>DSMSP</v>
      </c>
      <c r="N1336" s="367" t="str">
        <f aca="false">'OF - Psichiatria'!O65</f>
        <v>DSMSP</v>
      </c>
    </row>
    <row r="1337" customFormat="false" ht="13.8" hidden="false" customHeight="false" outlineLevel="0" collapsed="false">
      <c r="A1337" s="470" t="str">
        <f aca="false">'OF - Psichiatria'!B66</f>
        <v>PSICHIATRIA</v>
      </c>
      <c r="B1337" s="367" t="str">
        <f aca="false">'OF - Psichiatria'!C66</f>
        <v>IV</v>
      </c>
      <c r="C1337" s="470" t="str">
        <f aca="false">'OF - Psichiatria'!D66</f>
        <v>Disturbi di personalità</v>
      </c>
      <c r="D1337" s="367" t="str">
        <f aca="false">'OF - Psichiatria'!E66</f>
        <v>MED/25</v>
      </c>
      <c r="E1337" s="470" t="str">
        <f aca="false">'OF - Psichiatria'!F66</f>
        <v>Discipline Specifiche per la Tipologia</v>
      </c>
      <c r="F1337" s="367" t="str">
        <f aca="false">'OF - Psichiatria'!G66</f>
        <v>B</v>
      </c>
      <c r="G1337" s="367" t="n">
        <f aca="false">'OF - Psichiatria'!H66</f>
        <v>16</v>
      </c>
      <c r="H1337" s="367" t="n">
        <f aca="false">'OF - Psichiatria'!I66</f>
        <v>2</v>
      </c>
      <c r="I1337" s="367" t="n">
        <f aca="false">'OF - Psichiatria'!J66</f>
        <v>0</v>
      </c>
      <c r="J1337" s="367" t="n">
        <f aca="false">'OF - Psichiatria'!K66</f>
        <v>2</v>
      </c>
      <c r="K1337" s="470" t="str">
        <f aca="false">'OF - Psichiatria'!L66</f>
        <v>Pinna Federica</v>
      </c>
      <c r="L1337" s="367" t="str">
        <f aca="false">'OF - Psichiatria'!M66</f>
        <v>II</v>
      </c>
      <c r="M1337" s="367" t="str">
        <f aca="false">'OF - Psichiatria'!N66</f>
        <v>DSMSP</v>
      </c>
      <c r="N1337" s="367" t="str">
        <f aca="false">'OF - Psichiatria'!O66</f>
        <v>DSMSP</v>
      </c>
    </row>
    <row r="1338" customFormat="false" ht="13.8" hidden="false" customHeight="false" outlineLevel="0" collapsed="false">
      <c r="A1338" s="470" t="str">
        <f aca="false">'OF - Psichiatria'!B67</f>
        <v>PSICHIATRIA</v>
      </c>
      <c r="B1338" s="367" t="str">
        <f aca="false">'OF - Psichiatria'!C67</f>
        <v>IV</v>
      </c>
      <c r="C1338" s="470" t="str">
        <f aca="false">'OF - Psichiatria'!D67</f>
        <v>Emergenze in psichiatria</v>
      </c>
      <c r="D1338" s="367" t="str">
        <f aca="false">'OF - Psichiatria'!E67</f>
        <v>MED/25</v>
      </c>
      <c r="E1338" s="470" t="str">
        <f aca="false">'OF - Psichiatria'!F67</f>
        <v>Discipline Specifiche per la Tipologia</v>
      </c>
      <c r="F1338" s="367" t="str">
        <f aca="false">'OF - Psichiatria'!G67</f>
        <v>B</v>
      </c>
      <c r="G1338" s="367" t="n">
        <f aca="false">'OF - Psichiatria'!H67</f>
        <v>16</v>
      </c>
      <c r="H1338" s="367" t="n">
        <f aca="false">'OF - Psichiatria'!I67</f>
        <v>2</v>
      </c>
      <c r="I1338" s="367" t="n">
        <f aca="false">'OF - Psichiatria'!J67</f>
        <v>0</v>
      </c>
      <c r="J1338" s="367" t="n">
        <f aca="false">'OF - Psichiatria'!K67</f>
        <v>2</v>
      </c>
      <c r="K1338" s="470" t="str">
        <f aca="false">'OF - Psichiatria'!L67</f>
        <v>Carpiniello Bernardo</v>
      </c>
      <c r="L1338" s="367" t="str">
        <f aca="false">'OF - Psichiatria'!M67</f>
        <v>I</v>
      </c>
      <c r="M1338" s="367" t="str">
        <f aca="false">'OF - Psichiatria'!N67</f>
        <v>DSMSP</v>
      </c>
      <c r="N1338" s="367" t="str">
        <f aca="false">'OF - Psichiatria'!O67</f>
        <v>DSMSP</v>
      </c>
    </row>
    <row r="1339" customFormat="false" ht="13.8" hidden="false" customHeight="false" outlineLevel="0" collapsed="false">
      <c r="A1339" s="470" t="str">
        <f aca="false">'OF - Psichiatria'!B68</f>
        <v>PSICHIATRIA</v>
      </c>
      <c r="B1339" s="367" t="str">
        <f aca="false">'OF - Psichiatria'!C68</f>
        <v>IV</v>
      </c>
      <c r="C1339" s="470" t="str">
        <f aca="false">'OF - Psichiatria'!D68</f>
        <v>Disturbi da uso di sostanze e nuove dipendenze</v>
      </c>
      <c r="D1339" s="367" t="str">
        <f aca="false">'OF - Psichiatria'!E68</f>
        <v>MED/25</v>
      </c>
      <c r="E1339" s="470" t="str">
        <f aca="false">'OF - Psichiatria'!F68</f>
        <v>Discipline Specifiche per la Tipologia</v>
      </c>
      <c r="F1339" s="367" t="str">
        <f aca="false">'OF - Psichiatria'!G68</f>
        <v>B</v>
      </c>
      <c r="G1339" s="367" t="n">
        <f aca="false">'OF - Psichiatria'!H68</f>
        <v>16</v>
      </c>
      <c r="H1339" s="367" t="n">
        <f aca="false">'OF - Psichiatria'!I68</f>
        <v>2</v>
      </c>
      <c r="I1339" s="367" t="n">
        <f aca="false">'OF - Psichiatria'!J68</f>
        <v>0</v>
      </c>
      <c r="J1339" s="367" t="n">
        <f aca="false">'OF - Psichiatria'!K68</f>
        <v>2</v>
      </c>
      <c r="K1339" s="470" t="str">
        <f aca="false">'OF - Psichiatria'!L68</f>
        <v>Agabio Roberta</v>
      </c>
      <c r="L1339" s="367" t="str">
        <f aca="false">'OF - Psichiatria'!M68</f>
        <v>R</v>
      </c>
      <c r="M1339" s="367" t="str">
        <f aca="false">'OF - Psichiatria'!N68</f>
        <v>DSB</v>
      </c>
      <c r="N1339" s="367" t="str">
        <f aca="false">'OF - Psichiatria'!O68</f>
        <v>DSMSP</v>
      </c>
    </row>
    <row r="1340" customFormat="false" ht="13.8" hidden="false" customHeight="false" outlineLevel="0" collapsed="false">
      <c r="A1340" s="470" t="str">
        <f aca="false">'OF - Psichiatria'!B69</f>
        <v>PSICHIATRIA</v>
      </c>
      <c r="B1340" s="367" t="str">
        <f aca="false">'OF - Psichiatria'!C69</f>
        <v>IV</v>
      </c>
      <c r="C1340" s="470" t="str">
        <f aca="false">'OF - Psichiatria'!D69</f>
        <v>Linee-guida e pratica clinica</v>
      </c>
      <c r="D1340" s="367" t="str">
        <f aca="false">'OF - Psichiatria'!E69</f>
        <v>MED/25</v>
      </c>
      <c r="E1340" s="470" t="str">
        <f aca="false">'OF - Psichiatria'!F69</f>
        <v>Discipline Specifiche per la Tipologia</v>
      </c>
      <c r="F1340" s="367" t="str">
        <f aca="false">'OF - Psichiatria'!G69</f>
        <v>B</v>
      </c>
      <c r="G1340" s="367" t="n">
        <f aca="false">'OF - Psichiatria'!H69</f>
        <v>8</v>
      </c>
      <c r="H1340" s="367" t="n">
        <f aca="false">'OF - Psichiatria'!I69</f>
        <v>1</v>
      </c>
      <c r="I1340" s="367" t="n">
        <f aca="false">'OF - Psichiatria'!J69</f>
        <v>0</v>
      </c>
      <c r="J1340" s="367" t="n">
        <f aca="false">'OF - Psichiatria'!K69</f>
        <v>1</v>
      </c>
      <c r="K1340" s="470" t="str">
        <f aca="false">'OF - Psichiatria'!L69</f>
        <v>Pinna Federica</v>
      </c>
      <c r="L1340" s="367" t="str">
        <f aca="false">'OF - Psichiatria'!M69</f>
        <v>II</v>
      </c>
      <c r="M1340" s="367" t="str">
        <f aca="false">'OF - Psichiatria'!N69</f>
        <v>DSMSP</v>
      </c>
      <c r="N1340" s="367" t="str">
        <f aca="false">'OF - Psichiatria'!O69</f>
        <v>DSMSP</v>
      </c>
    </row>
    <row r="1341" customFormat="false" ht="13.8" hidden="false" customHeight="false" outlineLevel="0" collapsed="false">
      <c r="A1341" s="470" t="str">
        <f aca="false">'OF - Psichiatria'!B70</f>
        <v>PSICHIATRIA</v>
      </c>
      <c r="B1341" s="367" t="str">
        <f aca="false">'OF - Psichiatria'!C70</f>
        <v>IV</v>
      </c>
      <c r="C1341" s="470" t="str">
        <f aca="false">'OF - Psichiatria'!D70</f>
        <v>Organizzazione dei servizi di salute mentale</v>
      </c>
      <c r="D1341" s="367" t="str">
        <f aca="false">'OF - Psichiatria'!E70</f>
        <v>MED/25</v>
      </c>
      <c r="E1341" s="470" t="str">
        <f aca="false">'OF - Psichiatria'!F70</f>
        <v>Discipline Specifiche per la Tipologia</v>
      </c>
      <c r="F1341" s="367" t="str">
        <f aca="false">'OF - Psichiatria'!G70</f>
        <v>B</v>
      </c>
      <c r="G1341" s="367" t="n">
        <f aca="false">'OF - Psichiatria'!H70</f>
        <v>8</v>
      </c>
      <c r="H1341" s="367" t="n">
        <f aca="false">'OF - Psichiatria'!I70</f>
        <v>1</v>
      </c>
      <c r="I1341" s="367" t="n">
        <f aca="false">'OF - Psichiatria'!J70</f>
        <v>0</v>
      </c>
      <c r="J1341" s="367" t="n">
        <f aca="false">'OF - Psichiatria'!K70</f>
        <v>1</v>
      </c>
      <c r="K1341" s="470" t="str">
        <f aca="false">'OF - Psichiatria'!L70</f>
        <v>Pinna Federica</v>
      </c>
      <c r="L1341" s="367" t="str">
        <f aca="false">'OF - Psichiatria'!M70</f>
        <v>II</v>
      </c>
      <c r="M1341" s="367" t="str">
        <f aca="false">'OF - Psichiatria'!N70</f>
        <v>DSMSP</v>
      </c>
      <c r="N1341" s="367" t="str">
        <f aca="false">'OF - Psichiatria'!O70</f>
        <v>DSMSP</v>
      </c>
    </row>
    <row r="1342" customFormat="false" ht="13.8" hidden="false" customHeight="false" outlineLevel="0" collapsed="false">
      <c r="A1342" s="470" t="str">
        <f aca="false">'OF - Psichiatria'!B71</f>
        <v>PSICHIATRIA</v>
      </c>
      <c r="B1342" s="367" t="str">
        <f aca="false">'OF - Psichiatria'!C71</f>
        <v>IV</v>
      </c>
      <c r="C1342" s="470" t="str">
        <f aca="false">'OF - Psichiatria'!D71</f>
        <v>Psichiatria forense</v>
      </c>
      <c r="D1342" s="367" t="str">
        <f aca="false">'OF - Psichiatria'!E71</f>
        <v>MED/25</v>
      </c>
      <c r="E1342" s="470" t="str">
        <f aca="false">'OF - Psichiatria'!F71</f>
        <v>Discipline Specifiche per la Tipologia</v>
      </c>
      <c r="F1342" s="367" t="str">
        <f aca="false">'OF - Psichiatria'!G71</f>
        <v>B</v>
      </c>
      <c r="G1342" s="367" t="n">
        <f aca="false">'OF - Psichiatria'!H71</f>
        <v>16</v>
      </c>
      <c r="H1342" s="367" t="n">
        <f aca="false">'OF - Psichiatria'!I71</f>
        <v>2</v>
      </c>
      <c r="I1342" s="367" t="n">
        <f aca="false">'OF - Psichiatria'!J71</f>
        <v>0</v>
      </c>
      <c r="J1342" s="367" t="n">
        <f aca="false">'OF - Psichiatria'!K71</f>
        <v>2</v>
      </c>
      <c r="K1342" s="470" t="str">
        <f aca="false">'OF - Psichiatria'!L71</f>
        <v>Carpiniello Bernardo</v>
      </c>
      <c r="L1342" s="367" t="str">
        <f aca="false">'OF - Psichiatria'!M71</f>
        <v>I</v>
      </c>
      <c r="M1342" s="367" t="str">
        <f aca="false">'OF - Psichiatria'!N71</f>
        <v>DSMSP</v>
      </c>
      <c r="N1342" s="367" t="str">
        <f aca="false">'OF - Psichiatria'!O71</f>
        <v>DSMSP</v>
      </c>
    </row>
    <row r="1343" customFormat="false" ht="13.8" hidden="false" customHeight="false" outlineLevel="0" collapsed="false">
      <c r="A1343" s="470" t="str">
        <f aca="false">'OF - Psichiatria'!B72</f>
        <v>PSICHIATRIA</v>
      </c>
      <c r="B1343" s="367" t="str">
        <f aca="false">'OF - Psichiatria'!C72</f>
        <v>IV</v>
      </c>
      <c r="C1343" s="470" t="str">
        <f aca="false">'OF - Psichiatria'!D72</f>
        <v>Psichiatria</v>
      </c>
      <c r="D1343" s="367" t="str">
        <f aca="false">'OF - Psichiatria'!E72</f>
        <v>MED/25</v>
      </c>
      <c r="E1343" s="470" t="str">
        <f aca="false">'OF - Psichiatria'!F72</f>
        <v>Discipline Specifiche per la Tipologia</v>
      </c>
      <c r="F1343" s="367" t="str">
        <f aca="false">'OF - Psichiatria'!G72</f>
        <v>B</v>
      </c>
      <c r="G1343" s="367" t="n">
        <f aca="false">'OF - Psichiatria'!H72</f>
        <v>0</v>
      </c>
      <c r="H1343" s="367" t="n">
        <f aca="false">'OF - Psichiatria'!I72</f>
        <v>0</v>
      </c>
      <c r="I1343" s="367" t="n">
        <f aca="false">'OF - Psichiatria'!J72</f>
        <v>24</v>
      </c>
      <c r="J1343" s="367" t="n">
        <f aca="false">'OF - Psichiatria'!K72</f>
        <v>24</v>
      </c>
      <c r="K1343" s="470" t="str">
        <f aca="false">'OF - Psichiatria'!L72</f>
        <v>Carpiniello Bernardo</v>
      </c>
      <c r="L1343" s="367" t="str">
        <f aca="false">'OF - Psichiatria'!M72</f>
        <v>I</v>
      </c>
      <c r="M1343" s="367" t="str">
        <f aca="false">'OF - Psichiatria'!N72</f>
        <v>DSMSP</v>
      </c>
      <c r="N1343" s="367" t="str">
        <f aca="false">'OF - Psichiatria'!O72</f>
        <v>DSMSP</v>
      </c>
    </row>
    <row r="1344" customFormat="false" ht="13.8" hidden="false" customHeight="false" outlineLevel="0" collapsed="false">
      <c r="A1344" s="470" t="str">
        <f aca="false">'OF - Psichiatria'!B73</f>
        <v>PSICHIATRIA</v>
      </c>
      <c r="B1344" s="367" t="str">
        <f aca="false">'OF - Psichiatria'!C73</f>
        <v>IV</v>
      </c>
      <c r="C1344" s="470" t="str">
        <f aca="false">'OF - Psichiatria'!D73</f>
        <v>Psichiatria</v>
      </c>
      <c r="D1344" s="367" t="str">
        <f aca="false">'OF - Psichiatria'!E73</f>
        <v>MED/25</v>
      </c>
      <c r="E1344" s="470" t="str">
        <f aca="false">'OF - Psichiatria'!F73</f>
        <v>Discipline Specifiche per la Tipologia</v>
      </c>
      <c r="F1344" s="367" t="str">
        <f aca="false">'OF - Psichiatria'!G73</f>
        <v>B</v>
      </c>
      <c r="G1344" s="367" t="n">
        <f aca="false">'OF - Psichiatria'!H73</f>
        <v>0</v>
      </c>
      <c r="H1344" s="367" t="n">
        <f aca="false">'OF - Psichiatria'!I73</f>
        <v>0</v>
      </c>
      <c r="I1344" s="367" t="n">
        <f aca="false">'OF - Psichiatria'!J73</f>
        <v>4</v>
      </c>
      <c r="J1344" s="367" t="n">
        <f aca="false">'OF - Psichiatria'!K73</f>
        <v>4</v>
      </c>
      <c r="K1344" s="470" t="str">
        <f aca="false">'OF - Psichiatria'!L73</f>
        <v>Mascia Irene</v>
      </c>
      <c r="L1344" s="367" t="str">
        <f aca="false">'OF - Psichiatria'!M73</f>
        <v>SSN</v>
      </c>
      <c r="M1344" s="367" t="str">
        <f aca="false">'OF - Psichiatria'!N73</f>
        <v>ATS</v>
      </c>
      <c r="N1344" s="367" t="str">
        <f aca="false">'OF - Psichiatria'!O73</f>
        <v>DSMSP</v>
      </c>
    </row>
    <row r="1345" customFormat="false" ht="13.8" hidden="false" customHeight="false" outlineLevel="0" collapsed="false">
      <c r="A1345" s="470" t="str">
        <f aca="false">'OF - Psichiatria'!B74</f>
        <v>PSICHIATRIA</v>
      </c>
      <c r="B1345" s="367" t="str">
        <f aca="false">'OF - Psichiatria'!C74</f>
        <v>IV</v>
      </c>
      <c r="C1345" s="470" t="str">
        <f aca="false">'OF - Psichiatria'!D74</f>
        <v>Psichiatria</v>
      </c>
      <c r="D1345" s="367" t="str">
        <f aca="false">'OF - Psichiatria'!E74</f>
        <v>MED/25</v>
      </c>
      <c r="E1345" s="470" t="str">
        <f aca="false">'OF - Psichiatria'!F74</f>
        <v>Discipline Specifiche per la Tipologia</v>
      </c>
      <c r="F1345" s="367" t="str">
        <f aca="false">'OF - Psichiatria'!G74</f>
        <v>B</v>
      </c>
      <c r="G1345" s="367" t="n">
        <f aca="false">'OF - Psichiatria'!H74</f>
        <v>0</v>
      </c>
      <c r="H1345" s="367" t="n">
        <f aca="false">'OF - Psichiatria'!I74</f>
        <v>0</v>
      </c>
      <c r="I1345" s="367" t="n">
        <f aca="false">'OF - Psichiatria'!J74</f>
        <v>4</v>
      </c>
      <c r="J1345" s="367" t="n">
        <f aca="false">'OF - Psichiatria'!K74</f>
        <v>4</v>
      </c>
      <c r="K1345" s="470" t="str">
        <f aca="false">'OF - Psichiatria'!L74</f>
        <v>Trincas Pierfranco</v>
      </c>
      <c r="L1345" s="367" t="str">
        <f aca="false">'OF - Psichiatria'!M74</f>
        <v>SSN</v>
      </c>
      <c r="M1345" s="367" t="str">
        <f aca="false">'OF - Psichiatria'!N74</f>
        <v>ATS</v>
      </c>
      <c r="N1345" s="367" t="str">
        <f aca="false">'OF - Psichiatria'!O74</f>
        <v>DSMSP</v>
      </c>
    </row>
    <row r="1346" customFormat="false" ht="13.8" hidden="false" customHeight="false" outlineLevel="0" collapsed="false">
      <c r="A1346" s="470" t="str">
        <f aca="false">'OF - Psichiatria'!B75</f>
        <v>PSICHIATRIA</v>
      </c>
      <c r="B1346" s="367" t="str">
        <f aca="false">'OF - Psichiatria'!C75</f>
        <v>IV</v>
      </c>
      <c r="C1346" s="470" t="str">
        <f aca="false">'OF - Psichiatria'!D75</f>
        <v>Medicina legale</v>
      </c>
      <c r="D1346" s="367" t="str">
        <f aca="false">'OF - Psichiatria'!E75</f>
        <v>MED/43</v>
      </c>
      <c r="E1346" s="470" t="str">
        <f aca="false">'OF - Psichiatria'!F75</f>
        <v>Discipline Affini o Integrative</v>
      </c>
      <c r="F1346" s="367" t="str">
        <f aca="false">'OF - Psichiatria'!G75</f>
        <v>C</v>
      </c>
      <c r="G1346" s="367" t="n">
        <f aca="false">'OF - Psichiatria'!H75</f>
        <v>8</v>
      </c>
      <c r="H1346" s="367" t="n">
        <f aca="false">'OF - Psichiatria'!I75</f>
        <v>1</v>
      </c>
      <c r="I1346" s="367" t="n">
        <f aca="false">'OF - Psichiatria'!J75</f>
        <v>0</v>
      </c>
      <c r="J1346" s="367" t="n">
        <f aca="false">'OF - Psichiatria'!K75</f>
        <v>1</v>
      </c>
      <c r="K1346" s="470" t="str">
        <f aca="false">'OF - Psichiatria'!L75</f>
        <v>D'Aloja Ernesto</v>
      </c>
      <c r="L1346" s="367" t="str">
        <f aca="false">'OF - Psichiatria'!M75</f>
        <v>I</v>
      </c>
      <c r="M1346" s="367" t="str">
        <f aca="false">'OF - Psichiatria'!N75</f>
        <v>DSMSP</v>
      </c>
      <c r="N1346" s="367" t="str">
        <f aca="false">'OF - Psichiatria'!O75</f>
        <v>DSMSP</v>
      </c>
    </row>
    <row r="1347" customFormat="false" ht="13.8" hidden="false" customHeight="false" outlineLevel="0" collapsed="false">
      <c r="A1347" s="466" t="str">
        <f aca="false">'OF - Psichiatria'!B76</f>
        <v>PSICHIATRIA</v>
      </c>
      <c r="B1347" s="467" t="str">
        <f aca="false">'OF - Psichiatria'!C76</f>
        <v>IV</v>
      </c>
      <c r="C1347" s="466" t="str">
        <f aca="false">'OF - Psichiatria'!D76</f>
        <v>TESI DI DIPLOMA</v>
      </c>
      <c r="D1347" s="467" t="str">
        <f aca="false">'OF - Psichiatria'!E76</f>
        <v>INT</v>
      </c>
      <c r="E1347" s="466" t="str">
        <f aca="false">'OF - Psichiatria'!F76</f>
        <v>PROVA FINALE</v>
      </c>
      <c r="F1347" s="467" t="str">
        <f aca="false">'OF - Psichiatria'!G76</f>
        <v>E</v>
      </c>
      <c r="G1347" s="467" t="n">
        <f aca="false">'OF - Psichiatria'!H76</f>
        <v>0</v>
      </c>
      <c r="H1347" s="467" t="n">
        <f aca="false">'OF - Psichiatria'!I76</f>
        <v>0</v>
      </c>
      <c r="I1347" s="467" t="n">
        <f aca="false">'OF - Psichiatria'!J76</f>
        <v>10</v>
      </c>
      <c r="J1347" s="467" t="n">
        <f aca="false">'OF - Psichiatria'!K76</f>
        <v>10</v>
      </c>
      <c r="K1347" s="466" t="str">
        <f aca="false">'OF - Psichiatria'!L76</f>
        <v>COMMISSIONE DI DIPLOMA</v>
      </c>
      <c r="L1347" s="467" t="str">
        <f aca="false">'OF - Psichiatria'!M76</f>
        <v>N/A</v>
      </c>
      <c r="M1347" s="467" t="str">
        <f aca="false">'OF - Psichiatria'!N76</f>
        <v>N/A</v>
      </c>
      <c r="N1347" s="467" t="str">
        <f aca="false">'OF - Psichiatria'!O76</f>
        <v>N/A</v>
      </c>
    </row>
    <row r="1348" customFormat="false" ht="13.8" hidden="false" customHeight="false" outlineLevel="0" collapsed="false">
      <c r="A1348" s="470" t="str">
        <f aca="false">'OF - Radiodiagnostica '!B5</f>
        <v>RADIODIAGNOSTICA</v>
      </c>
      <c r="B1348" s="367" t="str">
        <f aca="false">'OF - Radiodiagnostica '!C5</f>
        <v>I</v>
      </c>
      <c r="C1348" s="470" t="str">
        <f aca="false">'OF - Radiodiagnostica '!D5</f>
        <v>Fisiologia</v>
      </c>
      <c r="D1348" s="367" t="str">
        <f aca="false">'OF - Radiodiagnostica '!E5</f>
        <v>BIO/09</v>
      </c>
      <c r="E1348" s="470" t="str">
        <f aca="false">'OF - Radiodiagnostica '!F5</f>
        <v>Discipline Generali</v>
      </c>
      <c r="F1348" s="367" t="str">
        <f aca="false">'OF - Radiodiagnostica '!G5</f>
        <v>A</v>
      </c>
      <c r="G1348" s="367" t="n">
        <f aca="false">'OF - Radiodiagnostica '!H5</f>
        <v>8</v>
      </c>
      <c r="H1348" s="367" t="n">
        <f aca="false">'OF - Radiodiagnostica '!I5</f>
        <v>1</v>
      </c>
      <c r="I1348" s="367" t="n">
        <f aca="false">'OF - Radiodiagnostica '!J5</f>
        <v>0</v>
      </c>
      <c r="J1348" s="367" t="n">
        <f aca="false">'OF - Radiodiagnostica '!K5</f>
        <v>1</v>
      </c>
      <c r="K1348" s="470" t="str">
        <f aca="false">'OF - Radiodiagnostica '!L5</f>
        <v>Stancampiano Roberto</v>
      </c>
      <c r="L1348" s="367" t="str">
        <f aca="false">'OF - Radiodiagnostica '!M5</f>
        <v>R</v>
      </c>
      <c r="M1348" s="367" t="str">
        <f aca="false">'OF - Radiodiagnostica '!N5</f>
        <v>DSB</v>
      </c>
      <c r="N1348" s="367" t="str">
        <f aca="false">'OF - Radiodiagnostica '!O5</f>
        <v>DSB</v>
      </c>
    </row>
    <row r="1349" customFormat="false" ht="13.8" hidden="false" customHeight="false" outlineLevel="0" collapsed="false">
      <c r="A1349" s="470" t="str">
        <f aca="false">'OF - Radiodiagnostica '!B6</f>
        <v>RADIODIAGNOSTICA</v>
      </c>
      <c r="B1349" s="367" t="str">
        <f aca="false">'OF - Radiodiagnostica '!C6</f>
        <v>I</v>
      </c>
      <c r="C1349" s="470" t="str">
        <f aca="false">'OF - Radiodiagnostica '!D6</f>
        <v>Anatomia Umana</v>
      </c>
      <c r="D1349" s="367" t="str">
        <f aca="false">'OF - Radiodiagnostica '!E6</f>
        <v>BIO/16</v>
      </c>
      <c r="E1349" s="470" t="str">
        <f aca="false">'OF - Radiodiagnostica '!F6</f>
        <v>Discipline Generali</v>
      </c>
      <c r="F1349" s="367" t="str">
        <f aca="false">'OF - Radiodiagnostica '!G6</f>
        <v>A</v>
      </c>
      <c r="G1349" s="367" t="n">
        <f aca="false">'OF - Radiodiagnostica '!H6</f>
        <v>8</v>
      </c>
      <c r="H1349" s="367" t="n">
        <f aca="false">'OF - Radiodiagnostica '!I6</f>
        <v>1</v>
      </c>
      <c r="I1349" s="367" t="n">
        <f aca="false">'OF - Radiodiagnostica '!J6</f>
        <v>0</v>
      </c>
      <c r="J1349" s="367" t="n">
        <f aca="false">'OF - Radiodiagnostica '!K6</f>
        <v>1</v>
      </c>
      <c r="K1349" s="470" t="str">
        <f aca="false">'OF - Radiodiagnostica '!L6</f>
        <v>Loy Francesco</v>
      </c>
      <c r="L1349" s="367" t="str">
        <f aca="false">'OF - Radiodiagnostica '!M6</f>
        <v>R</v>
      </c>
      <c r="M1349" s="367" t="str">
        <f aca="false">'OF - Radiodiagnostica '!N6</f>
        <v>DSB</v>
      </c>
      <c r="N1349" s="367" t="str">
        <f aca="false">'OF - Radiodiagnostica '!O6</f>
        <v>DSB</v>
      </c>
    </row>
    <row r="1350" customFormat="false" ht="13.8" hidden="false" customHeight="false" outlineLevel="0" collapsed="false">
      <c r="A1350" s="470" t="str">
        <f aca="false">'OF - Radiodiagnostica '!B7</f>
        <v>RADIODIAGNOSTICA</v>
      </c>
      <c r="B1350" s="367" t="str">
        <f aca="false">'OF - Radiodiagnostica '!C7</f>
        <v>I</v>
      </c>
      <c r="C1350" s="470" t="str">
        <f aca="false">'OF - Radiodiagnostica '!D7</f>
        <v>Medicina Legale</v>
      </c>
      <c r="D1350" s="367" t="str">
        <f aca="false">'OF - Radiodiagnostica '!E7</f>
        <v>MED/43</v>
      </c>
      <c r="E1350" s="470" t="str">
        <f aca="false">'OF - Radiodiagnostica '!F7</f>
        <v>Discipline Generali</v>
      </c>
      <c r="F1350" s="367" t="str">
        <f aca="false">'OF - Radiodiagnostica '!G7</f>
        <v>A</v>
      </c>
      <c r="G1350" s="367" t="n">
        <f aca="false">'OF - Radiodiagnostica '!H7</f>
        <v>8</v>
      </c>
      <c r="H1350" s="367" t="n">
        <f aca="false">'OF - Radiodiagnostica '!I7</f>
        <v>1</v>
      </c>
      <c r="I1350" s="367" t="n">
        <f aca="false">'OF - Radiodiagnostica '!J7</f>
        <v>0</v>
      </c>
      <c r="J1350" s="367" t="n">
        <f aca="false">'OF - Radiodiagnostica '!K7</f>
        <v>1</v>
      </c>
      <c r="K1350" s="470" t="str">
        <f aca="false">'OF - Radiodiagnostica '!L7</f>
        <v>D'Aloja Ernesto</v>
      </c>
      <c r="L1350" s="367" t="str">
        <f aca="false">'OF - Radiodiagnostica '!M7</f>
        <v>I</v>
      </c>
      <c r="M1350" s="367" t="str">
        <f aca="false">'OF - Radiodiagnostica '!N7</f>
        <v>DSMSP</v>
      </c>
      <c r="N1350" s="367" t="str">
        <f aca="false">'OF - Radiodiagnostica '!O7</f>
        <v>DSMSP</v>
      </c>
    </row>
    <row r="1351" customFormat="false" ht="13.8" hidden="false" customHeight="false" outlineLevel="0" collapsed="false">
      <c r="A1351" s="470" t="str">
        <f aca="false">'OF - Radiodiagnostica '!B8</f>
        <v>RADIODIAGNOSTICA</v>
      </c>
      <c r="B1351" s="367" t="str">
        <f aca="false">'OF - Radiodiagnostica '!C8</f>
        <v>I</v>
      </c>
      <c r="C1351" s="470" t="str">
        <f aca="false">'OF - Radiodiagnostica '!D8</f>
        <v>Igiene</v>
      </c>
      <c r="D1351" s="367" t="str">
        <f aca="false">'OF - Radiodiagnostica '!E8</f>
        <v>MED/42</v>
      </c>
      <c r="E1351" s="470" t="str">
        <f aca="false">'OF - Radiodiagnostica '!F8</f>
        <v>Discipline Generali</v>
      </c>
      <c r="F1351" s="367" t="str">
        <f aca="false">'OF - Radiodiagnostica '!G8</f>
        <v>A</v>
      </c>
      <c r="G1351" s="367" t="n">
        <f aca="false">'OF - Radiodiagnostica '!H8</f>
        <v>8</v>
      </c>
      <c r="H1351" s="367" t="n">
        <f aca="false">'OF - Radiodiagnostica '!I8</f>
        <v>1</v>
      </c>
      <c r="I1351" s="367" t="n">
        <f aca="false">'OF - Radiodiagnostica '!J8</f>
        <v>0</v>
      </c>
      <c r="J1351" s="367" t="n">
        <f aca="false">'OF - Radiodiagnostica '!K8</f>
        <v>1</v>
      </c>
      <c r="K1351" s="470" t="str">
        <f aca="false">'OF - Radiodiagnostica '!L8</f>
        <v>Contu Paolo</v>
      </c>
      <c r="L1351" s="367" t="str">
        <f aca="false">'OF - Radiodiagnostica '!M8</f>
        <v>I</v>
      </c>
      <c r="M1351" s="367" t="str">
        <f aca="false">'OF - Radiodiagnostica '!N8</f>
        <v>DSMSP</v>
      </c>
      <c r="N1351" s="367" t="str">
        <f aca="false">'OF - Radiodiagnostica '!O8</f>
        <v>DSMSP</v>
      </c>
    </row>
    <row r="1352" customFormat="false" ht="13.8" hidden="false" customHeight="false" outlineLevel="0" collapsed="false">
      <c r="A1352" s="470" t="str">
        <f aca="false">'OF - Radiodiagnostica '!B9</f>
        <v>RADIODIAGNOSTICA</v>
      </c>
      <c r="B1352" s="367" t="str">
        <f aca="false">'OF - Radiodiagnostica '!C9</f>
        <v>I</v>
      </c>
      <c r="C1352" s="470" t="str">
        <f aca="false">'OF - Radiodiagnostica '!D9</f>
        <v>Anatomia Patologica</v>
      </c>
      <c r="D1352" s="367" t="str">
        <f aca="false">'OF - Radiodiagnostica '!E9</f>
        <v>MED/08</v>
      </c>
      <c r="E1352" s="470" t="str">
        <f aca="false">'OF - Radiodiagnostica '!F9</f>
        <v>Discipline Generali</v>
      </c>
      <c r="F1352" s="367" t="str">
        <f aca="false">'OF - Radiodiagnostica '!G9</f>
        <v>A</v>
      </c>
      <c r="G1352" s="367" t="n">
        <f aca="false">'OF - Radiodiagnostica '!H9</f>
        <v>8</v>
      </c>
      <c r="H1352" s="367" t="n">
        <f aca="false">'OF - Radiodiagnostica '!I9</f>
        <v>1</v>
      </c>
      <c r="I1352" s="367" t="n">
        <f aca="false">'OF - Radiodiagnostica '!J9</f>
        <v>0</v>
      </c>
      <c r="J1352" s="367" t="n">
        <f aca="false">'OF - Radiodiagnostica '!K9</f>
        <v>1</v>
      </c>
      <c r="K1352" s="470" t="str">
        <f aca="false">'OF - Radiodiagnostica '!L9</f>
        <v>Faa Gavino</v>
      </c>
      <c r="L1352" s="367" t="str">
        <f aca="false">'OF - Radiodiagnostica '!M9</f>
        <v>I</v>
      </c>
      <c r="M1352" s="367" t="str">
        <f aca="false">'OF - Radiodiagnostica '!N9</f>
        <v>DSMSP</v>
      </c>
      <c r="N1352" s="367" t="str">
        <f aca="false">'OF - Radiodiagnostica '!O9</f>
        <v>DSMSP</v>
      </c>
    </row>
    <row r="1353" customFormat="false" ht="13.8" hidden="false" customHeight="false" outlineLevel="0" collapsed="false">
      <c r="A1353" s="470" t="str">
        <f aca="false">'OF - Radiodiagnostica '!B10</f>
        <v>RADIODIAGNOSTICA</v>
      </c>
      <c r="B1353" s="367" t="str">
        <f aca="false">'OF - Radiodiagnostica '!C10</f>
        <v>I</v>
      </c>
      <c r="C1353" s="470" t="str">
        <f aca="false">'OF - Radiodiagnostica '!D10</f>
        <v>Emergenze Cardiovascolari</v>
      </c>
      <c r="D1353" s="367" t="str">
        <f aca="false">'OF - Radiodiagnostica '!E10</f>
        <v>MED/11</v>
      </c>
      <c r="E1353" s="470" t="str">
        <f aca="false">'OF - Radiodiagnostica '!F10</f>
        <v>Tronco Comune</v>
      </c>
      <c r="F1353" s="367" t="str">
        <f aca="false">'OF - Radiodiagnostica '!G10</f>
        <v>B</v>
      </c>
      <c r="G1353" s="367" t="n">
        <f aca="false">'OF - Radiodiagnostica '!H10</f>
        <v>0</v>
      </c>
      <c r="H1353" s="367" t="n">
        <f aca="false">'OF - Radiodiagnostica '!I10</f>
        <v>0</v>
      </c>
      <c r="I1353" s="367" t="n">
        <f aca="false">'OF - Radiodiagnostica '!J10</f>
        <v>3</v>
      </c>
      <c r="J1353" s="367" t="n">
        <f aca="false">'OF - Radiodiagnostica '!K10</f>
        <v>3</v>
      </c>
      <c r="K1353" s="470" t="str">
        <f aca="false">'OF - Radiodiagnostica '!L10</f>
        <v>Meloni Luigi</v>
      </c>
      <c r="L1353" s="367" t="str">
        <f aca="false">'OF - Radiodiagnostica '!M10</f>
        <v>I</v>
      </c>
      <c r="M1353" s="367" t="str">
        <f aca="false">'OF - Radiodiagnostica '!N10</f>
        <v>DSMSP</v>
      </c>
      <c r="N1353" s="367" t="str">
        <f aca="false">'OF - Radiodiagnostica '!O10</f>
        <v>DSMSP</v>
      </c>
    </row>
    <row r="1354" customFormat="false" ht="13.8" hidden="false" customHeight="false" outlineLevel="0" collapsed="false">
      <c r="A1354" s="470" t="str">
        <f aca="false">'OF - Radiodiagnostica '!B11</f>
        <v>RADIODIAGNOSTICA</v>
      </c>
      <c r="B1354" s="367" t="str">
        <f aca="false">'OF - Radiodiagnostica '!C11</f>
        <v>I</v>
      </c>
      <c r="C1354" s="470" t="str">
        <f aca="false">'OF - Radiodiagnostica '!D11</f>
        <v>Emergenze Addominali</v>
      </c>
      <c r="D1354" s="367" t="str">
        <f aca="false">'OF - Radiodiagnostica '!E11</f>
        <v>MED/18</v>
      </c>
      <c r="E1354" s="470" t="str">
        <f aca="false">'OF - Radiodiagnostica '!F11</f>
        <v>Tronco Comune</v>
      </c>
      <c r="F1354" s="367" t="str">
        <f aca="false">'OF - Radiodiagnostica '!G11</f>
        <v>B</v>
      </c>
      <c r="G1354" s="367" t="n">
        <f aca="false">'OF - Radiodiagnostica '!H11</f>
        <v>0</v>
      </c>
      <c r="H1354" s="367" t="n">
        <f aca="false">'OF - Radiodiagnostica '!I11</f>
        <v>0</v>
      </c>
      <c r="I1354" s="367" t="n">
        <f aca="false">'OF - Radiodiagnostica '!J11</f>
        <v>4</v>
      </c>
      <c r="J1354" s="367" t="n">
        <f aca="false">'OF - Radiodiagnostica '!K11</f>
        <v>4</v>
      </c>
      <c r="K1354" s="470" t="str">
        <f aca="false">'OF - Radiodiagnostica '!L11</f>
        <v>Pisanu Adolfo</v>
      </c>
      <c r="L1354" s="367" t="str">
        <f aca="false">'OF - Radiodiagnostica '!M11</f>
        <v>I</v>
      </c>
      <c r="M1354" s="367" t="str">
        <f aca="false">'OF - Radiodiagnostica '!N11</f>
        <v>DSC</v>
      </c>
      <c r="N1354" s="367" t="str">
        <f aca="false">'OF - Radiodiagnostica '!O11</f>
        <v>DSC</v>
      </c>
    </row>
    <row r="1355" customFormat="false" ht="13.8" hidden="false" customHeight="false" outlineLevel="0" collapsed="false">
      <c r="A1355" s="470" t="str">
        <f aca="false">'OF - Radiodiagnostica '!B12</f>
        <v>RADIODIAGNOSTICA</v>
      </c>
      <c r="B1355" s="367" t="str">
        <f aca="false">'OF - Radiodiagnostica '!C12</f>
        <v>I</v>
      </c>
      <c r="C1355" s="470" t="str">
        <f aca="false">'OF - Radiodiagnostica '!D12</f>
        <v>Oncologia Medica</v>
      </c>
      <c r="D1355" s="367" t="str">
        <f aca="false">'OF - Radiodiagnostica '!E12</f>
        <v>MED/06</v>
      </c>
      <c r="E1355" s="470" t="str">
        <f aca="false">'OF - Radiodiagnostica '!F12</f>
        <v>Tronco Comune</v>
      </c>
      <c r="F1355" s="367" t="str">
        <f aca="false">'OF - Radiodiagnostica '!G12</f>
        <v>B</v>
      </c>
      <c r="G1355" s="367" t="n">
        <f aca="false">'OF - Radiodiagnostica '!H12</f>
        <v>0</v>
      </c>
      <c r="H1355" s="367" t="n">
        <f aca="false">'OF - Radiodiagnostica '!I12</f>
        <v>0</v>
      </c>
      <c r="I1355" s="367" t="n">
        <f aca="false">'OF - Radiodiagnostica '!J12</f>
        <v>4</v>
      </c>
      <c r="J1355" s="367" t="n">
        <f aca="false">'OF - Radiodiagnostica '!K12</f>
        <v>4</v>
      </c>
      <c r="K1355" s="470" t="str">
        <f aca="false">'OF - Radiodiagnostica '!L12</f>
        <v>Scartozzi Mario</v>
      </c>
      <c r="L1355" s="367" t="str">
        <f aca="false">'OF - Radiodiagnostica '!M12</f>
        <v>I</v>
      </c>
      <c r="M1355" s="367" t="str">
        <f aca="false">'OF - Radiodiagnostica '!N12</f>
        <v>DSMSP</v>
      </c>
      <c r="N1355" s="367" t="str">
        <f aca="false">'OF - Radiodiagnostica '!O12</f>
        <v>DSMSP</v>
      </c>
    </row>
    <row r="1356" customFormat="false" ht="13.8" hidden="false" customHeight="false" outlineLevel="0" collapsed="false">
      <c r="A1356" s="470" t="str">
        <f aca="false">'OF - Radiodiagnostica '!B13</f>
        <v>RADIODIAGNOSTICA</v>
      </c>
      <c r="B1356" s="367" t="str">
        <f aca="false">'OF - Radiodiagnostica '!C13</f>
        <v>I</v>
      </c>
      <c r="C1356" s="470" t="str">
        <f aca="false">'OF - Radiodiagnostica '!D13</f>
        <v>Medicina Interna</v>
      </c>
      <c r="D1356" s="367" t="str">
        <f aca="false">'OF - Radiodiagnostica '!E13</f>
        <v>MED/09</v>
      </c>
      <c r="E1356" s="470" t="str">
        <f aca="false">'OF - Radiodiagnostica '!F13</f>
        <v>Tronco Comune</v>
      </c>
      <c r="F1356" s="367" t="str">
        <f aca="false">'OF - Radiodiagnostica '!G13</f>
        <v>B</v>
      </c>
      <c r="G1356" s="367" t="n">
        <f aca="false">'OF - Radiodiagnostica '!H13</f>
        <v>0</v>
      </c>
      <c r="H1356" s="367" t="n">
        <f aca="false">'OF - Radiodiagnostica '!I13</f>
        <v>0</v>
      </c>
      <c r="I1356" s="367" t="n">
        <f aca="false">'OF - Radiodiagnostica '!J13</f>
        <v>4</v>
      </c>
      <c r="J1356" s="367" t="n">
        <f aca="false">'OF - Radiodiagnostica '!K13</f>
        <v>4</v>
      </c>
      <c r="K1356" s="470" t="str">
        <f aca="false">'OF - Radiodiagnostica '!L13</f>
        <v>Da definire</v>
      </c>
      <c r="L1356" s="367" t="n">
        <f aca="false">'OF - Radiodiagnostica '!M13</f>
        <v>0</v>
      </c>
      <c r="M1356" s="367" t="n">
        <f aca="false">'OF - Radiodiagnostica '!N13</f>
        <v>0</v>
      </c>
      <c r="N1356" s="367" t="n">
        <f aca="false">'OF - Radiodiagnostica '!O13</f>
        <v>0</v>
      </c>
    </row>
    <row r="1357" customFormat="false" ht="13.8" hidden="false" customHeight="false" outlineLevel="0" collapsed="false">
      <c r="A1357" s="470" t="str">
        <f aca="false">'OF - Radiodiagnostica '!B14</f>
        <v>RADIODIAGNOSTICA</v>
      </c>
      <c r="B1357" s="367" t="str">
        <f aca="false">'OF - Radiodiagnostica '!C14</f>
        <v>I</v>
      </c>
      <c r="C1357" s="470" t="str">
        <f aca="false">'OF - Radiodiagnostica '!D14</f>
        <v>Medicina Nucleare</v>
      </c>
      <c r="D1357" s="367" t="str">
        <f aca="false">'OF - Radiodiagnostica '!E14</f>
        <v>MED/36</v>
      </c>
      <c r="E1357" s="470" t="str">
        <f aca="false">'OF - Radiodiagnostica '!F14</f>
        <v>Discipline Specifiche per la Tipologia</v>
      </c>
      <c r="F1357" s="367" t="str">
        <f aca="false">'OF - Radiodiagnostica '!G14</f>
        <v>B</v>
      </c>
      <c r="G1357" s="367" t="n">
        <f aca="false">'OF - Radiodiagnostica '!H14</f>
        <v>32</v>
      </c>
      <c r="H1357" s="367" t="n">
        <f aca="false">'OF - Radiodiagnostica '!I14</f>
        <v>4</v>
      </c>
      <c r="I1357" s="367" t="n">
        <f aca="false">'OF - Radiodiagnostica '!J14</f>
        <v>4</v>
      </c>
      <c r="J1357" s="367" t="n">
        <f aca="false">'OF - Radiodiagnostica '!K14</f>
        <v>8</v>
      </c>
      <c r="K1357" s="470" t="str">
        <f aca="false">'OF - Radiodiagnostica '!L14</f>
        <v>Serra Alesssandra</v>
      </c>
      <c r="L1357" s="367" t="str">
        <f aca="false">'OF - Radiodiagnostica '!M14</f>
        <v>R</v>
      </c>
      <c r="M1357" s="367" t="str">
        <f aca="false">'OF - Radiodiagnostica '!N14</f>
        <v>DSMSP</v>
      </c>
      <c r="N1357" s="367" t="str">
        <f aca="false">'OF - Radiodiagnostica '!O14</f>
        <v>DSMSP</v>
      </c>
    </row>
    <row r="1358" customFormat="false" ht="13.8" hidden="false" customHeight="false" outlineLevel="0" collapsed="false">
      <c r="A1358" s="470" t="str">
        <f aca="false">'OF - Radiodiagnostica '!B15</f>
        <v>RADIODIAGNOSTICA</v>
      </c>
      <c r="B1358" s="367" t="str">
        <f aca="false">'OF - Radiodiagnostica '!C15</f>
        <v>I</v>
      </c>
      <c r="C1358" s="470" t="str">
        <f aca="false">'OF - Radiodiagnostica '!D15</f>
        <v>Radioterapia</v>
      </c>
      <c r="D1358" s="367" t="str">
        <f aca="false">'OF - Radiodiagnostica '!E15</f>
        <v>MED/36</v>
      </c>
      <c r="E1358" s="470" t="str">
        <f aca="false">'OF - Radiodiagnostica '!F15</f>
        <v>Discipline Specifiche per la Tipologia</v>
      </c>
      <c r="F1358" s="367" t="str">
        <f aca="false">'OF - Radiodiagnostica '!G15</f>
        <v>B</v>
      </c>
      <c r="G1358" s="367" t="n">
        <f aca="false">'OF - Radiodiagnostica '!H15</f>
        <v>32</v>
      </c>
      <c r="H1358" s="367" t="n">
        <f aca="false">'OF - Radiodiagnostica '!I15</f>
        <v>4</v>
      </c>
      <c r="I1358" s="367" t="n">
        <f aca="false">'OF - Radiodiagnostica '!J15</f>
        <v>4</v>
      </c>
      <c r="J1358" s="367" t="n">
        <f aca="false">'OF - Radiodiagnostica '!K15</f>
        <v>8</v>
      </c>
      <c r="K1358" s="470" t="str">
        <f aca="false">'OF - Radiodiagnostica '!L15</f>
        <v>Ferrara Teresa</v>
      </c>
      <c r="L1358" s="367" t="str">
        <f aca="false">'OF - Radiodiagnostica '!M15</f>
        <v>SSN</v>
      </c>
      <c r="M1358" s="367" t="str">
        <f aca="false">'OF - Radiodiagnostica '!N15</f>
        <v>ATS</v>
      </c>
      <c r="N1358" s="367" t="str">
        <f aca="false">'OF - Radiodiagnostica '!O15</f>
        <v>DSMSP</v>
      </c>
    </row>
    <row r="1359" customFormat="false" ht="13.8" hidden="false" customHeight="false" outlineLevel="0" collapsed="false">
      <c r="A1359" s="470" t="str">
        <f aca="false">'OF - Radiodiagnostica '!B16</f>
        <v>RADIODIAGNOSTICA</v>
      </c>
      <c r="B1359" s="367" t="str">
        <f aca="false">'OF - Radiodiagnostica '!C16</f>
        <v>I</v>
      </c>
      <c r="C1359" s="470" t="str">
        <f aca="false">'OF - Radiodiagnostica '!D16</f>
        <v>Anatomia Radiologica</v>
      </c>
      <c r="D1359" s="367" t="str">
        <f aca="false">'OF - Radiodiagnostica '!E16</f>
        <v>MED/36</v>
      </c>
      <c r="E1359" s="470" t="str">
        <f aca="false">'OF - Radiodiagnostica '!F16</f>
        <v>Discipline Specifiche per la Tipologia</v>
      </c>
      <c r="F1359" s="367" t="str">
        <f aca="false">'OF - Radiodiagnostica '!G16</f>
        <v>B</v>
      </c>
      <c r="G1359" s="367" t="n">
        <f aca="false">'OF - Radiodiagnostica '!H16</f>
        <v>32</v>
      </c>
      <c r="H1359" s="367" t="n">
        <f aca="false">'OF - Radiodiagnostica '!I16</f>
        <v>4</v>
      </c>
      <c r="I1359" s="367" t="n">
        <f aca="false">'OF - Radiodiagnostica '!J16</f>
        <v>6</v>
      </c>
      <c r="J1359" s="367" t="n">
        <f aca="false">'OF - Radiodiagnostica '!K16</f>
        <v>10</v>
      </c>
      <c r="K1359" s="470" t="str">
        <f aca="false">'OF - Radiodiagnostica '!L16</f>
        <v>Saba Luca</v>
      </c>
      <c r="L1359" s="367" t="str">
        <f aca="false">'OF - Radiodiagnostica '!M16</f>
        <v>I</v>
      </c>
      <c r="M1359" s="367" t="str">
        <f aca="false">'OF - Radiodiagnostica '!N16</f>
        <v>DSMSP</v>
      </c>
      <c r="N1359" s="367" t="str">
        <f aca="false">'OF - Radiodiagnostica '!O16</f>
        <v>DSMSP</v>
      </c>
    </row>
    <row r="1360" customFormat="false" ht="13.8" hidden="false" customHeight="false" outlineLevel="0" collapsed="false">
      <c r="A1360" s="470" t="str">
        <f aca="false">'OF - Radiodiagnostica '!B17</f>
        <v>RADIODIAGNOSTICA</v>
      </c>
      <c r="B1360" s="367" t="str">
        <f aca="false">'OF - Radiodiagnostica '!C17</f>
        <v>I</v>
      </c>
      <c r="C1360" s="470" t="str">
        <f aca="false">'OF - Radiodiagnostica '!D17</f>
        <v>Neuroradiologia Pediatrica</v>
      </c>
      <c r="D1360" s="367" t="str">
        <f aca="false">'OF - Radiodiagnostica '!E17</f>
        <v>MED/36</v>
      </c>
      <c r="E1360" s="470" t="str">
        <f aca="false">'OF - Radiodiagnostica '!F17</f>
        <v>Discipline Specifiche per la Tipologia</v>
      </c>
      <c r="F1360" s="367" t="str">
        <f aca="false">'OF - Radiodiagnostica '!G17</f>
        <v>B</v>
      </c>
      <c r="G1360" s="367" t="n">
        <f aca="false">'OF - Radiodiagnostica '!H17</f>
        <v>32</v>
      </c>
      <c r="H1360" s="367" t="n">
        <f aca="false">'OF - Radiodiagnostica '!I17</f>
        <v>4</v>
      </c>
      <c r="I1360" s="367" t="n">
        <f aca="false">'OF - Radiodiagnostica '!J17</f>
        <v>6</v>
      </c>
      <c r="J1360" s="367" t="n">
        <f aca="false">'OF - Radiodiagnostica '!K17</f>
        <v>10</v>
      </c>
      <c r="K1360" s="470" t="str">
        <f aca="false">'OF - Radiodiagnostica '!L17</f>
        <v>Porcu Carmela</v>
      </c>
      <c r="L1360" s="367" t="str">
        <f aca="false">'OF - Radiodiagnostica '!M17</f>
        <v>SSN</v>
      </c>
      <c r="M1360" s="367" t="str">
        <f aca="false">'OF - Radiodiagnostica '!N17</f>
        <v>AOU-CA</v>
      </c>
      <c r="N1360" s="367" t="str">
        <f aca="false">'OF - Radiodiagnostica '!O17</f>
        <v>DSMSP</v>
      </c>
    </row>
    <row r="1361" customFormat="false" ht="13.8" hidden="false" customHeight="false" outlineLevel="0" collapsed="false">
      <c r="A1361" s="470" t="str">
        <f aca="false">'OF - Radiodiagnostica '!B18</f>
        <v>RADIODIAGNOSTICA</v>
      </c>
      <c r="B1361" s="367" t="str">
        <f aca="false">'OF - Radiodiagnostica '!C18</f>
        <v>I</v>
      </c>
      <c r="C1361" s="470" t="str">
        <f aca="false">'OF - Radiodiagnostica '!D18</f>
        <v>Processo Estrazione Immagine</v>
      </c>
      <c r="D1361" s="367" t="str">
        <f aca="false">'OF - Radiodiagnostica '!E18</f>
        <v>MED/36</v>
      </c>
      <c r="E1361" s="470" t="str">
        <f aca="false">'OF - Radiodiagnostica '!F18</f>
        <v>Discipline Specifiche per la Tipologia</v>
      </c>
      <c r="F1361" s="367" t="str">
        <f aca="false">'OF - Radiodiagnostica '!G18</f>
        <v>B</v>
      </c>
      <c r="G1361" s="367" t="n">
        <f aca="false">'OF - Radiodiagnostica '!H18</f>
        <v>32</v>
      </c>
      <c r="H1361" s="367" t="n">
        <f aca="false">'OF - Radiodiagnostica '!I18</f>
        <v>4</v>
      </c>
      <c r="I1361" s="367" t="n">
        <f aca="false">'OF - Radiodiagnostica '!J18</f>
        <v>0</v>
      </c>
      <c r="J1361" s="367" t="n">
        <f aca="false">'OF - Radiodiagnostica '!K18</f>
        <v>4</v>
      </c>
      <c r="K1361" s="470" t="str">
        <f aca="false">'OF - Radiodiagnostica '!L18</f>
        <v>Saba Luca</v>
      </c>
      <c r="L1361" s="367" t="str">
        <f aca="false">'OF - Radiodiagnostica '!M18</f>
        <v>I</v>
      </c>
      <c r="M1361" s="367" t="str">
        <f aca="false">'OF - Radiodiagnostica '!N18</f>
        <v>DSMSP</v>
      </c>
      <c r="N1361" s="367" t="str">
        <f aca="false">'OF - Radiodiagnostica '!O18</f>
        <v>DSMSP</v>
      </c>
    </row>
    <row r="1362" customFormat="false" ht="13.8" hidden="false" customHeight="false" outlineLevel="0" collapsed="false">
      <c r="A1362" s="470" t="str">
        <f aca="false">'OF - Radiodiagnostica '!B22</f>
        <v>RADIODIAGNOSTICA</v>
      </c>
      <c r="B1362" s="367" t="str">
        <f aca="false">'OF - Radiodiagnostica '!C22</f>
        <v>II</v>
      </c>
      <c r="C1362" s="470" t="str">
        <f aca="false">'OF - Radiodiagnostica '!D22</f>
        <v>Pediatria</v>
      </c>
      <c r="D1362" s="367" t="str">
        <f aca="false">'OF - Radiodiagnostica '!E22</f>
        <v>MED/38</v>
      </c>
      <c r="E1362" s="470" t="str">
        <f aca="false">'OF - Radiodiagnostica '!F22</f>
        <v>Tronco Comune</v>
      </c>
      <c r="F1362" s="367" t="str">
        <f aca="false">'OF - Radiodiagnostica '!G22</f>
        <v>B</v>
      </c>
      <c r="G1362" s="367" t="n">
        <f aca="false">'OF - Radiodiagnostica '!H22</f>
        <v>0</v>
      </c>
      <c r="H1362" s="367" t="n">
        <f aca="false">'OF - Radiodiagnostica '!I22</f>
        <v>0</v>
      </c>
      <c r="I1362" s="367" t="n">
        <f aca="false">'OF - Radiodiagnostica '!J22</f>
        <v>4</v>
      </c>
      <c r="J1362" s="367" t="n">
        <f aca="false">'OF - Radiodiagnostica '!K22</f>
        <v>4</v>
      </c>
      <c r="K1362" s="470" t="str">
        <f aca="false">'OF - Radiodiagnostica '!L22</f>
        <v>Fanos Vassilios</v>
      </c>
      <c r="L1362" s="367" t="str">
        <f aca="false">'OF - Radiodiagnostica '!M22</f>
        <v>I</v>
      </c>
      <c r="M1362" s="367" t="str">
        <f aca="false">'OF - Radiodiagnostica '!N22</f>
        <v>DSC</v>
      </c>
      <c r="N1362" s="367" t="str">
        <f aca="false">'OF - Radiodiagnostica '!O22</f>
        <v>DSC</v>
      </c>
    </row>
    <row r="1363" customFormat="false" ht="13.8" hidden="false" customHeight="false" outlineLevel="0" collapsed="false">
      <c r="A1363" s="470" t="str">
        <f aca="false">'OF - Radiodiagnostica '!B23</f>
        <v>RADIODIAGNOSTICA</v>
      </c>
      <c r="B1363" s="367" t="str">
        <f aca="false">'OF - Radiodiagnostica '!C23</f>
        <v>II</v>
      </c>
      <c r="C1363" s="470" t="str">
        <f aca="false">'OF - Radiodiagnostica '!D23</f>
        <v>Emergenze Ginecologiche</v>
      </c>
      <c r="D1363" s="367" t="str">
        <f aca="false">'OF - Radiodiagnostica '!E23</f>
        <v>MED/40</v>
      </c>
      <c r="E1363" s="470" t="str">
        <f aca="false">'OF - Radiodiagnostica '!F23</f>
        <v>Tronco Comune</v>
      </c>
      <c r="F1363" s="367" t="str">
        <f aca="false">'OF - Radiodiagnostica '!G23</f>
        <v>B</v>
      </c>
      <c r="G1363" s="367" t="n">
        <f aca="false">'OF - Radiodiagnostica '!H23</f>
        <v>0</v>
      </c>
      <c r="H1363" s="367" t="n">
        <f aca="false">'OF - Radiodiagnostica '!I23</f>
        <v>0</v>
      </c>
      <c r="I1363" s="367" t="n">
        <f aca="false">'OF - Radiodiagnostica '!J23</f>
        <v>4</v>
      </c>
      <c r="J1363" s="367" t="n">
        <f aca="false">'OF - Radiodiagnostica '!K23</f>
        <v>4</v>
      </c>
      <c r="K1363" s="470" t="str">
        <f aca="false">'OF - Radiodiagnostica '!L23</f>
        <v>Guerriero Stefano</v>
      </c>
      <c r="L1363" s="367" t="str">
        <f aca="false">'OF - Radiodiagnostica '!M23</f>
        <v>I</v>
      </c>
      <c r="M1363" s="367" t="str">
        <f aca="false">'OF - Radiodiagnostica '!N23</f>
        <v>DSC</v>
      </c>
      <c r="N1363" s="367" t="str">
        <f aca="false">'OF - Radiodiagnostica '!O23</f>
        <v>DSC</v>
      </c>
    </row>
    <row r="1364" customFormat="false" ht="13.8" hidden="false" customHeight="false" outlineLevel="0" collapsed="false">
      <c r="A1364" s="470" t="str">
        <f aca="false">'OF - Radiodiagnostica '!B24</f>
        <v>RADIODIAGNOSTICA</v>
      </c>
      <c r="B1364" s="367" t="str">
        <f aca="false">'OF - Radiodiagnostica '!C24</f>
        <v>II</v>
      </c>
      <c r="C1364" s="470" t="str">
        <f aca="false">'OF - Radiodiagnostica '!D24</f>
        <v>Malattie dell'Apparato Locomotore</v>
      </c>
      <c r="D1364" s="367" t="str">
        <f aca="false">'OF - Radiodiagnostica '!E24</f>
        <v>MED/33</v>
      </c>
      <c r="E1364" s="470" t="str">
        <f aca="false">'OF - Radiodiagnostica '!F24</f>
        <v>Tronco Comune</v>
      </c>
      <c r="F1364" s="367" t="str">
        <f aca="false">'OF - Radiodiagnostica '!G24</f>
        <v>B</v>
      </c>
      <c r="G1364" s="367" t="n">
        <f aca="false">'OF - Radiodiagnostica '!H24</f>
        <v>0</v>
      </c>
      <c r="H1364" s="367" t="n">
        <f aca="false">'OF - Radiodiagnostica '!I24</f>
        <v>0</v>
      </c>
      <c r="I1364" s="367" t="n">
        <f aca="false">'OF - Radiodiagnostica '!J24</f>
        <v>3</v>
      </c>
      <c r="J1364" s="367" t="n">
        <f aca="false">'OF - Radiodiagnostica '!K24</f>
        <v>3</v>
      </c>
      <c r="K1364" s="470" t="str">
        <f aca="false">'OF - Radiodiagnostica '!L24</f>
        <v>Capone Antonio</v>
      </c>
      <c r="L1364" s="367" t="str">
        <f aca="false">'OF - Radiodiagnostica '!M24</f>
        <v>II</v>
      </c>
      <c r="M1364" s="367" t="str">
        <f aca="false">'OF - Radiodiagnostica '!N24</f>
        <v>DSC</v>
      </c>
      <c r="N1364" s="367" t="str">
        <f aca="false">'OF - Radiodiagnostica '!O24</f>
        <v>DSC</v>
      </c>
    </row>
    <row r="1365" customFormat="false" ht="13.8" hidden="false" customHeight="false" outlineLevel="0" collapsed="false">
      <c r="A1365" s="470" t="str">
        <f aca="false">'OF - Radiodiagnostica '!B25</f>
        <v>RADIODIAGNOSTICA</v>
      </c>
      <c r="B1365" s="367" t="str">
        <f aca="false">'OF - Radiodiagnostica '!C25</f>
        <v>II</v>
      </c>
      <c r="C1365" s="470" t="str">
        <f aca="false">'OF - Radiodiagnostica '!D25</f>
        <v>Anestesia e Rainimazione</v>
      </c>
      <c r="D1365" s="367" t="str">
        <f aca="false">'OF - Radiodiagnostica '!E25</f>
        <v>MED/41</v>
      </c>
      <c r="E1365" s="470" t="str">
        <f aca="false">'OF - Radiodiagnostica '!F25</f>
        <v>Tronco Comune</v>
      </c>
      <c r="F1365" s="367" t="str">
        <f aca="false">'OF - Radiodiagnostica '!G25</f>
        <v>B</v>
      </c>
      <c r="G1365" s="367" t="n">
        <f aca="false">'OF - Radiodiagnostica '!H25</f>
        <v>0</v>
      </c>
      <c r="H1365" s="367" t="n">
        <f aca="false">'OF - Radiodiagnostica '!I25</f>
        <v>0</v>
      </c>
      <c r="I1365" s="367" t="n">
        <f aca="false">'OF - Radiodiagnostica '!J25</f>
        <v>4</v>
      </c>
      <c r="J1365" s="367" t="n">
        <f aca="false">'OF - Radiodiagnostica '!K25</f>
        <v>4</v>
      </c>
      <c r="K1365" s="470" t="str">
        <f aca="false">'OF - Radiodiagnostica '!L25</f>
        <v>Finco Gabriele</v>
      </c>
      <c r="L1365" s="367" t="str">
        <f aca="false">'OF - Radiodiagnostica '!M25</f>
        <v>I</v>
      </c>
      <c r="M1365" s="367" t="str">
        <f aca="false">'OF - Radiodiagnostica '!N25</f>
        <v>DSMSP</v>
      </c>
      <c r="N1365" s="367" t="str">
        <f aca="false">'OF - Radiodiagnostica '!O25</f>
        <v>DSMSP</v>
      </c>
    </row>
    <row r="1366" customFormat="false" ht="13.8" hidden="false" customHeight="false" outlineLevel="0" collapsed="false">
      <c r="A1366" s="470" t="str">
        <f aca="false">'OF - Radiodiagnostica '!B26</f>
        <v>RADIODIAGNOSTICA</v>
      </c>
      <c r="B1366" s="367" t="str">
        <f aca="false">'OF - Radiodiagnostica '!C26</f>
        <v>II</v>
      </c>
      <c r="C1366" s="470" t="str">
        <f aca="false">'OF - Radiodiagnostica '!D26</f>
        <v>Medicina Nucleare</v>
      </c>
      <c r="D1366" s="367" t="str">
        <f aca="false">'OF - Radiodiagnostica '!E26</f>
        <v>MED/36</v>
      </c>
      <c r="E1366" s="470" t="str">
        <f aca="false">'OF - Radiodiagnostica '!F26</f>
        <v>Discipline Specifiche per la Tipologia</v>
      </c>
      <c r="F1366" s="367" t="str">
        <f aca="false">'OF - Radiodiagnostica '!G26</f>
        <v>B</v>
      </c>
      <c r="G1366" s="367" t="n">
        <f aca="false">'OF - Radiodiagnostica '!H26</f>
        <v>24</v>
      </c>
      <c r="H1366" s="367" t="n">
        <f aca="false">'OF - Radiodiagnostica '!I26</f>
        <v>3</v>
      </c>
      <c r="I1366" s="367" t="n">
        <f aca="false">'OF - Radiodiagnostica '!J26</f>
        <v>2</v>
      </c>
      <c r="J1366" s="367" t="n">
        <f aca="false">'OF - Radiodiagnostica '!K26</f>
        <v>5</v>
      </c>
      <c r="K1366" s="470" t="str">
        <f aca="false">'OF - Radiodiagnostica '!L26</f>
        <v>Serra Alesssandra</v>
      </c>
      <c r="L1366" s="367" t="str">
        <f aca="false">'OF - Radiodiagnostica '!M26</f>
        <v>R</v>
      </c>
      <c r="M1366" s="367" t="str">
        <f aca="false">'OF - Radiodiagnostica '!N26</f>
        <v>DSMSP</v>
      </c>
      <c r="N1366" s="367" t="str">
        <f aca="false">'OF - Radiodiagnostica '!O26</f>
        <v>DSMSP</v>
      </c>
    </row>
    <row r="1367" customFormat="false" ht="13.8" hidden="false" customHeight="false" outlineLevel="0" collapsed="false">
      <c r="A1367" s="470" t="str">
        <f aca="false">'OF - Radiodiagnostica '!B27</f>
        <v>RADIODIAGNOSTICA</v>
      </c>
      <c r="B1367" s="367" t="str">
        <f aca="false">'OF - Radiodiagnostica '!C27</f>
        <v>II</v>
      </c>
      <c r="C1367" s="470" t="str">
        <f aca="false">'OF - Radiodiagnostica '!D27</f>
        <v>Radioterapia</v>
      </c>
      <c r="D1367" s="367" t="str">
        <f aca="false">'OF - Radiodiagnostica '!E27</f>
        <v>MED/36</v>
      </c>
      <c r="E1367" s="470" t="str">
        <f aca="false">'OF - Radiodiagnostica '!F27</f>
        <v>Discipline Specifiche per la Tipologia</v>
      </c>
      <c r="F1367" s="367" t="str">
        <f aca="false">'OF - Radiodiagnostica '!G27</f>
        <v>B</v>
      </c>
      <c r="G1367" s="367" t="n">
        <f aca="false">'OF - Radiodiagnostica '!H27</f>
        <v>24</v>
      </c>
      <c r="H1367" s="367" t="n">
        <f aca="false">'OF - Radiodiagnostica '!I27</f>
        <v>3</v>
      </c>
      <c r="I1367" s="367" t="n">
        <f aca="false">'OF - Radiodiagnostica '!J27</f>
        <v>1</v>
      </c>
      <c r="J1367" s="367" t="n">
        <f aca="false">'OF - Radiodiagnostica '!K27</f>
        <v>4</v>
      </c>
      <c r="K1367" s="470" t="str">
        <f aca="false">'OF - Radiodiagnostica '!L27</f>
        <v>Ferrara Teresa</v>
      </c>
      <c r="L1367" s="367" t="str">
        <f aca="false">'OF - Radiodiagnostica '!M27</f>
        <v>SSN</v>
      </c>
      <c r="M1367" s="367" t="str">
        <f aca="false">'OF - Radiodiagnostica '!N27</f>
        <v>ATS</v>
      </c>
      <c r="N1367" s="367" t="str">
        <f aca="false">'OF - Radiodiagnostica '!O27</f>
        <v>DSMSP</v>
      </c>
    </row>
    <row r="1368" customFormat="false" ht="13.8" hidden="false" customHeight="false" outlineLevel="0" collapsed="false">
      <c r="A1368" s="470" t="str">
        <f aca="false">'OF - Radiodiagnostica '!B28</f>
        <v>RADIODIAGNOSTICA</v>
      </c>
      <c r="B1368" s="367" t="str">
        <f aca="false">'OF - Radiodiagnostica '!C28</f>
        <v>II</v>
      </c>
      <c r="C1368" s="470" t="str">
        <f aca="false">'OF - Radiodiagnostica '!D28</f>
        <v>Anatomia Radiologica</v>
      </c>
      <c r="D1368" s="367" t="str">
        <f aca="false">'OF - Radiodiagnostica '!E28</f>
        <v>MED/36</v>
      </c>
      <c r="E1368" s="470" t="str">
        <f aca="false">'OF - Radiodiagnostica '!F28</f>
        <v>Discipline Specifiche per la Tipologia</v>
      </c>
      <c r="F1368" s="367" t="str">
        <f aca="false">'OF - Radiodiagnostica '!G28</f>
        <v>B</v>
      </c>
      <c r="G1368" s="367" t="n">
        <f aca="false">'OF - Radiodiagnostica '!H28</f>
        <v>24</v>
      </c>
      <c r="H1368" s="367" t="n">
        <f aca="false">'OF - Radiodiagnostica '!I28</f>
        <v>3</v>
      </c>
      <c r="I1368" s="367" t="n">
        <f aca="false">'OF - Radiodiagnostica '!J28</f>
        <v>3</v>
      </c>
      <c r="J1368" s="367" t="n">
        <f aca="false">'OF - Radiodiagnostica '!K28</f>
        <v>6</v>
      </c>
      <c r="K1368" s="470" t="str">
        <f aca="false">'OF - Radiodiagnostica '!L28</f>
        <v>Saba Luca</v>
      </c>
      <c r="L1368" s="367" t="str">
        <f aca="false">'OF - Radiodiagnostica '!M28</f>
        <v>I</v>
      </c>
      <c r="M1368" s="367" t="str">
        <f aca="false">'OF - Radiodiagnostica '!N28</f>
        <v>DSMSP</v>
      </c>
      <c r="N1368" s="367" t="str">
        <f aca="false">'OF - Radiodiagnostica '!O28</f>
        <v>DSMSP</v>
      </c>
    </row>
    <row r="1369" customFormat="false" ht="13.8" hidden="false" customHeight="false" outlineLevel="0" collapsed="false">
      <c r="A1369" s="470" t="str">
        <f aca="false">'OF - Radiodiagnostica '!B29</f>
        <v>RADIODIAGNOSTICA</v>
      </c>
      <c r="B1369" s="367" t="str">
        <f aca="false">'OF - Radiodiagnostica '!C29</f>
        <v>II</v>
      </c>
      <c r="C1369" s="470" t="str">
        <f aca="false">'OF - Radiodiagnostica '!D29</f>
        <v>Radiologia Tradizionale dell'Apparato Gastroenterico</v>
      </c>
      <c r="D1369" s="367" t="str">
        <f aca="false">'OF - Radiodiagnostica '!E29</f>
        <v>MED/36</v>
      </c>
      <c r="E1369" s="470" t="str">
        <f aca="false">'OF - Radiodiagnostica '!F29</f>
        <v>Discipline Specifiche per la Tipologia</v>
      </c>
      <c r="F1369" s="367" t="str">
        <f aca="false">'OF - Radiodiagnostica '!G29</f>
        <v>B</v>
      </c>
      <c r="G1369" s="367" t="n">
        <f aca="false">'OF - Radiodiagnostica '!H29</f>
        <v>24</v>
      </c>
      <c r="H1369" s="367" t="n">
        <f aca="false">'OF - Radiodiagnostica '!I29</f>
        <v>3</v>
      </c>
      <c r="I1369" s="367" t="n">
        <f aca="false">'OF - Radiodiagnostica '!J29</f>
        <v>3</v>
      </c>
      <c r="J1369" s="367" t="n">
        <f aca="false">'OF - Radiodiagnostica '!K29</f>
        <v>6</v>
      </c>
      <c r="K1369" s="470" t="str">
        <f aca="false">'OF - Radiodiagnostica '!L29</f>
        <v>Balestrieri Antonella</v>
      </c>
      <c r="L1369" s="367" t="str">
        <f aca="false">'OF - Radiodiagnostica '!M29</f>
        <v>R</v>
      </c>
      <c r="M1369" s="367" t="str">
        <f aca="false">'OF - Radiodiagnostica '!N29</f>
        <v>DSMSP</v>
      </c>
      <c r="N1369" s="367" t="str">
        <f aca="false">'OF - Radiodiagnostica '!O29</f>
        <v>DSMSP</v>
      </c>
    </row>
    <row r="1370" customFormat="false" ht="13.8" hidden="false" customHeight="false" outlineLevel="0" collapsed="false">
      <c r="A1370" s="470" t="str">
        <f aca="false">'OF - Radiodiagnostica '!B30</f>
        <v>RADIODIAGNOSTICA</v>
      </c>
      <c r="B1370" s="367" t="str">
        <f aca="false">'OF - Radiodiagnostica '!C30</f>
        <v>II</v>
      </c>
      <c r="C1370" s="470" t="str">
        <f aca="false">'OF - Radiodiagnostica '!D30</f>
        <v>Mezzi di Contrasto</v>
      </c>
      <c r="D1370" s="367" t="str">
        <f aca="false">'OF - Radiodiagnostica '!E30</f>
        <v>MED/36</v>
      </c>
      <c r="E1370" s="470" t="str">
        <f aca="false">'OF - Radiodiagnostica '!F30</f>
        <v>Discipline Specifiche per la Tipologia</v>
      </c>
      <c r="F1370" s="367" t="str">
        <f aca="false">'OF - Radiodiagnostica '!G30</f>
        <v>B</v>
      </c>
      <c r="G1370" s="367" t="n">
        <f aca="false">'OF - Radiodiagnostica '!H30</f>
        <v>24</v>
      </c>
      <c r="H1370" s="367" t="n">
        <f aca="false">'OF - Radiodiagnostica '!I30</f>
        <v>3</v>
      </c>
      <c r="I1370" s="367" t="n">
        <f aca="false">'OF - Radiodiagnostica '!J30</f>
        <v>4</v>
      </c>
      <c r="J1370" s="367" t="n">
        <f aca="false">'OF - Radiodiagnostica '!K30</f>
        <v>7</v>
      </c>
      <c r="K1370" s="470" t="str">
        <f aca="false">'OF - Radiodiagnostica '!L30</f>
        <v>Saba Luca</v>
      </c>
      <c r="L1370" s="367" t="str">
        <f aca="false">'OF - Radiodiagnostica '!M30</f>
        <v>I</v>
      </c>
      <c r="M1370" s="367" t="str">
        <f aca="false">'OF - Radiodiagnostica '!N30</f>
        <v>DSMSP</v>
      </c>
      <c r="N1370" s="367" t="str">
        <f aca="false">'OF - Radiodiagnostica '!O30</f>
        <v>DSMSP</v>
      </c>
    </row>
    <row r="1371" customFormat="false" ht="13.8" hidden="false" customHeight="false" outlineLevel="0" collapsed="false">
      <c r="A1371" s="470" t="str">
        <f aca="false">'OF - Radiodiagnostica '!B31</f>
        <v>RADIODIAGNOSTICA</v>
      </c>
      <c r="B1371" s="367" t="str">
        <f aca="false">'OF - Radiodiagnostica '!C31</f>
        <v>II</v>
      </c>
      <c r="C1371" s="470" t="str">
        <f aca="false">'OF - Radiodiagnostica '!D31</f>
        <v>Interventistica</v>
      </c>
      <c r="D1371" s="367" t="str">
        <f aca="false">'OF - Radiodiagnostica '!E31</f>
        <v>MED/36</v>
      </c>
      <c r="E1371" s="470" t="str">
        <f aca="false">'OF - Radiodiagnostica '!F31</f>
        <v>Discipline Specifiche per la Tipologia</v>
      </c>
      <c r="F1371" s="367" t="str">
        <f aca="false">'OF - Radiodiagnostica '!G31</f>
        <v>B</v>
      </c>
      <c r="G1371" s="367" t="n">
        <f aca="false">'OF - Radiodiagnostica '!H31</f>
        <v>24</v>
      </c>
      <c r="H1371" s="367" t="n">
        <f aca="false">'OF - Radiodiagnostica '!I31</f>
        <v>3</v>
      </c>
      <c r="I1371" s="367" t="n">
        <f aca="false">'OF - Radiodiagnostica '!J31</f>
        <v>4</v>
      </c>
      <c r="J1371" s="367" t="n">
        <f aca="false">'OF - Radiodiagnostica '!K31</f>
        <v>7</v>
      </c>
      <c r="K1371" s="470" t="str">
        <f aca="false">'OF - Radiodiagnostica '!L31</f>
        <v>Marcia Stefano</v>
      </c>
      <c r="L1371" s="367" t="str">
        <f aca="false">'OF - Radiodiagnostica '!M31</f>
        <v>SSN</v>
      </c>
      <c r="M1371" s="367" t="str">
        <f aca="false">'OF - Radiodiagnostica '!N31</f>
        <v>ATS</v>
      </c>
      <c r="N1371" s="367" t="str">
        <f aca="false">'OF - Radiodiagnostica '!O31</f>
        <v>DSMSP</v>
      </c>
    </row>
    <row r="1372" customFormat="false" ht="13.8" hidden="false" customHeight="false" outlineLevel="0" collapsed="false">
      <c r="A1372" s="470" t="str">
        <f aca="false">'OF - Radiodiagnostica '!B32</f>
        <v>RADIODIAGNOSTICA</v>
      </c>
      <c r="B1372" s="367" t="str">
        <f aca="false">'OF - Radiodiagnostica '!C32</f>
        <v>II</v>
      </c>
      <c r="C1372" s="470" t="str">
        <f aca="false">'OF - Radiodiagnostica '!D32</f>
        <v>Radiologia Forense</v>
      </c>
      <c r="D1372" s="367" t="str">
        <f aca="false">'OF - Radiodiagnostica '!E32</f>
        <v>MED/36</v>
      </c>
      <c r="E1372" s="470" t="str">
        <f aca="false">'OF - Radiodiagnostica '!F32</f>
        <v>Discipline Specifiche per la Tipologia</v>
      </c>
      <c r="F1372" s="367" t="str">
        <f aca="false">'OF - Radiodiagnostica '!G32</f>
        <v>B</v>
      </c>
      <c r="G1372" s="367" t="n">
        <f aca="false">'OF - Radiodiagnostica '!H32</f>
        <v>16</v>
      </c>
      <c r="H1372" s="367" t="n">
        <f aca="false">'OF - Radiodiagnostica '!I32</f>
        <v>2</v>
      </c>
      <c r="I1372" s="367" t="n">
        <f aca="false">'OF - Radiodiagnostica '!J32</f>
        <v>3</v>
      </c>
      <c r="J1372" s="367" t="n">
        <f aca="false">'OF - Radiodiagnostica '!K32</f>
        <v>5</v>
      </c>
      <c r="K1372" s="470" t="str">
        <f aca="false">'OF - Radiodiagnostica '!L32</f>
        <v>Politi Carola</v>
      </c>
      <c r="L1372" s="367" t="str">
        <f aca="false">'OF - Radiodiagnostica '!M32</f>
        <v>R</v>
      </c>
      <c r="M1372" s="367" t="str">
        <f aca="false">'OF - Radiodiagnostica '!N32</f>
        <v>DSMSP</v>
      </c>
      <c r="N1372" s="367" t="str">
        <f aca="false">'OF - Radiodiagnostica '!O32</f>
        <v>DSMSP</v>
      </c>
    </row>
    <row r="1373" customFormat="false" ht="13.8" hidden="false" customHeight="false" outlineLevel="0" collapsed="false">
      <c r="A1373" s="470" t="str">
        <f aca="false">'OF - Radiodiagnostica '!B33</f>
        <v>RADIODIAGNOSTICA</v>
      </c>
      <c r="B1373" s="367" t="str">
        <f aca="false">'OF - Radiodiagnostica '!C33</f>
        <v>II</v>
      </c>
      <c r="C1373" s="470" t="str">
        <f aca="false">'OF - Radiodiagnostica '!D33</f>
        <v>Statistica Medica</v>
      </c>
      <c r="D1373" s="367" t="str">
        <f aca="false">'OF - Radiodiagnostica '!E33</f>
        <v>MED/01</v>
      </c>
      <c r="E1373" s="470" t="str">
        <f aca="false">'OF - Radiodiagnostica '!F33</f>
        <v>Discipline Affini o Integrative</v>
      </c>
      <c r="F1373" s="367" t="str">
        <f aca="false">'OF - Radiodiagnostica '!G33</f>
        <v>C</v>
      </c>
      <c r="G1373" s="367" t="n">
        <f aca="false">'OF - Radiodiagnostica '!H33</f>
        <v>8</v>
      </c>
      <c r="H1373" s="367" t="n">
        <f aca="false">'OF - Radiodiagnostica '!I33</f>
        <v>1</v>
      </c>
      <c r="I1373" s="367" t="n">
        <f aca="false">'OF - Radiodiagnostica '!J33</f>
        <v>0</v>
      </c>
      <c r="J1373" s="367" t="n">
        <f aca="false">'OF - Radiodiagnostica '!K33</f>
        <v>1</v>
      </c>
      <c r="K1373" s="470" t="str">
        <f aca="false">'OF - Radiodiagnostica '!L33</f>
        <v>Minerba Luigi</v>
      </c>
      <c r="L1373" s="367" t="str">
        <f aca="false">'OF - Radiodiagnostica '!M33</f>
        <v>II</v>
      </c>
      <c r="M1373" s="367" t="str">
        <f aca="false">'OF - Radiodiagnostica '!N33</f>
        <v>DSMSP</v>
      </c>
      <c r="N1373" s="367" t="str">
        <f aca="false">'OF - Radiodiagnostica '!O33</f>
        <v>DSMSP</v>
      </c>
    </row>
    <row r="1374" customFormat="false" ht="13.8" hidden="false" customHeight="false" outlineLevel="0" collapsed="false">
      <c r="A1374" s="470" t="str">
        <f aca="false">'OF - Radiodiagnostica '!B34</f>
        <v>RADIODIAGNOSTICA</v>
      </c>
      <c r="B1374" s="367" t="str">
        <f aca="false">'OF - Radiodiagnostica '!C34</f>
        <v>II</v>
      </c>
      <c r="C1374" s="470" t="str">
        <f aca="false">'OF - Radiodiagnostica '!D34</f>
        <v>Farmacologia</v>
      </c>
      <c r="D1374" s="367" t="str">
        <f aca="false">'OF - Radiodiagnostica '!E34</f>
        <v>BIO/14</v>
      </c>
      <c r="E1374" s="470" t="str">
        <f aca="false">'OF - Radiodiagnostica '!F34</f>
        <v>Discipline Affini o Integrative</v>
      </c>
      <c r="F1374" s="367" t="str">
        <f aca="false">'OF - Radiodiagnostica '!G34</f>
        <v>C</v>
      </c>
      <c r="G1374" s="367" t="n">
        <f aca="false">'OF - Radiodiagnostica '!H34</f>
        <v>8</v>
      </c>
      <c r="H1374" s="367" t="n">
        <f aca="false">'OF - Radiodiagnostica '!I34</f>
        <v>1</v>
      </c>
      <c r="I1374" s="367" t="n">
        <f aca="false">'OF - Radiodiagnostica '!J34</f>
        <v>0</v>
      </c>
      <c r="J1374" s="367" t="n">
        <f aca="false">'OF - Radiodiagnostica '!K34</f>
        <v>1</v>
      </c>
      <c r="K1374" s="470" t="str">
        <f aca="false">'OF - Radiodiagnostica '!L34</f>
        <v>Fadda Paola</v>
      </c>
      <c r="L1374" s="367" t="str">
        <f aca="false">'OF - Radiodiagnostica '!M34</f>
        <v>I</v>
      </c>
      <c r="M1374" s="367" t="str">
        <f aca="false">'OF - Radiodiagnostica '!N34</f>
        <v>DSB</v>
      </c>
      <c r="N1374" s="367" t="str">
        <f aca="false">'OF - Radiodiagnostica '!O34</f>
        <v>DSB</v>
      </c>
    </row>
    <row r="1375" customFormat="false" ht="13.8" hidden="false" customHeight="false" outlineLevel="0" collapsed="false">
      <c r="A1375" s="470" t="str">
        <f aca="false">'OF - Radiodiagnostica '!B35</f>
        <v>RADIODIAGNOSTICA</v>
      </c>
      <c r="B1375" s="367" t="str">
        <f aca="false">'OF - Radiodiagnostica '!C35</f>
        <v>II</v>
      </c>
      <c r="C1375" s="470" t="str">
        <f aca="false">'OF - Radiodiagnostica '!D35</f>
        <v>La Cartella Informatizzata</v>
      </c>
      <c r="D1375" s="367" t="str">
        <f aca="false">'OF - Radiodiagnostica '!E35</f>
        <v>INF/01</v>
      </c>
      <c r="E1375" s="470" t="str">
        <f aca="false">'OF - Radiodiagnostica '!F35</f>
        <v>Abilità Informatiche</v>
      </c>
      <c r="F1375" s="367" t="str">
        <f aca="false">'OF - Radiodiagnostica '!G35</f>
        <v>F</v>
      </c>
      <c r="G1375" s="367" t="n">
        <f aca="false">'OF - Radiodiagnostica '!H35</f>
        <v>16</v>
      </c>
      <c r="H1375" s="367" t="n">
        <f aca="false">'OF - Radiodiagnostica '!I35</f>
        <v>2</v>
      </c>
      <c r="I1375" s="367" t="n">
        <f aca="false">'OF - Radiodiagnostica '!J35</f>
        <v>0</v>
      </c>
      <c r="J1375" s="367" t="n">
        <f aca="false">'OF - Radiodiagnostica '!K35</f>
        <v>2</v>
      </c>
      <c r="K1375" s="470" t="str">
        <f aca="false">'OF - Radiodiagnostica '!L35</f>
        <v>Casanova Andrea</v>
      </c>
      <c r="L1375" s="367" t="str">
        <f aca="false">'OF - Radiodiagnostica '!M35</f>
        <v>R</v>
      </c>
      <c r="M1375" s="367" t="str">
        <f aca="false">'OF - Radiodiagnostica '!N35</f>
        <v>DMI</v>
      </c>
      <c r="N1375" s="367" t="str">
        <f aca="false">'OF - Radiodiagnostica '!O35</f>
        <v>DMI</v>
      </c>
    </row>
    <row r="1376" customFormat="false" ht="13.8" hidden="false" customHeight="false" outlineLevel="0" collapsed="false">
      <c r="A1376" s="470" t="str">
        <f aca="false">'OF - Radiodiagnostica '!B36</f>
        <v>RADIODIAGNOSTICA</v>
      </c>
      <c r="B1376" s="367" t="str">
        <f aca="false">'OF - Radiodiagnostica '!C36</f>
        <v>II</v>
      </c>
      <c r="C1376" s="470" t="str">
        <f aca="false">'OF - Radiodiagnostica '!D36</f>
        <v>La Comunicazione Medico-Paziente</v>
      </c>
      <c r="D1376" s="367" t="str">
        <f aca="false">'OF - Radiodiagnostica '!E36</f>
        <v>INT</v>
      </c>
      <c r="E1376" s="470" t="str">
        <f aca="false">'OF - Radiodiagnostica '!F36</f>
        <v>Abilità' Relazionali</v>
      </c>
      <c r="F1376" s="367" t="str">
        <f aca="false">'OF - Radiodiagnostica '!G36</f>
        <v>F</v>
      </c>
      <c r="G1376" s="367" t="n">
        <f aca="false">'OF - Radiodiagnostica '!H36</f>
        <v>8</v>
      </c>
      <c r="H1376" s="367" t="n">
        <f aca="false">'OF - Radiodiagnostica '!I36</f>
        <v>1</v>
      </c>
      <c r="I1376" s="367" t="n">
        <f aca="false">'OF - Radiodiagnostica '!J36</f>
        <v>0</v>
      </c>
      <c r="J1376" s="367" t="n">
        <f aca="false">'OF - Radiodiagnostica '!K36</f>
        <v>1</v>
      </c>
      <c r="K1376" s="470" t="str">
        <f aca="false">'OF - Radiodiagnostica '!L36</f>
        <v>Demontis Roberto</v>
      </c>
      <c r="L1376" s="367" t="str">
        <f aca="false">'OF - Radiodiagnostica '!M36</f>
        <v>II</v>
      </c>
      <c r="M1376" s="367" t="str">
        <f aca="false">'OF - Radiodiagnostica '!N36</f>
        <v>DSMSP</v>
      </c>
      <c r="N1376" s="367" t="str">
        <f aca="false">'OF - Radiodiagnostica '!O36</f>
        <v>DSMSP</v>
      </c>
    </row>
    <row r="1377" customFormat="false" ht="13.8" hidden="false" customHeight="false" outlineLevel="0" collapsed="false">
      <c r="A1377" s="470" t="str">
        <f aca="false">'OF - Radiodiagnostica '!B40</f>
        <v>RADIODIAGNOSTICA</v>
      </c>
      <c r="B1377" s="367" t="str">
        <f aca="false">'OF - Radiodiagnostica '!C40</f>
        <v>III</v>
      </c>
      <c r="C1377" s="470" t="str">
        <f aca="false">'OF - Radiodiagnostica '!D40</f>
        <v>Medicina Nucleare</v>
      </c>
      <c r="D1377" s="367" t="str">
        <f aca="false">'OF - Radiodiagnostica '!E40</f>
        <v>MED/36</v>
      </c>
      <c r="E1377" s="470" t="str">
        <f aca="false">'OF - Radiodiagnostica '!F40</f>
        <v>Discipline Specifiche per la Tipologia</v>
      </c>
      <c r="F1377" s="367" t="str">
        <f aca="false">'OF - Radiodiagnostica '!G40</f>
        <v>B</v>
      </c>
      <c r="G1377" s="367" t="n">
        <f aca="false">'OF - Radiodiagnostica '!H40</f>
        <v>8</v>
      </c>
      <c r="H1377" s="367" t="n">
        <f aca="false">'OF - Radiodiagnostica '!I40</f>
        <v>1</v>
      </c>
      <c r="I1377" s="367" t="n">
        <f aca="false">'OF - Radiodiagnostica '!J40</f>
        <v>2</v>
      </c>
      <c r="J1377" s="367" t="n">
        <f aca="false">'OF - Radiodiagnostica '!K40</f>
        <v>3</v>
      </c>
      <c r="K1377" s="470" t="str">
        <f aca="false">'OF - Radiodiagnostica '!L40</f>
        <v>Serra Alesssandra</v>
      </c>
      <c r="L1377" s="367" t="str">
        <f aca="false">'OF - Radiodiagnostica '!M40</f>
        <v>R</v>
      </c>
      <c r="M1377" s="367" t="str">
        <f aca="false">'OF - Radiodiagnostica '!N40</f>
        <v>DSMSP</v>
      </c>
      <c r="N1377" s="367" t="str">
        <f aca="false">'OF - Radiodiagnostica '!O40</f>
        <v>DSMSP</v>
      </c>
    </row>
    <row r="1378" customFormat="false" ht="13.8" hidden="false" customHeight="false" outlineLevel="0" collapsed="false">
      <c r="A1378" s="470" t="str">
        <f aca="false">'OF - Radiodiagnostica '!B41</f>
        <v>RADIODIAGNOSTICA</v>
      </c>
      <c r="B1378" s="367" t="str">
        <f aca="false">'OF - Radiodiagnostica '!C41</f>
        <v>III</v>
      </c>
      <c r="C1378" s="470" t="str">
        <f aca="false">'OF - Radiodiagnostica '!D41</f>
        <v>Radioterapia</v>
      </c>
      <c r="D1378" s="367" t="str">
        <f aca="false">'OF - Radiodiagnostica '!E41</f>
        <v>MED/36</v>
      </c>
      <c r="E1378" s="470" t="str">
        <f aca="false">'OF - Radiodiagnostica '!F41</f>
        <v>Discipline Specifiche per la Tipologia</v>
      </c>
      <c r="F1378" s="367" t="str">
        <f aca="false">'OF - Radiodiagnostica '!G41</f>
        <v>B</v>
      </c>
      <c r="G1378" s="367" t="n">
        <f aca="false">'OF - Radiodiagnostica '!H41</f>
        <v>8</v>
      </c>
      <c r="H1378" s="367" t="n">
        <f aca="false">'OF - Radiodiagnostica '!I41</f>
        <v>1</v>
      </c>
      <c r="I1378" s="367" t="n">
        <f aca="false">'OF - Radiodiagnostica '!J41</f>
        <v>1</v>
      </c>
      <c r="J1378" s="367" t="n">
        <f aca="false">'OF - Radiodiagnostica '!K41</f>
        <v>2</v>
      </c>
      <c r="K1378" s="470" t="str">
        <f aca="false">'OF - Radiodiagnostica '!L41</f>
        <v>Ferrara Teresa</v>
      </c>
      <c r="L1378" s="367" t="str">
        <f aca="false">'OF - Radiodiagnostica '!M41</f>
        <v>SSN</v>
      </c>
      <c r="M1378" s="367" t="str">
        <f aca="false">'OF - Radiodiagnostica '!N41</f>
        <v>ATS</v>
      </c>
      <c r="N1378" s="367" t="str">
        <f aca="false">'OF - Radiodiagnostica '!O41</f>
        <v>DSMSP</v>
      </c>
    </row>
    <row r="1379" customFormat="false" ht="13.8" hidden="false" customHeight="false" outlineLevel="0" collapsed="false">
      <c r="A1379" s="470" t="str">
        <f aca="false">'OF - Radiodiagnostica '!B42</f>
        <v>RADIODIAGNOSTICA</v>
      </c>
      <c r="B1379" s="367" t="str">
        <f aca="false">'OF - Radiodiagnostica '!C42</f>
        <v>III</v>
      </c>
      <c r="C1379" s="470" t="str">
        <f aca="false">'OF - Radiodiagnostica '!D42</f>
        <v>Radioterapia Toracica</v>
      </c>
      <c r="D1379" s="367" t="str">
        <f aca="false">'OF - Radiodiagnostica '!E42</f>
        <v>MED/36</v>
      </c>
      <c r="E1379" s="470" t="str">
        <f aca="false">'OF - Radiodiagnostica '!F42</f>
        <v>Discipline Specifiche per la Tipologia</v>
      </c>
      <c r="F1379" s="367" t="str">
        <f aca="false">'OF - Radiodiagnostica '!G42</f>
        <v>B</v>
      </c>
      <c r="G1379" s="367" t="n">
        <f aca="false">'OF - Radiodiagnostica '!H42</f>
        <v>8</v>
      </c>
      <c r="H1379" s="367" t="n">
        <f aca="false">'OF - Radiodiagnostica '!I42</f>
        <v>1</v>
      </c>
      <c r="I1379" s="367" t="n">
        <f aca="false">'OF - Radiodiagnostica '!J42</f>
        <v>4</v>
      </c>
      <c r="J1379" s="367" t="n">
        <f aca="false">'OF - Radiodiagnostica '!K42</f>
        <v>5</v>
      </c>
      <c r="K1379" s="470" t="str">
        <f aca="false">'OF - Radiodiagnostica '!L42</f>
        <v>Balestrieri Antonella</v>
      </c>
      <c r="L1379" s="367" t="str">
        <f aca="false">'OF - Radiodiagnostica '!M42</f>
        <v>R</v>
      </c>
      <c r="M1379" s="367" t="str">
        <f aca="false">'OF - Radiodiagnostica '!N42</f>
        <v>DSMSP</v>
      </c>
      <c r="N1379" s="367" t="str">
        <f aca="false">'OF - Radiodiagnostica '!O42</f>
        <v>DSMSP</v>
      </c>
    </row>
    <row r="1380" customFormat="false" ht="13.8" hidden="false" customHeight="false" outlineLevel="0" collapsed="false">
      <c r="A1380" s="470" t="str">
        <f aca="false">'OF - Radiodiagnostica '!B43</f>
        <v>RADIODIAGNOSTICA</v>
      </c>
      <c r="B1380" s="367" t="str">
        <f aca="false">'OF - Radiodiagnostica '!C43</f>
        <v>III</v>
      </c>
      <c r="C1380" s="470" t="str">
        <f aca="false">'OF - Radiodiagnostica '!D43</f>
        <v>Radiologia Cardiovascolare</v>
      </c>
      <c r="D1380" s="367" t="str">
        <f aca="false">'OF - Radiodiagnostica '!E43</f>
        <v>MED/36</v>
      </c>
      <c r="E1380" s="470" t="str">
        <f aca="false">'OF - Radiodiagnostica '!F43</f>
        <v>Discipline Specifiche per la Tipologia</v>
      </c>
      <c r="F1380" s="367" t="str">
        <f aca="false">'OF - Radiodiagnostica '!G43</f>
        <v>B</v>
      </c>
      <c r="G1380" s="367" t="n">
        <f aca="false">'OF - Radiodiagnostica '!H43</f>
        <v>8</v>
      </c>
      <c r="H1380" s="367" t="n">
        <f aca="false">'OF - Radiodiagnostica '!I43</f>
        <v>1</v>
      </c>
      <c r="I1380" s="367" t="n">
        <f aca="false">'OF - Radiodiagnostica '!J43</f>
        <v>7</v>
      </c>
      <c r="J1380" s="367" t="n">
        <f aca="false">'OF - Radiodiagnostica '!K43</f>
        <v>8</v>
      </c>
      <c r="K1380" s="470" t="str">
        <f aca="false">'OF - Radiodiagnostica '!L43</f>
        <v>Saba Luca</v>
      </c>
      <c r="L1380" s="367" t="str">
        <f aca="false">'OF - Radiodiagnostica '!M43</f>
        <v>I</v>
      </c>
      <c r="M1380" s="367" t="str">
        <f aca="false">'OF - Radiodiagnostica '!N43</f>
        <v>DSMSP</v>
      </c>
      <c r="N1380" s="367" t="str">
        <f aca="false">'OF - Radiodiagnostica '!O43</f>
        <v>DSMSP</v>
      </c>
    </row>
    <row r="1381" customFormat="false" ht="13.8" hidden="false" customHeight="false" outlineLevel="0" collapsed="false">
      <c r="A1381" s="470" t="str">
        <f aca="false">'OF - Radiodiagnostica '!B44</f>
        <v>RADIODIAGNOSTICA</v>
      </c>
      <c r="B1381" s="367" t="str">
        <f aca="false">'OF - Radiodiagnostica '!C44</f>
        <v>III</v>
      </c>
      <c r="C1381" s="470" t="str">
        <f aca="false">'OF - Radiodiagnostica '!D44</f>
        <v>Radiologia  Senologica</v>
      </c>
      <c r="D1381" s="367" t="str">
        <f aca="false">'OF - Radiodiagnostica '!E44</f>
        <v>MED/36</v>
      </c>
      <c r="E1381" s="470" t="str">
        <f aca="false">'OF - Radiodiagnostica '!F44</f>
        <v>Discipline Specifiche per la Tipologia</v>
      </c>
      <c r="F1381" s="367" t="str">
        <f aca="false">'OF - Radiodiagnostica '!G44</f>
        <v>B</v>
      </c>
      <c r="G1381" s="367" t="n">
        <f aca="false">'OF - Radiodiagnostica '!H44</f>
        <v>8</v>
      </c>
      <c r="H1381" s="367" t="n">
        <f aca="false">'OF - Radiodiagnostica '!I44</f>
        <v>1</v>
      </c>
      <c r="I1381" s="367" t="n">
        <f aca="false">'OF - Radiodiagnostica '!J44</f>
        <v>4</v>
      </c>
      <c r="J1381" s="367" t="n">
        <f aca="false">'OF - Radiodiagnostica '!K44</f>
        <v>5</v>
      </c>
      <c r="K1381" s="470" t="str">
        <f aca="false">'OF - Radiodiagnostica '!L44</f>
        <v>Politi Carola</v>
      </c>
      <c r="L1381" s="367" t="str">
        <f aca="false">'OF - Radiodiagnostica '!M44</f>
        <v>R</v>
      </c>
      <c r="M1381" s="367" t="str">
        <f aca="false">'OF - Radiodiagnostica '!N44</f>
        <v>DSMSP</v>
      </c>
      <c r="N1381" s="367" t="str">
        <f aca="false">'OF - Radiodiagnostica '!O44</f>
        <v>DSMSP</v>
      </c>
    </row>
    <row r="1382" customFormat="false" ht="13.8" hidden="false" customHeight="false" outlineLevel="0" collapsed="false">
      <c r="A1382" s="470" t="str">
        <f aca="false">'OF - Radiodiagnostica '!B45</f>
        <v>RADIODIAGNOSTICA</v>
      </c>
      <c r="B1382" s="367" t="str">
        <f aca="false">'OF - Radiodiagnostica '!C45</f>
        <v>III</v>
      </c>
      <c r="C1382" s="470" t="str">
        <f aca="false">'OF - Radiodiagnostica '!D45</f>
        <v>Radiologia Muscolo-Scheletrica</v>
      </c>
      <c r="D1382" s="367" t="str">
        <f aca="false">'OF - Radiodiagnostica '!E45</f>
        <v>MED/36</v>
      </c>
      <c r="E1382" s="470" t="str">
        <f aca="false">'OF - Radiodiagnostica '!F45</f>
        <v>Discipline Specifiche per la Tipologia</v>
      </c>
      <c r="F1382" s="367" t="str">
        <f aca="false">'OF - Radiodiagnostica '!G45</f>
        <v>B</v>
      </c>
      <c r="G1382" s="367" t="n">
        <f aca="false">'OF - Radiodiagnostica '!H45</f>
        <v>8</v>
      </c>
      <c r="H1382" s="367" t="n">
        <f aca="false">'OF - Radiodiagnostica '!I45</f>
        <v>1</v>
      </c>
      <c r="I1382" s="367" t="n">
        <f aca="false">'OF - Radiodiagnostica '!J45</f>
        <v>4</v>
      </c>
      <c r="J1382" s="367" t="n">
        <f aca="false">'OF - Radiodiagnostica '!K45</f>
        <v>5</v>
      </c>
      <c r="K1382" s="470" t="str">
        <f aca="false">'OF - Radiodiagnostica '!L45</f>
        <v>Casciu Luigi</v>
      </c>
      <c r="L1382" s="367" t="str">
        <f aca="false">'OF - Radiodiagnostica '!M45</f>
        <v>SSN</v>
      </c>
      <c r="M1382" s="367" t="str">
        <f aca="false">'OF - Radiodiagnostica '!N45</f>
        <v>ATS</v>
      </c>
      <c r="N1382" s="367" t="str">
        <f aca="false">'OF - Radiodiagnostica '!O45</f>
        <v>DSMSP</v>
      </c>
    </row>
    <row r="1383" customFormat="false" ht="13.8" hidden="false" customHeight="false" outlineLevel="0" collapsed="false">
      <c r="A1383" s="470" t="str">
        <f aca="false">'OF - Radiodiagnostica '!B46</f>
        <v>RADIODIAGNOSTICA</v>
      </c>
      <c r="B1383" s="367" t="str">
        <f aca="false">'OF - Radiodiagnostica '!C46</f>
        <v>III</v>
      </c>
      <c r="C1383" s="470" t="str">
        <f aca="false">'OF - Radiodiagnostica '!D46</f>
        <v>Radiologia  Uro-Genitale</v>
      </c>
      <c r="D1383" s="367" t="str">
        <f aca="false">'OF - Radiodiagnostica '!E46</f>
        <v>MED/36</v>
      </c>
      <c r="E1383" s="470" t="str">
        <f aca="false">'OF - Radiodiagnostica '!F46</f>
        <v>Discipline Specifiche per la Tipologia</v>
      </c>
      <c r="F1383" s="367" t="str">
        <f aca="false">'OF - Radiodiagnostica '!G46</f>
        <v>B</v>
      </c>
      <c r="G1383" s="367" t="n">
        <f aca="false">'OF - Radiodiagnostica '!H46</f>
        <v>8</v>
      </c>
      <c r="H1383" s="367" t="n">
        <f aca="false">'OF - Radiodiagnostica '!I46</f>
        <v>1</v>
      </c>
      <c r="I1383" s="367" t="n">
        <f aca="false">'OF - Radiodiagnostica '!J46</f>
        <v>3</v>
      </c>
      <c r="J1383" s="367" t="n">
        <f aca="false">'OF - Radiodiagnostica '!K46</f>
        <v>4</v>
      </c>
      <c r="K1383" s="470" t="str">
        <f aca="false">'OF - Radiodiagnostica '!L46</f>
        <v>Balestrieri Antonella</v>
      </c>
      <c r="L1383" s="367" t="str">
        <f aca="false">'OF - Radiodiagnostica '!M46</f>
        <v>R</v>
      </c>
      <c r="M1383" s="367" t="str">
        <f aca="false">'OF - Radiodiagnostica '!N46</f>
        <v>DSMSP</v>
      </c>
      <c r="N1383" s="367" t="str">
        <f aca="false">'OF - Radiodiagnostica '!O46</f>
        <v>DSMSP</v>
      </c>
    </row>
    <row r="1384" customFormat="false" ht="13.8" hidden="false" customHeight="false" outlineLevel="0" collapsed="false">
      <c r="A1384" s="470" t="str">
        <f aca="false">'OF - Radiodiagnostica '!B47</f>
        <v>RADIODIAGNOSTICA</v>
      </c>
      <c r="B1384" s="367" t="str">
        <f aca="false">'OF - Radiodiagnostica '!C47</f>
        <v>III</v>
      </c>
      <c r="C1384" s="470" t="str">
        <f aca="false">'OF - Radiodiagnostica '!D47</f>
        <v>Radiologia  Interventistica</v>
      </c>
      <c r="D1384" s="367" t="str">
        <f aca="false">'OF - Radiodiagnostica '!E47</f>
        <v>MED/36</v>
      </c>
      <c r="E1384" s="470" t="str">
        <f aca="false">'OF - Radiodiagnostica '!F47</f>
        <v>Discipline Specifiche per la Tipologia</v>
      </c>
      <c r="F1384" s="367" t="str">
        <f aca="false">'OF - Radiodiagnostica '!G47</f>
        <v>B</v>
      </c>
      <c r="G1384" s="367" t="n">
        <f aca="false">'OF - Radiodiagnostica '!H47</f>
        <v>8</v>
      </c>
      <c r="H1384" s="367" t="n">
        <f aca="false">'OF - Radiodiagnostica '!I47</f>
        <v>1</v>
      </c>
      <c r="I1384" s="367" t="n">
        <f aca="false">'OF - Radiodiagnostica '!J47</f>
        <v>2</v>
      </c>
      <c r="J1384" s="367" t="n">
        <f aca="false">'OF - Radiodiagnostica '!K47</f>
        <v>3</v>
      </c>
      <c r="K1384" s="470" t="str">
        <f aca="false">'OF - Radiodiagnostica '!L47</f>
        <v>Marcia Stefano</v>
      </c>
      <c r="L1384" s="367" t="str">
        <f aca="false">'OF - Radiodiagnostica '!M47</f>
        <v>SSN</v>
      </c>
      <c r="M1384" s="367" t="str">
        <f aca="false">'OF - Radiodiagnostica '!N47</f>
        <v>ATS</v>
      </c>
      <c r="N1384" s="367" t="str">
        <f aca="false">'OF - Radiodiagnostica '!O47</f>
        <v>DSMSP</v>
      </c>
    </row>
    <row r="1385" customFormat="false" ht="13.8" hidden="false" customHeight="false" outlineLevel="0" collapsed="false">
      <c r="A1385" s="470" t="str">
        <f aca="false">'OF - Radiodiagnostica '!B48</f>
        <v>RADIODIAGNOSTICA</v>
      </c>
      <c r="B1385" s="367" t="str">
        <f aca="false">'OF - Radiodiagnostica '!C48</f>
        <v>III</v>
      </c>
      <c r="C1385" s="470" t="str">
        <f aca="false">'OF - Radiodiagnostica '!D48</f>
        <v>Radiologia Addomino-Gastrointestinale</v>
      </c>
      <c r="D1385" s="367" t="str">
        <f aca="false">'OF - Radiodiagnostica '!E48</f>
        <v>MED/36</v>
      </c>
      <c r="E1385" s="470" t="str">
        <f aca="false">'OF - Radiodiagnostica '!F48</f>
        <v>Discipline Specifiche per la Tipologia</v>
      </c>
      <c r="F1385" s="367" t="str">
        <f aca="false">'OF - Radiodiagnostica '!G48</f>
        <v>B</v>
      </c>
      <c r="G1385" s="367" t="n">
        <f aca="false">'OF - Radiodiagnostica '!H48</f>
        <v>16</v>
      </c>
      <c r="H1385" s="367" t="n">
        <f aca="false">'OF - Radiodiagnostica '!I48</f>
        <v>2</v>
      </c>
      <c r="I1385" s="367" t="n">
        <f aca="false">'OF - Radiodiagnostica '!J48</f>
        <v>2</v>
      </c>
      <c r="J1385" s="367" t="n">
        <f aca="false">'OF - Radiodiagnostica '!K48</f>
        <v>4</v>
      </c>
      <c r="K1385" s="470" t="str">
        <f aca="false">'OF - Radiodiagnostica '!L48</f>
        <v>Saba Luca</v>
      </c>
      <c r="L1385" s="367" t="str">
        <f aca="false">'OF - Radiodiagnostica '!M48</f>
        <v>I</v>
      </c>
      <c r="M1385" s="367" t="str">
        <f aca="false">'OF - Radiodiagnostica '!N48</f>
        <v>DSMSP</v>
      </c>
      <c r="N1385" s="367" t="str">
        <f aca="false">'OF - Radiodiagnostica '!O48</f>
        <v>DSMSP</v>
      </c>
    </row>
    <row r="1386" customFormat="false" ht="13.8" hidden="false" customHeight="false" outlineLevel="0" collapsed="false">
      <c r="A1386" s="470" t="str">
        <f aca="false">'OF - Radiodiagnostica '!B49</f>
        <v>RADIODIAGNOSTICA</v>
      </c>
      <c r="B1386" s="367" t="str">
        <f aca="false">'OF - Radiodiagnostica '!C49</f>
        <v>III</v>
      </c>
      <c r="C1386" s="470" t="str">
        <f aca="false">'OF - Radiodiagnostica '!D49</f>
        <v>Radiologia  Pediatrica</v>
      </c>
      <c r="D1386" s="367" t="str">
        <f aca="false">'OF - Radiodiagnostica '!E49</f>
        <v>MED/36</v>
      </c>
      <c r="E1386" s="470" t="str">
        <f aca="false">'OF - Radiodiagnostica '!F49</f>
        <v>Discipline Specifiche per la Tipologia</v>
      </c>
      <c r="F1386" s="367" t="str">
        <f aca="false">'OF - Radiodiagnostica '!G49</f>
        <v>B</v>
      </c>
      <c r="G1386" s="367" t="n">
        <f aca="false">'OF - Radiodiagnostica '!H49</f>
        <v>8</v>
      </c>
      <c r="H1386" s="367" t="n">
        <f aca="false">'OF - Radiodiagnostica '!I49</f>
        <v>1</v>
      </c>
      <c r="I1386" s="367" t="n">
        <f aca="false">'OF - Radiodiagnostica '!J49</f>
        <v>0</v>
      </c>
      <c r="J1386" s="367" t="n">
        <f aca="false">'OF - Radiodiagnostica '!K49</f>
        <v>1</v>
      </c>
      <c r="K1386" s="470" t="str">
        <f aca="false">'OF - Radiodiagnostica '!L49</f>
        <v>Politi Carola</v>
      </c>
      <c r="L1386" s="367" t="str">
        <f aca="false">'OF - Radiodiagnostica '!M49</f>
        <v>R</v>
      </c>
      <c r="M1386" s="367" t="str">
        <f aca="false">'OF - Radiodiagnostica '!N49</f>
        <v>DSMSP</v>
      </c>
      <c r="N1386" s="367" t="str">
        <f aca="false">'OF - Radiodiagnostica '!O49</f>
        <v>DSMSP</v>
      </c>
    </row>
    <row r="1387" customFormat="false" ht="13.8" hidden="false" customHeight="false" outlineLevel="0" collapsed="false">
      <c r="A1387" s="470" t="str">
        <f aca="false">'OF - Radiodiagnostica '!B50</f>
        <v>RADIODIAGNOSTICA</v>
      </c>
      <c r="B1387" s="367" t="str">
        <f aca="false">'OF - Radiodiagnostica '!C50</f>
        <v>III</v>
      </c>
      <c r="C1387" s="470" t="str">
        <f aca="false">'OF - Radiodiagnostica '!D50</f>
        <v>Radiologia Odontoiatrica</v>
      </c>
      <c r="D1387" s="367" t="str">
        <f aca="false">'OF - Radiodiagnostica '!E50</f>
        <v>MED/36</v>
      </c>
      <c r="E1387" s="470" t="str">
        <f aca="false">'OF - Radiodiagnostica '!F50</f>
        <v>Discipline Specifiche per la Tipologia</v>
      </c>
      <c r="F1387" s="367" t="str">
        <f aca="false">'OF - Radiodiagnostica '!G50</f>
        <v>B</v>
      </c>
      <c r="G1387" s="367" t="n">
        <f aca="false">'OF - Radiodiagnostica '!H50</f>
        <v>8</v>
      </c>
      <c r="H1387" s="367" t="n">
        <f aca="false">'OF - Radiodiagnostica '!I50</f>
        <v>1</v>
      </c>
      <c r="I1387" s="367" t="n">
        <f aca="false">'OF - Radiodiagnostica '!J50</f>
        <v>3</v>
      </c>
      <c r="J1387" s="367" t="n">
        <f aca="false">'OF - Radiodiagnostica '!K50</f>
        <v>4</v>
      </c>
      <c r="K1387" s="470" t="str">
        <f aca="false">'OF - Radiodiagnostica '!L50</f>
        <v>Politi Carola</v>
      </c>
      <c r="L1387" s="367" t="str">
        <f aca="false">'OF - Radiodiagnostica '!M50</f>
        <v>R</v>
      </c>
      <c r="M1387" s="367" t="str">
        <f aca="false">'OF - Radiodiagnostica '!N50</f>
        <v>DSMSP</v>
      </c>
      <c r="N1387" s="367" t="str">
        <f aca="false">'OF - Radiodiagnostica '!O50</f>
        <v>DSMSP</v>
      </c>
    </row>
    <row r="1388" customFormat="false" ht="13.8" hidden="false" customHeight="false" outlineLevel="0" collapsed="false">
      <c r="A1388" s="470" t="str">
        <f aca="false">'OF - Radiodiagnostica '!B51</f>
        <v>RADIODIAGNOSTICA</v>
      </c>
      <c r="B1388" s="367" t="str">
        <f aca="false">'OF - Radiodiagnostica '!C51</f>
        <v>III</v>
      </c>
      <c r="C1388" s="470" t="str">
        <f aca="false">'OF - Radiodiagnostica '!D51</f>
        <v>Radiologia  nelle Urgenze</v>
      </c>
      <c r="D1388" s="367" t="str">
        <f aca="false">'OF - Radiodiagnostica '!E51</f>
        <v>MED/36</v>
      </c>
      <c r="E1388" s="470" t="str">
        <f aca="false">'OF - Radiodiagnostica '!F51</f>
        <v>Discipline Specifiche per la Tipologia</v>
      </c>
      <c r="F1388" s="367" t="str">
        <f aca="false">'OF - Radiodiagnostica '!G51</f>
        <v>B</v>
      </c>
      <c r="G1388" s="367" t="n">
        <f aca="false">'OF - Radiodiagnostica '!H51</f>
        <v>8</v>
      </c>
      <c r="H1388" s="367" t="n">
        <f aca="false">'OF - Radiodiagnostica '!I51</f>
        <v>1</v>
      </c>
      <c r="I1388" s="367" t="n">
        <f aca="false">'OF - Radiodiagnostica '!J51</f>
        <v>3</v>
      </c>
      <c r="J1388" s="367" t="n">
        <f aca="false">'OF - Radiodiagnostica '!K51</f>
        <v>4</v>
      </c>
      <c r="K1388" s="470" t="str">
        <f aca="false">'OF - Radiodiagnostica '!L51</f>
        <v>Argiolas Giovanni</v>
      </c>
      <c r="L1388" s="367" t="str">
        <f aca="false">'OF - Radiodiagnostica '!M51</f>
        <v>SSN</v>
      </c>
      <c r="M1388" s="367" t="str">
        <f aca="false">'OF - Radiodiagnostica '!N51</f>
        <v>AOBrotzu</v>
      </c>
      <c r="N1388" s="367" t="str">
        <f aca="false">'OF - Radiodiagnostica '!O51</f>
        <v>DSMSP</v>
      </c>
    </row>
    <row r="1389" customFormat="false" ht="13.8" hidden="false" customHeight="false" outlineLevel="0" collapsed="false">
      <c r="A1389" s="470" t="str">
        <f aca="false">'OF - Radiodiagnostica '!B52</f>
        <v>RADIODIAGNOSTICA</v>
      </c>
      <c r="B1389" s="367" t="str">
        <f aca="false">'OF - Radiodiagnostica '!C52</f>
        <v>III</v>
      </c>
      <c r="C1389" s="470" t="str">
        <f aca="false">'OF - Radiodiagnostica '!D52</f>
        <v>Neuroradiologia</v>
      </c>
      <c r="D1389" s="367" t="str">
        <f aca="false">'OF - Radiodiagnostica '!E52</f>
        <v>MED/37</v>
      </c>
      <c r="E1389" s="470" t="str">
        <f aca="false">'OF - Radiodiagnostica '!F52</f>
        <v>Discipline Specifiche per la Tipologia</v>
      </c>
      <c r="F1389" s="367" t="str">
        <f aca="false">'OF - Radiodiagnostica '!G52</f>
        <v>B</v>
      </c>
      <c r="G1389" s="367" t="n">
        <f aca="false">'OF - Radiodiagnostica '!H52</f>
        <v>16</v>
      </c>
      <c r="H1389" s="367" t="n">
        <f aca="false">'OF - Radiodiagnostica '!I52</f>
        <v>2</v>
      </c>
      <c r="I1389" s="367" t="n">
        <f aca="false">'OF - Radiodiagnostica '!J52</f>
        <v>5</v>
      </c>
      <c r="J1389" s="367" t="n">
        <f aca="false">'OF - Radiodiagnostica '!K52</f>
        <v>7</v>
      </c>
      <c r="K1389" s="470" t="str">
        <f aca="false">'OF - Radiodiagnostica '!L52</f>
        <v>Saba Luca</v>
      </c>
      <c r="L1389" s="367" t="str">
        <f aca="false">'OF - Radiodiagnostica '!M52</f>
        <v>I</v>
      </c>
      <c r="M1389" s="367" t="str">
        <f aca="false">'OF - Radiodiagnostica '!N52</f>
        <v>DSMSP</v>
      </c>
      <c r="N1389" s="367" t="str">
        <f aca="false">'OF - Radiodiagnostica '!O52</f>
        <v>DSMSP</v>
      </c>
    </row>
    <row r="1390" customFormat="false" ht="13.8" hidden="false" customHeight="false" outlineLevel="0" collapsed="false">
      <c r="A1390" s="470" t="str">
        <f aca="false">'OF - Radiodiagnostica '!B53</f>
        <v>RADIODIAGNOSTICA</v>
      </c>
      <c r="B1390" s="367" t="str">
        <f aca="false">'OF - Radiodiagnostica '!C53</f>
        <v>III</v>
      </c>
      <c r="C1390" s="470" t="str">
        <f aca="false">'OF - Radiodiagnostica '!D53</f>
        <v>Fisica Medica Applicata</v>
      </c>
      <c r="D1390" s="367" t="str">
        <f aca="false">'OF - Radiodiagnostica '!E53</f>
        <v>FIS/07</v>
      </c>
      <c r="E1390" s="470" t="str">
        <f aca="false">'OF - Radiodiagnostica '!F53</f>
        <v>Discipline Affini o Integrative</v>
      </c>
      <c r="F1390" s="367" t="str">
        <f aca="false">'OF - Radiodiagnostica '!G53</f>
        <v>C</v>
      </c>
      <c r="G1390" s="367" t="n">
        <f aca="false">'OF - Radiodiagnostica '!H53</f>
        <v>16</v>
      </c>
      <c r="H1390" s="367" t="n">
        <f aca="false">'OF - Radiodiagnostica '!I53</f>
        <v>2</v>
      </c>
      <c r="I1390" s="367" t="n">
        <f aca="false">'OF - Radiodiagnostica '!J53</f>
        <v>0</v>
      </c>
      <c r="J1390" s="367" t="n">
        <f aca="false">'OF - Radiodiagnostica '!K53</f>
        <v>2</v>
      </c>
      <c r="K1390" s="470" t="str">
        <f aca="false">'OF - Radiodiagnostica '!L53</f>
        <v>Barberini Luigi</v>
      </c>
      <c r="L1390" s="367" t="str">
        <f aca="false">'OF - Radiodiagnostica '!M53</f>
        <v>T</v>
      </c>
      <c r="M1390" s="367" t="str">
        <f aca="false">'OF - Radiodiagnostica '!N53</f>
        <v>DSMSP</v>
      </c>
      <c r="N1390" s="367" t="str">
        <f aca="false">'OF - Radiodiagnostica '!O53</f>
        <v>DF</v>
      </c>
    </row>
    <row r="1391" customFormat="false" ht="13.8" hidden="false" customHeight="false" outlineLevel="0" collapsed="false">
      <c r="A1391" s="470" t="str">
        <f aca="false">'OF - Radiodiagnostica '!B54</f>
        <v>RADIODIAGNOSTICA</v>
      </c>
      <c r="B1391" s="367" t="str">
        <f aca="false">'OF - Radiodiagnostica '!C54</f>
        <v>III</v>
      </c>
      <c r="C1391" s="470" t="str">
        <f aca="false">'OF - Radiodiagnostica '!D54</f>
        <v>La Cartella Informatizzata</v>
      </c>
      <c r="D1391" s="367" t="str">
        <f aca="false">'OF - Radiodiagnostica '!E54</f>
        <v>INF/01</v>
      </c>
      <c r="E1391" s="470" t="str">
        <f aca="false">'OF - Radiodiagnostica '!F54</f>
        <v>Abilità Informatiche</v>
      </c>
      <c r="F1391" s="367" t="str">
        <f aca="false">'OF - Radiodiagnostica '!G54</f>
        <v>F</v>
      </c>
      <c r="G1391" s="367" t="n">
        <f aca="false">'OF - Radiodiagnostica '!H54</f>
        <v>8</v>
      </c>
      <c r="H1391" s="367" t="n">
        <f aca="false">'OF - Radiodiagnostica '!I54</f>
        <v>1</v>
      </c>
      <c r="I1391" s="367" t="n">
        <f aca="false">'OF - Radiodiagnostica '!J54</f>
        <v>0</v>
      </c>
      <c r="J1391" s="367" t="n">
        <f aca="false">'OF - Radiodiagnostica '!K54</f>
        <v>1</v>
      </c>
      <c r="K1391" s="470" t="str">
        <f aca="false">'OF - Radiodiagnostica '!L54</f>
        <v>Casanova Andrea</v>
      </c>
      <c r="L1391" s="367" t="str">
        <f aca="false">'OF - Radiodiagnostica '!M54</f>
        <v>R</v>
      </c>
      <c r="M1391" s="367" t="str">
        <f aca="false">'OF - Radiodiagnostica '!N54</f>
        <v>DMI</v>
      </c>
      <c r="N1391" s="367" t="str">
        <f aca="false">'OF - Radiodiagnostica '!O54</f>
        <v>DMI</v>
      </c>
    </row>
    <row r="1392" customFormat="false" ht="13.8" hidden="false" customHeight="false" outlineLevel="0" collapsed="false">
      <c r="A1392" s="470" t="str">
        <f aca="false">'OF - Radiodiagnostica '!B55</f>
        <v>RADIODIAGNOSTICA</v>
      </c>
      <c r="B1392" s="367" t="str">
        <f aca="false">'OF - Radiodiagnostica '!C55</f>
        <v>III</v>
      </c>
      <c r="C1392" s="470" t="str">
        <f aca="false">'OF - Radiodiagnostica '!D55</f>
        <v>Lingua Inglese</v>
      </c>
      <c r="D1392" s="367" t="str">
        <f aca="false">'OF - Radiodiagnostica '!E55</f>
        <v>INT</v>
      </c>
      <c r="E1392" s="470" t="str">
        <f aca="false">'OF - Radiodiagnostica '!F55</f>
        <v>Abilità Linguistiche</v>
      </c>
      <c r="F1392" s="367" t="str">
        <f aca="false">'OF - Radiodiagnostica '!G55</f>
        <v>F</v>
      </c>
      <c r="G1392" s="367" t="n">
        <f aca="false">'OF - Radiodiagnostica '!H55</f>
        <v>16</v>
      </c>
      <c r="H1392" s="367" t="n">
        <f aca="false">'OF - Radiodiagnostica '!I55</f>
        <v>2</v>
      </c>
      <c r="I1392" s="367" t="n">
        <f aca="false">'OF - Radiodiagnostica '!J55</f>
        <v>0</v>
      </c>
      <c r="J1392" s="367" t="n">
        <f aca="false">'OF - Radiodiagnostica '!K55</f>
        <v>2</v>
      </c>
      <c r="K1392" s="470" t="str">
        <f aca="false">'OF - Radiodiagnostica '!L55</f>
        <v>CLA</v>
      </c>
      <c r="L1392" s="367" t="str">
        <f aca="false">'OF - Radiodiagnostica '!M55</f>
        <v>N/A</v>
      </c>
      <c r="M1392" s="367" t="str">
        <f aca="false">'OF - Radiodiagnostica '!N55</f>
        <v>N/A</v>
      </c>
      <c r="N1392" s="367" t="str">
        <f aca="false">'OF - Radiodiagnostica '!O55</f>
        <v>N/A</v>
      </c>
    </row>
    <row r="1393" customFormat="false" ht="13.8" hidden="false" customHeight="false" outlineLevel="0" collapsed="false">
      <c r="A1393" s="470" t="str">
        <f aca="false">'OF - Radiodiagnostica '!B59</f>
        <v>RADIODIAGNOSTICA</v>
      </c>
      <c r="B1393" s="367" t="str">
        <f aca="false">'OF - Radiodiagnostica '!C59</f>
        <v>IV</v>
      </c>
      <c r="C1393" s="470" t="str">
        <f aca="false">'OF - Radiodiagnostica '!D59</f>
        <v>Neuroradiologia</v>
      </c>
      <c r="D1393" s="367" t="str">
        <f aca="false">'OF - Radiodiagnostica '!E59</f>
        <v>MED/37</v>
      </c>
      <c r="E1393" s="470" t="str">
        <f aca="false">'OF - Radiodiagnostica '!F59</f>
        <v>Discipline Specifiche per la Tipologia</v>
      </c>
      <c r="F1393" s="367" t="str">
        <f aca="false">'OF - Radiodiagnostica '!G59</f>
        <v>B</v>
      </c>
      <c r="G1393" s="367" t="n">
        <f aca="false">'OF - Radiodiagnostica '!H59</f>
        <v>8</v>
      </c>
      <c r="H1393" s="367" t="n">
        <f aca="false">'OF - Radiodiagnostica '!I59</f>
        <v>1</v>
      </c>
      <c r="I1393" s="367" t="n">
        <f aca="false">'OF - Radiodiagnostica '!J59</f>
        <v>7</v>
      </c>
      <c r="J1393" s="367" t="n">
        <f aca="false">'OF - Radiodiagnostica '!K59</f>
        <v>8</v>
      </c>
      <c r="K1393" s="470" t="str">
        <f aca="false">'OF - Radiodiagnostica '!L59</f>
        <v>Balestrieri Antonella</v>
      </c>
      <c r="L1393" s="367" t="str">
        <f aca="false">'OF - Radiodiagnostica '!M59</f>
        <v>R</v>
      </c>
      <c r="M1393" s="367" t="str">
        <f aca="false">'OF - Radiodiagnostica '!N59</f>
        <v>DSMSP</v>
      </c>
      <c r="N1393" s="367" t="str">
        <f aca="false">'OF - Radiodiagnostica '!O59</f>
        <v>DSMSP</v>
      </c>
    </row>
    <row r="1394" customFormat="false" ht="13.8" hidden="false" customHeight="false" outlineLevel="0" collapsed="false">
      <c r="A1394" s="470" t="str">
        <f aca="false">'OF - Radiodiagnostica '!B60</f>
        <v>RADIODIAGNOSTICA</v>
      </c>
      <c r="B1394" s="367" t="str">
        <f aca="false">'OF - Radiodiagnostica '!C60</f>
        <v>IV</v>
      </c>
      <c r="C1394" s="470" t="str">
        <f aca="false">'OF - Radiodiagnostica '!D60</f>
        <v>Radiologia Interventistica</v>
      </c>
      <c r="D1394" s="367" t="str">
        <f aca="false">'OF - Radiodiagnostica '!E60</f>
        <v>MED/36</v>
      </c>
      <c r="E1394" s="470" t="str">
        <f aca="false">'OF - Radiodiagnostica '!F60</f>
        <v>Discipline Specifiche per la Tipologia</v>
      </c>
      <c r="F1394" s="367" t="str">
        <f aca="false">'OF - Radiodiagnostica '!G60</f>
        <v>B</v>
      </c>
      <c r="G1394" s="367" t="n">
        <f aca="false">'OF - Radiodiagnostica '!H60</f>
        <v>0</v>
      </c>
      <c r="H1394" s="367" t="n">
        <f aca="false">'OF - Radiodiagnostica '!I60</f>
        <v>0</v>
      </c>
      <c r="I1394" s="367" t="n">
        <f aca="false">'OF - Radiodiagnostica '!J60</f>
        <v>8</v>
      </c>
      <c r="J1394" s="367" t="n">
        <f aca="false">'OF - Radiodiagnostica '!K60</f>
        <v>8</v>
      </c>
      <c r="K1394" s="470" t="str">
        <f aca="false">'OF - Radiodiagnostica '!L60</f>
        <v>Politi Carola</v>
      </c>
      <c r="L1394" s="367" t="str">
        <f aca="false">'OF - Radiodiagnostica '!M60</f>
        <v>R</v>
      </c>
      <c r="M1394" s="367" t="str">
        <f aca="false">'OF - Radiodiagnostica '!N60</f>
        <v>DSMSP</v>
      </c>
      <c r="N1394" s="367" t="str">
        <f aca="false">'OF - Radiodiagnostica '!O60</f>
        <v>DSMSP</v>
      </c>
    </row>
    <row r="1395" customFormat="false" ht="13.8" hidden="false" customHeight="false" outlineLevel="0" collapsed="false">
      <c r="A1395" s="470" t="str">
        <f aca="false">'OF - Radiodiagnostica '!B61</f>
        <v>RADIODIAGNOSTICA</v>
      </c>
      <c r="B1395" s="367" t="str">
        <f aca="false">'OF - Radiodiagnostica '!C61</f>
        <v>IV</v>
      </c>
      <c r="C1395" s="470" t="str">
        <f aca="false">'OF - Radiodiagnostica '!D61</f>
        <v>Radiologia Addominale Gastrointestinale</v>
      </c>
      <c r="D1395" s="367" t="str">
        <f aca="false">'OF - Radiodiagnostica '!E61</f>
        <v>MED/36</v>
      </c>
      <c r="E1395" s="470" t="str">
        <f aca="false">'OF - Radiodiagnostica '!F61</f>
        <v>Discipline Specifiche per la Tipologia</v>
      </c>
      <c r="F1395" s="367" t="str">
        <f aca="false">'OF - Radiodiagnostica '!G61</f>
        <v>B</v>
      </c>
      <c r="G1395" s="367" t="n">
        <f aca="false">'OF - Radiodiagnostica '!H61</f>
        <v>0</v>
      </c>
      <c r="H1395" s="367" t="n">
        <f aca="false">'OF - Radiodiagnostica '!I61</f>
        <v>0</v>
      </c>
      <c r="I1395" s="367" t="n">
        <f aca="false">'OF - Radiodiagnostica '!J61</f>
        <v>6</v>
      </c>
      <c r="J1395" s="367" t="n">
        <f aca="false">'OF - Radiodiagnostica '!K61</f>
        <v>6</v>
      </c>
      <c r="K1395" s="470" t="str">
        <f aca="false">'OF - Radiodiagnostica '!L61</f>
        <v>Balestrieri Antonella</v>
      </c>
      <c r="L1395" s="367" t="str">
        <f aca="false">'OF - Radiodiagnostica '!M61</f>
        <v>R</v>
      </c>
      <c r="M1395" s="367" t="str">
        <f aca="false">'OF - Radiodiagnostica '!N61</f>
        <v>DSMSP</v>
      </c>
      <c r="N1395" s="367" t="str">
        <f aca="false">'OF - Radiodiagnostica '!O61</f>
        <v>DSMSP</v>
      </c>
    </row>
    <row r="1396" customFormat="false" ht="13.8" hidden="false" customHeight="false" outlineLevel="0" collapsed="false">
      <c r="A1396" s="470" t="str">
        <f aca="false">'OF - Radiodiagnostica '!B62</f>
        <v>RADIODIAGNOSTICA</v>
      </c>
      <c r="B1396" s="367" t="str">
        <f aca="false">'OF - Radiodiagnostica '!C62</f>
        <v>IV</v>
      </c>
      <c r="C1396" s="470" t="str">
        <f aca="false">'OF - Radiodiagnostica '!D62</f>
        <v>Radiologia Odontoiatrica</v>
      </c>
      <c r="D1396" s="367" t="str">
        <f aca="false">'OF - Radiodiagnostica '!E62</f>
        <v>MED/36</v>
      </c>
      <c r="E1396" s="470" t="str">
        <f aca="false">'OF - Radiodiagnostica '!F62</f>
        <v>Discipline Specifiche per la Tipologia</v>
      </c>
      <c r="F1396" s="367" t="str">
        <f aca="false">'OF - Radiodiagnostica '!G62</f>
        <v>B</v>
      </c>
      <c r="G1396" s="367" t="n">
        <f aca="false">'OF - Radiodiagnostica '!H62</f>
        <v>0</v>
      </c>
      <c r="H1396" s="367" t="n">
        <f aca="false">'OF - Radiodiagnostica '!I62</f>
        <v>0</v>
      </c>
      <c r="I1396" s="367" t="n">
        <f aca="false">'OF - Radiodiagnostica '!J62</f>
        <v>1</v>
      </c>
      <c r="J1396" s="367" t="n">
        <f aca="false">'OF - Radiodiagnostica '!K62</f>
        <v>1</v>
      </c>
      <c r="K1396" s="470" t="str">
        <f aca="false">'OF - Radiodiagnostica '!L62</f>
        <v>Politi Carola</v>
      </c>
      <c r="L1396" s="367" t="str">
        <f aca="false">'OF - Radiodiagnostica '!M62</f>
        <v>R</v>
      </c>
      <c r="M1396" s="367" t="str">
        <f aca="false">'OF - Radiodiagnostica '!N62</f>
        <v>DSMSP</v>
      </c>
      <c r="N1396" s="367" t="str">
        <f aca="false">'OF - Radiodiagnostica '!O62</f>
        <v>DSMSP</v>
      </c>
    </row>
    <row r="1397" customFormat="false" ht="13.8" hidden="false" customHeight="false" outlineLevel="0" collapsed="false">
      <c r="A1397" s="470" t="str">
        <f aca="false">'OF - Radiodiagnostica '!B63</f>
        <v>RADIODIAGNOSTICA</v>
      </c>
      <c r="B1397" s="367" t="str">
        <f aca="false">'OF - Radiodiagnostica '!C63</f>
        <v>IV</v>
      </c>
      <c r="C1397" s="470" t="str">
        <f aca="false">'OF - Radiodiagnostica '!D63</f>
        <v>Radiologia nelle Ugenze</v>
      </c>
      <c r="D1397" s="367" t="str">
        <f aca="false">'OF - Radiodiagnostica '!E63</f>
        <v>MED/36</v>
      </c>
      <c r="E1397" s="470" t="str">
        <f aca="false">'OF - Radiodiagnostica '!F63</f>
        <v>Discipline Specifiche per la Tipologia</v>
      </c>
      <c r="F1397" s="367" t="str">
        <f aca="false">'OF - Radiodiagnostica '!G63</f>
        <v>B</v>
      </c>
      <c r="G1397" s="367" t="n">
        <f aca="false">'OF - Radiodiagnostica '!H63</f>
        <v>0</v>
      </c>
      <c r="H1397" s="367" t="n">
        <f aca="false">'OF - Radiodiagnostica '!I63</f>
        <v>0</v>
      </c>
      <c r="I1397" s="367" t="n">
        <f aca="false">'OF - Radiodiagnostica '!J63</f>
        <v>7</v>
      </c>
      <c r="J1397" s="367" t="n">
        <f aca="false">'OF - Radiodiagnostica '!K63</f>
        <v>7</v>
      </c>
      <c r="K1397" s="470" t="str">
        <f aca="false">'OF - Radiodiagnostica '!L63</f>
        <v>Ledda Giuseppe</v>
      </c>
      <c r="L1397" s="367" t="str">
        <f aca="false">'OF - Radiodiagnostica '!M63</f>
        <v>SSN</v>
      </c>
      <c r="M1397" s="367" t="str">
        <f aca="false">'OF - Radiodiagnostica '!N63</f>
        <v>AOU-CA</v>
      </c>
      <c r="N1397" s="367" t="str">
        <f aca="false">'OF - Radiodiagnostica '!O63</f>
        <v>DSMSP</v>
      </c>
    </row>
    <row r="1398" customFormat="false" ht="13.8" hidden="false" customHeight="false" outlineLevel="0" collapsed="false">
      <c r="A1398" s="470" t="str">
        <f aca="false">'OF - Radiodiagnostica '!B64</f>
        <v>RADIODIAGNOSTICA</v>
      </c>
      <c r="B1398" s="367" t="str">
        <f aca="false">'OF - Radiodiagnostica '!C64</f>
        <v>IV</v>
      </c>
      <c r="C1398" s="470" t="str">
        <f aca="false">'OF - Radiodiagnostica '!D64</f>
        <v>Informatica e tecnologia digitale</v>
      </c>
      <c r="D1398" s="367" t="str">
        <f aca="false">'OF - Radiodiagnostica '!E64</f>
        <v>MED/36</v>
      </c>
      <c r="E1398" s="470" t="str">
        <f aca="false">'OF - Radiodiagnostica '!F64</f>
        <v>Discipline Specifiche per la Tipologia</v>
      </c>
      <c r="F1398" s="367" t="str">
        <f aca="false">'OF - Radiodiagnostica '!G64</f>
        <v>B</v>
      </c>
      <c r="G1398" s="367" t="n">
        <f aca="false">'OF - Radiodiagnostica '!H64</f>
        <v>8</v>
      </c>
      <c r="H1398" s="367" t="n">
        <f aca="false">'OF - Radiodiagnostica '!I64</f>
        <v>1</v>
      </c>
      <c r="I1398" s="367" t="n">
        <f aca="false">'OF - Radiodiagnostica '!J64</f>
        <v>0</v>
      </c>
      <c r="J1398" s="367" t="n">
        <f aca="false">'OF - Radiodiagnostica '!K64</f>
        <v>1</v>
      </c>
      <c r="K1398" s="470" t="str">
        <f aca="false">'OF - Radiodiagnostica '!L64</f>
        <v>Saba Luca</v>
      </c>
      <c r="L1398" s="367" t="str">
        <f aca="false">'OF - Radiodiagnostica '!M64</f>
        <v>I</v>
      </c>
      <c r="M1398" s="367" t="str">
        <f aca="false">'OF - Radiodiagnostica '!N64</f>
        <v>DSMSP</v>
      </c>
      <c r="N1398" s="367" t="str">
        <f aca="false">'OF - Radiodiagnostica '!O64</f>
        <v>DSMSP</v>
      </c>
    </row>
    <row r="1399" customFormat="false" ht="13.8" hidden="false" customHeight="false" outlineLevel="0" collapsed="false">
      <c r="A1399" s="470" t="str">
        <f aca="false">'OF - Radiodiagnostica '!B65</f>
        <v>RADIODIAGNOSTICA</v>
      </c>
      <c r="B1399" s="367" t="str">
        <f aca="false">'OF - Radiodiagnostica '!C65</f>
        <v>IV</v>
      </c>
      <c r="C1399" s="470" t="str">
        <f aca="false">'OF - Radiodiagnostica '!D65</f>
        <v>Radiologia senologica</v>
      </c>
      <c r="D1399" s="367" t="str">
        <f aca="false">'OF - Radiodiagnostica '!E65</f>
        <v>MED/36</v>
      </c>
      <c r="E1399" s="470" t="str">
        <f aca="false">'OF - Radiodiagnostica '!F65</f>
        <v>Discipline Specifiche per la Tipologia</v>
      </c>
      <c r="F1399" s="367" t="str">
        <f aca="false">'OF - Radiodiagnostica '!G65</f>
        <v>B</v>
      </c>
      <c r="G1399" s="367" t="n">
        <f aca="false">'OF - Radiodiagnostica '!H65</f>
        <v>0</v>
      </c>
      <c r="H1399" s="367" t="n">
        <f aca="false">'OF - Radiodiagnostica '!I65</f>
        <v>0</v>
      </c>
      <c r="I1399" s="367" t="n">
        <f aca="false">'OF - Radiodiagnostica '!J65</f>
        <v>6</v>
      </c>
      <c r="J1399" s="367" t="n">
        <f aca="false">'OF - Radiodiagnostica '!K65</f>
        <v>6</v>
      </c>
      <c r="K1399" s="470" t="str">
        <f aca="false">'OF - Radiodiagnostica '!L65</f>
        <v>Politi Carola</v>
      </c>
      <c r="L1399" s="367" t="str">
        <f aca="false">'OF - Radiodiagnostica '!M65</f>
        <v>R</v>
      </c>
      <c r="M1399" s="367" t="str">
        <f aca="false">'OF - Radiodiagnostica '!N65</f>
        <v>DSMSP</v>
      </c>
      <c r="N1399" s="367" t="str">
        <f aca="false">'OF - Radiodiagnostica '!O65</f>
        <v>DSMSP</v>
      </c>
    </row>
    <row r="1400" customFormat="false" ht="13.8" hidden="false" customHeight="false" outlineLevel="0" collapsed="false">
      <c r="A1400" s="470" t="str">
        <f aca="false">'OF - Radiodiagnostica '!B66</f>
        <v>RADIODIAGNOSTICA</v>
      </c>
      <c r="B1400" s="367" t="str">
        <f aca="false">'OF - Radiodiagnostica '!C66</f>
        <v>IV</v>
      </c>
      <c r="C1400" s="470" t="str">
        <f aca="false">'OF - Radiodiagnostica '!D66</f>
        <v>Radiodiagnostica</v>
      </c>
      <c r="D1400" s="367" t="str">
        <f aca="false">'OF - Radiodiagnostica '!E66</f>
        <v>MED/36</v>
      </c>
      <c r="E1400" s="470" t="str">
        <f aca="false">'OF - Radiodiagnostica '!F66</f>
        <v>Discipline Specifiche per la Tipologia</v>
      </c>
      <c r="F1400" s="367" t="str">
        <f aca="false">'OF - Radiodiagnostica '!G66</f>
        <v>B</v>
      </c>
      <c r="G1400" s="367" t="n">
        <f aca="false">'OF - Radiodiagnostica '!H66</f>
        <v>0</v>
      </c>
      <c r="H1400" s="367" t="n">
        <f aca="false">'OF - Radiodiagnostica '!I66</f>
        <v>0</v>
      </c>
      <c r="I1400" s="367" t="n">
        <f aca="false">'OF - Radiodiagnostica '!J66</f>
        <v>8</v>
      </c>
      <c r="J1400" s="367" t="n">
        <f aca="false">'OF - Radiodiagnostica '!K66</f>
        <v>8</v>
      </c>
      <c r="K1400" s="470" t="str">
        <f aca="false">'OF - Radiodiagnostica '!L66</f>
        <v>Porcu Michele</v>
      </c>
      <c r="L1400" s="367" t="str">
        <f aca="false">'OF - Radiodiagnostica '!M66</f>
        <v>SSN</v>
      </c>
      <c r="M1400" s="367" t="str">
        <f aca="false">'OF - Radiodiagnostica '!N66</f>
        <v>AOU-CA</v>
      </c>
      <c r="N1400" s="367" t="str">
        <f aca="false">'OF - Radiodiagnostica '!O66</f>
        <v>DSMSP</v>
      </c>
    </row>
    <row r="1401" customFormat="false" ht="13.8" hidden="false" customHeight="false" outlineLevel="0" collapsed="false">
      <c r="A1401" s="466" t="str">
        <f aca="false">'OF - Radiodiagnostica '!B67</f>
        <v>RADIODIAGNOSTICA</v>
      </c>
      <c r="B1401" s="467" t="str">
        <f aca="false">'OF - Radiodiagnostica '!C67</f>
        <v>IV</v>
      </c>
      <c r="C1401" s="466" t="str">
        <f aca="false">'OF - Radiodiagnostica '!D67</f>
        <v>PER LA PROVA FINALE</v>
      </c>
      <c r="D1401" s="467" t="str">
        <f aca="false">'OF - Radiodiagnostica '!E67</f>
        <v>INT</v>
      </c>
      <c r="E1401" s="466" t="str">
        <f aca="false">'OF - Radiodiagnostica '!F67</f>
        <v>PROVA FINALE</v>
      </c>
      <c r="F1401" s="467" t="str">
        <f aca="false">'OF - Radiodiagnostica '!G67</f>
        <v>E</v>
      </c>
      <c r="G1401" s="467" t="n">
        <f aca="false">'OF - Radiodiagnostica '!H67</f>
        <v>0</v>
      </c>
      <c r="H1401" s="467" t="n">
        <f aca="false">'OF - Radiodiagnostica '!I67</f>
        <v>0</v>
      </c>
      <c r="I1401" s="467" t="n">
        <f aca="false">'OF - Radiodiagnostica '!J67</f>
        <v>15</v>
      </c>
      <c r="J1401" s="467" t="n">
        <f aca="false">'OF - Radiodiagnostica '!K67</f>
        <v>15</v>
      </c>
      <c r="K1401" s="466" t="str">
        <f aca="false">'OF - Radiodiagnostica '!L67</f>
        <v>COMMISSIONE DI DIPLOMA</v>
      </c>
      <c r="L1401" s="467" t="str">
        <f aca="false">'OF - Radiodiagnostica '!M67</f>
        <v>N/A</v>
      </c>
      <c r="M1401" s="467" t="str">
        <f aca="false">'OF - Radiodiagnostica '!N67</f>
        <v>N/A</v>
      </c>
      <c r="N1401" s="467" t="s">
        <v>142</v>
      </c>
    </row>
    <row r="1402" customFormat="false" ht="13.8" hidden="false" customHeight="false" outlineLevel="0" collapsed="false">
      <c r="A1402" s="470" t="str">
        <f aca="false">'OF - Reumatologia'!B5</f>
        <v>REUMATOLOGIA</v>
      </c>
      <c r="B1402" s="367" t="str">
        <f aca="false">'OF - Reumatologia'!C5</f>
        <v>I</v>
      </c>
      <c r="C1402" s="470" t="str">
        <f aca="false">'OF - Reumatologia'!D5</f>
        <v>Statistica Medica</v>
      </c>
      <c r="D1402" s="367" t="str">
        <f aca="false">'OF - Reumatologia'!E5</f>
        <v>MED/01</v>
      </c>
      <c r="E1402" s="470" t="str">
        <f aca="false">'OF - Reumatologia'!F5</f>
        <v>Discipline Generali</v>
      </c>
      <c r="F1402" s="367" t="str">
        <f aca="false">'OF - Reumatologia'!G5</f>
        <v>A</v>
      </c>
      <c r="G1402" s="367" t="n">
        <f aca="false">'OF - Reumatologia'!H5</f>
        <v>8</v>
      </c>
      <c r="H1402" s="367" t="n">
        <f aca="false">'OF - Reumatologia'!I5</f>
        <v>1</v>
      </c>
      <c r="I1402" s="367" t="n">
        <f aca="false">'OF - Reumatologia'!J5</f>
        <v>0</v>
      </c>
      <c r="J1402" s="367" t="n">
        <f aca="false">'OF - Reumatologia'!K5</f>
        <v>1</v>
      </c>
      <c r="K1402" s="470" t="str">
        <f aca="false">'OF - Reumatologia'!L5</f>
        <v>Minerba Luigi</v>
      </c>
      <c r="L1402" s="367" t="str">
        <f aca="false">'OF - Reumatologia'!M5</f>
        <v>II</v>
      </c>
      <c r="M1402" s="367" t="str">
        <f aca="false">'OF - Reumatologia'!N5</f>
        <v>DSMSP</v>
      </c>
      <c r="N1402" s="367" t="str">
        <f aca="false">'OF - Reumatologia'!O5</f>
        <v>DSMSP</v>
      </c>
    </row>
    <row r="1403" customFormat="false" ht="13.8" hidden="false" customHeight="false" outlineLevel="0" collapsed="false">
      <c r="A1403" s="470" t="str">
        <f aca="false">'OF - Reumatologia'!B6</f>
        <v>REUMATOLOGIA</v>
      </c>
      <c r="B1403" s="367" t="str">
        <f aca="false">'OF - Reumatologia'!C6</f>
        <v>I</v>
      </c>
      <c r="C1403" s="470" t="str">
        <f aca="false">'OF - Reumatologia'!D6</f>
        <v>Patologia Clinica</v>
      </c>
      <c r="D1403" s="367" t="str">
        <f aca="false">'OF - Reumatologia'!E6</f>
        <v>MED/05</v>
      </c>
      <c r="E1403" s="470" t="str">
        <f aca="false">'OF - Reumatologia'!F6</f>
        <v>Discipline Generali</v>
      </c>
      <c r="F1403" s="367" t="str">
        <f aca="false">'OF - Reumatologia'!G6</f>
        <v>A</v>
      </c>
      <c r="G1403" s="367" t="n">
        <f aca="false">'OF - Reumatologia'!H6</f>
        <v>16</v>
      </c>
      <c r="H1403" s="367" t="n">
        <f aca="false">'OF - Reumatologia'!I6</f>
        <v>2</v>
      </c>
      <c r="I1403" s="367" t="n">
        <f aca="false">'OF - Reumatologia'!J6</f>
        <v>0</v>
      </c>
      <c r="J1403" s="367" t="n">
        <f aca="false">'OF - Reumatologia'!K6</f>
        <v>2</v>
      </c>
      <c r="K1403" s="470" t="str">
        <f aca="false">'OF - Reumatologia'!L6</f>
        <v>Atzori Luigi</v>
      </c>
      <c r="L1403" s="367" t="str">
        <f aca="false">'OF - Reumatologia'!M6</f>
        <v>I</v>
      </c>
      <c r="M1403" s="367" t="str">
        <f aca="false">'OF - Reumatologia'!N6</f>
        <v>DSB</v>
      </c>
      <c r="N1403" s="367" t="str">
        <f aca="false">'OF - Reumatologia'!O6</f>
        <v>DSB</v>
      </c>
    </row>
    <row r="1404" customFormat="false" ht="13.8" hidden="false" customHeight="false" outlineLevel="0" collapsed="false">
      <c r="A1404" s="470" t="str">
        <f aca="false">'OF - Reumatologia'!B7</f>
        <v>REUMATOLOGIA</v>
      </c>
      <c r="B1404" s="367" t="str">
        <f aca="false">'OF - Reumatologia'!C7</f>
        <v>I</v>
      </c>
      <c r="C1404" s="470" t="str">
        <f aca="false">'OF - Reumatologia'!D7</f>
        <v>Genetica Medica</v>
      </c>
      <c r="D1404" s="367" t="str">
        <f aca="false">'OF - Reumatologia'!E7</f>
        <v>MED/03</v>
      </c>
      <c r="E1404" s="470" t="str">
        <f aca="false">'OF - Reumatologia'!F7</f>
        <v>Discipline Generali</v>
      </c>
      <c r="F1404" s="367" t="str">
        <f aca="false">'OF - Reumatologia'!G7</f>
        <v>A</v>
      </c>
      <c r="G1404" s="367" t="n">
        <f aca="false">'OF - Reumatologia'!H7</f>
        <v>8</v>
      </c>
      <c r="H1404" s="367" t="n">
        <f aca="false">'OF - Reumatologia'!I7</f>
        <v>1</v>
      </c>
      <c r="I1404" s="367" t="n">
        <f aca="false">'OF - Reumatologia'!J7</f>
        <v>0</v>
      </c>
      <c r="J1404" s="367" t="n">
        <f aca="false">'OF - Reumatologia'!K7</f>
        <v>1</v>
      </c>
      <c r="K1404" s="470" t="str">
        <f aca="false">'OF - Reumatologia'!L7</f>
        <v>Giglio Sabrina</v>
      </c>
      <c r="L1404" s="367" t="str">
        <f aca="false">'OF - Reumatologia'!M7</f>
        <v>I</v>
      </c>
      <c r="M1404" s="367" t="str">
        <f aca="false">'OF - Reumatologia'!N7</f>
        <v>DSMSP</v>
      </c>
      <c r="N1404" s="367" t="str">
        <f aca="false">'OF - Reumatologia'!O7</f>
        <v>DSMSP</v>
      </c>
    </row>
    <row r="1405" customFormat="false" ht="13.8" hidden="false" customHeight="false" outlineLevel="0" collapsed="false">
      <c r="A1405" s="470" t="str">
        <f aca="false">'OF - Reumatologia'!B8</f>
        <v>REUMATOLOGIA</v>
      </c>
      <c r="B1405" s="367" t="str">
        <f aca="false">'OF - Reumatologia'!C8</f>
        <v>I</v>
      </c>
      <c r="C1405" s="470" t="str">
        <f aca="false">'OF - Reumatologia'!D8</f>
        <v>Microbiologia e Microbiologia Clinica</v>
      </c>
      <c r="D1405" s="367" t="str">
        <f aca="false">'OF - Reumatologia'!E8</f>
        <v>MED/07</v>
      </c>
      <c r="E1405" s="470" t="str">
        <f aca="false">'OF - Reumatologia'!F8</f>
        <v>Discipline Generali</v>
      </c>
      <c r="F1405" s="367" t="str">
        <f aca="false">'OF - Reumatologia'!G8</f>
        <v>A</v>
      </c>
      <c r="G1405" s="367" t="n">
        <f aca="false">'OF - Reumatologia'!H8</f>
        <v>8</v>
      </c>
      <c r="H1405" s="367" t="n">
        <f aca="false">'OF - Reumatologia'!I8</f>
        <v>1</v>
      </c>
      <c r="I1405" s="367" t="n">
        <f aca="false">'OF - Reumatologia'!J8</f>
        <v>0</v>
      </c>
      <c r="J1405" s="367" t="n">
        <f aca="false">'OF - Reumatologia'!K8</f>
        <v>1</v>
      </c>
      <c r="K1405" s="470" t="str">
        <f aca="false">'OF - Reumatologia'!L8</f>
        <v>Manzin Aldo</v>
      </c>
      <c r="L1405" s="367" t="str">
        <f aca="false">'OF - Reumatologia'!M8</f>
        <v>I</v>
      </c>
      <c r="M1405" s="367" t="str">
        <f aca="false">'OF - Reumatologia'!N8</f>
        <v>DSB</v>
      </c>
      <c r="N1405" s="367" t="str">
        <f aca="false">'OF - Reumatologia'!O8</f>
        <v>DSB</v>
      </c>
    </row>
    <row r="1406" customFormat="false" ht="13.8" hidden="false" customHeight="false" outlineLevel="0" collapsed="false">
      <c r="A1406" s="470" t="str">
        <f aca="false">'OF - Reumatologia'!B9</f>
        <v>REUMATOLOGIA</v>
      </c>
      <c r="B1406" s="367" t="str">
        <f aca="false">'OF - Reumatologia'!C9</f>
        <v>I</v>
      </c>
      <c r="C1406" s="470" t="str">
        <f aca="false">'OF - Reumatologia'!D9</f>
        <v>Medicina Interna</v>
      </c>
      <c r="D1406" s="367" t="str">
        <f aca="false">'OF - Reumatologia'!E9</f>
        <v>MED/16</v>
      </c>
      <c r="E1406" s="470" t="str">
        <f aca="false">'OF - Reumatologia'!F9</f>
        <v>Tronco Comune</v>
      </c>
      <c r="F1406" s="367" t="str">
        <f aca="false">'OF - Reumatologia'!G9</f>
        <v>B</v>
      </c>
      <c r="G1406" s="367" t="n">
        <f aca="false">'OF - Reumatologia'!H9</f>
        <v>0</v>
      </c>
      <c r="H1406" s="367" t="n">
        <f aca="false">'OF - Reumatologia'!I9</f>
        <v>0</v>
      </c>
      <c r="I1406" s="367" t="n">
        <f aca="false">'OF - Reumatologia'!J9</f>
        <v>15</v>
      </c>
      <c r="J1406" s="367" t="n">
        <f aca="false">'OF - Reumatologia'!K9</f>
        <v>15</v>
      </c>
      <c r="K1406" s="470" t="str">
        <f aca="false">'OF - Reumatologia'!L9</f>
        <v>Scuteri Angelo</v>
      </c>
      <c r="L1406" s="367" t="str">
        <f aca="false">'OF - Reumatologia'!M9</f>
        <v>I</v>
      </c>
      <c r="M1406" s="367" t="str">
        <f aca="false">'OF - Reumatologia'!N9</f>
        <v>DSMSP</v>
      </c>
      <c r="N1406" s="367" t="str">
        <f aca="false">'OF - Reumatologia'!O9</f>
        <v>DSMSP</v>
      </c>
    </row>
    <row r="1407" customFormat="false" ht="13.8" hidden="false" customHeight="false" outlineLevel="0" collapsed="false">
      <c r="A1407" s="470" t="str">
        <f aca="false">'OF - Reumatologia'!B10</f>
        <v>REUMATOLOGIA</v>
      </c>
      <c r="B1407" s="367" t="str">
        <f aca="false">'OF - Reumatologia'!C10</f>
        <v>I</v>
      </c>
      <c r="C1407" s="470" t="str">
        <f aca="false">'OF - Reumatologia'!D10</f>
        <v>Reumatologia</v>
      </c>
      <c r="D1407" s="367" t="str">
        <f aca="false">'OF - Reumatologia'!E10</f>
        <v>MED/16</v>
      </c>
      <c r="E1407" s="470" t="str">
        <f aca="false">'OF - Reumatologia'!F10</f>
        <v>Discipline Specifiche per la Tipologia</v>
      </c>
      <c r="F1407" s="367" t="str">
        <f aca="false">'OF - Reumatologia'!G10</f>
        <v>B</v>
      </c>
      <c r="G1407" s="367" t="n">
        <f aca="false">'OF - Reumatologia'!H10</f>
        <v>32</v>
      </c>
      <c r="H1407" s="367" t="n">
        <f aca="false">'OF - Reumatologia'!I10</f>
        <v>4</v>
      </c>
      <c r="I1407" s="367" t="n">
        <f aca="false">'OF - Reumatologia'!J10</f>
        <v>18</v>
      </c>
      <c r="J1407" s="367" t="n">
        <f aca="false">'OF - Reumatologia'!K10</f>
        <v>22</v>
      </c>
      <c r="K1407" s="470" t="str">
        <f aca="false">'OF - Reumatologia'!L10</f>
        <v>Cauli Alberto</v>
      </c>
      <c r="L1407" s="367" t="str">
        <f aca="false">'OF - Reumatologia'!M10</f>
        <v>I</v>
      </c>
      <c r="M1407" s="367" t="str">
        <f aca="false">'OF - Reumatologia'!N10</f>
        <v>DSMSP</v>
      </c>
      <c r="N1407" s="367" t="str">
        <f aca="false">'OF - Reumatologia'!O10</f>
        <v>DSMSP</v>
      </c>
    </row>
    <row r="1408" customFormat="false" ht="13.8" hidden="false" customHeight="false" outlineLevel="0" collapsed="false">
      <c r="A1408" s="470" t="str">
        <f aca="false">'OF - Reumatologia'!B11</f>
        <v>REUMATOLOGIA</v>
      </c>
      <c r="B1408" s="367" t="str">
        <f aca="false">'OF - Reumatologia'!C11</f>
        <v>I</v>
      </c>
      <c r="C1408" s="470" t="str">
        <f aca="false">'OF - Reumatologia'!D11</f>
        <v>Reumatologia</v>
      </c>
      <c r="D1408" s="367" t="str">
        <f aca="false">'OF - Reumatologia'!E11</f>
        <v>MED/16</v>
      </c>
      <c r="E1408" s="470" t="str">
        <f aca="false">'OF - Reumatologia'!F11</f>
        <v>Discipline Specifiche per la Tipologia</v>
      </c>
      <c r="F1408" s="367" t="str">
        <f aca="false">'OF - Reumatologia'!G11</f>
        <v>B</v>
      </c>
      <c r="G1408" s="367" t="n">
        <f aca="false">'OF - Reumatologia'!H11</f>
        <v>16</v>
      </c>
      <c r="H1408" s="367" t="n">
        <f aca="false">'OF - Reumatologia'!I11</f>
        <v>2</v>
      </c>
      <c r="I1408" s="367" t="n">
        <f aca="false">'OF - Reumatologia'!J11</f>
        <v>9</v>
      </c>
      <c r="J1408" s="367" t="n">
        <f aca="false">'OF - Reumatologia'!K11</f>
        <v>11</v>
      </c>
      <c r="K1408" s="470" t="str">
        <f aca="false">'OF - Reumatologia'!L11</f>
        <v>Piga Matteo</v>
      </c>
      <c r="L1408" s="367" t="str">
        <f aca="false">'OF - Reumatologia'!M11</f>
        <v>II</v>
      </c>
      <c r="M1408" s="367" t="str">
        <f aca="false">'OF - Reumatologia'!N11</f>
        <v>DSMSP</v>
      </c>
      <c r="N1408" s="367" t="str">
        <f aca="false">'OF - Reumatologia'!O11</f>
        <v>DSMSP</v>
      </c>
    </row>
    <row r="1409" customFormat="false" ht="13.8" hidden="false" customHeight="false" outlineLevel="0" collapsed="false">
      <c r="A1409" s="470" t="str">
        <f aca="false">'OF - Reumatologia'!B12</f>
        <v>REUMATOLOGIA</v>
      </c>
      <c r="B1409" s="367" t="str">
        <f aca="false">'OF - Reumatologia'!C12</f>
        <v>I</v>
      </c>
      <c r="C1409" s="470" t="str">
        <f aca="false">'OF - Reumatologia'!D12</f>
        <v>Reumatologia (SS)</v>
      </c>
      <c r="D1409" s="367" t="str">
        <f aca="false">'OF - Reumatologia'!E12</f>
        <v>MED/16</v>
      </c>
      <c r="E1409" s="470" t="str">
        <f aca="false">'OF - Reumatologia'!F12</f>
        <v>Discipline Specifiche per la Tipologia</v>
      </c>
      <c r="F1409" s="367" t="str">
        <f aca="false">'OF - Reumatologia'!G12</f>
        <v>B</v>
      </c>
      <c r="G1409" s="367" t="n">
        <f aca="false">'OF - Reumatologia'!H12</f>
        <v>8</v>
      </c>
      <c r="H1409" s="367" t="n">
        <f aca="false">'OF - Reumatologia'!I12</f>
        <v>1</v>
      </c>
      <c r="I1409" s="367" t="n">
        <f aca="false">'OF - Reumatologia'!J12</f>
        <v>5</v>
      </c>
      <c r="J1409" s="367" t="n">
        <f aca="false">'OF - Reumatologia'!K12</f>
        <v>6</v>
      </c>
      <c r="K1409" s="470" t="str">
        <f aca="false">'OF - Reumatologia'!L12</f>
        <v>Erre Gianluca</v>
      </c>
      <c r="L1409" s="367" t="str">
        <f aca="false">'OF - Reumatologia'!M12</f>
        <v>RTD</v>
      </c>
      <c r="M1409" s="367" t="str">
        <f aca="false">'OF - Reumatologia'!N12</f>
        <v>ALTRI</v>
      </c>
      <c r="N1409" s="367" t="str">
        <f aca="false">'OF - Reumatologia'!O12</f>
        <v>DSMSP</v>
      </c>
    </row>
    <row r="1410" customFormat="false" ht="13.8" hidden="false" customHeight="false" outlineLevel="0" collapsed="false">
      <c r="A1410" s="470" t="str">
        <f aca="false">'OF - Reumatologia'!B13</f>
        <v>REUMATOLOGIA</v>
      </c>
      <c r="B1410" s="367" t="str">
        <f aca="false">'OF - Reumatologia'!C13</f>
        <v>I</v>
      </c>
      <c r="C1410" s="470" t="str">
        <f aca="false">'OF - Reumatologia'!D13</f>
        <v>La Comunicazione Medico-Paziente</v>
      </c>
      <c r="D1410" s="367" t="str">
        <f aca="false">'OF - Reumatologia'!E13</f>
        <v>INT</v>
      </c>
      <c r="E1410" s="470" t="str">
        <f aca="false">'OF - Reumatologia'!F13</f>
        <v>Abilità' Relazionali</v>
      </c>
      <c r="F1410" s="367" t="str">
        <f aca="false">'OF - Reumatologia'!G13</f>
        <v>F</v>
      </c>
      <c r="G1410" s="367" t="n">
        <f aca="false">'OF - Reumatologia'!H13</f>
        <v>8</v>
      </c>
      <c r="H1410" s="367" t="n">
        <f aca="false">'OF - Reumatologia'!I13</f>
        <v>1</v>
      </c>
      <c r="I1410" s="367" t="n">
        <f aca="false">'OF - Reumatologia'!J13</f>
        <v>0</v>
      </c>
      <c r="J1410" s="367" t="n">
        <f aca="false">'OF - Reumatologia'!K13</f>
        <v>1</v>
      </c>
      <c r="K1410" s="470" t="str">
        <f aca="false">'OF - Reumatologia'!L13</f>
        <v>Demontis Roberto</v>
      </c>
      <c r="L1410" s="367" t="str">
        <f aca="false">'OF - Reumatologia'!M13</f>
        <v>II</v>
      </c>
      <c r="M1410" s="367" t="str">
        <f aca="false">'OF - Reumatologia'!N13</f>
        <v>DSMSP</v>
      </c>
      <c r="N1410" s="367" t="str">
        <f aca="false">'OF - Reumatologia'!O13</f>
        <v>DSMSP</v>
      </c>
    </row>
    <row r="1411" customFormat="false" ht="13.8" hidden="false" customHeight="false" outlineLevel="0" collapsed="false">
      <c r="A1411" s="470" t="str">
        <f aca="false">'OF - Reumatologia'!B17</f>
        <v>REUMATOLOGIA</v>
      </c>
      <c r="B1411" s="367" t="str">
        <f aca="false">'OF - Reumatologia'!C17</f>
        <v>II</v>
      </c>
      <c r="C1411" s="470" t="str">
        <f aca="false">'OF - Reumatologia'!D17</f>
        <v>Farmacologia</v>
      </c>
      <c r="D1411" s="367" t="str">
        <f aca="false">'OF - Reumatologia'!E17</f>
        <v>BIO/14</v>
      </c>
      <c r="E1411" s="470" t="str">
        <f aca="false">'OF - Reumatologia'!F17</f>
        <v>Discipline Generali</v>
      </c>
      <c r="F1411" s="367" t="str">
        <f aca="false">'OF - Reumatologia'!G17</f>
        <v>A</v>
      </c>
      <c r="G1411" s="367" t="n">
        <f aca="false">'OF - Reumatologia'!H17</f>
        <v>8</v>
      </c>
      <c r="H1411" s="367" t="n">
        <f aca="false">'OF - Reumatologia'!I17</f>
        <v>1</v>
      </c>
      <c r="I1411" s="367" t="n">
        <f aca="false">'OF - Reumatologia'!J17</f>
        <v>0</v>
      </c>
      <c r="J1411" s="367" t="n">
        <f aca="false">'OF - Reumatologia'!K17</f>
        <v>1</v>
      </c>
      <c r="K1411" s="470" t="str">
        <f aca="false">'OF - Reumatologia'!L17</f>
        <v>Del Zompo Maria</v>
      </c>
      <c r="L1411" s="367" t="str">
        <f aca="false">'OF - Reumatologia'!M17</f>
        <v>I</v>
      </c>
      <c r="M1411" s="367" t="str">
        <f aca="false">'OF - Reumatologia'!N17</f>
        <v>DSB</v>
      </c>
      <c r="N1411" s="367" t="str">
        <f aca="false">'OF - Reumatologia'!O17</f>
        <v>DSB</v>
      </c>
    </row>
    <row r="1412" customFormat="false" ht="13.8" hidden="false" customHeight="false" outlineLevel="0" collapsed="false">
      <c r="A1412" s="470" t="str">
        <f aca="false">'OF - Reumatologia'!B18</f>
        <v>REUMATOLOGIA</v>
      </c>
      <c r="B1412" s="367" t="str">
        <f aca="false">'OF - Reumatologia'!C18</f>
        <v>II</v>
      </c>
      <c r="C1412" s="470" t="str">
        <f aca="false">'OF - Reumatologia'!D18</f>
        <v>Reumatologia</v>
      </c>
      <c r="D1412" s="367" t="str">
        <f aca="false">'OF - Reumatologia'!E18</f>
        <v>MED/16</v>
      </c>
      <c r="E1412" s="470" t="str">
        <f aca="false">'OF - Reumatologia'!F18</f>
        <v>Discipline Specifiche per la Tipologia</v>
      </c>
      <c r="F1412" s="367" t="str">
        <f aca="false">'OF - Reumatologia'!G18</f>
        <v>B</v>
      </c>
      <c r="G1412" s="367" t="n">
        <f aca="false">'OF - Reumatologia'!H18</f>
        <v>48</v>
      </c>
      <c r="H1412" s="367" t="n">
        <f aca="false">'OF - Reumatologia'!I18</f>
        <v>6</v>
      </c>
      <c r="I1412" s="367" t="n">
        <f aca="false">'OF - Reumatologia'!J18</f>
        <v>23</v>
      </c>
      <c r="J1412" s="367" t="n">
        <f aca="false">'OF - Reumatologia'!K18</f>
        <v>29</v>
      </c>
      <c r="K1412" s="470" t="str">
        <f aca="false">'OF - Reumatologia'!L18</f>
        <v>Cauli Alberto</v>
      </c>
      <c r="L1412" s="367" t="str">
        <f aca="false">'OF - Reumatologia'!M18</f>
        <v>I</v>
      </c>
      <c r="M1412" s="367" t="str">
        <f aca="false">'OF - Reumatologia'!N18</f>
        <v>DSMSP</v>
      </c>
      <c r="N1412" s="367" t="str">
        <f aca="false">'OF - Reumatologia'!O18</f>
        <v>DSMSP</v>
      </c>
    </row>
    <row r="1413" customFormat="false" ht="13.8" hidden="false" customHeight="false" outlineLevel="0" collapsed="false">
      <c r="A1413" s="470" t="str">
        <f aca="false">'OF - Reumatologia'!B19</f>
        <v>REUMATOLOGIA</v>
      </c>
      <c r="B1413" s="367" t="str">
        <f aca="false">'OF - Reumatologia'!C19</f>
        <v>II</v>
      </c>
      <c r="C1413" s="470" t="str">
        <f aca="false">'OF - Reumatologia'!D19</f>
        <v>Reumatologia</v>
      </c>
      <c r="D1413" s="367" t="str">
        <f aca="false">'OF - Reumatologia'!E19</f>
        <v>MED/16</v>
      </c>
      <c r="E1413" s="470" t="str">
        <f aca="false">'OF - Reumatologia'!F19</f>
        <v>Discipline Specifiche per la Tipologia</v>
      </c>
      <c r="F1413" s="367" t="str">
        <f aca="false">'OF - Reumatologia'!G19</f>
        <v>B</v>
      </c>
      <c r="G1413" s="367" t="n">
        <f aca="false">'OF - Reumatologia'!H19</f>
        <v>40</v>
      </c>
      <c r="H1413" s="367" t="n">
        <f aca="false">'OF - Reumatologia'!I19</f>
        <v>5</v>
      </c>
      <c r="I1413" s="367" t="n">
        <f aca="false">'OF - Reumatologia'!J19</f>
        <v>20</v>
      </c>
      <c r="J1413" s="367" t="n">
        <f aca="false">'OF - Reumatologia'!K19</f>
        <v>25</v>
      </c>
      <c r="K1413" s="470" t="str">
        <f aca="false">'OF - Reumatologia'!L19</f>
        <v>Piga Matteo</v>
      </c>
      <c r="L1413" s="367" t="str">
        <f aca="false">'OF - Reumatologia'!M19</f>
        <v>II</v>
      </c>
      <c r="M1413" s="367" t="str">
        <f aca="false">'OF - Reumatologia'!N19</f>
        <v>DSMSP</v>
      </c>
      <c r="N1413" s="367" t="str">
        <f aca="false">'OF - Reumatologia'!O19</f>
        <v>DSMSP</v>
      </c>
    </row>
    <row r="1414" customFormat="false" ht="13.8" hidden="false" customHeight="false" outlineLevel="0" collapsed="false">
      <c r="A1414" s="470" t="str">
        <f aca="false">'OF - Reumatologia'!B20</f>
        <v>REUMATOLOGIA</v>
      </c>
      <c r="B1414" s="367" t="str">
        <f aca="false">'OF - Reumatologia'!C20</f>
        <v>II</v>
      </c>
      <c r="C1414" s="470" t="str">
        <f aca="false">'OF - Reumatologia'!D20</f>
        <v>Diagnostica per immagini</v>
      </c>
      <c r="D1414" s="367" t="str">
        <f aca="false">'OF - Reumatologia'!E20</f>
        <v>MED/36</v>
      </c>
      <c r="E1414" s="470" t="str">
        <f aca="false">'OF - Reumatologia'!F20</f>
        <v>Discipline Affini o Integrative</v>
      </c>
      <c r="F1414" s="367" t="str">
        <f aca="false">'OF - Reumatologia'!G20</f>
        <v>B</v>
      </c>
      <c r="G1414" s="367" t="n">
        <f aca="false">'OF - Reumatologia'!H20</f>
        <v>0</v>
      </c>
      <c r="H1414" s="367" t="n">
        <f aca="false">'OF - Reumatologia'!I20</f>
        <v>0</v>
      </c>
      <c r="I1414" s="367" t="n">
        <f aca="false">'OF - Reumatologia'!J20</f>
        <v>1</v>
      </c>
      <c r="J1414" s="367" t="n">
        <f aca="false">'OF - Reumatologia'!K20</f>
        <v>1</v>
      </c>
      <c r="K1414" s="470" t="str">
        <f aca="false">'OF - Reumatologia'!L20</f>
        <v>Saba Luca</v>
      </c>
      <c r="L1414" s="367" t="str">
        <f aca="false">'OF - Reumatologia'!M20</f>
        <v>I</v>
      </c>
      <c r="M1414" s="367" t="str">
        <f aca="false">'OF - Reumatologia'!N20</f>
        <v>DSMSP</v>
      </c>
      <c r="N1414" s="367" t="str">
        <f aca="false">'OF - Reumatologia'!O20</f>
        <v>DSMSP</v>
      </c>
    </row>
    <row r="1415" customFormat="false" ht="13.8" hidden="false" customHeight="false" outlineLevel="0" collapsed="false">
      <c r="A1415" s="470" t="str">
        <f aca="false">'OF - Reumatologia'!B21</f>
        <v>REUMATOLOGIA</v>
      </c>
      <c r="B1415" s="367" t="str">
        <f aca="false">'OF - Reumatologia'!C21</f>
        <v>II</v>
      </c>
      <c r="C1415" s="470" t="str">
        <f aca="false">'OF - Reumatologia'!D21</f>
        <v>Medicina Fisica e Riabilitativa</v>
      </c>
      <c r="D1415" s="367" t="str">
        <f aca="false">'OF - Reumatologia'!E21</f>
        <v>MED/34</v>
      </c>
      <c r="E1415" s="470" t="str">
        <f aca="false">'OF - Reumatologia'!F21</f>
        <v>Discipline Affini o Integrative</v>
      </c>
      <c r="F1415" s="367" t="str">
        <f aca="false">'OF - Reumatologia'!G21</f>
        <v>C</v>
      </c>
      <c r="G1415" s="367" t="n">
        <f aca="false">'OF - Reumatologia'!H21</f>
        <v>0</v>
      </c>
      <c r="H1415" s="367" t="n">
        <f aca="false">'OF - Reumatologia'!I21</f>
        <v>0</v>
      </c>
      <c r="I1415" s="367" t="n">
        <f aca="false">'OF - Reumatologia'!J21</f>
        <v>1</v>
      </c>
      <c r="J1415" s="367" t="n">
        <f aca="false">'OF - Reumatologia'!K21</f>
        <v>1</v>
      </c>
      <c r="K1415" s="470" t="str">
        <f aca="false">'OF - Reumatologia'!L21</f>
        <v>Monticone Marco</v>
      </c>
      <c r="L1415" s="367" t="str">
        <f aca="false">'OF - Reumatologia'!M21</f>
        <v>I</v>
      </c>
      <c r="M1415" s="367" t="str">
        <f aca="false">'OF - Reumatologia'!N21</f>
        <v>DSMSP</v>
      </c>
      <c r="N1415" s="367" t="str">
        <f aca="false">'OF - Reumatologia'!O21</f>
        <v>DSMSP</v>
      </c>
    </row>
    <row r="1416" customFormat="false" ht="13.8" hidden="false" customHeight="false" outlineLevel="0" collapsed="false">
      <c r="A1416" s="470" t="str">
        <f aca="false">'OF - Reumatologia'!B22</f>
        <v>REUMATOLOGIA</v>
      </c>
      <c r="B1416" s="367" t="str">
        <f aca="false">'OF - Reumatologia'!C22</f>
        <v>II</v>
      </c>
      <c r="C1416" s="470" t="str">
        <f aca="false">'OF - Reumatologia'!D22</f>
        <v>Malattie dell'Apparato Locomotore</v>
      </c>
      <c r="D1416" s="367" t="str">
        <f aca="false">'OF - Reumatologia'!E22</f>
        <v>MED/33</v>
      </c>
      <c r="E1416" s="470" t="str">
        <f aca="false">'OF - Reumatologia'!F22</f>
        <v>Discipline Affini o Integrative</v>
      </c>
      <c r="F1416" s="367" t="str">
        <f aca="false">'OF - Reumatologia'!G22</f>
        <v>C</v>
      </c>
      <c r="G1416" s="367" t="n">
        <f aca="false">'OF - Reumatologia'!H22</f>
        <v>0</v>
      </c>
      <c r="H1416" s="367" t="n">
        <f aca="false">'OF - Reumatologia'!I22</f>
        <v>0</v>
      </c>
      <c r="I1416" s="367" t="n">
        <f aca="false">'OF - Reumatologia'!J22</f>
        <v>1</v>
      </c>
      <c r="J1416" s="367" t="n">
        <f aca="false">'OF - Reumatologia'!K22</f>
        <v>1</v>
      </c>
      <c r="K1416" s="470" t="str">
        <f aca="false">'OF - Reumatologia'!L22</f>
        <v>Capone Antonio</v>
      </c>
      <c r="L1416" s="367" t="str">
        <f aca="false">'OF - Reumatologia'!M22</f>
        <v>II</v>
      </c>
      <c r="M1416" s="367" t="str">
        <f aca="false">'OF - Reumatologia'!N22</f>
        <v>DSC</v>
      </c>
      <c r="N1416" s="367" t="str">
        <f aca="false">'OF - Reumatologia'!O22</f>
        <v>DSC</v>
      </c>
    </row>
    <row r="1417" customFormat="false" ht="13.8" hidden="false" customHeight="false" outlineLevel="0" collapsed="false">
      <c r="A1417" s="470" t="str">
        <f aca="false">'OF - Reumatologia'!B23</f>
        <v>REUMATOLOGIA</v>
      </c>
      <c r="B1417" s="367" t="str">
        <f aca="false">'OF - Reumatologia'!C23</f>
        <v>II</v>
      </c>
      <c r="C1417" s="470" t="str">
        <f aca="false">'OF - Reumatologia'!D23</f>
        <v>La Cartella Informatizzata</v>
      </c>
      <c r="D1417" s="367" t="str">
        <f aca="false">'OF - Reumatologia'!E23</f>
        <v>INF/01</v>
      </c>
      <c r="E1417" s="470" t="str">
        <f aca="false">'OF - Reumatologia'!F23</f>
        <v>Abilità Informatiche</v>
      </c>
      <c r="F1417" s="367" t="str">
        <f aca="false">'OF - Reumatologia'!G23</f>
        <v>F</v>
      </c>
      <c r="G1417" s="367" t="n">
        <f aca="false">'OF - Reumatologia'!H23</f>
        <v>8</v>
      </c>
      <c r="H1417" s="367" t="n">
        <f aca="false">'OF - Reumatologia'!I23</f>
        <v>1</v>
      </c>
      <c r="I1417" s="367" t="n">
        <f aca="false">'OF - Reumatologia'!J23</f>
        <v>0</v>
      </c>
      <c r="J1417" s="367" t="n">
        <f aca="false">'OF - Reumatologia'!K23</f>
        <v>1</v>
      </c>
      <c r="K1417" s="470" t="str">
        <f aca="false">'OF - Reumatologia'!L23</f>
        <v>Casanova Andrea</v>
      </c>
      <c r="L1417" s="367" t="str">
        <f aca="false">'OF - Reumatologia'!M23</f>
        <v>R</v>
      </c>
      <c r="M1417" s="367" t="str">
        <f aca="false">'OF - Reumatologia'!N23</f>
        <v>DMI</v>
      </c>
      <c r="N1417" s="367" t="str">
        <f aca="false">'OF - Reumatologia'!O23</f>
        <v>DMI</v>
      </c>
    </row>
    <row r="1418" customFormat="false" ht="13.8" hidden="false" customHeight="false" outlineLevel="0" collapsed="false">
      <c r="A1418" s="470" t="str">
        <f aca="false">'OF - Reumatologia'!B24</f>
        <v>REUMATOLOGIA</v>
      </c>
      <c r="B1418" s="367" t="str">
        <f aca="false">'OF - Reumatologia'!C24</f>
        <v>II</v>
      </c>
      <c r="C1418" s="470" t="str">
        <f aca="false">'OF - Reumatologia'!D24</f>
        <v>Lingua Inglese</v>
      </c>
      <c r="D1418" s="367" t="str">
        <f aca="false">'OF - Reumatologia'!E24</f>
        <v>INT</v>
      </c>
      <c r="E1418" s="470" t="str">
        <f aca="false">'OF - Reumatologia'!F24</f>
        <v>Abilità Linguistiche</v>
      </c>
      <c r="F1418" s="367" t="str">
        <f aca="false">'OF - Reumatologia'!G24</f>
        <v>F</v>
      </c>
      <c r="G1418" s="367" t="n">
        <f aca="false">'OF - Reumatologia'!H24</f>
        <v>8</v>
      </c>
      <c r="H1418" s="367" t="n">
        <f aca="false">'OF - Reumatologia'!I24</f>
        <v>1</v>
      </c>
      <c r="I1418" s="367" t="n">
        <f aca="false">'OF - Reumatologia'!J24</f>
        <v>0</v>
      </c>
      <c r="J1418" s="367" t="n">
        <f aca="false">'OF - Reumatologia'!K24</f>
        <v>1</v>
      </c>
      <c r="K1418" s="470" t="str">
        <f aca="false">'OF - Reumatologia'!L24</f>
        <v>CLA</v>
      </c>
      <c r="L1418" s="367" t="str">
        <f aca="false">'OF - Reumatologia'!M24</f>
        <v>N/A</v>
      </c>
      <c r="M1418" s="367" t="str">
        <f aca="false">'OF - Reumatologia'!N24</f>
        <v>N/A</v>
      </c>
      <c r="N1418" s="367" t="str">
        <f aca="false">'OF - Reumatologia'!O24</f>
        <v>N/A</v>
      </c>
    </row>
    <row r="1419" customFormat="false" ht="13.8" hidden="false" customHeight="false" outlineLevel="0" collapsed="false">
      <c r="A1419" s="470" t="str">
        <f aca="false">'OF - Reumatologia'!B28</f>
        <v>REUMATOLOGIA</v>
      </c>
      <c r="B1419" s="367" t="str">
        <f aca="false">'OF - Reumatologia'!C28</f>
        <v>III</v>
      </c>
      <c r="C1419" s="470" t="str">
        <f aca="false">'OF - Reumatologia'!D28</f>
        <v>Reumatologia</v>
      </c>
      <c r="D1419" s="367" t="str">
        <f aca="false">'OF - Reumatologia'!E28</f>
        <v>MED/16</v>
      </c>
      <c r="E1419" s="470" t="str">
        <f aca="false">'OF - Reumatologia'!F28</f>
        <v>Discipline Specifiche per la Tipologia</v>
      </c>
      <c r="F1419" s="367" t="str">
        <f aca="false">'OF - Reumatologia'!G28</f>
        <v>B</v>
      </c>
      <c r="G1419" s="367" t="n">
        <f aca="false">'OF - Reumatologia'!H28</f>
        <v>56</v>
      </c>
      <c r="H1419" s="367" t="n">
        <f aca="false">'OF - Reumatologia'!I28</f>
        <v>7</v>
      </c>
      <c r="I1419" s="367" t="n">
        <f aca="false">'OF - Reumatologia'!J28</f>
        <v>19</v>
      </c>
      <c r="J1419" s="367" t="n">
        <f aca="false">'OF - Reumatologia'!K28</f>
        <v>26</v>
      </c>
      <c r="K1419" s="470" t="str">
        <f aca="false">'OF - Reumatologia'!L28</f>
        <v>Cauli Alberto</v>
      </c>
      <c r="L1419" s="367" t="str">
        <f aca="false">'OF - Reumatologia'!M28</f>
        <v>I</v>
      </c>
      <c r="M1419" s="367" t="str">
        <f aca="false">'OF - Reumatologia'!N28</f>
        <v>DSMSP</v>
      </c>
      <c r="N1419" s="367" t="str">
        <f aca="false">'OF - Reumatologia'!O28</f>
        <v>DSMSP</v>
      </c>
    </row>
    <row r="1420" customFormat="false" ht="13.8" hidden="false" customHeight="false" outlineLevel="0" collapsed="false">
      <c r="A1420" s="470" t="str">
        <f aca="false">'OF - Reumatologia'!B29</f>
        <v>REUMATOLOGIA</v>
      </c>
      <c r="B1420" s="367" t="str">
        <f aca="false">'OF - Reumatologia'!C29</f>
        <v>III</v>
      </c>
      <c r="C1420" s="470" t="str">
        <f aca="false">'OF - Reumatologia'!D29</f>
        <v>Reumatologia</v>
      </c>
      <c r="D1420" s="367" t="str">
        <f aca="false">'OF - Reumatologia'!E29</f>
        <v>MED/16</v>
      </c>
      <c r="E1420" s="470" t="str">
        <f aca="false">'OF - Reumatologia'!F29</f>
        <v>Discipline Specifiche per la Tipologia</v>
      </c>
      <c r="F1420" s="367" t="str">
        <f aca="false">'OF - Reumatologia'!G29</f>
        <v>B</v>
      </c>
      <c r="G1420" s="367" t="n">
        <f aca="false">'OF - Reumatologia'!H29</f>
        <v>56</v>
      </c>
      <c r="H1420" s="367" t="n">
        <f aca="false">'OF - Reumatologia'!I29</f>
        <v>7</v>
      </c>
      <c r="I1420" s="367" t="n">
        <f aca="false">'OF - Reumatologia'!J29</f>
        <v>18</v>
      </c>
      <c r="J1420" s="367" t="n">
        <f aca="false">'OF - Reumatologia'!K29</f>
        <v>25</v>
      </c>
      <c r="K1420" s="470" t="str">
        <f aca="false">'OF - Reumatologia'!L29</f>
        <v>Piga Matteo</v>
      </c>
      <c r="L1420" s="367" t="str">
        <f aca="false">'OF - Reumatologia'!M29</f>
        <v>II</v>
      </c>
      <c r="M1420" s="367" t="str">
        <f aca="false">'OF - Reumatologia'!N29</f>
        <v>DSMSP</v>
      </c>
      <c r="N1420" s="367" t="str">
        <f aca="false">'OF - Reumatologia'!O29</f>
        <v>DSMSP</v>
      </c>
    </row>
    <row r="1421" customFormat="false" ht="13.8" hidden="false" customHeight="false" outlineLevel="0" collapsed="false">
      <c r="A1421" s="470" t="str">
        <f aca="false">'OF - Reumatologia'!B30</f>
        <v>REUMATOLOGIA</v>
      </c>
      <c r="B1421" s="367" t="str">
        <f aca="false">'OF - Reumatologia'!C30</f>
        <v>III</v>
      </c>
      <c r="C1421" s="470" t="str">
        <f aca="false">'OF - Reumatologia'!D30</f>
        <v>Gastroenterologia</v>
      </c>
      <c r="D1421" s="367" t="str">
        <f aca="false">'OF - Reumatologia'!E30</f>
        <v>MED/12</v>
      </c>
      <c r="E1421" s="470" t="str">
        <f aca="false">'OF - Reumatologia'!F30</f>
        <v>Discipline Affini o Integrative</v>
      </c>
      <c r="F1421" s="367" t="str">
        <f aca="false">'OF - Reumatologia'!G30</f>
        <v>C</v>
      </c>
      <c r="G1421" s="367" t="n">
        <f aca="false">'OF - Reumatologia'!H30</f>
        <v>0</v>
      </c>
      <c r="H1421" s="367" t="n">
        <f aca="false">'OF - Reumatologia'!I30</f>
        <v>0</v>
      </c>
      <c r="I1421" s="367" t="n">
        <f aca="false">'OF - Reumatologia'!J30</f>
        <v>1</v>
      </c>
      <c r="J1421" s="367" t="n">
        <f aca="false">'OF - Reumatologia'!K30</f>
        <v>1</v>
      </c>
      <c r="K1421" s="470" t="str">
        <f aca="false">'OF - Reumatologia'!L30</f>
        <v>Usai Paolo</v>
      </c>
      <c r="L1421" s="367" t="str">
        <f aca="false">'OF - Reumatologia'!M30</f>
        <v>II</v>
      </c>
      <c r="M1421" s="367" t="str">
        <f aca="false">'OF - Reumatologia'!N30</f>
        <v>DSMSP</v>
      </c>
      <c r="N1421" s="367" t="str">
        <f aca="false">'OF - Reumatologia'!O30</f>
        <v>DSMSP</v>
      </c>
    </row>
    <row r="1422" customFormat="false" ht="13.8" hidden="false" customHeight="false" outlineLevel="0" collapsed="false">
      <c r="A1422" s="470" t="str">
        <f aca="false">'OF - Reumatologia'!B31</f>
        <v>REUMATOLOGIA</v>
      </c>
      <c r="B1422" s="367" t="str">
        <f aca="false">'OF - Reumatologia'!C31</f>
        <v>III</v>
      </c>
      <c r="C1422" s="470" t="str">
        <f aca="false">'OF - Reumatologia'!D31</f>
        <v>Malattie Cutanee e Veneree</v>
      </c>
      <c r="D1422" s="367" t="str">
        <f aca="false">'OF - Reumatologia'!E31</f>
        <v>MED/35</v>
      </c>
      <c r="E1422" s="470" t="str">
        <f aca="false">'OF - Reumatologia'!F31</f>
        <v>Discipline Affini o Integrative</v>
      </c>
      <c r="F1422" s="367" t="str">
        <f aca="false">'OF - Reumatologia'!G31</f>
        <v>C</v>
      </c>
      <c r="G1422" s="367" t="n">
        <f aca="false">'OF - Reumatologia'!H31</f>
        <v>0</v>
      </c>
      <c r="H1422" s="367" t="n">
        <f aca="false">'OF - Reumatologia'!I31</f>
        <v>0</v>
      </c>
      <c r="I1422" s="367" t="n">
        <f aca="false">'OF - Reumatologia'!J31</f>
        <v>1</v>
      </c>
      <c r="J1422" s="367" t="n">
        <f aca="false">'OF - Reumatologia'!K31</f>
        <v>1</v>
      </c>
      <c r="K1422" s="470" t="str">
        <f aca="false">'OF - Reumatologia'!L31</f>
        <v>Atzori Laura</v>
      </c>
      <c r="L1422" s="367" t="str">
        <f aca="false">'OF - Reumatologia'!M31</f>
        <v>II</v>
      </c>
      <c r="M1422" s="367" t="str">
        <f aca="false">'OF - Reumatologia'!N31</f>
        <v>DSMSP</v>
      </c>
      <c r="N1422" s="367" t="str">
        <f aca="false">'OF - Reumatologia'!O31</f>
        <v>DSMSP</v>
      </c>
    </row>
    <row r="1423" customFormat="false" ht="13.8" hidden="false" customHeight="false" outlineLevel="0" collapsed="false">
      <c r="A1423" s="470" t="str">
        <f aca="false">'OF - Reumatologia'!B32</f>
        <v>REUMATOLOGIA</v>
      </c>
      <c r="B1423" s="367" t="str">
        <f aca="false">'OF - Reumatologia'!C32</f>
        <v>III</v>
      </c>
      <c r="C1423" s="470" t="str">
        <f aca="false">'OF - Reumatologia'!D32</f>
        <v>Nefrologia in Reumatologia</v>
      </c>
      <c r="D1423" s="367" t="str">
        <f aca="false">'OF - Reumatologia'!E32</f>
        <v>MED/16</v>
      </c>
      <c r="E1423" s="470" t="str">
        <f aca="false">'OF - Reumatologia'!F32</f>
        <v>Discipline Specifiche per la Tipologia</v>
      </c>
      <c r="F1423" s="367" t="str">
        <f aca="false">'OF - Reumatologia'!G32</f>
        <v>C</v>
      </c>
      <c r="G1423" s="367" t="n">
        <f aca="false">'OF - Reumatologia'!H32</f>
        <v>0</v>
      </c>
      <c r="H1423" s="367" t="n">
        <f aca="false">'OF - Reumatologia'!I32</f>
        <v>0</v>
      </c>
      <c r="I1423" s="367" t="n">
        <f aca="false">'OF - Reumatologia'!J32</f>
        <v>1</v>
      </c>
      <c r="J1423" s="367" t="n">
        <f aca="false">'OF - Reumatologia'!K32</f>
        <v>1</v>
      </c>
      <c r="K1423" s="470" t="str">
        <f aca="false">'OF - Reumatologia'!L32</f>
        <v>Pani Antonello</v>
      </c>
      <c r="L1423" s="367" t="str">
        <f aca="false">'OF - Reumatologia'!M32</f>
        <v>II</v>
      </c>
      <c r="M1423" s="367" t="str">
        <f aca="false">'OF - Reumatologia'!N32</f>
        <v>DSMSP</v>
      </c>
      <c r="N1423" s="367" t="str">
        <f aca="false">'OF - Reumatologia'!O32</f>
        <v>DSMSP</v>
      </c>
    </row>
    <row r="1424" customFormat="false" ht="13.8" hidden="false" customHeight="false" outlineLevel="0" collapsed="false">
      <c r="A1424" s="470" t="str">
        <f aca="false">'OF - Reumatologia'!B33</f>
        <v>REUMATOLOGIA</v>
      </c>
      <c r="B1424" s="367" t="str">
        <f aca="false">'OF - Reumatologia'!C33</f>
        <v>III</v>
      </c>
      <c r="C1424" s="470" t="str">
        <f aca="false">'OF - Reumatologia'!D33</f>
        <v>Lingua Inglese</v>
      </c>
      <c r="D1424" s="367" t="str">
        <f aca="false">'OF - Reumatologia'!E33</f>
        <v>INT</v>
      </c>
      <c r="E1424" s="470" t="str">
        <f aca="false">'OF - Reumatologia'!F33</f>
        <v>Abilità Linguistiche</v>
      </c>
      <c r="F1424" s="367" t="str">
        <f aca="false">'OF - Reumatologia'!G33</f>
        <v>F</v>
      </c>
      <c r="G1424" s="367" t="n">
        <f aca="false">'OF - Reumatologia'!H33</f>
        <v>8</v>
      </c>
      <c r="H1424" s="367" t="n">
        <f aca="false">'OF - Reumatologia'!I33</f>
        <v>1</v>
      </c>
      <c r="I1424" s="367" t="n">
        <f aca="false">'OF - Reumatologia'!J33</f>
        <v>0</v>
      </c>
      <c r="J1424" s="367" t="n">
        <f aca="false">'OF - Reumatologia'!K33</f>
        <v>1</v>
      </c>
      <c r="K1424" s="470" t="str">
        <f aca="false">'OF - Reumatologia'!L33</f>
        <v>CLA</v>
      </c>
      <c r="L1424" s="367" t="str">
        <f aca="false">'OF - Reumatologia'!M33</f>
        <v>N/A</v>
      </c>
      <c r="M1424" s="367" t="str">
        <f aca="false">'OF - Reumatologia'!N33</f>
        <v>N/A</v>
      </c>
      <c r="N1424" s="367" t="str">
        <f aca="false">'OF - Reumatologia'!O33</f>
        <v>N/A</v>
      </c>
    </row>
    <row r="1425" customFormat="false" ht="13.8" hidden="false" customHeight="false" outlineLevel="0" collapsed="false">
      <c r="A1425" s="470" t="str">
        <f aca="false">'OF - Reumatologia'!B34</f>
        <v>REUMATOLOGIA</v>
      </c>
      <c r="B1425" s="367" t="str">
        <f aca="false">'OF - Reumatologia'!C34</f>
        <v>III</v>
      </c>
      <c r="C1425" s="470" t="str">
        <f aca="false">'OF - Reumatologia'!D34</f>
        <v>TESI DI DIPLOMA</v>
      </c>
      <c r="D1425" s="367" t="str">
        <f aca="false">'OF - Reumatologia'!E34</f>
        <v>INT</v>
      </c>
      <c r="E1425" s="470" t="str">
        <f aca="false">'OF - Reumatologia'!F34</f>
        <v>PROVA FINALE</v>
      </c>
      <c r="F1425" s="367" t="str">
        <f aca="false">'OF - Reumatologia'!G34</f>
        <v>E</v>
      </c>
      <c r="G1425" s="367" t="n">
        <f aca="false">'OF - Reumatologia'!H34</f>
        <v>40</v>
      </c>
      <c r="H1425" s="367" t="n">
        <f aca="false">'OF - Reumatologia'!I34</f>
        <v>5</v>
      </c>
      <c r="I1425" s="367" t="n">
        <f aca="false">'OF - Reumatologia'!J34</f>
        <v>0</v>
      </c>
      <c r="J1425" s="367" t="n">
        <f aca="false">'OF - Reumatologia'!K34</f>
        <v>5</v>
      </c>
      <c r="K1425" s="470" t="str">
        <f aca="false">'OF - Reumatologia'!L34</f>
        <v>COMMISSIONE DI DIPLOMA</v>
      </c>
      <c r="L1425" s="367" t="str">
        <f aca="false">'OF - Reumatologia'!M34</f>
        <v>N/A</v>
      </c>
      <c r="M1425" s="367" t="str">
        <f aca="false">'OF - Reumatologia'!N34</f>
        <v>N/A</v>
      </c>
      <c r="N1425" s="367" t="str">
        <f aca="false">'OF - Reumatologia'!O34</f>
        <v>N/A</v>
      </c>
    </row>
    <row r="1426" customFormat="false" ht="13.8" hidden="false" customHeight="false" outlineLevel="0" collapsed="false">
      <c r="A1426" s="470" t="str">
        <f aca="false">'OF - Reumatologia'!B38</f>
        <v>REUMATOLOGIA</v>
      </c>
      <c r="B1426" s="367" t="str">
        <f aca="false">'OF - Reumatologia'!C38</f>
        <v>IV</v>
      </c>
      <c r="C1426" s="470" t="str">
        <f aca="false">'OF - Reumatologia'!D38</f>
        <v>Reumatologia</v>
      </c>
      <c r="D1426" s="367" t="str">
        <f aca="false">'OF - Reumatologia'!E38</f>
        <v>MED/16</v>
      </c>
      <c r="E1426" s="470" t="str">
        <f aca="false">'OF - Reumatologia'!F38</f>
        <v>Discipline Specifiche per la Tipologia</v>
      </c>
      <c r="F1426" s="367" t="str">
        <f aca="false">'OF - Reumatologia'!G38</f>
        <v>B</v>
      </c>
      <c r="G1426" s="367" t="n">
        <f aca="false">'OF - Reumatologia'!H38</f>
        <v>48</v>
      </c>
      <c r="H1426" s="367" t="n">
        <f aca="false">'OF - Reumatologia'!I38</f>
        <v>6</v>
      </c>
      <c r="I1426" s="367" t="n">
        <f aca="false">'OF - Reumatologia'!J38</f>
        <v>18</v>
      </c>
      <c r="J1426" s="367" t="n">
        <f aca="false">'OF - Reumatologia'!K38</f>
        <v>24</v>
      </c>
      <c r="K1426" s="470" t="str">
        <f aca="false">'OF - Reumatologia'!L38</f>
        <v>Cauli Alberto</v>
      </c>
      <c r="L1426" s="367" t="str">
        <f aca="false">'OF - Reumatologia'!M38</f>
        <v>I</v>
      </c>
      <c r="M1426" s="367" t="str">
        <f aca="false">'OF - Reumatologia'!N38</f>
        <v>DSMSP</v>
      </c>
      <c r="N1426" s="367" t="str">
        <f aca="false">'OF - Reumatologia'!O38</f>
        <v>DSMSP</v>
      </c>
    </row>
    <row r="1427" customFormat="false" ht="13.8" hidden="false" customHeight="false" outlineLevel="0" collapsed="false">
      <c r="A1427" s="470" t="str">
        <f aca="false">'OF - Reumatologia'!B39</f>
        <v>REUMATOLOGIA</v>
      </c>
      <c r="B1427" s="367" t="str">
        <f aca="false">'OF - Reumatologia'!C39</f>
        <v>IV</v>
      </c>
      <c r="C1427" s="470" t="str">
        <f aca="false">'OF - Reumatologia'!D39</f>
        <v>Reumatologia</v>
      </c>
      <c r="D1427" s="367" t="str">
        <f aca="false">'OF - Reumatologia'!E39</f>
        <v>MED/16</v>
      </c>
      <c r="E1427" s="470" t="str">
        <f aca="false">'OF - Reumatologia'!F39</f>
        <v>Discipline Specifiche per la Tipologia</v>
      </c>
      <c r="F1427" s="367" t="str">
        <f aca="false">'OF - Reumatologia'!G39</f>
        <v>B</v>
      </c>
      <c r="G1427" s="367" t="n">
        <f aca="false">'OF - Reumatologia'!H39</f>
        <v>48</v>
      </c>
      <c r="H1427" s="367" t="n">
        <f aca="false">'OF - Reumatologia'!I39</f>
        <v>6</v>
      </c>
      <c r="I1427" s="367" t="n">
        <f aca="false">'OF - Reumatologia'!J39</f>
        <v>17</v>
      </c>
      <c r="J1427" s="367" t="n">
        <f aca="false">'OF - Reumatologia'!K39</f>
        <v>23</v>
      </c>
      <c r="K1427" s="470" t="str">
        <f aca="false">'OF - Reumatologia'!L39</f>
        <v>Piga Matteo</v>
      </c>
      <c r="L1427" s="367" t="str">
        <f aca="false">'OF - Reumatologia'!M39</f>
        <v>II</v>
      </c>
      <c r="M1427" s="367" t="str">
        <f aca="false">'OF - Reumatologia'!N39</f>
        <v>DSMSP</v>
      </c>
      <c r="N1427" s="367" t="str">
        <f aca="false">'OF - Reumatologia'!O39</f>
        <v>DSMSP</v>
      </c>
    </row>
    <row r="1428" customFormat="false" ht="13.8" hidden="false" customHeight="false" outlineLevel="0" collapsed="false">
      <c r="A1428" s="470" t="str">
        <f aca="false">'OF - Reumatologia'!B40</f>
        <v>REUMATOLOGIA</v>
      </c>
      <c r="B1428" s="367" t="str">
        <f aca="false">'OF - Reumatologia'!C40</f>
        <v>IV</v>
      </c>
      <c r="C1428" s="470" t="str">
        <f aca="false">'OF - Reumatologia'!D40</f>
        <v>Reumatologia</v>
      </c>
      <c r="D1428" s="367" t="str">
        <f aca="false">'OF - Reumatologia'!E40</f>
        <v>MED/16</v>
      </c>
      <c r="E1428" s="470" t="str">
        <f aca="false">'OF - Reumatologia'!F40</f>
        <v>Discipline Specifiche per la Tipologia</v>
      </c>
      <c r="F1428" s="367" t="str">
        <f aca="false">'OF - Reumatologia'!G40</f>
        <v>B</v>
      </c>
      <c r="G1428" s="367" t="n">
        <f aca="false">'OF - Reumatologia'!H40</f>
        <v>16</v>
      </c>
      <c r="H1428" s="367" t="n">
        <f aca="false">'OF - Reumatologia'!I40</f>
        <v>2</v>
      </c>
      <c r="I1428" s="367" t="n">
        <f aca="false">'OF - Reumatologia'!J40</f>
        <v>0</v>
      </c>
      <c r="J1428" s="367" t="n">
        <f aca="false">'OF - Reumatologia'!K40</f>
        <v>2</v>
      </c>
      <c r="K1428" s="470" t="str">
        <f aca="false">'OF - Reumatologia'!L40</f>
        <v>Da definire</v>
      </c>
      <c r="L1428" s="367" t="n">
        <f aca="false">'OF - Reumatologia'!M40</f>
        <v>0</v>
      </c>
      <c r="M1428" s="367" t="n">
        <f aca="false">'OF - Reumatologia'!N40</f>
        <v>0</v>
      </c>
      <c r="N1428" s="367" t="n">
        <f aca="false">'OF - Reumatologia'!O40</f>
        <v>0</v>
      </c>
    </row>
    <row r="1429" customFormat="false" ht="13.8" hidden="false" customHeight="false" outlineLevel="0" collapsed="false">
      <c r="A1429" s="470" t="str">
        <f aca="false">'OF - Reumatologia'!B41</f>
        <v>REUMATOLOGIA</v>
      </c>
      <c r="B1429" s="367" t="str">
        <f aca="false">'OF - Reumatologia'!C41</f>
        <v>IV</v>
      </c>
      <c r="C1429" s="470" t="str">
        <f aca="false">'OF - Reumatologia'!D41</f>
        <v>Lingua Inglese</v>
      </c>
      <c r="D1429" s="367" t="str">
        <f aca="false">'OF - Reumatologia'!E41</f>
        <v>INT</v>
      </c>
      <c r="E1429" s="470" t="str">
        <f aca="false">'OF - Reumatologia'!F41</f>
        <v>Abilità Linguistiche</v>
      </c>
      <c r="F1429" s="367" t="str">
        <f aca="false">'OF - Reumatologia'!G41</f>
        <v>F</v>
      </c>
      <c r="G1429" s="367" t="n">
        <f aca="false">'OF - Reumatologia'!H41</f>
        <v>8</v>
      </c>
      <c r="H1429" s="367" t="n">
        <f aca="false">'OF - Reumatologia'!I41</f>
        <v>1</v>
      </c>
      <c r="I1429" s="367" t="n">
        <f aca="false">'OF - Reumatologia'!J41</f>
        <v>0</v>
      </c>
      <c r="J1429" s="367" t="n">
        <f aca="false">'OF - Reumatologia'!K41</f>
        <v>1</v>
      </c>
      <c r="K1429" s="470" t="str">
        <f aca="false">'OF - Reumatologia'!L41</f>
        <v>CLA</v>
      </c>
      <c r="L1429" s="367" t="str">
        <f aca="false">'OF - Reumatologia'!M41</f>
        <v>N/A</v>
      </c>
      <c r="M1429" s="367" t="str">
        <f aca="false">'OF - Reumatologia'!N41</f>
        <v>N/A</v>
      </c>
      <c r="N1429" s="367" t="str">
        <f aca="false">'OF - Reumatologia'!O41</f>
        <v>N/A</v>
      </c>
    </row>
    <row r="1430" customFormat="false" ht="13.8" hidden="false" customHeight="false" outlineLevel="0" collapsed="false">
      <c r="A1430" s="466" t="str">
        <f aca="false">'OF - Reumatologia'!B42</f>
        <v>REUMATOLOGIA</v>
      </c>
      <c r="B1430" s="466" t="str">
        <f aca="false">'OF - Reumatologia'!C42</f>
        <v>IV</v>
      </c>
      <c r="C1430" s="466" t="str">
        <f aca="false">'OF - Reumatologia'!D42</f>
        <v>TESI DI DIPLOMA</v>
      </c>
      <c r="D1430" s="467" t="str">
        <f aca="false">'OF - Reumatologia'!E42</f>
        <v>INT</v>
      </c>
      <c r="E1430" s="466" t="str">
        <f aca="false">'OF - Reumatologia'!F42</f>
        <v>PROVA FINALE</v>
      </c>
      <c r="F1430" s="467" t="str">
        <f aca="false">'OF - Reumatologia'!G42</f>
        <v>E</v>
      </c>
      <c r="G1430" s="467" t="n">
        <f aca="false">'OF - Reumatologia'!H42</f>
        <v>0</v>
      </c>
      <c r="H1430" s="467" t="n">
        <f aca="false">'OF - Reumatologia'!I42</f>
        <v>0</v>
      </c>
      <c r="I1430" s="467" t="n">
        <f aca="false">'OF - Reumatologia'!J42</f>
        <v>10</v>
      </c>
      <c r="J1430" s="467" t="n">
        <f aca="false">'OF - Reumatologia'!K42</f>
        <v>10</v>
      </c>
      <c r="K1430" s="466" t="str">
        <f aca="false">'OF - Reumatologia'!L42</f>
        <v>COMMISSIONE DI DIPLOMA</v>
      </c>
      <c r="L1430" s="467" t="str">
        <f aca="false">'OF - Reumatologia'!M42</f>
        <v>N/A</v>
      </c>
      <c r="M1430" s="467" t="str">
        <f aca="false">'OF - Reumatologia'!N42</f>
        <v>N/A</v>
      </c>
      <c r="N1430" s="467" t="s">
        <v>142</v>
      </c>
    </row>
    <row r="1431" customFormat="false" ht="13.8" hidden="false" customHeight="false" outlineLevel="0" collapsed="false">
      <c r="A1431" s="470" t="str">
        <f aca="false">'OF - Scienza Alimentazione'!B5</f>
        <v>SCIENZA DELLA ALIMENTAZIONE</v>
      </c>
      <c r="B1431" s="367" t="str">
        <f aca="false">'OF - Scienza Alimentazione'!C5</f>
        <v>I</v>
      </c>
      <c r="C1431" s="470" t="str">
        <f aca="false">'OF - Scienza Alimentazione'!D5</f>
        <v>Basi cellulari e molecolari della nutrizione</v>
      </c>
      <c r="D1431" s="367" t="str">
        <f aca="false">'OF - Scienza Alimentazione'!E5</f>
        <v>BIO/09</v>
      </c>
      <c r="E1431" s="470" t="str">
        <f aca="false">'OF - Scienza Alimentazione'!F5</f>
        <v>Discipline Generali</v>
      </c>
      <c r="F1431" s="367" t="str">
        <f aca="false">'OF - Scienza Alimentazione'!G5</f>
        <v>A</v>
      </c>
      <c r="G1431" s="367" t="n">
        <f aca="false">'OF - Scienza Alimentazione'!H5</f>
        <v>16</v>
      </c>
      <c r="H1431" s="367" t="n">
        <f aca="false">'OF - Scienza Alimentazione'!I5</f>
        <v>2</v>
      </c>
      <c r="I1431" s="367" t="n">
        <f aca="false">'OF - Scienza Alimentazione'!J5</f>
        <v>0</v>
      </c>
      <c r="J1431" s="367" t="n">
        <f aca="false">'OF - Scienza Alimentazione'!K5</f>
        <v>2</v>
      </c>
      <c r="K1431" s="470" t="str">
        <f aca="false">'OF - Scienza Alimentazione'!L5</f>
        <v>Banni Sebastiano</v>
      </c>
      <c r="L1431" s="367" t="str">
        <f aca="false">'OF - Scienza Alimentazione'!M5</f>
        <v>I</v>
      </c>
      <c r="M1431" s="367" t="str">
        <f aca="false">'OF - Scienza Alimentazione'!N5</f>
        <v>DSB</v>
      </c>
      <c r="N1431" s="367" t="str">
        <f aca="false">'OF - Scienza Alimentazione'!O5</f>
        <v>DSB</v>
      </c>
    </row>
    <row r="1432" customFormat="false" ht="13.8" hidden="false" customHeight="false" outlineLevel="0" collapsed="false">
      <c r="A1432" s="470" t="str">
        <f aca="false">'OF - Scienza Alimentazione'!B6</f>
        <v>SCIENZA DELLA ALIMENTAZIONE</v>
      </c>
      <c r="B1432" s="367" t="str">
        <f aca="false">'OF - Scienza Alimentazione'!C6</f>
        <v>I</v>
      </c>
      <c r="C1432" s="470" t="str">
        <f aca="false">'OF - Scienza Alimentazione'!D6</f>
        <v>Laboratorio di fisiologia della nutrizione</v>
      </c>
      <c r="D1432" s="367" t="str">
        <f aca="false">'OF - Scienza Alimentazione'!E6</f>
        <v>BIO/09</v>
      </c>
      <c r="E1432" s="470" t="str">
        <f aca="false">'OF - Scienza Alimentazione'!F6</f>
        <v>Discipline Specifiche per la Tipologia</v>
      </c>
      <c r="F1432" s="367" t="str">
        <f aca="false">'OF - Scienza Alimentazione'!G6</f>
        <v>B</v>
      </c>
      <c r="G1432" s="367" t="n">
        <f aca="false">'OF - Scienza Alimentazione'!H6</f>
        <v>0</v>
      </c>
      <c r="H1432" s="367" t="n">
        <f aca="false">'OF - Scienza Alimentazione'!I6</f>
        <v>0</v>
      </c>
      <c r="I1432" s="367" t="n">
        <f aca="false">'OF - Scienza Alimentazione'!J6</f>
        <v>3</v>
      </c>
      <c r="J1432" s="367" t="n">
        <f aca="false">'OF - Scienza Alimentazione'!K6</f>
        <v>3</v>
      </c>
      <c r="K1432" s="470" t="str">
        <f aca="false">'OF - Scienza Alimentazione'!L6</f>
        <v>Gianfranca Carta</v>
      </c>
      <c r="L1432" s="367" t="str">
        <f aca="false">'OF - Scienza Alimentazione'!M6</f>
        <v>II</v>
      </c>
      <c r="M1432" s="367" t="str">
        <f aca="false">'OF - Scienza Alimentazione'!N6</f>
        <v>DSB</v>
      </c>
      <c r="N1432" s="367" t="str">
        <f aca="false">'OF - Scienza Alimentazione'!O6</f>
        <v>DSB</v>
      </c>
    </row>
    <row r="1433" customFormat="false" ht="13.8" hidden="false" customHeight="false" outlineLevel="0" collapsed="false">
      <c r="A1433" s="470" t="str">
        <f aca="false">'OF - Scienza Alimentazione'!B7</f>
        <v>SCIENZA DELLA ALIMENTAZIONE</v>
      </c>
      <c r="B1433" s="367" t="str">
        <f aca="false">'OF - Scienza Alimentazione'!C7</f>
        <v>I</v>
      </c>
      <c r="C1433" s="470" t="str">
        <f aca="false">'OF - Scienza Alimentazione'!D7</f>
        <v>Modelli sperimentali in alimentazione e nutrizione umana</v>
      </c>
      <c r="D1433" s="367" t="str">
        <f aca="false">'OF - Scienza Alimentazione'!E7</f>
        <v>BIO/09</v>
      </c>
      <c r="E1433" s="470" t="str">
        <f aca="false">'OF - Scienza Alimentazione'!F7</f>
        <v>Discipline Generali</v>
      </c>
      <c r="F1433" s="367" t="str">
        <f aca="false">'OF - Scienza Alimentazione'!G7</f>
        <v>A</v>
      </c>
      <c r="G1433" s="367" t="n">
        <f aca="false">'OF - Scienza Alimentazione'!H7</f>
        <v>8</v>
      </c>
      <c r="H1433" s="367" t="n">
        <f aca="false">'OF - Scienza Alimentazione'!I7</f>
        <v>1</v>
      </c>
      <c r="I1433" s="367" t="n">
        <f aca="false">'OF - Scienza Alimentazione'!J7</f>
        <v>0</v>
      </c>
      <c r="J1433" s="367" t="n">
        <f aca="false">'OF - Scienza Alimentazione'!K7</f>
        <v>1</v>
      </c>
      <c r="K1433" s="470" t="str">
        <f aca="false">'OF - Scienza Alimentazione'!L7</f>
        <v>Banni Sebastiano</v>
      </c>
      <c r="L1433" s="367" t="str">
        <f aca="false">'OF - Scienza Alimentazione'!M7</f>
        <v>I</v>
      </c>
      <c r="M1433" s="367" t="str">
        <f aca="false">'OF - Scienza Alimentazione'!N7</f>
        <v>DSB</v>
      </c>
      <c r="N1433" s="367" t="str">
        <f aca="false">'OF - Scienza Alimentazione'!O7</f>
        <v>DSB</v>
      </c>
    </row>
    <row r="1434" customFormat="false" ht="13.8" hidden="false" customHeight="false" outlineLevel="0" collapsed="false">
      <c r="A1434" s="470" t="str">
        <f aca="false">'OF - Scienza Alimentazione'!B8</f>
        <v>SCIENZA DELLA ALIMENTAZIONE</v>
      </c>
      <c r="B1434" s="367" t="str">
        <f aca="false">'OF - Scienza Alimentazione'!C8</f>
        <v>I</v>
      </c>
      <c r="C1434" s="470" t="str">
        <f aca="false">'OF - Scienza Alimentazione'!D8</f>
        <v>Statistica medica</v>
      </c>
      <c r="D1434" s="367" t="str">
        <f aca="false">'OF - Scienza Alimentazione'!E8</f>
        <v>MED/01</v>
      </c>
      <c r="E1434" s="470" t="str">
        <f aca="false">'OF - Scienza Alimentazione'!F8</f>
        <v>Discipline Generali</v>
      </c>
      <c r="F1434" s="367" t="str">
        <f aca="false">'OF - Scienza Alimentazione'!G8</f>
        <v>A</v>
      </c>
      <c r="G1434" s="367" t="n">
        <f aca="false">'OF - Scienza Alimentazione'!H8</f>
        <v>8</v>
      </c>
      <c r="H1434" s="367" t="n">
        <f aca="false">'OF - Scienza Alimentazione'!I8</f>
        <v>1</v>
      </c>
      <c r="I1434" s="367" t="n">
        <f aca="false">'OF - Scienza Alimentazione'!J8</f>
        <v>0</v>
      </c>
      <c r="J1434" s="367" t="n">
        <f aca="false">'OF - Scienza Alimentazione'!K8</f>
        <v>1</v>
      </c>
      <c r="K1434" s="470" t="str">
        <f aca="false">'OF - Scienza Alimentazione'!L8</f>
        <v>Minerba Luigi</v>
      </c>
      <c r="L1434" s="367" t="str">
        <f aca="false">'OF - Scienza Alimentazione'!M8</f>
        <v>II</v>
      </c>
      <c r="M1434" s="367" t="str">
        <f aca="false">'OF - Scienza Alimentazione'!N8</f>
        <v>DSMSP</v>
      </c>
      <c r="N1434" s="367" t="str">
        <f aca="false">'OF - Scienza Alimentazione'!O8</f>
        <v>DSMSP</v>
      </c>
    </row>
    <row r="1435" customFormat="false" ht="13.8" hidden="false" customHeight="false" outlineLevel="0" collapsed="false">
      <c r="A1435" s="470" t="str">
        <f aca="false">'OF - Scienza Alimentazione'!B9</f>
        <v>SCIENZA DELLA ALIMENTAZIONE</v>
      </c>
      <c r="B1435" s="367" t="str">
        <f aca="false">'OF - Scienza Alimentazione'!C9</f>
        <v>I</v>
      </c>
      <c r="C1435" s="470" t="str">
        <f aca="false">'OF - Scienza Alimentazione'!D9</f>
        <v>Principali meccanismi biochimici della nutrizione</v>
      </c>
      <c r="D1435" s="367" t="str">
        <f aca="false">'OF - Scienza Alimentazione'!E9</f>
        <v>BIO/10</v>
      </c>
      <c r="E1435" s="470" t="str">
        <f aca="false">'OF - Scienza Alimentazione'!F9</f>
        <v>Discipline Generali</v>
      </c>
      <c r="F1435" s="367" t="str">
        <f aca="false">'OF - Scienza Alimentazione'!G9</f>
        <v>A</v>
      </c>
      <c r="G1435" s="367" t="n">
        <f aca="false">'OF - Scienza Alimentazione'!H9</f>
        <v>8</v>
      </c>
      <c r="H1435" s="367" t="n">
        <f aca="false">'OF - Scienza Alimentazione'!I9</f>
        <v>1</v>
      </c>
      <c r="I1435" s="367" t="n">
        <f aca="false">'OF - Scienza Alimentazione'!J9</f>
        <v>0</v>
      </c>
      <c r="J1435" s="367" t="n">
        <f aca="false">'OF - Scienza Alimentazione'!K9</f>
        <v>1</v>
      </c>
      <c r="K1435" s="470" t="str">
        <f aca="false">'OF - Scienza Alimentazione'!L9</f>
        <v>Zucca Paolo</v>
      </c>
      <c r="L1435" s="367" t="str">
        <f aca="false">'OF - Scienza Alimentazione'!M9</f>
        <v>II</v>
      </c>
      <c r="M1435" s="367" t="str">
        <f aca="false">'OF - Scienza Alimentazione'!N9</f>
        <v>DSB</v>
      </c>
      <c r="N1435" s="367" t="str">
        <f aca="false">'OF - Scienza Alimentazione'!O9</f>
        <v>DSB</v>
      </c>
    </row>
    <row r="1436" customFormat="false" ht="13.8" hidden="false" customHeight="false" outlineLevel="0" collapsed="false">
      <c r="A1436" s="470" t="str">
        <f aca="false">'OF - Scienza Alimentazione'!B10</f>
        <v>SCIENZA DELLA ALIMENTAZIONE</v>
      </c>
      <c r="B1436" s="367" t="str">
        <f aca="false">'OF - Scienza Alimentazione'!C10</f>
        <v>I</v>
      </c>
      <c r="C1436" s="470" t="str">
        <f aca="false">'OF - Scienza Alimentazione'!D10</f>
        <v>Medicina interna</v>
      </c>
      <c r="D1436" s="367" t="str">
        <f aca="false">'OF - Scienza Alimentazione'!E10</f>
        <v>MED/09</v>
      </c>
      <c r="E1436" s="470" t="str">
        <f aca="false">'OF - Scienza Alimentazione'!F10</f>
        <v>Tronco Comune</v>
      </c>
      <c r="F1436" s="367" t="str">
        <f aca="false">'OF - Scienza Alimentazione'!G10</f>
        <v>B</v>
      </c>
      <c r="G1436" s="367" t="n">
        <f aca="false">'OF - Scienza Alimentazione'!H10</f>
        <v>0</v>
      </c>
      <c r="H1436" s="367" t="n">
        <f aca="false">'OF - Scienza Alimentazione'!I10</f>
        <v>0</v>
      </c>
      <c r="I1436" s="367" t="n">
        <f aca="false">'OF - Scienza Alimentazione'!J10</f>
        <v>6</v>
      </c>
      <c r="J1436" s="367" t="n">
        <f aca="false">'OF - Scienza Alimentazione'!K10</f>
        <v>6</v>
      </c>
      <c r="K1436" s="470" t="str">
        <f aca="false">'OF - Scienza Alimentazione'!L10</f>
        <v>Da definire</v>
      </c>
      <c r="L1436" s="367" t="n">
        <f aca="false">'OF - Scienza Alimentazione'!M10</f>
        <v>0</v>
      </c>
      <c r="M1436" s="367" t="n">
        <f aca="false">'OF - Scienza Alimentazione'!N10</f>
        <v>0</v>
      </c>
      <c r="N1436" s="367" t="n">
        <f aca="false">'OF - Scienza Alimentazione'!O10</f>
        <v>0</v>
      </c>
    </row>
    <row r="1437" customFormat="false" ht="13.8" hidden="false" customHeight="false" outlineLevel="0" collapsed="false">
      <c r="A1437" s="470" t="str">
        <f aca="false">'OF - Scienza Alimentazione'!B11</f>
        <v>SCIENZA DELLA ALIMENTAZIONE</v>
      </c>
      <c r="B1437" s="367" t="str">
        <f aca="false">'OF - Scienza Alimentazione'!C11</f>
        <v>I</v>
      </c>
      <c r="C1437" s="470" t="str">
        <f aca="false">'OF - Scienza Alimentazione'!D11</f>
        <v>Composizione e proprietà strutturali e "funzionali" degli alimenti, metodi di analisi dei principali componenti alimentari</v>
      </c>
      <c r="D1437" s="367" t="str">
        <f aca="false">'OF - Scienza Alimentazione'!E11</f>
        <v>CHIM/10</v>
      </c>
      <c r="E1437" s="470" t="str">
        <f aca="false">'OF - Scienza Alimentazione'!F11</f>
        <v>Discipline Specifiche per la Tipologia</v>
      </c>
      <c r="F1437" s="367" t="str">
        <f aca="false">'OF - Scienza Alimentazione'!G11</f>
        <v>B</v>
      </c>
      <c r="G1437" s="367" t="n">
        <f aca="false">'OF - Scienza Alimentazione'!H11</f>
        <v>24</v>
      </c>
      <c r="H1437" s="367" t="n">
        <f aca="false">'OF - Scienza Alimentazione'!I11</f>
        <v>3</v>
      </c>
      <c r="I1437" s="367" t="n">
        <f aca="false">'OF - Scienza Alimentazione'!J11</f>
        <v>1</v>
      </c>
      <c r="J1437" s="367" t="n">
        <f aca="false">'OF - Scienza Alimentazione'!K11</f>
        <v>4</v>
      </c>
      <c r="K1437" s="470" t="str">
        <f aca="false">'OF - Scienza Alimentazione'!L11</f>
        <v>Angioni Alberto</v>
      </c>
      <c r="L1437" s="367" t="str">
        <f aca="false">'OF - Scienza Alimentazione'!M11</f>
        <v>I</v>
      </c>
      <c r="M1437" s="367" t="str">
        <f aca="false">'OF - Scienza Alimentazione'!N11</f>
        <v>DISVA</v>
      </c>
      <c r="N1437" s="367" t="str">
        <f aca="false">'OF - Scienza Alimentazione'!O11</f>
        <v>DISVA</v>
      </c>
    </row>
    <row r="1438" customFormat="false" ht="13.8" hidden="false" customHeight="false" outlineLevel="0" collapsed="false">
      <c r="A1438" s="470" t="str">
        <f aca="false">'OF - Scienza Alimentazione'!B12</f>
        <v>SCIENZA DELLA ALIMENTAZIONE</v>
      </c>
      <c r="B1438" s="367" t="str">
        <f aca="false">'OF - Scienza Alimentazione'!C12</f>
        <v>I</v>
      </c>
      <c r="C1438" s="470" t="str">
        <f aca="false">'OF - Scienza Alimentazione'!D12</f>
        <v>Microrganismi negli alimenti e nell acque, deterioramento degli alimenti analisi batteriologiche e cariche microbiche degli alimenti identificazione delle malattie trasmesse con gli alimenti e conoscenza della legislazione relativa</v>
      </c>
      <c r="D1438" s="367" t="str">
        <f aca="false">'OF - Scienza Alimentazione'!E12</f>
        <v>MED/42</v>
      </c>
      <c r="E1438" s="470" t="str">
        <f aca="false">'OF - Scienza Alimentazione'!F12</f>
        <v>Discipline Specifiche per la Tipologia</v>
      </c>
      <c r="F1438" s="367" t="str">
        <f aca="false">'OF - Scienza Alimentazione'!G12</f>
        <v>B</v>
      </c>
      <c r="G1438" s="367" t="n">
        <f aca="false">'OF - Scienza Alimentazione'!H12</f>
        <v>40</v>
      </c>
      <c r="H1438" s="367" t="n">
        <f aca="false">'OF - Scienza Alimentazione'!I12</f>
        <v>5</v>
      </c>
      <c r="I1438" s="367" t="n">
        <f aca="false">'OF - Scienza Alimentazione'!J12</f>
        <v>3</v>
      </c>
      <c r="J1438" s="367" t="n">
        <f aca="false">'OF - Scienza Alimentazione'!K12</f>
        <v>8</v>
      </c>
      <c r="K1438" s="470" t="str">
        <f aca="false">'OF - Scienza Alimentazione'!L12</f>
        <v>Cosentino Sofia</v>
      </c>
      <c r="L1438" s="367" t="str">
        <f aca="false">'OF - Scienza Alimentazione'!M12</f>
        <v>I</v>
      </c>
      <c r="M1438" s="367" t="str">
        <f aca="false">'OF - Scienza Alimentazione'!N12</f>
        <v>DSMSP</v>
      </c>
      <c r="N1438" s="367" t="str">
        <f aca="false">'OF - Scienza Alimentazione'!O12</f>
        <v>DSMSP</v>
      </c>
    </row>
    <row r="1439" customFormat="false" ht="13.8" hidden="false" customHeight="false" outlineLevel="0" collapsed="false">
      <c r="A1439" s="470" t="str">
        <f aca="false">'OF - Scienza Alimentazione'!B13</f>
        <v>SCIENZA DELLA ALIMENTAZIONE</v>
      </c>
      <c r="B1439" s="367" t="str">
        <f aca="false">'OF - Scienza Alimentazione'!C13</f>
        <v>I</v>
      </c>
      <c r="C1439" s="470" t="str">
        <f aca="false">'OF - Scienza Alimentazione'!D13</f>
        <v>Metabolismo durante l'attività sportiva</v>
      </c>
      <c r="D1439" s="367" t="str">
        <f aca="false">'OF - Scienza Alimentazione'!E13</f>
        <v>M-EDF/02</v>
      </c>
      <c r="E1439" s="470" t="str">
        <f aca="false">'OF - Scienza Alimentazione'!F13</f>
        <v>Discipline Specifiche per la Tipologia</v>
      </c>
      <c r="F1439" s="367" t="str">
        <f aca="false">'OF - Scienza Alimentazione'!G13</f>
        <v>B</v>
      </c>
      <c r="G1439" s="367" t="n">
        <f aca="false">'OF - Scienza Alimentazione'!H13</f>
        <v>24</v>
      </c>
      <c r="H1439" s="367" t="n">
        <f aca="false">'OF - Scienza Alimentazione'!I13</f>
        <v>3</v>
      </c>
      <c r="I1439" s="367" t="n">
        <f aca="false">'OF - Scienza Alimentazione'!J13</f>
        <v>2</v>
      </c>
      <c r="J1439" s="367" t="n">
        <f aca="false">'OF - Scienza Alimentazione'!K13</f>
        <v>5</v>
      </c>
      <c r="K1439" s="470" t="str">
        <f aca="false">'OF - Scienza Alimentazione'!L13</f>
        <v>Tocco Filippo</v>
      </c>
      <c r="L1439" s="367" t="str">
        <f aca="false">'OF - Scienza Alimentazione'!M13</f>
        <v>II</v>
      </c>
      <c r="M1439" s="367" t="str">
        <f aca="false">'OF - Scienza Alimentazione'!N13</f>
        <v>DSMSP</v>
      </c>
      <c r="N1439" s="367" t="str">
        <f aca="false">'OF - Scienza Alimentazione'!O13</f>
        <v>DSMSP</v>
      </c>
    </row>
    <row r="1440" customFormat="false" ht="13.8" hidden="false" customHeight="false" outlineLevel="0" collapsed="false">
      <c r="A1440" s="470" t="str">
        <f aca="false">'OF - Scienza Alimentazione'!B14</f>
        <v>SCIENZA DELLA ALIMENTAZIONE</v>
      </c>
      <c r="B1440" s="367" t="str">
        <f aca="false">'OF - Scienza Alimentazione'!C14</f>
        <v>I</v>
      </c>
      <c r="C1440" s="470" t="str">
        <f aca="false">'OF - Scienza Alimentazione'!D14</f>
        <v>Nutrizione del sistema nervoso centrale</v>
      </c>
      <c r="D1440" s="367" t="str">
        <f aca="false">'OF - Scienza Alimentazione'!E14</f>
        <v>BIO/09</v>
      </c>
      <c r="E1440" s="470" t="str">
        <f aca="false">'OF - Scienza Alimentazione'!F14</f>
        <v>Discipline Specifiche per la Tipologia</v>
      </c>
      <c r="F1440" s="367" t="str">
        <f aca="false">'OF - Scienza Alimentazione'!G14</f>
        <v>B</v>
      </c>
      <c r="G1440" s="367" t="n">
        <f aca="false">'OF - Scienza Alimentazione'!H14</f>
        <v>24</v>
      </c>
      <c r="H1440" s="367" t="n">
        <f aca="false">'OF - Scienza Alimentazione'!I14</f>
        <v>3</v>
      </c>
      <c r="I1440" s="367" t="n">
        <f aca="false">'OF - Scienza Alimentazione'!J14</f>
        <v>2</v>
      </c>
      <c r="J1440" s="367" t="n">
        <f aca="false">'OF - Scienza Alimentazione'!K14</f>
        <v>5</v>
      </c>
      <c r="K1440" s="470" t="str">
        <f aca="false">'OF - Scienza Alimentazione'!L14</f>
        <v>Carta Manolo</v>
      </c>
      <c r="L1440" s="367" t="str">
        <f aca="false">'OF - Scienza Alimentazione'!M14</f>
        <v>II</v>
      </c>
      <c r="M1440" s="367" t="str">
        <f aca="false">'OF - Scienza Alimentazione'!N14</f>
        <v>DSB</v>
      </c>
      <c r="N1440" s="367" t="str">
        <f aca="false">'OF - Scienza Alimentazione'!O14</f>
        <v>DSB</v>
      </c>
    </row>
    <row r="1441" customFormat="false" ht="13.8" hidden="false" customHeight="false" outlineLevel="0" collapsed="false">
      <c r="A1441" s="470" t="str">
        <f aca="false">'OF - Scienza Alimentazione'!B15</f>
        <v>SCIENZA DELLA ALIMENTAZIONE</v>
      </c>
      <c r="B1441" s="367" t="str">
        <f aca="false">'OF - Scienza Alimentazione'!C15</f>
        <v>I</v>
      </c>
      <c r="C1441" s="470" t="str">
        <f aca="false">'OF - Scienza Alimentazione'!D15</f>
        <v>Nutrigenetica, Nutrigenomica e le omiche applicate alla nutrizione</v>
      </c>
      <c r="D1441" s="367" t="str">
        <f aca="false">'OF - Scienza Alimentazione'!E15</f>
        <v>INT</v>
      </c>
      <c r="E1441" s="470" t="str">
        <f aca="false">'OF - Scienza Alimentazione'!F15</f>
        <v>Discipline Specifiche per la Tipologia</v>
      </c>
      <c r="F1441" s="367" t="str">
        <f aca="false">'OF - Scienza Alimentazione'!G15</f>
        <v>B</v>
      </c>
      <c r="G1441" s="367" t="n">
        <f aca="false">'OF - Scienza Alimentazione'!H15</f>
        <v>24</v>
      </c>
      <c r="H1441" s="367" t="n">
        <f aca="false">'OF - Scienza Alimentazione'!I15</f>
        <v>3</v>
      </c>
      <c r="I1441" s="367" t="n">
        <f aca="false">'OF - Scienza Alimentazione'!J15</f>
        <v>2</v>
      </c>
      <c r="J1441" s="367" t="n">
        <f aca="false">'OF - Scienza Alimentazione'!K15</f>
        <v>5</v>
      </c>
      <c r="K1441" s="470" t="str">
        <f aca="false">'OF - Scienza Alimentazione'!L15</f>
        <v>Da definire</v>
      </c>
      <c r="L1441" s="367" t="n">
        <f aca="false">'OF - Scienza Alimentazione'!M15</f>
        <v>0</v>
      </c>
      <c r="M1441" s="367" t="n">
        <f aca="false">'OF - Scienza Alimentazione'!N15</f>
        <v>0</v>
      </c>
      <c r="N1441" s="367" t="n">
        <f aca="false">'OF - Scienza Alimentazione'!O15</f>
        <v>0</v>
      </c>
    </row>
    <row r="1442" customFormat="false" ht="13.8" hidden="false" customHeight="false" outlineLevel="0" collapsed="false">
      <c r="A1442" s="470" t="str">
        <f aca="false">'OF - Scienza Alimentazione'!B16</f>
        <v>SCIENZA DELLA ALIMENTAZIONE</v>
      </c>
      <c r="B1442" s="367" t="str">
        <f aca="false">'OF - Scienza Alimentazione'!C16</f>
        <v>I</v>
      </c>
      <c r="C1442" s="470" t="str">
        <f aca="false">'OF - Scienza Alimentazione'!D16</f>
        <v>Nutrizione e attività sportiva</v>
      </c>
      <c r="D1442" s="367" t="str">
        <f aca="false">'OF - Scienza Alimentazione'!E16</f>
        <v>BIO/09</v>
      </c>
      <c r="E1442" s="470" t="str">
        <f aca="false">'OF - Scienza Alimentazione'!F16</f>
        <v>Discipline Specifiche per la Tipologia</v>
      </c>
      <c r="F1442" s="367" t="str">
        <f aca="false">'OF - Scienza Alimentazione'!G16</f>
        <v>B</v>
      </c>
      <c r="G1442" s="367" t="n">
        <f aca="false">'OF - Scienza Alimentazione'!H16</f>
        <v>48</v>
      </c>
      <c r="H1442" s="367" t="n">
        <f aca="false">'OF - Scienza Alimentazione'!I16</f>
        <v>6</v>
      </c>
      <c r="I1442" s="367" t="n">
        <f aca="false">'OF - Scienza Alimentazione'!J16</f>
        <v>3</v>
      </c>
      <c r="J1442" s="367" t="n">
        <f aca="false">'OF - Scienza Alimentazione'!K16</f>
        <v>9</v>
      </c>
      <c r="K1442" s="470" t="str">
        <f aca="false">'OF - Scienza Alimentazione'!L16</f>
        <v>Banni Sebastiano</v>
      </c>
      <c r="L1442" s="367" t="str">
        <f aca="false">'OF - Scienza Alimentazione'!M16</f>
        <v>I</v>
      </c>
      <c r="M1442" s="367" t="str">
        <f aca="false">'OF - Scienza Alimentazione'!N16</f>
        <v>DSB</v>
      </c>
      <c r="N1442" s="367" t="str">
        <f aca="false">'OF - Scienza Alimentazione'!O16</f>
        <v>DSB</v>
      </c>
    </row>
    <row r="1443" customFormat="false" ht="13.8" hidden="false" customHeight="false" outlineLevel="0" collapsed="false">
      <c r="A1443" s="470" t="str">
        <f aca="false">'OF - Scienza Alimentazione'!B17</f>
        <v>SCIENZA DELLA ALIMENTAZIONE</v>
      </c>
      <c r="B1443" s="367" t="str">
        <f aca="false">'OF - Scienza Alimentazione'!C17</f>
        <v>I</v>
      </c>
      <c r="C1443" s="470" t="str">
        <f aca="false">'OF - Scienza Alimentazione'!D17</f>
        <v>Modelli e funzione del processo di comunicazione, mutamenti culturali e influenze della comunicazione sui consumi</v>
      </c>
      <c r="D1443" s="367" t="str">
        <f aca="false">'OF - Scienza Alimentazione'!E17</f>
        <v>SPS/08</v>
      </c>
      <c r="E1443" s="470" t="str">
        <f aca="false">'OF - Scienza Alimentazione'!F17</f>
        <v>Discipline Affini o Integrative</v>
      </c>
      <c r="F1443" s="367" t="str">
        <f aca="false">'OF - Scienza Alimentazione'!G17</f>
        <v>C</v>
      </c>
      <c r="G1443" s="367" t="n">
        <f aca="false">'OF - Scienza Alimentazione'!H17</f>
        <v>24</v>
      </c>
      <c r="H1443" s="367" t="n">
        <f aca="false">'OF - Scienza Alimentazione'!I17</f>
        <v>3</v>
      </c>
      <c r="I1443" s="367" t="n">
        <f aca="false">'OF - Scienza Alimentazione'!J17</f>
        <v>2</v>
      </c>
      <c r="J1443" s="367" t="n">
        <f aca="false">'OF - Scienza Alimentazione'!K17</f>
        <v>5</v>
      </c>
      <c r="K1443" s="470" t="str">
        <f aca="false">'OF - Scienza Alimentazione'!L17</f>
        <v>Da definire</v>
      </c>
      <c r="L1443" s="367" t="n">
        <f aca="false">'OF - Scienza Alimentazione'!M17</f>
        <v>0</v>
      </c>
      <c r="M1443" s="367" t="n">
        <f aca="false">'OF - Scienza Alimentazione'!N17</f>
        <v>0</v>
      </c>
      <c r="N1443" s="367" t="n">
        <f aca="false">'OF - Scienza Alimentazione'!O17</f>
        <v>0</v>
      </c>
    </row>
    <row r="1444" customFormat="false" ht="13.8" hidden="false" customHeight="false" outlineLevel="0" collapsed="false">
      <c r="A1444" s="470" t="str">
        <f aca="false">'OF - Scienza Alimentazione'!B18</f>
        <v>SCIENZA DELLA ALIMENTAZIONE</v>
      </c>
      <c r="B1444" s="367" t="str">
        <f aca="false">'OF - Scienza Alimentazione'!C18</f>
        <v>I</v>
      </c>
      <c r="C1444" s="470" t="str">
        <f aca="false">'OF - Scienza Alimentazione'!D18</f>
        <v>La Cartella Informatizzata</v>
      </c>
      <c r="D1444" s="367" t="str">
        <f aca="false">'OF - Scienza Alimentazione'!E18</f>
        <v>INF/01</v>
      </c>
      <c r="E1444" s="470" t="str">
        <f aca="false">'OF - Scienza Alimentazione'!F18</f>
        <v>Abilità Informatiche</v>
      </c>
      <c r="F1444" s="367" t="str">
        <f aca="false">'OF - Scienza Alimentazione'!G18</f>
        <v>F</v>
      </c>
      <c r="G1444" s="367" t="n">
        <f aca="false">'OF - Scienza Alimentazione'!H18</f>
        <v>16</v>
      </c>
      <c r="H1444" s="367" t="n">
        <f aca="false">'OF - Scienza Alimentazione'!I18</f>
        <v>2</v>
      </c>
      <c r="I1444" s="367" t="n">
        <f aca="false">'OF - Scienza Alimentazione'!J18</f>
        <v>0</v>
      </c>
      <c r="J1444" s="367" t="n">
        <f aca="false">'OF - Scienza Alimentazione'!K18</f>
        <v>2</v>
      </c>
      <c r="K1444" s="470" t="str">
        <f aca="false">'OF - Scienza Alimentazione'!L18</f>
        <v>Casanova Andrea</v>
      </c>
      <c r="L1444" s="367" t="str">
        <f aca="false">'OF - Scienza Alimentazione'!M18</f>
        <v>R</v>
      </c>
      <c r="M1444" s="367" t="str">
        <f aca="false">'OF - Scienza Alimentazione'!N18</f>
        <v>DMI</v>
      </c>
      <c r="N1444" s="367" t="str">
        <f aca="false">'OF - Scienza Alimentazione'!O18</f>
        <v>DMI</v>
      </c>
    </row>
    <row r="1445" customFormat="false" ht="13.8" hidden="false" customHeight="false" outlineLevel="0" collapsed="false">
      <c r="A1445" s="470" t="str">
        <f aca="false">'OF - Scienza Alimentazione'!B19</f>
        <v>SCIENZA DELLA ALIMENTAZIONE</v>
      </c>
      <c r="B1445" s="367" t="str">
        <f aca="false">'OF - Scienza Alimentazione'!C19</f>
        <v>I</v>
      </c>
      <c r="C1445" s="470" t="str">
        <f aca="false">'OF - Scienza Alimentazione'!D19</f>
        <v>La Comunicazione Medico-Paziente</v>
      </c>
      <c r="D1445" s="367" t="str">
        <f aca="false">'OF - Scienza Alimentazione'!E19</f>
        <v>INT</v>
      </c>
      <c r="E1445" s="470" t="str">
        <f aca="false">'OF - Scienza Alimentazione'!F19</f>
        <v>Abilità' Relazionali</v>
      </c>
      <c r="F1445" s="367" t="str">
        <f aca="false">'OF - Scienza Alimentazione'!G19</f>
        <v>F</v>
      </c>
      <c r="G1445" s="367" t="n">
        <f aca="false">'OF - Scienza Alimentazione'!H19</f>
        <v>8</v>
      </c>
      <c r="H1445" s="367" t="n">
        <f aca="false">'OF - Scienza Alimentazione'!I19</f>
        <v>1</v>
      </c>
      <c r="I1445" s="367" t="n">
        <f aca="false">'OF - Scienza Alimentazione'!J19</f>
        <v>0</v>
      </c>
      <c r="J1445" s="367" t="n">
        <f aca="false">'OF - Scienza Alimentazione'!K19</f>
        <v>1</v>
      </c>
      <c r="K1445" s="470" t="str">
        <f aca="false">'OF - Scienza Alimentazione'!L19</f>
        <v>D'Aloja Ernesto</v>
      </c>
      <c r="L1445" s="367" t="str">
        <f aca="false">'OF - Scienza Alimentazione'!M19</f>
        <v>I</v>
      </c>
      <c r="M1445" s="367" t="str">
        <f aca="false">'OF - Scienza Alimentazione'!N19</f>
        <v>DSMSP</v>
      </c>
      <c r="N1445" s="367" t="str">
        <f aca="false">'OF - Scienza Alimentazione'!O19</f>
        <v>DSMSP</v>
      </c>
    </row>
    <row r="1446" customFormat="false" ht="13.8" hidden="false" customHeight="false" outlineLevel="0" collapsed="false">
      <c r="A1446" s="470" t="str">
        <f aca="false">'OF - Scienza Alimentazione'!B20</f>
        <v>SCIENZA DELLA ALIMENTAZIONE</v>
      </c>
      <c r="B1446" s="367" t="str">
        <f aca="false">'OF - Scienza Alimentazione'!C20</f>
        <v>I</v>
      </c>
      <c r="C1446" s="470" t="str">
        <f aca="false">'OF - Scienza Alimentazione'!D20</f>
        <v>Lingua Inglese</v>
      </c>
      <c r="D1446" s="367" t="str">
        <f aca="false">'OF - Scienza Alimentazione'!E20</f>
        <v>INT</v>
      </c>
      <c r="E1446" s="470" t="str">
        <f aca="false">'OF - Scienza Alimentazione'!F20</f>
        <v>Abilità Linguistiche</v>
      </c>
      <c r="F1446" s="367" t="str">
        <f aca="false">'OF - Scienza Alimentazione'!G20</f>
        <v>F</v>
      </c>
      <c r="G1446" s="367" t="n">
        <f aca="false">'OF - Scienza Alimentazione'!H20</f>
        <v>16</v>
      </c>
      <c r="H1446" s="367" t="n">
        <f aca="false">'OF - Scienza Alimentazione'!I20</f>
        <v>2</v>
      </c>
      <c r="I1446" s="367" t="n">
        <f aca="false">'OF - Scienza Alimentazione'!J20</f>
        <v>0</v>
      </c>
      <c r="J1446" s="367" t="n">
        <f aca="false">'OF - Scienza Alimentazione'!K20</f>
        <v>2</v>
      </c>
      <c r="K1446" s="470" t="str">
        <f aca="false">'OF - Scienza Alimentazione'!L20</f>
        <v>CLA</v>
      </c>
      <c r="L1446" s="367" t="str">
        <f aca="false">'OF - Scienza Alimentazione'!M20</f>
        <v>N/A</v>
      </c>
      <c r="M1446" s="367" t="str">
        <f aca="false">'OF - Scienza Alimentazione'!N20</f>
        <v>N/A</v>
      </c>
      <c r="N1446" s="367" t="str">
        <f aca="false">'OF - Scienza Alimentazione'!O20</f>
        <v>N/A</v>
      </c>
    </row>
    <row r="1447" customFormat="false" ht="13.8" hidden="false" customHeight="false" outlineLevel="0" collapsed="false">
      <c r="A1447" s="470" t="str">
        <f aca="false">'OF - Scienza Alimentazione'!B24</f>
        <v>SCIENZA DELLA ALIMENTAZIONE</v>
      </c>
      <c r="B1447" s="367" t="str">
        <f aca="false">'OF - Scienza Alimentazione'!C24</f>
        <v>II</v>
      </c>
      <c r="C1447" s="470" t="str">
        <f aca="false">'OF - Scienza Alimentazione'!D24</f>
        <v>Meccanismi fisiologici sensoriali in nutrizione e meccanismi fame e sazietà</v>
      </c>
      <c r="D1447" s="367" t="str">
        <f aca="false">'OF - Scienza Alimentazione'!E24</f>
        <v>BIO/09</v>
      </c>
      <c r="E1447" s="470" t="str">
        <f aca="false">'OF - Scienza Alimentazione'!F24</f>
        <v>Discipline Generali</v>
      </c>
      <c r="F1447" s="367" t="str">
        <f aca="false">'OF - Scienza Alimentazione'!G24</f>
        <v>B</v>
      </c>
      <c r="G1447" s="367" t="n">
        <f aca="false">'OF - Scienza Alimentazione'!H24</f>
        <v>24</v>
      </c>
      <c r="H1447" s="367" t="n">
        <f aca="false">'OF - Scienza Alimentazione'!I24</f>
        <v>3</v>
      </c>
      <c r="I1447" s="367" t="n">
        <f aca="false">'OF - Scienza Alimentazione'!J24</f>
        <v>0</v>
      </c>
      <c r="J1447" s="367" t="n">
        <f aca="false">'OF - Scienza Alimentazione'!K24</f>
        <v>3</v>
      </c>
      <c r="K1447" s="470" t="str">
        <f aca="false">'OF - Scienza Alimentazione'!L24</f>
        <v>Tomassini Barbarossa Iole</v>
      </c>
      <c r="L1447" s="367" t="str">
        <f aca="false">'OF - Scienza Alimentazione'!M24</f>
        <v>I</v>
      </c>
      <c r="M1447" s="367" t="str">
        <f aca="false">'OF - Scienza Alimentazione'!N24</f>
        <v>DSB</v>
      </c>
      <c r="N1447" s="367" t="str">
        <f aca="false">'OF - Scienza Alimentazione'!O24</f>
        <v>DSB</v>
      </c>
    </row>
    <row r="1448" customFormat="false" ht="13.8" hidden="false" customHeight="false" outlineLevel="0" collapsed="false">
      <c r="A1448" s="470" t="str">
        <f aca="false">'OF - Scienza Alimentazione'!B25</f>
        <v>SCIENZA DELLA ALIMENTAZIONE</v>
      </c>
      <c r="B1448" s="367" t="str">
        <f aca="false">'OF - Scienza Alimentazione'!C25</f>
        <v>II</v>
      </c>
      <c r="C1448" s="470" t="str">
        <f aca="false">'OF - Scienza Alimentazione'!D25</f>
        <v>Processi metabolici a carico dei nutrienti</v>
      </c>
      <c r="D1448" s="367" t="str">
        <f aca="false">'OF - Scienza Alimentazione'!E25</f>
        <v>BIO/10</v>
      </c>
      <c r="E1448" s="470" t="str">
        <f aca="false">'OF - Scienza Alimentazione'!F25</f>
        <v>Discipline Specifiche per la Tipologia</v>
      </c>
      <c r="F1448" s="367" t="str">
        <f aca="false">'OF - Scienza Alimentazione'!G25</f>
        <v>B</v>
      </c>
      <c r="G1448" s="367" t="n">
        <f aca="false">'OF - Scienza Alimentazione'!H25</f>
        <v>24</v>
      </c>
      <c r="H1448" s="367" t="n">
        <f aca="false">'OF - Scienza Alimentazione'!I25</f>
        <v>3</v>
      </c>
      <c r="I1448" s="367" t="n">
        <f aca="false">'OF - Scienza Alimentazione'!J25</f>
        <v>0</v>
      </c>
      <c r="J1448" s="367" t="n">
        <f aca="false">'OF - Scienza Alimentazione'!K25</f>
        <v>3</v>
      </c>
      <c r="K1448" s="470" t="str">
        <f aca="false">'OF - Scienza Alimentazione'!L25</f>
        <v>Rescigno Antonio</v>
      </c>
      <c r="L1448" s="367" t="str">
        <f aca="false">'OF - Scienza Alimentazione'!M25</f>
        <v>II</v>
      </c>
      <c r="M1448" s="367" t="str">
        <f aca="false">'OF - Scienza Alimentazione'!N25</f>
        <v>DSB</v>
      </c>
      <c r="N1448" s="367" t="str">
        <f aca="false">'OF - Scienza Alimentazione'!O25</f>
        <v>DSB</v>
      </c>
    </row>
    <row r="1449" customFormat="false" ht="13.8" hidden="false" customHeight="false" outlineLevel="0" collapsed="false">
      <c r="A1449" s="470" t="str">
        <f aca="false">'OF - Scienza Alimentazione'!B26</f>
        <v>SCIENZA DELLA ALIMENTAZIONE</v>
      </c>
      <c r="B1449" s="367" t="str">
        <f aca="false">'OF - Scienza Alimentazione'!C26</f>
        <v>II</v>
      </c>
      <c r="C1449" s="470" t="str">
        <f aca="false">'OF - Scienza Alimentazione'!D26</f>
        <v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</v>
      </c>
      <c r="D1449" s="367" t="str">
        <f aca="false">'OF - Scienza Alimentazione'!E26</f>
        <v>BIO/09</v>
      </c>
      <c r="E1449" s="470" t="str">
        <f aca="false">'OF - Scienza Alimentazione'!F26</f>
        <v>Discipline Specifiche per la Tipologia</v>
      </c>
      <c r="F1449" s="367" t="str">
        <f aca="false">'OF - Scienza Alimentazione'!G26</f>
        <v>B</v>
      </c>
      <c r="G1449" s="367" t="n">
        <f aca="false">'OF - Scienza Alimentazione'!H26</f>
        <v>64</v>
      </c>
      <c r="H1449" s="367" t="n">
        <f aca="false">'OF - Scienza Alimentazione'!I26</f>
        <v>0</v>
      </c>
      <c r="I1449" s="367" t="n">
        <f aca="false">'OF - Scienza Alimentazione'!J26</f>
        <v>8</v>
      </c>
      <c r="J1449" s="367" t="n">
        <f aca="false">'OF - Scienza Alimentazione'!K26</f>
        <v>8</v>
      </c>
      <c r="K1449" s="470" t="str">
        <f aca="false">'OF - Scienza Alimentazione'!L26</f>
        <v>Carta Gianfranca</v>
      </c>
      <c r="L1449" s="367" t="str">
        <f aca="false">'OF - Scienza Alimentazione'!M26</f>
        <v>II</v>
      </c>
      <c r="M1449" s="367" t="str">
        <f aca="false">'OF - Scienza Alimentazione'!N26</f>
        <v>DSB</v>
      </c>
      <c r="N1449" s="367" t="str">
        <f aca="false">'OF - Scienza Alimentazione'!O26</f>
        <v>DSB</v>
      </c>
    </row>
    <row r="1450" customFormat="false" ht="13.8" hidden="false" customHeight="false" outlineLevel="0" collapsed="false">
      <c r="A1450" s="470" t="str">
        <f aca="false">'OF - Scienza Alimentazione'!B27</f>
        <v>SCIENZA DELLA ALIMENTAZIONE</v>
      </c>
      <c r="B1450" s="367" t="str">
        <f aca="false">'OF - Scienza Alimentazione'!C27</f>
        <v>II</v>
      </c>
      <c r="C1450" s="470" t="str">
        <f aca="false">'OF - Scienza Alimentazione'!D27</f>
        <v>Definizione bisogni dei nutrienti per il singolo  e per la popolazione; ruolo degli alimenti nel soddisfare i bisogni di energia e nutrienti dell'uomo; valutazione stato di nutrizione e fabbisogni di nutrienti per il singolo individuo sano e per la popolazione nelle varie fasce di età; impostazione di una razione alimentare; biodisponibilità (micro- macronutrienti) II</v>
      </c>
      <c r="D1450" s="367" t="str">
        <f aca="false">'OF - Scienza Alimentazione'!E27</f>
        <v>MED/49</v>
      </c>
      <c r="E1450" s="470" t="str">
        <f aca="false">'OF - Scienza Alimentazione'!F27</f>
        <v>Discipline Specifiche per la Tipologia</v>
      </c>
      <c r="F1450" s="367" t="str">
        <f aca="false">'OF - Scienza Alimentazione'!G27</f>
        <v>B</v>
      </c>
      <c r="G1450" s="367" t="n">
        <f aca="false">'OF - Scienza Alimentazione'!H27</f>
        <v>64</v>
      </c>
      <c r="H1450" s="367" t="n">
        <f aca="false">'OF - Scienza Alimentazione'!I27</f>
        <v>0</v>
      </c>
      <c r="I1450" s="367" t="n">
        <f aca="false">'OF - Scienza Alimentazione'!J27</f>
        <v>8</v>
      </c>
      <c r="J1450" s="367" t="n">
        <f aca="false">'OF - Scienza Alimentazione'!K27</f>
        <v>8</v>
      </c>
      <c r="K1450" s="470" t="str">
        <f aca="false">'OF - Scienza Alimentazione'!L27</f>
        <v>Da definire</v>
      </c>
      <c r="L1450" s="367" t="n">
        <f aca="false">'OF - Scienza Alimentazione'!M27</f>
        <v>0</v>
      </c>
      <c r="M1450" s="367" t="n">
        <f aca="false">'OF - Scienza Alimentazione'!N27</f>
        <v>0</v>
      </c>
      <c r="N1450" s="367" t="n">
        <f aca="false">'OF - Scienza Alimentazione'!O27</f>
        <v>0</v>
      </c>
    </row>
    <row r="1451" customFormat="false" ht="13.8" hidden="false" customHeight="false" outlineLevel="0" collapsed="false">
      <c r="A1451" s="470" t="str">
        <f aca="false">'OF - Scienza Alimentazione'!B28</f>
        <v>SCIENZA DELLA ALIMENTAZIONE</v>
      </c>
      <c r="B1451" s="367" t="str">
        <f aca="false">'OF - Scienza Alimentazione'!C28</f>
        <v>II</v>
      </c>
      <c r="C1451" s="470" t="str">
        <f aca="false">'OF - Scienza Alimentazione'!D28</f>
        <v>modificazioni a carico dei nutrienti durante i processi tecnologici e livelli di sicurezza degli alimenti sottoposti a trasformazione; merceologia</v>
      </c>
      <c r="D1451" s="367" t="str">
        <f aca="false">'OF - Scienza Alimentazione'!E28</f>
        <v>SECS/P13</v>
      </c>
      <c r="E1451" s="470" t="str">
        <f aca="false">'OF - Scienza Alimentazione'!F28</f>
        <v>Discipline Specifiche per la Tipologia</v>
      </c>
      <c r="F1451" s="367" t="str">
        <f aca="false">'OF - Scienza Alimentazione'!G28</f>
        <v>B</v>
      </c>
      <c r="G1451" s="367" t="n">
        <f aca="false">'OF - Scienza Alimentazione'!H28</f>
        <v>48</v>
      </c>
      <c r="H1451" s="367" t="n">
        <f aca="false">'OF - Scienza Alimentazione'!I28</f>
        <v>0</v>
      </c>
      <c r="I1451" s="367" t="n">
        <f aca="false">'OF - Scienza Alimentazione'!J28</f>
        <v>6</v>
      </c>
      <c r="J1451" s="367" t="n">
        <f aca="false">'OF - Scienza Alimentazione'!K28</f>
        <v>6</v>
      </c>
      <c r="K1451" s="470" t="str">
        <f aca="false">'OF - Scienza Alimentazione'!L28</f>
        <v>Da definire</v>
      </c>
      <c r="L1451" s="367" t="n">
        <f aca="false">'OF - Scienza Alimentazione'!M28</f>
        <v>0</v>
      </c>
      <c r="M1451" s="367" t="n">
        <f aca="false">'OF - Scienza Alimentazione'!N28</f>
        <v>0</v>
      </c>
      <c r="N1451" s="367" t="n">
        <f aca="false">'OF - Scienza Alimentazione'!O28</f>
        <v>0</v>
      </c>
    </row>
    <row r="1452" customFormat="false" ht="13.8" hidden="false" customHeight="false" outlineLevel="0" collapsed="false">
      <c r="A1452" s="470" t="str">
        <f aca="false">'OF - Scienza Alimentazione'!B29</f>
        <v>SCIENZA DELLA ALIMENTAZIONE</v>
      </c>
      <c r="B1452" s="367" t="str">
        <f aca="false">'OF - Scienza Alimentazione'!C29</f>
        <v>II</v>
      </c>
      <c r="C1452" s="470" t="str">
        <f aca="false">'OF - Scienza Alimentazione'!D29</f>
        <v>Epidemiologia della Nutrizione</v>
      </c>
      <c r="D1452" s="367" t="str">
        <f aca="false">'OF - Scienza Alimentazione'!E29</f>
        <v>MED/42</v>
      </c>
      <c r="E1452" s="470" t="str">
        <f aca="false">'OF - Scienza Alimentazione'!F29</f>
        <v>Discipline Specifiche per la Tipologia</v>
      </c>
      <c r="F1452" s="367" t="str">
        <f aca="false">'OF - Scienza Alimentazione'!G29</f>
        <v>B</v>
      </c>
      <c r="G1452" s="367" t="n">
        <f aca="false">'OF - Scienza Alimentazione'!H29</f>
        <v>24</v>
      </c>
      <c r="H1452" s="367" t="n">
        <f aca="false">'OF - Scienza Alimentazione'!I29</f>
        <v>3</v>
      </c>
      <c r="I1452" s="367" t="n">
        <f aca="false">'OF - Scienza Alimentazione'!J29</f>
        <v>0</v>
      </c>
      <c r="J1452" s="367" t="n">
        <f aca="false">'OF - Scienza Alimentazione'!K29</f>
        <v>3</v>
      </c>
      <c r="K1452" s="470" t="str">
        <f aca="false">'OF - Scienza Alimentazione'!L29</f>
        <v>Contu Paolo</v>
      </c>
      <c r="L1452" s="367" t="str">
        <f aca="false">'OF - Scienza Alimentazione'!M29</f>
        <v>I</v>
      </c>
      <c r="M1452" s="367" t="str">
        <f aca="false">'OF - Scienza Alimentazione'!N29</f>
        <v>DSMSP</v>
      </c>
      <c r="N1452" s="367" t="str">
        <f aca="false">'OF - Scienza Alimentazione'!O29</f>
        <v>DSMSP</v>
      </c>
    </row>
    <row r="1453" customFormat="false" ht="13.8" hidden="false" customHeight="false" outlineLevel="0" collapsed="false">
      <c r="A1453" s="470" t="str">
        <f aca="false">'OF - Scienza Alimentazione'!B30</f>
        <v>SCIENZA DELLA ALIMENTAZIONE</v>
      </c>
      <c r="B1453" s="367" t="str">
        <f aca="false">'OF - Scienza Alimentazione'!C30</f>
        <v>II</v>
      </c>
      <c r="C1453" s="470" t="str">
        <f aca="false">'OF - Scienza Alimentazione'!D30</f>
        <v>Procedure di valutazione e collaudo dei processi produttivi alimentari relativamente agli aspetti biologici (certificazione di qualità) e controllo dei punti critici (sistema HACCP); valutazione della qualità igienica e nutrizionale degli alimenti</v>
      </c>
      <c r="D1453" s="367" t="str">
        <f aca="false">'OF - Scienza Alimentazione'!E30</f>
        <v>MED/42</v>
      </c>
      <c r="E1453" s="470" t="str">
        <f aca="false">'OF - Scienza Alimentazione'!F30</f>
        <v>Discipline Specifiche per la Tipologia</v>
      </c>
      <c r="F1453" s="367" t="str">
        <f aca="false">'OF - Scienza Alimentazione'!G30</f>
        <v>B</v>
      </c>
      <c r="G1453" s="367" t="n">
        <f aca="false">'OF - Scienza Alimentazione'!H30</f>
        <v>24</v>
      </c>
      <c r="H1453" s="367" t="n">
        <f aca="false">'OF - Scienza Alimentazione'!I30</f>
        <v>3</v>
      </c>
      <c r="I1453" s="367" t="n">
        <f aca="false">'OF - Scienza Alimentazione'!J30</f>
        <v>0</v>
      </c>
      <c r="J1453" s="367" t="n">
        <f aca="false">'OF - Scienza Alimentazione'!K30</f>
        <v>3</v>
      </c>
      <c r="K1453" s="470" t="str">
        <f aca="false">'OF - Scienza Alimentazione'!L30</f>
        <v>Barbara Pisano</v>
      </c>
      <c r="L1453" s="367" t="str">
        <f aca="false">'OF - Scienza Alimentazione'!M30</f>
        <v>II</v>
      </c>
      <c r="M1453" s="367" t="str">
        <f aca="false">'OF - Scienza Alimentazione'!N30</f>
        <v>DSMSP</v>
      </c>
      <c r="N1453" s="367" t="str">
        <f aca="false">'OF - Scienza Alimentazione'!O30</f>
        <v>DSMSP</v>
      </c>
    </row>
    <row r="1454" customFormat="false" ht="13.8" hidden="false" customHeight="false" outlineLevel="0" collapsed="false">
      <c r="A1454" s="470" t="str">
        <f aca="false">'OF - Scienza Alimentazione'!B31</f>
        <v>SCIENZA DELLA ALIMENTAZIONE</v>
      </c>
      <c r="B1454" s="367" t="str">
        <f aca="false">'OF - Scienza Alimentazione'!C31</f>
        <v>II</v>
      </c>
      <c r="C1454" s="470" t="str">
        <f aca="false">'OF - Scienza Alimentazione'!D31</f>
        <v>Approccio nutrizionale in condizioni di Disabilità e nelle problematiche fisiatriche</v>
      </c>
      <c r="D1454" s="367" t="str">
        <f aca="false">'OF - Scienza Alimentazione'!E31</f>
        <v>MED/34</v>
      </c>
      <c r="E1454" s="470" t="str">
        <f aca="false">'OF - Scienza Alimentazione'!F31</f>
        <v>Discipline Specifiche per la Tipologia</v>
      </c>
      <c r="F1454" s="367" t="str">
        <f aca="false">'OF - Scienza Alimentazione'!G31</f>
        <v>B</v>
      </c>
      <c r="G1454" s="367" t="n">
        <f aca="false">'OF - Scienza Alimentazione'!H31</f>
        <v>48</v>
      </c>
      <c r="H1454" s="367" t="n">
        <f aca="false">'OF - Scienza Alimentazione'!I31</f>
        <v>0</v>
      </c>
      <c r="I1454" s="367" t="n">
        <f aca="false">'OF - Scienza Alimentazione'!J31</f>
        <v>6</v>
      </c>
      <c r="J1454" s="367" t="n">
        <f aca="false">'OF - Scienza Alimentazione'!K31</f>
        <v>6</v>
      </c>
      <c r="K1454" s="470" t="str">
        <f aca="false">'OF - Scienza Alimentazione'!L31</f>
        <v>Monticone Marco</v>
      </c>
      <c r="L1454" s="367" t="str">
        <f aca="false">'OF - Scienza Alimentazione'!M31</f>
        <v>I</v>
      </c>
      <c r="M1454" s="367" t="str">
        <f aca="false">'OF - Scienza Alimentazione'!N31</f>
        <v>DSMSP</v>
      </c>
      <c r="N1454" s="367" t="str">
        <f aca="false">'OF - Scienza Alimentazione'!O31</f>
        <v>DSMSP</v>
      </c>
    </row>
    <row r="1455" customFormat="false" ht="13.8" hidden="false" customHeight="false" outlineLevel="0" collapsed="false">
      <c r="A1455" s="470" t="str">
        <f aca="false">'OF - Scienza Alimentazione'!B32</f>
        <v>SCIENZA DELLA ALIMENTAZIONE</v>
      </c>
      <c r="B1455" s="367" t="str">
        <f aca="false">'OF - Scienza Alimentazione'!C32</f>
        <v>II</v>
      </c>
      <c r="C1455" s="470" t="str">
        <f aca="false">'OF - Scienza Alimentazione'!D32</f>
        <v>Approccio nutrizionale nelle Malattie dell'apparato cardiovascolare</v>
      </c>
      <c r="D1455" s="367" t="str">
        <f aca="false">'OF - Scienza Alimentazione'!E32</f>
        <v>MED/11</v>
      </c>
      <c r="E1455" s="470" t="str">
        <f aca="false">'OF - Scienza Alimentazione'!F32</f>
        <v>Discipline Specifiche per la Tipologia</v>
      </c>
      <c r="F1455" s="367" t="str">
        <f aca="false">'OF - Scienza Alimentazione'!G32</f>
        <v>B</v>
      </c>
      <c r="G1455" s="367" t="n">
        <f aca="false">'OF - Scienza Alimentazione'!H32</f>
        <v>48</v>
      </c>
      <c r="H1455" s="367" t="n">
        <f aca="false">'OF - Scienza Alimentazione'!I32</f>
        <v>0</v>
      </c>
      <c r="I1455" s="367" t="n">
        <f aca="false">'OF - Scienza Alimentazione'!J32</f>
        <v>6</v>
      </c>
      <c r="J1455" s="367" t="n">
        <f aca="false">'OF - Scienza Alimentazione'!K32</f>
        <v>6</v>
      </c>
      <c r="K1455" s="470" t="str">
        <f aca="false">'OF - Scienza Alimentazione'!L32</f>
        <v>Cadeddu Christian</v>
      </c>
      <c r="L1455" s="367" t="str">
        <f aca="false">'OF - Scienza Alimentazione'!M32</f>
        <v>II</v>
      </c>
      <c r="M1455" s="367" t="str">
        <f aca="false">'OF - Scienza Alimentazione'!N32</f>
        <v>DSMSP</v>
      </c>
      <c r="N1455" s="367" t="str">
        <f aca="false">'OF - Scienza Alimentazione'!O32</f>
        <v>DSMSP</v>
      </c>
    </row>
    <row r="1456" customFormat="false" ht="13.8" hidden="false" customHeight="false" outlineLevel="0" collapsed="false">
      <c r="A1456" s="470" t="str">
        <f aca="false">'OF - Scienza Alimentazione'!B33</f>
        <v>SCIENZA DELLA ALIMENTAZIONE</v>
      </c>
      <c r="B1456" s="367" t="str">
        <f aca="false">'OF - Scienza Alimentazione'!C33</f>
        <v>II</v>
      </c>
      <c r="C1456" s="470" t="str">
        <f aca="false">'OF - Scienza Alimentazione'!D33</f>
        <v>Approccio nutrizionale in pediatria</v>
      </c>
      <c r="D1456" s="367" t="str">
        <f aca="false">'OF - Scienza Alimentazione'!E33</f>
        <v>MED/42</v>
      </c>
      <c r="E1456" s="470" t="str">
        <f aca="false">'OF - Scienza Alimentazione'!F33</f>
        <v>Discipline Specifiche per la Tipologia</v>
      </c>
      <c r="F1456" s="367" t="str">
        <f aca="false">'OF - Scienza Alimentazione'!G33</f>
        <v>B</v>
      </c>
      <c r="G1456" s="367" t="n">
        <f aca="false">'OF - Scienza Alimentazione'!H33</f>
        <v>48</v>
      </c>
      <c r="H1456" s="367" t="n">
        <f aca="false">'OF - Scienza Alimentazione'!I33</f>
        <v>0</v>
      </c>
      <c r="I1456" s="367" t="n">
        <f aca="false">'OF - Scienza Alimentazione'!J33</f>
        <v>6</v>
      </c>
      <c r="J1456" s="367" t="n">
        <f aca="false">'OF - Scienza Alimentazione'!K33</f>
        <v>6</v>
      </c>
      <c r="K1456" s="470" t="str">
        <f aca="false">'OF - Scienza Alimentazione'!L33</f>
        <v>Moi Paolo</v>
      </c>
      <c r="L1456" s="367" t="str">
        <f aca="false">'OF - Scienza Alimentazione'!M33</f>
        <v>II</v>
      </c>
      <c r="M1456" s="367" t="str">
        <f aca="false">'OF - Scienza Alimentazione'!N33</f>
        <v>DSMSP</v>
      </c>
      <c r="N1456" s="367" t="str">
        <f aca="false">'OF - Scienza Alimentazione'!O33</f>
        <v>DSMSP</v>
      </c>
    </row>
    <row r="1457" customFormat="false" ht="13.8" hidden="false" customHeight="false" outlineLevel="0" collapsed="false">
      <c r="A1457" s="470" t="str">
        <f aca="false">'OF - Scienza Alimentazione'!B34</f>
        <v>SCIENZA DELLA ALIMENTAZIONE</v>
      </c>
      <c r="B1457" s="367" t="str">
        <f aca="false">'OF - Scienza Alimentazione'!C34</f>
        <v>II</v>
      </c>
      <c r="C1457" s="470" t="str">
        <f aca="false">'OF - Scienza Alimentazione'!D34</f>
        <v>Approccio nutrizionale nelle Malattie del sistema immune e nelle allergie alimentari</v>
      </c>
      <c r="D1457" s="367" t="str">
        <f aca="false">'OF - Scienza Alimentazione'!E34</f>
        <v>MED/09</v>
      </c>
      <c r="E1457" s="470" t="str">
        <f aca="false">'OF - Scienza Alimentazione'!F34</f>
        <v>Discipline Specifiche per la Tipologia</v>
      </c>
      <c r="F1457" s="367" t="str">
        <f aca="false">'OF - Scienza Alimentazione'!G34</f>
        <v>B</v>
      </c>
      <c r="G1457" s="367" t="n">
        <f aca="false">'OF - Scienza Alimentazione'!H34</f>
        <v>48</v>
      </c>
      <c r="H1457" s="367" t="n">
        <f aca="false">'OF - Scienza Alimentazione'!I34</f>
        <v>0</v>
      </c>
      <c r="I1457" s="367" t="n">
        <f aca="false">'OF - Scienza Alimentazione'!J34</f>
        <v>6</v>
      </c>
      <c r="J1457" s="367" t="n">
        <f aca="false">'OF - Scienza Alimentazione'!K34</f>
        <v>6</v>
      </c>
      <c r="K1457" s="470" t="str">
        <f aca="false">'OF - Scienza Alimentazione'!L34</f>
        <v>Da definire</v>
      </c>
      <c r="L1457" s="367" t="n">
        <f aca="false">'OF - Scienza Alimentazione'!M34</f>
        <v>0</v>
      </c>
      <c r="M1457" s="367" t="n">
        <f aca="false">'OF - Scienza Alimentazione'!N34</f>
        <v>0</v>
      </c>
      <c r="N1457" s="367" t="n">
        <f aca="false">'OF - Scienza Alimentazione'!O34</f>
        <v>0</v>
      </c>
    </row>
    <row r="1458" customFormat="false" ht="13.8" hidden="false" customHeight="false" outlineLevel="0" collapsed="false">
      <c r="A1458" s="470" t="str">
        <f aca="false">'OF - Scienza Alimentazione'!B35</f>
        <v>SCIENZA DELLA ALIMENTAZIONE</v>
      </c>
      <c r="B1458" s="367" t="str">
        <f aca="false">'OF - Scienza Alimentazione'!C35</f>
        <v>II</v>
      </c>
      <c r="C1458" s="470" t="str">
        <f aca="false">'OF - Scienza Alimentazione'!D35</f>
        <v>Impatto delle produzioni alimentari sull’ambiente</v>
      </c>
      <c r="D1458" s="367" t="str">
        <f aca="false">'OF - Scienza Alimentazione'!E35</f>
        <v>AGR/15</v>
      </c>
      <c r="E1458" s="470" t="str">
        <f aca="false">'OF - Scienza Alimentazione'!F35</f>
        <v>Discipline Affini o Integrative</v>
      </c>
      <c r="F1458" s="367" t="str">
        <f aca="false">'OF - Scienza Alimentazione'!G35</f>
        <v>C</v>
      </c>
      <c r="G1458" s="367" t="n">
        <f aca="false">'OF - Scienza Alimentazione'!H35</f>
        <v>16</v>
      </c>
      <c r="H1458" s="367" t="n">
        <f aca="false">'OF - Scienza Alimentazione'!I35</f>
        <v>2</v>
      </c>
      <c r="I1458" s="367" t="n">
        <f aca="false">'OF - Scienza Alimentazione'!J35</f>
        <v>0</v>
      </c>
      <c r="J1458" s="367" t="n">
        <f aca="false">'OF - Scienza Alimentazione'!K35</f>
        <v>2</v>
      </c>
      <c r="K1458" s="470" t="str">
        <f aca="false">'OF - Scienza Alimentazione'!L35</f>
        <v>Da definire</v>
      </c>
      <c r="L1458" s="367" t="n">
        <f aca="false">'OF - Scienza Alimentazione'!M35</f>
        <v>0</v>
      </c>
      <c r="M1458" s="367" t="n">
        <f aca="false">'OF - Scienza Alimentazione'!N35</f>
        <v>0</v>
      </c>
      <c r="N1458" s="367" t="n">
        <f aca="false">'OF - Scienza Alimentazione'!O35</f>
        <v>0</v>
      </c>
    </row>
    <row r="1459" customFormat="false" ht="13.8" hidden="false" customHeight="false" outlineLevel="0" collapsed="false">
      <c r="A1459" s="470" t="str">
        <f aca="false">'OF - Scienza Alimentazione'!B39</f>
        <v>SCIENZA DELLA ALIMENTAZIONE</v>
      </c>
      <c r="B1459" s="367" t="str">
        <f aca="false">'OF - Scienza Alimentazione'!C39</f>
        <v>III</v>
      </c>
      <c r="C1459" s="470" t="str">
        <f aca="false">'OF - Scienza Alimentazione'!D39</f>
        <v>Patologie nutrizionali a carattere ereditario</v>
      </c>
      <c r="D1459" s="367" t="str">
        <f aca="false">'OF - Scienza Alimentazione'!E39</f>
        <v>MED/03</v>
      </c>
      <c r="E1459" s="470" t="str">
        <f aca="false">'OF - Scienza Alimentazione'!F39</f>
        <v>Discipline Specifiche per la Tipologia</v>
      </c>
      <c r="F1459" s="367" t="str">
        <f aca="false">'OF - Scienza Alimentazione'!G39</f>
        <v>B</v>
      </c>
      <c r="G1459" s="367" t="n">
        <f aca="false">'OF - Scienza Alimentazione'!H39</f>
        <v>24</v>
      </c>
      <c r="H1459" s="367" t="n">
        <f aca="false">'OF - Scienza Alimentazione'!I39</f>
        <v>3</v>
      </c>
      <c r="I1459" s="367" t="n">
        <f aca="false">'OF - Scienza Alimentazione'!J39</f>
        <v>0</v>
      </c>
      <c r="J1459" s="367" t="n">
        <f aca="false">'OF - Scienza Alimentazione'!K39</f>
        <v>3</v>
      </c>
      <c r="K1459" s="470" t="str">
        <f aca="false">'OF - Scienza Alimentazione'!L39</f>
        <v>Orrù Sandro</v>
      </c>
      <c r="L1459" s="367" t="str">
        <f aca="false">'OF - Scienza Alimentazione'!M39</f>
        <v>II</v>
      </c>
      <c r="M1459" s="367" t="str">
        <f aca="false">'OF - Scienza Alimentazione'!N39</f>
        <v>DSMSP</v>
      </c>
      <c r="N1459" s="367" t="str">
        <f aca="false">'OF - Scienza Alimentazione'!O39</f>
        <v>DSMSP</v>
      </c>
    </row>
    <row r="1460" customFormat="false" ht="13.8" hidden="false" customHeight="false" outlineLevel="0" collapsed="false">
      <c r="A1460" s="470" t="str">
        <f aca="false">'OF - Scienza Alimentazione'!B40</f>
        <v>SCIENZA DELLA ALIMENTAZIONE</v>
      </c>
      <c r="B1460" s="367" t="str">
        <f aca="false">'OF - Scienza Alimentazione'!C40</f>
        <v>III</v>
      </c>
      <c r="C1460" s="470" t="str">
        <f aca="false">'OF - Scienza Alimentazione'!D40</f>
        <v>Principi della ristorazione collettiva ed organizzazione dei servizi di dietetica e nutrizione clinica</v>
      </c>
      <c r="D1460" s="367" t="str">
        <f aca="false">'OF - Scienza Alimentazione'!E40</f>
        <v>MED/13</v>
      </c>
      <c r="E1460" s="470" t="str">
        <f aca="false">'OF - Scienza Alimentazione'!F40</f>
        <v>Discipline Specifiche per la Tipologia</v>
      </c>
      <c r="F1460" s="367" t="str">
        <f aca="false">'OF - Scienza Alimentazione'!G40</f>
        <v>B</v>
      </c>
      <c r="G1460" s="367" t="n">
        <f aca="false">'OF - Scienza Alimentazione'!H40</f>
        <v>24</v>
      </c>
      <c r="H1460" s="367" t="n">
        <f aca="false">'OF - Scienza Alimentazione'!I40</f>
        <v>3</v>
      </c>
      <c r="I1460" s="367" t="n">
        <f aca="false">'OF - Scienza Alimentazione'!J40</f>
        <v>0</v>
      </c>
      <c r="J1460" s="367" t="n">
        <f aca="false">'OF - Scienza Alimentazione'!K40</f>
        <v>3</v>
      </c>
      <c r="K1460" s="470" t="str">
        <f aca="false">'OF - Scienza Alimentazione'!L40</f>
        <v>Da definire</v>
      </c>
      <c r="L1460" s="367" t="n">
        <f aca="false">'OF - Scienza Alimentazione'!M40</f>
        <v>0</v>
      </c>
      <c r="M1460" s="367" t="n">
        <f aca="false">'OF - Scienza Alimentazione'!N40</f>
        <v>0</v>
      </c>
      <c r="N1460" s="367" t="n">
        <f aca="false">'OF - Scienza Alimentazione'!O40</f>
        <v>0</v>
      </c>
    </row>
    <row r="1461" customFormat="false" ht="13.8" hidden="false" customHeight="false" outlineLevel="0" collapsed="false">
      <c r="A1461" s="470" t="str">
        <f aca="false">'OF - Scienza Alimentazione'!B41</f>
        <v>SCIENZA DELLA ALIMENTAZIONE</v>
      </c>
      <c r="B1461" s="367" t="str">
        <f aca="false">'OF - Scienza Alimentazione'!C41</f>
        <v>III</v>
      </c>
      <c r="C1461" s="470" t="str">
        <f aca="false">'OF - Scienza Alimentazione'!D41</f>
        <v>Valutazione multidimensionale del paz obeso e intervento nutrizionale I</v>
      </c>
      <c r="D1461" s="367" t="str">
        <f aca="false">'OF - Scienza Alimentazione'!E41</f>
        <v>MED/13</v>
      </c>
      <c r="E1461" s="470" t="str">
        <f aca="false">'OF - Scienza Alimentazione'!F41</f>
        <v>Discipline Specifiche per la Tipologia</v>
      </c>
      <c r="F1461" s="367" t="str">
        <f aca="false">'OF - Scienza Alimentazione'!G41</f>
        <v>B</v>
      </c>
      <c r="G1461" s="367" t="n">
        <f aca="false">'OF - Scienza Alimentazione'!H41</f>
        <v>32</v>
      </c>
      <c r="H1461" s="367" t="n">
        <f aca="false">'OF - Scienza Alimentazione'!I41</f>
        <v>0</v>
      </c>
      <c r="I1461" s="367" t="n">
        <f aca="false">'OF - Scienza Alimentazione'!J41</f>
        <v>4</v>
      </c>
      <c r="J1461" s="367" t="n">
        <f aca="false">'OF - Scienza Alimentazione'!K41</f>
        <v>4</v>
      </c>
      <c r="K1461" s="470" t="str">
        <f aca="false">'OF - Scienza Alimentazione'!L41</f>
        <v>Vellluzzi Fernanda</v>
      </c>
      <c r="L1461" s="367" t="str">
        <f aca="false">'OF - Scienza Alimentazione'!M41</f>
        <v>R</v>
      </c>
      <c r="M1461" s="367" t="str">
        <f aca="false">'OF - Scienza Alimentazione'!N41</f>
        <v>DSMSP</v>
      </c>
      <c r="N1461" s="367" t="str">
        <f aca="false">'OF - Scienza Alimentazione'!O41</f>
        <v>DSMSP</v>
      </c>
    </row>
    <row r="1462" customFormat="false" ht="13.8" hidden="false" customHeight="false" outlineLevel="0" collapsed="false">
      <c r="A1462" s="470" t="str">
        <f aca="false">'OF - Scienza Alimentazione'!B42</f>
        <v>SCIENZA DELLA ALIMENTAZIONE</v>
      </c>
      <c r="B1462" s="367" t="str">
        <f aca="false">'OF - Scienza Alimentazione'!C42</f>
        <v>III</v>
      </c>
      <c r="C1462" s="470" t="str">
        <f aca="false">'OF - Scienza Alimentazione'!D42</f>
        <v>Valutazione multidimensionale del paz obeso e intervento nutrizionale II</v>
      </c>
      <c r="D1462" s="367" t="str">
        <f aca="false">'OF - Scienza Alimentazione'!E42</f>
        <v>MED/49</v>
      </c>
      <c r="E1462" s="470" t="str">
        <f aca="false">'OF - Scienza Alimentazione'!F42</f>
        <v>Discipline Specifiche per la Tipologia</v>
      </c>
      <c r="F1462" s="367" t="str">
        <f aca="false">'OF - Scienza Alimentazione'!G42</f>
        <v>B</v>
      </c>
      <c r="G1462" s="367" t="n">
        <f aca="false">'OF - Scienza Alimentazione'!H42</f>
        <v>32</v>
      </c>
      <c r="H1462" s="367" t="n">
        <f aca="false">'OF - Scienza Alimentazione'!I42</f>
        <v>0</v>
      </c>
      <c r="I1462" s="367" t="n">
        <f aca="false">'OF - Scienza Alimentazione'!J42</f>
        <v>4</v>
      </c>
      <c r="J1462" s="367" t="n">
        <f aca="false">'OF - Scienza Alimentazione'!K42</f>
        <v>4</v>
      </c>
      <c r="K1462" s="470" t="str">
        <f aca="false">'OF - Scienza Alimentazione'!L42</f>
        <v>Da definire</v>
      </c>
      <c r="L1462" s="367" t="n">
        <f aca="false">'OF - Scienza Alimentazione'!M42</f>
        <v>0</v>
      </c>
      <c r="M1462" s="367" t="n">
        <f aca="false">'OF - Scienza Alimentazione'!N42</f>
        <v>0</v>
      </c>
      <c r="N1462" s="367" t="n">
        <f aca="false">'OF - Scienza Alimentazione'!O42</f>
        <v>0</v>
      </c>
    </row>
    <row r="1463" customFormat="false" ht="13.8" hidden="false" customHeight="false" outlineLevel="0" collapsed="false">
      <c r="A1463" s="470" t="str">
        <f aca="false">'OF - Scienza Alimentazione'!B43</f>
        <v>SCIENZA DELLA ALIMENTAZIONE</v>
      </c>
      <c r="B1463" s="367" t="str">
        <f aca="false">'OF - Scienza Alimentazione'!C43</f>
        <v>III</v>
      </c>
      <c r="C1463" s="470" t="str">
        <f aca="false">'OF - Scienza Alimentazione'!D43</f>
        <v>Interazione nutrienti e farmaci</v>
      </c>
      <c r="D1463" s="367" t="str">
        <f aca="false">'OF - Scienza Alimentazione'!E43</f>
        <v>BIO/14</v>
      </c>
      <c r="E1463" s="470" t="str">
        <f aca="false">'OF - Scienza Alimentazione'!F43</f>
        <v>Discipline Specifiche per la Tipologia</v>
      </c>
      <c r="F1463" s="367" t="str">
        <f aca="false">'OF - Scienza Alimentazione'!G43</f>
        <v>B</v>
      </c>
      <c r="G1463" s="367" t="n">
        <f aca="false">'OF - Scienza Alimentazione'!H43</f>
        <v>48</v>
      </c>
      <c r="H1463" s="367" t="n">
        <f aca="false">'OF - Scienza Alimentazione'!I43</f>
        <v>0</v>
      </c>
      <c r="I1463" s="367" t="n">
        <f aca="false">'OF - Scienza Alimentazione'!J43</f>
        <v>6</v>
      </c>
      <c r="J1463" s="367" t="n">
        <f aca="false">'OF - Scienza Alimentazione'!K43</f>
        <v>6</v>
      </c>
      <c r="K1463" s="470" t="str">
        <f aca="false">'OF - Scienza Alimentazione'!L43</f>
        <v>Agabio Roberta</v>
      </c>
      <c r="L1463" s="367" t="str">
        <f aca="false">'OF - Scienza Alimentazione'!M43</f>
        <v>R</v>
      </c>
      <c r="M1463" s="367" t="str">
        <f aca="false">'OF - Scienza Alimentazione'!N43</f>
        <v>DSB</v>
      </c>
      <c r="N1463" s="367" t="str">
        <f aca="false">'OF - Scienza Alimentazione'!O43</f>
        <v>DSB</v>
      </c>
    </row>
    <row r="1464" customFormat="false" ht="13.8" hidden="false" customHeight="false" outlineLevel="0" collapsed="false">
      <c r="A1464" s="470" t="str">
        <f aca="false">'OF - Scienza Alimentazione'!B44</f>
        <v>SCIENZA DELLA ALIMENTAZIONE</v>
      </c>
      <c r="B1464" s="367" t="str">
        <f aca="false">'OF - Scienza Alimentazione'!C44</f>
        <v>III</v>
      </c>
      <c r="C1464" s="470" t="str">
        <f aca="false">'OF - Scienza Alimentazione'!D44</f>
        <v>Nutrizione artificiale</v>
      </c>
      <c r="D1464" s="367" t="str">
        <f aca="false">'OF - Scienza Alimentazione'!E44</f>
        <v>MED/49</v>
      </c>
      <c r="E1464" s="470" t="str">
        <f aca="false">'OF - Scienza Alimentazione'!F44</f>
        <v>Discipline Specifiche per la Tipologia</v>
      </c>
      <c r="F1464" s="367" t="str">
        <f aca="false">'OF - Scienza Alimentazione'!G44</f>
        <v>B</v>
      </c>
      <c r="G1464" s="367" t="n">
        <f aca="false">'OF - Scienza Alimentazione'!H44</f>
        <v>64</v>
      </c>
      <c r="H1464" s="367" t="n">
        <f aca="false">'OF - Scienza Alimentazione'!I44</f>
        <v>0</v>
      </c>
      <c r="I1464" s="367" t="n">
        <f aca="false">'OF - Scienza Alimentazione'!J44</f>
        <v>8</v>
      </c>
      <c r="J1464" s="367" t="n">
        <f aca="false">'OF - Scienza Alimentazione'!K44</f>
        <v>8</v>
      </c>
      <c r="K1464" s="470" t="str">
        <f aca="false">'OF - Scienza Alimentazione'!L44</f>
        <v>Da definire</v>
      </c>
      <c r="L1464" s="367" t="n">
        <f aca="false">'OF - Scienza Alimentazione'!M44</f>
        <v>0</v>
      </c>
      <c r="M1464" s="367" t="n">
        <f aca="false">'OF - Scienza Alimentazione'!N44</f>
        <v>0</v>
      </c>
      <c r="N1464" s="367" t="n">
        <f aca="false">'OF - Scienza Alimentazione'!O44</f>
        <v>0</v>
      </c>
    </row>
    <row r="1465" customFormat="false" ht="13.8" hidden="false" customHeight="false" outlineLevel="0" collapsed="false">
      <c r="A1465" s="470" t="str">
        <f aca="false">'OF - Scienza Alimentazione'!B45</f>
        <v>SCIENZA DELLA ALIMENTAZIONE</v>
      </c>
      <c r="B1465" s="367" t="str">
        <f aca="false">'OF - Scienza Alimentazione'!C45</f>
        <v>III</v>
      </c>
      <c r="C1465" s="470" t="str">
        <f aca="false">'OF - Scienza Alimentazione'!D45</f>
        <v>Aspetti endocrinologici correlati alla nutrizione</v>
      </c>
      <c r="D1465" s="367" t="str">
        <f aca="false">'OF - Scienza Alimentazione'!E45</f>
        <v>MED/13</v>
      </c>
      <c r="E1465" s="470" t="str">
        <f aca="false">'OF - Scienza Alimentazione'!F45</f>
        <v>Discipline Specifiche per la Tipologia</v>
      </c>
      <c r="F1465" s="367" t="str">
        <f aca="false">'OF - Scienza Alimentazione'!G45</f>
        <v>B</v>
      </c>
      <c r="G1465" s="367" t="n">
        <f aca="false">'OF - Scienza Alimentazione'!H45</f>
        <v>64</v>
      </c>
      <c r="H1465" s="367" t="n">
        <f aca="false">'OF - Scienza Alimentazione'!I45</f>
        <v>0</v>
      </c>
      <c r="I1465" s="367" t="n">
        <f aca="false">'OF - Scienza Alimentazione'!J45</f>
        <v>8</v>
      </c>
      <c r="J1465" s="367" t="n">
        <f aca="false">'OF - Scienza Alimentazione'!K45</f>
        <v>8</v>
      </c>
      <c r="K1465" s="470" t="str">
        <f aca="false">'OF - Scienza Alimentazione'!L45</f>
        <v>Vellluzzi Fernanda</v>
      </c>
      <c r="L1465" s="367" t="str">
        <f aca="false">'OF - Scienza Alimentazione'!M45</f>
        <v>R</v>
      </c>
      <c r="M1465" s="367" t="str">
        <f aca="false">'OF - Scienza Alimentazione'!N45</f>
        <v>DSMSP</v>
      </c>
      <c r="N1465" s="367" t="str">
        <f aca="false">'OF - Scienza Alimentazione'!O45</f>
        <v>DSMSP</v>
      </c>
    </row>
    <row r="1466" customFormat="false" ht="13.8" hidden="false" customHeight="false" outlineLevel="0" collapsed="false">
      <c r="A1466" s="470" t="str">
        <f aca="false">'OF - Scienza Alimentazione'!B46</f>
        <v>SCIENZA DELLA ALIMENTAZIONE</v>
      </c>
      <c r="B1466" s="367" t="str">
        <f aca="false">'OF - Scienza Alimentazione'!C46</f>
        <v>III</v>
      </c>
      <c r="C1466" s="470" t="str">
        <f aca="false">'OF - Scienza Alimentazione'!D46</f>
        <v>Approccio nutrizionale per le patologie dell'apparato respiratorio</v>
      </c>
      <c r="D1466" s="367" t="str">
        <f aca="false">'OF - Scienza Alimentazione'!E46</f>
        <v>MED/10</v>
      </c>
      <c r="E1466" s="470" t="str">
        <f aca="false">'OF - Scienza Alimentazione'!F46</f>
        <v>Discipline Specifiche per la Tipologia</v>
      </c>
      <c r="F1466" s="367" t="str">
        <f aca="false">'OF - Scienza Alimentazione'!G46</f>
        <v>B</v>
      </c>
      <c r="G1466" s="367" t="n">
        <f aca="false">'OF - Scienza Alimentazione'!H46</f>
        <v>48</v>
      </c>
      <c r="H1466" s="367" t="n">
        <f aca="false">'OF - Scienza Alimentazione'!I46</f>
        <v>0</v>
      </c>
      <c r="I1466" s="367" t="n">
        <f aca="false">'OF - Scienza Alimentazione'!J46</f>
        <v>6</v>
      </c>
      <c r="J1466" s="367" t="n">
        <f aca="false">'OF - Scienza Alimentazione'!K46</f>
        <v>6</v>
      </c>
      <c r="K1466" s="470" t="str">
        <f aca="false">'OF - Scienza Alimentazione'!L46</f>
        <v>Da definire</v>
      </c>
      <c r="L1466" s="367" t="n">
        <f aca="false">'OF - Scienza Alimentazione'!M46</f>
        <v>0</v>
      </c>
      <c r="M1466" s="367" t="n">
        <f aca="false">'OF - Scienza Alimentazione'!N46</f>
        <v>0</v>
      </c>
      <c r="N1466" s="367" t="n">
        <f aca="false">'OF - Scienza Alimentazione'!O46</f>
        <v>0</v>
      </c>
    </row>
    <row r="1467" customFormat="false" ht="13.8" hidden="false" customHeight="false" outlineLevel="0" collapsed="false">
      <c r="A1467" s="470" t="str">
        <f aca="false">'OF - Scienza Alimentazione'!B47</f>
        <v>SCIENZA DELLA ALIMENTAZIONE</v>
      </c>
      <c r="B1467" s="367" t="str">
        <f aca="false">'OF - Scienza Alimentazione'!C47</f>
        <v>III</v>
      </c>
      <c r="C1467" s="470" t="str">
        <f aca="false">'OF - Scienza Alimentazione'!D47</f>
        <v>Disturbi del comportamento alimentare</v>
      </c>
      <c r="D1467" s="367" t="str">
        <f aca="false">'OF - Scienza Alimentazione'!E47</f>
        <v>MED/39</v>
      </c>
      <c r="E1467" s="470" t="str">
        <f aca="false">'OF - Scienza Alimentazione'!F47</f>
        <v>Discipline Specifiche per la Tipologia</v>
      </c>
      <c r="F1467" s="367" t="str">
        <f aca="false">'OF - Scienza Alimentazione'!G47</f>
        <v>B</v>
      </c>
      <c r="G1467" s="367" t="n">
        <f aca="false">'OF - Scienza Alimentazione'!H47</f>
        <v>48</v>
      </c>
      <c r="H1467" s="367" t="n">
        <f aca="false">'OF - Scienza Alimentazione'!I47</f>
        <v>0</v>
      </c>
      <c r="I1467" s="367" t="n">
        <f aca="false">'OF - Scienza Alimentazione'!J47</f>
        <v>6</v>
      </c>
      <c r="J1467" s="367" t="n">
        <f aca="false">'OF - Scienza Alimentazione'!K47</f>
        <v>6</v>
      </c>
      <c r="K1467" s="470" t="str">
        <f aca="false">'OF - Scienza Alimentazione'!L47</f>
        <v>Zuddas Alessandro</v>
      </c>
      <c r="L1467" s="367" t="str">
        <f aca="false">'OF - Scienza Alimentazione'!M47</f>
        <v>I</v>
      </c>
      <c r="M1467" s="367" t="str">
        <f aca="false">'OF - Scienza Alimentazione'!N47</f>
        <v>DSB</v>
      </c>
      <c r="N1467" s="367" t="str">
        <f aca="false">'OF - Scienza Alimentazione'!O47</f>
        <v>DSB</v>
      </c>
    </row>
    <row r="1468" customFormat="false" ht="13.8" hidden="false" customHeight="false" outlineLevel="0" collapsed="false">
      <c r="A1468" s="470" t="str">
        <f aca="false">'OF - Scienza Alimentazione'!B48</f>
        <v>SCIENZA DELLA ALIMENTAZIONE</v>
      </c>
      <c r="B1468" s="367" t="str">
        <f aca="false">'OF - Scienza Alimentazione'!C48</f>
        <v>III</v>
      </c>
      <c r="C1468" s="470" t="str">
        <f aca="false">'OF - Scienza Alimentazione'!D48</f>
        <v>Approccio nutrizionale per le Patologie reumatiche</v>
      </c>
      <c r="D1468" s="367" t="str">
        <f aca="false">'OF - Scienza Alimentazione'!E48</f>
        <v>MED/16</v>
      </c>
      <c r="E1468" s="470" t="str">
        <f aca="false">'OF - Scienza Alimentazione'!F48</f>
        <v>Discipline Specifiche per la Tipologia</v>
      </c>
      <c r="F1468" s="367" t="str">
        <f aca="false">'OF - Scienza Alimentazione'!G48</f>
        <v>B</v>
      </c>
      <c r="G1468" s="367" t="n">
        <f aca="false">'OF - Scienza Alimentazione'!H48</f>
        <v>48</v>
      </c>
      <c r="H1468" s="367" t="n">
        <f aca="false">'OF - Scienza Alimentazione'!I48</f>
        <v>0</v>
      </c>
      <c r="I1468" s="367" t="n">
        <f aca="false">'OF - Scienza Alimentazione'!J48</f>
        <v>6</v>
      </c>
      <c r="J1468" s="367" t="n">
        <f aca="false">'OF - Scienza Alimentazione'!K48</f>
        <v>6</v>
      </c>
      <c r="K1468" s="470" t="str">
        <f aca="false">'OF - Scienza Alimentazione'!L48</f>
        <v>Cauli Alberto</v>
      </c>
      <c r="L1468" s="367" t="str">
        <f aca="false">'OF - Scienza Alimentazione'!M48</f>
        <v>I</v>
      </c>
      <c r="M1468" s="367" t="str">
        <f aca="false">'OF - Scienza Alimentazione'!N48</f>
        <v>DSMSP</v>
      </c>
      <c r="N1468" s="367" t="str">
        <f aca="false">'OF - Scienza Alimentazione'!O48</f>
        <v>DSMSP</v>
      </c>
    </row>
    <row r="1469" customFormat="false" ht="13.8" hidden="false" customHeight="false" outlineLevel="0" collapsed="false">
      <c r="A1469" s="470" t="str">
        <f aca="false">'OF - Scienza Alimentazione'!B49</f>
        <v>SCIENZA DELLA ALIMENTAZIONE</v>
      </c>
      <c r="B1469" s="367" t="str">
        <f aca="false">'OF - Scienza Alimentazione'!C49</f>
        <v>III</v>
      </c>
      <c r="C1469" s="470" t="str">
        <f aca="false">'OF - Scienza Alimentazione'!D49</f>
        <v>Approccio nutrizionale per le Patologie oncologiche</v>
      </c>
      <c r="D1469" s="367" t="str">
        <f aca="false">'OF - Scienza Alimentazione'!E49</f>
        <v>MED/06</v>
      </c>
      <c r="E1469" s="470" t="str">
        <f aca="false">'OF - Scienza Alimentazione'!F49</f>
        <v>Discipline Specifiche per la Tipologia</v>
      </c>
      <c r="F1469" s="367" t="str">
        <f aca="false">'OF - Scienza Alimentazione'!G49</f>
        <v>B</v>
      </c>
      <c r="G1469" s="367" t="n">
        <f aca="false">'OF - Scienza Alimentazione'!H49</f>
        <v>48</v>
      </c>
      <c r="H1469" s="367" t="n">
        <f aca="false">'OF - Scienza Alimentazione'!I49</f>
        <v>0</v>
      </c>
      <c r="I1469" s="367" t="n">
        <f aca="false">'OF - Scienza Alimentazione'!J49</f>
        <v>6</v>
      </c>
      <c r="J1469" s="367" t="n">
        <f aca="false">'OF - Scienza Alimentazione'!K49</f>
        <v>6</v>
      </c>
      <c r="K1469" s="470" t="str">
        <f aca="false">'OF - Scienza Alimentazione'!L49</f>
        <v>Madeddu Clelia</v>
      </c>
      <c r="L1469" s="367" t="str">
        <f aca="false">'OF - Scienza Alimentazione'!M49</f>
        <v>II</v>
      </c>
      <c r="M1469" s="367" t="str">
        <f aca="false">'OF - Scienza Alimentazione'!N49</f>
        <v>DSMSP</v>
      </c>
      <c r="N1469" s="367" t="str">
        <f aca="false">'OF - Scienza Alimentazione'!O49</f>
        <v>DSMSP</v>
      </c>
    </row>
    <row r="1470" customFormat="false" ht="13.8" hidden="false" customHeight="false" outlineLevel="0" collapsed="false">
      <c r="A1470" s="470" t="str">
        <f aca="false">'OF - Scienza Alimentazione'!B53</f>
        <v>SCIENZA DELLA ALIMENTAZIONE</v>
      </c>
      <c r="B1470" s="367" t="str">
        <f aca="false">'OF - Scienza Alimentazione'!C53</f>
        <v>IV</v>
      </c>
      <c r="C1470" s="470" t="str">
        <f aca="false">'OF - Scienza Alimentazione'!D53</f>
        <v>Valutazione stato di nutrizione nelle patologie correlabili con lo stato di nutrizione o che possono giovarsi di un intervento nutrizionale</v>
      </c>
      <c r="D1470" s="367" t="str">
        <f aca="false">'OF - Scienza Alimentazione'!E53</f>
        <v>MED/49</v>
      </c>
      <c r="E1470" s="470" t="str">
        <f aca="false">'OF - Scienza Alimentazione'!F53</f>
        <v>Discipline Specifiche per la Tipologia</v>
      </c>
      <c r="F1470" s="367" t="str">
        <f aca="false">'OF - Scienza Alimentazione'!G53</f>
        <v>B</v>
      </c>
      <c r="G1470" s="367" t="n">
        <f aca="false">'OF - Scienza Alimentazione'!H53</f>
        <v>40</v>
      </c>
      <c r="H1470" s="367" t="n">
        <f aca="false">'OF - Scienza Alimentazione'!I53</f>
        <v>0</v>
      </c>
      <c r="I1470" s="367" t="n">
        <f aca="false">'OF - Scienza Alimentazione'!J53</f>
        <v>5</v>
      </c>
      <c r="J1470" s="367" t="n">
        <f aca="false">'OF - Scienza Alimentazione'!K53</f>
        <v>5</v>
      </c>
      <c r="K1470" s="470" t="str">
        <f aca="false">'OF - Scienza Alimentazione'!L53</f>
        <v>Da definire</v>
      </c>
      <c r="L1470" s="367" t="n">
        <f aca="false">'OF - Scienza Alimentazione'!M53</f>
        <v>0</v>
      </c>
      <c r="M1470" s="367" t="n">
        <f aca="false">'OF - Scienza Alimentazione'!N53</f>
        <v>0</v>
      </c>
      <c r="N1470" s="367" t="n">
        <f aca="false">'OF - Scienza Alimentazione'!O53</f>
        <v>0</v>
      </c>
    </row>
    <row r="1471" customFormat="false" ht="13.8" hidden="false" customHeight="false" outlineLevel="0" collapsed="false">
      <c r="A1471" s="470" t="str">
        <f aca="false">'OF - Scienza Alimentazione'!B54</f>
        <v>SCIENZA DELLA ALIMENTAZIONE</v>
      </c>
      <c r="B1471" s="367" t="str">
        <f aca="false">'OF - Scienza Alimentazione'!C54</f>
        <v>IV</v>
      </c>
      <c r="C1471" s="470" t="str">
        <f aca="false">'OF - Scienza Alimentazione'!D54</f>
        <v>Valutazione stato di nutrizione del paziente malnutrito e intervento nutrizionale</v>
      </c>
      <c r="D1471" s="367" t="str">
        <f aca="false">'OF - Scienza Alimentazione'!E54</f>
        <v>MED/49</v>
      </c>
      <c r="E1471" s="470" t="str">
        <f aca="false">'OF - Scienza Alimentazione'!F54</f>
        <v>Discipline Specifiche per la Tipologia</v>
      </c>
      <c r="F1471" s="367" t="str">
        <f aca="false">'OF - Scienza Alimentazione'!G54</f>
        <v>B</v>
      </c>
      <c r="G1471" s="367" t="n">
        <f aca="false">'OF - Scienza Alimentazione'!H54</f>
        <v>40</v>
      </c>
      <c r="H1471" s="367" t="n">
        <f aca="false">'OF - Scienza Alimentazione'!I54</f>
        <v>0</v>
      </c>
      <c r="I1471" s="367" t="n">
        <f aca="false">'OF - Scienza Alimentazione'!J54</f>
        <v>5</v>
      </c>
      <c r="J1471" s="367" t="n">
        <f aca="false">'OF - Scienza Alimentazione'!K54</f>
        <v>5</v>
      </c>
      <c r="K1471" s="470" t="str">
        <f aca="false">'OF - Scienza Alimentazione'!L54</f>
        <v>Da definire</v>
      </c>
      <c r="L1471" s="367" t="n">
        <f aca="false">'OF - Scienza Alimentazione'!M54</f>
        <v>0</v>
      </c>
      <c r="M1471" s="367" t="n">
        <f aca="false">'OF - Scienza Alimentazione'!N54</f>
        <v>0</v>
      </c>
      <c r="N1471" s="367" t="n">
        <f aca="false">'OF - Scienza Alimentazione'!O54</f>
        <v>0</v>
      </c>
    </row>
    <row r="1472" customFormat="false" ht="13.8" hidden="false" customHeight="false" outlineLevel="0" collapsed="false">
      <c r="A1472" s="470" t="str">
        <f aca="false">'OF - Scienza Alimentazione'!B55</f>
        <v>SCIENZA DELLA ALIMENTAZIONE</v>
      </c>
      <c r="B1472" s="367" t="str">
        <f aca="false">'OF - Scienza Alimentazione'!C55</f>
        <v>IV</v>
      </c>
      <c r="C1472" s="470" t="str">
        <f aca="false">'OF - Scienza Alimentazione'!D55</f>
        <v>Aspetti clinici della malnutrizione per difetto</v>
      </c>
      <c r="D1472" s="367" t="str">
        <f aca="false">'OF - Scienza Alimentazione'!E55</f>
        <v>MED/13</v>
      </c>
      <c r="E1472" s="470" t="str">
        <f aca="false">'OF - Scienza Alimentazione'!F55</f>
        <v>Discipline Specifiche per la Tipologia</v>
      </c>
      <c r="F1472" s="367" t="str">
        <f aca="false">'OF - Scienza Alimentazione'!G55</f>
        <v>B</v>
      </c>
      <c r="G1472" s="367" t="n">
        <f aca="false">'OF - Scienza Alimentazione'!H55</f>
        <v>48</v>
      </c>
      <c r="H1472" s="367" t="n">
        <f aca="false">'OF - Scienza Alimentazione'!I55</f>
        <v>0</v>
      </c>
      <c r="I1472" s="367" t="n">
        <f aca="false">'OF - Scienza Alimentazione'!J55</f>
        <v>6</v>
      </c>
      <c r="J1472" s="367" t="n">
        <f aca="false">'OF - Scienza Alimentazione'!K55</f>
        <v>6</v>
      </c>
      <c r="K1472" s="470" t="str">
        <f aca="false">'OF - Scienza Alimentazione'!L55</f>
        <v>Vellluzzi Fernanda</v>
      </c>
      <c r="L1472" s="367" t="str">
        <f aca="false">'OF - Scienza Alimentazione'!M55</f>
        <v>R</v>
      </c>
      <c r="M1472" s="367" t="str">
        <f aca="false">'OF - Scienza Alimentazione'!N55</f>
        <v>DSMSP</v>
      </c>
      <c r="N1472" s="367" t="str">
        <f aca="false">'OF - Scienza Alimentazione'!O55</f>
        <v>DSMSP</v>
      </c>
    </row>
    <row r="1473" customFormat="false" ht="13.8" hidden="false" customHeight="false" outlineLevel="0" collapsed="false">
      <c r="A1473" s="470" t="str">
        <f aca="false">'OF - Scienza Alimentazione'!B56</f>
        <v>SCIENZA DELLA ALIMENTAZIONE</v>
      </c>
      <c r="B1473" s="367" t="str">
        <f aca="false">'OF - Scienza Alimentazione'!C56</f>
        <v>IV</v>
      </c>
      <c r="C1473" s="470" t="str">
        <f aca="false">'OF - Scienza Alimentazione'!D56</f>
        <v>Approccio nutrizionale per le patologie gastroenteriche (celiachia, allergie ed intolleranze alimentari, epatopatie) e microbiota</v>
      </c>
      <c r="D1473" s="367" t="str">
        <f aca="false">'OF - Scienza Alimentazione'!E56</f>
        <v>MED/12</v>
      </c>
      <c r="E1473" s="470" t="str">
        <f aca="false">'OF - Scienza Alimentazione'!F56</f>
        <v>Discipline Specifiche per la Tipologia</v>
      </c>
      <c r="F1473" s="367" t="str">
        <f aca="false">'OF - Scienza Alimentazione'!G56</f>
        <v>B</v>
      </c>
      <c r="G1473" s="367" t="n">
        <f aca="false">'OF - Scienza Alimentazione'!H56</f>
        <v>48</v>
      </c>
      <c r="H1473" s="367" t="n">
        <f aca="false">'OF - Scienza Alimentazione'!I56</f>
        <v>0</v>
      </c>
      <c r="I1473" s="367" t="n">
        <f aca="false">'OF - Scienza Alimentazione'!J56</f>
        <v>6</v>
      </c>
      <c r="J1473" s="367" t="n">
        <f aca="false">'OF - Scienza Alimentazione'!K56</f>
        <v>6</v>
      </c>
      <c r="K1473" s="470" t="str">
        <f aca="false">'OF - Scienza Alimentazione'!L56</f>
        <v>Usai Paolo</v>
      </c>
      <c r="L1473" s="367" t="str">
        <f aca="false">'OF - Scienza Alimentazione'!M56</f>
        <v>II</v>
      </c>
      <c r="M1473" s="367" t="str">
        <f aca="false">'OF - Scienza Alimentazione'!N56</f>
        <v>DSMSP</v>
      </c>
      <c r="N1473" s="367" t="str">
        <f aca="false">'OF - Scienza Alimentazione'!O56</f>
        <v>DSMSP</v>
      </c>
    </row>
    <row r="1474" customFormat="false" ht="13.8" hidden="false" customHeight="false" outlineLevel="0" collapsed="false">
      <c r="A1474" s="470" t="str">
        <f aca="false">'OF - Scienza Alimentazione'!B57</f>
        <v>SCIENZA DELLA ALIMENTAZIONE</v>
      </c>
      <c r="B1474" s="367" t="str">
        <f aca="false">'OF - Scienza Alimentazione'!C57</f>
        <v>IV</v>
      </c>
      <c r="C1474" s="470" t="str">
        <f aca="false">'OF - Scienza Alimentazione'!D57</f>
        <v>Approccio nutrizionale nelle patologie renali (litiasi, insufficienza renale)</v>
      </c>
      <c r="D1474" s="367" t="str">
        <f aca="false">'OF - Scienza Alimentazione'!E57</f>
        <v>MED/14</v>
      </c>
      <c r="E1474" s="470" t="str">
        <f aca="false">'OF - Scienza Alimentazione'!F57</f>
        <v>Discipline Specifiche per la Tipologia</v>
      </c>
      <c r="F1474" s="367" t="str">
        <f aca="false">'OF - Scienza Alimentazione'!G57</f>
        <v>B</v>
      </c>
      <c r="G1474" s="367" t="n">
        <f aca="false">'OF - Scienza Alimentazione'!H57</f>
        <v>48</v>
      </c>
      <c r="H1474" s="367" t="n">
        <f aca="false">'OF - Scienza Alimentazione'!I57</f>
        <v>0</v>
      </c>
      <c r="I1474" s="367" t="n">
        <f aca="false">'OF - Scienza Alimentazione'!J57</f>
        <v>6</v>
      </c>
      <c r="J1474" s="367" t="n">
        <f aca="false">'OF - Scienza Alimentazione'!K57</f>
        <v>6</v>
      </c>
      <c r="K1474" s="470" t="str">
        <f aca="false">'OF - Scienza Alimentazione'!L57</f>
        <v>Pani Antonello</v>
      </c>
      <c r="L1474" s="367" t="str">
        <f aca="false">'OF - Scienza Alimentazione'!M57</f>
        <v>II</v>
      </c>
      <c r="M1474" s="367" t="str">
        <f aca="false">'OF - Scienza Alimentazione'!N57</f>
        <v>DSMSP</v>
      </c>
      <c r="N1474" s="367" t="str">
        <f aca="false">'OF - Scienza Alimentazione'!O57</f>
        <v>DSMSP</v>
      </c>
    </row>
    <row r="1475" customFormat="false" ht="13.8" hidden="false" customHeight="false" outlineLevel="0" collapsed="false">
      <c r="A1475" s="470" t="str">
        <f aca="false">'OF - Scienza Alimentazione'!B58</f>
        <v>SCIENZA DELLA ALIMENTAZIONE</v>
      </c>
      <c r="B1475" s="367" t="str">
        <f aca="false">'OF - Scienza Alimentazione'!C58</f>
        <v>IV</v>
      </c>
      <c r="C1475" s="470" t="str">
        <f aca="false">'OF - Scienza Alimentazione'!D58</f>
        <v>Approccio nutrizionale per le patologie ginecologiche</v>
      </c>
      <c r="D1475" s="367" t="str">
        <f aca="false">'OF - Scienza Alimentazione'!E58</f>
        <v>MED/40</v>
      </c>
      <c r="E1475" s="470" t="str">
        <f aca="false">'OF - Scienza Alimentazione'!F58</f>
        <v>Discipline Specifiche per la Tipologia</v>
      </c>
      <c r="F1475" s="367" t="str">
        <f aca="false">'OF - Scienza Alimentazione'!G58</f>
        <v>B</v>
      </c>
      <c r="G1475" s="367" t="n">
        <f aca="false">'OF - Scienza Alimentazione'!H58</f>
        <v>48</v>
      </c>
      <c r="H1475" s="367" t="n">
        <f aca="false">'OF - Scienza Alimentazione'!I58</f>
        <v>0</v>
      </c>
      <c r="I1475" s="367" t="n">
        <f aca="false">'OF - Scienza Alimentazione'!J58</f>
        <v>6</v>
      </c>
      <c r="J1475" s="367" t="n">
        <f aca="false">'OF - Scienza Alimentazione'!K58</f>
        <v>6</v>
      </c>
      <c r="K1475" s="470" t="str">
        <f aca="false">'OF - Scienza Alimentazione'!L58</f>
        <v>Fulghesu Anna Maria</v>
      </c>
      <c r="L1475" s="367" t="str">
        <f aca="false">'OF - Scienza Alimentazione'!M58</f>
        <v>II</v>
      </c>
      <c r="M1475" s="367" t="str">
        <f aca="false">'OF - Scienza Alimentazione'!N58</f>
        <v>DSC</v>
      </c>
      <c r="N1475" s="367" t="str">
        <f aca="false">'OF - Scienza Alimentazione'!O58</f>
        <v>DSC</v>
      </c>
    </row>
    <row r="1476" customFormat="false" ht="13.8" hidden="false" customHeight="false" outlineLevel="0" collapsed="false">
      <c r="A1476" s="470" t="str">
        <f aca="false">'OF - Scienza Alimentazione'!B59</f>
        <v>SCIENZA DELLA ALIMENTAZIONE</v>
      </c>
      <c r="B1476" s="367" t="str">
        <f aca="false">'OF - Scienza Alimentazione'!C59</f>
        <v>IV</v>
      </c>
      <c r="C1476" s="470" t="str">
        <f aca="false">'OF - Scienza Alimentazione'!D59</f>
        <v>Approccio nutrizionale per le patologie a base infiammatoria</v>
      </c>
      <c r="D1476" s="367" t="str">
        <f aca="false">'OF - Scienza Alimentazione'!E59</f>
        <v>MED/04</v>
      </c>
      <c r="E1476" s="470" t="str">
        <f aca="false">'OF - Scienza Alimentazione'!F59</f>
        <v>Discipline Specifiche per la Tipologia</v>
      </c>
      <c r="F1476" s="367" t="str">
        <f aca="false">'OF - Scienza Alimentazione'!G59</f>
        <v>B</v>
      </c>
      <c r="G1476" s="367" t="n">
        <f aca="false">'OF - Scienza Alimentazione'!H59</f>
        <v>40</v>
      </c>
      <c r="H1476" s="367" t="n">
        <f aca="false">'OF - Scienza Alimentazione'!I59</f>
        <v>5</v>
      </c>
      <c r="I1476" s="367" t="n">
        <f aca="false">'OF - Scienza Alimentazione'!J59</f>
        <v>0</v>
      </c>
      <c r="J1476" s="367" t="n">
        <f aca="false">'OF - Scienza Alimentazione'!K59</f>
        <v>5</v>
      </c>
      <c r="K1476" s="470" t="str">
        <f aca="false">'OF - Scienza Alimentazione'!L59</f>
        <v>Batetta Barbara</v>
      </c>
      <c r="L1476" s="367" t="str">
        <f aca="false">'OF - Scienza Alimentazione'!M59</f>
        <v>R</v>
      </c>
      <c r="M1476" s="367" t="str">
        <f aca="false">'OF - Scienza Alimentazione'!N59</f>
        <v>DSB</v>
      </c>
      <c r="N1476" s="367" t="str">
        <f aca="false">'OF - Scienza Alimentazione'!O59</f>
        <v>DSB</v>
      </c>
    </row>
    <row r="1477" customFormat="false" ht="13.8" hidden="false" customHeight="false" outlineLevel="0" collapsed="false">
      <c r="A1477" s="470" t="str">
        <f aca="false">'OF - Scienza Alimentazione'!B60</f>
        <v>SCIENZA DELLA ALIMENTAZIONE</v>
      </c>
      <c r="B1477" s="367" t="str">
        <f aca="false">'OF - Scienza Alimentazione'!C60</f>
        <v>IV</v>
      </c>
      <c r="C1477" s="470" t="str">
        <f aca="false">'OF - Scienza Alimentazione'!D60</f>
        <v>Approccio nutrizionale per la sindrome metabolica</v>
      </c>
      <c r="D1477" s="367" t="str">
        <f aca="false">'OF - Scienza Alimentazione'!E60</f>
        <v>MED/04</v>
      </c>
      <c r="E1477" s="470" t="str">
        <f aca="false">'OF - Scienza Alimentazione'!F60</f>
        <v>Discipline Specifiche per la Tipologia</v>
      </c>
      <c r="F1477" s="367" t="str">
        <f aca="false">'OF - Scienza Alimentazione'!G60</f>
        <v>B</v>
      </c>
      <c r="G1477" s="367" t="n">
        <f aca="false">'OF - Scienza Alimentazione'!H60</f>
        <v>48</v>
      </c>
      <c r="H1477" s="367" t="n">
        <f aca="false">'OF - Scienza Alimentazione'!I60</f>
        <v>0</v>
      </c>
      <c r="I1477" s="367" t="n">
        <f aca="false">'OF - Scienza Alimentazione'!J60</f>
        <v>6</v>
      </c>
      <c r="J1477" s="367" t="n">
        <f aca="false">'OF - Scienza Alimentazione'!K60</f>
        <v>6</v>
      </c>
      <c r="K1477" s="470" t="str">
        <f aca="false">'OF - Scienza Alimentazione'!L60</f>
        <v>Muntoni Sandro</v>
      </c>
      <c r="L1477" s="367" t="str">
        <f aca="false">'OF - Scienza Alimentazione'!M60</f>
        <v>II</v>
      </c>
      <c r="M1477" s="367" t="str">
        <f aca="false">'OF - Scienza Alimentazione'!N60</f>
        <v>DSB</v>
      </c>
      <c r="N1477" s="367" t="str">
        <f aca="false">'OF - Scienza Alimentazione'!O60</f>
        <v>DSB</v>
      </c>
    </row>
    <row r="1478" customFormat="false" ht="13.8" hidden="false" customHeight="false" outlineLevel="0" collapsed="false">
      <c r="A1478" s="466" t="str">
        <f aca="false">'OF - Scienza Alimentazione'!B61</f>
        <v>SCIENZA DELLA ALIMENTAZIONE</v>
      </c>
      <c r="B1478" s="467" t="str">
        <f aca="false">'OF - Scienza Alimentazione'!C61</f>
        <v>IV</v>
      </c>
      <c r="C1478" s="466" t="str">
        <f aca="false">'OF - Scienza Alimentazione'!D61</f>
        <v>TESI DI DIPLOMA</v>
      </c>
      <c r="D1478" s="467" t="str">
        <f aca="false">'OF - Scienza Alimentazione'!E61</f>
        <v>INT</v>
      </c>
      <c r="E1478" s="466" t="str">
        <f aca="false">'OF - Scienza Alimentazione'!F61</f>
        <v>PROVA FINALE</v>
      </c>
      <c r="F1478" s="467" t="str">
        <f aca="false">'OF - Scienza Alimentazione'!G61</f>
        <v>E</v>
      </c>
      <c r="G1478" s="467" t="n">
        <f aca="false">'OF - Scienza Alimentazione'!H61</f>
        <v>120</v>
      </c>
      <c r="H1478" s="467" t="n">
        <f aca="false">'OF - Scienza Alimentazione'!I61</f>
        <v>5</v>
      </c>
      <c r="I1478" s="467" t="n">
        <f aca="false">'OF - Scienza Alimentazione'!J61</f>
        <v>10</v>
      </c>
      <c r="J1478" s="467" t="n">
        <f aca="false">'OF - Scienza Alimentazione'!K61</f>
        <v>15</v>
      </c>
      <c r="K1478" s="466" t="str">
        <f aca="false">'OF - Scienza Alimentazione'!L61</f>
        <v>COMMISSIONE DI DIPLOMA</v>
      </c>
      <c r="L1478" s="467" t="str">
        <f aca="false">'OF - Scienza Alimentazione'!M61</f>
        <v>N/A</v>
      </c>
      <c r="M1478" s="467" t="str">
        <f aca="false">'OF - Scienza Alimentazione'!N61</f>
        <v>N/A</v>
      </c>
      <c r="N1478" s="467" t="s">
        <v>142</v>
      </c>
    </row>
    <row r="1479" customFormat="false" ht="13.8" hidden="false" customHeight="false" outlineLevel="0" collapsed="false">
      <c r="A1479" s="470" t="str">
        <f aca="false">'OF - Urologia'!B36</f>
        <v>UROLOGIA</v>
      </c>
      <c r="B1479" s="367" t="str">
        <f aca="false">'OF - Urologia'!C36</f>
        <v>III</v>
      </c>
      <c r="C1479" s="470" t="str">
        <f aca="false">'OF - Urologia'!D36</f>
        <v>Chirurgia Generale</v>
      </c>
      <c r="D1479" s="367" t="str">
        <f aca="false">'OF - Urologia'!E36</f>
        <v>MED/18</v>
      </c>
      <c r="E1479" s="470" t="str">
        <f aca="false">'OF - Urologia'!F36</f>
        <v>Tronco Comune</v>
      </c>
      <c r="F1479" s="367" t="str">
        <f aca="false">'OF - Urologia'!G36</f>
        <v>B</v>
      </c>
      <c r="G1479" s="367" t="n">
        <f aca="false">'OF - Urologia'!H36</f>
        <v>0</v>
      </c>
      <c r="H1479" s="367" t="n">
        <f aca="false">'OF - Urologia'!I36</f>
        <v>0</v>
      </c>
      <c r="I1479" s="367" t="n">
        <f aca="false">'OF - Urologia'!J36</f>
        <v>8</v>
      </c>
      <c r="J1479" s="367" t="n">
        <f aca="false">'OF - Urologia'!K36</f>
        <v>8</v>
      </c>
      <c r="K1479" s="470" t="str">
        <f aca="false">'OF - Urologia'!L36</f>
        <v>Secchi Raffaele</v>
      </c>
      <c r="L1479" s="367" t="str">
        <f aca="false">'OF - Urologia'!M36</f>
        <v>SSN</v>
      </c>
      <c r="M1479" s="367" t="str">
        <f aca="false">'OF - Urologia'!N36</f>
        <v>ATS</v>
      </c>
      <c r="N1479" s="367" t="str">
        <f aca="false">'OF - Urologia'!O36</f>
        <v>DSC</v>
      </c>
    </row>
    <row r="1480" customFormat="false" ht="13.8" hidden="false" customHeight="false" outlineLevel="0" collapsed="false">
      <c r="A1480" s="470" t="str">
        <f aca="false">'OF - Urologia'!B37</f>
        <v>UROLOGIA</v>
      </c>
      <c r="B1480" s="367" t="str">
        <f aca="false">'OF - Urologia'!C37</f>
        <v>III</v>
      </c>
      <c r="C1480" s="470" t="str">
        <f aca="false">'OF - Urologia'!D37</f>
        <v>Medicina Interna</v>
      </c>
      <c r="D1480" s="367" t="str">
        <f aca="false">'OF - Urologia'!E37</f>
        <v>MED/09</v>
      </c>
      <c r="E1480" s="470" t="str">
        <f aca="false">'OF - Urologia'!F37</f>
        <v>Tronco Comune</v>
      </c>
      <c r="F1480" s="367" t="str">
        <f aca="false">'OF - Urologia'!G37</f>
        <v>B</v>
      </c>
      <c r="G1480" s="367" t="n">
        <f aca="false">'OF - Urologia'!H37</f>
        <v>0</v>
      </c>
      <c r="H1480" s="367" t="n">
        <f aca="false">'OF - Urologia'!I37</f>
        <v>0</v>
      </c>
      <c r="I1480" s="367" t="n">
        <f aca="false">'OF - Urologia'!J37</f>
        <v>8</v>
      </c>
      <c r="J1480" s="367" t="n">
        <f aca="false">'OF - Urologia'!K37</f>
        <v>8</v>
      </c>
      <c r="K1480" s="470" t="str">
        <f aca="false">'OF - Urologia'!L37</f>
        <v>Caddori Aldo</v>
      </c>
      <c r="L1480" s="367" t="str">
        <f aca="false">'OF - Urologia'!M37</f>
        <v>SSN</v>
      </c>
      <c r="M1480" s="367" t="str">
        <f aca="false">'OF - Urologia'!N37</f>
        <v>ATS</v>
      </c>
      <c r="N1480" s="367" t="str">
        <f aca="false">'OF - Urologia'!O37</f>
        <v>DSMSP</v>
      </c>
    </row>
    <row r="1481" customFormat="false" ht="13.8" hidden="false" customHeight="false" outlineLevel="0" collapsed="false">
      <c r="A1481" s="470" t="str">
        <f aca="false">'OF - Urologia'!B38</f>
        <v>UROLOGIA</v>
      </c>
      <c r="B1481" s="367" t="str">
        <f aca="false">'OF - Urologia'!C38</f>
        <v>III</v>
      </c>
      <c r="C1481" s="470" t="str">
        <f aca="false">'OF - Urologia'!D38</f>
        <v>Anestesia</v>
      </c>
      <c r="D1481" s="367" t="str">
        <f aca="false">'OF - Urologia'!E38</f>
        <v>MED/41</v>
      </c>
      <c r="E1481" s="470" t="str">
        <f aca="false">'OF - Urologia'!F38</f>
        <v>Tronco Comune</v>
      </c>
      <c r="F1481" s="367" t="str">
        <f aca="false">'OF - Urologia'!G38</f>
        <v>B</v>
      </c>
      <c r="G1481" s="367" t="n">
        <f aca="false">'OF - Urologia'!H38</f>
        <v>0</v>
      </c>
      <c r="H1481" s="367" t="n">
        <f aca="false">'OF - Urologia'!I38</f>
        <v>0</v>
      </c>
      <c r="I1481" s="367" t="n">
        <f aca="false">'OF - Urologia'!J38</f>
        <v>4</v>
      </c>
      <c r="J1481" s="367" t="n">
        <f aca="false">'OF - Urologia'!K38</f>
        <v>4</v>
      </c>
      <c r="K1481" s="470" t="str">
        <f aca="false">'OF - Urologia'!L38</f>
        <v>Finco Gabriele</v>
      </c>
      <c r="L1481" s="367" t="str">
        <f aca="false">'OF - Urologia'!M38</f>
        <v>I</v>
      </c>
      <c r="M1481" s="367" t="str">
        <f aca="false">'OF - Urologia'!N38</f>
        <v>DSMSP</v>
      </c>
      <c r="N1481" s="367" t="str">
        <f aca="false">'OF - Urologia'!O38</f>
        <v>DSMSP</v>
      </c>
    </row>
    <row r="1482" customFormat="false" ht="13.8" hidden="false" customHeight="false" outlineLevel="0" collapsed="false">
      <c r="A1482" s="470" t="str">
        <f aca="false">'OF - Urologia'!B39</f>
        <v>UROLOGIA</v>
      </c>
      <c r="B1482" s="367" t="str">
        <f aca="false">'OF - Urologia'!C39</f>
        <v>III</v>
      </c>
      <c r="C1482" s="470" t="str">
        <f aca="false">'OF - Urologia'!D39</f>
        <v>Urologia</v>
      </c>
      <c r="D1482" s="367" t="str">
        <f aca="false">'OF - Urologia'!E39</f>
        <v>MED/24</v>
      </c>
      <c r="E1482" s="470" t="str">
        <f aca="false">'OF - Urologia'!F39</f>
        <v>Discipline Specifiche per la Tipologia</v>
      </c>
      <c r="F1482" s="367" t="str">
        <f aca="false">'OF - Urologia'!G39</f>
        <v>B</v>
      </c>
      <c r="G1482" s="367" t="n">
        <f aca="false">'OF - Urologia'!H39</f>
        <v>0</v>
      </c>
      <c r="H1482" s="367" t="n">
        <f aca="false">'OF - Urologia'!I39</f>
        <v>0</v>
      </c>
      <c r="I1482" s="367" t="n">
        <f aca="false">'OF - Urologia'!J39</f>
        <v>25</v>
      </c>
      <c r="J1482" s="367" t="n">
        <f aca="false">'OF - Urologia'!K39</f>
        <v>25</v>
      </c>
      <c r="K1482" s="470" t="str">
        <f aca="false">'OF - Urologia'!L39</f>
        <v>Muscas Giorgio</v>
      </c>
      <c r="L1482" s="367" t="str">
        <f aca="false">'OF - Urologia'!M39</f>
        <v>SSN</v>
      </c>
      <c r="M1482" s="367" t="str">
        <f aca="false">'OF - Urologia'!N39</f>
        <v>DSC</v>
      </c>
      <c r="N1482" s="367" t="str">
        <f aca="false">'OF - Urologia'!O39</f>
        <v>DSC</v>
      </c>
    </row>
    <row r="1483" customFormat="false" ht="13.8" hidden="false" customHeight="false" outlineLevel="0" collapsed="false">
      <c r="A1483" s="470" t="str">
        <f aca="false">'OF - Urologia'!B40</f>
        <v>UROLOGIA</v>
      </c>
      <c r="B1483" s="367" t="str">
        <f aca="false">'OF - Urologia'!C40</f>
        <v>III</v>
      </c>
      <c r="C1483" s="470" t="str">
        <f aca="false">'OF - Urologia'!D40</f>
        <v>Radiologia interventistica in urologia</v>
      </c>
      <c r="D1483" s="367" t="str">
        <f aca="false">'OF - Urologia'!E40</f>
        <v>MED/24</v>
      </c>
      <c r="E1483" s="470" t="str">
        <f aca="false">'OF - Urologia'!F40</f>
        <v>Discipline Specifiche per la Tipologia</v>
      </c>
      <c r="F1483" s="367" t="str">
        <f aca="false">'OF - Urologia'!G40</f>
        <v>B</v>
      </c>
      <c r="G1483" s="367" t="n">
        <f aca="false">'OF - Urologia'!H40</f>
        <v>8</v>
      </c>
      <c r="H1483" s="367" t="n">
        <f aca="false">'OF - Urologia'!I40</f>
        <v>1</v>
      </c>
      <c r="I1483" s="367" t="n">
        <f aca="false">'OF - Urologia'!J40</f>
        <v>0</v>
      </c>
      <c r="J1483" s="367" t="n">
        <f aca="false">'OF - Urologia'!K40</f>
        <v>1</v>
      </c>
      <c r="K1483" s="470" t="str">
        <f aca="false">'OF - Urologia'!L40</f>
        <v>Marcia Stefano</v>
      </c>
      <c r="L1483" s="367" t="str">
        <f aca="false">'OF - Urologia'!M40</f>
        <v>SSN</v>
      </c>
      <c r="M1483" s="367" t="str">
        <f aca="false">'OF - Urologia'!N40</f>
        <v>ATS</v>
      </c>
      <c r="N1483" s="367" t="str">
        <f aca="false">'OF - Urologia'!O40</f>
        <v>DSC</v>
      </c>
    </row>
    <row r="1484" customFormat="false" ht="13.8" hidden="false" customHeight="false" outlineLevel="0" collapsed="false">
      <c r="A1484" s="470" t="str">
        <f aca="false">'OF - Urologia'!B41</f>
        <v>UROLOGIA</v>
      </c>
      <c r="B1484" s="367" t="str">
        <f aca="false">'OF - Urologia'!C41</f>
        <v>III</v>
      </c>
      <c r="C1484" s="470" t="str">
        <f aca="false">'OF - Urologia'!D41</f>
        <v>La laparoscopia in urologia</v>
      </c>
      <c r="D1484" s="367" t="str">
        <f aca="false">'OF - Urologia'!E41</f>
        <v>MED/24</v>
      </c>
      <c r="E1484" s="470" t="str">
        <f aca="false">'OF - Urologia'!F41</f>
        <v>Discipline Specifiche per la Tipologia</v>
      </c>
      <c r="F1484" s="367" t="str">
        <f aca="false">'OF - Urologia'!G41</f>
        <v>B</v>
      </c>
      <c r="G1484" s="367" t="n">
        <f aca="false">'OF - Urologia'!H41</f>
        <v>24</v>
      </c>
      <c r="H1484" s="367" t="n">
        <f aca="false">'OF - Urologia'!I41</f>
        <v>3</v>
      </c>
      <c r="I1484" s="367" t="n">
        <f aca="false">'OF - Urologia'!J41</f>
        <v>0</v>
      </c>
      <c r="J1484" s="367" t="n">
        <f aca="false">'OF - Urologia'!K41</f>
        <v>3</v>
      </c>
      <c r="K1484" s="470" t="str">
        <f aca="false">'OF - Urologia'!L41</f>
        <v>De Lisa Antonello</v>
      </c>
      <c r="L1484" s="367" t="str">
        <f aca="false">'OF - Urologia'!M41</f>
        <v>I</v>
      </c>
      <c r="M1484" s="367" t="str">
        <f aca="false">'OF - Urologia'!N41</f>
        <v>DSC</v>
      </c>
      <c r="N1484" s="367" t="str">
        <f aca="false">'OF - Urologia'!O41</f>
        <v>DSC</v>
      </c>
    </row>
    <row r="1485" customFormat="false" ht="13.8" hidden="false" customHeight="false" outlineLevel="0" collapsed="false">
      <c r="A1485" s="470" t="str">
        <f aca="false">'OF - Urologia'!B42</f>
        <v>UROLOGIA</v>
      </c>
      <c r="B1485" s="367" t="str">
        <f aca="false">'OF - Urologia'!C42</f>
        <v>III</v>
      </c>
      <c r="C1485" s="470" t="str">
        <f aca="false">'OF - Urologia'!D42</f>
        <v>Procedimenti chirurgici endoscopici</v>
      </c>
      <c r="D1485" s="367" t="str">
        <f aca="false">'OF - Urologia'!E42</f>
        <v>MED/24</v>
      </c>
      <c r="E1485" s="470" t="str">
        <f aca="false">'OF - Urologia'!F42</f>
        <v>Discipline Specifiche per la Tipologia</v>
      </c>
      <c r="F1485" s="367" t="str">
        <f aca="false">'OF - Urologia'!G42</f>
        <v>B</v>
      </c>
      <c r="G1485" s="367" t="n">
        <f aca="false">'OF - Urologia'!H42</f>
        <v>16</v>
      </c>
      <c r="H1485" s="367" t="n">
        <f aca="false">'OF - Urologia'!I42</f>
        <v>2</v>
      </c>
      <c r="I1485" s="367" t="n">
        <f aca="false">'OF - Urologia'!J42</f>
        <v>0</v>
      </c>
      <c r="J1485" s="367" t="n">
        <f aca="false">'OF - Urologia'!K42</f>
        <v>2</v>
      </c>
      <c r="K1485" s="470" t="str">
        <f aca="false">'OF - Urologia'!L42</f>
        <v>De Lisa Antonello</v>
      </c>
      <c r="L1485" s="367" t="str">
        <f aca="false">'OF - Urologia'!M42</f>
        <v>I</v>
      </c>
      <c r="M1485" s="367" t="str">
        <f aca="false">'OF - Urologia'!N42</f>
        <v>DSC</v>
      </c>
      <c r="N1485" s="367" t="str">
        <f aca="false">'OF - Urologia'!O42</f>
        <v>DSC</v>
      </c>
    </row>
    <row r="1486" customFormat="false" ht="13.8" hidden="false" customHeight="false" outlineLevel="0" collapsed="false">
      <c r="A1486" s="470" t="str">
        <f aca="false">'OF - Urologia'!B43</f>
        <v>UROLOGIA</v>
      </c>
      <c r="B1486" s="367" t="str">
        <f aca="false">'OF - Urologia'!C43</f>
        <v>III</v>
      </c>
      <c r="C1486" s="470" t="str">
        <f aca="false">'OF - Urologia'!D43</f>
        <v>Anatomia chirurgica apparato genitale maschile</v>
      </c>
      <c r="D1486" s="367" t="str">
        <f aca="false">'OF - Urologia'!E43</f>
        <v>MED/24</v>
      </c>
      <c r="E1486" s="470" t="str">
        <f aca="false">'OF - Urologia'!F43</f>
        <v>Discipline Specifiche per la Tipologia</v>
      </c>
      <c r="F1486" s="367" t="str">
        <f aca="false">'OF - Urologia'!G43</f>
        <v>B</v>
      </c>
      <c r="G1486" s="367" t="n">
        <f aca="false">'OF - Urologia'!H43</f>
        <v>8</v>
      </c>
      <c r="H1486" s="367" t="n">
        <f aca="false">'OF - Urologia'!I43</f>
        <v>1</v>
      </c>
      <c r="I1486" s="367" t="n">
        <f aca="false">'OF - Urologia'!J43</f>
        <v>0</v>
      </c>
      <c r="J1486" s="367" t="n">
        <f aca="false">'OF - Urologia'!K43</f>
        <v>1</v>
      </c>
      <c r="K1486" s="470" t="str">
        <f aca="false">'OF - Urologia'!L43</f>
        <v>De Lisa Antonello</v>
      </c>
      <c r="L1486" s="367" t="str">
        <f aca="false">'OF - Urologia'!M43</f>
        <v>I</v>
      </c>
      <c r="M1486" s="367" t="str">
        <f aca="false">'OF - Urologia'!N43</f>
        <v>DSC</v>
      </c>
      <c r="N1486" s="367" t="str">
        <f aca="false">'OF - Urologia'!O43</f>
        <v>DSC</v>
      </c>
    </row>
    <row r="1487" customFormat="false" ht="13.8" hidden="false" customHeight="false" outlineLevel="0" collapsed="false">
      <c r="A1487" s="470" t="str">
        <f aca="false">'OF - Urologia'!B44</f>
        <v>UROLOGIA</v>
      </c>
      <c r="B1487" s="367" t="str">
        <f aca="false">'OF - Urologia'!C44</f>
        <v>III</v>
      </c>
      <c r="C1487" s="470" t="str">
        <f aca="false">'OF - Urologia'!D44</f>
        <v>Disfunzioni e terapia della funzione sessuale e riproduttiva</v>
      </c>
      <c r="D1487" s="367" t="str">
        <f aca="false">'OF - Urologia'!E44</f>
        <v>MED/24</v>
      </c>
      <c r="E1487" s="470" t="str">
        <f aca="false">'OF - Urologia'!F44</f>
        <v>Discipline Specifiche per la Tipologia</v>
      </c>
      <c r="F1487" s="367" t="str">
        <f aca="false">'OF - Urologia'!G44</f>
        <v>B</v>
      </c>
      <c r="G1487" s="367" t="n">
        <f aca="false">'OF - Urologia'!H44</f>
        <v>24</v>
      </c>
      <c r="H1487" s="367" t="n">
        <f aca="false">'OF - Urologia'!I44</f>
        <v>3</v>
      </c>
      <c r="I1487" s="367" t="n">
        <f aca="false">'OF - Urologia'!J44</f>
        <v>0</v>
      </c>
      <c r="J1487" s="367" t="n">
        <f aca="false">'OF - Urologia'!K44</f>
        <v>3</v>
      </c>
      <c r="K1487" s="470" t="str">
        <f aca="false">'OF - Urologia'!L44</f>
        <v>De Lisa Antonello</v>
      </c>
      <c r="L1487" s="367" t="str">
        <f aca="false">'OF - Urologia'!M44</f>
        <v>I</v>
      </c>
      <c r="M1487" s="367" t="str">
        <f aca="false">'OF - Urologia'!N44</f>
        <v>DSC</v>
      </c>
      <c r="N1487" s="367" t="str">
        <f aca="false">'OF - Urologia'!O44</f>
        <v>DSC</v>
      </c>
    </row>
    <row r="1488" customFormat="false" ht="13.8" hidden="false" customHeight="false" outlineLevel="0" collapsed="false">
      <c r="A1488" s="470" t="str">
        <f aca="false">'OF - Urologia'!B45</f>
        <v>UROLOGIA</v>
      </c>
      <c r="B1488" s="367" t="str">
        <f aca="false">'OF - Urologia'!C45</f>
        <v>III</v>
      </c>
      <c r="C1488" s="470" t="str">
        <f aca="false">'OF - Urologia'!D45</f>
        <v>Diagnostica per immagini e radioterapia</v>
      </c>
      <c r="D1488" s="367" t="str">
        <f aca="false">'OF - Urologia'!E45</f>
        <v>MED/36</v>
      </c>
      <c r="E1488" s="470" t="str">
        <f aca="false">'OF - Urologia'!F45</f>
        <v>Discipline Affini o Integrative</v>
      </c>
      <c r="F1488" s="367" t="str">
        <f aca="false">'OF - Urologia'!G45</f>
        <v>C</v>
      </c>
      <c r="G1488" s="367" t="n">
        <f aca="false">'OF - Urologia'!H45</f>
        <v>8</v>
      </c>
      <c r="H1488" s="367" t="n">
        <f aca="false">'OF - Urologia'!I45</f>
        <v>1</v>
      </c>
      <c r="I1488" s="367" t="n">
        <f aca="false">'OF - Urologia'!J45</f>
        <v>1</v>
      </c>
      <c r="J1488" s="367" t="n">
        <f aca="false">'OF - Urologia'!K45</f>
        <v>2</v>
      </c>
      <c r="K1488" s="470" t="str">
        <f aca="false">'OF - Urologia'!L45</f>
        <v>Saba Luca</v>
      </c>
      <c r="L1488" s="367" t="str">
        <f aca="false">'OF - Urologia'!M45</f>
        <v>I</v>
      </c>
      <c r="M1488" s="367" t="str">
        <f aca="false">'OF - Urologia'!N45</f>
        <v>DSMSP</v>
      </c>
      <c r="N1488" s="367" t="str">
        <f aca="false">'OF - Urologia'!O45</f>
        <v>DSMSP</v>
      </c>
    </row>
    <row r="1489" customFormat="false" ht="13.8" hidden="false" customHeight="false" outlineLevel="0" collapsed="false">
      <c r="A1489" s="470" t="str">
        <f aca="false">'OF - Urologia'!B46</f>
        <v>UROLOGIA</v>
      </c>
      <c r="B1489" s="367" t="str">
        <f aca="false">'OF - Urologia'!C46</f>
        <v>III</v>
      </c>
      <c r="C1489" s="470" t="str">
        <f aca="false">'OF - Urologia'!D46</f>
        <v>Chirurgia Vascolare</v>
      </c>
      <c r="D1489" s="367" t="str">
        <f aca="false">'OF - Urologia'!E46</f>
        <v>MED/22</v>
      </c>
      <c r="E1489" s="470" t="str">
        <f aca="false">'OF - Urologia'!F46</f>
        <v>Discipline Affini o Integrative</v>
      </c>
      <c r="F1489" s="367" t="str">
        <f aca="false">'OF - Urologia'!G46</f>
        <v>C</v>
      </c>
      <c r="G1489" s="367" t="n">
        <f aca="false">'OF - Urologia'!H46</f>
        <v>8</v>
      </c>
      <c r="H1489" s="367" t="n">
        <f aca="false">'OF - Urologia'!I46</f>
        <v>1</v>
      </c>
      <c r="I1489" s="367" t="n">
        <f aca="false">'OF - Urologia'!J46</f>
        <v>0</v>
      </c>
      <c r="J1489" s="367" t="n">
        <f aca="false">'OF - Urologia'!K46</f>
        <v>1</v>
      </c>
      <c r="K1489" s="470" t="str">
        <f aca="false">'OF - Urologia'!L46</f>
        <v>Montisci Roberto</v>
      </c>
      <c r="L1489" s="367" t="str">
        <f aca="false">'OF - Urologia'!M46</f>
        <v>II</v>
      </c>
      <c r="M1489" s="367" t="str">
        <f aca="false">'OF - Urologia'!N46</f>
        <v>DSC</v>
      </c>
      <c r="N1489" s="367" t="str">
        <f aca="false">'OF - Urologia'!O46</f>
        <v>DSC</v>
      </c>
    </row>
    <row r="1490" customFormat="false" ht="13.8" hidden="false" customHeight="false" outlineLevel="0" collapsed="false">
      <c r="A1490" s="470" t="str">
        <f aca="false">'OF - Urologia'!B47</f>
        <v>UROLOGIA</v>
      </c>
      <c r="B1490" s="367" t="str">
        <f aca="false">'OF - Urologia'!C47</f>
        <v>III</v>
      </c>
      <c r="C1490" s="470" t="str">
        <f aca="false">'OF - Urologia'!D47</f>
        <v>Lingua Inglese</v>
      </c>
      <c r="D1490" s="367" t="str">
        <f aca="false">'OF - Urologia'!E47</f>
        <v>INT</v>
      </c>
      <c r="E1490" s="470" t="str">
        <f aca="false">'OF - Urologia'!F47</f>
        <v>Abilità Linguistiche</v>
      </c>
      <c r="F1490" s="367" t="str">
        <f aca="false">'OF - Urologia'!G47</f>
        <v>F</v>
      </c>
      <c r="G1490" s="367" t="n">
        <f aca="false">'OF - Urologia'!H47</f>
        <v>16</v>
      </c>
      <c r="H1490" s="367" t="n">
        <f aca="false">'OF - Urologia'!I47</f>
        <v>2</v>
      </c>
      <c r="I1490" s="367" t="n">
        <f aca="false">'OF - Urologia'!J47</f>
        <v>0</v>
      </c>
      <c r="J1490" s="367" t="n">
        <f aca="false">'OF - Urologia'!K47</f>
        <v>2</v>
      </c>
      <c r="K1490" s="470" t="str">
        <f aca="false">'OF - Urologia'!L47</f>
        <v>CLA</v>
      </c>
      <c r="L1490" s="367" t="str">
        <f aca="false">'OF - Urologia'!M47</f>
        <v>N/A</v>
      </c>
      <c r="M1490" s="367" t="str">
        <f aca="false">'OF - Urologia'!N47</f>
        <v>N/A</v>
      </c>
      <c r="N1490" s="367" t="str">
        <f aca="false">'OF - Urologia'!O47</f>
        <v>N/A</v>
      </c>
    </row>
    <row r="1491" customFormat="false" ht="13.8" hidden="false" customHeight="false" outlineLevel="0" collapsed="false">
      <c r="A1491" s="470" t="str">
        <f aca="false">'OF - Urologia'!B51</f>
        <v>UROLOGIA</v>
      </c>
      <c r="B1491" s="367" t="str">
        <f aca="false">'OF - Urologia'!C51</f>
        <v>IV</v>
      </c>
      <c r="C1491" s="470" t="str">
        <f aca="false">'OF - Urologia'!D51</f>
        <v>Urologia</v>
      </c>
      <c r="D1491" s="367" t="str">
        <f aca="false">'OF - Urologia'!E51</f>
        <v>MED/24</v>
      </c>
      <c r="E1491" s="470" t="str">
        <f aca="false">'OF - Urologia'!F51</f>
        <v>Discipline Specifiche per la Tipologia</v>
      </c>
      <c r="F1491" s="367" t="str">
        <f aca="false">'OF - Urologia'!G51</f>
        <v>B</v>
      </c>
      <c r="G1491" s="367" t="n">
        <f aca="false">'OF - Urologia'!H51</f>
        <v>0</v>
      </c>
      <c r="H1491" s="367" t="n">
        <f aca="false">'OF - Urologia'!I51</f>
        <v>0</v>
      </c>
      <c r="I1491" s="367" t="n">
        <f aca="false">'OF - Urologia'!J51</f>
        <v>20</v>
      </c>
      <c r="J1491" s="367" t="n">
        <f aca="false">'OF - Urologia'!K51</f>
        <v>20</v>
      </c>
      <c r="K1491" s="470" t="str">
        <f aca="false">'OF - Urologia'!L51</f>
        <v>Deplano Marco</v>
      </c>
      <c r="L1491" s="367" t="str">
        <f aca="false">'OF - Urologia'!M51</f>
        <v>SSN</v>
      </c>
      <c r="M1491" s="367" t="str">
        <f aca="false">'OF - Urologia'!N51</f>
        <v>ATS</v>
      </c>
      <c r="N1491" s="367" t="str">
        <f aca="false">'OF - Urologia'!O51</f>
        <v>DSC</v>
      </c>
    </row>
    <row r="1492" customFormat="false" ht="13.8" hidden="false" customHeight="false" outlineLevel="0" collapsed="false">
      <c r="A1492" s="470" t="str">
        <f aca="false">'OF - Urologia'!B52</f>
        <v>UROLOGIA</v>
      </c>
      <c r="B1492" s="367" t="str">
        <f aca="false">'OF - Urologia'!C52</f>
        <v>IV</v>
      </c>
      <c r="C1492" s="470" t="str">
        <f aca="false">'OF - Urologia'!D52</f>
        <v>Patologia genitale maschile e suo trattamento</v>
      </c>
      <c r="D1492" s="367" t="str">
        <f aca="false">'OF - Urologia'!E52</f>
        <v>MED/24</v>
      </c>
      <c r="E1492" s="470" t="str">
        <f aca="false">'OF - Urologia'!F52</f>
        <v>Discipline Specifiche per la Tipologia</v>
      </c>
      <c r="F1492" s="367" t="str">
        <f aca="false">'OF - Urologia'!G52</f>
        <v>B</v>
      </c>
      <c r="G1492" s="367" t="n">
        <f aca="false">'OF - Urologia'!H52</f>
        <v>56</v>
      </c>
      <c r="H1492" s="367" t="n">
        <f aca="false">'OF - Urologia'!I52</f>
        <v>7</v>
      </c>
      <c r="I1492" s="367" t="n">
        <f aca="false">'OF - Urologia'!J52</f>
        <v>5</v>
      </c>
      <c r="J1492" s="367" t="n">
        <f aca="false">'OF - Urologia'!K52</f>
        <v>12</v>
      </c>
      <c r="K1492" s="470" t="str">
        <f aca="false">'OF - Urologia'!L52</f>
        <v>De Lisa Antonello</v>
      </c>
      <c r="L1492" s="367" t="str">
        <f aca="false">'OF - Urologia'!M52</f>
        <v>I</v>
      </c>
      <c r="M1492" s="367" t="str">
        <f aca="false">'OF - Urologia'!N52</f>
        <v>DSC</v>
      </c>
      <c r="N1492" s="367" t="str">
        <f aca="false">'OF - Urologia'!O52</f>
        <v>DSC</v>
      </c>
    </row>
    <row r="1493" customFormat="false" ht="13.8" hidden="false" customHeight="false" outlineLevel="0" collapsed="false">
      <c r="A1493" s="470" t="str">
        <f aca="false">'OF - Urologia'!B53</f>
        <v>UROLOGIA</v>
      </c>
      <c r="B1493" s="367" t="str">
        <f aca="false">'OF - Urologia'!C53</f>
        <v>IV</v>
      </c>
      <c r="C1493" s="470" t="str">
        <f aca="false">'OF - Urologia'!D53</f>
        <v>Patologia della litiasi urinaria</v>
      </c>
      <c r="D1493" s="367" t="str">
        <f aca="false">'OF - Urologia'!E53</f>
        <v>MED/24</v>
      </c>
      <c r="E1493" s="470" t="str">
        <f aca="false">'OF - Urologia'!F53</f>
        <v>Discipline Specifiche per la Tipologia</v>
      </c>
      <c r="F1493" s="367" t="str">
        <f aca="false">'OF - Urologia'!G53</f>
        <v>B</v>
      </c>
      <c r="G1493" s="367" t="n">
        <f aca="false">'OF - Urologia'!H53</f>
        <v>16</v>
      </c>
      <c r="H1493" s="367" t="n">
        <f aca="false">'OF - Urologia'!I53</f>
        <v>2</v>
      </c>
      <c r="I1493" s="367" t="n">
        <f aca="false">'OF - Urologia'!J53</f>
        <v>5</v>
      </c>
      <c r="J1493" s="367" t="n">
        <f aca="false">'OF - Urologia'!K53</f>
        <v>7</v>
      </c>
      <c r="K1493" s="470" t="str">
        <f aca="false">'OF - Urologia'!L53</f>
        <v>De Lisa Antonello</v>
      </c>
      <c r="L1493" s="367" t="str">
        <f aca="false">'OF - Urologia'!M53</f>
        <v>I</v>
      </c>
      <c r="M1493" s="367" t="str">
        <f aca="false">'OF - Urologia'!N53</f>
        <v>DSC</v>
      </c>
      <c r="N1493" s="367" t="str">
        <f aca="false">'OF - Urologia'!O53</f>
        <v>DSC</v>
      </c>
    </row>
    <row r="1494" customFormat="false" ht="13.8" hidden="false" customHeight="false" outlineLevel="0" collapsed="false">
      <c r="A1494" s="470" t="str">
        <f aca="false">'OF - Urologia'!B54</f>
        <v>UROLOGIA</v>
      </c>
      <c r="B1494" s="367" t="str">
        <f aca="false">'OF - Urologia'!C54</f>
        <v>IV</v>
      </c>
      <c r="C1494" s="470" t="str">
        <f aca="false">'OF - Urologia'!D54</f>
        <v>Patologie uro ginecologiche</v>
      </c>
      <c r="D1494" s="367" t="str">
        <f aca="false">'OF - Urologia'!E54</f>
        <v>MED/24</v>
      </c>
      <c r="E1494" s="470" t="str">
        <f aca="false">'OF - Urologia'!F54</f>
        <v>Discipline Specifiche per la Tipologia</v>
      </c>
      <c r="F1494" s="367" t="str">
        <f aca="false">'OF - Urologia'!G54</f>
        <v>B</v>
      </c>
      <c r="G1494" s="367" t="n">
        <f aca="false">'OF - Urologia'!H54</f>
        <v>16</v>
      </c>
      <c r="H1494" s="367" t="n">
        <f aca="false">'OF - Urologia'!I54</f>
        <v>2</v>
      </c>
      <c r="I1494" s="367" t="n">
        <f aca="false">'OF - Urologia'!J54</f>
        <v>5</v>
      </c>
      <c r="J1494" s="367" t="n">
        <f aca="false">'OF - Urologia'!K54</f>
        <v>7</v>
      </c>
      <c r="K1494" s="470" t="str">
        <f aca="false">'OF - Urologia'!L54</f>
        <v>Guerriero Stefano</v>
      </c>
      <c r="L1494" s="367" t="str">
        <f aca="false">'OF - Urologia'!M54</f>
        <v>I</v>
      </c>
      <c r="M1494" s="367" t="str">
        <f aca="false">'OF - Urologia'!N54</f>
        <v>DSC</v>
      </c>
      <c r="N1494" s="367" t="str">
        <f aca="false">'OF - Urologia'!O54</f>
        <v>DSC</v>
      </c>
    </row>
    <row r="1495" customFormat="false" ht="13.8" hidden="false" customHeight="false" outlineLevel="0" collapsed="false">
      <c r="A1495" s="470" t="str">
        <f aca="false">'OF - Urologia'!B55</f>
        <v>UROLOGIA</v>
      </c>
      <c r="B1495" s="367" t="str">
        <f aca="false">'OF - Urologia'!C55</f>
        <v>IV</v>
      </c>
      <c r="C1495" s="470" t="str">
        <f aca="false">'OF - Urologia'!D55</f>
        <v>Patologia della prostata e suo trattamento</v>
      </c>
      <c r="D1495" s="367" t="str">
        <f aca="false">'OF - Urologia'!E55</f>
        <v>MED/24</v>
      </c>
      <c r="E1495" s="470" t="str">
        <f aca="false">'OF - Urologia'!F55</f>
        <v>Discipline Specifiche per la Tipologia</v>
      </c>
      <c r="F1495" s="367" t="str">
        <f aca="false">'OF - Urologia'!G55</f>
        <v>B</v>
      </c>
      <c r="G1495" s="367" t="n">
        <f aca="false">'OF - Urologia'!H55</f>
        <v>16</v>
      </c>
      <c r="H1495" s="367" t="n">
        <f aca="false">'OF - Urologia'!I55</f>
        <v>2</v>
      </c>
      <c r="I1495" s="367" t="n">
        <f aca="false">'OF - Urologia'!J55</f>
        <v>5</v>
      </c>
      <c r="J1495" s="367" t="n">
        <f aca="false">'OF - Urologia'!K55</f>
        <v>7</v>
      </c>
      <c r="K1495" s="470" t="str">
        <f aca="false">'OF - Urologia'!L55</f>
        <v>De Lisa Antonello</v>
      </c>
      <c r="L1495" s="367" t="str">
        <f aca="false">'OF - Urologia'!M55</f>
        <v>I</v>
      </c>
      <c r="M1495" s="367" t="str">
        <f aca="false">'OF - Urologia'!N55</f>
        <v>DSC</v>
      </c>
      <c r="N1495" s="367" t="str">
        <f aca="false">'OF - Urologia'!O55</f>
        <v>DSC</v>
      </c>
    </row>
    <row r="1496" customFormat="false" ht="13.8" hidden="false" customHeight="false" outlineLevel="0" collapsed="false">
      <c r="A1496" s="470" t="str">
        <f aca="false">'OF - Urologia'!B56</f>
        <v>UROLOGIA</v>
      </c>
      <c r="B1496" s="367" t="str">
        <f aca="false">'OF - Urologia'!C56</f>
        <v>IV</v>
      </c>
      <c r="C1496" s="470" t="str">
        <f aca="false">'OF - Urologia'!D56</f>
        <v>Oncologia urologica</v>
      </c>
      <c r="D1496" s="367" t="str">
        <f aca="false">'OF - Urologia'!E56</f>
        <v>MED/24</v>
      </c>
      <c r="E1496" s="470" t="str">
        <f aca="false">'OF - Urologia'!F56</f>
        <v>Discipline Specifiche per la Tipologia</v>
      </c>
      <c r="F1496" s="367" t="str">
        <f aca="false">'OF - Urologia'!G56</f>
        <v>B</v>
      </c>
      <c r="G1496" s="367" t="n">
        <f aca="false">'OF - Urologia'!H56</f>
        <v>16</v>
      </c>
      <c r="H1496" s="367" t="n">
        <f aca="false">'OF - Urologia'!I56</f>
        <v>2</v>
      </c>
      <c r="I1496" s="367" t="n">
        <f aca="false">'OF - Urologia'!J56</f>
        <v>5</v>
      </c>
      <c r="J1496" s="367" t="n">
        <f aca="false">'OF - Urologia'!K56</f>
        <v>7</v>
      </c>
      <c r="K1496" s="470" t="str">
        <f aca="false">'OF - Urologia'!L56</f>
        <v>Atzori Laura</v>
      </c>
      <c r="L1496" s="367" t="str">
        <f aca="false">'OF - Urologia'!M56</f>
        <v>II</v>
      </c>
      <c r="M1496" s="367" t="str">
        <f aca="false">'OF - Urologia'!N56</f>
        <v>DSMSP</v>
      </c>
      <c r="N1496" s="367" t="str">
        <f aca="false">'OF - Urologia'!O56</f>
        <v>DSC</v>
      </c>
    </row>
    <row r="1497" customFormat="false" ht="13.8" hidden="false" customHeight="false" outlineLevel="0" collapsed="false">
      <c r="A1497" s="470" t="str">
        <f aca="false">'OF - Urologia'!B60</f>
        <v>UROLOGIA</v>
      </c>
      <c r="B1497" s="367" t="str">
        <f aca="false">'OF - Urologia'!C60</f>
        <v>V</v>
      </c>
      <c r="C1497" s="470" t="str">
        <f aca="false">'OF - Urologia'!D60</f>
        <v>Urologia</v>
      </c>
      <c r="D1497" s="367" t="str">
        <f aca="false">'OF - Urologia'!E60</f>
        <v>MED/24</v>
      </c>
      <c r="E1497" s="470" t="str">
        <f aca="false">'OF - Urologia'!F60</f>
        <v>Discipline Specifiche per la Tipologia</v>
      </c>
      <c r="F1497" s="367" t="str">
        <f aca="false">'OF - Urologia'!G60</f>
        <v>B</v>
      </c>
      <c r="G1497" s="367" t="n">
        <f aca="false">'OF - Urologia'!H60</f>
        <v>0</v>
      </c>
      <c r="H1497" s="367" t="n">
        <f aca="false">'OF - Urologia'!I60</f>
        <v>0</v>
      </c>
      <c r="I1497" s="367" t="n">
        <f aca="false">'OF - Urologia'!J60</f>
        <v>35</v>
      </c>
      <c r="J1497" s="367" t="n">
        <f aca="false">'OF - Urologia'!K60</f>
        <v>35</v>
      </c>
      <c r="K1497" s="470" t="str">
        <f aca="false">'OF - Urologia'!L60</f>
        <v>Paulis Marco</v>
      </c>
      <c r="L1497" s="367" t="str">
        <f aca="false">'OF - Urologia'!M60</f>
        <v>SSN</v>
      </c>
      <c r="M1497" s="367" t="str">
        <f aca="false">'OF - Urologia'!N60</f>
        <v>ATS</v>
      </c>
      <c r="N1497" s="367" t="str">
        <f aca="false">'OF - Urologia'!O60</f>
        <v>DSC</v>
      </c>
    </row>
    <row r="1498" customFormat="false" ht="13.8" hidden="false" customHeight="false" outlineLevel="0" collapsed="false">
      <c r="A1498" s="470" t="str">
        <f aca="false">'OF - Urologia'!B61</f>
        <v>UROLOGIA</v>
      </c>
      <c r="B1498" s="367" t="str">
        <f aca="false">'OF - Urologia'!C61</f>
        <v>V</v>
      </c>
      <c r="C1498" s="470" t="str">
        <f aca="false">'OF - Urologia'!D61</f>
        <v>Chirurgia oncologica urinaria e genitale maschile</v>
      </c>
      <c r="D1498" s="367" t="str">
        <f aca="false">'OF - Urologia'!E61</f>
        <v>MED/24</v>
      </c>
      <c r="E1498" s="470" t="str">
        <f aca="false">'OF - Urologia'!F61</f>
        <v>Discipline Specifiche per la Tipologia</v>
      </c>
      <c r="F1498" s="367" t="str">
        <f aca="false">'OF - Urologia'!G61</f>
        <v>B</v>
      </c>
      <c r="G1498" s="367" t="n">
        <f aca="false">'OF - Urologia'!H61</f>
        <v>16</v>
      </c>
      <c r="H1498" s="367" t="n">
        <f aca="false">'OF - Urologia'!I61</f>
        <v>2</v>
      </c>
      <c r="I1498" s="367" t="n">
        <f aca="false">'OF - Urologia'!J61</f>
        <v>0</v>
      </c>
      <c r="J1498" s="367" t="n">
        <f aca="false">'OF - Urologia'!K61</f>
        <v>2</v>
      </c>
      <c r="K1498" s="470" t="str">
        <f aca="false">'OF - Urologia'!L61</f>
        <v>De Lisa Antonello</v>
      </c>
      <c r="L1498" s="367" t="str">
        <f aca="false">'OF - Urologia'!M61</f>
        <v>I</v>
      </c>
      <c r="M1498" s="367" t="str">
        <f aca="false">'OF - Urologia'!N61</f>
        <v>DSC</v>
      </c>
      <c r="N1498" s="367" t="str">
        <f aca="false">'OF - Urologia'!O61</f>
        <v>DSC</v>
      </c>
    </row>
    <row r="1499" customFormat="false" ht="13.8" hidden="false" customHeight="false" outlineLevel="0" collapsed="false">
      <c r="A1499" s="470" t="str">
        <f aca="false">'OF - Urologia'!B62</f>
        <v>UROLOGIA</v>
      </c>
      <c r="B1499" s="367" t="str">
        <f aca="false">'OF - Urologia'!C62</f>
        <v>V</v>
      </c>
      <c r="C1499" s="470" t="str">
        <f aca="false">'OF - Urologia'!D62</f>
        <v>Chirurgia sostitutiva e ricostruttiva in urologia</v>
      </c>
      <c r="D1499" s="367" t="str">
        <f aca="false">'OF - Urologia'!E62</f>
        <v>MED/24</v>
      </c>
      <c r="E1499" s="470" t="str">
        <f aca="false">'OF - Urologia'!F62</f>
        <v>Discipline Specifiche per la Tipologia</v>
      </c>
      <c r="F1499" s="367" t="str">
        <f aca="false">'OF - Urologia'!G62</f>
        <v>B</v>
      </c>
      <c r="G1499" s="367" t="n">
        <f aca="false">'OF - Urologia'!H62</f>
        <v>16</v>
      </c>
      <c r="H1499" s="367" t="n">
        <f aca="false">'OF - Urologia'!I62</f>
        <v>2</v>
      </c>
      <c r="I1499" s="367" t="n">
        <f aca="false">'OF - Urologia'!J62</f>
        <v>0</v>
      </c>
      <c r="J1499" s="367" t="n">
        <f aca="false">'OF - Urologia'!K62</f>
        <v>2</v>
      </c>
      <c r="K1499" s="470" t="str">
        <f aca="false">'OF - Urologia'!L62</f>
        <v>De Lisa Antonello</v>
      </c>
      <c r="L1499" s="367" t="str">
        <f aca="false">'OF - Urologia'!M62</f>
        <v>I</v>
      </c>
      <c r="M1499" s="367" t="str">
        <f aca="false">'OF - Urologia'!N62</f>
        <v>DSC</v>
      </c>
      <c r="N1499" s="367" t="str">
        <f aca="false">'OF - Urologia'!O62</f>
        <v>DSC</v>
      </c>
    </row>
    <row r="1500" customFormat="false" ht="13.8" hidden="false" customHeight="false" outlineLevel="0" collapsed="false">
      <c r="A1500" s="470" t="str">
        <f aca="false">'OF - Urologia'!B63</f>
        <v>UROLOGIA</v>
      </c>
      <c r="B1500" s="367" t="str">
        <f aca="false">'OF - Urologia'!C63</f>
        <v>V</v>
      </c>
      <c r="C1500" s="470" t="str">
        <f aca="false">'OF - Urologia'!D63</f>
        <v>Trattamento chirurgico e medico dei trapianti in urologia</v>
      </c>
      <c r="D1500" s="367" t="str">
        <f aca="false">'OF - Urologia'!E63</f>
        <v>MED/24</v>
      </c>
      <c r="E1500" s="470" t="str">
        <f aca="false">'OF - Urologia'!F63</f>
        <v>Discipline Specifiche per la Tipologia</v>
      </c>
      <c r="F1500" s="367" t="str">
        <f aca="false">'OF - Urologia'!G63</f>
        <v>B</v>
      </c>
      <c r="G1500" s="367" t="n">
        <f aca="false">'OF - Urologia'!H63</f>
        <v>16</v>
      </c>
      <c r="H1500" s="367" t="n">
        <f aca="false">'OF - Urologia'!I63</f>
        <v>2</v>
      </c>
      <c r="I1500" s="367" t="n">
        <f aca="false">'OF - Urologia'!J63</f>
        <v>0</v>
      </c>
      <c r="J1500" s="367" t="n">
        <f aca="false">'OF - Urologia'!K63</f>
        <v>2</v>
      </c>
      <c r="K1500" s="470" t="str">
        <f aca="false">'OF - Urologia'!L63</f>
        <v>Pani Antonello</v>
      </c>
      <c r="L1500" s="367" t="str">
        <f aca="false">'OF - Urologia'!M63</f>
        <v>II</v>
      </c>
      <c r="M1500" s="367" t="str">
        <f aca="false">'OF - Urologia'!N63</f>
        <v>DSMSP</v>
      </c>
      <c r="N1500" s="367" t="str">
        <f aca="false">'OF - Urologia'!O63</f>
        <v>DSC</v>
      </c>
    </row>
    <row r="1501" customFormat="false" ht="13.8" hidden="false" customHeight="false" outlineLevel="0" collapsed="false">
      <c r="A1501" s="470" t="str">
        <f aca="false">'OF - Urologia'!B64</f>
        <v>UROLOGIA</v>
      </c>
      <c r="B1501" s="367" t="str">
        <f aca="false">'OF - Urologia'!C64</f>
        <v>V</v>
      </c>
      <c r="C1501" s="470" t="str">
        <f aca="false">'OF - Urologia'!D64</f>
        <v>Urologia pediatrica: patologia e trattamenti</v>
      </c>
      <c r="D1501" s="367" t="str">
        <f aca="false">'OF - Urologia'!E64</f>
        <v>MED/24</v>
      </c>
      <c r="E1501" s="470" t="str">
        <f aca="false">'OF - Urologia'!F64</f>
        <v>Discipline Specifiche per la Tipologia</v>
      </c>
      <c r="F1501" s="367" t="str">
        <f aca="false">'OF - Urologia'!G64</f>
        <v>B</v>
      </c>
      <c r="G1501" s="367" t="n">
        <f aca="false">'OF - Urologia'!H64</f>
        <v>16</v>
      </c>
      <c r="H1501" s="367" t="n">
        <f aca="false">'OF - Urologia'!I64</f>
        <v>2</v>
      </c>
      <c r="I1501" s="367" t="n">
        <f aca="false">'OF - Urologia'!J64</f>
        <v>0</v>
      </c>
      <c r="J1501" s="367" t="n">
        <f aca="false">'OF - Urologia'!K64</f>
        <v>2</v>
      </c>
      <c r="K1501" s="470" t="str">
        <f aca="false">'OF - Urologia'!L64</f>
        <v>De Lisa Antonello</v>
      </c>
      <c r="L1501" s="367" t="str">
        <f aca="false">'OF - Urologia'!M64</f>
        <v>I</v>
      </c>
      <c r="M1501" s="367" t="str">
        <f aca="false">'OF - Urologia'!N64</f>
        <v>DSC</v>
      </c>
      <c r="N1501" s="367" t="str">
        <f aca="false">'OF - Urologia'!O64</f>
        <v>DSC</v>
      </c>
    </row>
    <row r="1502" customFormat="false" ht="13.8" hidden="false" customHeight="false" outlineLevel="0" collapsed="false">
      <c r="A1502" s="470" t="str">
        <f aca="false">'OF - Urologia'!B65</f>
        <v>UROLOGIA</v>
      </c>
      <c r="B1502" s="367" t="str">
        <f aca="false">'OF - Urologia'!C65</f>
        <v>V</v>
      </c>
      <c r="C1502" s="470" t="str">
        <f aca="false">'OF - Urologia'!D65</f>
        <v>Robotica in UrologiaProf.</v>
      </c>
      <c r="D1502" s="367" t="str">
        <f aca="false">'OF - Urologia'!E65</f>
        <v>MED/24</v>
      </c>
      <c r="E1502" s="470" t="str">
        <f aca="false">'OF - Urologia'!F65</f>
        <v>Discipline Specifiche per la Tipologia</v>
      </c>
      <c r="F1502" s="367" t="str">
        <f aca="false">'OF - Urologia'!G65</f>
        <v>B</v>
      </c>
      <c r="G1502" s="367" t="n">
        <f aca="false">'OF - Urologia'!H65</f>
        <v>8</v>
      </c>
      <c r="H1502" s="367" t="n">
        <f aca="false">'OF - Urologia'!I65</f>
        <v>1</v>
      </c>
      <c r="I1502" s="367" t="n">
        <f aca="false">'OF - Urologia'!J65</f>
        <v>0</v>
      </c>
      <c r="J1502" s="367" t="n">
        <f aca="false">'OF - Urologia'!K65</f>
        <v>1</v>
      </c>
      <c r="K1502" s="470" t="str">
        <f aca="false">'OF - Urologia'!L65</f>
        <v>De Lisa Antonello</v>
      </c>
      <c r="L1502" s="367" t="str">
        <f aca="false">'OF - Urologia'!M65</f>
        <v>I</v>
      </c>
      <c r="M1502" s="367" t="str">
        <f aca="false">'OF - Urologia'!N65</f>
        <v>DSC</v>
      </c>
      <c r="N1502" s="367" t="str">
        <f aca="false">'OF - Urologia'!O65</f>
        <v>DSC</v>
      </c>
    </row>
    <row r="1503" customFormat="false" ht="13.8" hidden="false" customHeight="false" outlineLevel="0" collapsed="false">
      <c r="A1503" s="470" t="str">
        <f aca="false">'OF - Urologia'!B66</f>
        <v>UROLOGIA</v>
      </c>
      <c r="B1503" s="367" t="str">
        <f aca="false">'OF - Urologia'!C66</f>
        <v>V</v>
      </c>
      <c r="C1503" s="470" t="str">
        <f aca="false">'OF - Urologia'!D66</f>
        <v>Traumatologia in urologia</v>
      </c>
      <c r="D1503" s="367" t="str">
        <f aca="false">'OF - Urologia'!E66</f>
        <v>MED/24</v>
      </c>
      <c r="E1503" s="470" t="str">
        <f aca="false">'OF - Urologia'!F66</f>
        <v>Discipline Specifiche per la Tipologia</v>
      </c>
      <c r="F1503" s="367" t="str">
        <f aca="false">'OF - Urologia'!G66</f>
        <v>B</v>
      </c>
      <c r="G1503" s="367" t="n">
        <f aca="false">'OF - Urologia'!H66</f>
        <v>8</v>
      </c>
      <c r="H1503" s="367" t="n">
        <f aca="false">'OF - Urologia'!I66</f>
        <v>1</v>
      </c>
      <c r="I1503" s="367" t="n">
        <f aca="false">'OF - Urologia'!J66</f>
        <v>0</v>
      </c>
      <c r="J1503" s="367" t="n">
        <f aca="false">'OF - Urologia'!K66</f>
        <v>1</v>
      </c>
      <c r="K1503" s="470" t="str">
        <f aca="false">'OF - Urologia'!L66</f>
        <v>De Lisa Antonello</v>
      </c>
      <c r="L1503" s="367" t="str">
        <f aca="false">'OF - Urologia'!M66</f>
        <v>I</v>
      </c>
      <c r="M1503" s="367" t="str">
        <f aca="false">'OF - Urologia'!N66</f>
        <v>DSC</v>
      </c>
      <c r="N1503" s="367" t="str">
        <f aca="false">'OF - Urologia'!O66</f>
        <v>DSC</v>
      </c>
    </row>
    <row r="1504" customFormat="false" ht="13.8" hidden="false" customHeight="false" outlineLevel="0" collapsed="false">
      <c r="A1504" s="466" t="str">
        <f aca="false">'OF - Urologia'!B67</f>
        <v>UROLOGIA</v>
      </c>
      <c r="B1504" s="467" t="str">
        <f aca="false">'OF - Urologia'!C67</f>
        <v>V</v>
      </c>
      <c r="C1504" s="466" t="str">
        <f aca="false">'OF - Urologia'!D67</f>
        <v>TESI DI DIPLOMA</v>
      </c>
      <c r="D1504" s="467" t="str">
        <f aca="false">'OF - Urologia'!E67</f>
        <v>INT</v>
      </c>
      <c r="E1504" s="466" t="str">
        <f aca="false">'OF - Urologia'!F67</f>
        <v>PROVA FINALE</v>
      </c>
      <c r="F1504" s="467" t="str">
        <f aca="false">'OF - Urologia'!G67</f>
        <v>E</v>
      </c>
      <c r="G1504" s="467" t="n">
        <f aca="false">'OF - Urologia'!H67</f>
        <v>40</v>
      </c>
      <c r="H1504" s="467" t="n">
        <f aca="false">'OF - Urologia'!I67</f>
        <v>5</v>
      </c>
      <c r="I1504" s="467" t="n">
        <f aca="false">'OF - Urologia'!J67</f>
        <v>10</v>
      </c>
      <c r="J1504" s="467" t="n">
        <f aca="false">'OF - Urologia'!K67</f>
        <v>15</v>
      </c>
      <c r="K1504" s="466" t="str">
        <f aca="false">'OF - Urologia'!L67</f>
        <v>COMMISSIONE DI DIPLOMA</v>
      </c>
      <c r="L1504" s="467" t="str">
        <f aca="false">'OF - Urologia'!M67</f>
        <v>N/A</v>
      </c>
      <c r="M1504" s="467" t="str">
        <f aca="false">'OF - Urologia'!N67</f>
        <v>N/A</v>
      </c>
      <c r="N1504" s="467" t="s">
        <v>142</v>
      </c>
    </row>
  </sheetData>
  <autoFilter ref="A1:N1504"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BE2003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1" topLeftCell="A283" activePane="bottomLeft" state="frozen"/>
      <selection pane="topLeft" activeCell="A1" activeCellId="0" sqref="A1"/>
      <selection pane="bottomLeft" activeCell="AD1007" activeCellId="0" sqref="AD1007"/>
    </sheetView>
  </sheetViews>
  <sheetFormatPr defaultColWidth="28.08203125" defaultRowHeight="32.25" zeroHeight="false" outlineLevelRow="0" outlineLevelCol="0"/>
  <cols>
    <col collapsed="false" customWidth="true" hidden="false" outlineLevel="0" max="1" min="1" style="521" width="27.89"/>
    <col collapsed="false" customWidth="true" hidden="true" outlineLevel="0" max="2" min="2" style="521" width="5.91"/>
    <col collapsed="false" customWidth="true" hidden="true" outlineLevel="0" max="3" min="3" style="522" width="21.11"/>
    <col collapsed="false" customWidth="true" hidden="true" outlineLevel="0" max="4" min="4" style="521" width="6.89"/>
    <col collapsed="false" customWidth="true" hidden="true" outlineLevel="0" max="5" min="5" style="523" width="3.44"/>
    <col collapsed="false" customWidth="true" hidden="true" outlineLevel="0" max="6" min="6" style="523" width="5"/>
    <col collapsed="false" customWidth="true" hidden="true" outlineLevel="0" max="7" min="7" style="521" width="4.33"/>
    <col collapsed="false" customWidth="true" hidden="true" outlineLevel="0" max="8" min="8" style="521" width="8.33"/>
    <col collapsed="false" customWidth="true" hidden="true" outlineLevel="0" max="9" min="9" style="521" width="9.66"/>
    <col collapsed="false" customWidth="true" hidden="true" outlineLevel="0" max="10" min="10" style="522" width="27"/>
    <col collapsed="false" customWidth="true" hidden="true" outlineLevel="0" max="11" min="11" style="522" width="29.44"/>
    <col collapsed="false" customWidth="true" hidden="false" outlineLevel="0" max="12" min="12" style="522" width="10.66"/>
    <col collapsed="false" customWidth="true" hidden="true" outlineLevel="0" max="13" min="13" style="521" width="16"/>
    <col collapsed="false" customWidth="true" hidden="true" outlineLevel="0" max="14" min="14" style="521" width="29.66"/>
    <col collapsed="false" customWidth="true" hidden="true" outlineLevel="0" max="15" min="15" style="524" width="2"/>
    <col collapsed="false" customWidth="true" hidden="true" outlineLevel="0" max="16" min="16" style="521" width="18.11"/>
    <col collapsed="false" customWidth="true" hidden="true" outlineLevel="0" max="17" min="17" style="521" width="10.11"/>
    <col collapsed="false" customWidth="true" hidden="true" outlineLevel="0" max="18" min="18" style="521" width="6.89"/>
    <col collapsed="false" customWidth="true" hidden="true" outlineLevel="0" max="19" min="19" style="521" width="10.11"/>
    <col collapsed="false" customWidth="true" hidden="true" outlineLevel="0" max="20" min="20" style="521" width="8.66"/>
    <col collapsed="false" customWidth="true" hidden="true" outlineLevel="0" max="21" min="21" style="522" width="7.11"/>
    <col collapsed="false" customWidth="true" hidden="true" outlineLevel="0" max="22" min="22" style="525" width="6.33"/>
    <col collapsed="false" customWidth="true" hidden="true" outlineLevel="0" max="23" min="23" style="521" width="13.11"/>
    <col collapsed="false" customWidth="true" hidden="true" outlineLevel="0" max="24" min="24" style="526" width="65.56"/>
    <col collapsed="false" customWidth="true" hidden="true" outlineLevel="0" max="25" min="25" style="522" width="20.44"/>
    <col collapsed="false" customWidth="true" hidden="true" outlineLevel="0" max="26" min="26" style="522" width="10.55"/>
    <col collapsed="false" customWidth="true" hidden="true" outlineLevel="0" max="27" min="27" style="521" width="7"/>
    <col collapsed="false" customWidth="true" hidden="true" outlineLevel="0" max="28" min="28" style="521" width="13.11"/>
    <col collapsed="false" customWidth="true" hidden="true" outlineLevel="0" max="29" min="29" style="521" width="13.89"/>
    <col collapsed="false" customWidth="true" hidden="false" outlineLevel="0" max="30" min="30" style="521" width="27.11"/>
    <col collapsed="false" customWidth="true" hidden="false" outlineLevel="0" max="31" min="31" style="521" width="2"/>
    <col collapsed="false" customWidth="true" hidden="false" outlineLevel="0" max="32" min="32" style="521" width="54.67"/>
    <col collapsed="false" customWidth="true" hidden="false" outlineLevel="0" max="33" min="33" style="521" width="42.55"/>
    <col collapsed="false" customWidth="true" hidden="false" outlineLevel="0" max="34" min="34" style="521" width="32"/>
    <col collapsed="false" customWidth="false" hidden="false" outlineLevel="0" max="1024" min="35" style="521" width="28.11"/>
  </cols>
  <sheetData>
    <row r="1" s="522" customFormat="true" ht="32.25" hidden="false" customHeight="true" outlineLevel="0" collapsed="false">
      <c r="A1" s="527" t="s">
        <v>1605</v>
      </c>
      <c r="B1" s="528" t="s">
        <v>1606</v>
      </c>
      <c r="C1" s="528" t="s">
        <v>1607</v>
      </c>
      <c r="D1" s="528" t="s">
        <v>1608</v>
      </c>
      <c r="E1" s="529" t="s">
        <v>1609</v>
      </c>
      <c r="F1" s="529" t="s">
        <v>20</v>
      </c>
      <c r="G1" s="528" t="s">
        <v>1610</v>
      </c>
      <c r="H1" s="528" t="s">
        <v>1611</v>
      </c>
      <c r="I1" s="528" t="s">
        <v>1612</v>
      </c>
      <c r="J1" s="528" t="s">
        <v>1613</v>
      </c>
      <c r="K1" s="528" t="s">
        <v>1614</v>
      </c>
      <c r="L1" s="528" t="s">
        <v>4</v>
      </c>
      <c r="M1" s="530" t="s">
        <v>1615</v>
      </c>
      <c r="N1" s="530" t="s">
        <v>1616</v>
      </c>
      <c r="O1" s="531" t="s">
        <v>1617</v>
      </c>
      <c r="P1" s="530" t="s">
        <v>1618</v>
      </c>
      <c r="Q1" s="530" t="s">
        <v>1619</v>
      </c>
      <c r="R1" s="530" t="s">
        <v>1620</v>
      </c>
      <c r="S1" s="530" t="s">
        <v>1621</v>
      </c>
      <c r="T1" s="528" t="s">
        <v>1622</v>
      </c>
      <c r="U1" s="528" t="s">
        <v>1623</v>
      </c>
      <c r="V1" s="532" t="s">
        <v>1624</v>
      </c>
      <c r="W1" s="528" t="s">
        <v>1625</v>
      </c>
      <c r="X1" s="528" t="s">
        <v>1626</v>
      </c>
      <c r="Y1" s="528" t="s">
        <v>1627</v>
      </c>
      <c r="Z1" s="533" t="s">
        <v>1628</v>
      </c>
      <c r="AA1" s="533" t="s">
        <v>1629</v>
      </c>
      <c r="AB1" s="533" t="s">
        <v>1630</v>
      </c>
      <c r="AC1" s="533" t="s">
        <v>1631</v>
      </c>
    </row>
    <row r="2" customFormat="false" ht="27" hidden="true" customHeight="false" outlineLevel="0" collapsed="false">
      <c r="A2" s="534" t="s">
        <v>1632</v>
      </c>
      <c r="B2" s="526" t="s">
        <v>1633</v>
      </c>
      <c r="C2" s="526" t="s">
        <v>1634</v>
      </c>
      <c r="D2" s="526"/>
      <c r="E2" s="535" t="n">
        <v>8</v>
      </c>
      <c r="F2" s="535" t="n">
        <v>1</v>
      </c>
      <c r="G2" s="526" t="n">
        <v>1</v>
      </c>
      <c r="H2" s="526" t="s">
        <v>1635</v>
      </c>
      <c r="I2" s="526" t="s">
        <v>1636</v>
      </c>
      <c r="J2" s="526" t="s">
        <v>1637</v>
      </c>
      <c r="K2" s="526" t="s">
        <v>1638</v>
      </c>
      <c r="L2" s="526" t="s">
        <v>483</v>
      </c>
      <c r="M2" s="526" t="s">
        <v>1639</v>
      </c>
      <c r="N2" s="536" t="s">
        <v>1640</v>
      </c>
      <c r="O2" s="537"/>
      <c r="P2" s="526" t="s">
        <v>1641</v>
      </c>
      <c r="Q2" s="526" t="s">
        <v>1642</v>
      </c>
      <c r="R2" s="522"/>
      <c r="S2" s="526"/>
      <c r="T2" s="526"/>
      <c r="U2" s="526" t="s">
        <v>1643</v>
      </c>
      <c r="V2" s="538" t="n">
        <v>3</v>
      </c>
      <c r="W2" s="526" t="s">
        <v>20</v>
      </c>
      <c r="X2" s="526" t="s">
        <v>1632</v>
      </c>
      <c r="Y2" s="526" t="s">
        <v>1644</v>
      </c>
      <c r="Z2" s="526"/>
      <c r="AA2" s="526"/>
      <c r="AB2" s="526"/>
      <c r="AC2" s="522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2"/>
      <c r="AY2" s="522"/>
      <c r="AZ2" s="522"/>
      <c r="BA2" s="522"/>
      <c r="BB2" s="522"/>
      <c r="BC2" s="522"/>
      <c r="BD2" s="522"/>
      <c r="BE2" s="522"/>
    </row>
    <row r="3" customFormat="false" ht="27" hidden="true" customHeight="false" outlineLevel="0" collapsed="false">
      <c r="A3" s="534" t="s">
        <v>1632</v>
      </c>
      <c r="B3" s="526" t="s">
        <v>1633</v>
      </c>
      <c r="C3" s="526" t="s">
        <v>1634</v>
      </c>
      <c r="D3" s="526"/>
      <c r="E3" s="535" t="n">
        <v>1</v>
      </c>
      <c r="F3" s="535" t="n">
        <v>1</v>
      </c>
      <c r="G3" s="526" t="n">
        <v>1</v>
      </c>
      <c r="H3" s="526" t="s">
        <v>1635</v>
      </c>
      <c r="I3" s="526" t="s">
        <v>1645</v>
      </c>
      <c r="J3" s="526" t="s">
        <v>1637</v>
      </c>
      <c r="K3" s="526" t="s">
        <v>1646</v>
      </c>
      <c r="L3" s="526" t="s">
        <v>581</v>
      </c>
      <c r="M3" s="526" t="s">
        <v>22</v>
      </c>
      <c r="N3" s="536" t="s">
        <v>1474</v>
      </c>
      <c r="O3" s="537" t="s">
        <v>1647</v>
      </c>
      <c r="P3" s="526" t="s">
        <v>1648</v>
      </c>
      <c r="Q3" s="526" t="s">
        <v>1649</v>
      </c>
      <c r="R3" s="526"/>
      <c r="S3" s="526"/>
      <c r="T3" s="526" t="s">
        <v>1650</v>
      </c>
      <c r="U3" s="526" t="s">
        <v>1643</v>
      </c>
      <c r="V3" s="538" t="n">
        <v>3</v>
      </c>
      <c r="W3" s="526" t="s">
        <v>20</v>
      </c>
      <c r="X3" s="526" t="s">
        <v>1632</v>
      </c>
      <c r="Y3" s="526" t="s">
        <v>1651</v>
      </c>
      <c r="Z3" s="526"/>
      <c r="AA3" s="526"/>
      <c r="AB3" s="526"/>
      <c r="AC3" s="522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2"/>
      <c r="AY3" s="522"/>
      <c r="AZ3" s="522"/>
      <c r="BA3" s="522"/>
      <c r="BB3" s="522"/>
      <c r="BC3" s="522"/>
      <c r="BD3" s="522"/>
      <c r="BE3" s="522"/>
    </row>
    <row r="4" customFormat="false" ht="15" hidden="true" customHeight="true" outlineLevel="0" collapsed="false">
      <c r="A4" s="534" t="s">
        <v>1652</v>
      </c>
      <c r="B4" s="526" t="s">
        <v>1633</v>
      </c>
      <c r="C4" s="526" t="s">
        <v>1634</v>
      </c>
      <c r="D4" s="526"/>
      <c r="E4" s="535"/>
      <c r="F4" s="535" t="n">
        <v>1</v>
      </c>
      <c r="G4" s="526" t="n">
        <v>1</v>
      </c>
      <c r="H4" s="526" t="n">
        <v>1704</v>
      </c>
      <c r="I4" s="526" t="n">
        <v>1704</v>
      </c>
      <c r="J4" s="526" t="s">
        <v>1243</v>
      </c>
      <c r="K4" s="526" t="s">
        <v>1243</v>
      </c>
      <c r="L4" s="526" t="s">
        <v>1481</v>
      </c>
      <c r="M4" s="526" t="s">
        <v>1653</v>
      </c>
      <c r="N4" s="526" t="s">
        <v>1652</v>
      </c>
      <c r="O4" s="537"/>
      <c r="P4" s="526"/>
      <c r="Q4" s="526"/>
      <c r="R4" s="526"/>
      <c r="S4" s="526"/>
      <c r="T4" s="526"/>
      <c r="U4" s="526" t="n">
        <v>16</v>
      </c>
      <c r="V4" s="538" t="n">
        <v>2</v>
      </c>
      <c r="W4" s="526" t="s">
        <v>32</v>
      </c>
      <c r="X4" s="526" t="s">
        <v>1654</v>
      </c>
      <c r="Y4" s="526" t="s">
        <v>1655</v>
      </c>
      <c r="Z4" s="526"/>
      <c r="AA4" s="526"/>
      <c r="AB4" s="526"/>
      <c r="AC4" s="522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2"/>
      <c r="AY4" s="522"/>
      <c r="AZ4" s="522"/>
      <c r="BA4" s="522"/>
      <c r="BB4" s="522"/>
      <c r="BC4" s="522"/>
      <c r="BD4" s="522"/>
      <c r="BE4" s="522"/>
    </row>
    <row r="5" customFormat="false" ht="21" hidden="true" customHeight="true" outlineLevel="0" collapsed="false">
      <c r="A5" s="534" t="s">
        <v>1632</v>
      </c>
      <c r="B5" s="526" t="s">
        <v>1633</v>
      </c>
      <c r="C5" s="526" t="s">
        <v>1634</v>
      </c>
      <c r="D5" s="526"/>
      <c r="E5" s="535" t="n">
        <v>3</v>
      </c>
      <c r="F5" s="535" t="n">
        <v>1</v>
      </c>
      <c r="G5" s="526" t="n">
        <v>1</v>
      </c>
      <c r="H5" s="526" t="s">
        <v>1656</v>
      </c>
      <c r="I5" s="526" t="s">
        <v>1657</v>
      </c>
      <c r="J5" s="526" t="s">
        <v>1658</v>
      </c>
      <c r="K5" s="526" t="s">
        <v>1659</v>
      </c>
      <c r="L5" s="526" t="s">
        <v>584</v>
      </c>
      <c r="M5" s="526" t="s">
        <v>1639</v>
      </c>
      <c r="N5" s="536" t="s">
        <v>651</v>
      </c>
      <c r="O5" s="537" t="s">
        <v>1660</v>
      </c>
      <c r="P5" s="526" t="s">
        <v>1661</v>
      </c>
      <c r="Q5" s="526" t="s">
        <v>1662</v>
      </c>
      <c r="R5" s="526"/>
      <c r="S5" s="526" t="s">
        <v>1663</v>
      </c>
      <c r="T5" s="526" t="s">
        <v>1650</v>
      </c>
      <c r="U5" s="526" t="n">
        <v>16</v>
      </c>
      <c r="V5" s="538" t="n">
        <v>2</v>
      </c>
      <c r="W5" s="526" t="s">
        <v>20</v>
      </c>
      <c r="X5" s="526" t="s">
        <v>1632</v>
      </c>
      <c r="Y5" s="526" t="s">
        <v>1644</v>
      </c>
      <c r="Z5" s="526"/>
      <c r="AA5" s="526"/>
      <c r="AB5" s="526"/>
      <c r="AC5" s="522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</row>
    <row r="6" customFormat="false" ht="21" hidden="true" customHeight="true" outlineLevel="0" collapsed="false">
      <c r="A6" s="534" t="s">
        <v>1632</v>
      </c>
      <c r="B6" s="526" t="s">
        <v>1633</v>
      </c>
      <c r="C6" s="526" t="s">
        <v>1634</v>
      </c>
      <c r="D6" s="526"/>
      <c r="E6" s="535" t="n">
        <v>23</v>
      </c>
      <c r="F6" s="535" t="n">
        <v>1</v>
      </c>
      <c r="G6" s="526" t="n">
        <v>1</v>
      </c>
      <c r="H6" s="526" t="s">
        <v>1656</v>
      </c>
      <c r="I6" s="526" t="s">
        <v>1664</v>
      </c>
      <c r="J6" s="526" t="s">
        <v>1658</v>
      </c>
      <c r="K6" s="526" t="s">
        <v>1665</v>
      </c>
      <c r="L6" s="526" t="s">
        <v>158</v>
      </c>
      <c r="M6" s="526" t="s">
        <v>1666</v>
      </c>
      <c r="N6" s="526" t="s">
        <v>1667</v>
      </c>
      <c r="O6" s="537"/>
      <c r="P6" s="526" t="s">
        <v>1668</v>
      </c>
      <c r="Q6" s="526" t="s">
        <v>1669</v>
      </c>
      <c r="R6" s="526"/>
      <c r="S6" s="526"/>
      <c r="T6" s="526"/>
      <c r="U6" s="526" t="s">
        <v>1643</v>
      </c>
      <c r="V6" s="538" t="n">
        <v>3</v>
      </c>
      <c r="W6" s="526" t="s">
        <v>20</v>
      </c>
      <c r="X6" s="526" t="s">
        <v>1632</v>
      </c>
      <c r="Y6" s="526" t="s">
        <v>1644</v>
      </c>
      <c r="Z6" s="539"/>
      <c r="AA6" s="526"/>
      <c r="AB6" s="526"/>
      <c r="AC6" s="522"/>
      <c r="AD6" s="522"/>
      <c r="AE6" s="522"/>
      <c r="AF6" s="522"/>
      <c r="AG6" s="522"/>
      <c r="AH6" s="522"/>
      <c r="AI6" s="522"/>
      <c r="AJ6" s="522"/>
      <c r="AK6" s="522"/>
      <c r="AL6" s="522"/>
      <c r="AM6" s="522"/>
      <c r="AN6" s="522"/>
      <c r="AO6" s="522"/>
      <c r="AP6" s="522"/>
      <c r="AQ6" s="522"/>
      <c r="AR6" s="522"/>
      <c r="AS6" s="522"/>
      <c r="AT6" s="522"/>
      <c r="AU6" s="522"/>
      <c r="AV6" s="522"/>
      <c r="AW6" s="522"/>
      <c r="AX6" s="522"/>
      <c r="AY6" s="522"/>
      <c r="AZ6" s="522"/>
      <c r="BA6" s="522"/>
      <c r="BB6" s="522"/>
      <c r="BC6" s="522"/>
      <c r="BD6" s="522"/>
      <c r="BE6" s="522"/>
    </row>
    <row r="7" customFormat="false" ht="21" hidden="true" customHeight="true" outlineLevel="0" collapsed="false">
      <c r="A7" s="534" t="s">
        <v>1632</v>
      </c>
      <c r="B7" s="526" t="s">
        <v>1633</v>
      </c>
      <c r="C7" s="526" t="s">
        <v>1634</v>
      </c>
      <c r="D7" s="526"/>
      <c r="E7" s="535" t="n">
        <v>14</v>
      </c>
      <c r="F7" s="535" t="n">
        <v>1</v>
      </c>
      <c r="G7" s="526" t="n">
        <v>1</v>
      </c>
      <c r="H7" s="526" t="s">
        <v>1656</v>
      </c>
      <c r="I7" s="526" t="s">
        <v>1670</v>
      </c>
      <c r="J7" s="526" t="s">
        <v>1658</v>
      </c>
      <c r="K7" s="526" t="s">
        <v>1671</v>
      </c>
      <c r="L7" s="526" t="s">
        <v>257</v>
      </c>
      <c r="M7" s="526" t="s">
        <v>1672</v>
      </c>
      <c r="N7" s="536" t="s">
        <v>977</v>
      </c>
      <c r="O7" s="524" t="s">
        <v>1673</v>
      </c>
      <c r="P7" s="526" t="s">
        <v>1648</v>
      </c>
      <c r="Q7" s="526" t="s">
        <v>1649</v>
      </c>
      <c r="R7" s="526"/>
      <c r="S7" s="526" t="s">
        <v>1663</v>
      </c>
      <c r="T7" s="526"/>
      <c r="U7" s="526" t="n">
        <v>16</v>
      </c>
      <c r="V7" s="538" t="n">
        <v>2</v>
      </c>
      <c r="W7" s="526" t="s">
        <v>20</v>
      </c>
      <c r="X7" s="526" t="s">
        <v>1632</v>
      </c>
      <c r="Y7" s="526" t="s">
        <v>1644</v>
      </c>
      <c r="Z7" s="526"/>
      <c r="AA7" s="526"/>
      <c r="AB7" s="526"/>
      <c r="AC7" s="522"/>
      <c r="AD7" s="522"/>
      <c r="AE7" s="522"/>
      <c r="AF7" s="522"/>
      <c r="AG7" s="522"/>
      <c r="AH7" s="522"/>
      <c r="AI7" s="522"/>
      <c r="AJ7" s="522"/>
      <c r="AK7" s="522"/>
      <c r="AL7" s="522"/>
      <c r="AM7" s="522"/>
      <c r="AN7" s="522"/>
      <c r="AO7" s="522"/>
      <c r="AP7" s="522"/>
      <c r="AQ7" s="522"/>
      <c r="AR7" s="522"/>
      <c r="AS7" s="522"/>
      <c r="AT7" s="522"/>
      <c r="AU7" s="522"/>
      <c r="AV7" s="522"/>
      <c r="AW7" s="522"/>
      <c r="AX7" s="522"/>
      <c r="AY7" s="522"/>
      <c r="AZ7" s="522"/>
      <c r="BA7" s="522"/>
      <c r="BB7" s="522"/>
      <c r="BC7" s="522"/>
      <c r="BD7" s="522"/>
      <c r="BE7" s="522"/>
    </row>
    <row r="8" customFormat="false" ht="21" hidden="true" customHeight="true" outlineLevel="0" collapsed="false">
      <c r="A8" s="534" t="s">
        <v>1652</v>
      </c>
      <c r="B8" s="526" t="s">
        <v>1633</v>
      </c>
      <c r="C8" s="526" t="s">
        <v>1634</v>
      </c>
      <c r="D8" s="526"/>
      <c r="E8" s="535"/>
      <c r="F8" s="535" t="n">
        <v>1</v>
      </c>
      <c r="G8" s="526" t="n">
        <v>1</v>
      </c>
      <c r="H8" s="526" t="n">
        <v>4123</v>
      </c>
      <c r="I8" s="526" t="n">
        <v>4123</v>
      </c>
      <c r="J8" s="526" t="s">
        <v>1674</v>
      </c>
      <c r="K8" s="526" t="s">
        <v>1674</v>
      </c>
      <c r="L8" s="526" t="s">
        <v>493</v>
      </c>
      <c r="M8" s="526" t="s">
        <v>1653</v>
      </c>
      <c r="N8" s="526" t="s">
        <v>1675</v>
      </c>
      <c r="O8" s="537"/>
      <c r="P8" s="526"/>
      <c r="Q8" s="526"/>
      <c r="R8" s="526"/>
      <c r="S8" s="526"/>
      <c r="T8" s="526"/>
      <c r="U8" s="526" t="n">
        <v>150</v>
      </c>
      <c r="V8" s="538" t="n">
        <v>6</v>
      </c>
      <c r="W8" s="526" t="s">
        <v>32</v>
      </c>
      <c r="X8" s="526" t="s">
        <v>1676</v>
      </c>
      <c r="Y8" s="526" t="s">
        <v>1655</v>
      </c>
      <c r="Z8" s="526"/>
      <c r="AA8" s="526"/>
      <c r="AB8" s="526"/>
      <c r="AC8" s="522"/>
      <c r="AD8" s="522"/>
      <c r="AE8" s="522"/>
      <c r="AF8" s="522"/>
      <c r="AG8" s="522"/>
      <c r="AH8" s="522"/>
      <c r="AI8" s="522"/>
      <c r="AJ8" s="522"/>
      <c r="AK8" s="522"/>
      <c r="AL8" s="522"/>
      <c r="AM8" s="522"/>
      <c r="AN8" s="522"/>
      <c r="AO8" s="522"/>
      <c r="AP8" s="522"/>
      <c r="AQ8" s="522"/>
      <c r="AR8" s="522"/>
      <c r="AS8" s="522"/>
      <c r="AT8" s="522"/>
      <c r="AU8" s="522"/>
      <c r="AV8" s="522"/>
      <c r="AW8" s="522"/>
      <c r="AX8" s="522"/>
      <c r="AY8" s="522"/>
      <c r="AZ8" s="522"/>
      <c r="BA8" s="522"/>
      <c r="BB8" s="522"/>
      <c r="BC8" s="522"/>
      <c r="BD8" s="522"/>
      <c r="BE8" s="522"/>
    </row>
    <row r="9" customFormat="false" ht="21" hidden="true" customHeight="true" outlineLevel="0" collapsed="false">
      <c r="A9" s="534" t="s">
        <v>1652</v>
      </c>
      <c r="B9" s="526" t="s">
        <v>1633</v>
      </c>
      <c r="C9" s="526" t="s">
        <v>1634</v>
      </c>
      <c r="D9" s="526"/>
      <c r="E9" s="535"/>
      <c r="F9" s="535" t="n">
        <v>1</v>
      </c>
      <c r="G9" s="526" t="n">
        <v>2</v>
      </c>
      <c r="H9" s="526" t="s">
        <v>1677</v>
      </c>
      <c r="I9" s="526" t="s">
        <v>1677</v>
      </c>
      <c r="J9" s="526" t="s">
        <v>1678</v>
      </c>
      <c r="K9" s="526" t="s">
        <v>1678</v>
      </c>
      <c r="L9" s="526" t="s">
        <v>1653</v>
      </c>
      <c r="M9" s="526" t="s">
        <v>1653</v>
      </c>
      <c r="N9" s="526" t="s">
        <v>1652</v>
      </c>
      <c r="O9" s="537"/>
      <c r="P9" s="526"/>
      <c r="Q9" s="526"/>
      <c r="R9" s="526"/>
      <c r="S9" s="526"/>
      <c r="T9" s="526"/>
      <c r="U9" s="526" t="n">
        <v>8</v>
      </c>
      <c r="V9" s="538" t="n">
        <v>1</v>
      </c>
      <c r="W9" s="526" t="s">
        <v>1679</v>
      </c>
      <c r="X9" s="526" t="s">
        <v>1680</v>
      </c>
      <c r="Y9" s="526" t="s">
        <v>1681</v>
      </c>
      <c r="Z9" s="526"/>
      <c r="AA9" s="526"/>
      <c r="AB9" s="526"/>
      <c r="AC9" s="522"/>
      <c r="AD9" s="522"/>
      <c r="AE9" s="522"/>
      <c r="AF9" s="522"/>
      <c r="AG9" s="522"/>
      <c r="AH9" s="522"/>
      <c r="AI9" s="522"/>
      <c r="AJ9" s="522"/>
      <c r="AK9" s="522"/>
      <c r="AL9" s="522"/>
      <c r="AM9" s="522"/>
      <c r="AN9" s="522"/>
      <c r="AO9" s="522"/>
      <c r="AP9" s="522"/>
      <c r="AQ9" s="522"/>
      <c r="AR9" s="522"/>
      <c r="AS9" s="522"/>
      <c r="AT9" s="522"/>
      <c r="AU9" s="522"/>
      <c r="AV9" s="522"/>
      <c r="AW9" s="522"/>
      <c r="AX9" s="522"/>
      <c r="AY9" s="522"/>
      <c r="AZ9" s="522"/>
      <c r="BA9" s="522"/>
      <c r="BB9" s="522"/>
      <c r="BC9" s="522"/>
      <c r="BD9" s="522"/>
      <c r="BE9" s="522"/>
    </row>
    <row r="10" customFormat="false" ht="21" hidden="true" customHeight="true" outlineLevel="0" collapsed="false">
      <c r="A10" s="534" t="s">
        <v>1652</v>
      </c>
      <c r="B10" s="526" t="s">
        <v>1633</v>
      </c>
      <c r="C10" s="526" t="s">
        <v>1634</v>
      </c>
      <c r="D10" s="526"/>
      <c r="E10" s="535"/>
      <c r="F10" s="535" t="n">
        <v>1</v>
      </c>
      <c r="G10" s="526" t="n">
        <v>2</v>
      </c>
      <c r="H10" s="526" t="s">
        <v>1682</v>
      </c>
      <c r="I10" s="526" t="s">
        <v>1682</v>
      </c>
      <c r="J10" s="526" t="s">
        <v>1683</v>
      </c>
      <c r="K10" s="526" t="s">
        <v>1683</v>
      </c>
      <c r="L10" s="526" t="s">
        <v>1684</v>
      </c>
      <c r="M10" s="526" t="s">
        <v>1653</v>
      </c>
      <c r="N10" s="526" t="s">
        <v>1685</v>
      </c>
      <c r="O10" s="537"/>
      <c r="P10" s="526"/>
      <c r="Q10" s="526"/>
      <c r="R10" s="526"/>
      <c r="S10" s="526"/>
      <c r="T10" s="526"/>
      <c r="U10" s="526" t="n">
        <v>100</v>
      </c>
      <c r="V10" s="538" t="n">
        <v>4</v>
      </c>
      <c r="W10" s="526" t="s">
        <v>150</v>
      </c>
      <c r="X10" s="526" t="s">
        <v>1686</v>
      </c>
      <c r="Y10" s="526" t="s">
        <v>1655</v>
      </c>
      <c r="Z10" s="526"/>
      <c r="AA10" s="526"/>
      <c r="AB10" s="526"/>
      <c r="AC10" s="526"/>
      <c r="AD10" s="522"/>
      <c r="AE10" s="522"/>
      <c r="AF10" s="522"/>
      <c r="AG10" s="522"/>
      <c r="AH10" s="522"/>
      <c r="AI10" s="522"/>
      <c r="AJ10" s="522"/>
      <c r="AK10" s="522"/>
      <c r="AL10" s="522"/>
      <c r="AM10" s="522"/>
      <c r="AN10" s="522"/>
      <c r="AO10" s="522"/>
      <c r="AP10" s="522"/>
      <c r="AQ10" s="522"/>
      <c r="AR10" s="522"/>
      <c r="AS10" s="522"/>
      <c r="AT10" s="522"/>
      <c r="AU10" s="522"/>
      <c r="AV10" s="522"/>
      <c r="AW10" s="522"/>
      <c r="AX10" s="522"/>
      <c r="AY10" s="522"/>
      <c r="AZ10" s="522"/>
      <c r="BA10" s="522"/>
      <c r="BB10" s="522"/>
      <c r="BC10" s="522"/>
      <c r="BD10" s="522"/>
      <c r="BE10" s="522"/>
    </row>
    <row r="11" customFormat="false" ht="21" hidden="true" customHeight="true" outlineLevel="0" collapsed="false">
      <c r="A11" s="534" t="s">
        <v>1687</v>
      </c>
      <c r="B11" s="526" t="s">
        <v>1633</v>
      </c>
      <c r="C11" s="526" t="s">
        <v>1634</v>
      </c>
      <c r="D11" s="526"/>
      <c r="E11" s="535"/>
      <c r="F11" s="535" t="n">
        <v>1</v>
      </c>
      <c r="G11" s="526" t="n">
        <v>2</v>
      </c>
      <c r="H11" s="526" t="s">
        <v>1688</v>
      </c>
      <c r="I11" s="526" t="s">
        <v>1689</v>
      </c>
      <c r="J11" s="526" t="s">
        <v>1690</v>
      </c>
      <c r="K11" s="526" t="s">
        <v>1691</v>
      </c>
      <c r="L11" s="526" t="s">
        <v>499</v>
      </c>
      <c r="M11" s="536" t="s">
        <v>22</v>
      </c>
      <c r="N11" s="536" t="s">
        <v>1692</v>
      </c>
      <c r="O11" s="537"/>
      <c r="P11" s="526" t="s">
        <v>1648</v>
      </c>
      <c r="Q11" s="526" t="s">
        <v>1649</v>
      </c>
      <c r="R11" s="526"/>
      <c r="S11" s="526"/>
      <c r="T11" s="526"/>
      <c r="U11" s="526" t="n">
        <v>24</v>
      </c>
      <c r="V11" s="538" t="n">
        <v>3</v>
      </c>
      <c r="W11" s="526" t="s">
        <v>32</v>
      </c>
      <c r="X11" s="526" t="s">
        <v>1693</v>
      </c>
      <c r="Y11" s="526" t="s">
        <v>1644</v>
      </c>
      <c r="Z11" s="526"/>
      <c r="AA11" s="526"/>
      <c r="AB11" s="526"/>
      <c r="AC11" s="526"/>
      <c r="AD11" s="522"/>
      <c r="AE11" s="522"/>
      <c r="AF11" s="522"/>
      <c r="AG11" s="522"/>
      <c r="AH11" s="522"/>
      <c r="AI11" s="522"/>
      <c r="AJ11" s="522"/>
      <c r="AK11" s="522"/>
      <c r="AL11" s="522"/>
      <c r="AM11" s="522"/>
      <c r="AN11" s="522"/>
      <c r="AO11" s="522"/>
      <c r="AP11" s="522"/>
      <c r="AQ11" s="522"/>
      <c r="AR11" s="522"/>
      <c r="AS11" s="522"/>
      <c r="AT11" s="522"/>
      <c r="AU11" s="522"/>
      <c r="AV11" s="522"/>
      <c r="AW11" s="522"/>
      <c r="AX11" s="522"/>
      <c r="AY11" s="522"/>
      <c r="AZ11" s="522"/>
      <c r="BA11" s="522"/>
      <c r="BB11" s="522"/>
      <c r="BC11" s="522"/>
      <c r="BD11" s="522"/>
      <c r="BE11" s="522"/>
    </row>
    <row r="12" customFormat="false" ht="21" hidden="true" customHeight="true" outlineLevel="0" collapsed="false">
      <c r="A12" s="534" t="s">
        <v>1687</v>
      </c>
      <c r="B12" s="526" t="s">
        <v>1633</v>
      </c>
      <c r="C12" s="526" t="s">
        <v>1634</v>
      </c>
      <c r="D12" s="526"/>
      <c r="E12" s="535" t="n">
        <v>16</v>
      </c>
      <c r="F12" s="535" t="n">
        <v>1</v>
      </c>
      <c r="G12" s="526" t="n">
        <v>2</v>
      </c>
      <c r="H12" s="526" t="s">
        <v>1688</v>
      </c>
      <c r="I12" s="526" t="s">
        <v>1689</v>
      </c>
      <c r="J12" s="526" t="s">
        <v>1690</v>
      </c>
      <c r="K12" s="526" t="s">
        <v>1691</v>
      </c>
      <c r="L12" s="526" t="s">
        <v>499</v>
      </c>
      <c r="M12" s="536" t="s">
        <v>22</v>
      </c>
      <c r="N12" s="536" t="s">
        <v>1692</v>
      </c>
      <c r="P12" s="526" t="s">
        <v>1648</v>
      </c>
      <c r="Q12" s="526" t="s">
        <v>1649</v>
      </c>
      <c r="R12" s="526"/>
      <c r="S12" s="526"/>
      <c r="T12" s="526"/>
      <c r="U12" s="526" t="n">
        <v>16</v>
      </c>
      <c r="V12" s="538" t="n">
        <v>2</v>
      </c>
      <c r="W12" s="526" t="s">
        <v>20</v>
      </c>
      <c r="X12" s="526" t="s">
        <v>1694</v>
      </c>
      <c r="Y12" s="526" t="s">
        <v>1644</v>
      </c>
      <c r="Z12" s="526"/>
      <c r="AA12" s="526"/>
      <c r="AB12" s="526"/>
      <c r="AC12" s="522"/>
      <c r="AD12" s="522"/>
      <c r="AE12" s="522"/>
      <c r="AF12" s="522"/>
      <c r="AG12" s="522"/>
      <c r="AH12" s="522"/>
      <c r="AI12" s="522"/>
      <c r="AJ12" s="522"/>
      <c r="AK12" s="522"/>
      <c r="AL12" s="522"/>
      <c r="AM12" s="522"/>
      <c r="AN12" s="522"/>
      <c r="AO12" s="522"/>
      <c r="AP12" s="522"/>
      <c r="AQ12" s="522"/>
      <c r="AR12" s="522"/>
      <c r="AS12" s="522"/>
      <c r="AT12" s="522"/>
      <c r="AU12" s="522"/>
      <c r="AV12" s="522"/>
      <c r="AW12" s="522"/>
      <c r="AX12" s="522"/>
      <c r="AY12" s="522"/>
      <c r="AZ12" s="522"/>
      <c r="BA12" s="522"/>
      <c r="BB12" s="522"/>
      <c r="BC12" s="522"/>
      <c r="BD12" s="522"/>
      <c r="BE12" s="522"/>
    </row>
    <row r="13" customFormat="false" ht="21" hidden="true" customHeight="true" outlineLevel="0" collapsed="false">
      <c r="A13" s="534" t="s">
        <v>1687</v>
      </c>
      <c r="B13" s="526" t="s">
        <v>1633</v>
      </c>
      <c r="C13" s="526" t="s">
        <v>1634</v>
      </c>
      <c r="D13" s="526"/>
      <c r="E13" s="535" t="n">
        <v>11</v>
      </c>
      <c r="F13" s="535" t="n">
        <v>1</v>
      </c>
      <c r="G13" s="526" t="n">
        <v>2</v>
      </c>
      <c r="H13" s="526" t="s">
        <v>1688</v>
      </c>
      <c r="I13" s="526" t="s">
        <v>1695</v>
      </c>
      <c r="J13" s="526" t="s">
        <v>1690</v>
      </c>
      <c r="K13" s="526" t="s">
        <v>1696</v>
      </c>
      <c r="L13" s="526" t="s">
        <v>18</v>
      </c>
      <c r="M13" s="536" t="s">
        <v>1697</v>
      </c>
      <c r="N13" s="536" t="s">
        <v>21</v>
      </c>
      <c r="O13" s="537" t="s">
        <v>1698</v>
      </c>
      <c r="P13" s="526" t="s">
        <v>1648</v>
      </c>
      <c r="Q13" s="526" t="s">
        <v>1649</v>
      </c>
      <c r="R13" s="526"/>
      <c r="S13" s="526"/>
      <c r="T13" s="526" t="s">
        <v>1699</v>
      </c>
      <c r="U13" s="526" t="n">
        <v>24</v>
      </c>
      <c r="V13" s="538" t="n">
        <v>3</v>
      </c>
      <c r="W13" s="526" t="s">
        <v>20</v>
      </c>
      <c r="X13" s="526" t="s">
        <v>1694</v>
      </c>
      <c r="Y13" s="526" t="s">
        <v>1644</v>
      </c>
      <c r="Z13" s="526"/>
      <c r="AA13" s="526"/>
      <c r="AB13" s="526"/>
      <c r="AC13" s="522"/>
      <c r="AD13" s="522"/>
      <c r="AE13" s="522"/>
      <c r="AF13" s="522"/>
      <c r="AG13" s="522"/>
      <c r="AH13" s="522"/>
      <c r="AI13" s="522"/>
      <c r="AJ13" s="522"/>
      <c r="AK13" s="522"/>
      <c r="AL13" s="522"/>
      <c r="AM13" s="522"/>
      <c r="AN13" s="522"/>
      <c r="AO13" s="522"/>
      <c r="AP13" s="522"/>
      <c r="AQ13" s="522"/>
      <c r="AR13" s="522"/>
      <c r="AS13" s="522"/>
      <c r="AT13" s="522"/>
      <c r="AU13" s="522"/>
      <c r="AV13" s="522"/>
      <c r="AW13" s="522"/>
      <c r="AX13" s="522"/>
      <c r="AY13" s="522"/>
      <c r="AZ13" s="522"/>
      <c r="BA13" s="522"/>
      <c r="BB13" s="522"/>
      <c r="BC13" s="522"/>
      <c r="BD13" s="522"/>
      <c r="BE13" s="522"/>
    </row>
    <row r="14" customFormat="false" ht="32.25" hidden="true" customHeight="true" outlineLevel="0" collapsed="false">
      <c r="A14" s="534" t="s">
        <v>1687</v>
      </c>
      <c r="B14" s="526" t="s">
        <v>1633</v>
      </c>
      <c r="C14" s="526" t="s">
        <v>1634</v>
      </c>
      <c r="D14" s="526"/>
      <c r="E14" s="535"/>
      <c r="F14" s="535" t="n">
        <v>1</v>
      </c>
      <c r="G14" s="526" t="n">
        <v>2</v>
      </c>
      <c r="H14" s="526" t="s">
        <v>1700</v>
      </c>
      <c r="I14" s="526" t="s">
        <v>1701</v>
      </c>
      <c r="J14" s="526" t="s">
        <v>1702</v>
      </c>
      <c r="K14" s="526" t="s">
        <v>1703</v>
      </c>
      <c r="L14" s="526" t="s">
        <v>493</v>
      </c>
      <c r="M14" s="526"/>
      <c r="N14" s="536" t="s">
        <v>1704</v>
      </c>
      <c r="O14" s="537"/>
      <c r="P14" s="526"/>
      <c r="Q14" s="526"/>
      <c r="R14" s="526"/>
      <c r="S14" s="526"/>
      <c r="T14" s="526"/>
      <c r="U14" s="526" t="n">
        <v>16</v>
      </c>
      <c r="V14" s="538" t="n">
        <v>2</v>
      </c>
      <c r="W14" s="526" t="s">
        <v>32</v>
      </c>
      <c r="X14" s="526" t="s">
        <v>1693</v>
      </c>
      <c r="Y14" s="526" t="s">
        <v>1644</v>
      </c>
      <c r="Z14" s="526"/>
      <c r="AA14" s="526"/>
      <c r="AB14" s="526"/>
      <c r="AC14" s="526"/>
      <c r="AD14" s="522"/>
      <c r="AE14" s="522"/>
      <c r="AF14" s="522"/>
      <c r="AG14" s="522"/>
      <c r="AH14" s="522"/>
      <c r="AI14" s="522"/>
      <c r="AJ14" s="522"/>
      <c r="AK14" s="522"/>
      <c r="AL14" s="522"/>
      <c r="AM14" s="522"/>
      <c r="AN14" s="522"/>
      <c r="AO14" s="522"/>
      <c r="AP14" s="522"/>
      <c r="AQ14" s="522"/>
      <c r="AR14" s="522"/>
      <c r="AS14" s="522"/>
      <c r="AT14" s="522"/>
      <c r="AU14" s="522"/>
      <c r="AV14" s="522"/>
      <c r="AW14" s="522"/>
      <c r="AX14" s="522"/>
      <c r="AY14" s="522"/>
      <c r="AZ14" s="522"/>
      <c r="BA14" s="522"/>
      <c r="BB14" s="522"/>
      <c r="BC14" s="522"/>
      <c r="BD14" s="522"/>
      <c r="BE14" s="522"/>
    </row>
    <row r="15" customFormat="false" ht="32.25" hidden="true" customHeight="true" outlineLevel="0" collapsed="false">
      <c r="A15" s="534" t="s">
        <v>1687</v>
      </c>
      <c r="B15" s="526" t="s">
        <v>1633</v>
      </c>
      <c r="C15" s="526" t="s">
        <v>1634</v>
      </c>
      <c r="D15" s="526"/>
      <c r="E15" s="535"/>
      <c r="F15" s="535" t="n">
        <v>1</v>
      </c>
      <c r="G15" s="526" t="n">
        <v>2</v>
      </c>
      <c r="H15" s="526" t="s">
        <v>1700</v>
      </c>
      <c r="I15" s="526" t="s">
        <v>1705</v>
      </c>
      <c r="J15" s="526" t="s">
        <v>1702</v>
      </c>
      <c r="K15" s="526" t="s">
        <v>1706</v>
      </c>
      <c r="L15" s="526" t="s">
        <v>493</v>
      </c>
      <c r="M15" s="526"/>
      <c r="N15" s="536" t="s">
        <v>1704</v>
      </c>
      <c r="O15" s="537"/>
      <c r="P15" s="526"/>
      <c r="Q15" s="526"/>
      <c r="R15" s="526"/>
      <c r="S15" s="526"/>
      <c r="T15" s="526" t="s">
        <v>1650</v>
      </c>
      <c r="U15" s="526" t="n">
        <v>24</v>
      </c>
      <c r="V15" s="538" t="n">
        <v>3</v>
      </c>
      <c r="W15" s="526" t="s">
        <v>32</v>
      </c>
      <c r="X15" s="526" t="s">
        <v>1693</v>
      </c>
      <c r="Y15" s="526" t="s">
        <v>1644</v>
      </c>
      <c r="Z15" s="526"/>
      <c r="AA15" s="526"/>
      <c r="AB15" s="526"/>
      <c r="AC15" s="526"/>
      <c r="AD15" s="522"/>
      <c r="AE15" s="522"/>
      <c r="AF15" s="522"/>
      <c r="AG15" s="522"/>
      <c r="AH15" s="522"/>
      <c r="AI15" s="522"/>
      <c r="AJ15" s="522"/>
      <c r="AK15" s="522"/>
      <c r="AL15" s="522"/>
      <c r="AM15" s="522"/>
      <c r="AN15" s="522"/>
      <c r="AO15" s="522"/>
      <c r="AP15" s="522"/>
      <c r="AQ15" s="522"/>
      <c r="AR15" s="522"/>
      <c r="AS15" s="522"/>
      <c r="AT15" s="522"/>
      <c r="AU15" s="522"/>
      <c r="AV15" s="522"/>
      <c r="AW15" s="522"/>
      <c r="AX15" s="522"/>
      <c r="AY15" s="522"/>
      <c r="AZ15" s="522"/>
      <c r="BA15" s="522"/>
      <c r="BB15" s="522"/>
      <c r="BC15" s="522"/>
      <c r="BD15" s="522"/>
      <c r="BE15" s="522"/>
    </row>
    <row r="16" customFormat="false" ht="21" hidden="true" customHeight="true" outlineLevel="0" collapsed="false">
      <c r="A16" s="534" t="s">
        <v>1632</v>
      </c>
      <c r="B16" s="526" t="s">
        <v>1633</v>
      </c>
      <c r="C16" s="526" t="s">
        <v>1634</v>
      </c>
      <c r="D16" s="526"/>
      <c r="E16" s="535" t="n">
        <v>13</v>
      </c>
      <c r="F16" s="535" t="n">
        <v>1</v>
      </c>
      <c r="G16" s="526" t="n">
        <v>2</v>
      </c>
      <c r="H16" s="526" t="s">
        <v>1707</v>
      </c>
      <c r="I16" s="526" t="s">
        <v>1708</v>
      </c>
      <c r="J16" s="526" t="s">
        <v>1709</v>
      </c>
      <c r="K16" s="526" t="s">
        <v>1710</v>
      </c>
      <c r="L16" s="526" t="s">
        <v>54</v>
      </c>
      <c r="M16" s="526" t="s">
        <v>1639</v>
      </c>
      <c r="N16" s="536" t="s">
        <v>1711</v>
      </c>
      <c r="O16" s="524" t="s">
        <v>1712</v>
      </c>
      <c r="P16" s="526" t="s">
        <v>1713</v>
      </c>
      <c r="Q16" s="526" t="s">
        <v>1662</v>
      </c>
      <c r="R16" s="526"/>
      <c r="S16" s="526"/>
      <c r="T16" s="526" t="s">
        <v>1650</v>
      </c>
      <c r="U16" s="526" t="s">
        <v>1643</v>
      </c>
      <c r="V16" s="538" t="n">
        <v>3</v>
      </c>
      <c r="W16" s="526" t="s">
        <v>20</v>
      </c>
      <c r="X16" s="526" t="s">
        <v>1632</v>
      </c>
      <c r="Y16" s="526" t="s">
        <v>1644</v>
      </c>
      <c r="Z16" s="526"/>
      <c r="AA16" s="526"/>
      <c r="AB16" s="526"/>
      <c r="AC16" s="526"/>
      <c r="AD16" s="522"/>
      <c r="AE16" s="522"/>
      <c r="AF16" s="522"/>
      <c r="AG16" s="522"/>
      <c r="AH16" s="522"/>
      <c r="AI16" s="522"/>
      <c r="AJ16" s="522"/>
      <c r="AK16" s="522"/>
      <c r="AL16" s="522"/>
      <c r="AM16" s="522"/>
      <c r="AN16" s="522"/>
      <c r="AO16" s="522"/>
      <c r="AP16" s="522"/>
      <c r="AQ16" s="522"/>
      <c r="AR16" s="522"/>
      <c r="AS16" s="522"/>
      <c r="AT16" s="522"/>
      <c r="AU16" s="522"/>
      <c r="AV16" s="522"/>
      <c r="AW16" s="522"/>
      <c r="AX16" s="522"/>
      <c r="AY16" s="522"/>
      <c r="AZ16" s="522"/>
      <c r="BA16" s="522"/>
      <c r="BB16" s="522"/>
      <c r="BC16" s="522"/>
      <c r="BD16" s="522"/>
      <c r="BE16" s="522"/>
    </row>
    <row r="17" customFormat="false" ht="21" hidden="true" customHeight="true" outlineLevel="0" collapsed="false">
      <c r="A17" s="534" t="s">
        <v>1687</v>
      </c>
      <c r="B17" s="526" t="s">
        <v>1633</v>
      </c>
      <c r="C17" s="526" t="s">
        <v>1634</v>
      </c>
      <c r="D17" s="526"/>
      <c r="E17" s="535"/>
      <c r="F17" s="535" t="n">
        <v>1</v>
      </c>
      <c r="G17" s="526" t="n">
        <v>2</v>
      </c>
      <c r="H17" s="526" t="s">
        <v>1707</v>
      </c>
      <c r="I17" s="526" t="s">
        <v>1714</v>
      </c>
      <c r="J17" s="526" t="s">
        <v>1709</v>
      </c>
      <c r="K17" s="526" t="s">
        <v>1715</v>
      </c>
      <c r="L17" s="526" t="s">
        <v>260</v>
      </c>
      <c r="M17" s="536" t="s">
        <v>22</v>
      </c>
      <c r="N17" s="536" t="s">
        <v>262</v>
      </c>
      <c r="O17" s="537" t="s">
        <v>1716</v>
      </c>
      <c r="P17" s="526" t="s">
        <v>1648</v>
      </c>
      <c r="Q17" s="526" t="s">
        <v>1649</v>
      </c>
      <c r="R17" s="526"/>
      <c r="S17" s="526"/>
      <c r="T17" s="526"/>
      <c r="U17" s="526" t="n">
        <v>16</v>
      </c>
      <c r="V17" s="538" t="n">
        <v>2</v>
      </c>
      <c r="W17" s="526" t="s">
        <v>20</v>
      </c>
      <c r="X17" s="526" t="s">
        <v>1717</v>
      </c>
      <c r="Y17" s="526" t="s">
        <v>1644</v>
      </c>
      <c r="Z17" s="526"/>
      <c r="AA17" s="526"/>
      <c r="AB17" s="526"/>
      <c r="AC17" s="526"/>
      <c r="AD17" s="522"/>
      <c r="AE17" s="522"/>
      <c r="AF17" s="522"/>
      <c r="AG17" s="522"/>
      <c r="AH17" s="522"/>
      <c r="AI17" s="522"/>
      <c r="AJ17" s="522"/>
      <c r="AK17" s="522"/>
      <c r="AL17" s="522"/>
      <c r="AM17" s="522"/>
      <c r="AN17" s="522"/>
      <c r="AO17" s="522"/>
      <c r="AP17" s="522"/>
      <c r="AQ17" s="522"/>
      <c r="AR17" s="522"/>
      <c r="AS17" s="522"/>
      <c r="AT17" s="522"/>
      <c r="AU17" s="522"/>
      <c r="AV17" s="522"/>
      <c r="AW17" s="522"/>
      <c r="AX17" s="522"/>
      <c r="AY17" s="522"/>
      <c r="AZ17" s="522"/>
      <c r="BA17" s="522"/>
      <c r="BB17" s="522"/>
      <c r="BC17" s="522"/>
      <c r="BD17" s="522"/>
      <c r="BE17" s="522"/>
    </row>
    <row r="18" customFormat="false" ht="21" hidden="true" customHeight="true" outlineLevel="0" collapsed="false">
      <c r="A18" s="534" t="s">
        <v>1687</v>
      </c>
      <c r="B18" s="526" t="s">
        <v>1633</v>
      </c>
      <c r="C18" s="526" t="s">
        <v>1634</v>
      </c>
      <c r="D18" s="526"/>
      <c r="E18" s="535" t="n">
        <v>75</v>
      </c>
      <c r="F18" s="535" t="n">
        <v>1</v>
      </c>
      <c r="G18" s="526" t="n">
        <v>2</v>
      </c>
      <c r="H18" s="526" t="s">
        <v>1718</v>
      </c>
      <c r="I18" s="526" t="s">
        <v>1719</v>
      </c>
      <c r="J18" s="526" t="s">
        <v>1720</v>
      </c>
      <c r="K18" s="526" t="s">
        <v>1721</v>
      </c>
      <c r="L18" s="526" t="s">
        <v>437</v>
      </c>
      <c r="M18" s="536" t="s">
        <v>22</v>
      </c>
      <c r="N18" s="536" t="s">
        <v>887</v>
      </c>
      <c r="O18" s="537"/>
      <c r="P18" s="526" t="s">
        <v>1648</v>
      </c>
      <c r="Q18" s="526" t="s">
        <v>1649</v>
      </c>
      <c r="R18" s="526"/>
      <c r="S18" s="526"/>
      <c r="T18" s="526"/>
      <c r="U18" s="526" t="s">
        <v>1643</v>
      </c>
      <c r="V18" s="538" t="n">
        <v>2</v>
      </c>
      <c r="W18" s="526" t="s">
        <v>32</v>
      </c>
      <c r="X18" s="526" t="s">
        <v>1722</v>
      </c>
      <c r="Y18" s="526" t="s">
        <v>1644</v>
      </c>
      <c r="Z18" s="526"/>
      <c r="AA18" s="526"/>
      <c r="AB18" s="526"/>
      <c r="AC18" s="526"/>
      <c r="AD18" s="522"/>
      <c r="AE18" s="522"/>
      <c r="AF18" s="522"/>
      <c r="AG18" s="522"/>
      <c r="AH18" s="522"/>
      <c r="AI18" s="522"/>
      <c r="AJ18" s="522"/>
      <c r="AK18" s="522"/>
      <c r="AL18" s="522"/>
      <c r="AM18" s="522"/>
      <c r="AN18" s="522"/>
      <c r="AO18" s="522"/>
      <c r="AP18" s="522"/>
      <c r="AQ18" s="522"/>
      <c r="AR18" s="522"/>
      <c r="AS18" s="522"/>
      <c r="AT18" s="522"/>
      <c r="AU18" s="522"/>
      <c r="AV18" s="522"/>
      <c r="AW18" s="522"/>
      <c r="AX18" s="522"/>
      <c r="AY18" s="522"/>
      <c r="AZ18" s="522"/>
      <c r="BA18" s="522"/>
      <c r="BB18" s="522"/>
      <c r="BC18" s="522"/>
      <c r="BD18" s="522"/>
      <c r="BE18" s="522"/>
    </row>
    <row r="19" customFormat="false" ht="21" hidden="true" customHeight="true" outlineLevel="0" collapsed="false">
      <c r="A19" s="534" t="s">
        <v>1687</v>
      </c>
      <c r="B19" s="526" t="s">
        <v>1633</v>
      </c>
      <c r="C19" s="526" t="s">
        <v>1634</v>
      </c>
      <c r="D19" s="526"/>
      <c r="E19" s="535" t="n">
        <v>17</v>
      </c>
      <c r="F19" s="535" t="n">
        <v>1</v>
      </c>
      <c r="G19" s="526" t="n">
        <v>2</v>
      </c>
      <c r="H19" s="526" t="s">
        <v>1718</v>
      </c>
      <c r="I19" s="526" t="s">
        <v>1723</v>
      </c>
      <c r="J19" s="526" t="s">
        <v>1720</v>
      </c>
      <c r="K19" s="526" t="s">
        <v>1724</v>
      </c>
      <c r="L19" s="526" t="s">
        <v>499</v>
      </c>
      <c r="M19" s="536" t="s">
        <v>22</v>
      </c>
      <c r="N19" s="536" t="s">
        <v>763</v>
      </c>
      <c r="O19" s="537" t="s">
        <v>1725</v>
      </c>
      <c r="P19" s="526" t="s">
        <v>1648</v>
      </c>
      <c r="Q19" s="526" t="s">
        <v>1649</v>
      </c>
      <c r="R19" s="526"/>
      <c r="S19" s="526"/>
      <c r="T19" s="526" t="s">
        <v>1650</v>
      </c>
      <c r="U19" s="526" t="s">
        <v>1643</v>
      </c>
      <c r="V19" s="538" t="n">
        <v>3</v>
      </c>
      <c r="W19" s="526" t="s">
        <v>32</v>
      </c>
      <c r="X19" s="526" t="s">
        <v>1693</v>
      </c>
      <c r="Y19" s="526" t="s">
        <v>1644</v>
      </c>
      <c r="Z19" s="526"/>
      <c r="AA19" s="526"/>
      <c r="AB19" s="526"/>
      <c r="AC19" s="522"/>
      <c r="AD19" s="522"/>
      <c r="AE19" s="522"/>
      <c r="AF19" s="522"/>
      <c r="AG19" s="522"/>
      <c r="AH19" s="522"/>
      <c r="AI19" s="522"/>
      <c r="AJ19" s="522"/>
      <c r="AK19" s="522"/>
      <c r="AL19" s="522"/>
      <c r="AM19" s="522"/>
      <c r="AN19" s="522"/>
      <c r="AO19" s="522"/>
      <c r="AP19" s="522"/>
      <c r="AQ19" s="522"/>
      <c r="AR19" s="522"/>
      <c r="AS19" s="522"/>
      <c r="AT19" s="522"/>
      <c r="AU19" s="522"/>
      <c r="AV19" s="522"/>
      <c r="AW19" s="522"/>
      <c r="AX19" s="522"/>
      <c r="AY19" s="522"/>
      <c r="AZ19" s="522"/>
      <c r="BA19" s="522"/>
      <c r="BB19" s="522"/>
      <c r="BC19" s="522"/>
      <c r="BD19" s="522"/>
      <c r="BE19" s="522"/>
    </row>
    <row r="20" customFormat="false" ht="21" hidden="true" customHeight="true" outlineLevel="0" collapsed="false">
      <c r="A20" s="534" t="s">
        <v>1652</v>
      </c>
      <c r="B20" s="526" t="s">
        <v>1633</v>
      </c>
      <c r="C20" s="526" t="s">
        <v>1634</v>
      </c>
      <c r="D20" s="526"/>
      <c r="E20" s="535"/>
      <c r="F20" s="535" t="n">
        <v>1</v>
      </c>
      <c r="G20" s="526" t="n">
        <v>2</v>
      </c>
      <c r="H20" s="526" t="s">
        <v>1726</v>
      </c>
      <c r="I20" s="526" t="s">
        <v>1726</v>
      </c>
      <c r="J20" s="526" t="s">
        <v>752</v>
      </c>
      <c r="K20" s="526" t="s">
        <v>752</v>
      </c>
      <c r="L20" s="526" t="s">
        <v>272</v>
      </c>
      <c r="M20" s="526" t="s">
        <v>1653</v>
      </c>
      <c r="N20" s="526" t="s">
        <v>1652</v>
      </c>
      <c r="O20" s="537"/>
      <c r="P20" s="526"/>
      <c r="Q20" s="526"/>
      <c r="R20" s="526"/>
      <c r="S20" s="526"/>
      <c r="T20" s="526"/>
      <c r="U20" s="526" t="n">
        <v>8</v>
      </c>
      <c r="V20" s="538" t="n">
        <v>1</v>
      </c>
      <c r="W20" s="526" t="s">
        <v>32</v>
      </c>
      <c r="X20" s="526" t="s">
        <v>1722</v>
      </c>
      <c r="Y20" s="526" t="s">
        <v>1655</v>
      </c>
      <c r="Z20" s="526"/>
      <c r="AA20" s="526"/>
      <c r="AB20" s="526"/>
      <c r="AC20" s="522"/>
      <c r="AD20" s="522"/>
      <c r="AE20" s="522"/>
      <c r="AF20" s="522"/>
      <c r="AG20" s="522"/>
      <c r="AH20" s="522"/>
      <c r="AI20" s="522"/>
      <c r="AJ20" s="522"/>
      <c r="AK20" s="522"/>
      <c r="AL20" s="522"/>
      <c r="AM20" s="522"/>
      <c r="AN20" s="522"/>
      <c r="AO20" s="522"/>
      <c r="AP20" s="522"/>
      <c r="AQ20" s="522"/>
      <c r="AR20" s="522"/>
      <c r="AS20" s="522"/>
      <c r="AT20" s="522"/>
      <c r="AU20" s="522"/>
      <c r="AV20" s="522"/>
      <c r="AW20" s="522"/>
      <c r="AX20" s="522"/>
      <c r="AY20" s="522"/>
      <c r="AZ20" s="522"/>
      <c r="BA20" s="522"/>
      <c r="BB20" s="522"/>
      <c r="BC20" s="522"/>
      <c r="BD20" s="522"/>
      <c r="BE20" s="522"/>
    </row>
    <row r="21" customFormat="false" ht="21" hidden="true" customHeight="true" outlineLevel="0" collapsed="false">
      <c r="A21" s="534" t="s">
        <v>1652</v>
      </c>
      <c r="B21" s="526" t="s">
        <v>1633</v>
      </c>
      <c r="C21" s="526" t="s">
        <v>1634</v>
      </c>
      <c r="D21" s="526"/>
      <c r="E21" s="535"/>
      <c r="F21" s="535" t="n">
        <v>1</v>
      </c>
      <c r="G21" s="526" t="n">
        <v>2</v>
      </c>
      <c r="H21" s="526" t="s">
        <v>1727</v>
      </c>
      <c r="I21" s="526" t="s">
        <v>1727</v>
      </c>
      <c r="J21" s="526" t="s">
        <v>1728</v>
      </c>
      <c r="K21" s="526" t="s">
        <v>1728</v>
      </c>
      <c r="L21" s="526" t="s">
        <v>493</v>
      </c>
      <c r="M21" s="526" t="s">
        <v>1653</v>
      </c>
      <c r="N21" s="526" t="s">
        <v>1675</v>
      </c>
      <c r="O21" s="537"/>
      <c r="P21" s="526"/>
      <c r="Q21" s="526"/>
      <c r="R21" s="526"/>
      <c r="S21" s="526"/>
      <c r="T21" s="526"/>
      <c r="U21" s="526" t="n">
        <v>175</v>
      </c>
      <c r="V21" s="538" t="n">
        <v>7</v>
      </c>
      <c r="W21" s="526" t="s">
        <v>32</v>
      </c>
      <c r="X21" s="526" t="s">
        <v>1676</v>
      </c>
      <c r="Y21" s="526" t="s">
        <v>1655</v>
      </c>
      <c r="Z21" s="526"/>
      <c r="AA21" s="526"/>
      <c r="AB21" s="526"/>
      <c r="AC21" s="522"/>
      <c r="AD21" s="522"/>
      <c r="AE21" s="522"/>
      <c r="AF21" s="522"/>
      <c r="AG21" s="522"/>
      <c r="AH21" s="522"/>
      <c r="AI21" s="522"/>
      <c r="AJ21" s="522"/>
      <c r="AK21" s="522"/>
      <c r="AL21" s="522"/>
      <c r="AM21" s="522"/>
      <c r="AN21" s="522"/>
      <c r="AO21" s="522"/>
      <c r="AP21" s="522"/>
      <c r="AQ21" s="522"/>
      <c r="AR21" s="522"/>
      <c r="AS21" s="522"/>
      <c r="AT21" s="522"/>
      <c r="AU21" s="522"/>
      <c r="AV21" s="522"/>
      <c r="AW21" s="522"/>
      <c r="AX21" s="522"/>
      <c r="AY21" s="522"/>
      <c r="AZ21" s="522"/>
      <c r="BA21" s="522"/>
      <c r="BB21" s="522"/>
      <c r="BC21" s="522"/>
      <c r="BD21" s="522"/>
      <c r="BE21" s="522"/>
    </row>
    <row r="22" customFormat="false" ht="21" hidden="true" customHeight="true" outlineLevel="0" collapsed="false">
      <c r="A22" s="534" t="s">
        <v>1632</v>
      </c>
      <c r="B22" s="526" t="s">
        <v>1633</v>
      </c>
      <c r="C22" s="526" t="s">
        <v>1634</v>
      </c>
      <c r="D22" s="526"/>
      <c r="E22" s="535"/>
      <c r="F22" s="535" t="n">
        <v>2</v>
      </c>
      <c r="G22" s="526" t="n">
        <v>1</v>
      </c>
      <c r="H22" s="526" t="s">
        <v>1729</v>
      </c>
      <c r="I22" s="526" t="s">
        <v>1730</v>
      </c>
      <c r="J22" s="526" t="s">
        <v>1731</v>
      </c>
      <c r="K22" s="526" t="s">
        <v>578</v>
      </c>
      <c r="L22" s="526" t="s">
        <v>25</v>
      </c>
      <c r="M22" s="526" t="s">
        <v>1672</v>
      </c>
      <c r="N22" s="536" t="s">
        <v>592</v>
      </c>
      <c r="P22" s="526" t="s">
        <v>1648</v>
      </c>
      <c r="Q22" s="526" t="s">
        <v>1649</v>
      </c>
      <c r="R22" s="526"/>
      <c r="S22" s="526"/>
      <c r="T22" s="526" t="s">
        <v>1732</v>
      </c>
      <c r="U22" s="526" t="n">
        <v>24</v>
      </c>
      <c r="V22" s="538" t="n">
        <v>3</v>
      </c>
      <c r="W22" s="526" t="s">
        <v>32</v>
      </c>
      <c r="X22" s="526" t="s">
        <v>1733</v>
      </c>
      <c r="Y22" s="526" t="s">
        <v>1644</v>
      </c>
      <c r="Z22" s="539"/>
      <c r="AA22" s="526"/>
      <c r="AB22" s="526"/>
      <c r="AC22" s="522"/>
      <c r="AD22" s="522"/>
      <c r="AE22" s="522"/>
      <c r="AF22" s="522"/>
      <c r="AG22" s="522"/>
      <c r="AH22" s="522"/>
      <c r="AI22" s="522"/>
      <c r="AJ22" s="522"/>
      <c r="AK22" s="522"/>
      <c r="AL22" s="522"/>
      <c r="AM22" s="522"/>
      <c r="AN22" s="522"/>
      <c r="AO22" s="522"/>
      <c r="AP22" s="522"/>
      <c r="AQ22" s="522"/>
      <c r="AR22" s="522"/>
      <c r="AS22" s="522"/>
      <c r="AT22" s="522"/>
      <c r="AU22" s="522"/>
      <c r="AV22" s="522"/>
      <c r="AW22" s="522"/>
      <c r="AX22" s="522"/>
      <c r="AY22" s="522"/>
      <c r="AZ22" s="522"/>
      <c r="BA22" s="522"/>
      <c r="BB22" s="522"/>
      <c r="BC22" s="522"/>
      <c r="BD22" s="522"/>
      <c r="BE22" s="522"/>
    </row>
    <row r="23" customFormat="false" ht="21" hidden="true" customHeight="true" outlineLevel="0" collapsed="false">
      <c r="A23" s="534" t="s">
        <v>1687</v>
      </c>
      <c r="B23" s="526" t="s">
        <v>1633</v>
      </c>
      <c r="C23" s="526" t="s">
        <v>1634</v>
      </c>
      <c r="D23" s="526"/>
      <c r="E23" s="535" t="n">
        <v>25</v>
      </c>
      <c r="F23" s="535" t="n">
        <v>2</v>
      </c>
      <c r="G23" s="526" t="n">
        <v>1</v>
      </c>
      <c r="H23" s="526" t="s">
        <v>1729</v>
      </c>
      <c r="I23" s="526" t="s">
        <v>1734</v>
      </c>
      <c r="J23" s="526" t="s">
        <v>1731</v>
      </c>
      <c r="K23" s="526" t="s">
        <v>802</v>
      </c>
      <c r="L23" s="526" t="s">
        <v>30</v>
      </c>
      <c r="M23" s="536" t="s">
        <v>22</v>
      </c>
      <c r="N23" s="536" t="s">
        <v>37</v>
      </c>
      <c r="O23" s="524" t="s">
        <v>1735</v>
      </c>
      <c r="P23" s="526" t="s">
        <v>1648</v>
      </c>
      <c r="Q23" s="540" t="s">
        <v>1649</v>
      </c>
      <c r="R23" s="526"/>
      <c r="S23" s="526"/>
      <c r="T23" s="526" t="s">
        <v>1650</v>
      </c>
      <c r="U23" s="526" t="n">
        <v>24</v>
      </c>
      <c r="V23" s="538" t="n">
        <v>3</v>
      </c>
      <c r="W23" s="526" t="s">
        <v>20</v>
      </c>
      <c r="X23" s="526" t="s">
        <v>1717</v>
      </c>
      <c r="Y23" s="526" t="s">
        <v>1644</v>
      </c>
      <c r="Z23" s="526"/>
      <c r="AA23" s="526"/>
      <c r="AB23" s="526"/>
      <c r="AC23" s="522"/>
      <c r="AD23" s="522"/>
      <c r="AE23" s="522"/>
      <c r="AF23" s="522"/>
      <c r="AG23" s="522"/>
      <c r="AH23" s="522"/>
      <c r="AI23" s="522"/>
      <c r="AJ23" s="522"/>
      <c r="AK23" s="522"/>
      <c r="AL23" s="522"/>
      <c r="AM23" s="522"/>
      <c r="AN23" s="522"/>
      <c r="AO23" s="522"/>
      <c r="AP23" s="522"/>
      <c r="AQ23" s="522"/>
      <c r="AR23" s="522"/>
      <c r="AS23" s="522"/>
      <c r="AT23" s="522"/>
      <c r="AU23" s="522"/>
      <c r="AV23" s="522"/>
      <c r="AW23" s="522"/>
      <c r="AX23" s="522"/>
      <c r="AY23" s="522"/>
      <c r="AZ23" s="522"/>
      <c r="BA23" s="522"/>
      <c r="BB23" s="522"/>
      <c r="BC23" s="522"/>
      <c r="BD23" s="522"/>
      <c r="BE23" s="522"/>
    </row>
    <row r="24" customFormat="false" ht="21" hidden="true" customHeight="true" outlineLevel="0" collapsed="false">
      <c r="A24" s="534" t="s">
        <v>1687</v>
      </c>
      <c r="B24" s="526" t="s">
        <v>1633</v>
      </c>
      <c r="C24" s="526" t="s">
        <v>1634</v>
      </c>
      <c r="D24" s="526"/>
      <c r="E24" s="535" t="n">
        <v>29</v>
      </c>
      <c r="F24" s="535" t="n">
        <v>2</v>
      </c>
      <c r="G24" s="526" t="n">
        <v>1</v>
      </c>
      <c r="H24" s="526" t="s">
        <v>1736</v>
      </c>
      <c r="I24" s="526" t="s">
        <v>1737</v>
      </c>
      <c r="J24" s="526" t="s">
        <v>1738</v>
      </c>
      <c r="K24" s="526" t="s">
        <v>1739</v>
      </c>
      <c r="L24" s="526" t="s">
        <v>493</v>
      </c>
      <c r="M24" s="536" t="s">
        <v>16</v>
      </c>
      <c r="N24" s="536" t="s">
        <v>1740</v>
      </c>
      <c r="O24" s="537"/>
      <c r="P24" s="526" t="s">
        <v>1648</v>
      </c>
      <c r="Q24" s="526" t="s">
        <v>1649</v>
      </c>
      <c r="R24" s="526"/>
      <c r="S24" s="526"/>
      <c r="T24" s="526"/>
      <c r="U24" s="526" t="n">
        <v>8</v>
      </c>
      <c r="V24" s="538" t="n">
        <v>1</v>
      </c>
      <c r="W24" s="526" t="s">
        <v>140</v>
      </c>
      <c r="X24" s="526" t="s">
        <v>1741</v>
      </c>
      <c r="Y24" s="526" t="s">
        <v>1644</v>
      </c>
      <c r="Z24" s="539"/>
      <c r="AA24" s="526"/>
      <c r="AB24" s="526"/>
      <c r="AC24" s="522"/>
      <c r="AD24" s="522"/>
      <c r="AE24" s="522"/>
      <c r="AF24" s="522"/>
      <c r="AG24" s="522"/>
      <c r="AH24" s="522"/>
      <c r="AI24" s="522"/>
      <c r="AJ24" s="522"/>
      <c r="AK24" s="522"/>
      <c r="AL24" s="522"/>
      <c r="AM24" s="522"/>
      <c r="AN24" s="522"/>
      <c r="AO24" s="522"/>
      <c r="AP24" s="522"/>
      <c r="AQ24" s="522"/>
      <c r="AR24" s="522"/>
      <c r="AS24" s="522"/>
      <c r="AT24" s="522"/>
      <c r="AU24" s="522"/>
      <c r="AV24" s="522"/>
      <c r="AW24" s="522"/>
      <c r="AX24" s="522"/>
      <c r="AY24" s="522"/>
      <c r="AZ24" s="522"/>
      <c r="BA24" s="522"/>
      <c r="BB24" s="522"/>
      <c r="BC24" s="522"/>
      <c r="BD24" s="522"/>
      <c r="BE24" s="522"/>
    </row>
    <row r="25" customFormat="false" ht="21" hidden="true" customHeight="true" outlineLevel="0" collapsed="false">
      <c r="A25" s="534" t="s">
        <v>1687</v>
      </c>
      <c r="B25" s="526" t="s">
        <v>1633</v>
      </c>
      <c r="C25" s="526" t="s">
        <v>1634</v>
      </c>
      <c r="D25" s="526"/>
      <c r="E25" s="535" t="n">
        <v>36</v>
      </c>
      <c r="F25" s="535" t="n">
        <v>2</v>
      </c>
      <c r="G25" s="526" t="n">
        <v>1</v>
      </c>
      <c r="H25" s="526" t="s">
        <v>1736</v>
      </c>
      <c r="I25" s="526" t="s">
        <v>1742</v>
      </c>
      <c r="J25" s="526" t="s">
        <v>1738</v>
      </c>
      <c r="K25" s="526" t="s">
        <v>1743</v>
      </c>
      <c r="L25" s="526" t="s">
        <v>499</v>
      </c>
      <c r="M25" s="536" t="s">
        <v>16</v>
      </c>
      <c r="N25" s="536" t="s">
        <v>762</v>
      </c>
      <c r="O25" s="537" t="s">
        <v>1744</v>
      </c>
      <c r="P25" s="526" t="s">
        <v>1648</v>
      </c>
      <c r="Q25" s="526" t="s">
        <v>1649</v>
      </c>
      <c r="R25" s="526"/>
      <c r="S25" s="526" t="s">
        <v>1663</v>
      </c>
      <c r="T25" s="526" t="s">
        <v>1650</v>
      </c>
      <c r="U25" s="526" t="n">
        <v>24</v>
      </c>
      <c r="V25" s="538" t="n">
        <v>3</v>
      </c>
      <c r="W25" s="526" t="s">
        <v>20</v>
      </c>
      <c r="X25" s="526" t="s">
        <v>1694</v>
      </c>
      <c r="Y25" s="526" t="s">
        <v>1644</v>
      </c>
      <c r="Z25" s="526"/>
      <c r="AA25" s="526"/>
      <c r="AB25" s="526"/>
      <c r="AC25" s="522"/>
      <c r="AD25" s="522"/>
      <c r="AE25" s="522"/>
      <c r="AF25" s="522"/>
      <c r="AG25" s="522"/>
      <c r="AH25" s="522"/>
      <c r="AI25" s="522"/>
      <c r="AJ25" s="522"/>
      <c r="AK25" s="522"/>
      <c r="AL25" s="522"/>
      <c r="AM25" s="522"/>
      <c r="AN25" s="522"/>
      <c r="AO25" s="522"/>
      <c r="AP25" s="522"/>
      <c r="AQ25" s="522"/>
      <c r="AR25" s="522"/>
      <c r="AS25" s="522"/>
      <c r="AT25" s="522"/>
      <c r="AU25" s="522"/>
      <c r="AV25" s="522"/>
      <c r="AW25" s="522"/>
      <c r="AX25" s="522"/>
      <c r="AY25" s="522"/>
      <c r="AZ25" s="522"/>
      <c r="BA25" s="522"/>
      <c r="BB25" s="522"/>
      <c r="BC25" s="522"/>
      <c r="BD25" s="522"/>
      <c r="BE25" s="522"/>
    </row>
    <row r="26" customFormat="false" ht="21" hidden="true" customHeight="true" outlineLevel="0" collapsed="false">
      <c r="A26" s="534" t="s">
        <v>1687</v>
      </c>
      <c r="B26" s="526" t="s">
        <v>1633</v>
      </c>
      <c r="C26" s="526" t="s">
        <v>1634</v>
      </c>
      <c r="D26" s="526"/>
      <c r="E26" s="535" t="n">
        <v>26</v>
      </c>
      <c r="F26" s="535" t="n">
        <v>2</v>
      </c>
      <c r="G26" s="526" t="n">
        <v>1</v>
      </c>
      <c r="H26" s="526" t="s">
        <v>1745</v>
      </c>
      <c r="I26" s="526" t="n">
        <v>4902</v>
      </c>
      <c r="J26" s="526" t="s">
        <v>1746</v>
      </c>
      <c r="K26" s="526" t="s">
        <v>1747</v>
      </c>
      <c r="L26" s="526" t="s">
        <v>283</v>
      </c>
      <c r="M26" s="536" t="s">
        <v>22</v>
      </c>
      <c r="N26" s="536" t="s">
        <v>215</v>
      </c>
      <c r="O26" s="537" t="s">
        <v>1748</v>
      </c>
      <c r="P26" s="526" t="s">
        <v>1648</v>
      </c>
      <c r="Q26" s="540" t="s">
        <v>1649</v>
      </c>
      <c r="R26" s="526"/>
      <c r="S26" s="526"/>
      <c r="T26" s="526"/>
      <c r="U26" s="526" t="s">
        <v>1643</v>
      </c>
      <c r="V26" s="538" t="n">
        <v>2</v>
      </c>
      <c r="W26" s="526" t="s">
        <v>32</v>
      </c>
      <c r="X26" s="526" t="s">
        <v>1722</v>
      </c>
      <c r="Y26" s="526" t="s">
        <v>1644</v>
      </c>
      <c r="Z26" s="526"/>
      <c r="AA26" s="526"/>
      <c r="AB26" s="526"/>
      <c r="AC26" s="522"/>
      <c r="AD26" s="522"/>
      <c r="AE26" s="522"/>
      <c r="AF26" s="522"/>
      <c r="AG26" s="522"/>
      <c r="AH26" s="522"/>
      <c r="AI26" s="522"/>
      <c r="AJ26" s="522"/>
      <c r="AK26" s="522"/>
      <c r="AL26" s="522"/>
      <c r="AM26" s="522"/>
      <c r="AN26" s="522"/>
      <c r="AO26" s="522"/>
      <c r="AP26" s="522"/>
      <c r="AQ26" s="522"/>
      <c r="AR26" s="522"/>
      <c r="AS26" s="522"/>
      <c r="AT26" s="522"/>
      <c r="AU26" s="522"/>
      <c r="AV26" s="522"/>
      <c r="AW26" s="522"/>
      <c r="AX26" s="522"/>
      <c r="AY26" s="522"/>
      <c r="AZ26" s="522"/>
      <c r="BA26" s="522"/>
      <c r="BB26" s="522"/>
      <c r="BC26" s="522"/>
      <c r="BD26" s="522"/>
      <c r="BE26" s="522"/>
    </row>
    <row r="27" customFormat="false" ht="21" hidden="true" customHeight="true" outlineLevel="0" collapsed="false">
      <c r="A27" s="534" t="s">
        <v>1687</v>
      </c>
      <c r="B27" s="526" t="s">
        <v>1633</v>
      </c>
      <c r="C27" s="526" t="s">
        <v>1634</v>
      </c>
      <c r="D27" s="526"/>
      <c r="E27" s="535" t="n">
        <v>27</v>
      </c>
      <c r="F27" s="535" t="n">
        <v>2</v>
      </c>
      <c r="G27" s="526" t="n">
        <v>1</v>
      </c>
      <c r="H27" s="526" t="s">
        <v>1745</v>
      </c>
      <c r="I27" s="526" t="s">
        <v>1749</v>
      </c>
      <c r="J27" s="526" t="s">
        <v>1746</v>
      </c>
      <c r="K27" s="526" t="s">
        <v>1750</v>
      </c>
      <c r="L27" s="526" t="s">
        <v>493</v>
      </c>
      <c r="M27" s="536" t="s">
        <v>16</v>
      </c>
      <c r="N27" s="536" t="s">
        <v>1740</v>
      </c>
      <c r="O27" s="537"/>
      <c r="P27" s="526" t="s">
        <v>1648</v>
      </c>
      <c r="Q27" s="526" t="s">
        <v>1649</v>
      </c>
      <c r="R27" s="526"/>
      <c r="S27" s="526"/>
      <c r="T27" s="526"/>
      <c r="U27" s="526" t="s">
        <v>1643</v>
      </c>
      <c r="V27" s="538" t="n">
        <v>1</v>
      </c>
      <c r="W27" s="526" t="s">
        <v>140</v>
      </c>
      <c r="X27" s="526" t="s">
        <v>1741</v>
      </c>
      <c r="Y27" s="526" t="s">
        <v>1644</v>
      </c>
      <c r="Z27" s="539"/>
      <c r="AA27" s="526"/>
      <c r="AB27" s="526"/>
      <c r="AC27" s="522"/>
      <c r="AD27" s="522"/>
      <c r="AE27" s="522"/>
      <c r="AF27" s="522"/>
      <c r="AG27" s="522"/>
      <c r="AH27" s="522"/>
      <c r="AI27" s="522"/>
      <c r="AJ27" s="522"/>
      <c r="AK27" s="522"/>
      <c r="AL27" s="522"/>
      <c r="AM27" s="522"/>
      <c r="AN27" s="522"/>
      <c r="AO27" s="522"/>
      <c r="AP27" s="522"/>
      <c r="AQ27" s="522"/>
      <c r="AR27" s="522"/>
      <c r="AS27" s="522"/>
      <c r="AT27" s="522"/>
      <c r="AU27" s="522"/>
      <c r="AV27" s="522"/>
      <c r="AW27" s="522"/>
      <c r="AX27" s="522"/>
      <c r="AY27" s="522"/>
      <c r="AZ27" s="522"/>
      <c r="BA27" s="522"/>
      <c r="BB27" s="522"/>
      <c r="BC27" s="522"/>
      <c r="BD27" s="522"/>
      <c r="BE27" s="522"/>
    </row>
    <row r="28" customFormat="false" ht="21" hidden="true" customHeight="true" outlineLevel="0" collapsed="false">
      <c r="A28" s="534" t="s">
        <v>1687</v>
      </c>
      <c r="B28" s="526" t="s">
        <v>1633</v>
      </c>
      <c r="C28" s="526" t="s">
        <v>1634</v>
      </c>
      <c r="D28" s="526"/>
      <c r="E28" s="535" t="n">
        <v>28</v>
      </c>
      <c r="F28" s="535" t="n">
        <v>2</v>
      </c>
      <c r="G28" s="526" t="n">
        <v>1</v>
      </c>
      <c r="H28" s="526" t="s">
        <v>1745</v>
      </c>
      <c r="I28" s="526" t="s">
        <v>1751</v>
      </c>
      <c r="J28" s="526" t="s">
        <v>1746</v>
      </c>
      <c r="K28" s="526" t="s">
        <v>874</v>
      </c>
      <c r="L28" s="526" t="s">
        <v>437</v>
      </c>
      <c r="M28" s="536" t="s">
        <v>22</v>
      </c>
      <c r="N28" s="536" t="s">
        <v>638</v>
      </c>
      <c r="O28" s="537" t="s">
        <v>1752</v>
      </c>
      <c r="P28" s="526" t="s">
        <v>1648</v>
      </c>
      <c r="Q28" s="540" t="s">
        <v>1649</v>
      </c>
      <c r="R28" s="526"/>
      <c r="S28" s="526"/>
      <c r="T28" s="526" t="s">
        <v>1650</v>
      </c>
      <c r="U28" s="526" t="s">
        <v>1643</v>
      </c>
      <c r="V28" s="538" t="n">
        <v>2</v>
      </c>
      <c r="W28" s="526" t="s">
        <v>32</v>
      </c>
      <c r="X28" s="526" t="s">
        <v>1722</v>
      </c>
      <c r="Y28" s="526" t="s">
        <v>1644</v>
      </c>
      <c r="Z28" s="526"/>
      <c r="AA28" s="526"/>
      <c r="AB28" s="526"/>
      <c r="AC28" s="522"/>
      <c r="AD28" s="522"/>
      <c r="AE28" s="522"/>
      <c r="AF28" s="522"/>
      <c r="AG28" s="522"/>
      <c r="AH28" s="522"/>
      <c r="AI28" s="522"/>
      <c r="AJ28" s="522"/>
      <c r="AK28" s="522"/>
      <c r="AL28" s="522"/>
      <c r="AM28" s="522"/>
      <c r="AN28" s="522"/>
      <c r="AO28" s="522"/>
      <c r="AP28" s="522"/>
      <c r="AQ28" s="522"/>
      <c r="AR28" s="522"/>
      <c r="AS28" s="522"/>
      <c r="AT28" s="522"/>
      <c r="AU28" s="522"/>
      <c r="AV28" s="522"/>
      <c r="AW28" s="522"/>
      <c r="AX28" s="522"/>
      <c r="AY28" s="522"/>
      <c r="AZ28" s="522"/>
      <c r="BA28" s="522"/>
      <c r="BB28" s="522"/>
      <c r="BC28" s="522"/>
      <c r="BD28" s="522"/>
      <c r="BE28" s="522"/>
    </row>
    <row r="29" customFormat="false" ht="32.25" hidden="true" customHeight="true" outlineLevel="0" collapsed="false">
      <c r="A29" s="534" t="s">
        <v>1687</v>
      </c>
      <c r="B29" s="526" t="s">
        <v>1633</v>
      </c>
      <c r="C29" s="526" t="s">
        <v>1634</v>
      </c>
      <c r="D29" s="526"/>
      <c r="E29" s="535"/>
      <c r="F29" s="535" t="n">
        <v>2</v>
      </c>
      <c r="G29" s="526" t="n">
        <v>1</v>
      </c>
      <c r="H29" s="526" t="s">
        <v>1753</v>
      </c>
      <c r="I29" s="526" t="s">
        <v>1754</v>
      </c>
      <c r="J29" s="526" t="s">
        <v>1755</v>
      </c>
      <c r="K29" s="526" t="s">
        <v>1756</v>
      </c>
      <c r="L29" s="526" t="s">
        <v>493</v>
      </c>
      <c r="M29" s="526"/>
      <c r="N29" s="536" t="s">
        <v>1704</v>
      </c>
      <c r="O29" s="537"/>
      <c r="P29" s="526"/>
      <c r="Q29" s="526"/>
      <c r="R29" s="526"/>
      <c r="S29" s="526"/>
      <c r="T29" s="526"/>
      <c r="U29" s="526" t="n">
        <v>24</v>
      </c>
      <c r="V29" s="538" t="n">
        <v>3</v>
      </c>
      <c r="W29" s="526" t="s">
        <v>32</v>
      </c>
      <c r="X29" s="526" t="s">
        <v>1693</v>
      </c>
      <c r="Y29" s="526" t="s">
        <v>1644</v>
      </c>
      <c r="Z29" s="539"/>
      <c r="AA29" s="526"/>
      <c r="AB29" s="526"/>
      <c r="AC29" s="522"/>
      <c r="AD29" s="522"/>
      <c r="AE29" s="522"/>
      <c r="AF29" s="522"/>
      <c r="AG29" s="522"/>
      <c r="AH29" s="522"/>
      <c r="AI29" s="522"/>
      <c r="AJ29" s="522"/>
      <c r="AK29" s="522"/>
      <c r="AL29" s="522"/>
      <c r="AM29" s="522"/>
      <c r="AN29" s="522"/>
      <c r="AO29" s="522"/>
      <c r="AP29" s="522"/>
      <c r="AQ29" s="522"/>
      <c r="AR29" s="522"/>
      <c r="AS29" s="522"/>
      <c r="AT29" s="522"/>
      <c r="AU29" s="522"/>
      <c r="AV29" s="522"/>
      <c r="AW29" s="522"/>
      <c r="AX29" s="522"/>
      <c r="AY29" s="522"/>
      <c r="AZ29" s="522"/>
      <c r="BA29" s="522"/>
      <c r="BB29" s="522"/>
      <c r="BC29" s="522"/>
      <c r="BD29" s="522"/>
      <c r="BE29" s="522"/>
    </row>
    <row r="30" customFormat="false" ht="21" hidden="true" customHeight="true" outlineLevel="0" collapsed="false">
      <c r="A30" s="534" t="s">
        <v>1687</v>
      </c>
      <c r="B30" s="526" t="s">
        <v>1633</v>
      </c>
      <c r="C30" s="526" t="s">
        <v>1634</v>
      </c>
      <c r="D30" s="526"/>
      <c r="E30" s="535" t="n">
        <v>37</v>
      </c>
      <c r="F30" s="535" t="n">
        <v>2</v>
      </c>
      <c r="G30" s="526" t="n">
        <v>1</v>
      </c>
      <c r="H30" s="526" t="s">
        <v>1753</v>
      </c>
      <c r="I30" s="526" t="s">
        <v>1757</v>
      </c>
      <c r="J30" s="526" t="s">
        <v>1755</v>
      </c>
      <c r="K30" s="526" t="s">
        <v>1758</v>
      </c>
      <c r="L30" s="526" t="s">
        <v>499</v>
      </c>
      <c r="M30" s="526"/>
      <c r="N30" s="536" t="s">
        <v>1704</v>
      </c>
      <c r="O30" s="537"/>
      <c r="P30" s="526"/>
      <c r="Q30" s="526"/>
      <c r="R30" s="526"/>
      <c r="S30" s="526" t="s">
        <v>1663</v>
      </c>
      <c r="T30" s="526" t="s">
        <v>1650</v>
      </c>
      <c r="U30" s="526" t="n">
        <v>16</v>
      </c>
      <c r="V30" s="538" t="n">
        <v>2</v>
      </c>
      <c r="W30" s="526" t="s">
        <v>20</v>
      </c>
      <c r="X30" s="526" t="s">
        <v>1759</v>
      </c>
      <c r="Y30" s="526" t="s">
        <v>1644</v>
      </c>
      <c r="Z30" s="526"/>
      <c r="AA30" s="526"/>
      <c r="AB30" s="526"/>
      <c r="AC30" s="522"/>
      <c r="AD30" s="522"/>
      <c r="AE30" s="522"/>
      <c r="AF30" s="522"/>
      <c r="AG30" s="522"/>
      <c r="AH30" s="522"/>
      <c r="AI30" s="522"/>
      <c r="AJ30" s="522"/>
      <c r="AK30" s="522"/>
      <c r="AL30" s="522"/>
      <c r="AM30" s="522"/>
      <c r="AN30" s="522"/>
      <c r="AO30" s="522"/>
      <c r="AP30" s="522"/>
      <c r="AQ30" s="522"/>
      <c r="AR30" s="522"/>
      <c r="AS30" s="522"/>
      <c r="AT30" s="522"/>
      <c r="AU30" s="522"/>
      <c r="AV30" s="522"/>
      <c r="AW30" s="522"/>
      <c r="AX30" s="522"/>
      <c r="AY30" s="522"/>
      <c r="AZ30" s="522"/>
      <c r="BA30" s="522"/>
      <c r="BB30" s="522"/>
      <c r="BC30" s="522"/>
      <c r="BD30" s="522"/>
      <c r="BE30" s="522"/>
    </row>
    <row r="31" customFormat="false" ht="21" hidden="true" customHeight="true" outlineLevel="0" collapsed="false">
      <c r="A31" s="534" t="s">
        <v>1652</v>
      </c>
      <c r="B31" s="526" t="s">
        <v>1633</v>
      </c>
      <c r="C31" s="526" t="s">
        <v>1634</v>
      </c>
      <c r="D31" s="526"/>
      <c r="E31" s="535"/>
      <c r="F31" s="535" t="n">
        <v>2</v>
      </c>
      <c r="G31" s="526" t="n">
        <v>1</v>
      </c>
      <c r="H31" s="526" t="n">
        <v>4125</v>
      </c>
      <c r="I31" s="526" t="n">
        <v>4125</v>
      </c>
      <c r="J31" s="526" t="s">
        <v>1760</v>
      </c>
      <c r="K31" s="526" t="s">
        <v>1760</v>
      </c>
      <c r="L31" s="526" t="s">
        <v>493</v>
      </c>
      <c r="M31" s="526" t="s">
        <v>1653</v>
      </c>
      <c r="N31" s="526" t="s">
        <v>1675</v>
      </c>
      <c r="O31" s="537"/>
      <c r="P31" s="526"/>
      <c r="Q31" s="526"/>
      <c r="R31" s="526"/>
      <c r="S31" s="526"/>
      <c r="T31" s="526"/>
      <c r="U31" s="526" t="n">
        <v>275</v>
      </c>
      <c r="V31" s="538" t="n">
        <v>11</v>
      </c>
      <c r="W31" s="526" t="s">
        <v>32</v>
      </c>
      <c r="X31" s="526" t="s">
        <v>1676</v>
      </c>
      <c r="Y31" s="526" t="s">
        <v>1655</v>
      </c>
      <c r="Z31" s="526"/>
      <c r="AA31" s="526"/>
      <c r="AB31" s="526"/>
      <c r="AC31" s="522"/>
      <c r="AD31" s="522"/>
      <c r="AE31" s="522"/>
      <c r="AF31" s="522"/>
      <c r="AG31" s="522"/>
      <c r="AH31" s="522"/>
      <c r="AI31" s="522"/>
      <c r="AJ31" s="522"/>
      <c r="AK31" s="522"/>
      <c r="AL31" s="522"/>
      <c r="AM31" s="522"/>
      <c r="AN31" s="522"/>
      <c r="AO31" s="522"/>
      <c r="AP31" s="522"/>
      <c r="AQ31" s="522"/>
      <c r="AR31" s="522"/>
      <c r="AS31" s="522"/>
      <c r="AT31" s="522"/>
      <c r="AU31" s="522"/>
      <c r="AV31" s="522"/>
      <c r="AW31" s="522"/>
      <c r="AX31" s="522"/>
      <c r="AY31" s="522"/>
      <c r="AZ31" s="522"/>
      <c r="BA31" s="522"/>
      <c r="BB31" s="522"/>
      <c r="BC31" s="522"/>
      <c r="BD31" s="522"/>
      <c r="BE31" s="522"/>
    </row>
    <row r="32" customFormat="false" ht="21" hidden="true" customHeight="true" outlineLevel="0" collapsed="false">
      <c r="A32" s="534" t="s">
        <v>1687</v>
      </c>
      <c r="B32" s="526" t="s">
        <v>1633</v>
      </c>
      <c r="C32" s="526" t="s">
        <v>1634</v>
      </c>
      <c r="D32" s="526"/>
      <c r="E32" s="535"/>
      <c r="F32" s="535" t="n">
        <v>2</v>
      </c>
      <c r="G32" s="526" t="n">
        <v>2</v>
      </c>
      <c r="H32" s="526" t="s">
        <v>1736</v>
      </c>
      <c r="I32" s="526" t="s">
        <v>1761</v>
      </c>
      <c r="J32" s="526" t="s">
        <v>1738</v>
      </c>
      <c r="K32" s="526" t="s">
        <v>1762</v>
      </c>
      <c r="L32" s="526" t="s">
        <v>499</v>
      </c>
      <c r="M32" s="536" t="s">
        <v>16</v>
      </c>
      <c r="N32" s="536" t="s">
        <v>762</v>
      </c>
      <c r="O32" s="537"/>
      <c r="P32" s="526" t="s">
        <v>1648</v>
      </c>
      <c r="Q32" s="540" t="s">
        <v>1649</v>
      </c>
      <c r="R32" s="526"/>
      <c r="S32" s="526" t="s">
        <v>1663</v>
      </c>
      <c r="T32" s="526"/>
      <c r="U32" s="526" t="n">
        <v>32</v>
      </c>
      <c r="V32" s="538" t="n">
        <v>4</v>
      </c>
      <c r="W32" s="526" t="s">
        <v>32</v>
      </c>
      <c r="X32" s="526" t="s">
        <v>1693</v>
      </c>
      <c r="Y32" s="526" t="s">
        <v>1644</v>
      </c>
      <c r="Z32" s="539"/>
      <c r="AA32" s="526"/>
      <c r="AB32" s="526"/>
      <c r="AC32" s="522"/>
      <c r="AD32" s="522"/>
      <c r="AE32" s="522"/>
      <c r="AF32" s="522"/>
      <c r="AG32" s="522"/>
      <c r="AH32" s="522"/>
      <c r="AI32" s="522"/>
      <c r="AJ32" s="522"/>
      <c r="AK32" s="522"/>
      <c r="AL32" s="522"/>
      <c r="AM32" s="522"/>
      <c r="AN32" s="522"/>
      <c r="AO32" s="522"/>
      <c r="AP32" s="522"/>
      <c r="AQ32" s="522"/>
      <c r="AR32" s="522"/>
      <c r="AS32" s="522"/>
      <c r="AT32" s="522"/>
      <c r="AU32" s="522"/>
      <c r="AV32" s="522"/>
      <c r="AW32" s="522"/>
      <c r="AX32" s="522"/>
      <c r="AY32" s="522"/>
      <c r="AZ32" s="522"/>
      <c r="BA32" s="522"/>
      <c r="BB32" s="522"/>
      <c r="BC32" s="522"/>
      <c r="BD32" s="522"/>
      <c r="BE32" s="522"/>
    </row>
    <row r="33" customFormat="false" ht="21" hidden="true" customHeight="true" outlineLevel="0" collapsed="false">
      <c r="A33" s="534" t="s">
        <v>1687</v>
      </c>
      <c r="B33" s="526" t="s">
        <v>1633</v>
      </c>
      <c r="C33" s="526" t="s">
        <v>1634</v>
      </c>
      <c r="D33" s="526"/>
      <c r="E33" s="535"/>
      <c r="F33" s="535" t="n">
        <v>2</v>
      </c>
      <c r="G33" s="526" t="n">
        <v>2</v>
      </c>
      <c r="H33" s="526" t="s">
        <v>1763</v>
      </c>
      <c r="I33" s="526" t="s">
        <v>1764</v>
      </c>
      <c r="J33" s="526" t="s">
        <v>1765</v>
      </c>
      <c r="K33" s="526" t="s">
        <v>1766</v>
      </c>
      <c r="L33" s="526" t="s">
        <v>1653</v>
      </c>
      <c r="M33" s="526"/>
      <c r="N33" s="536" t="s">
        <v>1704</v>
      </c>
      <c r="O33" s="537"/>
      <c r="P33" s="526"/>
      <c r="Q33" s="526"/>
      <c r="R33" s="526"/>
      <c r="S33" s="526"/>
      <c r="T33" s="526" t="s">
        <v>1650</v>
      </c>
      <c r="U33" s="526" t="n">
        <v>16</v>
      </c>
      <c r="V33" s="538" t="n">
        <v>2</v>
      </c>
      <c r="W33" s="526" t="s">
        <v>140</v>
      </c>
      <c r="X33" s="526" t="s">
        <v>1767</v>
      </c>
      <c r="Y33" s="526" t="s">
        <v>1644</v>
      </c>
      <c r="Z33" s="539"/>
      <c r="AA33" s="526"/>
      <c r="AB33" s="526"/>
      <c r="AC33" s="522"/>
      <c r="AD33" s="522"/>
      <c r="AE33" s="522"/>
      <c r="AF33" s="522"/>
      <c r="AG33" s="522"/>
      <c r="AH33" s="522"/>
      <c r="AI33" s="522"/>
      <c r="AJ33" s="522"/>
      <c r="AK33" s="522"/>
      <c r="AL33" s="522"/>
      <c r="AM33" s="522"/>
      <c r="AN33" s="522"/>
      <c r="AO33" s="522"/>
      <c r="AP33" s="522"/>
      <c r="AQ33" s="522"/>
      <c r="AR33" s="522"/>
      <c r="AS33" s="522"/>
      <c r="AT33" s="522"/>
      <c r="AU33" s="522"/>
      <c r="AV33" s="522"/>
      <c r="AW33" s="522"/>
      <c r="AX33" s="522"/>
      <c r="AY33" s="522"/>
      <c r="AZ33" s="522"/>
      <c r="BA33" s="522"/>
      <c r="BB33" s="522"/>
      <c r="BC33" s="522"/>
      <c r="BD33" s="522"/>
      <c r="BE33" s="522"/>
    </row>
    <row r="34" customFormat="false" ht="21" hidden="true" customHeight="true" outlineLevel="0" collapsed="false">
      <c r="A34" s="534" t="s">
        <v>1768</v>
      </c>
      <c r="B34" s="526" t="s">
        <v>1633</v>
      </c>
      <c r="C34" s="526" t="s">
        <v>1634</v>
      </c>
      <c r="D34" s="526"/>
      <c r="E34" s="535"/>
      <c r="F34" s="535" t="n">
        <v>2</v>
      </c>
      <c r="G34" s="526" t="n">
        <v>2</v>
      </c>
      <c r="H34" s="526" t="s">
        <v>1763</v>
      </c>
      <c r="I34" s="526" t="s">
        <v>1769</v>
      </c>
      <c r="J34" s="526" t="s">
        <v>1765</v>
      </c>
      <c r="K34" s="526" t="s">
        <v>1770</v>
      </c>
      <c r="L34" s="526" t="s">
        <v>1771</v>
      </c>
      <c r="M34" s="526" t="s">
        <v>22</v>
      </c>
      <c r="N34" s="536" t="s">
        <v>1772</v>
      </c>
      <c r="O34" s="537"/>
      <c r="P34" s="526" t="s">
        <v>1648</v>
      </c>
      <c r="Q34" s="540" t="s">
        <v>1649</v>
      </c>
      <c r="R34" s="526"/>
      <c r="S34" s="526"/>
      <c r="T34" s="526"/>
      <c r="U34" s="526" t="n">
        <v>16</v>
      </c>
      <c r="V34" s="538" t="n">
        <v>2</v>
      </c>
      <c r="W34" s="526" t="s">
        <v>32</v>
      </c>
      <c r="X34" s="526" t="s">
        <v>1693</v>
      </c>
      <c r="Y34" s="526" t="s">
        <v>1644</v>
      </c>
      <c r="Z34" s="539"/>
      <c r="AA34" s="526"/>
      <c r="AB34" s="526"/>
      <c r="AC34" s="522"/>
      <c r="AD34" s="522"/>
      <c r="AE34" s="522"/>
      <c r="AF34" s="522"/>
      <c r="AG34" s="522"/>
      <c r="AH34" s="522"/>
      <c r="AI34" s="522"/>
      <c r="AJ34" s="522"/>
      <c r="AK34" s="522"/>
      <c r="AL34" s="522"/>
      <c r="AM34" s="522"/>
      <c r="AN34" s="522"/>
      <c r="AO34" s="522"/>
      <c r="AP34" s="522"/>
      <c r="AQ34" s="522"/>
      <c r="AR34" s="522"/>
      <c r="AS34" s="522"/>
      <c r="AT34" s="522"/>
      <c r="AU34" s="522"/>
      <c r="AV34" s="522"/>
      <c r="AW34" s="522"/>
      <c r="AX34" s="522"/>
      <c r="AY34" s="522"/>
      <c r="AZ34" s="522"/>
      <c r="BA34" s="522"/>
      <c r="BB34" s="522"/>
      <c r="BC34" s="522"/>
      <c r="BD34" s="522"/>
      <c r="BE34" s="522"/>
    </row>
    <row r="35" customFormat="false" ht="21" hidden="true" customHeight="true" outlineLevel="0" collapsed="false">
      <c r="A35" s="534" t="s">
        <v>1687</v>
      </c>
      <c r="B35" s="526" t="s">
        <v>1633</v>
      </c>
      <c r="C35" s="526" t="s">
        <v>1634</v>
      </c>
      <c r="D35" s="526"/>
      <c r="E35" s="535"/>
      <c r="F35" s="535" t="n">
        <v>2</v>
      </c>
      <c r="G35" s="526" t="n">
        <v>2</v>
      </c>
      <c r="H35" s="526" t="s">
        <v>1773</v>
      </c>
      <c r="I35" s="526" t="n">
        <v>327</v>
      </c>
      <c r="J35" s="526" t="s">
        <v>1774</v>
      </c>
      <c r="K35" s="526" t="s">
        <v>1775</v>
      </c>
      <c r="L35" s="526" t="s">
        <v>288</v>
      </c>
      <c r="M35" s="536" t="s">
        <v>1672</v>
      </c>
      <c r="N35" s="536" t="s">
        <v>317</v>
      </c>
      <c r="O35" s="524" t="s">
        <v>1776</v>
      </c>
      <c r="P35" s="526" t="s">
        <v>1648</v>
      </c>
      <c r="Q35" s="526" t="s">
        <v>1649</v>
      </c>
      <c r="R35" s="526"/>
      <c r="S35" s="526"/>
      <c r="T35" s="526" t="s">
        <v>1650</v>
      </c>
      <c r="U35" s="526" t="n">
        <v>8</v>
      </c>
      <c r="V35" s="538" t="n">
        <v>1</v>
      </c>
      <c r="W35" s="526" t="s">
        <v>32</v>
      </c>
      <c r="X35" s="526" t="s">
        <v>1777</v>
      </c>
      <c r="Y35" s="526" t="s">
        <v>1644</v>
      </c>
      <c r="Z35" s="526"/>
      <c r="AA35" s="526"/>
      <c r="AB35" s="526"/>
      <c r="AC35" s="522"/>
      <c r="AD35" s="522"/>
      <c r="AE35" s="522"/>
      <c r="AF35" s="522"/>
      <c r="AG35" s="522"/>
      <c r="AH35" s="522"/>
      <c r="AI35" s="522"/>
      <c r="AJ35" s="522"/>
      <c r="AK35" s="522"/>
      <c r="AL35" s="522"/>
      <c r="AM35" s="522"/>
      <c r="AN35" s="522"/>
      <c r="AO35" s="522"/>
      <c r="AP35" s="522"/>
      <c r="AQ35" s="522"/>
      <c r="AR35" s="522"/>
      <c r="AS35" s="522"/>
      <c r="AT35" s="522"/>
      <c r="AU35" s="522"/>
      <c r="AV35" s="522"/>
      <c r="AW35" s="522"/>
      <c r="AX35" s="522"/>
      <c r="AY35" s="522"/>
      <c r="AZ35" s="522"/>
      <c r="BA35" s="522"/>
      <c r="BB35" s="522"/>
      <c r="BC35" s="522"/>
      <c r="BD35" s="522"/>
      <c r="BE35" s="522"/>
    </row>
    <row r="36" customFormat="false" ht="21" hidden="true" customHeight="true" outlineLevel="0" collapsed="false">
      <c r="A36" s="534" t="s">
        <v>1687</v>
      </c>
      <c r="B36" s="526" t="s">
        <v>1633</v>
      </c>
      <c r="C36" s="526" t="s">
        <v>1634</v>
      </c>
      <c r="D36" s="526"/>
      <c r="E36" s="535"/>
      <c r="F36" s="535" t="n">
        <v>2</v>
      </c>
      <c r="G36" s="526" t="n">
        <v>2</v>
      </c>
      <c r="H36" s="526" t="s">
        <v>1773</v>
      </c>
      <c r="I36" s="526" t="s">
        <v>1778</v>
      </c>
      <c r="J36" s="526" t="s">
        <v>1774</v>
      </c>
      <c r="K36" s="526" t="s">
        <v>687</v>
      </c>
      <c r="L36" s="526" t="s">
        <v>266</v>
      </c>
      <c r="M36" s="536" t="s">
        <v>22</v>
      </c>
      <c r="N36" s="536" t="s">
        <v>665</v>
      </c>
      <c r="O36" s="537"/>
      <c r="P36" s="526" t="s">
        <v>1648</v>
      </c>
      <c r="Q36" s="540" t="s">
        <v>1649</v>
      </c>
      <c r="R36" s="526"/>
      <c r="S36" s="526"/>
      <c r="T36" s="526"/>
      <c r="U36" s="526" t="n">
        <v>24</v>
      </c>
      <c r="V36" s="538" t="n">
        <v>3</v>
      </c>
      <c r="W36" s="526" t="s">
        <v>32</v>
      </c>
      <c r="X36" s="526" t="s">
        <v>1777</v>
      </c>
      <c r="Y36" s="526" t="s">
        <v>1644</v>
      </c>
      <c r="Z36" s="539"/>
      <c r="AA36" s="526"/>
      <c r="AB36" s="526"/>
      <c r="AC36" s="522"/>
      <c r="AD36" s="522"/>
      <c r="AE36" s="522"/>
      <c r="AF36" s="522"/>
      <c r="AG36" s="522"/>
      <c r="AH36" s="522"/>
      <c r="AI36" s="522"/>
      <c r="AJ36" s="522"/>
      <c r="AK36" s="522"/>
      <c r="AL36" s="522"/>
      <c r="AM36" s="522"/>
      <c r="AN36" s="522"/>
      <c r="AO36" s="522"/>
      <c r="AP36" s="522"/>
      <c r="AQ36" s="522"/>
      <c r="AR36" s="522"/>
      <c r="AS36" s="522"/>
      <c r="AT36" s="522"/>
      <c r="AU36" s="522"/>
      <c r="AV36" s="522"/>
      <c r="AW36" s="522"/>
      <c r="AX36" s="522"/>
      <c r="AY36" s="522"/>
      <c r="AZ36" s="522"/>
      <c r="BA36" s="522"/>
      <c r="BB36" s="522"/>
      <c r="BC36" s="522"/>
      <c r="BD36" s="522"/>
      <c r="BE36" s="522"/>
    </row>
    <row r="37" customFormat="false" ht="21" hidden="true" customHeight="true" outlineLevel="0" collapsed="false">
      <c r="A37" s="534" t="s">
        <v>1687</v>
      </c>
      <c r="B37" s="526" t="s">
        <v>1633</v>
      </c>
      <c r="C37" s="526" t="s">
        <v>1634</v>
      </c>
      <c r="D37" s="526"/>
      <c r="E37" s="535"/>
      <c r="F37" s="535" t="n">
        <v>2</v>
      </c>
      <c r="G37" s="526" t="n">
        <v>2</v>
      </c>
      <c r="H37" s="526" t="s">
        <v>1773</v>
      </c>
      <c r="I37" s="526" t="s">
        <v>1779</v>
      </c>
      <c r="J37" s="526" t="s">
        <v>1774</v>
      </c>
      <c r="K37" s="526" t="s">
        <v>1780</v>
      </c>
      <c r="L37" s="526" t="s">
        <v>236</v>
      </c>
      <c r="M37" s="536" t="s">
        <v>22</v>
      </c>
      <c r="N37" s="536" t="s">
        <v>77</v>
      </c>
      <c r="O37" s="537"/>
      <c r="P37" s="526" t="s">
        <v>1648</v>
      </c>
      <c r="Q37" s="540" t="s">
        <v>1649</v>
      </c>
      <c r="R37" s="526"/>
      <c r="S37" s="526"/>
      <c r="T37" s="526"/>
      <c r="U37" s="526" t="n">
        <v>8</v>
      </c>
      <c r="V37" s="538" t="n">
        <v>1</v>
      </c>
      <c r="W37" s="526" t="s">
        <v>32</v>
      </c>
      <c r="X37" s="526" t="s">
        <v>1777</v>
      </c>
      <c r="Y37" s="526" t="s">
        <v>1644</v>
      </c>
      <c r="Z37" s="539"/>
      <c r="AA37" s="526"/>
      <c r="AB37" s="526"/>
      <c r="AC37" s="522"/>
      <c r="AD37" s="522"/>
      <c r="AE37" s="522"/>
      <c r="AF37" s="522"/>
      <c r="AG37" s="522"/>
      <c r="AH37" s="522"/>
      <c r="AI37" s="522"/>
      <c r="AJ37" s="522"/>
      <c r="AK37" s="522"/>
      <c r="AL37" s="522"/>
      <c r="AM37" s="522"/>
      <c r="AN37" s="522"/>
      <c r="AO37" s="522"/>
      <c r="AP37" s="522"/>
      <c r="AQ37" s="522"/>
      <c r="AR37" s="522"/>
      <c r="AS37" s="522"/>
      <c r="AT37" s="522"/>
      <c r="AU37" s="522"/>
      <c r="AV37" s="522"/>
      <c r="AW37" s="522"/>
      <c r="AX37" s="522"/>
      <c r="AY37" s="522"/>
      <c r="AZ37" s="522"/>
      <c r="BA37" s="522"/>
      <c r="BB37" s="522"/>
      <c r="BC37" s="522"/>
      <c r="BD37" s="522"/>
      <c r="BE37" s="522"/>
    </row>
    <row r="38" customFormat="false" ht="21" hidden="true" customHeight="true" outlineLevel="0" collapsed="false">
      <c r="A38" s="534" t="s">
        <v>1652</v>
      </c>
      <c r="B38" s="526" t="s">
        <v>1633</v>
      </c>
      <c r="C38" s="526" t="s">
        <v>1634</v>
      </c>
      <c r="D38" s="526"/>
      <c r="E38" s="535"/>
      <c r="F38" s="535" t="n">
        <v>2</v>
      </c>
      <c r="G38" s="526" t="n">
        <v>2</v>
      </c>
      <c r="H38" s="526" t="n">
        <v>4126</v>
      </c>
      <c r="I38" s="526" t="n">
        <v>4126</v>
      </c>
      <c r="J38" s="526" t="s">
        <v>1781</v>
      </c>
      <c r="K38" s="526" t="s">
        <v>1781</v>
      </c>
      <c r="L38" s="526" t="s">
        <v>493</v>
      </c>
      <c r="M38" s="526" t="s">
        <v>1653</v>
      </c>
      <c r="N38" s="526" t="s">
        <v>1675</v>
      </c>
      <c r="O38" s="537"/>
      <c r="P38" s="526"/>
      <c r="Q38" s="526"/>
      <c r="R38" s="526"/>
      <c r="S38" s="526"/>
      <c r="T38" s="526"/>
      <c r="U38" s="526" t="n">
        <v>300</v>
      </c>
      <c r="V38" s="538" t="n">
        <v>12</v>
      </c>
      <c r="W38" s="526" t="s">
        <v>32</v>
      </c>
      <c r="X38" s="526" t="s">
        <v>1676</v>
      </c>
      <c r="Y38" s="526" t="s">
        <v>1655</v>
      </c>
      <c r="Z38" s="526"/>
      <c r="AA38" s="526"/>
      <c r="AB38" s="526"/>
      <c r="AC38" s="522"/>
      <c r="AD38" s="522"/>
      <c r="AE38" s="522"/>
      <c r="AF38" s="522"/>
      <c r="AG38" s="522"/>
      <c r="AH38" s="522"/>
      <c r="AI38" s="522"/>
      <c r="AJ38" s="522"/>
      <c r="AK38" s="522"/>
      <c r="AL38" s="522"/>
      <c r="AM38" s="522"/>
      <c r="AN38" s="522"/>
      <c r="AO38" s="522"/>
      <c r="AP38" s="522"/>
      <c r="AQ38" s="522"/>
      <c r="AR38" s="522"/>
      <c r="AS38" s="522"/>
      <c r="AT38" s="522"/>
      <c r="AU38" s="522"/>
      <c r="AV38" s="522"/>
      <c r="AW38" s="522"/>
      <c r="AX38" s="522"/>
      <c r="AY38" s="522"/>
      <c r="AZ38" s="522"/>
      <c r="BA38" s="522"/>
      <c r="BB38" s="522"/>
      <c r="BC38" s="522"/>
      <c r="BD38" s="522"/>
      <c r="BE38" s="522"/>
    </row>
    <row r="39" customFormat="false" ht="21" hidden="true" customHeight="true" outlineLevel="0" collapsed="false">
      <c r="A39" s="534" t="s">
        <v>1652</v>
      </c>
      <c r="B39" s="526" t="s">
        <v>1633</v>
      </c>
      <c r="C39" s="526" t="s">
        <v>1634</v>
      </c>
      <c r="D39" s="526"/>
      <c r="E39" s="535"/>
      <c r="F39" s="535" t="n">
        <v>2</v>
      </c>
      <c r="G39" s="526" t="s">
        <v>1782</v>
      </c>
      <c r="H39" s="526" t="s">
        <v>1783</v>
      </c>
      <c r="I39" s="526" t="s">
        <v>1783</v>
      </c>
      <c r="J39" s="526" t="s">
        <v>1784</v>
      </c>
      <c r="K39" s="526" t="s">
        <v>1785</v>
      </c>
      <c r="L39" s="526" t="s">
        <v>1653</v>
      </c>
      <c r="M39" s="526" t="s">
        <v>1653</v>
      </c>
      <c r="N39" s="526" t="s">
        <v>1652</v>
      </c>
      <c r="O39" s="537"/>
      <c r="P39" s="526"/>
      <c r="Q39" s="526"/>
      <c r="R39" s="526"/>
      <c r="S39" s="526"/>
      <c r="T39" s="526"/>
      <c r="U39" s="526" t="n">
        <v>24</v>
      </c>
      <c r="V39" s="538" t="n">
        <v>3</v>
      </c>
      <c r="W39" s="526" t="s">
        <v>1679</v>
      </c>
      <c r="X39" s="526" t="s">
        <v>1680</v>
      </c>
      <c r="Y39" s="526" t="s">
        <v>1681</v>
      </c>
      <c r="Z39" s="526"/>
      <c r="AA39" s="526"/>
      <c r="AB39" s="526"/>
      <c r="AC39" s="522"/>
      <c r="AD39" s="522"/>
      <c r="AE39" s="522"/>
      <c r="AF39" s="522"/>
      <c r="AG39" s="522"/>
      <c r="AH39" s="522"/>
      <c r="AI39" s="522"/>
      <c r="AJ39" s="522"/>
      <c r="AK39" s="522"/>
      <c r="AL39" s="522"/>
      <c r="AM39" s="522"/>
      <c r="AN39" s="522"/>
      <c r="AO39" s="522"/>
      <c r="AP39" s="522"/>
      <c r="AQ39" s="522"/>
      <c r="AR39" s="522"/>
      <c r="AS39" s="522"/>
      <c r="AT39" s="522"/>
      <c r="AU39" s="522"/>
      <c r="AV39" s="522"/>
      <c r="AW39" s="522"/>
      <c r="AX39" s="522"/>
      <c r="AY39" s="522"/>
      <c r="AZ39" s="522"/>
      <c r="BA39" s="522"/>
      <c r="BB39" s="522"/>
      <c r="BC39" s="522"/>
      <c r="BD39" s="522"/>
      <c r="BE39" s="522"/>
    </row>
    <row r="40" customFormat="false" ht="21" hidden="true" customHeight="true" outlineLevel="0" collapsed="false">
      <c r="A40" s="534" t="s">
        <v>1687</v>
      </c>
      <c r="B40" s="526" t="s">
        <v>1633</v>
      </c>
      <c r="C40" s="526" t="s">
        <v>1634</v>
      </c>
      <c r="D40" s="526"/>
      <c r="E40" s="535"/>
      <c r="F40" s="535" t="n">
        <v>3</v>
      </c>
      <c r="G40" s="526" t="n">
        <v>1</v>
      </c>
      <c r="H40" s="526" t="s">
        <v>1786</v>
      </c>
      <c r="I40" s="526" t="s">
        <v>1787</v>
      </c>
      <c r="J40" s="526" t="s">
        <v>1788</v>
      </c>
      <c r="K40" s="526" t="s">
        <v>1789</v>
      </c>
      <c r="L40" s="526" t="s">
        <v>499</v>
      </c>
      <c r="M40" s="536" t="s">
        <v>22</v>
      </c>
      <c r="N40" s="536" t="s">
        <v>768</v>
      </c>
      <c r="O40" s="537" t="s">
        <v>1790</v>
      </c>
      <c r="P40" s="526" t="s">
        <v>1648</v>
      </c>
      <c r="Q40" s="540" t="s">
        <v>1649</v>
      </c>
      <c r="R40" s="526"/>
      <c r="S40" s="526" t="s">
        <v>1663</v>
      </c>
      <c r="T40" s="526"/>
      <c r="U40" s="526" t="n">
        <v>32</v>
      </c>
      <c r="V40" s="538" t="n">
        <v>4</v>
      </c>
      <c r="W40" s="526" t="s">
        <v>32</v>
      </c>
      <c r="X40" s="526" t="s">
        <v>1693</v>
      </c>
      <c r="Y40" s="526" t="s">
        <v>1791</v>
      </c>
      <c r="Z40" s="539"/>
      <c r="AA40" s="526"/>
      <c r="AB40" s="526"/>
      <c r="AC40" s="522"/>
      <c r="AD40" s="522"/>
      <c r="AE40" s="522"/>
      <c r="AF40" s="522"/>
      <c r="AG40" s="522"/>
      <c r="AH40" s="522"/>
      <c r="AI40" s="522"/>
      <c r="AJ40" s="522"/>
      <c r="AK40" s="522"/>
      <c r="AL40" s="522"/>
      <c r="AM40" s="522"/>
      <c r="AN40" s="522"/>
      <c r="AO40" s="522"/>
      <c r="AP40" s="522"/>
      <c r="AQ40" s="522"/>
      <c r="AR40" s="522"/>
      <c r="AS40" s="522"/>
      <c r="AT40" s="522"/>
      <c r="AU40" s="522"/>
      <c r="AV40" s="522"/>
      <c r="AW40" s="522"/>
      <c r="AX40" s="522"/>
      <c r="AY40" s="522"/>
      <c r="AZ40" s="522"/>
      <c r="BA40" s="522"/>
      <c r="BB40" s="522"/>
      <c r="BC40" s="522"/>
      <c r="BD40" s="522"/>
      <c r="BE40" s="522"/>
    </row>
    <row r="41" customFormat="false" ht="21" hidden="true" customHeight="true" outlineLevel="0" collapsed="false">
      <c r="A41" s="534" t="s">
        <v>1687</v>
      </c>
      <c r="B41" s="526" t="s">
        <v>1633</v>
      </c>
      <c r="C41" s="526" t="s">
        <v>1634</v>
      </c>
      <c r="D41" s="526"/>
      <c r="E41" s="535"/>
      <c r="F41" s="535" t="n">
        <v>3</v>
      </c>
      <c r="G41" s="526" t="n">
        <v>1</v>
      </c>
      <c r="H41" s="526" t="s">
        <v>1792</v>
      </c>
      <c r="I41" s="526" t="s">
        <v>1793</v>
      </c>
      <c r="J41" s="526" t="s">
        <v>1794</v>
      </c>
      <c r="K41" s="526" t="s">
        <v>1795</v>
      </c>
      <c r="L41" s="526" t="s">
        <v>493</v>
      </c>
      <c r="M41" s="536" t="s">
        <v>16</v>
      </c>
      <c r="N41" s="536" t="s">
        <v>1740</v>
      </c>
      <c r="O41" s="537"/>
      <c r="P41" s="526" t="s">
        <v>1648</v>
      </c>
      <c r="Q41" s="540" t="s">
        <v>1649</v>
      </c>
      <c r="R41" s="526"/>
      <c r="S41" s="526"/>
      <c r="T41" s="526"/>
      <c r="U41" s="526" t="n">
        <v>24</v>
      </c>
      <c r="V41" s="538" t="n">
        <v>3</v>
      </c>
      <c r="W41" s="526" t="s">
        <v>32</v>
      </c>
      <c r="X41" s="526" t="s">
        <v>1693</v>
      </c>
      <c r="Y41" s="526" t="s">
        <v>1791</v>
      </c>
      <c r="Z41" s="539"/>
      <c r="AA41" s="526"/>
      <c r="AB41" s="526"/>
      <c r="AC41" s="522"/>
      <c r="AD41" s="522"/>
      <c r="AE41" s="522"/>
      <c r="AF41" s="522"/>
      <c r="AG41" s="522"/>
      <c r="AH41" s="522"/>
      <c r="AI41" s="522"/>
      <c r="AJ41" s="522"/>
      <c r="AK41" s="522"/>
      <c r="AL41" s="522"/>
      <c r="AM41" s="522"/>
      <c r="AN41" s="522"/>
      <c r="AO41" s="522"/>
      <c r="AP41" s="522"/>
      <c r="AQ41" s="522"/>
      <c r="AR41" s="522"/>
      <c r="AS41" s="522"/>
      <c r="AT41" s="522"/>
      <c r="AU41" s="522"/>
      <c r="AV41" s="522"/>
      <c r="AW41" s="522"/>
      <c r="AX41" s="522"/>
      <c r="AY41" s="522"/>
      <c r="AZ41" s="522"/>
      <c r="BA41" s="522"/>
      <c r="BB41" s="522"/>
      <c r="BC41" s="522"/>
      <c r="BD41" s="522"/>
      <c r="BE41" s="522"/>
    </row>
    <row r="42" customFormat="false" ht="21" hidden="true" customHeight="true" outlineLevel="0" collapsed="false">
      <c r="A42" s="534" t="s">
        <v>1687</v>
      </c>
      <c r="B42" s="526" t="s">
        <v>1633</v>
      </c>
      <c r="C42" s="526" t="s">
        <v>1634</v>
      </c>
      <c r="D42" s="526"/>
      <c r="E42" s="535"/>
      <c r="F42" s="535" t="n">
        <v>3</v>
      </c>
      <c r="G42" s="526" t="n">
        <v>1</v>
      </c>
      <c r="H42" s="526" t="s">
        <v>1792</v>
      </c>
      <c r="I42" s="526" t="s">
        <v>1796</v>
      </c>
      <c r="J42" s="526" t="s">
        <v>1794</v>
      </c>
      <c r="K42" s="526" t="s">
        <v>1797</v>
      </c>
      <c r="L42" s="526" t="s">
        <v>499</v>
      </c>
      <c r="M42" s="536" t="s">
        <v>16</v>
      </c>
      <c r="N42" s="536" t="s">
        <v>762</v>
      </c>
      <c r="O42" s="537" t="s">
        <v>1744</v>
      </c>
      <c r="P42" s="526" t="s">
        <v>1648</v>
      </c>
      <c r="Q42" s="540" t="s">
        <v>1649</v>
      </c>
      <c r="R42" s="526"/>
      <c r="S42" s="526" t="s">
        <v>1663</v>
      </c>
      <c r="T42" s="526" t="s">
        <v>1650</v>
      </c>
      <c r="U42" s="526" t="n">
        <v>16</v>
      </c>
      <c r="V42" s="538" t="n">
        <v>2</v>
      </c>
      <c r="W42" s="526" t="s">
        <v>32</v>
      </c>
      <c r="X42" s="526" t="s">
        <v>1693</v>
      </c>
      <c r="Y42" s="526" t="s">
        <v>1791</v>
      </c>
      <c r="Z42" s="539"/>
      <c r="AA42" s="526"/>
      <c r="AB42" s="526"/>
      <c r="AC42" s="522"/>
      <c r="AD42" s="522"/>
      <c r="AE42" s="522"/>
      <c r="AF42" s="522"/>
      <c r="AG42" s="522"/>
      <c r="AH42" s="522"/>
      <c r="AI42" s="522"/>
      <c r="AJ42" s="522"/>
      <c r="AK42" s="522"/>
      <c r="AL42" s="522"/>
      <c r="AM42" s="522"/>
      <c r="AN42" s="522"/>
      <c r="AO42" s="522"/>
      <c r="AP42" s="522"/>
      <c r="AQ42" s="522"/>
      <c r="AR42" s="522"/>
      <c r="AS42" s="522"/>
      <c r="AT42" s="522"/>
      <c r="AU42" s="522"/>
      <c r="AV42" s="522"/>
      <c r="AW42" s="522"/>
      <c r="AX42" s="522"/>
      <c r="AY42" s="522"/>
      <c r="AZ42" s="522"/>
      <c r="BA42" s="522"/>
      <c r="BB42" s="522"/>
      <c r="BC42" s="522"/>
      <c r="BD42" s="522"/>
      <c r="BE42" s="522"/>
    </row>
    <row r="43" customFormat="false" ht="21" hidden="true" customHeight="true" outlineLevel="0" collapsed="false">
      <c r="A43" s="534" t="s">
        <v>1798</v>
      </c>
      <c r="B43" s="526" t="s">
        <v>1633</v>
      </c>
      <c r="C43" s="526" t="s">
        <v>1634</v>
      </c>
      <c r="D43" s="526"/>
      <c r="E43" s="535"/>
      <c r="F43" s="535" t="n">
        <v>3</v>
      </c>
      <c r="G43" s="526" t="n">
        <v>1</v>
      </c>
      <c r="H43" s="526" t="s">
        <v>1799</v>
      </c>
      <c r="I43" s="526" t="s">
        <v>1800</v>
      </c>
      <c r="J43" s="526" t="s">
        <v>1801</v>
      </c>
      <c r="K43" s="526" t="s">
        <v>1802</v>
      </c>
      <c r="L43" s="526" t="s">
        <v>404</v>
      </c>
      <c r="M43" s="536" t="s">
        <v>22</v>
      </c>
      <c r="N43" s="536" t="s">
        <v>711</v>
      </c>
      <c r="O43" s="524" t="s">
        <v>1803</v>
      </c>
      <c r="P43" s="526" t="s">
        <v>1648</v>
      </c>
      <c r="Q43" s="540" t="s">
        <v>1649</v>
      </c>
      <c r="R43" s="526"/>
      <c r="S43" s="526" t="s">
        <v>1663</v>
      </c>
      <c r="T43" s="526" t="s">
        <v>1650</v>
      </c>
      <c r="U43" s="526" t="n">
        <v>24</v>
      </c>
      <c r="V43" s="538" t="n">
        <v>3</v>
      </c>
      <c r="W43" s="526" t="s">
        <v>44</v>
      </c>
      <c r="X43" s="526" t="s">
        <v>1804</v>
      </c>
      <c r="Y43" s="526" t="s">
        <v>1791</v>
      </c>
      <c r="Z43" s="539"/>
      <c r="AA43" s="526"/>
      <c r="AB43" s="526"/>
      <c r="AC43" s="522"/>
      <c r="AD43" s="522"/>
      <c r="AE43" s="522"/>
      <c r="AF43" s="522"/>
      <c r="AG43" s="522"/>
      <c r="AH43" s="522"/>
      <c r="AI43" s="522"/>
      <c r="AJ43" s="522"/>
      <c r="AK43" s="522"/>
      <c r="AL43" s="522"/>
      <c r="AM43" s="522"/>
      <c r="AN43" s="522"/>
      <c r="AO43" s="522"/>
      <c r="AP43" s="522"/>
      <c r="AQ43" s="522"/>
      <c r="AR43" s="522"/>
      <c r="AS43" s="522"/>
      <c r="AT43" s="522"/>
      <c r="AU43" s="522"/>
      <c r="AV43" s="522"/>
      <c r="AW43" s="522"/>
      <c r="AX43" s="522"/>
      <c r="AY43" s="522"/>
      <c r="AZ43" s="522"/>
      <c r="BA43" s="522"/>
      <c r="BB43" s="522"/>
      <c r="BC43" s="522"/>
      <c r="BD43" s="522"/>
      <c r="BE43" s="522"/>
    </row>
    <row r="44" customFormat="false" ht="21" hidden="true" customHeight="true" outlineLevel="0" collapsed="false">
      <c r="A44" s="534" t="s">
        <v>1632</v>
      </c>
      <c r="B44" s="526" t="s">
        <v>1633</v>
      </c>
      <c r="C44" s="526" t="s">
        <v>1634</v>
      </c>
      <c r="D44" s="526"/>
      <c r="E44" s="535"/>
      <c r="F44" s="535" t="n">
        <v>3</v>
      </c>
      <c r="G44" s="526" t="n">
        <v>1</v>
      </c>
      <c r="H44" s="526" t="s">
        <v>1799</v>
      </c>
      <c r="I44" s="526" t="s">
        <v>1805</v>
      </c>
      <c r="J44" s="526" t="s">
        <v>1801</v>
      </c>
      <c r="K44" s="526" t="s">
        <v>999</v>
      </c>
      <c r="L44" s="526" t="s">
        <v>627</v>
      </c>
      <c r="M44" s="526" t="s">
        <v>22</v>
      </c>
      <c r="N44" s="536" t="s">
        <v>1017</v>
      </c>
      <c r="O44" s="537"/>
      <c r="P44" s="526" t="s">
        <v>1648</v>
      </c>
      <c r="Q44" s="540" t="s">
        <v>1649</v>
      </c>
      <c r="R44" s="526"/>
      <c r="S44" s="526"/>
      <c r="T44" s="526"/>
      <c r="U44" s="526" t="n">
        <v>8</v>
      </c>
      <c r="V44" s="538" t="n">
        <v>1</v>
      </c>
      <c r="W44" s="526" t="s">
        <v>32</v>
      </c>
      <c r="X44" s="526" t="s">
        <v>1777</v>
      </c>
      <c r="Y44" s="526" t="s">
        <v>1791</v>
      </c>
      <c r="Z44" s="539"/>
      <c r="AA44" s="526"/>
      <c r="AB44" s="526"/>
      <c r="AC44" s="522"/>
      <c r="AD44" s="522"/>
      <c r="AE44" s="522"/>
      <c r="AF44" s="522"/>
      <c r="AG44" s="522"/>
      <c r="AH44" s="522"/>
      <c r="AI44" s="522"/>
      <c r="AJ44" s="522"/>
      <c r="AK44" s="522"/>
      <c r="AL44" s="522"/>
      <c r="AM44" s="522"/>
      <c r="AN44" s="522"/>
      <c r="AO44" s="522"/>
      <c r="AP44" s="522"/>
      <c r="AQ44" s="522"/>
      <c r="AR44" s="522"/>
      <c r="AS44" s="522"/>
      <c r="AT44" s="522"/>
      <c r="AU44" s="522"/>
      <c r="AV44" s="522"/>
      <c r="AW44" s="522"/>
      <c r="AX44" s="522"/>
      <c r="AY44" s="522"/>
      <c r="AZ44" s="522"/>
      <c r="BA44" s="522"/>
      <c r="BB44" s="522"/>
      <c r="BC44" s="522"/>
      <c r="BD44" s="522"/>
      <c r="BE44" s="522"/>
    </row>
    <row r="45" customFormat="false" ht="21" hidden="true" customHeight="true" outlineLevel="0" collapsed="false">
      <c r="A45" s="534" t="s">
        <v>1632</v>
      </c>
      <c r="B45" s="526" t="s">
        <v>1633</v>
      </c>
      <c r="C45" s="526" t="s">
        <v>1634</v>
      </c>
      <c r="D45" s="526"/>
      <c r="E45" s="535"/>
      <c r="F45" s="535" t="n">
        <v>3</v>
      </c>
      <c r="G45" s="526" t="n">
        <v>1</v>
      </c>
      <c r="H45" s="526" t="s">
        <v>1799</v>
      </c>
      <c r="I45" s="526" t="s">
        <v>1805</v>
      </c>
      <c r="J45" s="526" t="s">
        <v>1801</v>
      </c>
      <c r="K45" s="526" t="s">
        <v>999</v>
      </c>
      <c r="L45" s="526" t="s">
        <v>627</v>
      </c>
      <c r="M45" s="526" t="s">
        <v>16</v>
      </c>
      <c r="N45" s="536" t="s">
        <v>628</v>
      </c>
      <c r="O45" s="537"/>
      <c r="P45" s="526" t="s">
        <v>1648</v>
      </c>
      <c r="Q45" s="540" t="s">
        <v>1649</v>
      </c>
      <c r="R45" s="526"/>
      <c r="S45" s="526"/>
      <c r="T45" s="526"/>
      <c r="U45" s="526" t="n">
        <v>8</v>
      </c>
      <c r="V45" s="538" t="n">
        <v>1</v>
      </c>
      <c r="W45" s="526" t="s">
        <v>32</v>
      </c>
      <c r="X45" s="526" t="s">
        <v>1777</v>
      </c>
      <c r="Y45" s="526" t="s">
        <v>1791</v>
      </c>
      <c r="Z45" s="539"/>
      <c r="AA45" s="526"/>
      <c r="AB45" s="526"/>
      <c r="AC45" s="522"/>
      <c r="AD45" s="522"/>
      <c r="AE45" s="522"/>
      <c r="AF45" s="522"/>
      <c r="AG45" s="522"/>
      <c r="AH45" s="522"/>
      <c r="AI45" s="522"/>
      <c r="AJ45" s="522"/>
      <c r="AK45" s="522"/>
      <c r="AL45" s="522"/>
      <c r="AM45" s="522"/>
      <c r="AN45" s="522"/>
      <c r="AO45" s="522"/>
      <c r="AP45" s="522"/>
      <c r="AQ45" s="522"/>
      <c r="AR45" s="522"/>
      <c r="AS45" s="522"/>
      <c r="AT45" s="522"/>
      <c r="AU45" s="522"/>
      <c r="AV45" s="522"/>
      <c r="AW45" s="522"/>
      <c r="AX45" s="522"/>
      <c r="AY45" s="522"/>
      <c r="AZ45" s="522"/>
      <c r="BA45" s="522"/>
      <c r="BB45" s="522"/>
      <c r="BC45" s="522"/>
      <c r="BD45" s="522"/>
      <c r="BE45" s="522"/>
    </row>
    <row r="46" customFormat="false" ht="21" hidden="true" customHeight="true" outlineLevel="0" collapsed="false">
      <c r="A46" s="534" t="s">
        <v>1798</v>
      </c>
      <c r="B46" s="526" t="s">
        <v>1633</v>
      </c>
      <c r="C46" s="526" t="s">
        <v>1634</v>
      </c>
      <c r="D46" s="526"/>
      <c r="E46" s="535"/>
      <c r="F46" s="535" t="n">
        <v>3</v>
      </c>
      <c r="G46" s="526" t="n">
        <v>1</v>
      </c>
      <c r="H46" s="526" t="s">
        <v>1799</v>
      </c>
      <c r="I46" s="526" t="s">
        <v>1806</v>
      </c>
      <c r="J46" s="526" t="s">
        <v>1801</v>
      </c>
      <c r="K46" s="526" t="s">
        <v>1216</v>
      </c>
      <c r="L46" s="526" t="s">
        <v>269</v>
      </c>
      <c r="M46" s="536" t="s">
        <v>16</v>
      </c>
      <c r="N46" s="536" t="s">
        <v>270</v>
      </c>
      <c r="O46" s="537"/>
      <c r="P46" s="526" t="s">
        <v>1648</v>
      </c>
      <c r="Q46" s="540" t="s">
        <v>1649</v>
      </c>
      <c r="R46" s="526"/>
      <c r="S46" s="526"/>
      <c r="T46" s="526"/>
      <c r="U46" s="526" t="n">
        <v>16</v>
      </c>
      <c r="V46" s="538" t="n">
        <v>2</v>
      </c>
      <c r="W46" s="526" t="s">
        <v>32</v>
      </c>
      <c r="X46" s="526" t="s">
        <v>1733</v>
      </c>
      <c r="Y46" s="526" t="s">
        <v>1791</v>
      </c>
      <c r="Z46" s="539"/>
      <c r="AA46" s="526"/>
      <c r="AB46" s="526"/>
      <c r="AC46" s="522"/>
      <c r="AD46" s="522"/>
      <c r="AE46" s="522"/>
      <c r="AF46" s="522"/>
      <c r="AG46" s="522"/>
      <c r="AH46" s="522"/>
      <c r="AI46" s="522"/>
      <c r="AJ46" s="522"/>
      <c r="AK46" s="522"/>
      <c r="AL46" s="522"/>
      <c r="AM46" s="522"/>
      <c r="AN46" s="522"/>
      <c r="AO46" s="522"/>
      <c r="AP46" s="522"/>
      <c r="AQ46" s="522"/>
      <c r="AR46" s="522"/>
      <c r="AS46" s="522"/>
      <c r="AT46" s="522"/>
      <c r="AU46" s="522"/>
      <c r="AV46" s="522"/>
      <c r="AW46" s="522"/>
      <c r="AX46" s="522"/>
      <c r="AY46" s="522"/>
      <c r="AZ46" s="522"/>
      <c r="BA46" s="522"/>
      <c r="BB46" s="522"/>
      <c r="BC46" s="522"/>
      <c r="BD46" s="522"/>
      <c r="BE46" s="522"/>
    </row>
    <row r="47" customFormat="false" ht="21" hidden="true" customHeight="true" outlineLevel="0" collapsed="false">
      <c r="A47" s="534" t="s">
        <v>1652</v>
      </c>
      <c r="B47" s="526" t="s">
        <v>1633</v>
      </c>
      <c r="C47" s="526" t="s">
        <v>1634</v>
      </c>
      <c r="D47" s="526"/>
      <c r="E47" s="535"/>
      <c r="F47" s="535" t="n">
        <v>3</v>
      </c>
      <c r="G47" s="526" t="n">
        <v>1</v>
      </c>
      <c r="H47" s="526" t="n">
        <v>4127</v>
      </c>
      <c r="I47" s="526" t="n">
        <v>4127</v>
      </c>
      <c r="J47" s="526" t="s">
        <v>1807</v>
      </c>
      <c r="K47" s="526" t="s">
        <v>1808</v>
      </c>
      <c r="L47" s="526" t="s">
        <v>493</v>
      </c>
      <c r="M47" s="526" t="s">
        <v>1653</v>
      </c>
      <c r="N47" s="526" t="s">
        <v>1675</v>
      </c>
      <c r="O47" s="537"/>
      <c r="P47" s="526"/>
      <c r="Q47" s="526"/>
      <c r="R47" s="526"/>
      <c r="S47" s="526"/>
      <c r="T47" s="526"/>
      <c r="U47" s="526" t="n">
        <v>300</v>
      </c>
      <c r="V47" s="538" t="n">
        <v>12</v>
      </c>
      <c r="W47" s="526" t="s">
        <v>32</v>
      </c>
      <c r="X47" s="526" t="s">
        <v>1676</v>
      </c>
      <c r="Y47" s="526" t="s">
        <v>1809</v>
      </c>
      <c r="Z47" s="526"/>
      <c r="AA47" s="526"/>
      <c r="AB47" s="526"/>
      <c r="AC47" s="522"/>
      <c r="AD47" s="522"/>
      <c r="AE47" s="522"/>
      <c r="AF47" s="522"/>
      <c r="AG47" s="522"/>
      <c r="AH47" s="522"/>
      <c r="AI47" s="522"/>
      <c r="AJ47" s="522"/>
      <c r="AK47" s="522"/>
      <c r="AL47" s="522"/>
      <c r="AM47" s="522"/>
      <c r="AN47" s="522"/>
      <c r="AO47" s="522"/>
      <c r="AP47" s="522"/>
      <c r="AQ47" s="522"/>
      <c r="AR47" s="522"/>
      <c r="AS47" s="522"/>
      <c r="AT47" s="522"/>
      <c r="AU47" s="522"/>
      <c r="AV47" s="522"/>
      <c r="AW47" s="522"/>
      <c r="AX47" s="522"/>
      <c r="AY47" s="522"/>
      <c r="AZ47" s="522"/>
      <c r="BA47" s="522"/>
      <c r="BB47" s="522"/>
      <c r="BC47" s="522"/>
      <c r="BD47" s="522"/>
      <c r="BE47" s="522"/>
    </row>
    <row r="48" customFormat="false" ht="21" hidden="true" customHeight="true" outlineLevel="0" collapsed="false">
      <c r="A48" s="534" t="s">
        <v>1652</v>
      </c>
      <c r="B48" s="526" t="s">
        <v>1633</v>
      </c>
      <c r="C48" s="526" t="s">
        <v>1634</v>
      </c>
      <c r="D48" s="526"/>
      <c r="E48" s="535"/>
      <c r="F48" s="535" t="n">
        <v>3</v>
      </c>
      <c r="G48" s="526" t="n">
        <v>2</v>
      </c>
      <c r="H48" s="526" t="s">
        <v>1810</v>
      </c>
      <c r="I48" s="526" t="s">
        <v>1810</v>
      </c>
      <c r="J48" s="526" t="s">
        <v>1811</v>
      </c>
      <c r="K48" s="526" t="s">
        <v>1811</v>
      </c>
      <c r="L48" s="526" t="s">
        <v>1653</v>
      </c>
      <c r="M48" s="526" t="s">
        <v>1653</v>
      </c>
      <c r="N48" s="526" t="s">
        <v>1652</v>
      </c>
      <c r="O48" s="537"/>
      <c r="P48" s="526"/>
      <c r="Q48" s="526"/>
      <c r="R48" s="526"/>
      <c r="S48" s="526"/>
      <c r="T48" s="526"/>
      <c r="U48" s="526" t="n">
        <v>16</v>
      </c>
      <c r="V48" s="538" t="n">
        <v>2</v>
      </c>
      <c r="W48" s="526" t="s">
        <v>1679</v>
      </c>
      <c r="X48" s="526" t="s">
        <v>1680</v>
      </c>
      <c r="Y48" s="526" t="s">
        <v>1681</v>
      </c>
      <c r="Z48" s="526"/>
      <c r="AA48" s="526"/>
      <c r="AB48" s="526"/>
      <c r="AC48" s="522"/>
      <c r="AD48" s="522"/>
      <c r="AE48" s="522"/>
      <c r="AF48" s="522"/>
      <c r="AG48" s="522"/>
      <c r="AH48" s="522"/>
      <c r="AI48" s="522"/>
      <c r="AJ48" s="522"/>
      <c r="AK48" s="522"/>
      <c r="AL48" s="522"/>
      <c r="AM48" s="522"/>
      <c r="AN48" s="522"/>
      <c r="AO48" s="522"/>
      <c r="AP48" s="522"/>
      <c r="AQ48" s="522"/>
      <c r="AR48" s="522"/>
      <c r="AS48" s="522"/>
      <c r="AT48" s="522"/>
      <c r="AU48" s="522"/>
      <c r="AV48" s="522"/>
      <c r="AW48" s="522"/>
      <c r="AX48" s="522"/>
      <c r="AY48" s="522"/>
      <c r="AZ48" s="522"/>
      <c r="BA48" s="522"/>
      <c r="BB48" s="522"/>
      <c r="BC48" s="522"/>
      <c r="BD48" s="522"/>
      <c r="BE48" s="522"/>
    </row>
    <row r="49" customFormat="false" ht="21" hidden="true" customHeight="true" outlineLevel="0" collapsed="false">
      <c r="A49" s="534" t="s">
        <v>1687</v>
      </c>
      <c r="B49" s="526" t="s">
        <v>1633</v>
      </c>
      <c r="C49" s="526" t="s">
        <v>1634</v>
      </c>
      <c r="D49" s="526"/>
      <c r="E49" s="535" t="n">
        <v>24</v>
      </c>
      <c r="F49" s="535" t="n">
        <v>3</v>
      </c>
      <c r="G49" s="526" t="n">
        <v>2</v>
      </c>
      <c r="H49" s="526" t="s">
        <v>1786</v>
      </c>
      <c r="I49" s="526" t="s">
        <v>1812</v>
      </c>
      <c r="J49" s="526" t="s">
        <v>1788</v>
      </c>
      <c r="K49" s="526" t="s">
        <v>1813</v>
      </c>
      <c r="L49" s="526" t="s">
        <v>499</v>
      </c>
      <c r="M49" s="536" t="s">
        <v>22</v>
      </c>
      <c r="N49" s="536" t="s">
        <v>768</v>
      </c>
      <c r="O49" s="537" t="s">
        <v>1790</v>
      </c>
      <c r="P49" s="526" t="s">
        <v>1648</v>
      </c>
      <c r="Q49" s="540" t="s">
        <v>1649</v>
      </c>
      <c r="R49" s="526"/>
      <c r="S49" s="526" t="s">
        <v>1663</v>
      </c>
      <c r="T49" s="526" t="s">
        <v>1650</v>
      </c>
      <c r="U49" s="526" t="n">
        <v>24</v>
      </c>
      <c r="V49" s="538" t="n">
        <v>3</v>
      </c>
      <c r="W49" s="526" t="s">
        <v>32</v>
      </c>
      <c r="X49" s="526" t="s">
        <v>1693</v>
      </c>
      <c r="Y49" s="526" t="s">
        <v>1791</v>
      </c>
      <c r="Z49" s="526"/>
      <c r="AA49" s="526"/>
      <c r="AB49" s="526"/>
      <c r="AC49" s="522"/>
      <c r="AD49" s="522"/>
      <c r="AE49" s="522"/>
      <c r="AF49" s="522"/>
      <c r="AG49" s="522"/>
      <c r="AH49" s="522"/>
      <c r="AI49" s="522"/>
      <c r="AJ49" s="522"/>
      <c r="AK49" s="522"/>
      <c r="AL49" s="522"/>
      <c r="AM49" s="522"/>
      <c r="AN49" s="522"/>
      <c r="AO49" s="522"/>
      <c r="AP49" s="522"/>
      <c r="AQ49" s="522"/>
      <c r="AR49" s="522"/>
      <c r="AS49" s="522"/>
      <c r="AT49" s="522"/>
      <c r="AU49" s="522"/>
      <c r="AV49" s="522"/>
      <c r="AW49" s="522"/>
      <c r="AX49" s="522"/>
      <c r="AY49" s="522"/>
      <c r="AZ49" s="522"/>
      <c r="BA49" s="522"/>
      <c r="BB49" s="522"/>
      <c r="BC49" s="522"/>
      <c r="BD49" s="522"/>
      <c r="BE49" s="522"/>
    </row>
    <row r="50" customFormat="false" ht="32.25" hidden="true" customHeight="true" outlineLevel="0" collapsed="false">
      <c r="A50" s="534" t="s">
        <v>1687</v>
      </c>
      <c r="B50" s="526" t="s">
        <v>1633</v>
      </c>
      <c r="C50" s="526" t="s">
        <v>1634</v>
      </c>
      <c r="D50" s="526"/>
      <c r="E50" s="535"/>
      <c r="F50" s="535" t="n">
        <v>3</v>
      </c>
      <c r="G50" s="526" t="n">
        <v>2</v>
      </c>
      <c r="H50" s="526" t="s">
        <v>1786</v>
      </c>
      <c r="I50" s="526" t="s">
        <v>1737</v>
      </c>
      <c r="J50" s="526" t="s">
        <v>1788</v>
      </c>
      <c r="K50" s="526" t="s">
        <v>1814</v>
      </c>
      <c r="L50" s="526" t="s">
        <v>493</v>
      </c>
      <c r="M50" s="526" t="s">
        <v>1815</v>
      </c>
      <c r="N50" s="526" t="s">
        <v>1816</v>
      </c>
      <c r="O50" s="537"/>
      <c r="P50" s="526" t="s">
        <v>1668</v>
      </c>
      <c r="Q50" s="526" t="s">
        <v>1815</v>
      </c>
      <c r="R50" s="526"/>
      <c r="S50" s="526"/>
      <c r="T50" s="526"/>
      <c r="U50" s="526" t="n">
        <v>8</v>
      </c>
      <c r="V50" s="538" t="n">
        <v>1</v>
      </c>
      <c r="W50" s="526" t="s">
        <v>140</v>
      </c>
      <c r="X50" s="526" t="s">
        <v>1741</v>
      </c>
      <c r="Y50" s="526" t="s">
        <v>1791</v>
      </c>
      <c r="Z50" s="539"/>
      <c r="AA50" s="526"/>
      <c r="AB50" s="526"/>
      <c r="AC50" s="522"/>
      <c r="AD50" s="522"/>
      <c r="AE50" s="522"/>
      <c r="AF50" s="522"/>
      <c r="AG50" s="522"/>
      <c r="AH50" s="522"/>
      <c r="AI50" s="522"/>
      <c r="AJ50" s="522"/>
      <c r="AK50" s="522"/>
      <c r="AL50" s="522"/>
      <c r="AM50" s="522"/>
      <c r="AN50" s="522"/>
      <c r="AO50" s="522"/>
      <c r="AP50" s="522"/>
      <c r="AQ50" s="522"/>
      <c r="AR50" s="522"/>
      <c r="AS50" s="522"/>
      <c r="AT50" s="522"/>
      <c r="AU50" s="522"/>
      <c r="AV50" s="522"/>
      <c r="AW50" s="522"/>
      <c r="AX50" s="522"/>
      <c r="AY50" s="522"/>
      <c r="AZ50" s="522"/>
      <c r="BA50" s="522"/>
      <c r="BB50" s="522"/>
      <c r="BC50" s="522"/>
      <c r="BD50" s="522"/>
      <c r="BE50" s="522"/>
    </row>
    <row r="51" customFormat="false" ht="21" hidden="true" customHeight="true" outlineLevel="0" collapsed="false">
      <c r="A51" s="534" t="s">
        <v>1652</v>
      </c>
      <c r="B51" s="526" t="s">
        <v>1633</v>
      </c>
      <c r="C51" s="526" t="s">
        <v>1634</v>
      </c>
      <c r="D51" s="526"/>
      <c r="E51" s="535"/>
      <c r="F51" s="535" t="n">
        <v>3</v>
      </c>
      <c r="G51" s="526" t="n">
        <v>2</v>
      </c>
      <c r="H51" s="526" t="s">
        <v>1817</v>
      </c>
      <c r="I51" s="526" t="s">
        <v>1817</v>
      </c>
      <c r="J51" s="526" t="s">
        <v>149</v>
      </c>
      <c r="K51" s="526" t="s">
        <v>1818</v>
      </c>
      <c r="L51" s="526" t="s">
        <v>1819</v>
      </c>
      <c r="M51" s="526" t="s">
        <v>1653</v>
      </c>
      <c r="N51" s="526" t="s">
        <v>1652</v>
      </c>
      <c r="O51" s="537"/>
      <c r="P51" s="526"/>
      <c r="Q51" s="526"/>
      <c r="R51" s="526"/>
      <c r="S51" s="526"/>
      <c r="T51" s="526"/>
      <c r="U51" s="526" t="n">
        <v>50</v>
      </c>
      <c r="V51" s="538" t="n">
        <v>5</v>
      </c>
      <c r="W51" s="526" t="s">
        <v>150</v>
      </c>
      <c r="X51" s="526" t="s">
        <v>1818</v>
      </c>
      <c r="Y51" s="526" t="s">
        <v>1820</v>
      </c>
      <c r="Z51" s="526"/>
      <c r="AA51" s="526"/>
      <c r="AB51" s="526"/>
      <c r="AC51" s="522"/>
      <c r="AD51" s="522"/>
      <c r="AE51" s="522"/>
      <c r="AF51" s="522"/>
      <c r="AG51" s="522"/>
      <c r="AH51" s="522"/>
      <c r="AI51" s="522"/>
      <c r="AJ51" s="522"/>
      <c r="AK51" s="522"/>
      <c r="AL51" s="522"/>
      <c r="AM51" s="522"/>
      <c r="AN51" s="522"/>
      <c r="AO51" s="522"/>
      <c r="AP51" s="522"/>
      <c r="AQ51" s="522"/>
      <c r="AR51" s="522"/>
      <c r="AS51" s="522"/>
      <c r="AT51" s="522"/>
      <c r="AU51" s="522"/>
      <c r="AV51" s="522"/>
      <c r="AW51" s="522"/>
      <c r="AX51" s="522"/>
      <c r="AY51" s="522"/>
      <c r="AZ51" s="522"/>
      <c r="BA51" s="522"/>
      <c r="BB51" s="522"/>
      <c r="BC51" s="522"/>
      <c r="BD51" s="522"/>
      <c r="BE51" s="522"/>
    </row>
    <row r="52" customFormat="false" ht="21" hidden="true" customHeight="true" outlineLevel="0" collapsed="false">
      <c r="A52" s="534" t="s">
        <v>1768</v>
      </c>
      <c r="B52" s="526" t="s">
        <v>1633</v>
      </c>
      <c r="C52" s="526" t="s">
        <v>1634</v>
      </c>
      <c r="D52" s="526"/>
      <c r="E52" s="535" t="n">
        <v>4</v>
      </c>
      <c r="F52" s="535" t="n">
        <v>3</v>
      </c>
      <c r="G52" s="526" t="n">
        <v>2</v>
      </c>
      <c r="H52" s="526" t="s">
        <v>1821</v>
      </c>
      <c r="I52" s="526" t="s">
        <v>1822</v>
      </c>
      <c r="J52" s="526" t="s">
        <v>1823</v>
      </c>
      <c r="K52" s="526" t="s">
        <v>1824</v>
      </c>
      <c r="L52" s="526" t="s">
        <v>1825</v>
      </c>
      <c r="M52" s="526" t="s">
        <v>1815</v>
      </c>
      <c r="N52" s="526" t="s">
        <v>1826</v>
      </c>
      <c r="O52" s="537" t="s">
        <v>1827</v>
      </c>
      <c r="P52" s="526" t="s">
        <v>1828</v>
      </c>
      <c r="Q52" s="526"/>
      <c r="R52" s="526"/>
      <c r="S52" s="526"/>
      <c r="T52" s="526"/>
      <c r="U52" s="526" t="n">
        <v>24</v>
      </c>
      <c r="V52" s="538" t="n">
        <v>3</v>
      </c>
      <c r="W52" s="526" t="s">
        <v>32</v>
      </c>
      <c r="X52" s="526" t="s">
        <v>1829</v>
      </c>
      <c r="Y52" s="526" t="s">
        <v>1791</v>
      </c>
      <c r="Z52" s="539"/>
      <c r="AA52" s="526"/>
      <c r="AB52" s="526"/>
      <c r="AC52" s="522"/>
      <c r="AD52" s="522"/>
      <c r="AE52" s="522"/>
      <c r="AF52" s="522"/>
      <c r="AG52" s="522"/>
      <c r="AH52" s="522"/>
      <c r="AI52" s="522"/>
      <c r="AJ52" s="522"/>
      <c r="AK52" s="522"/>
      <c r="AL52" s="522"/>
      <c r="AM52" s="522"/>
      <c r="AN52" s="522"/>
      <c r="AO52" s="522"/>
      <c r="AP52" s="522"/>
      <c r="AQ52" s="522"/>
      <c r="AR52" s="522"/>
      <c r="AS52" s="522"/>
      <c r="AT52" s="522"/>
      <c r="AU52" s="522"/>
      <c r="AV52" s="522"/>
      <c r="AW52" s="522"/>
      <c r="AX52" s="522"/>
      <c r="AY52" s="522"/>
      <c r="AZ52" s="522"/>
      <c r="BA52" s="522"/>
      <c r="BB52" s="522"/>
      <c r="BC52" s="522"/>
      <c r="BD52" s="522"/>
      <c r="BE52" s="522"/>
    </row>
    <row r="53" customFormat="false" ht="21" hidden="true" customHeight="true" outlineLevel="0" collapsed="false">
      <c r="A53" s="534" t="s">
        <v>1768</v>
      </c>
      <c r="B53" s="526" t="s">
        <v>1633</v>
      </c>
      <c r="C53" s="526" t="s">
        <v>1634</v>
      </c>
      <c r="D53" s="526"/>
      <c r="E53" s="535" t="n">
        <v>5</v>
      </c>
      <c r="F53" s="535" t="n">
        <v>3</v>
      </c>
      <c r="G53" s="526" t="n">
        <v>2</v>
      </c>
      <c r="H53" s="526" t="s">
        <v>1821</v>
      </c>
      <c r="I53" s="526" t="s">
        <v>1830</v>
      </c>
      <c r="J53" s="526" t="s">
        <v>1823</v>
      </c>
      <c r="K53" s="526" t="s">
        <v>1831</v>
      </c>
      <c r="L53" s="526" t="s">
        <v>1832</v>
      </c>
      <c r="M53" s="526"/>
      <c r="N53" s="536" t="s">
        <v>1704</v>
      </c>
      <c r="O53" s="537"/>
      <c r="P53" s="526"/>
      <c r="Q53" s="526"/>
      <c r="R53" s="526"/>
      <c r="S53" s="526"/>
      <c r="T53" s="526"/>
      <c r="U53" s="522" t="n">
        <v>16</v>
      </c>
      <c r="V53" s="538" t="n">
        <v>2</v>
      </c>
      <c r="W53" s="526" t="s">
        <v>32</v>
      </c>
      <c r="X53" s="526" t="s">
        <v>1833</v>
      </c>
      <c r="Y53" s="526" t="s">
        <v>1791</v>
      </c>
      <c r="Z53" s="539"/>
      <c r="AA53" s="526"/>
      <c r="AB53" s="526"/>
      <c r="AC53" s="522"/>
      <c r="AD53" s="522"/>
      <c r="AE53" s="522"/>
      <c r="AF53" s="522"/>
      <c r="AG53" s="522"/>
      <c r="AH53" s="522"/>
      <c r="AI53" s="522"/>
      <c r="AJ53" s="522"/>
      <c r="AK53" s="522"/>
      <c r="AL53" s="522"/>
      <c r="AM53" s="522"/>
      <c r="AN53" s="522"/>
      <c r="AO53" s="522"/>
      <c r="AP53" s="522"/>
      <c r="AQ53" s="522"/>
      <c r="AR53" s="522"/>
      <c r="AS53" s="522"/>
      <c r="AT53" s="522"/>
      <c r="AU53" s="522"/>
      <c r="AV53" s="522"/>
      <c r="AW53" s="522"/>
      <c r="AX53" s="522"/>
      <c r="AY53" s="522"/>
      <c r="AZ53" s="522"/>
      <c r="BA53" s="522"/>
      <c r="BB53" s="522"/>
      <c r="BC53" s="522"/>
      <c r="BD53" s="522"/>
      <c r="BE53" s="522"/>
    </row>
    <row r="54" customFormat="false" ht="21" hidden="true" customHeight="true" outlineLevel="0" collapsed="false">
      <c r="A54" s="534" t="s">
        <v>1687</v>
      </c>
      <c r="B54" s="526" t="s">
        <v>1633</v>
      </c>
      <c r="C54" s="526" t="s">
        <v>1634</v>
      </c>
      <c r="D54" s="526"/>
      <c r="E54" s="535"/>
      <c r="F54" s="535" t="n">
        <v>3</v>
      </c>
      <c r="G54" s="526" t="n">
        <v>2</v>
      </c>
      <c r="H54" s="526" t="s">
        <v>1821</v>
      </c>
      <c r="I54" s="526" t="s">
        <v>1834</v>
      </c>
      <c r="J54" s="526" t="s">
        <v>1823</v>
      </c>
      <c r="K54" s="526" t="s">
        <v>1835</v>
      </c>
      <c r="L54" s="526" t="s">
        <v>493</v>
      </c>
      <c r="M54" s="536" t="s">
        <v>16</v>
      </c>
      <c r="N54" s="536" t="s">
        <v>1740</v>
      </c>
      <c r="O54" s="524" t="s">
        <v>1836</v>
      </c>
      <c r="P54" s="526" t="s">
        <v>1648</v>
      </c>
      <c r="Q54" s="540" t="s">
        <v>1649</v>
      </c>
      <c r="R54" s="526"/>
      <c r="S54" s="526"/>
      <c r="T54" s="526" t="s">
        <v>1699</v>
      </c>
      <c r="U54" s="526" t="n">
        <v>32</v>
      </c>
      <c r="V54" s="538" t="n">
        <v>4</v>
      </c>
      <c r="W54" s="526" t="s">
        <v>32</v>
      </c>
      <c r="X54" s="526" t="s">
        <v>1693</v>
      </c>
      <c r="Y54" s="526" t="s">
        <v>1791</v>
      </c>
      <c r="Z54" s="539"/>
      <c r="AA54" s="526"/>
      <c r="AB54" s="526"/>
      <c r="AC54" s="522"/>
      <c r="AD54" s="522"/>
      <c r="AE54" s="522"/>
      <c r="AF54" s="522"/>
      <c r="AG54" s="522"/>
      <c r="AH54" s="522"/>
      <c r="AI54" s="522"/>
      <c r="AJ54" s="522"/>
      <c r="AK54" s="522"/>
      <c r="AL54" s="522"/>
      <c r="AM54" s="522"/>
      <c r="AN54" s="522"/>
      <c r="AO54" s="522"/>
      <c r="AP54" s="522"/>
      <c r="AQ54" s="522"/>
      <c r="AR54" s="522"/>
      <c r="AS54" s="522"/>
      <c r="AT54" s="522"/>
      <c r="AU54" s="522"/>
      <c r="AV54" s="522"/>
      <c r="AW54" s="522"/>
      <c r="AX54" s="522"/>
      <c r="AY54" s="522"/>
      <c r="AZ54" s="522"/>
      <c r="BA54" s="522"/>
      <c r="BB54" s="522"/>
      <c r="BC54" s="522"/>
      <c r="BD54" s="522"/>
      <c r="BE54" s="522"/>
    </row>
    <row r="55" customFormat="false" ht="21" hidden="true" customHeight="true" outlineLevel="0" collapsed="false">
      <c r="A55" s="534" t="s">
        <v>1652</v>
      </c>
      <c r="B55" s="526" t="s">
        <v>1633</v>
      </c>
      <c r="C55" s="526" t="s">
        <v>1634</v>
      </c>
      <c r="D55" s="526"/>
      <c r="E55" s="535"/>
      <c r="F55" s="535" t="n">
        <v>3</v>
      </c>
      <c r="G55" s="526" t="n">
        <v>2</v>
      </c>
      <c r="H55" s="526" t="n">
        <v>4128</v>
      </c>
      <c r="I55" s="526" t="n">
        <v>4128</v>
      </c>
      <c r="J55" s="526" t="s">
        <v>1837</v>
      </c>
      <c r="K55" s="526" t="s">
        <v>1808</v>
      </c>
      <c r="L55" s="526" t="s">
        <v>493</v>
      </c>
      <c r="M55" s="526" t="s">
        <v>1653</v>
      </c>
      <c r="N55" s="526" t="s">
        <v>1675</v>
      </c>
      <c r="O55" s="537"/>
      <c r="P55" s="526"/>
      <c r="Q55" s="526"/>
      <c r="R55" s="526"/>
      <c r="S55" s="526"/>
      <c r="T55" s="526"/>
      <c r="U55" s="526" t="n">
        <v>300</v>
      </c>
      <c r="V55" s="538" t="n">
        <v>12</v>
      </c>
      <c r="W55" s="526" t="s">
        <v>32</v>
      </c>
      <c r="X55" s="526" t="s">
        <v>1676</v>
      </c>
      <c r="Y55" s="526" t="s">
        <v>1809</v>
      </c>
      <c r="Z55" s="526"/>
      <c r="AA55" s="526"/>
      <c r="AB55" s="526"/>
      <c r="AC55" s="522"/>
      <c r="AD55" s="522"/>
      <c r="AE55" s="522"/>
      <c r="AF55" s="522"/>
      <c r="AG55" s="522"/>
      <c r="AH55" s="522"/>
      <c r="AI55" s="522"/>
      <c r="AJ55" s="522"/>
      <c r="AK55" s="522"/>
      <c r="AL55" s="522"/>
      <c r="AM55" s="522"/>
      <c r="AN55" s="522"/>
      <c r="AO55" s="522"/>
      <c r="AP55" s="522"/>
      <c r="AQ55" s="522"/>
      <c r="AR55" s="522"/>
      <c r="AS55" s="522"/>
      <c r="AT55" s="522"/>
      <c r="AU55" s="522"/>
      <c r="AV55" s="522"/>
      <c r="AW55" s="522"/>
      <c r="AX55" s="522"/>
      <c r="AY55" s="522"/>
      <c r="AZ55" s="522"/>
      <c r="BA55" s="522"/>
      <c r="BB55" s="522"/>
      <c r="BC55" s="522"/>
      <c r="BD55" s="522"/>
      <c r="BE55" s="522"/>
    </row>
    <row r="56" customFormat="false" ht="21" hidden="true" customHeight="true" outlineLevel="0" collapsed="false">
      <c r="A56" s="534" t="s">
        <v>1838</v>
      </c>
      <c r="B56" s="526" t="s">
        <v>1839</v>
      </c>
      <c r="C56" s="526" t="s">
        <v>1840</v>
      </c>
      <c r="D56" s="526"/>
      <c r="E56" s="535"/>
      <c r="F56" s="535" t="n">
        <v>1</v>
      </c>
      <c r="G56" s="526" t="n">
        <v>1</v>
      </c>
      <c r="H56" s="526" t="s">
        <v>1841</v>
      </c>
      <c r="I56" s="526" t="s">
        <v>1841</v>
      </c>
      <c r="J56" s="526" t="s">
        <v>1842</v>
      </c>
      <c r="K56" s="526" t="s">
        <v>1842</v>
      </c>
      <c r="L56" s="526" t="s">
        <v>1843</v>
      </c>
      <c r="M56" s="536" t="s">
        <v>16</v>
      </c>
      <c r="N56" s="536" t="s">
        <v>1844</v>
      </c>
      <c r="O56" s="537" t="s">
        <v>1845</v>
      </c>
      <c r="P56" s="526" t="s">
        <v>1648</v>
      </c>
      <c r="Q56" s="540" t="s">
        <v>1649</v>
      </c>
      <c r="R56" s="526"/>
      <c r="S56" s="526"/>
      <c r="T56" s="526" t="s">
        <v>1699</v>
      </c>
      <c r="U56" s="526" t="n">
        <v>24</v>
      </c>
      <c r="V56" s="538" t="n">
        <v>4</v>
      </c>
      <c r="W56" s="526" t="s">
        <v>44</v>
      </c>
      <c r="X56" s="526" t="s">
        <v>1846</v>
      </c>
      <c r="Y56" s="526" t="s">
        <v>1651</v>
      </c>
      <c r="Z56" s="526"/>
      <c r="AA56" s="526"/>
      <c r="AB56" s="526"/>
      <c r="AC56" s="522"/>
      <c r="AD56" s="522"/>
      <c r="AE56" s="522"/>
      <c r="AF56" s="522"/>
      <c r="AG56" s="522"/>
      <c r="AH56" s="522"/>
      <c r="AI56" s="522"/>
      <c r="AJ56" s="522"/>
      <c r="AK56" s="522"/>
      <c r="AL56" s="522"/>
      <c r="AM56" s="522"/>
      <c r="AN56" s="522"/>
      <c r="AO56" s="522"/>
      <c r="AP56" s="522"/>
      <c r="AQ56" s="522"/>
      <c r="AR56" s="522"/>
      <c r="AS56" s="522"/>
      <c r="AT56" s="522"/>
      <c r="AU56" s="522"/>
      <c r="AV56" s="522"/>
      <c r="AW56" s="522"/>
      <c r="AX56" s="522"/>
      <c r="AY56" s="522"/>
      <c r="AZ56" s="522"/>
      <c r="BA56" s="522"/>
      <c r="BB56" s="522"/>
      <c r="BC56" s="522"/>
      <c r="BD56" s="522"/>
      <c r="BE56" s="522"/>
    </row>
    <row r="57" customFormat="false" ht="21" hidden="true" customHeight="true" outlineLevel="0" collapsed="false">
      <c r="A57" s="534" t="s">
        <v>1838</v>
      </c>
      <c r="B57" s="526" t="s">
        <v>1839</v>
      </c>
      <c r="C57" s="526" t="s">
        <v>1840</v>
      </c>
      <c r="D57" s="526"/>
      <c r="E57" s="535"/>
      <c r="F57" s="535" t="n">
        <v>1</v>
      </c>
      <c r="G57" s="526" t="n">
        <v>1</v>
      </c>
      <c r="H57" s="526" t="s">
        <v>1841</v>
      </c>
      <c r="I57" s="526" t="s">
        <v>1841</v>
      </c>
      <c r="J57" s="526" t="s">
        <v>1842</v>
      </c>
      <c r="K57" s="526" t="s">
        <v>1847</v>
      </c>
      <c r="L57" s="526" t="s">
        <v>1843</v>
      </c>
      <c r="M57" s="536" t="s">
        <v>16</v>
      </c>
      <c r="N57" s="536" t="s">
        <v>1844</v>
      </c>
      <c r="O57" s="537" t="s">
        <v>1845</v>
      </c>
      <c r="P57" s="526" t="s">
        <v>1648</v>
      </c>
      <c r="Q57" s="540" t="s">
        <v>1649</v>
      </c>
      <c r="R57" s="526"/>
      <c r="S57" s="526"/>
      <c r="T57" s="526"/>
      <c r="U57" s="526" t="n">
        <v>24</v>
      </c>
      <c r="V57" s="538" t="n">
        <v>2</v>
      </c>
      <c r="W57" s="526" t="s">
        <v>44</v>
      </c>
      <c r="X57" s="526" t="s">
        <v>1846</v>
      </c>
      <c r="Y57" s="526" t="s">
        <v>1651</v>
      </c>
      <c r="Z57" s="526"/>
      <c r="AA57" s="526"/>
      <c r="AB57" s="526"/>
      <c r="AC57" s="522"/>
      <c r="AD57" s="522"/>
      <c r="AE57" s="522"/>
      <c r="AF57" s="522"/>
      <c r="AG57" s="522"/>
      <c r="AH57" s="522"/>
      <c r="AI57" s="522"/>
      <c r="AJ57" s="522"/>
      <c r="AK57" s="522"/>
      <c r="AL57" s="522"/>
      <c r="AM57" s="522"/>
      <c r="AN57" s="522"/>
      <c r="AO57" s="522"/>
      <c r="AP57" s="522"/>
      <c r="AQ57" s="522"/>
      <c r="AR57" s="522"/>
      <c r="AS57" s="522"/>
      <c r="AT57" s="522"/>
      <c r="AU57" s="522"/>
      <c r="AV57" s="522"/>
      <c r="AW57" s="522"/>
      <c r="AX57" s="522"/>
      <c r="AY57" s="522"/>
      <c r="AZ57" s="522"/>
      <c r="BA57" s="522"/>
      <c r="BB57" s="522"/>
      <c r="BC57" s="522"/>
      <c r="BD57" s="522"/>
      <c r="BE57" s="522"/>
    </row>
    <row r="58" customFormat="false" ht="21" hidden="true" customHeight="true" outlineLevel="0" collapsed="false">
      <c r="A58" s="534" t="s">
        <v>1687</v>
      </c>
      <c r="B58" s="526" t="s">
        <v>1839</v>
      </c>
      <c r="C58" s="526" t="s">
        <v>1840</v>
      </c>
      <c r="D58" s="526"/>
      <c r="E58" s="535"/>
      <c r="F58" s="535" t="n">
        <v>1</v>
      </c>
      <c r="G58" s="526" t="n">
        <v>1</v>
      </c>
      <c r="H58" s="526" t="s">
        <v>1848</v>
      </c>
      <c r="I58" s="526" t="s">
        <v>1848</v>
      </c>
      <c r="J58" s="526" t="s">
        <v>1849</v>
      </c>
      <c r="K58" s="526" t="s">
        <v>1849</v>
      </c>
      <c r="L58" s="526" t="s">
        <v>1367</v>
      </c>
      <c r="M58" s="526" t="s">
        <v>1815</v>
      </c>
      <c r="N58" s="526" t="s">
        <v>1850</v>
      </c>
      <c r="O58" s="537" t="s">
        <v>1851</v>
      </c>
      <c r="P58" s="526" t="s">
        <v>1828</v>
      </c>
      <c r="Q58" s="526" t="s">
        <v>1815</v>
      </c>
      <c r="R58" s="526"/>
      <c r="S58" s="526"/>
      <c r="T58" s="526" t="s">
        <v>1699</v>
      </c>
      <c r="U58" s="526" t="n">
        <v>18</v>
      </c>
      <c r="V58" s="538" t="n">
        <v>3</v>
      </c>
      <c r="W58" s="526" t="s">
        <v>32</v>
      </c>
      <c r="X58" s="526" t="s">
        <v>1852</v>
      </c>
      <c r="Y58" s="526" t="s">
        <v>1651</v>
      </c>
      <c r="Z58" s="539"/>
      <c r="AA58" s="526"/>
      <c r="AB58" s="526"/>
      <c r="AC58" s="522"/>
      <c r="AD58" s="522"/>
      <c r="AE58" s="522"/>
      <c r="AF58" s="522"/>
      <c r="AG58" s="522"/>
      <c r="AH58" s="522"/>
      <c r="AI58" s="522"/>
      <c r="AJ58" s="522"/>
      <c r="AK58" s="522"/>
      <c r="AL58" s="522"/>
      <c r="AM58" s="522"/>
      <c r="AN58" s="522"/>
      <c r="AO58" s="522"/>
      <c r="AP58" s="522"/>
      <c r="AQ58" s="522"/>
      <c r="AR58" s="522"/>
      <c r="AS58" s="522"/>
      <c r="AT58" s="522"/>
      <c r="AU58" s="522"/>
      <c r="AV58" s="522"/>
      <c r="AW58" s="522"/>
      <c r="AX58" s="522"/>
      <c r="AY58" s="522"/>
      <c r="AZ58" s="522"/>
      <c r="BA58" s="522"/>
      <c r="BB58" s="522"/>
      <c r="BC58" s="522"/>
      <c r="BD58" s="522"/>
      <c r="BE58" s="522"/>
    </row>
    <row r="59" customFormat="false" ht="21" hidden="true" customHeight="true" outlineLevel="0" collapsed="false">
      <c r="A59" s="534" t="s">
        <v>1687</v>
      </c>
      <c r="B59" s="526" t="s">
        <v>1839</v>
      </c>
      <c r="C59" s="526" t="s">
        <v>1840</v>
      </c>
      <c r="D59" s="526"/>
      <c r="E59" s="535"/>
      <c r="F59" s="535" t="n">
        <v>1</v>
      </c>
      <c r="G59" s="526" t="n">
        <v>1</v>
      </c>
      <c r="H59" s="526" t="s">
        <v>1848</v>
      </c>
      <c r="I59" s="526" t="s">
        <v>1848</v>
      </c>
      <c r="J59" s="526" t="s">
        <v>1849</v>
      </c>
      <c r="K59" s="526" t="s">
        <v>1853</v>
      </c>
      <c r="L59" s="526" t="s">
        <v>1367</v>
      </c>
      <c r="M59" s="526" t="s">
        <v>1815</v>
      </c>
      <c r="N59" s="526" t="s">
        <v>1854</v>
      </c>
      <c r="O59" s="537" t="s">
        <v>1855</v>
      </c>
      <c r="P59" s="526" t="s">
        <v>1668</v>
      </c>
      <c r="Q59" s="526" t="s">
        <v>1815</v>
      </c>
      <c r="R59" s="526"/>
      <c r="S59" s="526"/>
      <c r="T59" s="526"/>
      <c r="U59" s="526" t="n">
        <v>24</v>
      </c>
      <c r="V59" s="538" t="n">
        <v>2</v>
      </c>
      <c r="W59" s="526" t="s">
        <v>32</v>
      </c>
      <c r="X59" s="526" t="s">
        <v>1852</v>
      </c>
      <c r="Y59" s="526" t="s">
        <v>1651</v>
      </c>
      <c r="Z59" s="539"/>
      <c r="AA59" s="526"/>
      <c r="AB59" s="526"/>
      <c r="AC59" s="522"/>
      <c r="AD59" s="522"/>
      <c r="AE59" s="522"/>
      <c r="AF59" s="522"/>
      <c r="AG59" s="522"/>
      <c r="AH59" s="522"/>
      <c r="AI59" s="522"/>
      <c r="AJ59" s="522"/>
      <c r="AK59" s="522"/>
      <c r="AL59" s="522"/>
      <c r="AM59" s="522"/>
      <c r="AN59" s="522"/>
      <c r="AO59" s="522"/>
      <c r="AP59" s="522"/>
      <c r="AQ59" s="522"/>
      <c r="AR59" s="522"/>
      <c r="AS59" s="522"/>
      <c r="AT59" s="522"/>
      <c r="AU59" s="522"/>
      <c r="AV59" s="522"/>
      <c r="AW59" s="522"/>
      <c r="AX59" s="522"/>
      <c r="AY59" s="522"/>
      <c r="AZ59" s="522"/>
      <c r="BA59" s="522"/>
      <c r="BB59" s="522"/>
      <c r="BC59" s="522"/>
      <c r="BD59" s="522"/>
      <c r="BE59" s="522"/>
    </row>
    <row r="60" customFormat="false" ht="21" hidden="true" customHeight="true" outlineLevel="0" collapsed="false">
      <c r="A60" s="534" t="s">
        <v>1768</v>
      </c>
      <c r="B60" s="526" t="s">
        <v>1839</v>
      </c>
      <c r="C60" s="526" t="s">
        <v>1840</v>
      </c>
      <c r="D60" s="526"/>
      <c r="E60" s="535"/>
      <c r="F60" s="535" t="n">
        <v>1</v>
      </c>
      <c r="G60" s="526" t="n">
        <v>1</v>
      </c>
      <c r="H60" s="526" t="s">
        <v>1856</v>
      </c>
      <c r="I60" s="526" t="s">
        <v>1856</v>
      </c>
      <c r="J60" s="526" t="s">
        <v>1857</v>
      </c>
      <c r="K60" s="526" t="s">
        <v>1857</v>
      </c>
      <c r="L60" s="526" t="s">
        <v>1858</v>
      </c>
      <c r="M60" s="526" t="s">
        <v>1815</v>
      </c>
      <c r="N60" s="526" t="s">
        <v>1859</v>
      </c>
      <c r="O60" s="537" t="s">
        <v>1860</v>
      </c>
      <c r="P60" s="526" t="s">
        <v>1668</v>
      </c>
      <c r="Q60" s="526" t="s">
        <v>1815</v>
      </c>
      <c r="R60" s="526"/>
      <c r="S60" s="526"/>
      <c r="T60" s="526" t="s">
        <v>1861</v>
      </c>
      <c r="U60" s="526" t="n">
        <v>42</v>
      </c>
      <c r="V60" s="538" t="n">
        <v>7</v>
      </c>
      <c r="W60" s="526" t="s">
        <v>32</v>
      </c>
      <c r="X60" s="526" t="s">
        <v>1862</v>
      </c>
      <c r="Y60" s="526" t="s">
        <v>1651</v>
      </c>
      <c r="Z60" s="539"/>
      <c r="AA60" s="526"/>
      <c r="AB60" s="526"/>
      <c r="AC60" s="522"/>
      <c r="AD60" s="522"/>
      <c r="AE60" s="522"/>
      <c r="AF60" s="522"/>
      <c r="AG60" s="522"/>
      <c r="AH60" s="522"/>
      <c r="AI60" s="522"/>
      <c r="AJ60" s="522"/>
      <c r="AK60" s="522"/>
      <c r="AL60" s="522"/>
      <c r="AM60" s="522"/>
      <c r="AN60" s="522"/>
      <c r="AO60" s="522"/>
      <c r="AP60" s="522"/>
      <c r="AQ60" s="522"/>
      <c r="AR60" s="522"/>
      <c r="AS60" s="522"/>
      <c r="AT60" s="522"/>
      <c r="AU60" s="522"/>
      <c r="AV60" s="522"/>
      <c r="AW60" s="522"/>
      <c r="AX60" s="522"/>
      <c r="AY60" s="522"/>
      <c r="AZ60" s="522"/>
      <c r="BA60" s="522"/>
      <c r="BB60" s="522"/>
      <c r="BC60" s="522"/>
      <c r="BD60" s="522"/>
      <c r="BE60" s="522"/>
    </row>
    <row r="61" customFormat="false" ht="21" hidden="true" customHeight="true" outlineLevel="0" collapsed="false">
      <c r="A61" s="534" t="s">
        <v>1632</v>
      </c>
      <c r="B61" s="526" t="s">
        <v>1839</v>
      </c>
      <c r="C61" s="526" t="s">
        <v>1840</v>
      </c>
      <c r="D61" s="526"/>
      <c r="E61" s="535"/>
      <c r="F61" s="535" t="n">
        <v>1</v>
      </c>
      <c r="G61" s="526" t="n">
        <v>1</v>
      </c>
      <c r="H61" s="526" t="s">
        <v>1863</v>
      </c>
      <c r="I61" s="526" t="s">
        <v>1863</v>
      </c>
      <c r="J61" s="526" t="s">
        <v>1864</v>
      </c>
      <c r="K61" s="526" t="s">
        <v>1864</v>
      </c>
      <c r="L61" s="526" t="s">
        <v>581</v>
      </c>
      <c r="M61" s="526" t="s">
        <v>16</v>
      </c>
      <c r="N61" s="536" t="s">
        <v>954</v>
      </c>
      <c r="O61" s="537" t="s">
        <v>1865</v>
      </c>
      <c r="P61" s="526" t="s">
        <v>1648</v>
      </c>
      <c r="Q61" s="540" t="s">
        <v>1649</v>
      </c>
      <c r="R61" s="526"/>
      <c r="S61" s="526"/>
      <c r="T61" s="526" t="s">
        <v>1699</v>
      </c>
      <c r="U61" s="526" t="n">
        <v>30</v>
      </c>
      <c r="V61" s="538" t="n">
        <v>5</v>
      </c>
      <c r="W61" s="526" t="s">
        <v>32</v>
      </c>
      <c r="X61" s="526" t="s">
        <v>1866</v>
      </c>
      <c r="Y61" s="526" t="s">
        <v>1651</v>
      </c>
      <c r="Z61" s="526"/>
      <c r="AA61" s="526"/>
      <c r="AB61" s="526"/>
      <c r="AC61" s="522"/>
      <c r="AD61" s="522"/>
      <c r="AE61" s="522"/>
      <c r="AF61" s="522"/>
      <c r="AG61" s="522"/>
      <c r="AH61" s="522"/>
      <c r="AI61" s="522"/>
      <c r="AJ61" s="522"/>
      <c r="AK61" s="522"/>
      <c r="AL61" s="522"/>
      <c r="AM61" s="522"/>
      <c r="AN61" s="522"/>
      <c r="AO61" s="522"/>
      <c r="AP61" s="522"/>
      <c r="AQ61" s="522"/>
      <c r="AR61" s="522"/>
      <c r="AS61" s="522"/>
      <c r="AT61" s="522"/>
      <c r="AU61" s="522"/>
      <c r="AV61" s="522"/>
      <c r="AW61" s="522"/>
      <c r="AX61" s="522"/>
      <c r="AY61" s="522"/>
      <c r="AZ61" s="522"/>
      <c r="BA61" s="522"/>
      <c r="BB61" s="522"/>
      <c r="BC61" s="522"/>
      <c r="BD61" s="522"/>
      <c r="BE61" s="522"/>
    </row>
    <row r="62" customFormat="false" ht="21" hidden="true" customHeight="true" outlineLevel="0" collapsed="false">
      <c r="A62" s="534" t="s">
        <v>1632</v>
      </c>
      <c r="B62" s="526" t="s">
        <v>1839</v>
      </c>
      <c r="C62" s="526" t="s">
        <v>1840</v>
      </c>
      <c r="D62" s="526"/>
      <c r="E62" s="535"/>
      <c r="F62" s="535" t="n">
        <v>1</v>
      </c>
      <c r="G62" s="526" t="n">
        <v>1</v>
      </c>
      <c r="H62" s="526" t="s">
        <v>1863</v>
      </c>
      <c r="I62" s="526" t="s">
        <v>1863</v>
      </c>
      <c r="J62" s="526" t="s">
        <v>1864</v>
      </c>
      <c r="K62" s="526" t="s">
        <v>1867</v>
      </c>
      <c r="L62" s="526" t="s">
        <v>581</v>
      </c>
      <c r="M62" s="526" t="s">
        <v>16</v>
      </c>
      <c r="N62" s="536" t="s">
        <v>954</v>
      </c>
      <c r="O62" s="537" t="s">
        <v>1865</v>
      </c>
      <c r="P62" s="526" t="s">
        <v>1648</v>
      </c>
      <c r="Q62" s="540" t="s">
        <v>1649</v>
      </c>
      <c r="R62" s="526"/>
      <c r="S62" s="526"/>
      <c r="T62" s="526"/>
      <c r="U62" s="526" t="n">
        <v>12</v>
      </c>
      <c r="V62" s="538" t="n">
        <v>1</v>
      </c>
      <c r="W62" s="526" t="s">
        <v>32</v>
      </c>
      <c r="X62" s="526" t="s">
        <v>1866</v>
      </c>
      <c r="Y62" s="526" t="s">
        <v>1651</v>
      </c>
      <c r="Z62" s="526"/>
      <c r="AA62" s="526"/>
      <c r="AB62" s="526"/>
      <c r="AC62" s="522"/>
      <c r="AD62" s="522"/>
      <c r="AE62" s="522"/>
      <c r="AF62" s="522"/>
      <c r="AG62" s="522"/>
      <c r="AH62" s="522"/>
      <c r="AI62" s="522"/>
      <c r="AJ62" s="522"/>
      <c r="AK62" s="522"/>
      <c r="AL62" s="522"/>
      <c r="AM62" s="522"/>
      <c r="AN62" s="522"/>
      <c r="AO62" s="522"/>
      <c r="AP62" s="522"/>
      <c r="AQ62" s="522"/>
      <c r="AR62" s="522"/>
      <c r="AS62" s="522"/>
      <c r="AT62" s="522"/>
      <c r="AU62" s="522"/>
      <c r="AV62" s="522"/>
      <c r="AW62" s="522"/>
      <c r="AX62" s="522"/>
      <c r="AY62" s="522"/>
      <c r="AZ62" s="522"/>
      <c r="BA62" s="522"/>
      <c r="BB62" s="522"/>
      <c r="BC62" s="522"/>
      <c r="BD62" s="522"/>
      <c r="BE62" s="522"/>
    </row>
    <row r="63" customFormat="false" ht="21" hidden="true" customHeight="true" outlineLevel="0" collapsed="false">
      <c r="A63" s="534" t="s">
        <v>1652</v>
      </c>
      <c r="B63" s="526" t="s">
        <v>1839</v>
      </c>
      <c r="C63" s="526" t="s">
        <v>1840</v>
      </c>
      <c r="D63" s="526"/>
      <c r="E63" s="535"/>
      <c r="F63" s="535" t="n">
        <v>1</v>
      </c>
      <c r="G63" s="526" t="n">
        <v>2</v>
      </c>
      <c r="H63" s="526" t="s">
        <v>1677</v>
      </c>
      <c r="I63" s="526" t="s">
        <v>1677</v>
      </c>
      <c r="J63" s="526" t="s">
        <v>1868</v>
      </c>
      <c r="K63" s="526" t="s">
        <v>1868</v>
      </c>
      <c r="L63" s="526" t="s">
        <v>1653</v>
      </c>
      <c r="M63" s="526" t="s">
        <v>1653</v>
      </c>
      <c r="N63" s="526" t="s">
        <v>1652</v>
      </c>
      <c r="O63" s="537"/>
      <c r="P63" s="526"/>
      <c r="Q63" s="526"/>
      <c r="R63" s="526"/>
      <c r="S63" s="526"/>
      <c r="T63" s="526"/>
      <c r="U63" s="526" t="n">
        <v>24</v>
      </c>
      <c r="V63" s="538" t="n">
        <v>4</v>
      </c>
      <c r="W63" s="526" t="s">
        <v>1679</v>
      </c>
      <c r="X63" s="526" t="s">
        <v>1869</v>
      </c>
      <c r="Y63" s="526" t="s">
        <v>1681</v>
      </c>
      <c r="Z63" s="539"/>
      <c r="AA63" s="526"/>
      <c r="AB63" s="526"/>
      <c r="AC63" s="522"/>
      <c r="AD63" s="522"/>
      <c r="AE63" s="522"/>
      <c r="AF63" s="522"/>
      <c r="AG63" s="522"/>
      <c r="AH63" s="522"/>
      <c r="AI63" s="522"/>
      <c r="AJ63" s="522"/>
      <c r="AK63" s="522"/>
      <c r="AL63" s="522"/>
      <c r="AM63" s="522"/>
      <c r="AN63" s="522"/>
      <c r="AO63" s="522"/>
      <c r="AP63" s="522"/>
      <c r="AQ63" s="522"/>
      <c r="AR63" s="522"/>
      <c r="AS63" s="522"/>
      <c r="AT63" s="522"/>
      <c r="AU63" s="522"/>
      <c r="AV63" s="522"/>
      <c r="AW63" s="522"/>
      <c r="AX63" s="522"/>
      <c r="AY63" s="522"/>
      <c r="AZ63" s="522"/>
      <c r="BA63" s="522"/>
      <c r="BB63" s="522"/>
      <c r="BC63" s="522"/>
      <c r="BD63" s="522"/>
      <c r="BE63" s="522"/>
    </row>
    <row r="64" customFormat="false" ht="21" hidden="true" customHeight="true" outlineLevel="0" collapsed="false">
      <c r="A64" s="534"/>
      <c r="B64" s="526"/>
      <c r="C64" s="526" t="s">
        <v>1840</v>
      </c>
      <c r="D64" s="526"/>
      <c r="E64" s="535"/>
      <c r="F64" s="535" t="n">
        <v>1</v>
      </c>
      <c r="G64" s="526" t="n">
        <v>2</v>
      </c>
      <c r="H64" s="526" t="s">
        <v>1870</v>
      </c>
      <c r="I64" s="526" t="s">
        <v>1871</v>
      </c>
      <c r="J64" s="526" t="s">
        <v>1872</v>
      </c>
      <c r="K64" s="526" t="s">
        <v>1873</v>
      </c>
      <c r="L64" s="526" t="s">
        <v>961</v>
      </c>
      <c r="M64" s="536" t="s">
        <v>16</v>
      </c>
      <c r="N64" s="536" t="s">
        <v>633</v>
      </c>
      <c r="O64" s="541"/>
      <c r="P64" s="526" t="s">
        <v>1648</v>
      </c>
      <c r="Q64" s="540" t="s">
        <v>1649</v>
      </c>
      <c r="R64" s="526"/>
      <c r="S64" s="526"/>
      <c r="T64" s="526"/>
      <c r="U64" s="526" t="n">
        <v>30</v>
      </c>
      <c r="V64" s="526" t="n">
        <v>5</v>
      </c>
      <c r="W64" s="526"/>
      <c r="X64" s="526" t="s">
        <v>32</v>
      </c>
      <c r="Y64" s="526" t="s">
        <v>1866</v>
      </c>
      <c r="Z64" s="526" t="s">
        <v>1651</v>
      </c>
      <c r="AA64" s="526"/>
      <c r="AB64" s="526"/>
      <c r="AC64" s="522"/>
      <c r="AD64" s="522"/>
      <c r="AE64" s="522"/>
      <c r="AF64" s="522"/>
      <c r="AG64" s="522"/>
      <c r="AH64" s="522"/>
      <c r="AI64" s="522"/>
      <c r="AJ64" s="522"/>
      <c r="AK64" s="522"/>
      <c r="AL64" s="522"/>
      <c r="AM64" s="522"/>
      <c r="AN64" s="522"/>
      <c r="AO64" s="522"/>
      <c r="AP64" s="522"/>
      <c r="AQ64" s="522"/>
      <c r="AR64" s="522"/>
      <c r="AS64" s="522"/>
      <c r="AT64" s="522"/>
      <c r="AU64" s="522"/>
      <c r="AV64" s="522"/>
      <c r="AW64" s="522"/>
      <c r="AX64" s="522"/>
      <c r="AY64" s="522"/>
      <c r="AZ64" s="522"/>
      <c r="BA64" s="522"/>
      <c r="BB64" s="522"/>
      <c r="BC64" s="522"/>
      <c r="BD64" s="522"/>
      <c r="BE64" s="522"/>
    </row>
    <row r="65" customFormat="false" ht="21" hidden="true" customHeight="true" outlineLevel="0" collapsed="false">
      <c r="A65" s="534" t="s">
        <v>1687</v>
      </c>
      <c r="B65" s="526" t="s">
        <v>1839</v>
      </c>
      <c r="C65" s="526" t="s">
        <v>1840</v>
      </c>
      <c r="D65" s="526"/>
      <c r="E65" s="535"/>
      <c r="F65" s="535" t="n">
        <v>1</v>
      </c>
      <c r="G65" s="526" t="n">
        <v>2</v>
      </c>
      <c r="H65" s="526" t="s">
        <v>1870</v>
      </c>
      <c r="I65" s="526" t="s">
        <v>1871</v>
      </c>
      <c r="J65" s="526" t="s">
        <v>1872</v>
      </c>
      <c r="K65" s="526" t="s">
        <v>1873</v>
      </c>
      <c r="L65" s="526" t="s">
        <v>961</v>
      </c>
      <c r="M65" s="526" t="s">
        <v>1815</v>
      </c>
      <c r="N65" s="526" t="s">
        <v>1874</v>
      </c>
      <c r="O65" s="537"/>
      <c r="P65" s="526" t="s">
        <v>1828</v>
      </c>
      <c r="Q65" s="526" t="s">
        <v>1815</v>
      </c>
      <c r="R65" s="526"/>
      <c r="S65" s="526"/>
      <c r="T65" s="526"/>
      <c r="U65" s="526" t="n">
        <v>18</v>
      </c>
      <c r="V65" s="538" t="n">
        <v>3</v>
      </c>
      <c r="W65" s="526" t="s">
        <v>32</v>
      </c>
      <c r="X65" s="526" t="s">
        <v>1866</v>
      </c>
      <c r="Y65" s="526" t="s">
        <v>1651</v>
      </c>
      <c r="Z65" s="539"/>
      <c r="AA65" s="526"/>
      <c r="AB65" s="526"/>
      <c r="AC65" s="522"/>
      <c r="AD65" s="522"/>
      <c r="AE65" s="522"/>
      <c r="AF65" s="522"/>
      <c r="AG65" s="522"/>
      <c r="AH65" s="522"/>
      <c r="AI65" s="522"/>
      <c r="AJ65" s="522"/>
      <c r="AK65" s="522"/>
      <c r="AL65" s="522"/>
      <c r="AM65" s="522"/>
      <c r="AN65" s="522"/>
      <c r="AO65" s="522"/>
      <c r="AP65" s="522"/>
      <c r="AQ65" s="522"/>
      <c r="AR65" s="522"/>
      <c r="AS65" s="522"/>
      <c r="AT65" s="522"/>
      <c r="AU65" s="522"/>
      <c r="AV65" s="522"/>
      <c r="AW65" s="522"/>
      <c r="AX65" s="522"/>
      <c r="AY65" s="522"/>
      <c r="AZ65" s="522"/>
      <c r="BA65" s="522"/>
      <c r="BB65" s="522"/>
      <c r="BC65" s="522"/>
      <c r="BD65" s="522"/>
      <c r="BE65" s="522"/>
    </row>
    <row r="66" customFormat="false" ht="21" hidden="true" customHeight="true" outlineLevel="0" collapsed="false">
      <c r="A66" s="534" t="s">
        <v>1687</v>
      </c>
      <c r="B66" s="526" t="s">
        <v>1839</v>
      </c>
      <c r="C66" s="526" t="s">
        <v>1840</v>
      </c>
      <c r="D66" s="526"/>
      <c r="E66" s="535"/>
      <c r="F66" s="535" t="n">
        <v>1</v>
      </c>
      <c r="G66" s="526" t="n">
        <v>2</v>
      </c>
      <c r="H66" s="526" t="s">
        <v>1870</v>
      </c>
      <c r="I66" s="526" t="s">
        <v>1875</v>
      </c>
      <c r="J66" s="526" t="s">
        <v>1872</v>
      </c>
      <c r="K66" s="526" t="s">
        <v>83</v>
      </c>
      <c r="L66" s="526" t="s">
        <v>84</v>
      </c>
      <c r="M66" s="536" t="s">
        <v>16</v>
      </c>
      <c r="N66" s="536" t="s">
        <v>85</v>
      </c>
      <c r="O66" s="537" t="s">
        <v>1876</v>
      </c>
      <c r="P66" s="526" t="s">
        <v>1648</v>
      </c>
      <c r="Q66" s="540" t="s">
        <v>1649</v>
      </c>
      <c r="R66" s="526"/>
      <c r="S66" s="526"/>
      <c r="T66" s="526"/>
      <c r="U66" s="526" t="n">
        <v>6</v>
      </c>
      <c r="V66" s="538" t="n">
        <v>1</v>
      </c>
      <c r="W66" s="526" t="s">
        <v>44</v>
      </c>
      <c r="X66" s="526" t="s">
        <v>1846</v>
      </c>
      <c r="Y66" s="526" t="s">
        <v>1651</v>
      </c>
      <c r="Z66" s="526"/>
      <c r="AA66" s="526"/>
      <c r="AB66" s="526"/>
      <c r="AC66" s="522"/>
      <c r="AD66" s="522"/>
      <c r="AE66" s="522"/>
      <c r="AF66" s="522"/>
      <c r="AG66" s="522"/>
      <c r="AH66" s="522"/>
      <c r="AI66" s="522"/>
      <c r="AJ66" s="522"/>
      <c r="AK66" s="522"/>
      <c r="AL66" s="522"/>
      <c r="AM66" s="522"/>
      <c r="AN66" s="522"/>
      <c r="AO66" s="522"/>
      <c r="AP66" s="522"/>
      <c r="AQ66" s="522"/>
      <c r="AR66" s="522"/>
      <c r="AS66" s="522"/>
      <c r="AT66" s="522"/>
      <c r="AU66" s="522"/>
      <c r="AV66" s="522"/>
      <c r="AW66" s="522"/>
      <c r="AX66" s="522"/>
      <c r="AY66" s="522"/>
      <c r="AZ66" s="522"/>
      <c r="BA66" s="522"/>
      <c r="BB66" s="522"/>
      <c r="BC66" s="522"/>
      <c r="BD66" s="522"/>
      <c r="BE66" s="522"/>
    </row>
    <row r="67" customFormat="false" ht="21" hidden="true" customHeight="true" outlineLevel="0" collapsed="false">
      <c r="A67" s="534" t="s">
        <v>1687</v>
      </c>
      <c r="B67" s="526" t="s">
        <v>1839</v>
      </c>
      <c r="C67" s="526" t="s">
        <v>1840</v>
      </c>
      <c r="D67" s="526"/>
      <c r="E67" s="535"/>
      <c r="F67" s="535" t="n">
        <v>1</v>
      </c>
      <c r="G67" s="526" t="n">
        <v>2</v>
      </c>
      <c r="H67" s="526" t="s">
        <v>1870</v>
      </c>
      <c r="I67" s="526" t="s">
        <v>1875</v>
      </c>
      <c r="J67" s="526" t="s">
        <v>1872</v>
      </c>
      <c r="K67" s="526" t="s">
        <v>83</v>
      </c>
      <c r="L67" s="526" t="s">
        <v>84</v>
      </c>
      <c r="M67" s="536" t="s">
        <v>22</v>
      </c>
      <c r="N67" s="536" t="s">
        <v>964</v>
      </c>
      <c r="O67" s="537" t="s">
        <v>1877</v>
      </c>
      <c r="P67" s="526" t="s">
        <v>1648</v>
      </c>
      <c r="Q67" s="540" t="s">
        <v>1649</v>
      </c>
      <c r="R67" s="526"/>
      <c r="S67" s="526" t="s">
        <v>1663</v>
      </c>
      <c r="T67" s="526" t="s">
        <v>1861</v>
      </c>
      <c r="U67" s="526" t="n">
        <v>18</v>
      </c>
      <c r="V67" s="538" t="n">
        <v>3</v>
      </c>
      <c r="W67" s="526" t="s">
        <v>44</v>
      </c>
      <c r="X67" s="526" t="s">
        <v>1846</v>
      </c>
      <c r="Y67" s="526" t="s">
        <v>1651</v>
      </c>
      <c r="Z67" s="526"/>
      <c r="AA67" s="526"/>
      <c r="AB67" s="526"/>
      <c r="AC67" s="522"/>
      <c r="AD67" s="522"/>
      <c r="AE67" s="522"/>
      <c r="AF67" s="522"/>
      <c r="AG67" s="522"/>
      <c r="AH67" s="522"/>
      <c r="AI67" s="522"/>
      <c r="AJ67" s="522"/>
      <c r="AK67" s="522"/>
      <c r="AL67" s="522"/>
      <c r="AM67" s="522"/>
      <c r="AN67" s="522"/>
      <c r="AO67" s="522"/>
      <c r="AP67" s="522"/>
      <c r="AQ67" s="522"/>
      <c r="AR67" s="522"/>
      <c r="AS67" s="522"/>
      <c r="AT67" s="522"/>
      <c r="AU67" s="522"/>
      <c r="AV67" s="522"/>
      <c r="AW67" s="522"/>
      <c r="AX67" s="522"/>
      <c r="AY67" s="522"/>
      <c r="AZ67" s="522"/>
      <c r="BA67" s="522"/>
      <c r="BB67" s="522"/>
      <c r="BC67" s="522"/>
      <c r="BD67" s="522"/>
      <c r="BE67" s="522"/>
    </row>
    <row r="68" customFormat="false" ht="21" hidden="true" customHeight="true" outlineLevel="0" collapsed="false">
      <c r="A68" s="534" t="s">
        <v>1687</v>
      </c>
      <c r="B68" s="526" t="s">
        <v>1839</v>
      </c>
      <c r="C68" s="526" t="s">
        <v>1840</v>
      </c>
      <c r="D68" s="526"/>
      <c r="E68" s="535"/>
      <c r="F68" s="535" t="n">
        <v>1</v>
      </c>
      <c r="G68" s="526" t="n">
        <v>2</v>
      </c>
      <c r="H68" s="526" t="s">
        <v>1878</v>
      </c>
      <c r="I68" s="526" t="s">
        <v>1879</v>
      </c>
      <c r="J68" s="526" t="s">
        <v>1880</v>
      </c>
      <c r="K68" s="526" t="s">
        <v>1881</v>
      </c>
      <c r="L68" s="526" t="s">
        <v>1882</v>
      </c>
      <c r="M68" s="526" t="s">
        <v>1815</v>
      </c>
      <c r="N68" s="526" t="s">
        <v>1883</v>
      </c>
      <c r="O68" s="537" t="s">
        <v>1884</v>
      </c>
      <c r="P68" s="526" t="s">
        <v>1828</v>
      </c>
      <c r="Q68" s="526" t="s">
        <v>1815</v>
      </c>
      <c r="R68" s="526"/>
      <c r="S68" s="526"/>
      <c r="T68" s="526"/>
      <c r="U68" s="526" t="n">
        <v>24</v>
      </c>
      <c r="V68" s="538" t="n">
        <v>4</v>
      </c>
      <c r="W68" s="526" t="s">
        <v>32</v>
      </c>
      <c r="X68" s="526" t="s">
        <v>1852</v>
      </c>
      <c r="Y68" s="526" t="s">
        <v>1651</v>
      </c>
      <c r="Z68" s="542"/>
      <c r="AA68" s="522"/>
      <c r="AB68" s="522"/>
      <c r="AC68" s="522"/>
      <c r="AD68" s="522"/>
      <c r="AE68" s="522"/>
      <c r="AF68" s="522"/>
      <c r="AG68" s="522"/>
      <c r="AH68" s="522"/>
      <c r="AI68" s="522"/>
      <c r="AJ68" s="522"/>
      <c r="AK68" s="522"/>
      <c r="AL68" s="522"/>
      <c r="AM68" s="522"/>
      <c r="AN68" s="522"/>
      <c r="AO68" s="522"/>
      <c r="AP68" s="522"/>
      <c r="AQ68" s="522"/>
      <c r="AR68" s="522"/>
      <c r="AS68" s="522"/>
      <c r="AT68" s="522"/>
      <c r="AU68" s="522"/>
      <c r="AV68" s="522"/>
      <c r="AW68" s="522"/>
      <c r="AX68" s="522"/>
      <c r="AY68" s="522"/>
      <c r="AZ68" s="522"/>
      <c r="BA68" s="522"/>
      <c r="BB68" s="522"/>
      <c r="BC68" s="522"/>
      <c r="BD68" s="522"/>
      <c r="BE68" s="522"/>
    </row>
    <row r="69" customFormat="false" ht="21" hidden="true" customHeight="true" outlineLevel="0" collapsed="false">
      <c r="A69" s="534" t="s">
        <v>1687</v>
      </c>
      <c r="B69" s="526" t="s">
        <v>1839</v>
      </c>
      <c r="C69" s="526" t="s">
        <v>1840</v>
      </c>
      <c r="D69" s="526"/>
      <c r="E69" s="535"/>
      <c r="F69" s="535" t="n">
        <v>1</v>
      </c>
      <c r="G69" s="526" t="n">
        <v>2</v>
      </c>
      <c r="H69" s="526" t="s">
        <v>1878</v>
      </c>
      <c r="I69" s="526" t="s">
        <v>1879</v>
      </c>
      <c r="J69" s="526" t="s">
        <v>1880</v>
      </c>
      <c r="K69" s="526" t="s">
        <v>1885</v>
      </c>
      <c r="L69" s="526" t="s">
        <v>1882</v>
      </c>
      <c r="M69" s="526" t="s">
        <v>1815</v>
      </c>
      <c r="N69" s="526" t="s">
        <v>1883</v>
      </c>
      <c r="O69" s="537" t="s">
        <v>1884</v>
      </c>
      <c r="P69" s="526" t="s">
        <v>1828</v>
      </c>
      <c r="Q69" s="526" t="s">
        <v>1815</v>
      </c>
      <c r="R69" s="526"/>
      <c r="S69" s="526"/>
      <c r="T69" s="526"/>
      <c r="U69" s="526" t="n">
        <v>12</v>
      </c>
      <c r="V69" s="538" t="n">
        <v>1</v>
      </c>
      <c r="W69" s="526" t="s">
        <v>32</v>
      </c>
      <c r="X69" s="526" t="s">
        <v>1852</v>
      </c>
      <c r="Y69" s="526" t="s">
        <v>1651</v>
      </c>
      <c r="Z69" s="542"/>
      <c r="AA69" s="522"/>
      <c r="AB69" s="522"/>
      <c r="AC69" s="522"/>
      <c r="AD69" s="522"/>
      <c r="AE69" s="522"/>
      <c r="AF69" s="522"/>
      <c r="AG69" s="522"/>
      <c r="AH69" s="522"/>
      <c r="AI69" s="522"/>
      <c r="AJ69" s="522"/>
      <c r="AK69" s="522"/>
      <c r="AL69" s="522"/>
      <c r="AM69" s="522"/>
      <c r="AN69" s="522"/>
      <c r="AO69" s="522"/>
      <c r="AP69" s="522"/>
      <c r="AQ69" s="522"/>
      <c r="AR69" s="522"/>
      <c r="AS69" s="522"/>
      <c r="AT69" s="522"/>
      <c r="AU69" s="522"/>
      <c r="AV69" s="522"/>
      <c r="AW69" s="522"/>
      <c r="AX69" s="522"/>
      <c r="AY69" s="522"/>
      <c r="AZ69" s="522"/>
      <c r="BA69" s="522"/>
      <c r="BB69" s="522"/>
      <c r="BC69" s="522"/>
      <c r="BD69" s="522"/>
      <c r="BE69" s="522"/>
    </row>
    <row r="70" customFormat="false" ht="21" hidden="true" customHeight="true" outlineLevel="0" collapsed="false">
      <c r="A70" s="534" t="s">
        <v>1687</v>
      </c>
      <c r="B70" s="526" t="s">
        <v>1839</v>
      </c>
      <c r="C70" s="526" t="s">
        <v>1840</v>
      </c>
      <c r="D70" s="526"/>
      <c r="E70" s="535"/>
      <c r="F70" s="535" t="n">
        <v>1</v>
      </c>
      <c r="G70" s="526" t="n">
        <v>2</v>
      </c>
      <c r="H70" s="526" t="s">
        <v>1878</v>
      </c>
      <c r="I70" s="526" t="s">
        <v>1886</v>
      </c>
      <c r="J70" s="526" t="s">
        <v>1880</v>
      </c>
      <c r="K70" s="526" t="s">
        <v>1887</v>
      </c>
      <c r="L70" s="526" t="s">
        <v>1882</v>
      </c>
      <c r="M70" s="526" t="s">
        <v>1815</v>
      </c>
      <c r="N70" s="526" t="s">
        <v>1888</v>
      </c>
      <c r="O70" s="537" t="s">
        <v>1889</v>
      </c>
      <c r="P70" s="526" t="s">
        <v>1828</v>
      </c>
      <c r="Q70" s="526" t="s">
        <v>1815</v>
      </c>
      <c r="R70" s="526"/>
      <c r="S70" s="526"/>
      <c r="T70" s="526" t="s">
        <v>1699</v>
      </c>
      <c r="U70" s="526" t="n">
        <v>6</v>
      </c>
      <c r="V70" s="538" t="n">
        <v>1</v>
      </c>
      <c r="W70" s="526" t="s">
        <v>32</v>
      </c>
      <c r="X70" s="526" t="s">
        <v>1852</v>
      </c>
      <c r="Y70" s="526" t="s">
        <v>1651</v>
      </c>
      <c r="Z70" s="542"/>
      <c r="AA70" s="522"/>
      <c r="AB70" s="522"/>
      <c r="AC70" s="522"/>
      <c r="AD70" s="522"/>
      <c r="AE70" s="522"/>
      <c r="AF70" s="522"/>
      <c r="AG70" s="522"/>
      <c r="AH70" s="522"/>
      <c r="AI70" s="522"/>
      <c r="AJ70" s="522"/>
      <c r="AK70" s="522"/>
      <c r="AL70" s="522"/>
      <c r="AM70" s="522"/>
      <c r="AN70" s="522"/>
      <c r="AO70" s="522"/>
      <c r="AP70" s="522"/>
      <c r="AQ70" s="522"/>
      <c r="AR70" s="522"/>
      <c r="AS70" s="522"/>
      <c r="AT70" s="522"/>
      <c r="AU70" s="522"/>
      <c r="AV70" s="522"/>
      <c r="AW70" s="522"/>
      <c r="AX70" s="522"/>
      <c r="AY70" s="522"/>
      <c r="AZ70" s="522"/>
      <c r="BA70" s="522"/>
      <c r="BB70" s="522"/>
      <c r="BC70" s="522"/>
      <c r="BD70" s="522"/>
      <c r="BE70" s="522"/>
    </row>
    <row r="71" customFormat="false" ht="21" hidden="true" customHeight="true" outlineLevel="0" collapsed="false">
      <c r="A71" s="534" t="s">
        <v>1687</v>
      </c>
      <c r="B71" s="526" t="s">
        <v>1839</v>
      </c>
      <c r="C71" s="526" t="s">
        <v>1840</v>
      </c>
      <c r="D71" s="526"/>
      <c r="E71" s="535"/>
      <c r="F71" s="535" t="n">
        <v>1</v>
      </c>
      <c r="G71" s="526" t="n">
        <v>2</v>
      </c>
      <c r="H71" s="526" t="s">
        <v>1878</v>
      </c>
      <c r="I71" s="526" t="s">
        <v>1886</v>
      </c>
      <c r="J71" s="526" t="s">
        <v>1880</v>
      </c>
      <c r="K71" s="526" t="s">
        <v>1890</v>
      </c>
      <c r="L71" s="526" t="s">
        <v>1882</v>
      </c>
      <c r="M71" s="526" t="s">
        <v>1815</v>
      </c>
      <c r="N71" s="526" t="s">
        <v>1888</v>
      </c>
      <c r="O71" s="537" t="s">
        <v>1889</v>
      </c>
      <c r="P71" s="526" t="s">
        <v>1828</v>
      </c>
      <c r="Q71" s="526" t="s">
        <v>1815</v>
      </c>
      <c r="R71" s="526"/>
      <c r="S71" s="526"/>
      <c r="T71" s="526"/>
      <c r="U71" s="526" t="n">
        <v>24</v>
      </c>
      <c r="V71" s="538" t="n">
        <v>2</v>
      </c>
      <c r="W71" s="526" t="s">
        <v>32</v>
      </c>
      <c r="X71" s="526" t="s">
        <v>1852</v>
      </c>
      <c r="Y71" s="526" t="s">
        <v>1651</v>
      </c>
      <c r="Z71" s="542"/>
      <c r="AA71" s="522"/>
      <c r="AB71" s="522"/>
      <c r="AC71" s="522"/>
      <c r="AD71" s="522"/>
      <c r="AE71" s="522"/>
      <c r="AF71" s="522"/>
      <c r="AG71" s="522"/>
      <c r="AH71" s="522"/>
      <c r="AI71" s="522"/>
      <c r="AJ71" s="522"/>
      <c r="AK71" s="522"/>
      <c r="AL71" s="522"/>
      <c r="AM71" s="522"/>
      <c r="AN71" s="522"/>
      <c r="AO71" s="522"/>
      <c r="AP71" s="522"/>
      <c r="AQ71" s="522"/>
      <c r="AR71" s="522"/>
      <c r="AS71" s="522"/>
      <c r="AT71" s="522"/>
      <c r="AU71" s="522"/>
      <c r="AV71" s="522"/>
      <c r="AW71" s="522"/>
      <c r="AX71" s="522"/>
      <c r="AY71" s="522"/>
      <c r="AZ71" s="522"/>
      <c r="BA71" s="522"/>
      <c r="BB71" s="522"/>
      <c r="BC71" s="522"/>
      <c r="BD71" s="522"/>
      <c r="BE71" s="522"/>
    </row>
    <row r="72" customFormat="false" ht="21" hidden="true" customHeight="true" outlineLevel="0" collapsed="false">
      <c r="A72" s="534" t="s">
        <v>1687</v>
      </c>
      <c r="B72" s="526" t="s">
        <v>1839</v>
      </c>
      <c r="C72" s="526" t="s">
        <v>1840</v>
      </c>
      <c r="D72" s="526"/>
      <c r="E72" s="535"/>
      <c r="F72" s="535" t="n">
        <v>1</v>
      </c>
      <c r="G72" s="526" t="n">
        <v>2</v>
      </c>
      <c r="H72" s="526" t="s">
        <v>1891</v>
      </c>
      <c r="I72" s="526" t="s">
        <v>1892</v>
      </c>
      <c r="J72" s="526" t="s">
        <v>1893</v>
      </c>
      <c r="K72" s="526" t="s">
        <v>1894</v>
      </c>
      <c r="L72" s="526" t="s">
        <v>1367</v>
      </c>
      <c r="M72" s="536" t="s">
        <v>22</v>
      </c>
      <c r="N72" s="536" t="s">
        <v>945</v>
      </c>
      <c r="O72" s="537" t="s">
        <v>1895</v>
      </c>
      <c r="P72" s="526" t="s">
        <v>1648</v>
      </c>
      <c r="Q72" s="540" t="s">
        <v>1649</v>
      </c>
      <c r="R72" s="526"/>
      <c r="S72" s="526" t="s">
        <v>1663</v>
      </c>
      <c r="T72" s="526" t="s">
        <v>1699</v>
      </c>
      <c r="U72" s="526" t="n">
        <v>18</v>
      </c>
      <c r="V72" s="538" t="n">
        <v>3</v>
      </c>
      <c r="W72" s="526" t="s">
        <v>32</v>
      </c>
      <c r="X72" s="526" t="s">
        <v>1852</v>
      </c>
      <c r="Y72" s="526" t="s">
        <v>1651</v>
      </c>
      <c r="Z72" s="542"/>
      <c r="AA72" s="522"/>
      <c r="AB72" s="522"/>
      <c r="AC72" s="522"/>
      <c r="AD72" s="522"/>
      <c r="AE72" s="522"/>
      <c r="AF72" s="522"/>
      <c r="AG72" s="522"/>
      <c r="AH72" s="522"/>
      <c r="AI72" s="522"/>
      <c r="AJ72" s="522"/>
      <c r="AK72" s="522"/>
      <c r="AL72" s="522"/>
      <c r="AM72" s="522"/>
      <c r="AN72" s="522"/>
      <c r="AO72" s="522"/>
      <c r="AP72" s="522"/>
      <c r="AQ72" s="522"/>
      <c r="AR72" s="522"/>
      <c r="AS72" s="522"/>
      <c r="AT72" s="522"/>
      <c r="AU72" s="522"/>
      <c r="AV72" s="522"/>
      <c r="AW72" s="522"/>
      <c r="AX72" s="522"/>
      <c r="AY72" s="522"/>
      <c r="AZ72" s="522"/>
      <c r="BA72" s="522"/>
      <c r="BB72" s="522"/>
      <c r="BC72" s="522"/>
      <c r="BD72" s="522"/>
      <c r="BE72" s="522"/>
    </row>
    <row r="73" customFormat="false" ht="21" hidden="true" customHeight="true" outlineLevel="0" collapsed="false">
      <c r="A73" s="534" t="s">
        <v>1687</v>
      </c>
      <c r="B73" s="526" t="s">
        <v>1839</v>
      </c>
      <c r="C73" s="526" t="s">
        <v>1840</v>
      </c>
      <c r="D73" s="526"/>
      <c r="E73" s="535"/>
      <c r="F73" s="535" t="n">
        <v>1</v>
      </c>
      <c r="G73" s="526" t="n">
        <v>2</v>
      </c>
      <c r="H73" s="526" t="s">
        <v>1891</v>
      </c>
      <c r="I73" s="526" t="s">
        <v>1896</v>
      </c>
      <c r="J73" s="526" t="s">
        <v>1893</v>
      </c>
      <c r="K73" s="526" t="s">
        <v>1897</v>
      </c>
      <c r="L73" s="526" t="s">
        <v>1367</v>
      </c>
      <c r="M73" s="526"/>
      <c r="N73" s="536" t="s">
        <v>1704</v>
      </c>
      <c r="O73" s="537"/>
      <c r="P73" s="526"/>
      <c r="Q73" s="526"/>
      <c r="R73" s="526"/>
      <c r="S73" s="526"/>
      <c r="T73" s="526"/>
      <c r="U73" s="526" t="n">
        <v>18</v>
      </c>
      <c r="V73" s="538" t="n">
        <v>3</v>
      </c>
      <c r="W73" s="526" t="s">
        <v>32</v>
      </c>
      <c r="X73" s="526" t="s">
        <v>1852</v>
      </c>
      <c r="Y73" s="526" t="s">
        <v>1651</v>
      </c>
      <c r="Z73" s="542"/>
      <c r="AA73" s="522"/>
      <c r="AB73" s="522"/>
      <c r="AC73" s="522"/>
      <c r="AD73" s="522"/>
      <c r="AE73" s="522"/>
      <c r="AF73" s="522"/>
      <c r="AG73" s="522"/>
      <c r="AH73" s="522"/>
      <c r="AI73" s="522"/>
      <c r="AJ73" s="522"/>
      <c r="AK73" s="522"/>
      <c r="AL73" s="522"/>
      <c r="AM73" s="522"/>
      <c r="AN73" s="522"/>
      <c r="AO73" s="522"/>
      <c r="AP73" s="522"/>
      <c r="AQ73" s="522"/>
      <c r="AR73" s="522"/>
      <c r="AS73" s="522"/>
      <c r="AT73" s="522"/>
      <c r="AU73" s="522"/>
      <c r="AV73" s="522"/>
      <c r="AW73" s="522"/>
      <c r="AX73" s="522"/>
      <c r="AY73" s="522"/>
      <c r="AZ73" s="522"/>
      <c r="BA73" s="522"/>
      <c r="BB73" s="522"/>
      <c r="BC73" s="522"/>
      <c r="BD73" s="522"/>
      <c r="BE73" s="522"/>
    </row>
    <row r="74" customFormat="false" ht="21" hidden="true" customHeight="true" outlineLevel="0" collapsed="false">
      <c r="A74" s="534" t="s">
        <v>1898</v>
      </c>
      <c r="B74" s="526" t="s">
        <v>1839</v>
      </c>
      <c r="C74" s="526" t="s">
        <v>1840</v>
      </c>
      <c r="D74" s="526"/>
      <c r="E74" s="535"/>
      <c r="F74" s="535" t="n">
        <v>1</v>
      </c>
      <c r="G74" s="526" t="n">
        <v>2</v>
      </c>
      <c r="H74" s="526" t="s">
        <v>1891</v>
      </c>
      <c r="I74" s="526" t="s">
        <v>1899</v>
      </c>
      <c r="J74" s="526" t="s">
        <v>1893</v>
      </c>
      <c r="K74" s="526" t="s">
        <v>1900</v>
      </c>
      <c r="L74" s="526" t="s">
        <v>1372</v>
      </c>
      <c r="M74" s="526" t="s">
        <v>1815</v>
      </c>
      <c r="N74" s="526" t="s">
        <v>1826</v>
      </c>
      <c r="O74" s="537" t="s">
        <v>1901</v>
      </c>
      <c r="P74" s="526" t="s">
        <v>1828</v>
      </c>
      <c r="Q74" s="526" t="s">
        <v>1815</v>
      </c>
      <c r="R74" s="526"/>
      <c r="S74" s="526"/>
      <c r="T74" s="526"/>
      <c r="U74" s="526" t="n">
        <v>30</v>
      </c>
      <c r="V74" s="538" t="n">
        <v>5</v>
      </c>
      <c r="W74" s="526" t="s">
        <v>32</v>
      </c>
      <c r="X74" s="526" t="s">
        <v>1902</v>
      </c>
      <c r="Y74" s="526" t="s">
        <v>1651</v>
      </c>
      <c r="Z74" s="542"/>
      <c r="AA74" s="522"/>
      <c r="AB74" s="522"/>
      <c r="AC74" s="522"/>
      <c r="AD74" s="522"/>
      <c r="AE74" s="522"/>
      <c r="AF74" s="522"/>
      <c r="AG74" s="522"/>
      <c r="AH74" s="522"/>
      <c r="AI74" s="522"/>
      <c r="AJ74" s="522"/>
      <c r="AK74" s="522"/>
      <c r="AL74" s="522"/>
      <c r="AM74" s="522"/>
      <c r="AN74" s="522"/>
      <c r="AO74" s="522"/>
      <c r="AP74" s="522"/>
      <c r="AQ74" s="522"/>
      <c r="AR74" s="522"/>
      <c r="AS74" s="522"/>
      <c r="AT74" s="522"/>
      <c r="AU74" s="522"/>
      <c r="AV74" s="522"/>
      <c r="AW74" s="522"/>
      <c r="AX74" s="522"/>
      <c r="AY74" s="522"/>
      <c r="AZ74" s="522"/>
      <c r="BA74" s="522"/>
      <c r="BB74" s="522"/>
      <c r="BC74" s="522"/>
      <c r="BD74" s="522"/>
      <c r="BE74" s="522"/>
    </row>
    <row r="75" customFormat="false" ht="21" hidden="true" customHeight="true" outlineLevel="0" collapsed="false">
      <c r="A75" s="534" t="s">
        <v>1652</v>
      </c>
      <c r="B75" s="526" t="s">
        <v>1839</v>
      </c>
      <c r="C75" s="526" t="s">
        <v>1840</v>
      </c>
      <c r="D75" s="526"/>
      <c r="E75" s="535"/>
      <c r="F75" s="535" t="n">
        <v>1</v>
      </c>
      <c r="G75" s="526" t="n">
        <v>2</v>
      </c>
      <c r="H75" s="526" t="s">
        <v>1903</v>
      </c>
      <c r="I75" s="526" t="s">
        <v>1903</v>
      </c>
      <c r="J75" s="526" t="s">
        <v>1904</v>
      </c>
      <c r="K75" s="526" t="s">
        <v>1904</v>
      </c>
      <c r="L75" s="526" t="s">
        <v>1653</v>
      </c>
      <c r="M75" s="526" t="s">
        <v>1653</v>
      </c>
      <c r="N75" s="526" t="s">
        <v>1675</v>
      </c>
      <c r="O75" s="537"/>
      <c r="P75" s="526"/>
      <c r="Q75" s="526"/>
      <c r="R75" s="526"/>
      <c r="S75" s="526"/>
      <c r="T75" s="526"/>
      <c r="U75" s="526" t="n">
        <v>125</v>
      </c>
      <c r="V75" s="538" t="n">
        <v>5</v>
      </c>
      <c r="W75" s="526" t="s">
        <v>140</v>
      </c>
      <c r="X75" s="526" t="s">
        <v>1808</v>
      </c>
      <c r="Y75" s="526" t="s">
        <v>1905</v>
      </c>
      <c r="Z75" s="539"/>
      <c r="AA75" s="522"/>
      <c r="AB75" s="526"/>
      <c r="AC75" s="522"/>
      <c r="AD75" s="522"/>
      <c r="AE75" s="522"/>
      <c r="AF75" s="522"/>
      <c r="AG75" s="522"/>
      <c r="AH75" s="522"/>
      <c r="AI75" s="522"/>
      <c r="AJ75" s="522"/>
      <c r="AK75" s="522"/>
      <c r="AL75" s="522"/>
      <c r="AM75" s="522"/>
      <c r="AN75" s="522"/>
      <c r="AO75" s="522"/>
      <c r="AP75" s="522"/>
      <c r="AQ75" s="522"/>
      <c r="AR75" s="522"/>
      <c r="AS75" s="522"/>
      <c r="AT75" s="522"/>
      <c r="AU75" s="522"/>
      <c r="AV75" s="522"/>
      <c r="AW75" s="522"/>
      <c r="AX75" s="522"/>
      <c r="AY75" s="522"/>
      <c r="AZ75" s="522"/>
      <c r="BA75" s="522"/>
      <c r="BB75" s="522"/>
      <c r="BC75" s="522"/>
      <c r="BD75" s="522"/>
      <c r="BE75" s="522"/>
    </row>
    <row r="76" customFormat="false" ht="21" hidden="true" customHeight="true" outlineLevel="0" collapsed="false">
      <c r="A76" s="534" t="s">
        <v>1687</v>
      </c>
      <c r="B76" s="526" t="s">
        <v>1839</v>
      </c>
      <c r="C76" s="526" t="s">
        <v>1840</v>
      </c>
      <c r="D76" s="526"/>
      <c r="E76" s="535"/>
      <c r="F76" s="526" t="n">
        <v>2</v>
      </c>
      <c r="G76" s="526" t="n">
        <v>1</v>
      </c>
      <c r="H76" s="526" t="s">
        <v>1906</v>
      </c>
      <c r="I76" s="526" t="s">
        <v>1907</v>
      </c>
      <c r="J76" s="526" t="s">
        <v>1908</v>
      </c>
      <c r="K76" s="526" t="s">
        <v>1909</v>
      </c>
      <c r="L76" s="526" t="s">
        <v>288</v>
      </c>
      <c r="M76" s="536" t="s">
        <v>22</v>
      </c>
      <c r="N76" s="536" t="s">
        <v>1466</v>
      </c>
      <c r="O76" s="537" t="s">
        <v>1910</v>
      </c>
      <c r="P76" s="526" t="s">
        <v>1648</v>
      </c>
      <c r="Q76" s="540" t="s">
        <v>1649</v>
      </c>
      <c r="R76" s="526"/>
      <c r="S76" s="526"/>
      <c r="T76" s="526" t="s">
        <v>1699</v>
      </c>
      <c r="U76" s="526" t="n">
        <v>36</v>
      </c>
      <c r="V76" s="526" t="n">
        <v>6</v>
      </c>
      <c r="W76" s="526" t="s">
        <v>32</v>
      </c>
      <c r="X76" s="526" t="s">
        <v>1866</v>
      </c>
      <c r="Y76" s="526" t="s">
        <v>1651</v>
      </c>
      <c r="AA76" s="522"/>
      <c r="AB76" s="522"/>
      <c r="AC76" s="522"/>
      <c r="AD76" s="543"/>
      <c r="AE76" s="522"/>
      <c r="AF76" s="522"/>
      <c r="AG76" s="522"/>
      <c r="AH76" s="522"/>
      <c r="AI76" s="522"/>
      <c r="AJ76" s="522"/>
      <c r="AK76" s="522"/>
      <c r="AL76" s="522"/>
      <c r="AM76" s="522"/>
      <c r="AN76" s="522"/>
      <c r="AO76" s="522"/>
      <c r="AP76" s="522"/>
      <c r="AQ76" s="522"/>
      <c r="AR76" s="522"/>
      <c r="AS76" s="522"/>
      <c r="AT76" s="522"/>
      <c r="AU76" s="522"/>
      <c r="AV76" s="522"/>
      <c r="AW76" s="522"/>
      <c r="AX76" s="522"/>
      <c r="AY76" s="522"/>
      <c r="AZ76" s="522"/>
      <c r="BA76" s="522"/>
      <c r="BB76" s="522"/>
      <c r="BC76" s="522"/>
      <c r="BD76" s="522"/>
      <c r="BE76" s="522"/>
    </row>
    <row r="77" customFormat="false" ht="21" hidden="true" customHeight="true" outlineLevel="0" collapsed="false">
      <c r="A77" s="534" t="s">
        <v>1687</v>
      </c>
      <c r="B77" s="526" t="s">
        <v>1839</v>
      </c>
      <c r="C77" s="526" t="s">
        <v>1840</v>
      </c>
      <c r="D77" s="526"/>
      <c r="E77" s="535"/>
      <c r="F77" s="526" t="n">
        <v>2</v>
      </c>
      <c r="G77" s="526" t="n">
        <v>1</v>
      </c>
      <c r="H77" s="526" t="s">
        <v>1906</v>
      </c>
      <c r="I77" s="526" t="s">
        <v>1911</v>
      </c>
      <c r="J77" s="526" t="s">
        <v>1908</v>
      </c>
      <c r="K77" s="526" t="s">
        <v>1912</v>
      </c>
      <c r="L77" s="526" t="s">
        <v>285</v>
      </c>
      <c r="M77" s="526"/>
      <c r="N77" s="526" t="s">
        <v>1826</v>
      </c>
      <c r="O77" s="540"/>
      <c r="P77" s="526"/>
      <c r="Q77" s="526"/>
      <c r="R77" s="526"/>
      <c r="S77" s="526"/>
      <c r="T77" s="522"/>
      <c r="U77" s="526" t="n">
        <v>12</v>
      </c>
      <c r="V77" s="526" t="n">
        <v>2</v>
      </c>
      <c r="W77" s="526" t="s">
        <v>32</v>
      </c>
      <c r="X77" s="526" t="s">
        <v>1866</v>
      </c>
      <c r="Y77" s="526" t="s">
        <v>1651</v>
      </c>
      <c r="AA77" s="522"/>
      <c r="AB77" s="522"/>
      <c r="AC77" s="522"/>
      <c r="AD77" s="543"/>
      <c r="AE77" s="522"/>
      <c r="AF77" s="522"/>
      <c r="AG77" s="522"/>
      <c r="AH77" s="522"/>
      <c r="AI77" s="522"/>
      <c r="AJ77" s="522"/>
      <c r="AK77" s="522"/>
      <c r="AL77" s="522"/>
      <c r="AM77" s="522"/>
      <c r="AN77" s="522"/>
      <c r="AO77" s="522"/>
      <c r="AP77" s="522"/>
      <c r="AQ77" s="522"/>
      <c r="AR77" s="522"/>
      <c r="AS77" s="522"/>
      <c r="AT77" s="522"/>
      <c r="AU77" s="522"/>
      <c r="AV77" s="522"/>
      <c r="AW77" s="522"/>
      <c r="AX77" s="522"/>
      <c r="AY77" s="522"/>
      <c r="AZ77" s="522"/>
      <c r="BA77" s="522"/>
      <c r="BB77" s="522"/>
      <c r="BC77" s="522"/>
      <c r="BD77" s="522"/>
      <c r="BE77" s="522"/>
    </row>
    <row r="78" customFormat="false" ht="21" hidden="true" customHeight="true" outlineLevel="0" collapsed="false">
      <c r="A78" s="534" t="s">
        <v>1687</v>
      </c>
      <c r="B78" s="526" t="s">
        <v>1839</v>
      </c>
      <c r="C78" s="526" t="s">
        <v>1840</v>
      </c>
      <c r="D78" s="526"/>
      <c r="E78" s="535"/>
      <c r="F78" s="526" t="n">
        <v>2</v>
      </c>
      <c r="G78" s="526" t="n">
        <v>1</v>
      </c>
      <c r="H78" s="526" t="s">
        <v>1906</v>
      </c>
      <c r="I78" s="526" t="s">
        <v>1913</v>
      </c>
      <c r="J78" s="526" t="s">
        <v>1908</v>
      </c>
      <c r="K78" s="526" t="s">
        <v>1914</v>
      </c>
      <c r="L78" s="526" t="s">
        <v>529</v>
      </c>
      <c r="M78" s="536" t="s">
        <v>22</v>
      </c>
      <c r="N78" s="536" t="s">
        <v>99</v>
      </c>
      <c r="O78" s="537"/>
      <c r="P78" s="526" t="s">
        <v>1648</v>
      </c>
      <c r="Q78" s="540" t="s">
        <v>1649</v>
      </c>
      <c r="R78" s="526"/>
      <c r="S78" s="526" t="s">
        <v>1663</v>
      </c>
      <c r="T78" s="526"/>
      <c r="U78" s="526" t="n">
        <v>24</v>
      </c>
      <c r="V78" s="526" t="n">
        <v>4</v>
      </c>
      <c r="W78" s="526" t="s">
        <v>32</v>
      </c>
      <c r="X78" s="526" t="s">
        <v>1866</v>
      </c>
      <c r="Y78" s="526" t="s">
        <v>1651</v>
      </c>
      <c r="AA78" s="522"/>
      <c r="AB78" s="522"/>
      <c r="AC78" s="522"/>
      <c r="AD78" s="543"/>
      <c r="AE78" s="522"/>
      <c r="AF78" s="522"/>
      <c r="AG78" s="522"/>
      <c r="AH78" s="522"/>
      <c r="AI78" s="522"/>
      <c r="AJ78" s="522"/>
      <c r="AK78" s="522"/>
      <c r="AL78" s="522"/>
      <c r="AM78" s="522"/>
      <c r="AN78" s="522"/>
      <c r="AO78" s="522"/>
      <c r="AP78" s="522"/>
      <c r="AQ78" s="522"/>
      <c r="AR78" s="522"/>
      <c r="AS78" s="522"/>
      <c r="AT78" s="522"/>
      <c r="AU78" s="522"/>
      <c r="AV78" s="522"/>
      <c r="AW78" s="522"/>
      <c r="AX78" s="522"/>
      <c r="AY78" s="522"/>
      <c r="AZ78" s="522"/>
      <c r="BA78" s="522"/>
      <c r="BB78" s="522"/>
      <c r="BC78" s="522"/>
      <c r="BD78" s="522"/>
      <c r="BE78" s="522"/>
    </row>
    <row r="79" customFormat="false" ht="21" hidden="true" customHeight="true" outlineLevel="0" collapsed="false">
      <c r="A79" s="534" t="s">
        <v>1687</v>
      </c>
      <c r="B79" s="526" t="s">
        <v>1839</v>
      </c>
      <c r="C79" s="526" t="s">
        <v>1840</v>
      </c>
      <c r="D79" s="526"/>
      <c r="E79" s="535"/>
      <c r="F79" s="526" t="n">
        <v>2</v>
      </c>
      <c r="G79" s="526" t="n">
        <v>1</v>
      </c>
      <c r="H79" s="526" t="s">
        <v>1915</v>
      </c>
      <c r="I79" s="526" t="s">
        <v>1916</v>
      </c>
      <c r="J79" s="526" t="s">
        <v>1917</v>
      </c>
      <c r="K79" s="526" t="s">
        <v>1918</v>
      </c>
      <c r="L79" s="526" t="s">
        <v>1367</v>
      </c>
      <c r="M79" s="526"/>
      <c r="N79" s="536" t="s">
        <v>1704</v>
      </c>
      <c r="O79" s="540"/>
      <c r="P79" s="526"/>
      <c r="Q79" s="526"/>
      <c r="R79" s="526"/>
      <c r="S79" s="526"/>
      <c r="T79" s="526"/>
      <c r="U79" s="526" t="n">
        <v>36</v>
      </c>
      <c r="V79" s="526" t="n">
        <v>4</v>
      </c>
      <c r="W79" s="526" t="s">
        <v>32</v>
      </c>
      <c r="X79" s="526" t="s">
        <v>1852</v>
      </c>
      <c r="Y79" s="526" t="s">
        <v>1651</v>
      </c>
      <c r="AA79" s="522"/>
      <c r="AB79" s="522"/>
      <c r="AC79" s="522"/>
      <c r="AD79" s="543"/>
      <c r="AE79" s="522"/>
      <c r="AF79" s="522"/>
      <c r="AG79" s="522"/>
      <c r="AH79" s="522"/>
      <c r="AI79" s="522"/>
      <c r="AJ79" s="522"/>
      <c r="AK79" s="522"/>
      <c r="AL79" s="522"/>
      <c r="AM79" s="522"/>
      <c r="AN79" s="522"/>
      <c r="AO79" s="522"/>
      <c r="AP79" s="522"/>
      <c r="AQ79" s="522"/>
      <c r="AR79" s="522"/>
      <c r="AS79" s="522"/>
      <c r="AT79" s="522"/>
      <c r="AU79" s="522"/>
      <c r="AV79" s="522"/>
      <c r="AW79" s="522"/>
      <c r="AX79" s="522"/>
      <c r="AY79" s="522"/>
      <c r="AZ79" s="522"/>
      <c r="BA79" s="522"/>
      <c r="BB79" s="522"/>
      <c r="BC79" s="522"/>
      <c r="BD79" s="522"/>
      <c r="BE79" s="522"/>
    </row>
    <row r="80" customFormat="false" ht="21" hidden="true" customHeight="true" outlineLevel="0" collapsed="false">
      <c r="A80" s="534" t="s">
        <v>1687</v>
      </c>
      <c r="B80" s="526" t="s">
        <v>1839</v>
      </c>
      <c r="C80" s="526" t="s">
        <v>1840</v>
      </c>
      <c r="D80" s="526"/>
      <c r="E80" s="535"/>
      <c r="F80" s="526" t="n">
        <v>2</v>
      </c>
      <c r="G80" s="526" t="n">
        <v>1</v>
      </c>
      <c r="H80" s="526" t="s">
        <v>1915</v>
      </c>
      <c r="I80" s="526" t="s">
        <v>1919</v>
      </c>
      <c r="J80" s="526" t="s">
        <v>1917</v>
      </c>
      <c r="K80" s="526" t="s">
        <v>1920</v>
      </c>
      <c r="L80" s="526" t="s">
        <v>1367</v>
      </c>
      <c r="M80" s="526"/>
      <c r="N80" s="536" t="s">
        <v>1704</v>
      </c>
      <c r="O80" s="521"/>
      <c r="P80" s="526"/>
      <c r="Q80" s="526"/>
      <c r="R80" s="526"/>
      <c r="S80" s="526"/>
      <c r="T80" s="526"/>
      <c r="U80" s="526" t="n">
        <v>24</v>
      </c>
      <c r="V80" s="526" t="n">
        <v>3</v>
      </c>
      <c r="W80" s="526" t="s">
        <v>32</v>
      </c>
      <c r="X80" s="526" t="s">
        <v>1852</v>
      </c>
      <c r="Y80" s="526" t="s">
        <v>1651</v>
      </c>
      <c r="AA80" s="522"/>
      <c r="AB80" s="522"/>
      <c r="AC80" s="522"/>
      <c r="AD80" s="543"/>
      <c r="AE80" s="522"/>
      <c r="AF80" s="522"/>
      <c r="AG80" s="522"/>
      <c r="AH80" s="522"/>
      <c r="AI80" s="522"/>
      <c r="AJ80" s="522"/>
      <c r="AK80" s="522"/>
      <c r="AL80" s="522"/>
      <c r="AM80" s="522"/>
      <c r="AN80" s="522"/>
      <c r="AO80" s="522"/>
      <c r="AP80" s="522"/>
      <c r="AQ80" s="522"/>
      <c r="AR80" s="522"/>
      <c r="AS80" s="522"/>
      <c r="AT80" s="522"/>
      <c r="AU80" s="522"/>
      <c r="AV80" s="522"/>
      <c r="AW80" s="522"/>
      <c r="AX80" s="522"/>
      <c r="AY80" s="522"/>
      <c r="AZ80" s="522"/>
      <c r="BA80" s="522"/>
      <c r="BB80" s="522"/>
      <c r="BC80" s="522"/>
      <c r="BD80" s="522"/>
      <c r="BE80" s="522"/>
    </row>
    <row r="81" customFormat="false" ht="21" hidden="true" customHeight="true" outlineLevel="0" collapsed="false">
      <c r="A81" s="534" t="s">
        <v>1652</v>
      </c>
      <c r="B81" s="526" t="s">
        <v>1839</v>
      </c>
      <c r="C81" s="526" t="s">
        <v>1840</v>
      </c>
      <c r="D81" s="526"/>
      <c r="E81" s="535"/>
      <c r="F81" s="526" t="n">
        <v>2</v>
      </c>
      <c r="G81" s="526" t="n">
        <v>2</v>
      </c>
      <c r="H81" s="526" t="s">
        <v>1783</v>
      </c>
      <c r="I81" s="526" t="s">
        <v>1783</v>
      </c>
      <c r="J81" s="526" t="s">
        <v>1921</v>
      </c>
      <c r="K81" s="526" t="s">
        <v>1785</v>
      </c>
      <c r="L81" s="526" t="s">
        <v>1653</v>
      </c>
      <c r="M81" s="526" t="s">
        <v>1653</v>
      </c>
      <c r="N81" s="526" t="s">
        <v>1652</v>
      </c>
      <c r="O81" s="540"/>
      <c r="P81" s="526"/>
      <c r="Q81" s="526"/>
      <c r="R81" s="526"/>
      <c r="S81" s="526"/>
      <c r="T81" s="526"/>
      <c r="U81" s="526" t="n">
        <v>24</v>
      </c>
      <c r="V81" s="526" t="n">
        <v>4</v>
      </c>
      <c r="W81" s="526" t="s">
        <v>1679</v>
      </c>
      <c r="X81" s="526" t="s">
        <v>1869</v>
      </c>
      <c r="Y81" s="526" t="s">
        <v>1905</v>
      </c>
      <c r="Z81" s="539"/>
      <c r="AA81" s="522"/>
      <c r="AB81" s="526"/>
      <c r="AC81" s="522"/>
      <c r="AD81" s="543"/>
      <c r="AE81" s="522"/>
      <c r="AF81" s="522"/>
      <c r="AG81" s="522"/>
      <c r="AH81" s="522"/>
      <c r="AI81" s="522"/>
      <c r="AJ81" s="522"/>
      <c r="AK81" s="522"/>
      <c r="AL81" s="522"/>
      <c r="AM81" s="522"/>
      <c r="AN81" s="522"/>
      <c r="AO81" s="522"/>
      <c r="AP81" s="522"/>
      <c r="AQ81" s="522"/>
      <c r="AR81" s="522"/>
      <c r="AS81" s="522"/>
      <c r="AT81" s="522"/>
      <c r="AU81" s="522"/>
      <c r="AV81" s="522"/>
      <c r="AW81" s="522"/>
      <c r="AX81" s="522"/>
      <c r="AY81" s="522"/>
      <c r="AZ81" s="522"/>
      <c r="BA81" s="522"/>
      <c r="BB81" s="522"/>
      <c r="BC81" s="522"/>
      <c r="BD81" s="522"/>
      <c r="BE81" s="522"/>
    </row>
    <row r="82" customFormat="false" ht="21" hidden="true" customHeight="true" outlineLevel="0" collapsed="false">
      <c r="A82" s="534" t="s">
        <v>1687</v>
      </c>
      <c r="B82" s="526" t="s">
        <v>1839</v>
      </c>
      <c r="C82" s="526" t="s">
        <v>1840</v>
      </c>
      <c r="D82" s="526"/>
      <c r="E82" s="535"/>
      <c r="F82" s="526" t="n">
        <v>2</v>
      </c>
      <c r="G82" s="526" t="n">
        <v>2</v>
      </c>
      <c r="H82" s="526" t="s">
        <v>1922</v>
      </c>
      <c r="I82" s="526" t="s">
        <v>1923</v>
      </c>
      <c r="J82" s="526" t="s">
        <v>1924</v>
      </c>
      <c r="K82" s="526" t="s">
        <v>1925</v>
      </c>
      <c r="L82" s="526" t="s">
        <v>266</v>
      </c>
      <c r="M82" s="536" t="s">
        <v>16</v>
      </c>
      <c r="N82" s="536" t="s">
        <v>267</v>
      </c>
      <c r="O82" s="537" t="s">
        <v>1926</v>
      </c>
      <c r="P82" s="526" t="s">
        <v>1648</v>
      </c>
      <c r="Q82" s="540" t="s">
        <v>1649</v>
      </c>
      <c r="R82" s="526"/>
      <c r="S82" s="526"/>
      <c r="T82" s="526" t="s">
        <v>1699</v>
      </c>
      <c r="U82" s="526" t="n">
        <v>36</v>
      </c>
      <c r="V82" s="526" t="n">
        <v>6</v>
      </c>
      <c r="W82" s="526" t="s">
        <v>32</v>
      </c>
      <c r="X82" s="526" t="s">
        <v>1866</v>
      </c>
      <c r="Y82" s="526" t="s">
        <v>1651</v>
      </c>
      <c r="AA82" s="522"/>
      <c r="AB82" s="522"/>
      <c r="AC82" s="522"/>
      <c r="AD82" s="543"/>
      <c r="AE82" s="522"/>
      <c r="AF82" s="522"/>
      <c r="AG82" s="522"/>
      <c r="AH82" s="522"/>
      <c r="AI82" s="522"/>
      <c r="AJ82" s="522"/>
      <c r="AK82" s="522"/>
      <c r="AL82" s="522"/>
      <c r="AM82" s="522"/>
      <c r="AN82" s="522"/>
      <c r="AO82" s="522"/>
      <c r="AP82" s="522"/>
      <c r="AQ82" s="522"/>
      <c r="AR82" s="522"/>
      <c r="AS82" s="522"/>
      <c r="AT82" s="522"/>
      <c r="AU82" s="522"/>
      <c r="AV82" s="522"/>
      <c r="AW82" s="522"/>
      <c r="AX82" s="522"/>
      <c r="AY82" s="522"/>
      <c r="AZ82" s="522"/>
      <c r="BA82" s="522"/>
      <c r="BB82" s="522"/>
      <c r="BC82" s="522"/>
      <c r="BD82" s="522"/>
      <c r="BE82" s="522"/>
    </row>
    <row r="83" customFormat="false" ht="21" hidden="true" customHeight="true" outlineLevel="0" collapsed="false">
      <c r="A83" s="534" t="s">
        <v>1687</v>
      </c>
      <c r="B83" s="526" t="s">
        <v>1839</v>
      </c>
      <c r="C83" s="526" t="s">
        <v>1840</v>
      </c>
      <c r="D83" s="526"/>
      <c r="E83" s="535"/>
      <c r="F83" s="526" t="n">
        <v>2</v>
      </c>
      <c r="G83" s="526" t="n">
        <v>2</v>
      </c>
      <c r="H83" s="526" t="s">
        <v>1922</v>
      </c>
      <c r="I83" s="526" t="s">
        <v>1927</v>
      </c>
      <c r="J83" s="526" t="s">
        <v>1924</v>
      </c>
      <c r="K83" s="526" t="s">
        <v>1928</v>
      </c>
      <c r="L83" s="526" t="s">
        <v>236</v>
      </c>
      <c r="M83" s="536" t="s">
        <v>1639</v>
      </c>
      <c r="N83" s="536" t="s">
        <v>816</v>
      </c>
      <c r="O83" s="540"/>
      <c r="P83" s="526" t="s">
        <v>1641</v>
      </c>
      <c r="Q83" s="526" t="s">
        <v>1642</v>
      </c>
      <c r="R83" s="526"/>
      <c r="S83" s="526" t="s">
        <v>1663</v>
      </c>
      <c r="T83" s="526"/>
      <c r="U83" s="526" t="n">
        <v>18</v>
      </c>
      <c r="V83" s="526" t="n">
        <v>3</v>
      </c>
      <c r="W83" s="526" t="s">
        <v>44</v>
      </c>
      <c r="X83" s="526" t="s">
        <v>1846</v>
      </c>
      <c r="Y83" s="526" t="s">
        <v>1651</v>
      </c>
      <c r="AA83" s="522"/>
      <c r="AB83" s="522"/>
      <c r="AC83" s="522"/>
      <c r="AD83" s="543"/>
      <c r="AE83" s="522"/>
      <c r="AF83" s="522"/>
      <c r="AG83" s="522"/>
      <c r="AH83" s="522"/>
      <c r="AI83" s="522"/>
      <c r="AJ83" s="522"/>
      <c r="AK83" s="522"/>
      <c r="AL83" s="522"/>
      <c r="AM83" s="522"/>
      <c r="AN83" s="522"/>
      <c r="AO83" s="522"/>
      <c r="AP83" s="522"/>
      <c r="AQ83" s="522"/>
      <c r="AR83" s="522"/>
      <c r="AS83" s="522"/>
      <c r="AT83" s="522"/>
      <c r="AU83" s="522"/>
      <c r="AV83" s="522"/>
      <c r="AW83" s="522"/>
      <c r="AX83" s="522"/>
      <c r="AY83" s="522"/>
      <c r="AZ83" s="522"/>
      <c r="BA83" s="522"/>
      <c r="BB83" s="522"/>
      <c r="BC83" s="522"/>
      <c r="BD83" s="522"/>
      <c r="BE83" s="522"/>
    </row>
    <row r="84" customFormat="false" ht="21" hidden="true" customHeight="true" outlineLevel="0" collapsed="false">
      <c r="A84" s="534" t="s">
        <v>1687</v>
      </c>
      <c r="B84" s="526" t="s">
        <v>1839</v>
      </c>
      <c r="C84" s="526" t="s">
        <v>1840</v>
      </c>
      <c r="D84" s="526"/>
      <c r="E84" s="535"/>
      <c r="F84" s="526" t="n">
        <v>2</v>
      </c>
      <c r="G84" s="526" t="n">
        <v>2</v>
      </c>
      <c r="H84" s="526" t="s">
        <v>1929</v>
      </c>
      <c r="I84" s="526" t="s">
        <v>1930</v>
      </c>
      <c r="J84" s="526" t="s">
        <v>1931</v>
      </c>
      <c r="K84" s="526" t="s">
        <v>1932</v>
      </c>
      <c r="L84" s="526" t="s">
        <v>1882</v>
      </c>
      <c r="M84" s="526"/>
      <c r="N84" s="536" t="s">
        <v>1704</v>
      </c>
      <c r="O84" s="540"/>
      <c r="P84" s="526"/>
      <c r="Q84" s="526"/>
      <c r="R84" s="526"/>
      <c r="S84" s="526"/>
      <c r="T84" s="526"/>
      <c r="U84" s="526" t="n">
        <v>24</v>
      </c>
      <c r="V84" s="526" t="n">
        <v>3</v>
      </c>
      <c r="W84" s="526" t="s">
        <v>32</v>
      </c>
      <c r="X84" s="526" t="s">
        <v>1852</v>
      </c>
      <c r="Y84" s="526" t="s">
        <v>1651</v>
      </c>
      <c r="AA84" s="522"/>
      <c r="AB84" s="522"/>
      <c r="AC84" s="522"/>
      <c r="AD84" s="543"/>
      <c r="AE84" s="522"/>
      <c r="AF84" s="522"/>
      <c r="AG84" s="522"/>
      <c r="AH84" s="522"/>
      <c r="AI84" s="522"/>
      <c r="AJ84" s="522"/>
      <c r="AK84" s="522"/>
      <c r="AL84" s="522"/>
      <c r="AM84" s="522"/>
      <c r="AN84" s="522"/>
      <c r="AO84" s="522"/>
      <c r="AP84" s="522"/>
      <c r="AQ84" s="522"/>
      <c r="AR84" s="522"/>
      <c r="AS84" s="522"/>
      <c r="AT84" s="522"/>
      <c r="AU84" s="522"/>
      <c r="AV84" s="522"/>
      <c r="AW84" s="522"/>
      <c r="AX84" s="522"/>
      <c r="AY84" s="522"/>
      <c r="AZ84" s="522"/>
      <c r="BA84" s="522"/>
      <c r="BB84" s="522"/>
      <c r="BC84" s="522"/>
      <c r="BD84" s="522"/>
      <c r="BE84" s="522"/>
    </row>
    <row r="85" customFormat="false" ht="21" hidden="true" customHeight="true" outlineLevel="0" collapsed="false">
      <c r="A85" s="534" t="s">
        <v>1687</v>
      </c>
      <c r="B85" s="526" t="s">
        <v>1839</v>
      </c>
      <c r="C85" s="526" t="s">
        <v>1840</v>
      </c>
      <c r="D85" s="526"/>
      <c r="E85" s="535"/>
      <c r="F85" s="526" t="n">
        <v>2</v>
      </c>
      <c r="G85" s="526" t="n">
        <v>2</v>
      </c>
      <c r="H85" s="526" t="s">
        <v>1929</v>
      </c>
      <c r="I85" s="526" t="s">
        <v>1933</v>
      </c>
      <c r="J85" s="526" t="s">
        <v>1931</v>
      </c>
      <c r="K85" s="526" t="s">
        <v>1934</v>
      </c>
      <c r="L85" s="526" t="s">
        <v>1882</v>
      </c>
      <c r="M85" s="526"/>
      <c r="N85" s="536" t="s">
        <v>1704</v>
      </c>
      <c r="O85" s="540"/>
      <c r="P85" s="526"/>
      <c r="Q85" s="526"/>
      <c r="R85" s="526"/>
      <c r="S85" s="526"/>
      <c r="T85" s="526"/>
      <c r="U85" s="526" t="n">
        <v>24</v>
      </c>
      <c r="V85" s="526" t="n">
        <v>3</v>
      </c>
      <c r="W85" s="526" t="s">
        <v>32</v>
      </c>
      <c r="X85" s="526" t="s">
        <v>1852</v>
      </c>
      <c r="Y85" s="526" t="s">
        <v>1651</v>
      </c>
      <c r="AA85" s="522"/>
      <c r="AB85" s="522"/>
      <c r="AC85" s="522"/>
      <c r="AD85" s="543"/>
      <c r="AE85" s="522"/>
      <c r="AF85" s="522"/>
      <c r="AG85" s="522"/>
      <c r="AH85" s="522"/>
      <c r="AI85" s="522"/>
      <c r="AJ85" s="522"/>
      <c r="AK85" s="522"/>
      <c r="AL85" s="522"/>
      <c r="AM85" s="522"/>
      <c r="AN85" s="522"/>
      <c r="AO85" s="522"/>
      <c r="AP85" s="522"/>
      <c r="AQ85" s="522"/>
      <c r="AR85" s="522"/>
      <c r="AS85" s="522"/>
      <c r="AT85" s="522"/>
      <c r="AU85" s="522"/>
      <c r="AV85" s="522"/>
      <c r="AW85" s="522"/>
      <c r="AX85" s="522"/>
      <c r="AY85" s="522"/>
      <c r="AZ85" s="522"/>
      <c r="BA85" s="522"/>
      <c r="BB85" s="522"/>
      <c r="BC85" s="522"/>
      <c r="BD85" s="522"/>
      <c r="BE85" s="522"/>
    </row>
    <row r="86" customFormat="false" ht="21" hidden="true" customHeight="true" outlineLevel="0" collapsed="false">
      <c r="A86" s="534" t="s">
        <v>1687</v>
      </c>
      <c r="B86" s="526" t="s">
        <v>1839</v>
      </c>
      <c r="C86" s="526" t="s">
        <v>1840</v>
      </c>
      <c r="D86" s="526"/>
      <c r="E86" s="535"/>
      <c r="F86" s="526" t="n">
        <v>2</v>
      </c>
      <c r="G86" s="526" t="n">
        <v>2</v>
      </c>
      <c r="H86" s="526" t="s">
        <v>1935</v>
      </c>
      <c r="I86" s="526" t="s">
        <v>1935</v>
      </c>
      <c r="J86" s="526" t="s">
        <v>1936</v>
      </c>
      <c r="K86" s="526" t="s">
        <v>1937</v>
      </c>
      <c r="L86" s="526" t="s">
        <v>260</v>
      </c>
      <c r="M86" s="536" t="s">
        <v>16</v>
      </c>
      <c r="N86" s="536" t="s">
        <v>261</v>
      </c>
      <c r="O86" s="524" t="s">
        <v>1716</v>
      </c>
      <c r="P86" s="526" t="s">
        <v>1648</v>
      </c>
      <c r="Q86" s="540" t="s">
        <v>1649</v>
      </c>
      <c r="R86" s="526"/>
      <c r="S86" s="526"/>
      <c r="T86" s="526" t="s">
        <v>1861</v>
      </c>
      <c r="U86" s="526" t="n">
        <v>6</v>
      </c>
      <c r="V86" s="526" t="n">
        <v>1</v>
      </c>
      <c r="W86" s="526" t="s">
        <v>44</v>
      </c>
      <c r="X86" s="526" t="s">
        <v>1846</v>
      </c>
      <c r="Y86" s="526" t="s">
        <v>1905</v>
      </c>
      <c r="AA86" s="522"/>
      <c r="AB86" s="522"/>
      <c r="AC86" s="522"/>
      <c r="AD86" s="543"/>
      <c r="AE86" s="522"/>
      <c r="AF86" s="522"/>
      <c r="AG86" s="522"/>
      <c r="AH86" s="522"/>
      <c r="AI86" s="522"/>
      <c r="AJ86" s="522"/>
      <c r="AK86" s="522"/>
      <c r="AL86" s="522"/>
      <c r="AM86" s="522"/>
      <c r="AN86" s="522"/>
      <c r="AO86" s="522"/>
      <c r="AP86" s="522"/>
      <c r="AQ86" s="522"/>
      <c r="AR86" s="522"/>
      <c r="AS86" s="522"/>
      <c r="AT86" s="522"/>
      <c r="AU86" s="522"/>
      <c r="AV86" s="522"/>
      <c r="AW86" s="522"/>
      <c r="AX86" s="522"/>
      <c r="AY86" s="522"/>
      <c r="AZ86" s="522"/>
      <c r="BA86" s="522"/>
      <c r="BB86" s="522"/>
      <c r="BC86" s="522"/>
      <c r="BD86" s="522"/>
      <c r="BE86" s="522"/>
    </row>
    <row r="87" customFormat="false" ht="21" hidden="true" customHeight="true" outlineLevel="0" collapsed="false">
      <c r="A87" s="534" t="s">
        <v>1652</v>
      </c>
      <c r="B87" s="526" t="s">
        <v>1839</v>
      </c>
      <c r="C87" s="526" t="s">
        <v>1840</v>
      </c>
      <c r="D87" s="526"/>
      <c r="E87" s="535"/>
      <c r="F87" s="526" t="n">
        <v>2</v>
      </c>
      <c r="G87" s="526" t="n">
        <v>2</v>
      </c>
      <c r="H87" s="526" t="n">
        <v>2146</v>
      </c>
      <c r="I87" s="526" t="n">
        <v>2146</v>
      </c>
      <c r="J87" s="526" t="s">
        <v>137</v>
      </c>
      <c r="K87" s="526" t="s">
        <v>137</v>
      </c>
      <c r="L87" s="526" t="s">
        <v>1684</v>
      </c>
      <c r="M87" s="544" t="s">
        <v>1653</v>
      </c>
      <c r="N87" s="544" t="s">
        <v>1685</v>
      </c>
      <c r="O87" s="540"/>
      <c r="P87" s="526"/>
      <c r="Q87" s="526"/>
      <c r="R87" s="526"/>
      <c r="S87" s="526"/>
      <c r="T87" s="526"/>
      <c r="U87" s="526" t="n">
        <v>45</v>
      </c>
      <c r="V87" s="526" t="n">
        <v>3</v>
      </c>
      <c r="W87" s="526" t="s">
        <v>140</v>
      </c>
      <c r="X87" s="526" t="s">
        <v>1938</v>
      </c>
      <c r="Y87" s="526" t="s">
        <v>1905</v>
      </c>
      <c r="Z87" s="539"/>
      <c r="AA87" s="522"/>
      <c r="AB87" s="526"/>
      <c r="AC87" s="522"/>
      <c r="AD87" s="543"/>
      <c r="AE87" s="522"/>
      <c r="AF87" s="522"/>
      <c r="AG87" s="522"/>
      <c r="AH87" s="522"/>
      <c r="AI87" s="522"/>
      <c r="AJ87" s="522"/>
      <c r="AK87" s="522"/>
      <c r="AL87" s="522"/>
      <c r="AM87" s="522"/>
      <c r="AN87" s="522"/>
      <c r="AO87" s="522"/>
      <c r="AP87" s="522"/>
      <c r="AQ87" s="522"/>
      <c r="AR87" s="522"/>
      <c r="AS87" s="522"/>
      <c r="AT87" s="522"/>
      <c r="AU87" s="522"/>
      <c r="AV87" s="522"/>
      <c r="AW87" s="522"/>
      <c r="AX87" s="522"/>
      <c r="AY87" s="522"/>
      <c r="AZ87" s="522"/>
      <c r="BA87" s="522"/>
      <c r="BB87" s="522"/>
      <c r="BC87" s="522"/>
      <c r="BD87" s="522"/>
      <c r="BE87" s="522"/>
    </row>
    <row r="88" customFormat="false" ht="21" hidden="true" customHeight="true" outlineLevel="0" collapsed="false">
      <c r="A88" s="534" t="s">
        <v>1652</v>
      </c>
      <c r="B88" s="526" t="s">
        <v>1839</v>
      </c>
      <c r="C88" s="526" t="s">
        <v>1840</v>
      </c>
      <c r="D88" s="526"/>
      <c r="E88" s="535"/>
      <c r="F88" s="526" t="n">
        <v>2</v>
      </c>
      <c r="G88" s="526" t="n">
        <v>2</v>
      </c>
      <c r="H88" s="526" t="s">
        <v>1939</v>
      </c>
      <c r="I88" s="526" t="s">
        <v>1939</v>
      </c>
      <c r="J88" s="526" t="s">
        <v>1818</v>
      </c>
      <c r="K88" s="526" t="s">
        <v>1818</v>
      </c>
      <c r="L88" s="526" t="s">
        <v>1819</v>
      </c>
      <c r="M88" s="526" t="s">
        <v>1653</v>
      </c>
      <c r="N88" s="526" t="s">
        <v>1652</v>
      </c>
      <c r="O88" s="540"/>
      <c r="P88" s="526"/>
      <c r="Q88" s="526"/>
      <c r="R88" s="526"/>
      <c r="S88" s="526"/>
      <c r="T88" s="526"/>
      <c r="U88" s="526"/>
      <c r="V88" s="526" t="n">
        <v>7</v>
      </c>
      <c r="W88" s="526" t="s">
        <v>150</v>
      </c>
      <c r="Y88" s="526" t="s">
        <v>1905</v>
      </c>
      <c r="Z88" s="539"/>
      <c r="AA88" s="526"/>
      <c r="AB88" s="526"/>
      <c r="AC88" s="522"/>
      <c r="AD88" s="543"/>
      <c r="AE88" s="522"/>
      <c r="AF88" s="522"/>
      <c r="AG88" s="522"/>
      <c r="AH88" s="522"/>
      <c r="AI88" s="522"/>
      <c r="AJ88" s="522"/>
      <c r="AK88" s="522"/>
      <c r="AL88" s="522"/>
      <c r="AM88" s="522"/>
      <c r="AN88" s="522"/>
      <c r="AO88" s="522"/>
      <c r="AP88" s="522"/>
      <c r="AQ88" s="522"/>
      <c r="AR88" s="522"/>
      <c r="AS88" s="522"/>
      <c r="AT88" s="522"/>
      <c r="AU88" s="522"/>
      <c r="AV88" s="522"/>
      <c r="AW88" s="522"/>
      <c r="AX88" s="522"/>
      <c r="AY88" s="522"/>
      <c r="AZ88" s="522"/>
      <c r="BA88" s="522"/>
      <c r="BB88" s="522"/>
      <c r="BC88" s="522"/>
      <c r="BD88" s="522"/>
      <c r="BE88" s="522"/>
    </row>
    <row r="89" customFormat="false" ht="21" hidden="true" customHeight="true" outlineLevel="0" collapsed="false">
      <c r="A89" s="534" t="s">
        <v>1652</v>
      </c>
      <c r="B89" s="526" t="s">
        <v>1839</v>
      </c>
      <c r="C89" s="526" t="s">
        <v>1840</v>
      </c>
      <c r="D89" s="526"/>
      <c r="E89" s="535"/>
      <c r="F89" s="526" t="n">
        <v>2</v>
      </c>
      <c r="G89" s="526" t="n">
        <v>2</v>
      </c>
      <c r="H89" s="526" t="s">
        <v>1940</v>
      </c>
      <c r="I89" s="526" t="s">
        <v>1940</v>
      </c>
      <c r="J89" s="526" t="s">
        <v>1941</v>
      </c>
      <c r="K89" s="526" t="s">
        <v>1941</v>
      </c>
      <c r="L89" s="526" t="s">
        <v>1653</v>
      </c>
      <c r="M89" s="526" t="s">
        <v>1653</v>
      </c>
      <c r="N89" s="526" t="s">
        <v>1675</v>
      </c>
      <c r="O89" s="540"/>
      <c r="P89" s="526"/>
      <c r="Q89" s="526"/>
      <c r="R89" s="526"/>
      <c r="S89" s="526"/>
      <c r="T89" s="526"/>
      <c r="U89" s="526" t="n">
        <v>175</v>
      </c>
      <c r="V89" s="526" t="n">
        <v>7</v>
      </c>
      <c r="W89" s="526" t="s">
        <v>140</v>
      </c>
      <c r="X89" s="526" t="s">
        <v>1808</v>
      </c>
      <c r="Y89" s="526" t="s">
        <v>1905</v>
      </c>
      <c r="Z89" s="539"/>
      <c r="AA89" s="526"/>
      <c r="AB89" s="526"/>
      <c r="AC89" s="522"/>
      <c r="AD89" s="543"/>
      <c r="AE89" s="522"/>
      <c r="AF89" s="522"/>
      <c r="AG89" s="522"/>
      <c r="AH89" s="522"/>
      <c r="AI89" s="522"/>
      <c r="AJ89" s="522"/>
      <c r="AK89" s="522"/>
      <c r="AL89" s="522"/>
      <c r="AM89" s="522"/>
      <c r="AN89" s="522"/>
      <c r="AO89" s="522"/>
      <c r="AP89" s="522"/>
      <c r="AQ89" s="522"/>
      <c r="AR89" s="522"/>
      <c r="AS89" s="522"/>
      <c r="AT89" s="522"/>
      <c r="AU89" s="522"/>
      <c r="AV89" s="522"/>
      <c r="AW89" s="522"/>
      <c r="AX89" s="522"/>
      <c r="AY89" s="522"/>
      <c r="AZ89" s="522"/>
      <c r="BA89" s="522"/>
      <c r="BB89" s="522"/>
      <c r="BC89" s="522"/>
      <c r="BD89" s="522"/>
      <c r="BE89" s="522"/>
    </row>
    <row r="90" customFormat="false" ht="21" hidden="true" customHeight="true" outlineLevel="0" collapsed="false">
      <c r="A90" s="545" t="s">
        <v>1632</v>
      </c>
      <c r="B90" s="544" t="s">
        <v>1677</v>
      </c>
      <c r="C90" s="544" t="s">
        <v>1942</v>
      </c>
      <c r="D90" s="544"/>
      <c r="E90" s="535"/>
      <c r="F90" s="546" t="n">
        <v>1</v>
      </c>
      <c r="G90" s="526" t="n">
        <v>1</v>
      </c>
      <c r="H90" s="526" t="s">
        <v>1943</v>
      </c>
      <c r="I90" s="526"/>
      <c r="J90" s="526" t="s">
        <v>1944</v>
      </c>
      <c r="K90" s="526" t="s">
        <v>1944</v>
      </c>
      <c r="L90" s="526" t="s">
        <v>483</v>
      </c>
      <c r="M90" s="526" t="s">
        <v>1815</v>
      </c>
      <c r="N90" s="544" t="s">
        <v>1945</v>
      </c>
      <c r="O90" s="547"/>
      <c r="P90" s="544" t="s">
        <v>1668</v>
      </c>
      <c r="Q90" s="544" t="s">
        <v>1669</v>
      </c>
      <c r="R90" s="544"/>
      <c r="S90" s="544"/>
      <c r="T90" s="544" t="s">
        <v>1650</v>
      </c>
      <c r="U90" s="526" t="n">
        <v>24</v>
      </c>
      <c r="V90" s="526" t="n">
        <v>3</v>
      </c>
      <c r="W90" s="526" t="s">
        <v>20</v>
      </c>
      <c r="X90" s="526" t="s">
        <v>1632</v>
      </c>
      <c r="Y90" s="544"/>
      <c r="Z90" s="526"/>
      <c r="AA90" s="526"/>
      <c r="AB90" s="526"/>
      <c r="AC90" s="522"/>
      <c r="AD90" s="522"/>
      <c r="AE90" s="522"/>
      <c r="AF90" s="522"/>
      <c r="AG90" s="522"/>
      <c r="AH90" s="522"/>
      <c r="AI90" s="522"/>
      <c r="AJ90" s="522"/>
      <c r="AK90" s="522"/>
      <c r="AL90" s="522"/>
      <c r="AM90" s="522"/>
      <c r="AN90" s="522"/>
      <c r="AO90" s="522"/>
      <c r="AP90" s="522"/>
      <c r="AQ90" s="522"/>
      <c r="AR90" s="522"/>
      <c r="AS90" s="522"/>
      <c r="AT90" s="522"/>
      <c r="AU90" s="522"/>
      <c r="AV90" s="522"/>
      <c r="AW90" s="522"/>
      <c r="AX90" s="522"/>
      <c r="AY90" s="522"/>
      <c r="AZ90" s="522"/>
      <c r="BA90" s="522"/>
      <c r="BB90" s="522"/>
      <c r="BC90" s="522"/>
      <c r="BD90" s="522"/>
      <c r="BE90" s="522"/>
    </row>
    <row r="91" customFormat="false" ht="21" hidden="true" customHeight="true" outlineLevel="0" collapsed="false">
      <c r="A91" s="534" t="s">
        <v>1632</v>
      </c>
      <c r="B91" s="526" t="s">
        <v>1677</v>
      </c>
      <c r="C91" s="526" t="s">
        <v>1942</v>
      </c>
      <c r="D91" s="526"/>
      <c r="E91" s="535" t="n">
        <v>2</v>
      </c>
      <c r="F91" s="535" t="n">
        <v>1</v>
      </c>
      <c r="G91" s="526" t="n">
        <v>1</v>
      </c>
      <c r="H91" s="526" t="s">
        <v>1946</v>
      </c>
      <c r="I91" s="526" t="s">
        <v>1947</v>
      </c>
      <c r="J91" s="526" t="s">
        <v>1948</v>
      </c>
      <c r="K91" s="526" t="s">
        <v>157</v>
      </c>
      <c r="L91" s="526" t="s">
        <v>158</v>
      </c>
      <c r="M91" s="526" t="s">
        <v>16</v>
      </c>
      <c r="N91" s="536" t="s">
        <v>1949</v>
      </c>
      <c r="O91" s="537" t="s">
        <v>1950</v>
      </c>
      <c r="P91" s="526" t="s">
        <v>1648</v>
      </c>
      <c r="Q91" s="540" t="s">
        <v>1649</v>
      </c>
      <c r="R91" s="544"/>
      <c r="S91" s="544"/>
      <c r="T91" s="548"/>
      <c r="U91" s="526" t="s">
        <v>1643</v>
      </c>
      <c r="V91" s="526" t="n">
        <v>2</v>
      </c>
      <c r="W91" s="526" t="s">
        <v>20</v>
      </c>
      <c r="X91" s="526" t="s">
        <v>1632</v>
      </c>
      <c r="Y91" s="526"/>
      <c r="Z91" s="539"/>
      <c r="AA91" s="526"/>
      <c r="AB91" s="526"/>
      <c r="AC91" s="522"/>
      <c r="AD91" s="522"/>
      <c r="AE91" s="522"/>
      <c r="AF91" s="522"/>
      <c r="AG91" s="522"/>
      <c r="AH91" s="522"/>
      <c r="AI91" s="522"/>
      <c r="AJ91" s="522"/>
      <c r="AK91" s="522"/>
      <c r="AL91" s="522"/>
      <c r="AM91" s="522"/>
      <c r="AN91" s="522"/>
      <c r="AO91" s="522"/>
      <c r="AP91" s="522"/>
      <c r="AQ91" s="522"/>
      <c r="AR91" s="522"/>
      <c r="AS91" s="522"/>
      <c r="AT91" s="522"/>
      <c r="AU91" s="522"/>
      <c r="AV91" s="522"/>
      <c r="AW91" s="522"/>
      <c r="AX91" s="522"/>
      <c r="AY91" s="522"/>
      <c r="AZ91" s="522"/>
      <c r="BA91" s="522"/>
      <c r="BB91" s="522"/>
      <c r="BC91" s="522"/>
      <c r="BD91" s="522"/>
      <c r="BE91" s="522"/>
    </row>
    <row r="92" customFormat="false" ht="21" hidden="true" customHeight="true" outlineLevel="0" collapsed="false">
      <c r="A92" s="534" t="s">
        <v>1632</v>
      </c>
      <c r="B92" s="544" t="s">
        <v>1677</v>
      </c>
      <c r="C92" s="544" t="s">
        <v>1942</v>
      </c>
      <c r="D92" s="544"/>
      <c r="E92" s="535" t="n">
        <v>7</v>
      </c>
      <c r="F92" s="546" t="n">
        <v>1</v>
      </c>
      <c r="G92" s="526" t="n">
        <v>1</v>
      </c>
      <c r="H92" s="526" t="s">
        <v>1946</v>
      </c>
      <c r="I92" s="526" t="s">
        <v>1951</v>
      </c>
      <c r="J92" s="526" t="s">
        <v>1948</v>
      </c>
      <c r="K92" s="526" t="s">
        <v>1952</v>
      </c>
      <c r="L92" s="526" t="s">
        <v>584</v>
      </c>
      <c r="M92" s="526" t="s">
        <v>1639</v>
      </c>
      <c r="N92" s="536" t="s">
        <v>185</v>
      </c>
      <c r="O92" s="537" t="s">
        <v>1953</v>
      </c>
      <c r="P92" s="526" t="s">
        <v>1661</v>
      </c>
      <c r="Q92" s="526" t="s">
        <v>1662</v>
      </c>
      <c r="R92" s="544"/>
      <c r="S92" s="522"/>
      <c r="T92" s="544" t="s">
        <v>1650</v>
      </c>
      <c r="U92" s="526" t="s">
        <v>1643</v>
      </c>
      <c r="V92" s="526" t="n">
        <v>2</v>
      </c>
      <c r="W92" s="526" t="s">
        <v>20</v>
      </c>
      <c r="X92" s="526" t="s">
        <v>1632</v>
      </c>
      <c r="Y92" s="544"/>
      <c r="Z92" s="526"/>
      <c r="AA92" s="526"/>
      <c r="AB92" s="526"/>
      <c r="AC92" s="522"/>
      <c r="AD92" s="522"/>
      <c r="AE92" s="522"/>
      <c r="AF92" s="522"/>
      <c r="AG92" s="522"/>
      <c r="AH92" s="522"/>
      <c r="AI92" s="522"/>
      <c r="AJ92" s="522"/>
      <c r="AK92" s="522"/>
      <c r="AL92" s="522"/>
      <c r="AM92" s="522"/>
      <c r="AN92" s="522"/>
      <c r="AO92" s="522"/>
      <c r="AP92" s="522"/>
      <c r="AQ92" s="522"/>
      <c r="AR92" s="522"/>
      <c r="AS92" s="522"/>
      <c r="AT92" s="522"/>
      <c r="AU92" s="522"/>
      <c r="AV92" s="522"/>
      <c r="AW92" s="522"/>
      <c r="AX92" s="522"/>
      <c r="AY92" s="522"/>
      <c r="AZ92" s="522"/>
      <c r="BA92" s="522"/>
      <c r="BB92" s="522"/>
      <c r="BC92" s="522"/>
      <c r="BD92" s="522"/>
      <c r="BE92" s="522"/>
    </row>
    <row r="93" customFormat="false" ht="21" hidden="true" customHeight="true" outlineLevel="0" collapsed="false">
      <c r="A93" s="545" t="s">
        <v>1632</v>
      </c>
      <c r="B93" s="544" t="s">
        <v>1677</v>
      </c>
      <c r="C93" s="526" t="s">
        <v>1942</v>
      </c>
      <c r="D93" s="544"/>
      <c r="E93" s="535" t="n">
        <v>9</v>
      </c>
      <c r="F93" s="546" t="n">
        <v>1</v>
      </c>
      <c r="G93" s="526" t="n">
        <v>1</v>
      </c>
      <c r="H93" s="526" t="s">
        <v>1946</v>
      </c>
      <c r="I93" s="526" t="s">
        <v>1954</v>
      </c>
      <c r="J93" s="526" t="s">
        <v>1948</v>
      </c>
      <c r="K93" s="526" t="s">
        <v>1955</v>
      </c>
      <c r="L93" s="526" t="s">
        <v>706</v>
      </c>
      <c r="M93" s="544" t="s">
        <v>1639</v>
      </c>
      <c r="N93" s="549" t="s">
        <v>1956</v>
      </c>
      <c r="O93" s="547"/>
      <c r="P93" s="544" t="s">
        <v>1713</v>
      </c>
      <c r="Q93" s="526" t="s">
        <v>1662</v>
      </c>
      <c r="R93" s="544"/>
      <c r="S93" s="544" t="s">
        <v>1663</v>
      </c>
      <c r="T93" s="544"/>
      <c r="U93" s="526" t="n">
        <v>16</v>
      </c>
      <c r="V93" s="526" t="n">
        <v>2</v>
      </c>
      <c r="W93" s="526" t="s">
        <v>20</v>
      </c>
      <c r="X93" s="526" t="s">
        <v>1632</v>
      </c>
      <c r="Y93" s="544"/>
      <c r="Z93" s="526"/>
      <c r="AA93" s="526"/>
      <c r="AB93" s="526"/>
      <c r="AC93" s="522"/>
      <c r="AD93" s="522"/>
      <c r="AE93" s="522"/>
      <c r="AF93" s="522"/>
      <c r="AG93" s="522"/>
      <c r="AH93" s="522"/>
      <c r="AI93" s="522"/>
      <c r="AJ93" s="522"/>
      <c r="AK93" s="522"/>
      <c r="AL93" s="522"/>
      <c r="AM93" s="522"/>
      <c r="AN93" s="522"/>
      <c r="AO93" s="522"/>
      <c r="AP93" s="522"/>
      <c r="AQ93" s="522"/>
      <c r="AR93" s="522"/>
      <c r="AS93" s="522"/>
      <c r="AT93" s="522"/>
      <c r="AU93" s="522"/>
      <c r="AV93" s="522"/>
      <c r="AW93" s="522"/>
      <c r="AX93" s="522"/>
      <c r="AY93" s="522"/>
      <c r="AZ93" s="522"/>
      <c r="BA93" s="522"/>
      <c r="BB93" s="522"/>
      <c r="BC93" s="522"/>
      <c r="BD93" s="522"/>
      <c r="BE93" s="522"/>
    </row>
    <row r="94" customFormat="false" ht="21" hidden="true" customHeight="true" outlineLevel="0" collapsed="false">
      <c r="A94" s="545" t="s">
        <v>1957</v>
      </c>
      <c r="B94" s="544" t="s">
        <v>1677</v>
      </c>
      <c r="C94" s="544" t="s">
        <v>1942</v>
      </c>
      <c r="D94" s="544"/>
      <c r="E94" s="535" t="n">
        <v>41</v>
      </c>
      <c r="F94" s="546" t="n">
        <v>1</v>
      </c>
      <c r="G94" s="526" t="n">
        <v>1</v>
      </c>
      <c r="H94" s="526" t="s">
        <v>1958</v>
      </c>
      <c r="I94" s="526" t="s">
        <v>1959</v>
      </c>
      <c r="J94" s="526" t="s">
        <v>1960</v>
      </c>
      <c r="K94" s="526" t="s">
        <v>1957</v>
      </c>
      <c r="L94" s="526" t="s">
        <v>753</v>
      </c>
      <c r="M94" s="526" t="s">
        <v>22</v>
      </c>
      <c r="N94" s="536" t="s">
        <v>1961</v>
      </c>
      <c r="O94" s="547"/>
      <c r="P94" s="526" t="s">
        <v>1648</v>
      </c>
      <c r="Q94" s="540" t="s">
        <v>1649</v>
      </c>
      <c r="R94" s="544"/>
      <c r="S94" s="544"/>
      <c r="T94" s="544"/>
      <c r="U94" s="526" t="s">
        <v>1643</v>
      </c>
      <c r="V94" s="526" t="n">
        <v>2</v>
      </c>
      <c r="W94" s="526" t="s">
        <v>20</v>
      </c>
      <c r="X94" s="526" t="s">
        <v>1759</v>
      </c>
      <c r="Y94" s="544"/>
      <c r="Z94" s="526"/>
      <c r="AA94" s="526"/>
      <c r="AB94" s="526"/>
      <c r="AC94" s="522"/>
      <c r="AD94" s="522"/>
      <c r="AE94" s="522"/>
      <c r="AF94" s="522"/>
      <c r="AG94" s="522"/>
      <c r="AH94" s="522"/>
      <c r="AI94" s="522"/>
      <c r="AJ94" s="522"/>
      <c r="AK94" s="522"/>
      <c r="AL94" s="522"/>
      <c r="AM94" s="522"/>
      <c r="AN94" s="522"/>
      <c r="AO94" s="522"/>
      <c r="AP94" s="522"/>
      <c r="AQ94" s="522"/>
      <c r="AR94" s="522"/>
      <c r="AS94" s="522"/>
      <c r="AT94" s="522"/>
      <c r="AU94" s="522"/>
      <c r="AV94" s="522"/>
      <c r="AW94" s="522"/>
      <c r="AX94" s="522"/>
      <c r="AY94" s="522"/>
      <c r="AZ94" s="522"/>
      <c r="BA94" s="522"/>
      <c r="BB94" s="522"/>
      <c r="BC94" s="522"/>
      <c r="BD94" s="522"/>
      <c r="BE94" s="522"/>
    </row>
    <row r="95" customFormat="false" ht="21" hidden="true" customHeight="true" outlineLevel="0" collapsed="false">
      <c r="A95" s="545" t="s">
        <v>1687</v>
      </c>
      <c r="B95" s="544" t="s">
        <v>1677</v>
      </c>
      <c r="C95" s="544" t="s">
        <v>1942</v>
      </c>
      <c r="D95" s="544"/>
      <c r="E95" s="526" t="n">
        <v>12</v>
      </c>
      <c r="F95" s="546" t="n">
        <v>1</v>
      </c>
      <c r="G95" s="526" t="n">
        <v>1</v>
      </c>
      <c r="H95" s="526" t="s">
        <v>1958</v>
      </c>
      <c r="I95" s="526" t="s">
        <v>1962</v>
      </c>
      <c r="J95" s="526" t="s">
        <v>1960</v>
      </c>
      <c r="K95" s="526" t="s">
        <v>1187</v>
      </c>
      <c r="L95" s="526" t="s">
        <v>18</v>
      </c>
      <c r="M95" s="536" t="s">
        <v>1697</v>
      </c>
      <c r="N95" s="536" t="s">
        <v>21</v>
      </c>
      <c r="O95" s="537" t="s">
        <v>1698</v>
      </c>
      <c r="P95" s="526" t="s">
        <v>1648</v>
      </c>
      <c r="Q95" s="540" t="s">
        <v>1649</v>
      </c>
      <c r="R95" s="544"/>
      <c r="S95" s="544"/>
      <c r="T95" s="544" t="s">
        <v>1699</v>
      </c>
      <c r="U95" s="526" t="s">
        <v>1643</v>
      </c>
      <c r="V95" s="526" t="n">
        <v>3</v>
      </c>
      <c r="W95" s="526" t="s">
        <v>20</v>
      </c>
      <c r="X95" s="526" t="s">
        <v>1759</v>
      </c>
      <c r="Y95" s="544"/>
      <c r="Z95" s="526"/>
      <c r="AA95" s="526"/>
      <c r="AB95" s="526"/>
      <c r="AC95" s="522"/>
      <c r="AD95" s="522"/>
      <c r="AE95" s="522"/>
      <c r="AF95" s="522"/>
      <c r="AG95" s="522"/>
      <c r="AH95" s="522"/>
      <c r="AI95" s="522"/>
      <c r="AJ95" s="522"/>
      <c r="AK95" s="522"/>
      <c r="AL95" s="522"/>
      <c r="AM95" s="522"/>
      <c r="AN95" s="522"/>
      <c r="AO95" s="522"/>
      <c r="AP95" s="522"/>
      <c r="AQ95" s="522"/>
      <c r="AR95" s="522"/>
      <c r="AS95" s="522"/>
      <c r="AT95" s="522"/>
      <c r="AU95" s="522"/>
      <c r="AV95" s="522"/>
      <c r="AW95" s="522"/>
      <c r="AX95" s="522"/>
      <c r="AY95" s="522"/>
      <c r="AZ95" s="522"/>
      <c r="BA95" s="522"/>
      <c r="BB95" s="522"/>
      <c r="BC95" s="522"/>
      <c r="BD95" s="522"/>
      <c r="BE95" s="522"/>
    </row>
    <row r="96" customFormat="false" ht="21" hidden="true" customHeight="true" outlineLevel="0" collapsed="false">
      <c r="A96" s="534" t="s">
        <v>1652</v>
      </c>
      <c r="B96" s="544" t="s">
        <v>1677</v>
      </c>
      <c r="C96" s="544" t="s">
        <v>1942</v>
      </c>
      <c r="D96" s="544"/>
      <c r="E96" s="535"/>
      <c r="F96" s="546" t="n">
        <v>1</v>
      </c>
      <c r="G96" s="526" t="n">
        <v>1</v>
      </c>
      <c r="H96" s="526" t="n">
        <v>1704</v>
      </c>
      <c r="I96" s="526" t="n">
        <v>1704</v>
      </c>
      <c r="J96" s="526" t="s">
        <v>1243</v>
      </c>
      <c r="K96" s="526" t="s">
        <v>1243</v>
      </c>
      <c r="L96" s="526" t="s">
        <v>144</v>
      </c>
      <c r="M96" s="544" t="s">
        <v>1653</v>
      </c>
      <c r="N96" s="544" t="s">
        <v>1652</v>
      </c>
      <c r="O96" s="547"/>
      <c r="P96" s="544"/>
      <c r="Q96" s="544"/>
      <c r="R96" s="544"/>
      <c r="S96" s="544"/>
      <c r="T96" s="544"/>
      <c r="U96" s="526" t="n">
        <v>16</v>
      </c>
      <c r="V96" s="526" t="n">
        <v>2</v>
      </c>
      <c r="W96" s="526" t="s">
        <v>20</v>
      </c>
      <c r="X96" s="526" t="s">
        <v>1759</v>
      </c>
      <c r="Y96" s="544"/>
      <c r="Z96" s="539"/>
      <c r="AA96" s="526"/>
      <c r="AB96" s="526"/>
      <c r="AC96" s="522"/>
      <c r="AD96" s="522"/>
      <c r="AE96" s="522"/>
      <c r="AF96" s="522"/>
      <c r="AG96" s="522"/>
      <c r="AH96" s="522"/>
      <c r="AI96" s="522"/>
      <c r="AJ96" s="522"/>
      <c r="AK96" s="522"/>
      <c r="AL96" s="522"/>
      <c r="AM96" s="522"/>
      <c r="AN96" s="522"/>
      <c r="AO96" s="522"/>
      <c r="AP96" s="522"/>
      <c r="AQ96" s="522"/>
      <c r="AR96" s="522"/>
      <c r="AS96" s="522"/>
      <c r="AT96" s="522"/>
      <c r="AU96" s="522"/>
      <c r="AV96" s="522"/>
      <c r="AW96" s="522"/>
      <c r="AX96" s="522"/>
      <c r="AY96" s="522"/>
      <c r="AZ96" s="522"/>
      <c r="BA96" s="522"/>
      <c r="BB96" s="522"/>
      <c r="BC96" s="522"/>
      <c r="BD96" s="522"/>
      <c r="BE96" s="522"/>
    </row>
    <row r="97" customFormat="false" ht="21" hidden="true" customHeight="true" outlineLevel="0" collapsed="false">
      <c r="A97" s="534" t="s">
        <v>1652</v>
      </c>
      <c r="B97" s="544" t="s">
        <v>1677</v>
      </c>
      <c r="C97" s="544" t="s">
        <v>1942</v>
      </c>
      <c r="D97" s="544"/>
      <c r="E97" s="535"/>
      <c r="F97" s="546" t="n">
        <v>1</v>
      </c>
      <c r="G97" s="526" t="n">
        <v>1</v>
      </c>
      <c r="H97" s="526" t="s">
        <v>1963</v>
      </c>
      <c r="I97" s="526" t="s">
        <v>1963</v>
      </c>
      <c r="J97" s="526" t="s">
        <v>1964</v>
      </c>
      <c r="K97" s="526" t="s">
        <v>1964</v>
      </c>
      <c r="L97" s="526" t="s">
        <v>1653</v>
      </c>
      <c r="M97" s="544" t="s">
        <v>1653</v>
      </c>
      <c r="N97" s="544" t="s">
        <v>1652</v>
      </c>
      <c r="O97" s="547"/>
      <c r="P97" s="544"/>
      <c r="Q97" s="544"/>
      <c r="R97" s="544"/>
      <c r="S97" s="544"/>
      <c r="T97" s="544"/>
      <c r="U97" s="526" t="n">
        <v>8</v>
      </c>
      <c r="V97" s="526" t="n">
        <v>1</v>
      </c>
      <c r="W97" s="526" t="s">
        <v>140</v>
      </c>
      <c r="X97" s="526" t="s">
        <v>1965</v>
      </c>
      <c r="Y97" s="544"/>
      <c r="Z97" s="539"/>
      <c r="AA97" s="526"/>
      <c r="AB97" s="526"/>
      <c r="AC97" s="522"/>
      <c r="AD97" s="522"/>
      <c r="AE97" s="522"/>
      <c r="AF97" s="522"/>
      <c r="AG97" s="522"/>
      <c r="AH97" s="522"/>
      <c r="AI97" s="522"/>
      <c r="AJ97" s="522"/>
      <c r="AK97" s="522"/>
      <c r="AL97" s="522"/>
      <c r="AM97" s="522"/>
      <c r="AN97" s="522"/>
      <c r="AO97" s="522"/>
      <c r="AP97" s="522"/>
      <c r="AQ97" s="522"/>
      <c r="AR97" s="522"/>
      <c r="AS97" s="522"/>
      <c r="AT97" s="522"/>
      <c r="AU97" s="522"/>
      <c r="AV97" s="522"/>
      <c r="AW97" s="522"/>
      <c r="AX97" s="522"/>
      <c r="AY97" s="522"/>
      <c r="AZ97" s="522"/>
      <c r="BA97" s="522"/>
      <c r="BB97" s="522"/>
      <c r="BC97" s="522"/>
      <c r="BD97" s="522"/>
      <c r="BE97" s="522"/>
    </row>
    <row r="98" customFormat="false" ht="21" hidden="true" customHeight="true" outlineLevel="0" collapsed="false">
      <c r="A98" s="534" t="s">
        <v>1652</v>
      </c>
      <c r="B98" s="544" t="s">
        <v>1677</v>
      </c>
      <c r="C98" s="544" t="s">
        <v>1942</v>
      </c>
      <c r="D98" s="544"/>
      <c r="E98" s="535"/>
      <c r="F98" s="546" t="n">
        <v>1</v>
      </c>
      <c r="G98" s="526" t="n">
        <v>1</v>
      </c>
      <c r="H98" s="526" t="n">
        <v>4123</v>
      </c>
      <c r="I98" s="526" t="n">
        <v>4123</v>
      </c>
      <c r="J98" s="526" t="s">
        <v>1966</v>
      </c>
      <c r="K98" s="526" t="s">
        <v>1966</v>
      </c>
      <c r="L98" s="526" t="s">
        <v>1771</v>
      </c>
      <c r="M98" s="544" t="s">
        <v>1653</v>
      </c>
      <c r="N98" s="544" t="s">
        <v>1675</v>
      </c>
      <c r="O98" s="547"/>
      <c r="P98" s="544"/>
      <c r="Q98" s="544"/>
      <c r="R98" s="544"/>
      <c r="S98" s="544"/>
      <c r="T98" s="544"/>
      <c r="U98" s="526" t="n">
        <v>250</v>
      </c>
      <c r="V98" s="526" t="n">
        <v>10</v>
      </c>
      <c r="W98" s="526" t="s">
        <v>32</v>
      </c>
      <c r="X98" s="526" t="s">
        <v>1676</v>
      </c>
      <c r="Y98" s="544"/>
      <c r="Z98" s="539"/>
      <c r="AA98" s="526"/>
      <c r="AB98" s="526"/>
      <c r="AC98" s="522"/>
      <c r="AD98" s="522"/>
      <c r="AE98" s="522"/>
      <c r="AF98" s="522"/>
      <c r="AG98" s="522"/>
      <c r="AH98" s="522"/>
      <c r="AI98" s="522"/>
      <c r="AJ98" s="522"/>
      <c r="AK98" s="522"/>
      <c r="AL98" s="522"/>
      <c r="AM98" s="522"/>
      <c r="AN98" s="522"/>
      <c r="AO98" s="522"/>
      <c r="AP98" s="522"/>
      <c r="AQ98" s="522"/>
      <c r="AR98" s="522"/>
      <c r="AS98" s="522"/>
      <c r="AT98" s="522"/>
      <c r="AU98" s="522"/>
      <c r="AV98" s="522"/>
      <c r="AW98" s="522"/>
      <c r="AX98" s="522"/>
      <c r="AY98" s="522"/>
      <c r="AZ98" s="522"/>
      <c r="BA98" s="522"/>
      <c r="BB98" s="522"/>
      <c r="BC98" s="522"/>
      <c r="BD98" s="522"/>
      <c r="BE98" s="522"/>
    </row>
    <row r="99" customFormat="false" ht="21" hidden="true" customHeight="true" outlineLevel="0" collapsed="false">
      <c r="A99" s="544" t="s">
        <v>1632</v>
      </c>
      <c r="B99" s="544" t="s">
        <v>1677</v>
      </c>
      <c r="C99" s="544" t="s">
        <v>1942</v>
      </c>
      <c r="D99" s="544"/>
      <c r="E99" s="544" t="n">
        <v>32</v>
      </c>
      <c r="F99" s="544" t="n">
        <v>1</v>
      </c>
      <c r="G99" s="544" t="n">
        <v>2</v>
      </c>
      <c r="H99" s="544" t="s">
        <v>1967</v>
      </c>
      <c r="I99" s="544" t="s">
        <v>1968</v>
      </c>
      <c r="J99" s="544" t="s">
        <v>1969</v>
      </c>
      <c r="K99" s="544" t="s">
        <v>987</v>
      </c>
      <c r="L99" s="544" t="s">
        <v>581</v>
      </c>
      <c r="M99" s="544"/>
      <c r="N99" s="549" t="s">
        <v>1704</v>
      </c>
      <c r="O99" s="547"/>
      <c r="P99" s="526"/>
      <c r="Q99" s="526"/>
      <c r="R99" s="526"/>
      <c r="S99" s="550"/>
      <c r="T99" s="550"/>
      <c r="U99" s="551" t="s">
        <v>1643</v>
      </c>
      <c r="V99" s="551" t="n">
        <v>2</v>
      </c>
      <c r="W99" s="551" t="s">
        <v>20</v>
      </c>
      <c r="X99" s="526" t="s">
        <v>1632</v>
      </c>
      <c r="Y99" s="550"/>
      <c r="Z99" s="542"/>
      <c r="AA99" s="522"/>
      <c r="AB99" s="522"/>
      <c r="AC99" s="522"/>
      <c r="AD99" s="522"/>
      <c r="AE99" s="522"/>
      <c r="AF99" s="522"/>
      <c r="AG99" s="522"/>
      <c r="AH99" s="522"/>
      <c r="AI99" s="522"/>
      <c r="AJ99" s="522"/>
      <c r="AK99" s="522"/>
      <c r="AL99" s="522"/>
      <c r="AM99" s="522"/>
      <c r="AN99" s="522"/>
      <c r="AO99" s="522"/>
      <c r="AP99" s="522"/>
      <c r="AQ99" s="522"/>
      <c r="AR99" s="522"/>
      <c r="AS99" s="522"/>
      <c r="AT99" s="522"/>
      <c r="AU99" s="522"/>
      <c r="AV99" s="522"/>
      <c r="AW99" s="522"/>
      <c r="AX99" s="522"/>
      <c r="AY99" s="522"/>
      <c r="AZ99" s="522"/>
      <c r="BA99" s="522"/>
      <c r="BB99" s="522"/>
      <c r="BC99" s="522"/>
      <c r="BD99" s="522"/>
      <c r="BE99" s="522"/>
    </row>
    <row r="100" s="556" customFormat="true" ht="21" hidden="true" customHeight="true" outlineLevel="0" collapsed="false">
      <c r="A100" s="544" t="s">
        <v>1632</v>
      </c>
      <c r="B100" s="544" t="s">
        <v>1677</v>
      </c>
      <c r="C100" s="544" t="s">
        <v>1942</v>
      </c>
      <c r="D100" s="544"/>
      <c r="E100" s="544"/>
      <c r="F100" s="544" t="n">
        <v>1</v>
      </c>
      <c r="G100" s="544" t="n">
        <v>2</v>
      </c>
      <c r="H100" s="544" t="s">
        <v>1967</v>
      </c>
      <c r="I100" s="544" t="s">
        <v>1970</v>
      </c>
      <c r="J100" s="544" t="s">
        <v>1969</v>
      </c>
      <c r="K100" s="544" t="s">
        <v>504</v>
      </c>
      <c r="L100" s="544" t="s">
        <v>54</v>
      </c>
      <c r="M100" s="544" t="s">
        <v>1639</v>
      </c>
      <c r="N100" s="549" t="s">
        <v>1711</v>
      </c>
      <c r="O100" s="547"/>
      <c r="P100" s="552" t="s">
        <v>1713</v>
      </c>
      <c r="Q100" s="526" t="s">
        <v>1662</v>
      </c>
      <c r="R100" s="553"/>
      <c r="S100" s="544" t="s">
        <v>1663</v>
      </c>
      <c r="T100" s="553" t="s">
        <v>1699</v>
      </c>
      <c r="U100" s="554" t="n">
        <v>16</v>
      </c>
      <c r="V100" s="554" t="n">
        <v>2</v>
      </c>
      <c r="W100" s="554" t="s">
        <v>20</v>
      </c>
      <c r="X100" s="526" t="s">
        <v>1632</v>
      </c>
      <c r="Y100" s="553"/>
      <c r="Z100" s="554"/>
      <c r="AA100" s="554"/>
      <c r="AB100" s="554"/>
      <c r="AC100" s="555"/>
      <c r="AD100" s="555"/>
      <c r="AE100" s="555"/>
      <c r="AF100" s="555"/>
      <c r="AG100" s="555"/>
      <c r="AH100" s="555"/>
      <c r="AI100" s="555"/>
      <c r="AJ100" s="555"/>
      <c r="AK100" s="555"/>
      <c r="AL100" s="555"/>
      <c r="AM100" s="555"/>
      <c r="AN100" s="555"/>
      <c r="AO100" s="555"/>
      <c r="AP100" s="555"/>
      <c r="AQ100" s="555"/>
      <c r="AR100" s="555"/>
      <c r="AS100" s="555"/>
      <c r="AT100" s="555"/>
      <c r="AU100" s="555"/>
      <c r="AV100" s="555"/>
      <c r="AW100" s="555"/>
      <c r="AX100" s="555"/>
      <c r="AY100" s="555"/>
      <c r="AZ100" s="555"/>
      <c r="BA100" s="555"/>
      <c r="BB100" s="555"/>
      <c r="BC100" s="555"/>
      <c r="BD100" s="555"/>
      <c r="BE100" s="555"/>
    </row>
    <row r="101" s="561" customFormat="true" ht="21" hidden="true" customHeight="true" outlineLevel="0" collapsed="false">
      <c r="A101" s="544" t="s">
        <v>1652</v>
      </c>
      <c r="B101" s="544" t="s">
        <v>1677</v>
      </c>
      <c r="C101" s="544" t="s">
        <v>1942</v>
      </c>
      <c r="D101" s="544"/>
      <c r="E101" s="544"/>
      <c r="F101" s="544" t="n">
        <v>1</v>
      </c>
      <c r="G101" s="544" t="n">
        <v>2</v>
      </c>
      <c r="H101" s="544" t="s">
        <v>1971</v>
      </c>
      <c r="I101" s="544" t="s">
        <v>1971</v>
      </c>
      <c r="J101" s="544" t="s">
        <v>1683</v>
      </c>
      <c r="K101" s="544" t="s">
        <v>1683</v>
      </c>
      <c r="L101" s="544" t="s">
        <v>1684</v>
      </c>
      <c r="M101" s="544" t="s">
        <v>1653</v>
      </c>
      <c r="N101" s="544" t="s">
        <v>1685</v>
      </c>
      <c r="O101" s="547"/>
      <c r="P101" s="557"/>
      <c r="Q101" s="558"/>
      <c r="R101" s="558"/>
      <c r="S101" s="558"/>
      <c r="T101" s="558"/>
      <c r="U101" s="559" t="n">
        <v>100</v>
      </c>
      <c r="V101" s="559" t="n">
        <v>4</v>
      </c>
      <c r="W101" s="559" t="s">
        <v>150</v>
      </c>
      <c r="X101" s="526" t="s">
        <v>1972</v>
      </c>
      <c r="Y101" s="558"/>
      <c r="Z101" s="539"/>
      <c r="AA101" s="526"/>
      <c r="AB101" s="526"/>
      <c r="AC101" s="560"/>
      <c r="AD101" s="560"/>
      <c r="AE101" s="560"/>
      <c r="AF101" s="560"/>
      <c r="AG101" s="560"/>
      <c r="AH101" s="560"/>
      <c r="AI101" s="560"/>
      <c r="AJ101" s="560"/>
      <c r="AK101" s="560"/>
      <c r="AL101" s="560"/>
      <c r="AM101" s="560"/>
      <c r="AN101" s="560"/>
      <c r="AO101" s="560"/>
      <c r="AP101" s="560"/>
      <c r="AQ101" s="560"/>
      <c r="AR101" s="560"/>
      <c r="AS101" s="560"/>
      <c r="AT101" s="560"/>
      <c r="AU101" s="560"/>
      <c r="AV101" s="560"/>
      <c r="AW101" s="560"/>
      <c r="AX101" s="560"/>
      <c r="AY101" s="560"/>
      <c r="AZ101" s="560"/>
      <c r="BA101" s="560"/>
      <c r="BB101" s="560"/>
      <c r="BC101" s="560"/>
      <c r="BD101" s="560"/>
      <c r="BE101" s="560"/>
    </row>
    <row r="102" customFormat="false" ht="21" hidden="true" customHeight="true" outlineLevel="0" collapsed="false">
      <c r="A102" s="534" t="s">
        <v>1768</v>
      </c>
      <c r="B102" s="544" t="s">
        <v>1677</v>
      </c>
      <c r="C102" s="544" t="s">
        <v>1942</v>
      </c>
      <c r="D102" s="544"/>
      <c r="E102" s="544"/>
      <c r="F102" s="544" t="n">
        <v>1</v>
      </c>
      <c r="G102" s="544" t="n">
        <v>2</v>
      </c>
      <c r="H102" s="544" t="s">
        <v>1973</v>
      </c>
      <c r="I102" s="544" t="s">
        <v>1974</v>
      </c>
      <c r="J102" s="544" t="s">
        <v>1975</v>
      </c>
      <c r="K102" s="544" t="s">
        <v>1976</v>
      </c>
      <c r="L102" s="544" t="s">
        <v>1771</v>
      </c>
      <c r="M102" s="544" t="s">
        <v>22</v>
      </c>
      <c r="N102" s="549" t="s">
        <v>1772</v>
      </c>
      <c r="O102" s="547"/>
      <c r="P102" s="526" t="s">
        <v>1648</v>
      </c>
      <c r="Q102" s="540" t="s">
        <v>1649</v>
      </c>
      <c r="R102" s="528"/>
      <c r="S102" s="544" t="s">
        <v>1663</v>
      </c>
      <c r="T102" s="528"/>
      <c r="U102" s="528" t="n">
        <v>24</v>
      </c>
      <c r="V102" s="528" t="n">
        <v>3</v>
      </c>
      <c r="W102" s="528" t="s">
        <v>32</v>
      </c>
      <c r="X102" s="526" t="s">
        <v>1977</v>
      </c>
      <c r="Y102" s="528"/>
      <c r="Z102" s="528"/>
      <c r="AA102" s="528"/>
      <c r="AB102" s="528"/>
      <c r="AC102" s="522"/>
      <c r="AD102" s="522"/>
      <c r="AE102" s="522"/>
      <c r="AF102" s="522"/>
      <c r="AG102" s="522"/>
      <c r="AH102" s="522"/>
      <c r="AI102" s="522"/>
      <c r="AJ102" s="522"/>
      <c r="AK102" s="522"/>
      <c r="AL102" s="522"/>
      <c r="AM102" s="522"/>
      <c r="AN102" s="522"/>
      <c r="AO102" s="522"/>
      <c r="AP102" s="522"/>
      <c r="AQ102" s="522"/>
      <c r="AR102" s="522"/>
      <c r="AS102" s="522"/>
      <c r="AT102" s="522"/>
      <c r="AU102" s="522"/>
      <c r="AV102" s="522"/>
      <c r="AW102" s="522"/>
      <c r="AX102" s="522"/>
      <c r="AY102" s="522"/>
      <c r="AZ102" s="522"/>
      <c r="BA102" s="522"/>
      <c r="BB102" s="522"/>
      <c r="BC102" s="522"/>
      <c r="BD102" s="522"/>
      <c r="BE102" s="522"/>
    </row>
    <row r="103" customFormat="false" ht="21" hidden="true" customHeight="true" outlineLevel="0" collapsed="false">
      <c r="A103" s="544" t="s">
        <v>1687</v>
      </c>
      <c r="B103" s="544" t="s">
        <v>1677</v>
      </c>
      <c r="C103" s="544" t="s">
        <v>1942</v>
      </c>
      <c r="D103" s="544"/>
      <c r="E103" s="544"/>
      <c r="F103" s="544" t="n">
        <v>1</v>
      </c>
      <c r="G103" s="544" t="n">
        <v>2</v>
      </c>
      <c r="H103" s="544" t="s">
        <v>1973</v>
      </c>
      <c r="I103" s="544" t="s">
        <v>1978</v>
      </c>
      <c r="J103" s="544" t="s">
        <v>1975</v>
      </c>
      <c r="K103" s="544" t="s">
        <v>687</v>
      </c>
      <c r="L103" s="544" t="s">
        <v>266</v>
      </c>
      <c r="M103" s="549" t="s">
        <v>22</v>
      </c>
      <c r="N103" s="549" t="s">
        <v>665</v>
      </c>
      <c r="O103" s="547"/>
      <c r="P103" s="526" t="s">
        <v>1648</v>
      </c>
      <c r="Q103" s="540" t="s">
        <v>1649</v>
      </c>
      <c r="R103" s="526"/>
      <c r="S103" s="526"/>
      <c r="T103" s="526"/>
      <c r="U103" s="526" t="n">
        <v>16</v>
      </c>
      <c r="V103" s="526" t="n">
        <v>2</v>
      </c>
      <c r="W103" s="526" t="s">
        <v>32</v>
      </c>
      <c r="X103" s="526" t="s">
        <v>1979</v>
      </c>
      <c r="Y103" s="526"/>
      <c r="Z103" s="526"/>
      <c r="AA103" s="526"/>
      <c r="AB103" s="526"/>
      <c r="AC103" s="522"/>
      <c r="AD103" s="522"/>
      <c r="AE103" s="522"/>
      <c r="AF103" s="522"/>
      <c r="AG103" s="522"/>
      <c r="AH103" s="522"/>
      <c r="AI103" s="522"/>
      <c r="AJ103" s="522"/>
      <c r="AK103" s="522"/>
      <c r="AL103" s="522"/>
      <c r="AM103" s="522"/>
      <c r="AN103" s="522"/>
      <c r="AO103" s="522"/>
      <c r="AP103" s="522"/>
      <c r="AQ103" s="522"/>
      <c r="AR103" s="522"/>
      <c r="AS103" s="522"/>
      <c r="AT103" s="522"/>
      <c r="AU103" s="522"/>
      <c r="AV103" s="522"/>
      <c r="AW103" s="522"/>
      <c r="AX103" s="522"/>
      <c r="AY103" s="522"/>
      <c r="AZ103" s="522"/>
      <c r="BA103" s="522"/>
      <c r="BB103" s="522"/>
      <c r="BC103" s="522"/>
      <c r="BD103" s="522"/>
      <c r="BE103" s="522"/>
    </row>
    <row r="104" customFormat="false" ht="21" hidden="true" customHeight="true" outlineLevel="0" collapsed="false">
      <c r="A104" s="534" t="s">
        <v>1632</v>
      </c>
      <c r="B104" s="544" t="s">
        <v>1677</v>
      </c>
      <c r="C104" s="544" t="s">
        <v>1942</v>
      </c>
      <c r="D104" s="544"/>
      <c r="E104" s="535"/>
      <c r="F104" s="546" t="n">
        <v>1</v>
      </c>
      <c r="G104" s="526" t="n">
        <v>2</v>
      </c>
      <c r="H104" s="526" t="s">
        <v>1973</v>
      </c>
      <c r="I104" s="526" t="s">
        <v>1980</v>
      </c>
      <c r="J104" s="526" t="s">
        <v>1975</v>
      </c>
      <c r="K104" s="526" t="s">
        <v>999</v>
      </c>
      <c r="L104" s="526" t="s">
        <v>627</v>
      </c>
      <c r="M104" s="544" t="s">
        <v>16</v>
      </c>
      <c r="N104" s="549" t="s">
        <v>628</v>
      </c>
      <c r="O104" s="547"/>
      <c r="P104" s="526" t="s">
        <v>1648</v>
      </c>
      <c r="Q104" s="540" t="s">
        <v>1649</v>
      </c>
      <c r="R104" s="544"/>
      <c r="S104" s="544" t="s">
        <v>1663</v>
      </c>
      <c r="T104" s="544" t="s">
        <v>1650</v>
      </c>
      <c r="U104" s="526" t="n">
        <v>16</v>
      </c>
      <c r="V104" s="526" t="n">
        <v>2</v>
      </c>
      <c r="W104" s="526" t="s">
        <v>32</v>
      </c>
      <c r="X104" s="526" t="s">
        <v>1979</v>
      </c>
      <c r="Y104" s="544"/>
      <c r="Z104" s="526"/>
      <c r="AA104" s="526"/>
      <c r="AB104" s="526"/>
      <c r="AC104" s="522"/>
      <c r="AD104" s="522"/>
      <c r="AE104" s="522"/>
      <c r="AF104" s="522"/>
      <c r="AG104" s="522"/>
      <c r="AH104" s="522"/>
      <c r="AI104" s="522"/>
      <c r="AJ104" s="522"/>
      <c r="AK104" s="522"/>
      <c r="AL104" s="522"/>
      <c r="AM104" s="522"/>
      <c r="AN104" s="522"/>
      <c r="AO104" s="522"/>
      <c r="AP104" s="522"/>
      <c r="AQ104" s="522"/>
      <c r="AR104" s="522"/>
      <c r="AS104" s="522"/>
      <c r="AT104" s="522"/>
      <c r="AU104" s="522"/>
      <c r="AV104" s="522"/>
      <c r="AW104" s="522"/>
      <c r="AX104" s="522"/>
      <c r="AY104" s="522"/>
      <c r="AZ104" s="522"/>
      <c r="BA104" s="522"/>
      <c r="BB104" s="522"/>
      <c r="BC104" s="522"/>
      <c r="BD104" s="522"/>
      <c r="BE104" s="522"/>
    </row>
    <row r="105" customFormat="false" ht="21" hidden="true" customHeight="true" outlineLevel="0" collapsed="false">
      <c r="A105" s="534" t="s">
        <v>1768</v>
      </c>
      <c r="B105" s="544" t="s">
        <v>1677</v>
      </c>
      <c r="C105" s="544" t="s">
        <v>1942</v>
      </c>
      <c r="D105" s="544"/>
      <c r="E105" s="535"/>
      <c r="F105" s="546" t="n">
        <v>1</v>
      </c>
      <c r="G105" s="526" t="n">
        <v>2</v>
      </c>
      <c r="H105" s="526" t="s">
        <v>1973</v>
      </c>
      <c r="I105" s="526" t="s">
        <v>1981</v>
      </c>
      <c r="J105" s="526" t="s">
        <v>1975</v>
      </c>
      <c r="K105" s="526" t="s">
        <v>1982</v>
      </c>
      <c r="L105" s="526" t="s">
        <v>1771</v>
      </c>
      <c r="M105" s="526" t="s">
        <v>22</v>
      </c>
      <c r="N105" s="536" t="s">
        <v>1772</v>
      </c>
      <c r="O105" s="537"/>
      <c r="P105" s="526" t="s">
        <v>1648</v>
      </c>
      <c r="Q105" s="540" t="s">
        <v>1649</v>
      </c>
      <c r="R105" s="544"/>
      <c r="S105" s="544" t="s">
        <v>1663</v>
      </c>
      <c r="T105" s="544"/>
      <c r="U105" s="526" t="n">
        <v>24</v>
      </c>
      <c r="V105" s="526" t="n">
        <v>3</v>
      </c>
      <c r="W105" s="526" t="s">
        <v>32</v>
      </c>
      <c r="X105" s="526" t="s">
        <v>1977</v>
      </c>
      <c r="Y105" s="544"/>
      <c r="Z105" s="526"/>
      <c r="AA105" s="526"/>
      <c r="AB105" s="526"/>
      <c r="AC105" s="522"/>
      <c r="AD105" s="522"/>
      <c r="AE105" s="522"/>
      <c r="AF105" s="522"/>
      <c r="AG105" s="522"/>
      <c r="AH105" s="522"/>
      <c r="AI105" s="522"/>
      <c r="AJ105" s="522"/>
      <c r="AK105" s="522"/>
      <c r="AL105" s="522"/>
      <c r="AM105" s="522"/>
      <c r="AN105" s="522"/>
      <c r="AO105" s="522"/>
      <c r="AP105" s="522"/>
      <c r="AQ105" s="522"/>
      <c r="AR105" s="522"/>
      <c r="AS105" s="522"/>
      <c r="AT105" s="522"/>
      <c r="AU105" s="522"/>
      <c r="AV105" s="522"/>
      <c r="AW105" s="522"/>
      <c r="AX105" s="522"/>
      <c r="AY105" s="522"/>
      <c r="AZ105" s="522"/>
      <c r="BA105" s="522"/>
      <c r="BB105" s="522"/>
      <c r="BC105" s="522"/>
      <c r="BD105" s="522"/>
      <c r="BE105" s="522"/>
    </row>
    <row r="106" customFormat="false" ht="21" hidden="true" customHeight="true" outlineLevel="0" collapsed="false">
      <c r="A106" s="545" t="s">
        <v>1768</v>
      </c>
      <c r="B106" s="544" t="s">
        <v>1677</v>
      </c>
      <c r="C106" s="544" t="s">
        <v>1942</v>
      </c>
      <c r="D106" s="544"/>
      <c r="E106" s="535" t="n">
        <v>18</v>
      </c>
      <c r="F106" s="546" t="n">
        <v>1</v>
      </c>
      <c r="G106" s="526" t="n">
        <v>2</v>
      </c>
      <c r="H106" s="526" t="s">
        <v>1983</v>
      </c>
      <c r="I106" s="526" t="s">
        <v>1984</v>
      </c>
      <c r="J106" s="526" t="s">
        <v>1985</v>
      </c>
      <c r="K106" s="526" t="s">
        <v>1986</v>
      </c>
      <c r="L106" s="526" t="s">
        <v>1987</v>
      </c>
      <c r="M106" s="544"/>
      <c r="N106" s="536" t="s">
        <v>1704</v>
      </c>
      <c r="O106" s="547"/>
      <c r="P106" s="526"/>
      <c r="Q106" s="544"/>
      <c r="R106" s="544"/>
      <c r="S106" s="544"/>
      <c r="T106" s="544"/>
      <c r="U106" s="526" t="s">
        <v>1643</v>
      </c>
      <c r="V106" s="526" t="n">
        <v>2</v>
      </c>
      <c r="W106" s="526" t="s">
        <v>20</v>
      </c>
      <c r="X106" s="526" t="s">
        <v>1759</v>
      </c>
      <c r="Y106" s="544"/>
      <c r="Z106" s="539"/>
      <c r="AA106" s="526"/>
      <c r="AB106" s="526"/>
      <c r="AC106" s="522"/>
      <c r="AD106" s="522"/>
      <c r="AE106" s="522"/>
      <c r="AF106" s="522"/>
      <c r="AG106" s="522"/>
      <c r="AH106" s="522"/>
      <c r="AI106" s="522"/>
      <c r="AJ106" s="522"/>
      <c r="AK106" s="522"/>
      <c r="AL106" s="522"/>
      <c r="AM106" s="522"/>
      <c r="AN106" s="522"/>
      <c r="AO106" s="522"/>
      <c r="AP106" s="522"/>
      <c r="AQ106" s="522"/>
      <c r="AR106" s="522"/>
      <c r="AS106" s="522"/>
      <c r="AT106" s="522"/>
      <c r="AU106" s="522"/>
      <c r="AV106" s="522"/>
      <c r="AW106" s="522"/>
      <c r="AX106" s="522"/>
      <c r="AY106" s="522"/>
      <c r="AZ106" s="522"/>
      <c r="BA106" s="522"/>
      <c r="BB106" s="522"/>
      <c r="BC106" s="522"/>
      <c r="BD106" s="522"/>
      <c r="BE106" s="522"/>
    </row>
    <row r="107" customFormat="false" ht="21" hidden="true" customHeight="true" outlineLevel="0" collapsed="false">
      <c r="A107" s="545" t="s">
        <v>1768</v>
      </c>
      <c r="B107" s="544" t="s">
        <v>1677</v>
      </c>
      <c r="C107" s="544" t="s">
        <v>1942</v>
      </c>
      <c r="D107" s="544"/>
      <c r="E107" s="535" t="n">
        <v>19</v>
      </c>
      <c r="F107" s="546" t="n">
        <v>1</v>
      </c>
      <c r="G107" s="526" t="n">
        <v>2</v>
      </c>
      <c r="H107" s="526" t="s">
        <v>1983</v>
      </c>
      <c r="I107" s="526" t="s">
        <v>1988</v>
      </c>
      <c r="J107" s="526" t="s">
        <v>1985</v>
      </c>
      <c r="K107" s="526" t="s">
        <v>1989</v>
      </c>
      <c r="L107" s="526" t="s">
        <v>857</v>
      </c>
      <c r="M107" s="526"/>
      <c r="N107" s="536" t="s">
        <v>1704</v>
      </c>
      <c r="O107" s="547"/>
      <c r="P107" s="526"/>
      <c r="Q107" s="526"/>
      <c r="R107" s="544"/>
      <c r="S107" s="544"/>
      <c r="T107" s="544"/>
      <c r="U107" s="526" t="s">
        <v>1643</v>
      </c>
      <c r="V107" s="526" t="n">
        <v>2</v>
      </c>
      <c r="W107" s="526" t="s">
        <v>32</v>
      </c>
      <c r="X107" s="526" t="s">
        <v>1990</v>
      </c>
      <c r="Y107" s="544"/>
      <c r="Z107" s="526"/>
      <c r="AA107" s="526"/>
      <c r="AB107" s="526"/>
      <c r="AC107" s="522"/>
      <c r="AD107" s="522"/>
      <c r="AE107" s="522"/>
      <c r="AF107" s="522"/>
      <c r="AG107" s="522"/>
      <c r="AH107" s="522"/>
      <c r="AI107" s="522"/>
      <c r="AJ107" s="522"/>
      <c r="AK107" s="522"/>
      <c r="AL107" s="522"/>
      <c r="AM107" s="522"/>
      <c r="AN107" s="522"/>
      <c r="AO107" s="522"/>
      <c r="AP107" s="522"/>
      <c r="AQ107" s="522"/>
      <c r="AR107" s="522"/>
      <c r="AS107" s="522"/>
      <c r="AT107" s="522"/>
      <c r="AU107" s="522"/>
      <c r="AV107" s="522"/>
      <c r="AW107" s="522"/>
      <c r="AX107" s="522"/>
      <c r="AY107" s="522"/>
      <c r="AZ107" s="522"/>
      <c r="BA107" s="522"/>
      <c r="BB107" s="522"/>
      <c r="BC107" s="522"/>
      <c r="BD107" s="522"/>
      <c r="BE107" s="522"/>
    </row>
    <row r="108" customFormat="false" ht="21" hidden="true" customHeight="true" outlineLevel="0" collapsed="false">
      <c r="A108" s="534" t="s">
        <v>1768</v>
      </c>
      <c r="B108" s="526" t="s">
        <v>1677</v>
      </c>
      <c r="C108" s="526" t="s">
        <v>1942</v>
      </c>
      <c r="D108" s="526"/>
      <c r="E108" s="535" t="n">
        <v>15</v>
      </c>
      <c r="F108" s="535" t="n">
        <v>1</v>
      </c>
      <c r="G108" s="526" t="n">
        <v>2</v>
      </c>
      <c r="H108" s="526" t="s">
        <v>1983</v>
      </c>
      <c r="I108" s="526" t="s">
        <v>1991</v>
      </c>
      <c r="J108" s="526" t="s">
        <v>1985</v>
      </c>
      <c r="K108" s="526" t="s">
        <v>1992</v>
      </c>
      <c r="L108" s="526" t="s">
        <v>1832</v>
      </c>
      <c r="M108" s="526"/>
      <c r="N108" s="536" t="s">
        <v>1704</v>
      </c>
      <c r="O108" s="537"/>
      <c r="P108" s="526"/>
      <c r="Q108" s="526"/>
      <c r="R108" s="544"/>
      <c r="S108" s="544"/>
      <c r="T108" s="544"/>
      <c r="U108" s="526" t="n">
        <v>24</v>
      </c>
      <c r="V108" s="526" t="n">
        <v>3</v>
      </c>
      <c r="W108" s="526" t="s">
        <v>32</v>
      </c>
      <c r="X108" s="526" t="s">
        <v>1833</v>
      </c>
      <c r="Y108" s="526"/>
      <c r="Z108" s="539"/>
      <c r="AA108" s="526"/>
      <c r="AB108" s="526"/>
      <c r="AC108" s="522"/>
      <c r="AD108" s="522"/>
      <c r="AE108" s="522"/>
      <c r="AF108" s="522"/>
      <c r="AG108" s="522"/>
      <c r="AH108" s="522"/>
      <c r="AI108" s="522"/>
      <c r="AJ108" s="522"/>
      <c r="AK108" s="522"/>
      <c r="AL108" s="522"/>
      <c r="AM108" s="522"/>
      <c r="AN108" s="522"/>
      <c r="AO108" s="522"/>
      <c r="AP108" s="522"/>
      <c r="AQ108" s="522"/>
      <c r="AR108" s="522"/>
      <c r="AS108" s="522"/>
      <c r="AT108" s="522"/>
      <c r="AU108" s="522"/>
      <c r="AV108" s="522"/>
      <c r="AW108" s="522"/>
      <c r="AX108" s="522"/>
      <c r="AY108" s="522"/>
      <c r="AZ108" s="522"/>
      <c r="BA108" s="522"/>
      <c r="BB108" s="522"/>
      <c r="BC108" s="522"/>
      <c r="BD108" s="522"/>
      <c r="BE108" s="522"/>
    </row>
    <row r="109" customFormat="false" ht="21" hidden="true" customHeight="true" outlineLevel="0" collapsed="false">
      <c r="A109" s="534" t="s">
        <v>1652</v>
      </c>
      <c r="B109" s="544" t="s">
        <v>1677</v>
      </c>
      <c r="C109" s="544" t="s">
        <v>1942</v>
      </c>
      <c r="D109" s="544"/>
      <c r="E109" s="535"/>
      <c r="F109" s="546" t="n">
        <v>1</v>
      </c>
      <c r="G109" s="526" t="n">
        <v>2</v>
      </c>
      <c r="H109" s="526" t="s">
        <v>1993</v>
      </c>
      <c r="I109" s="526" t="s">
        <v>1993</v>
      </c>
      <c r="J109" s="526" t="s">
        <v>1994</v>
      </c>
      <c r="K109" s="526" t="s">
        <v>1994</v>
      </c>
      <c r="L109" s="526" t="s">
        <v>1771</v>
      </c>
      <c r="M109" s="544" t="s">
        <v>1653</v>
      </c>
      <c r="N109" s="544" t="s">
        <v>1675</v>
      </c>
      <c r="O109" s="547"/>
      <c r="P109" s="544"/>
      <c r="Q109" s="544"/>
      <c r="R109" s="544"/>
      <c r="S109" s="544"/>
      <c r="T109" s="544"/>
      <c r="U109" s="544" t="n">
        <v>25</v>
      </c>
      <c r="V109" s="526" t="n">
        <v>1</v>
      </c>
      <c r="W109" s="526" t="s">
        <v>32</v>
      </c>
      <c r="X109" s="526" t="s">
        <v>1676</v>
      </c>
      <c r="Y109" s="544"/>
      <c r="Z109" s="539"/>
      <c r="AA109" s="526"/>
      <c r="AB109" s="526"/>
      <c r="AC109" s="522"/>
      <c r="AD109" s="522"/>
      <c r="AE109" s="522"/>
      <c r="AF109" s="522"/>
      <c r="AG109" s="522"/>
      <c r="AH109" s="522"/>
      <c r="AI109" s="522"/>
      <c r="AJ109" s="522"/>
      <c r="AK109" s="522"/>
      <c r="AL109" s="522"/>
      <c r="AM109" s="522"/>
      <c r="AN109" s="522"/>
      <c r="AO109" s="522"/>
      <c r="AP109" s="522"/>
      <c r="AQ109" s="522"/>
      <c r="AR109" s="522"/>
      <c r="AS109" s="522"/>
      <c r="AT109" s="522"/>
      <c r="AU109" s="522"/>
      <c r="AV109" s="522"/>
      <c r="AW109" s="522"/>
      <c r="AX109" s="522"/>
      <c r="AY109" s="522"/>
      <c r="AZ109" s="522"/>
      <c r="BA109" s="522"/>
      <c r="BB109" s="522"/>
      <c r="BC109" s="522"/>
      <c r="BD109" s="522"/>
      <c r="BE109" s="522"/>
    </row>
    <row r="110" customFormat="false" ht="21" hidden="true" customHeight="true" outlineLevel="0" collapsed="false">
      <c r="A110" s="534" t="s">
        <v>1652</v>
      </c>
      <c r="B110" s="544" t="s">
        <v>1677</v>
      </c>
      <c r="C110" s="544" t="s">
        <v>1942</v>
      </c>
      <c r="D110" s="544"/>
      <c r="E110" s="535"/>
      <c r="F110" s="546" t="n">
        <v>1</v>
      </c>
      <c r="G110" s="526" t="n">
        <v>2</v>
      </c>
      <c r="H110" s="526" t="n">
        <v>4124</v>
      </c>
      <c r="I110" s="526" t="n">
        <v>4124</v>
      </c>
      <c r="J110" s="526" t="s">
        <v>1995</v>
      </c>
      <c r="K110" s="526" t="s">
        <v>1995</v>
      </c>
      <c r="L110" s="526" t="s">
        <v>1771</v>
      </c>
      <c r="M110" s="544" t="s">
        <v>1653</v>
      </c>
      <c r="N110" s="544" t="s">
        <v>1675</v>
      </c>
      <c r="O110" s="547"/>
      <c r="P110" s="544"/>
      <c r="Q110" s="544"/>
      <c r="R110" s="544"/>
      <c r="S110" s="544"/>
      <c r="T110" s="544"/>
      <c r="U110" s="526" t="n">
        <v>225</v>
      </c>
      <c r="V110" s="526" t="n">
        <v>9</v>
      </c>
      <c r="W110" s="526" t="s">
        <v>32</v>
      </c>
      <c r="X110" s="526" t="s">
        <v>1676</v>
      </c>
      <c r="Y110" s="544"/>
      <c r="Z110" s="539"/>
      <c r="AA110" s="526"/>
      <c r="AB110" s="526"/>
      <c r="AC110" s="522"/>
      <c r="AD110" s="522"/>
      <c r="AE110" s="522"/>
      <c r="AF110" s="522"/>
      <c r="AG110" s="522"/>
      <c r="AH110" s="522"/>
      <c r="AI110" s="522"/>
      <c r="AJ110" s="522"/>
      <c r="AK110" s="522"/>
      <c r="AL110" s="522"/>
      <c r="AM110" s="522"/>
      <c r="AN110" s="522"/>
      <c r="AO110" s="522"/>
      <c r="AP110" s="522"/>
      <c r="AQ110" s="522"/>
      <c r="AR110" s="522"/>
      <c r="AS110" s="522"/>
      <c r="AT110" s="522"/>
      <c r="AU110" s="522"/>
      <c r="AV110" s="522"/>
      <c r="AW110" s="522"/>
      <c r="AX110" s="522"/>
      <c r="AY110" s="522"/>
      <c r="AZ110" s="522"/>
      <c r="BA110" s="522"/>
      <c r="BB110" s="522"/>
      <c r="BC110" s="522"/>
      <c r="BD110" s="522"/>
      <c r="BE110" s="522"/>
    </row>
    <row r="111" customFormat="false" ht="21" hidden="true" customHeight="true" outlineLevel="0" collapsed="false">
      <c r="A111" s="534" t="s">
        <v>1652</v>
      </c>
      <c r="B111" s="526" t="s">
        <v>1677</v>
      </c>
      <c r="C111" s="526" t="s">
        <v>1942</v>
      </c>
      <c r="D111" s="526"/>
      <c r="E111" s="535"/>
      <c r="F111" s="526" t="n">
        <v>3</v>
      </c>
      <c r="G111" s="526" t="n">
        <v>1</v>
      </c>
      <c r="H111" s="526" t="s">
        <v>1783</v>
      </c>
      <c r="I111" s="526" t="s">
        <v>1783</v>
      </c>
      <c r="J111" s="526" t="s">
        <v>1921</v>
      </c>
      <c r="K111" s="526" t="s">
        <v>1921</v>
      </c>
      <c r="L111" s="526" t="s">
        <v>1653</v>
      </c>
      <c r="M111" s="526" t="s">
        <v>1653</v>
      </c>
      <c r="N111" s="526" t="s">
        <v>1652</v>
      </c>
      <c r="O111" s="540"/>
      <c r="P111" s="526"/>
      <c r="Q111" s="526"/>
      <c r="R111" s="526"/>
      <c r="S111" s="526"/>
      <c r="T111" s="526"/>
      <c r="U111" s="526" t="n">
        <v>16</v>
      </c>
      <c r="V111" s="526" t="n">
        <v>2</v>
      </c>
      <c r="W111" s="526" t="s">
        <v>1679</v>
      </c>
      <c r="X111" s="526" t="s">
        <v>1869</v>
      </c>
      <c r="Y111" s="526" t="s">
        <v>1681</v>
      </c>
      <c r="Z111" s="539"/>
      <c r="AA111" s="526"/>
      <c r="AB111" s="526"/>
      <c r="AC111" s="522"/>
      <c r="AD111" s="522"/>
      <c r="AE111" s="522"/>
      <c r="AF111" s="522"/>
      <c r="AG111" s="522"/>
      <c r="AH111" s="522"/>
      <c r="AI111" s="522"/>
      <c r="AJ111" s="522"/>
      <c r="AK111" s="522"/>
      <c r="AL111" s="522"/>
      <c r="AM111" s="522"/>
      <c r="AN111" s="522"/>
      <c r="AO111" s="522"/>
      <c r="AP111" s="522"/>
      <c r="AQ111" s="522"/>
      <c r="AR111" s="522"/>
      <c r="AS111" s="522"/>
      <c r="AT111" s="522"/>
      <c r="AU111" s="522"/>
      <c r="AV111" s="522"/>
      <c r="AW111" s="522"/>
      <c r="AX111" s="522"/>
      <c r="AY111" s="522"/>
      <c r="AZ111" s="522"/>
      <c r="BA111" s="522"/>
      <c r="BB111" s="522"/>
      <c r="BC111" s="522"/>
      <c r="BD111" s="522"/>
      <c r="BE111" s="522"/>
    </row>
    <row r="112" customFormat="false" ht="21" hidden="true" customHeight="true" outlineLevel="0" collapsed="false">
      <c r="A112" s="534" t="s">
        <v>1652</v>
      </c>
      <c r="B112" s="526" t="s">
        <v>1677</v>
      </c>
      <c r="C112" s="526" t="s">
        <v>1942</v>
      </c>
      <c r="D112" s="526"/>
      <c r="E112" s="535"/>
      <c r="F112" s="526" t="n">
        <v>3</v>
      </c>
      <c r="G112" s="526" t="n">
        <v>1</v>
      </c>
      <c r="H112" s="526" t="s">
        <v>1996</v>
      </c>
      <c r="I112" s="526" t="s">
        <v>1996</v>
      </c>
      <c r="J112" s="526" t="s">
        <v>1997</v>
      </c>
      <c r="K112" s="526" t="s">
        <v>1997</v>
      </c>
      <c r="L112" s="526" t="s">
        <v>1653</v>
      </c>
      <c r="M112" s="526" t="s">
        <v>1653</v>
      </c>
      <c r="N112" s="526" t="s">
        <v>1652</v>
      </c>
      <c r="O112" s="540"/>
      <c r="P112" s="526"/>
      <c r="Q112" s="526"/>
      <c r="R112" s="526"/>
      <c r="S112" s="526"/>
      <c r="T112" s="526"/>
      <c r="U112" s="526" t="n">
        <v>16</v>
      </c>
      <c r="V112" s="526" t="n">
        <v>2</v>
      </c>
      <c r="W112" s="526" t="s">
        <v>140</v>
      </c>
      <c r="X112" s="526" t="s">
        <v>1965</v>
      </c>
      <c r="Y112" s="526"/>
      <c r="Z112" s="539"/>
      <c r="AA112" s="526"/>
      <c r="AB112" s="526"/>
      <c r="AC112" s="522"/>
      <c r="AD112" s="522"/>
      <c r="AE112" s="522"/>
      <c r="AF112" s="522"/>
      <c r="AG112" s="522"/>
      <c r="AH112" s="522"/>
      <c r="AI112" s="522"/>
      <c r="AJ112" s="522"/>
      <c r="AK112" s="522"/>
      <c r="AL112" s="522"/>
      <c r="AM112" s="522"/>
      <c r="AN112" s="522"/>
      <c r="AO112" s="522"/>
      <c r="AP112" s="522"/>
      <c r="AQ112" s="522"/>
      <c r="AR112" s="522"/>
      <c r="AS112" s="522"/>
      <c r="AT112" s="522"/>
      <c r="AU112" s="522"/>
      <c r="AV112" s="522"/>
      <c r="AW112" s="522"/>
      <c r="AX112" s="522"/>
      <c r="AY112" s="522"/>
      <c r="AZ112" s="522"/>
      <c r="BA112" s="522"/>
      <c r="BB112" s="522"/>
      <c r="BC112" s="522"/>
      <c r="BD112" s="522"/>
      <c r="BE112" s="522"/>
    </row>
    <row r="113" customFormat="false" ht="21" hidden="true" customHeight="true" outlineLevel="0" collapsed="false">
      <c r="A113" s="534" t="s">
        <v>1768</v>
      </c>
      <c r="B113" s="526" t="s">
        <v>1677</v>
      </c>
      <c r="C113" s="526" t="s">
        <v>1942</v>
      </c>
      <c r="D113" s="526"/>
      <c r="E113" s="535"/>
      <c r="F113" s="526" t="n">
        <v>3</v>
      </c>
      <c r="G113" s="526" t="n">
        <v>1</v>
      </c>
      <c r="H113" s="526" t="s">
        <v>1998</v>
      </c>
      <c r="I113" s="526" t="s">
        <v>1999</v>
      </c>
      <c r="J113" s="526" t="s">
        <v>2000</v>
      </c>
      <c r="K113" s="526" t="s">
        <v>2001</v>
      </c>
      <c r="L113" s="526" t="s">
        <v>1771</v>
      </c>
      <c r="M113" s="526" t="s">
        <v>1672</v>
      </c>
      <c r="N113" s="526" t="s">
        <v>2002</v>
      </c>
      <c r="O113" s="540"/>
      <c r="P113" s="526" t="s">
        <v>1648</v>
      </c>
      <c r="Q113" s="526" t="s">
        <v>1649</v>
      </c>
      <c r="R113" s="526"/>
      <c r="S113" s="526"/>
      <c r="T113" s="526"/>
      <c r="U113" s="526" t="n">
        <v>24</v>
      </c>
      <c r="V113" s="526" t="n">
        <v>3</v>
      </c>
      <c r="W113" s="526" t="s">
        <v>32</v>
      </c>
      <c r="X113" s="526" t="s">
        <v>1977</v>
      </c>
      <c r="Y113" s="526"/>
      <c r="Z113" s="539"/>
      <c r="AA113" s="526"/>
      <c r="AB113" s="526"/>
      <c r="AC113" s="522"/>
      <c r="AD113" s="522"/>
      <c r="AE113" s="522"/>
      <c r="AF113" s="522"/>
      <c r="AG113" s="522"/>
      <c r="AH113" s="522"/>
      <c r="AI113" s="522"/>
      <c r="AJ113" s="522"/>
      <c r="AK113" s="522"/>
      <c r="AL113" s="522"/>
      <c r="AM113" s="522"/>
      <c r="AN113" s="522"/>
      <c r="AO113" s="522"/>
      <c r="AP113" s="522"/>
      <c r="AQ113" s="522"/>
      <c r="AR113" s="522"/>
      <c r="AS113" s="522"/>
      <c r="AT113" s="522"/>
      <c r="AU113" s="522"/>
      <c r="AV113" s="522"/>
      <c r="AW113" s="522"/>
      <c r="AX113" s="522"/>
      <c r="AY113" s="522"/>
      <c r="AZ113" s="522"/>
      <c r="BA113" s="522"/>
      <c r="BB113" s="522"/>
      <c r="BC113" s="522"/>
      <c r="BD113" s="522"/>
      <c r="BE113" s="522"/>
    </row>
    <row r="114" customFormat="false" ht="21" hidden="true" customHeight="true" outlineLevel="0" collapsed="false">
      <c r="A114" s="534" t="s">
        <v>1768</v>
      </c>
      <c r="B114" s="526" t="s">
        <v>1677</v>
      </c>
      <c r="C114" s="526" t="s">
        <v>1942</v>
      </c>
      <c r="D114" s="526"/>
      <c r="E114" s="535"/>
      <c r="F114" s="526" t="n">
        <v>3</v>
      </c>
      <c r="G114" s="526" t="n">
        <v>1</v>
      </c>
      <c r="H114" s="526" t="s">
        <v>1998</v>
      </c>
      <c r="I114" s="526" t="s">
        <v>2003</v>
      </c>
      <c r="J114" s="526" t="s">
        <v>2000</v>
      </c>
      <c r="K114" s="526" t="s">
        <v>2004</v>
      </c>
      <c r="L114" s="526" t="s">
        <v>1771</v>
      </c>
      <c r="M114" s="526" t="s">
        <v>22</v>
      </c>
      <c r="N114" s="536" t="s">
        <v>1772</v>
      </c>
      <c r="O114" s="540" t="s">
        <v>2005</v>
      </c>
      <c r="P114" s="526" t="s">
        <v>1648</v>
      </c>
      <c r="Q114" s="540" t="s">
        <v>1649</v>
      </c>
      <c r="R114" s="526"/>
      <c r="S114" s="544" t="s">
        <v>1663</v>
      </c>
      <c r="T114" s="526" t="s">
        <v>1861</v>
      </c>
      <c r="U114" s="526" t="n">
        <v>40</v>
      </c>
      <c r="V114" s="526" t="n">
        <v>5</v>
      </c>
      <c r="W114" s="526" t="s">
        <v>32</v>
      </c>
      <c r="X114" s="526" t="s">
        <v>1977</v>
      </c>
      <c r="Y114" s="526"/>
      <c r="Z114" s="526"/>
      <c r="AA114" s="526"/>
      <c r="AB114" s="526"/>
      <c r="AC114" s="522"/>
      <c r="AD114" s="522"/>
      <c r="AE114" s="522"/>
      <c r="AF114" s="522"/>
      <c r="AG114" s="522"/>
      <c r="AH114" s="522"/>
      <c r="AI114" s="522"/>
      <c r="AJ114" s="522"/>
      <c r="AK114" s="522"/>
      <c r="AL114" s="522"/>
      <c r="AM114" s="522"/>
      <c r="AN114" s="522"/>
      <c r="AO114" s="522"/>
      <c r="AP114" s="522"/>
      <c r="AQ114" s="522"/>
      <c r="AR114" s="522"/>
      <c r="AS114" s="522"/>
      <c r="AT114" s="522"/>
      <c r="AU114" s="522"/>
      <c r="AV114" s="522"/>
      <c r="AW114" s="522"/>
      <c r="AX114" s="522"/>
      <c r="AY114" s="522"/>
      <c r="AZ114" s="522"/>
      <c r="BA114" s="522"/>
      <c r="BB114" s="522"/>
      <c r="BC114" s="522"/>
      <c r="BD114" s="522"/>
      <c r="BE114" s="522"/>
    </row>
    <row r="115" customFormat="false" ht="21" hidden="true" customHeight="true" outlineLevel="0" collapsed="false">
      <c r="A115" s="534" t="s">
        <v>1768</v>
      </c>
      <c r="B115" s="526" t="s">
        <v>1677</v>
      </c>
      <c r="C115" s="526" t="s">
        <v>1942</v>
      </c>
      <c r="D115" s="526"/>
      <c r="E115" s="535"/>
      <c r="F115" s="526" t="n">
        <v>3</v>
      </c>
      <c r="G115" s="526" t="n">
        <v>1</v>
      </c>
      <c r="H115" s="526" t="s">
        <v>1998</v>
      </c>
      <c r="I115" s="526" t="s">
        <v>2006</v>
      </c>
      <c r="J115" s="526" t="s">
        <v>2000</v>
      </c>
      <c r="K115" s="526" t="s">
        <v>2007</v>
      </c>
      <c r="L115" s="526" t="s">
        <v>1771</v>
      </c>
      <c r="M115" s="526" t="s">
        <v>1815</v>
      </c>
      <c r="N115" s="526" t="s">
        <v>2008</v>
      </c>
      <c r="O115" s="540"/>
      <c r="P115" s="526" t="s">
        <v>1828</v>
      </c>
      <c r="Q115" s="526" t="s">
        <v>1815</v>
      </c>
      <c r="R115" s="526"/>
      <c r="S115" s="526"/>
      <c r="T115" s="526"/>
      <c r="U115" s="526" t="n">
        <v>24</v>
      </c>
      <c r="V115" s="526" t="n">
        <v>3</v>
      </c>
      <c r="W115" s="526" t="s">
        <v>32</v>
      </c>
      <c r="X115" s="526" t="s">
        <v>1977</v>
      </c>
      <c r="Y115" s="526"/>
      <c r="Z115" s="526"/>
      <c r="AA115" s="526"/>
      <c r="AB115" s="526"/>
      <c r="AC115" s="522"/>
      <c r="AD115" s="522"/>
      <c r="AE115" s="522"/>
      <c r="AF115" s="522"/>
      <c r="AG115" s="522"/>
      <c r="AH115" s="522"/>
      <c r="AI115" s="522"/>
      <c r="AJ115" s="522"/>
      <c r="AK115" s="522"/>
      <c r="AL115" s="522"/>
      <c r="AM115" s="522"/>
      <c r="AN115" s="522"/>
      <c r="AO115" s="522"/>
      <c r="AP115" s="522"/>
      <c r="AQ115" s="522"/>
      <c r="AR115" s="522"/>
      <c r="AS115" s="522"/>
      <c r="AT115" s="522"/>
      <c r="AU115" s="522"/>
      <c r="AV115" s="522"/>
      <c r="AW115" s="522"/>
      <c r="AX115" s="522"/>
      <c r="AY115" s="522"/>
      <c r="AZ115" s="522"/>
      <c r="BA115" s="522"/>
      <c r="BB115" s="522"/>
      <c r="BC115" s="522"/>
      <c r="BD115" s="522"/>
      <c r="BE115" s="522"/>
    </row>
    <row r="116" customFormat="false" ht="21" hidden="true" customHeight="true" outlineLevel="0" collapsed="false">
      <c r="A116" s="534" t="s">
        <v>1652</v>
      </c>
      <c r="B116" s="526" t="s">
        <v>1677</v>
      </c>
      <c r="C116" s="526" t="s">
        <v>1942</v>
      </c>
      <c r="D116" s="526"/>
      <c r="E116" s="535"/>
      <c r="F116" s="535" t="n">
        <v>3</v>
      </c>
      <c r="G116" s="526" t="n">
        <v>1</v>
      </c>
      <c r="H116" s="526" t="s">
        <v>2009</v>
      </c>
      <c r="I116" s="526" t="s">
        <v>2009</v>
      </c>
      <c r="J116" s="526" t="s">
        <v>2010</v>
      </c>
      <c r="K116" s="526" t="s">
        <v>2010</v>
      </c>
      <c r="L116" s="526" t="s">
        <v>1653</v>
      </c>
      <c r="M116" s="526" t="s">
        <v>1653</v>
      </c>
      <c r="N116" s="526" t="s">
        <v>1652</v>
      </c>
      <c r="O116" s="537"/>
      <c r="P116" s="526"/>
      <c r="Q116" s="526"/>
      <c r="R116" s="526"/>
      <c r="S116" s="526"/>
      <c r="T116" s="526"/>
      <c r="U116" s="526" t="n">
        <v>16</v>
      </c>
      <c r="V116" s="538" t="n">
        <v>2</v>
      </c>
      <c r="W116" s="526" t="s">
        <v>140</v>
      </c>
      <c r="X116" s="526" t="s">
        <v>2011</v>
      </c>
      <c r="Y116" s="526"/>
      <c r="Z116" s="539"/>
      <c r="AA116" s="526"/>
      <c r="AB116" s="526"/>
      <c r="AC116" s="522"/>
      <c r="AD116" s="522"/>
      <c r="AE116" s="522"/>
      <c r="AF116" s="522"/>
      <c r="AG116" s="522"/>
      <c r="AH116" s="522"/>
      <c r="AI116" s="522"/>
      <c r="AJ116" s="522"/>
      <c r="AK116" s="522"/>
      <c r="AL116" s="522"/>
      <c r="AM116" s="522"/>
      <c r="AN116" s="522"/>
      <c r="AO116" s="522"/>
      <c r="AP116" s="522"/>
      <c r="AQ116" s="522"/>
      <c r="AR116" s="522"/>
      <c r="AS116" s="522"/>
      <c r="AT116" s="522"/>
      <c r="AU116" s="522"/>
      <c r="AV116" s="522"/>
      <c r="AW116" s="522"/>
      <c r="AX116" s="522"/>
      <c r="AY116" s="522"/>
      <c r="AZ116" s="522"/>
      <c r="BA116" s="522"/>
      <c r="BB116" s="522"/>
      <c r="BC116" s="522"/>
      <c r="BD116" s="522"/>
      <c r="BE116" s="522"/>
    </row>
    <row r="117" customFormat="false" ht="21" hidden="true" customHeight="true" outlineLevel="0" collapsed="false">
      <c r="A117" s="534" t="s">
        <v>1652</v>
      </c>
      <c r="B117" s="526" t="s">
        <v>1677</v>
      </c>
      <c r="C117" s="526" t="s">
        <v>1942</v>
      </c>
      <c r="D117" s="526"/>
      <c r="E117" s="535"/>
      <c r="F117" s="535" t="n">
        <v>3</v>
      </c>
      <c r="G117" s="526" t="n">
        <v>1</v>
      </c>
      <c r="H117" s="526" t="n">
        <v>4127</v>
      </c>
      <c r="I117" s="526" t="n">
        <v>4127</v>
      </c>
      <c r="J117" s="526" t="s">
        <v>2012</v>
      </c>
      <c r="K117" s="526" t="s">
        <v>2012</v>
      </c>
      <c r="L117" s="526" t="s">
        <v>1771</v>
      </c>
      <c r="M117" s="526" t="s">
        <v>1653</v>
      </c>
      <c r="N117" s="526" t="s">
        <v>1675</v>
      </c>
      <c r="O117" s="537"/>
      <c r="P117" s="526"/>
      <c r="Q117" s="526"/>
      <c r="R117" s="526"/>
      <c r="S117" s="526"/>
      <c r="T117" s="526"/>
      <c r="U117" s="526" t="n">
        <v>250</v>
      </c>
      <c r="V117" s="538" t="n">
        <v>10</v>
      </c>
      <c r="W117" s="526" t="s">
        <v>32</v>
      </c>
      <c r="X117" s="526" t="s">
        <v>1676</v>
      </c>
      <c r="Y117" s="526"/>
      <c r="Z117" s="539"/>
      <c r="AA117" s="526"/>
      <c r="AB117" s="526"/>
      <c r="AC117" s="522"/>
      <c r="AD117" s="522"/>
      <c r="AE117" s="522"/>
      <c r="AF117" s="522"/>
      <c r="AG117" s="522"/>
      <c r="AH117" s="522"/>
      <c r="AI117" s="522"/>
      <c r="AJ117" s="522"/>
      <c r="AK117" s="522"/>
      <c r="AL117" s="522"/>
      <c r="AM117" s="522"/>
      <c r="AN117" s="522"/>
      <c r="AO117" s="522"/>
      <c r="AP117" s="522"/>
      <c r="AQ117" s="522"/>
      <c r="AR117" s="522"/>
      <c r="AS117" s="522"/>
      <c r="AT117" s="522"/>
      <c r="AU117" s="522"/>
      <c r="AV117" s="522"/>
      <c r="AW117" s="522"/>
      <c r="AX117" s="522"/>
      <c r="AY117" s="522"/>
      <c r="AZ117" s="522"/>
      <c r="BA117" s="522"/>
      <c r="BB117" s="522"/>
      <c r="BC117" s="522"/>
      <c r="BD117" s="522"/>
      <c r="BE117" s="522"/>
    </row>
    <row r="118" customFormat="false" ht="21" hidden="true" customHeight="true" outlineLevel="0" collapsed="false">
      <c r="A118" s="534" t="s">
        <v>1768</v>
      </c>
      <c r="B118" s="526" t="s">
        <v>1677</v>
      </c>
      <c r="C118" s="526" t="s">
        <v>1942</v>
      </c>
      <c r="D118" s="526"/>
      <c r="E118" s="535"/>
      <c r="F118" s="535" t="n">
        <v>3</v>
      </c>
      <c r="G118" s="526" t="n">
        <v>2</v>
      </c>
      <c r="H118" s="526" t="s">
        <v>2013</v>
      </c>
      <c r="I118" s="526" t="s">
        <v>2014</v>
      </c>
      <c r="J118" s="526" t="s">
        <v>2015</v>
      </c>
      <c r="K118" s="526" t="s">
        <v>2016</v>
      </c>
      <c r="L118" s="526" t="s">
        <v>1771</v>
      </c>
      <c r="M118" s="526"/>
      <c r="N118" s="536" t="s">
        <v>1704</v>
      </c>
      <c r="O118" s="537"/>
      <c r="P118" s="526"/>
      <c r="Q118" s="526"/>
      <c r="R118" s="526"/>
      <c r="S118" s="544"/>
      <c r="T118" s="526"/>
      <c r="U118" s="526" t="n">
        <v>32</v>
      </c>
      <c r="V118" s="538" t="n">
        <v>4</v>
      </c>
      <c r="W118" s="526" t="s">
        <v>32</v>
      </c>
      <c r="X118" s="526" t="s">
        <v>1977</v>
      </c>
      <c r="Y118" s="526"/>
      <c r="Z118" s="539"/>
      <c r="AA118" s="526"/>
      <c r="AB118" s="526"/>
      <c r="AC118" s="522"/>
      <c r="AD118" s="522"/>
      <c r="AE118" s="522"/>
      <c r="AF118" s="522"/>
      <c r="AG118" s="522"/>
      <c r="AH118" s="522"/>
      <c r="AI118" s="522"/>
      <c r="AJ118" s="522"/>
      <c r="AK118" s="522"/>
      <c r="AL118" s="522"/>
      <c r="AM118" s="522"/>
      <c r="AN118" s="522"/>
      <c r="AO118" s="522"/>
      <c r="AP118" s="522"/>
      <c r="AQ118" s="522"/>
      <c r="AR118" s="522"/>
      <c r="AS118" s="522"/>
      <c r="AT118" s="522"/>
      <c r="AU118" s="522"/>
      <c r="AV118" s="522"/>
      <c r="AW118" s="522"/>
      <c r="AX118" s="522"/>
      <c r="AY118" s="522"/>
      <c r="AZ118" s="522"/>
      <c r="BA118" s="522"/>
      <c r="BB118" s="522"/>
      <c r="BC118" s="522"/>
      <c r="BD118" s="522"/>
      <c r="BE118" s="522"/>
    </row>
    <row r="119" customFormat="false" ht="21" hidden="true" customHeight="true" outlineLevel="0" collapsed="false">
      <c r="A119" s="534" t="s">
        <v>2017</v>
      </c>
      <c r="B119" s="526" t="s">
        <v>1677</v>
      </c>
      <c r="C119" s="526" t="s">
        <v>1942</v>
      </c>
      <c r="D119" s="526"/>
      <c r="E119" s="535"/>
      <c r="F119" s="535" t="n">
        <v>3</v>
      </c>
      <c r="G119" s="526" t="n">
        <v>2</v>
      </c>
      <c r="H119" s="526" t="s">
        <v>2013</v>
      </c>
      <c r="I119" s="526" t="s">
        <v>2018</v>
      </c>
      <c r="J119" s="526" t="s">
        <v>2015</v>
      </c>
      <c r="K119" s="526" t="s">
        <v>2019</v>
      </c>
      <c r="L119" s="526" t="s">
        <v>2020</v>
      </c>
      <c r="M119" s="526"/>
      <c r="N119" s="536" t="s">
        <v>1704</v>
      </c>
      <c r="O119" s="537"/>
      <c r="P119" s="526"/>
      <c r="Q119" s="526"/>
      <c r="R119" s="526"/>
      <c r="S119" s="526"/>
      <c r="T119" s="526"/>
      <c r="U119" s="526" t="n">
        <v>16</v>
      </c>
      <c r="V119" s="538" t="n">
        <v>2</v>
      </c>
      <c r="W119" s="526" t="s">
        <v>32</v>
      </c>
      <c r="X119" s="526" t="s">
        <v>1654</v>
      </c>
      <c r="Y119" s="526"/>
      <c r="Z119" s="539"/>
      <c r="AA119" s="526"/>
      <c r="AB119" s="526"/>
      <c r="AC119" s="522"/>
      <c r="AD119" s="522"/>
      <c r="AE119" s="522"/>
      <c r="AF119" s="522"/>
      <c r="AG119" s="522"/>
      <c r="AH119" s="522"/>
      <c r="AI119" s="522"/>
      <c r="AJ119" s="522"/>
      <c r="AK119" s="522"/>
      <c r="AL119" s="522"/>
      <c r="AM119" s="522"/>
      <c r="AN119" s="522"/>
      <c r="AO119" s="522"/>
      <c r="AP119" s="522"/>
      <c r="AQ119" s="522"/>
      <c r="AR119" s="522"/>
      <c r="AS119" s="522"/>
      <c r="AT119" s="522"/>
      <c r="AU119" s="522"/>
      <c r="AV119" s="522"/>
      <c r="AW119" s="522"/>
      <c r="AX119" s="522"/>
      <c r="AY119" s="522"/>
      <c r="AZ119" s="522"/>
      <c r="BA119" s="522"/>
      <c r="BB119" s="522"/>
      <c r="BC119" s="522"/>
      <c r="BD119" s="522"/>
      <c r="BE119" s="522"/>
    </row>
    <row r="120" customFormat="false" ht="21" hidden="true" customHeight="true" outlineLevel="0" collapsed="false">
      <c r="A120" s="534" t="s">
        <v>1687</v>
      </c>
      <c r="B120" s="526" t="s">
        <v>1677</v>
      </c>
      <c r="C120" s="526" t="s">
        <v>1942</v>
      </c>
      <c r="D120" s="526"/>
      <c r="E120" s="535"/>
      <c r="F120" s="535" t="n">
        <v>3</v>
      </c>
      <c r="G120" s="526" t="n">
        <v>2</v>
      </c>
      <c r="H120" s="526" t="s">
        <v>2013</v>
      </c>
      <c r="I120" s="526" t="s">
        <v>2021</v>
      </c>
      <c r="J120" s="526" t="s">
        <v>2015</v>
      </c>
      <c r="K120" s="526" t="s">
        <v>2022</v>
      </c>
      <c r="L120" s="526" t="s">
        <v>1882</v>
      </c>
      <c r="M120" s="526" t="s">
        <v>1815</v>
      </c>
      <c r="N120" s="526" t="s">
        <v>1883</v>
      </c>
      <c r="O120" s="537"/>
      <c r="P120" s="526" t="s">
        <v>1828</v>
      </c>
      <c r="Q120" s="526" t="s">
        <v>1815</v>
      </c>
      <c r="R120" s="526"/>
      <c r="S120" s="526"/>
      <c r="T120" s="526"/>
      <c r="U120" s="526" t="n">
        <v>16</v>
      </c>
      <c r="V120" s="538" t="n">
        <v>2</v>
      </c>
      <c r="W120" s="526" t="s">
        <v>32</v>
      </c>
      <c r="X120" s="526" t="s">
        <v>1654</v>
      </c>
      <c r="Y120" s="526"/>
      <c r="Z120" s="526"/>
      <c r="AA120" s="526"/>
      <c r="AB120" s="526"/>
      <c r="AC120" s="522"/>
      <c r="AD120" s="522"/>
      <c r="AE120" s="522"/>
      <c r="AF120" s="522"/>
      <c r="AG120" s="522"/>
      <c r="AH120" s="522"/>
      <c r="AI120" s="522"/>
      <c r="AJ120" s="522"/>
      <c r="AK120" s="522"/>
      <c r="AL120" s="522"/>
      <c r="AM120" s="522"/>
      <c r="AN120" s="522"/>
      <c r="AO120" s="522"/>
      <c r="AP120" s="522"/>
      <c r="AQ120" s="522"/>
      <c r="AR120" s="522"/>
      <c r="AS120" s="522"/>
      <c r="AT120" s="522"/>
      <c r="AU120" s="522"/>
      <c r="AV120" s="522"/>
      <c r="AW120" s="522"/>
      <c r="AX120" s="522"/>
      <c r="AY120" s="522"/>
      <c r="AZ120" s="522"/>
      <c r="BA120" s="522"/>
      <c r="BB120" s="522"/>
      <c r="BC120" s="522"/>
      <c r="BD120" s="522"/>
      <c r="BE120" s="522"/>
    </row>
    <row r="121" customFormat="false" ht="21" hidden="true" customHeight="true" outlineLevel="0" collapsed="false">
      <c r="A121" s="534" t="s">
        <v>1652</v>
      </c>
      <c r="B121" s="526" t="s">
        <v>1677</v>
      </c>
      <c r="C121" s="526" t="s">
        <v>1942</v>
      </c>
      <c r="D121" s="526"/>
      <c r="E121" s="535"/>
      <c r="F121" s="535" t="n">
        <v>3</v>
      </c>
      <c r="G121" s="526" t="n">
        <v>2</v>
      </c>
      <c r="H121" s="526" t="s">
        <v>1939</v>
      </c>
      <c r="I121" s="526" t="s">
        <v>1939</v>
      </c>
      <c r="J121" s="526" t="s">
        <v>1818</v>
      </c>
      <c r="K121" s="526" t="s">
        <v>1818</v>
      </c>
      <c r="L121" s="526" t="s">
        <v>1819</v>
      </c>
      <c r="M121" s="526" t="s">
        <v>1653</v>
      </c>
      <c r="N121" s="526" t="s">
        <v>1652</v>
      </c>
      <c r="O121" s="537"/>
      <c r="P121" s="526"/>
      <c r="Q121" s="526"/>
      <c r="R121" s="526"/>
      <c r="S121" s="526"/>
      <c r="T121" s="526"/>
      <c r="U121" s="526" t="n">
        <v>50</v>
      </c>
      <c r="V121" s="538" t="n">
        <v>5</v>
      </c>
      <c r="W121" s="526" t="s">
        <v>150</v>
      </c>
      <c r="X121" s="526" t="s">
        <v>1818</v>
      </c>
      <c r="Y121" s="526"/>
      <c r="Z121" s="539"/>
      <c r="AA121" s="526"/>
      <c r="AB121" s="526"/>
      <c r="AC121" s="522"/>
      <c r="AD121" s="522"/>
      <c r="AE121" s="522"/>
      <c r="AF121" s="522"/>
      <c r="AG121" s="522"/>
      <c r="AH121" s="522"/>
      <c r="AI121" s="522"/>
      <c r="AJ121" s="522"/>
      <c r="AK121" s="522"/>
      <c r="AL121" s="522"/>
      <c r="AM121" s="522"/>
      <c r="AN121" s="522"/>
      <c r="AO121" s="522"/>
      <c r="AP121" s="522"/>
      <c r="AQ121" s="522"/>
      <c r="AR121" s="522"/>
      <c r="AS121" s="522"/>
      <c r="AT121" s="522"/>
      <c r="AU121" s="522"/>
      <c r="AV121" s="522"/>
      <c r="AW121" s="522"/>
      <c r="AX121" s="522"/>
      <c r="AY121" s="522"/>
      <c r="AZ121" s="522"/>
      <c r="BA121" s="522"/>
      <c r="BB121" s="522"/>
      <c r="BC121" s="522"/>
      <c r="BD121" s="522"/>
      <c r="BE121" s="522"/>
    </row>
    <row r="122" customFormat="false" ht="21" hidden="true" customHeight="true" outlineLevel="0" collapsed="false">
      <c r="A122" s="534" t="s">
        <v>2023</v>
      </c>
      <c r="B122" s="526" t="s">
        <v>1677</v>
      </c>
      <c r="C122" s="526" t="s">
        <v>1942</v>
      </c>
      <c r="D122" s="526"/>
      <c r="E122" s="535"/>
      <c r="F122" s="535" t="n">
        <v>3</v>
      </c>
      <c r="G122" s="526" t="n">
        <v>2</v>
      </c>
      <c r="H122" s="526" t="n">
        <v>3067</v>
      </c>
      <c r="I122" s="526" t="s">
        <v>2024</v>
      </c>
      <c r="J122" s="526" t="s">
        <v>2025</v>
      </c>
      <c r="K122" s="526" t="s">
        <v>2026</v>
      </c>
      <c r="L122" s="526" t="s">
        <v>2027</v>
      </c>
      <c r="M122" s="526"/>
      <c r="N122" s="536" t="s">
        <v>1704</v>
      </c>
      <c r="O122" s="537"/>
      <c r="P122" s="526"/>
      <c r="Q122" s="526"/>
      <c r="R122" s="526"/>
      <c r="S122" s="526"/>
      <c r="T122" s="526"/>
      <c r="U122" s="526" t="n">
        <v>16</v>
      </c>
      <c r="V122" s="538" t="n">
        <v>2</v>
      </c>
      <c r="W122" s="526" t="s">
        <v>32</v>
      </c>
      <c r="X122" s="526" t="s">
        <v>1990</v>
      </c>
      <c r="Y122" s="526"/>
      <c r="Z122" s="539"/>
      <c r="AA122" s="526"/>
      <c r="AB122" s="526"/>
      <c r="AC122" s="522"/>
      <c r="AD122" s="522"/>
      <c r="AE122" s="522"/>
      <c r="AF122" s="522"/>
      <c r="AG122" s="522"/>
      <c r="AH122" s="522"/>
      <c r="AI122" s="522"/>
      <c r="AJ122" s="522"/>
      <c r="AK122" s="522"/>
      <c r="AL122" s="522"/>
      <c r="AM122" s="522"/>
      <c r="AN122" s="522"/>
      <c r="AO122" s="522"/>
      <c r="AP122" s="522"/>
      <c r="AQ122" s="522"/>
      <c r="AR122" s="522"/>
      <c r="AS122" s="522"/>
      <c r="AT122" s="522"/>
      <c r="AU122" s="522"/>
      <c r="AV122" s="522"/>
      <c r="AW122" s="522"/>
      <c r="AX122" s="522"/>
      <c r="AY122" s="522"/>
      <c r="AZ122" s="522"/>
      <c r="BA122" s="522"/>
      <c r="BB122" s="522"/>
      <c r="BC122" s="522"/>
      <c r="BD122" s="522"/>
      <c r="BE122" s="522"/>
    </row>
    <row r="123" customFormat="false" ht="21" hidden="true" customHeight="true" outlineLevel="0" collapsed="false">
      <c r="A123" s="534" t="s">
        <v>1687</v>
      </c>
      <c r="B123" s="526" t="s">
        <v>1677</v>
      </c>
      <c r="C123" s="526" t="s">
        <v>1942</v>
      </c>
      <c r="D123" s="526"/>
      <c r="E123" s="535" t="n">
        <v>22</v>
      </c>
      <c r="F123" s="535" t="n">
        <v>3</v>
      </c>
      <c r="G123" s="526" t="n">
        <v>2</v>
      </c>
      <c r="H123" s="526" t="n">
        <v>3067</v>
      </c>
      <c r="I123" s="526" t="s">
        <v>2028</v>
      </c>
      <c r="J123" s="526" t="s">
        <v>2025</v>
      </c>
      <c r="K123" s="526" t="s">
        <v>1691</v>
      </c>
      <c r="L123" s="526" t="s">
        <v>499</v>
      </c>
      <c r="M123" s="536" t="s">
        <v>22</v>
      </c>
      <c r="N123" s="536" t="s">
        <v>763</v>
      </c>
      <c r="O123" s="537" t="s">
        <v>1725</v>
      </c>
      <c r="P123" s="526" t="s">
        <v>1648</v>
      </c>
      <c r="Q123" s="540" t="s">
        <v>1649</v>
      </c>
      <c r="R123" s="526"/>
      <c r="S123" s="526"/>
      <c r="T123" s="526" t="s">
        <v>1650</v>
      </c>
      <c r="U123" s="526" t="s">
        <v>1643</v>
      </c>
      <c r="V123" s="538" t="n">
        <v>2</v>
      </c>
      <c r="W123" s="526" t="s">
        <v>32</v>
      </c>
      <c r="X123" s="526" t="s">
        <v>2029</v>
      </c>
      <c r="Y123" s="526"/>
      <c r="Z123" s="526"/>
      <c r="AA123" s="526"/>
      <c r="AB123" s="526"/>
      <c r="AC123" s="522"/>
      <c r="AD123" s="522"/>
      <c r="AE123" s="522"/>
      <c r="AF123" s="522"/>
      <c r="AG123" s="522"/>
      <c r="AH123" s="522"/>
      <c r="AI123" s="522"/>
      <c r="AJ123" s="522"/>
      <c r="AK123" s="522"/>
      <c r="AL123" s="522"/>
      <c r="AM123" s="522"/>
      <c r="AN123" s="522"/>
      <c r="AO123" s="522"/>
      <c r="AP123" s="522"/>
      <c r="AQ123" s="522"/>
      <c r="AR123" s="522"/>
      <c r="AS123" s="522"/>
      <c r="AT123" s="522"/>
      <c r="AU123" s="522"/>
      <c r="AV123" s="522"/>
      <c r="AW123" s="522"/>
      <c r="AX123" s="522"/>
      <c r="AY123" s="522"/>
      <c r="AZ123" s="522"/>
      <c r="BA123" s="522"/>
      <c r="BB123" s="522"/>
      <c r="BC123" s="522"/>
      <c r="BD123" s="522"/>
      <c r="BE123" s="522"/>
    </row>
    <row r="124" customFormat="false" ht="21" hidden="true" customHeight="true" outlineLevel="0" collapsed="false">
      <c r="A124" s="534" t="s">
        <v>1687</v>
      </c>
      <c r="B124" s="526" t="s">
        <v>1677</v>
      </c>
      <c r="C124" s="526" t="s">
        <v>1942</v>
      </c>
      <c r="D124" s="526"/>
      <c r="E124" s="535"/>
      <c r="F124" s="535" t="n">
        <v>3</v>
      </c>
      <c r="G124" s="526" t="n">
        <v>2</v>
      </c>
      <c r="H124" s="526" t="n">
        <v>3067</v>
      </c>
      <c r="I124" s="526" t="s">
        <v>2030</v>
      </c>
      <c r="J124" s="526" t="s">
        <v>2025</v>
      </c>
      <c r="K124" s="526" t="s">
        <v>837</v>
      </c>
      <c r="L124" s="526" t="s">
        <v>283</v>
      </c>
      <c r="M124" s="536" t="s">
        <v>22</v>
      </c>
      <c r="N124" s="536" t="s">
        <v>215</v>
      </c>
      <c r="O124" s="537" t="s">
        <v>1748</v>
      </c>
      <c r="P124" s="526" t="s">
        <v>1648</v>
      </c>
      <c r="Q124" s="540" t="s">
        <v>1649</v>
      </c>
      <c r="R124" s="526"/>
      <c r="S124" s="526"/>
      <c r="T124" s="526"/>
      <c r="U124" s="526" t="n">
        <v>16</v>
      </c>
      <c r="V124" s="538" t="n">
        <v>2</v>
      </c>
      <c r="W124" s="526" t="s">
        <v>32</v>
      </c>
      <c r="X124" s="526" t="s">
        <v>2029</v>
      </c>
      <c r="Y124" s="526"/>
      <c r="Z124" s="526"/>
      <c r="AA124" s="526"/>
      <c r="AB124" s="526"/>
      <c r="AC124" s="522"/>
      <c r="AD124" s="522"/>
      <c r="AE124" s="522"/>
      <c r="AF124" s="522"/>
      <c r="AG124" s="522"/>
      <c r="AH124" s="522"/>
      <c r="AI124" s="522"/>
      <c r="AJ124" s="522"/>
      <c r="AK124" s="522"/>
      <c r="AL124" s="522"/>
      <c r="AM124" s="522"/>
      <c r="AN124" s="522"/>
      <c r="AO124" s="522"/>
      <c r="AP124" s="522"/>
      <c r="AQ124" s="522"/>
      <c r="AR124" s="522"/>
      <c r="AS124" s="522"/>
      <c r="AT124" s="522"/>
      <c r="AU124" s="522"/>
      <c r="AV124" s="522"/>
      <c r="AW124" s="522"/>
      <c r="AX124" s="522"/>
      <c r="AY124" s="522"/>
      <c r="AZ124" s="522"/>
      <c r="BA124" s="522"/>
      <c r="BB124" s="522"/>
      <c r="BC124" s="522"/>
      <c r="BD124" s="522"/>
      <c r="BE124" s="522"/>
    </row>
    <row r="125" customFormat="false" ht="21" hidden="true" customHeight="true" outlineLevel="0" collapsed="false">
      <c r="A125" s="534" t="s">
        <v>1687</v>
      </c>
      <c r="B125" s="526" t="s">
        <v>1677</v>
      </c>
      <c r="C125" s="526" t="s">
        <v>1942</v>
      </c>
      <c r="D125" s="526"/>
      <c r="E125" s="535"/>
      <c r="F125" s="535" t="n">
        <v>3</v>
      </c>
      <c r="G125" s="526" t="n">
        <v>2</v>
      </c>
      <c r="H125" s="526" t="n">
        <v>3067</v>
      </c>
      <c r="I125" s="526" t="s">
        <v>2031</v>
      </c>
      <c r="J125" s="526" t="s">
        <v>2025</v>
      </c>
      <c r="K125" s="526" t="s">
        <v>2032</v>
      </c>
      <c r="L125" s="526" t="s">
        <v>499</v>
      </c>
      <c r="M125" s="536" t="s">
        <v>16</v>
      </c>
      <c r="N125" s="536" t="s">
        <v>762</v>
      </c>
      <c r="O125" s="540"/>
      <c r="P125" s="526" t="s">
        <v>1648</v>
      </c>
      <c r="Q125" s="540" t="s">
        <v>1649</v>
      </c>
      <c r="R125" s="526"/>
      <c r="S125" s="526"/>
      <c r="T125" s="526"/>
      <c r="U125" s="526" t="n">
        <v>16</v>
      </c>
      <c r="V125" s="538" t="n">
        <v>2</v>
      </c>
      <c r="W125" s="526" t="s">
        <v>32</v>
      </c>
      <c r="X125" s="526" t="s">
        <v>2029</v>
      </c>
      <c r="Y125" s="526"/>
      <c r="Z125" s="539"/>
      <c r="AA125" s="526"/>
      <c r="AB125" s="526"/>
      <c r="AC125" s="522"/>
      <c r="AD125" s="522"/>
      <c r="AE125" s="522"/>
      <c r="AF125" s="522"/>
      <c r="AG125" s="522"/>
      <c r="AH125" s="522"/>
      <c r="AI125" s="522"/>
      <c r="AJ125" s="522"/>
      <c r="AK125" s="522"/>
      <c r="AL125" s="522"/>
      <c r="AM125" s="522"/>
      <c r="AN125" s="522"/>
      <c r="AO125" s="522"/>
      <c r="AP125" s="522"/>
      <c r="AQ125" s="522"/>
      <c r="AR125" s="522"/>
      <c r="AS125" s="522"/>
      <c r="AT125" s="522"/>
      <c r="AU125" s="522"/>
      <c r="AV125" s="522"/>
      <c r="AW125" s="522"/>
      <c r="AX125" s="522"/>
      <c r="AY125" s="522"/>
      <c r="AZ125" s="522"/>
      <c r="BA125" s="522"/>
      <c r="BB125" s="522"/>
      <c r="BC125" s="522"/>
      <c r="BD125" s="522"/>
      <c r="BE125" s="522"/>
    </row>
    <row r="126" customFormat="false" ht="21" hidden="true" customHeight="true" outlineLevel="0" collapsed="false">
      <c r="A126" s="534" t="s">
        <v>1687</v>
      </c>
      <c r="B126" s="526" t="s">
        <v>1677</v>
      </c>
      <c r="C126" s="526" t="s">
        <v>1942</v>
      </c>
      <c r="D126" s="526"/>
      <c r="E126" s="535"/>
      <c r="F126" s="535" t="n">
        <v>3</v>
      </c>
      <c r="G126" s="526" t="n">
        <v>2</v>
      </c>
      <c r="H126" s="526" t="n">
        <v>3067</v>
      </c>
      <c r="I126" s="526" t="s">
        <v>2033</v>
      </c>
      <c r="J126" s="526" t="s">
        <v>2025</v>
      </c>
      <c r="K126" s="526" t="s">
        <v>2034</v>
      </c>
      <c r="L126" s="526" t="s">
        <v>493</v>
      </c>
      <c r="M126" s="536" t="s">
        <v>16</v>
      </c>
      <c r="N126" s="536" t="s">
        <v>1740</v>
      </c>
      <c r="O126" s="537"/>
      <c r="P126" s="526" t="s">
        <v>1648</v>
      </c>
      <c r="Q126" s="540" t="s">
        <v>1649</v>
      </c>
      <c r="R126" s="526"/>
      <c r="S126" s="544" t="s">
        <v>1663</v>
      </c>
      <c r="T126" s="526"/>
      <c r="U126" s="526" t="n">
        <v>16</v>
      </c>
      <c r="V126" s="538" t="n">
        <v>2</v>
      </c>
      <c r="W126" s="526" t="s">
        <v>32</v>
      </c>
      <c r="X126" s="526" t="s">
        <v>2029</v>
      </c>
      <c r="Y126" s="526"/>
      <c r="Z126" s="539"/>
      <c r="AA126" s="526"/>
      <c r="AB126" s="526"/>
      <c r="AC126" s="522"/>
      <c r="AD126" s="522"/>
      <c r="AE126" s="522"/>
      <c r="AF126" s="522"/>
      <c r="AG126" s="522"/>
      <c r="AH126" s="522"/>
      <c r="AI126" s="522"/>
      <c r="AJ126" s="522"/>
      <c r="AK126" s="522"/>
      <c r="AL126" s="522"/>
      <c r="AM126" s="522"/>
      <c r="AN126" s="522"/>
      <c r="AO126" s="522"/>
      <c r="AP126" s="522"/>
      <c r="AQ126" s="522"/>
      <c r="AR126" s="522"/>
      <c r="AS126" s="522"/>
      <c r="AT126" s="522"/>
      <c r="AU126" s="522"/>
      <c r="AV126" s="522"/>
      <c r="AW126" s="522"/>
      <c r="AX126" s="522"/>
      <c r="AY126" s="522"/>
      <c r="AZ126" s="522"/>
      <c r="BA126" s="522"/>
      <c r="BB126" s="522"/>
      <c r="BC126" s="522"/>
      <c r="BD126" s="522"/>
      <c r="BE126" s="522"/>
    </row>
    <row r="127" customFormat="false" ht="21" hidden="true" customHeight="true" outlineLevel="0" collapsed="false">
      <c r="A127" s="534" t="s">
        <v>1652</v>
      </c>
      <c r="B127" s="526" t="s">
        <v>1677</v>
      </c>
      <c r="C127" s="526" t="s">
        <v>1942</v>
      </c>
      <c r="D127" s="526"/>
      <c r="E127" s="535"/>
      <c r="F127" s="535" t="n">
        <v>3</v>
      </c>
      <c r="G127" s="526" t="n">
        <v>2</v>
      </c>
      <c r="H127" s="526" t="n">
        <v>4128</v>
      </c>
      <c r="I127" s="526" t="n">
        <v>4128</v>
      </c>
      <c r="J127" s="526" t="s">
        <v>2035</v>
      </c>
      <c r="K127" s="526" t="s">
        <v>2035</v>
      </c>
      <c r="L127" s="526" t="s">
        <v>1771</v>
      </c>
      <c r="M127" s="526" t="s">
        <v>1653</v>
      </c>
      <c r="N127" s="526" t="s">
        <v>1675</v>
      </c>
      <c r="O127" s="537"/>
      <c r="P127" s="526"/>
      <c r="Q127" s="526"/>
      <c r="R127" s="526"/>
      <c r="S127" s="526"/>
      <c r="T127" s="526"/>
      <c r="U127" s="526" t="n">
        <v>250</v>
      </c>
      <c r="V127" s="538" t="n">
        <v>10</v>
      </c>
      <c r="W127" s="526" t="s">
        <v>32</v>
      </c>
      <c r="X127" s="526" t="s">
        <v>1676</v>
      </c>
      <c r="Y127" s="526"/>
      <c r="Z127" s="539"/>
      <c r="AA127" s="526"/>
      <c r="AB127" s="526"/>
      <c r="AC127" s="522"/>
      <c r="AD127" s="522"/>
      <c r="AE127" s="522"/>
      <c r="AF127" s="522"/>
      <c r="AG127" s="522"/>
      <c r="AH127" s="522"/>
      <c r="AI127" s="522"/>
      <c r="AJ127" s="522"/>
      <c r="AK127" s="522"/>
      <c r="AL127" s="522"/>
      <c r="AM127" s="522"/>
      <c r="AN127" s="522"/>
      <c r="AO127" s="522"/>
      <c r="AP127" s="522"/>
      <c r="AQ127" s="522"/>
      <c r="AR127" s="522"/>
      <c r="AS127" s="522"/>
      <c r="AT127" s="522"/>
      <c r="AU127" s="522"/>
      <c r="AV127" s="522"/>
      <c r="AW127" s="522"/>
      <c r="AX127" s="522"/>
      <c r="AY127" s="522"/>
      <c r="AZ127" s="522"/>
      <c r="BA127" s="522"/>
      <c r="BB127" s="522"/>
      <c r="BC127" s="522"/>
      <c r="BD127" s="522"/>
      <c r="BE127" s="522"/>
    </row>
    <row r="128" customFormat="false" ht="21" hidden="true" customHeight="true" outlineLevel="0" collapsed="false">
      <c r="A128" s="534" t="s">
        <v>1632</v>
      </c>
      <c r="B128" s="526" t="s">
        <v>2036</v>
      </c>
      <c r="C128" s="526" t="s">
        <v>2037</v>
      </c>
      <c r="D128" s="526"/>
      <c r="E128" s="535"/>
      <c r="F128" s="535" t="n">
        <v>1</v>
      </c>
      <c r="G128" s="526" t="n">
        <v>1</v>
      </c>
      <c r="H128" s="526" t="s">
        <v>2038</v>
      </c>
      <c r="I128" s="526" t="s">
        <v>2038</v>
      </c>
      <c r="J128" s="526" t="s">
        <v>2039</v>
      </c>
      <c r="K128" s="526" t="s">
        <v>2039</v>
      </c>
      <c r="L128" s="526" t="s">
        <v>483</v>
      </c>
      <c r="M128" s="526" t="s">
        <v>22</v>
      </c>
      <c r="N128" s="536" t="s">
        <v>2040</v>
      </c>
      <c r="O128" s="537" t="s">
        <v>2041</v>
      </c>
      <c r="P128" s="526" t="s">
        <v>1648</v>
      </c>
      <c r="Q128" s="540" t="s">
        <v>1649</v>
      </c>
      <c r="R128" s="526"/>
      <c r="S128" s="526" t="s">
        <v>1699</v>
      </c>
      <c r="T128" s="526" t="s">
        <v>1650</v>
      </c>
      <c r="U128" s="526" t="n">
        <v>48</v>
      </c>
      <c r="V128" s="538" t="n">
        <v>6</v>
      </c>
      <c r="W128" s="526" t="s">
        <v>20</v>
      </c>
      <c r="X128" s="526" t="s">
        <v>1632</v>
      </c>
      <c r="Y128" s="526" t="s">
        <v>1651</v>
      </c>
      <c r="Z128" s="526"/>
      <c r="AA128" s="526"/>
      <c r="AB128" s="526"/>
      <c r="AC128" s="522"/>
      <c r="AD128" s="522"/>
      <c r="AE128" s="522"/>
      <c r="AF128" s="522"/>
      <c r="AG128" s="522"/>
      <c r="AH128" s="522"/>
      <c r="AI128" s="522"/>
      <c r="AJ128" s="522"/>
      <c r="AK128" s="522"/>
      <c r="AL128" s="522"/>
      <c r="AM128" s="522"/>
      <c r="AN128" s="522"/>
      <c r="AO128" s="522"/>
      <c r="AP128" s="522"/>
      <c r="AQ128" s="522"/>
      <c r="AR128" s="522"/>
      <c r="AS128" s="522"/>
      <c r="AT128" s="522"/>
      <c r="AU128" s="522"/>
      <c r="AV128" s="522"/>
      <c r="AW128" s="522"/>
      <c r="AX128" s="522"/>
      <c r="AY128" s="522"/>
      <c r="AZ128" s="522"/>
      <c r="BA128" s="522"/>
      <c r="BB128" s="522"/>
      <c r="BC128" s="522"/>
      <c r="BD128" s="522"/>
      <c r="BE128" s="522"/>
    </row>
    <row r="129" customFormat="false" ht="21" hidden="true" customHeight="true" outlineLevel="0" collapsed="false">
      <c r="A129" s="534" t="s">
        <v>1632</v>
      </c>
      <c r="B129" s="526" t="s">
        <v>2036</v>
      </c>
      <c r="C129" s="526" t="s">
        <v>2037</v>
      </c>
      <c r="D129" s="526"/>
      <c r="E129" s="535" t="n">
        <v>2</v>
      </c>
      <c r="F129" s="535" t="n">
        <v>1</v>
      </c>
      <c r="G129" s="526" t="n">
        <v>1</v>
      </c>
      <c r="H129" s="526" t="s">
        <v>1946</v>
      </c>
      <c r="I129" s="526" t="s">
        <v>1947</v>
      </c>
      <c r="J129" s="526" t="s">
        <v>2042</v>
      </c>
      <c r="K129" s="526" t="s">
        <v>2043</v>
      </c>
      <c r="L129" s="526" t="s">
        <v>158</v>
      </c>
      <c r="M129" s="526" t="s">
        <v>16</v>
      </c>
      <c r="N129" s="536" t="s">
        <v>1949</v>
      </c>
      <c r="O129" s="537" t="s">
        <v>1950</v>
      </c>
      <c r="P129" s="526" t="s">
        <v>1648</v>
      </c>
      <c r="Q129" s="540" t="s">
        <v>1649</v>
      </c>
      <c r="R129" s="526"/>
      <c r="S129" s="526"/>
      <c r="T129" s="526"/>
      <c r="U129" s="526" t="n">
        <v>16</v>
      </c>
      <c r="V129" s="538" t="n">
        <v>2</v>
      </c>
      <c r="W129" s="526" t="s">
        <v>20</v>
      </c>
      <c r="X129" s="526" t="s">
        <v>1632</v>
      </c>
      <c r="Y129" s="526" t="s">
        <v>1651</v>
      </c>
      <c r="Z129" s="539"/>
      <c r="AA129" s="526"/>
      <c r="AB129" s="526"/>
      <c r="AC129" s="522"/>
      <c r="AD129" s="522"/>
      <c r="AE129" s="522"/>
      <c r="AF129" s="522"/>
      <c r="AG129" s="522"/>
      <c r="AH129" s="522"/>
      <c r="AI129" s="522"/>
      <c r="AJ129" s="522"/>
      <c r="AK129" s="522"/>
      <c r="AL129" s="522"/>
      <c r="AM129" s="522"/>
      <c r="AN129" s="522"/>
      <c r="AO129" s="522"/>
      <c r="AP129" s="522"/>
      <c r="AQ129" s="522"/>
      <c r="AR129" s="522"/>
      <c r="AS129" s="522"/>
      <c r="AT129" s="522"/>
      <c r="AU129" s="522"/>
      <c r="AV129" s="522"/>
      <c r="AW129" s="522"/>
      <c r="AX129" s="522"/>
      <c r="AY129" s="522"/>
      <c r="AZ129" s="522"/>
      <c r="BA129" s="522"/>
      <c r="BB129" s="522"/>
      <c r="BC129" s="522"/>
      <c r="BD129" s="522"/>
      <c r="BE129" s="522"/>
    </row>
    <row r="130" customFormat="false" ht="21" hidden="true" customHeight="true" outlineLevel="0" collapsed="false">
      <c r="A130" s="534" t="s">
        <v>1632</v>
      </c>
      <c r="B130" s="526" t="s">
        <v>2036</v>
      </c>
      <c r="C130" s="544" t="s">
        <v>2037</v>
      </c>
      <c r="D130" s="526"/>
      <c r="E130" s="535" t="n">
        <v>7</v>
      </c>
      <c r="F130" s="535" t="n">
        <v>1</v>
      </c>
      <c r="G130" s="526" t="n">
        <v>1</v>
      </c>
      <c r="H130" s="526" t="s">
        <v>1946</v>
      </c>
      <c r="I130" s="526" t="s">
        <v>1951</v>
      </c>
      <c r="J130" s="526" t="s">
        <v>2042</v>
      </c>
      <c r="K130" s="526" t="s">
        <v>1952</v>
      </c>
      <c r="L130" s="526" t="s">
        <v>584</v>
      </c>
      <c r="M130" s="526" t="s">
        <v>1639</v>
      </c>
      <c r="N130" s="536" t="s">
        <v>185</v>
      </c>
      <c r="O130" s="537" t="s">
        <v>1953</v>
      </c>
      <c r="P130" s="526" t="s">
        <v>1661</v>
      </c>
      <c r="Q130" s="526" t="s">
        <v>1662</v>
      </c>
      <c r="R130" s="526"/>
      <c r="S130" s="544" t="s">
        <v>1663</v>
      </c>
      <c r="T130" s="526" t="s">
        <v>1650</v>
      </c>
      <c r="U130" s="526" t="n">
        <v>16</v>
      </c>
      <c r="V130" s="538" t="n">
        <v>2</v>
      </c>
      <c r="W130" s="526" t="s">
        <v>20</v>
      </c>
      <c r="X130" s="526" t="s">
        <v>1632</v>
      </c>
      <c r="Y130" s="526" t="s">
        <v>1651</v>
      </c>
      <c r="Z130" s="539"/>
      <c r="AA130" s="526"/>
      <c r="AB130" s="526"/>
      <c r="AC130" s="522"/>
      <c r="AD130" s="522"/>
      <c r="AE130" s="522"/>
      <c r="AF130" s="522"/>
      <c r="AG130" s="522"/>
      <c r="AH130" s="522"/>
      <c r="AI130" s="522"/>
      <c r="AJ130" s="522"/>
      <c r="AK130" s="522"/>
      <c r="AL130" s="522"/>
      <c r="AM130" s="522"/>
      <c r="AN130" s="522"/>
      <c r="AO130" s="522"/>
      <c r="AP130" s="522"/>
      <c r="AQ130" s="522"/>
      <c r="AR130" s="522"/>
      <c r="AS130" s="522"/>
      <c r="AT130" s="522"/>
      <c r="AU130" s="522"/>
      <c r="AV130" s="522"/>
      <c r="AW130" s="522"/>
      <c r="AX130" s="522"/>
      <c r="AY130" s="522"/>
      <c r="AZ130" s="522"/>
      <c r="BA130" s="522"/>
      <c r="BB130" s="522"/>
      <c r="BC130" s="522"/>
      <c r="BD130" s="522"/>
      <c r="BE130" s="522"/>
    </row>
    <row r="131" customFormat="false" ht="21" hidden="true" customHeight="true" outlineLevel="0" collapsed="false">
      <c r="A131" s="534" t="s">
        <v>1632</v>
      </c>
      <c r="B131" s="526" t="s">
        <v>2036</v>
      </c>
      <c r="C131" s="526" t="s">
        <v>2037</v>
      </c>
      <c r="D131" s="526"/>
      <c r="E131" s="535" t="n">
        <v>9</v>
      </c>
      <c r="F131" s="535" t="n">
        <v>1</v>
      </c>
      <c r="G131" s="526" t="n">
        <v>1</v>
      </c>
      <c r="H131" s="526" t="s">
        <v>1946</v>
      </c>
      <c r="I131" s="526" t="s">
        <v>1954</v>
      </c>
      <c r="J131" s="526" t="s">
        <v>2042</v>
      </c>
      <c r="K131" s="526" t="s">
        <v>1955</v>
      </c>
      <c r="L131" s="526" t="s">
        <v>706</v>
      </c>
      <c r="M131" s="526" t="s">
        <v>1639</v>
      </c>
      <c r="N131" s="536" t="s">
        <v>2044</v>
      </c>
      <c r="O131" s="537" t="s">
        <v>2045</v>
      </c>
      <c r="P131" s="526" t="s">
        <v>1713</v>
      </c>
      <c r="Q131" s="526" t="s">
        <v>1662</v>
      </c>
      <c r="R131" s="526"/>
      <c r="S131" s="526"/>
      <c r="T131" s="526"/>
      <c r="U131" s="526" t="s">
        <v>1643</v>
      </c>
      <c r="V131" s="538" t="n">
        <v>2</v>
      </c>
      <c r="W131" s="526" t="s">
        <v>20</v>
      </c>
      <c r="X131" s="526" t="s">
        <v>1632</v>
      </c>
      <c r="Y131" s="526" t="s">
        <v>1651</v>
      </c>
      <c r="Z131" s="526"/>
      <c r="AA131" s="526"/>
      <c r="AB131" s="526"/>
      <c r="AC131" s="522"/>
      <c r="AD131" s="522"/>
      <c r="AE131" s="522"/>
      <c r="AF131" s="522"/>
      <c r="AG131" s="522"/>
      <c r="AH131" s="522"/>
      <c r="AI131" s="522"/>
      <c r="AJ131" s="522"/>
      <c r="AK131" s="522"/>
      <c r="AL131" s="522"/>
      <c r="AM131" s="522"/>
      <c r="AN131" s="522"/>
      <c r="AO131" s="522"/>
      <c r="AP131" s="522"/>
      <c r="AQ131" s="522"/>
      <c r="AR131" s="522"/>
      <c r="AS131" s="522"/>
      <c r="AT131" s="522"/>
      <c r="AU131" s="522"/>
      <c r="AV131" s="522"/>
      <c r="AW131" s="522"/>
      <c r="AX131" s="522"/>
      <c r="AY131" s="522"/>
      <c r="AZ131" s="522"/>
      <c r="BA131" s="522"/>
      <c r="BB131" s="522"/>
      <c r="BC131" s="522"/>
      <c r="BD131" s="522"/>
      <c r="BE131" s="522"/>
    </row>
    <row r="132" customFormat="false" ht="21" hidden="true" customHeight="true" outlineLevel="0" collapsed="false">
      <c r="A132" s="534" t="s">
        <v>1957</v>
      </c>
      <c r="B132" s="526" t="s">
        <v>2036</v>
      </c>
      <c r="C132" s="526" t="s">
        <v>2037</v>
      </c>
      <c r="D132" s="526"/>
      <c r="E132" s="535" t="n">
        <v>41</v>
      </c>
      <c r="F132" s="535" t="n">
        <v>1</v>
      </c>
      <c r="G132" s="526" t="n">
        <v>1</v>
      </c>
      <c r="H132" s="526" t="s">
        <v>1958</v>
      </c>
      <c r="I132" s="526" t="s">
        <v>1959</v>
      </c>
      <c r="J132" s="526" t="s">
        <v>1960</v>
      </c>
      <c r="K132" s="526" t="s">
        <v>2046</v>
      </c>
      <c r="L132" s="526" t="s">
        <v>753</v>
      </c>
      <c r="M132" s="526" t="s">
        <v>22</v>
      </c>
      <c r="N132" s="536" t="s">
        <v>1961</v>
      </c>
      <c r="O132" s="537"/>
      <c r="P132" s="526" t="s">
        <v>1648</v>
      </c>
      <c r="Q132" s="540" t="s">
        <v>1649</v>
      </c>
      <c r="R132" s="526"/>
      <c r="S132" s="526"/>
      <c r="T132" s="526"/>
      <c r="U132" s="526" t="n">
        <v>16</v>
      </c>
      <c r="V132" s="538" t="n">
        <v>2</v>
      </c>
      <c r="W132" s="526" t="s">
        <v>20</v>
      </c>
      <c r="X132" s="526" t="s">
        <v>1694</v>
      </c>
      <c r="Y132" s="526" t="s">
        <v>1651</v>
      </c>
      <c r="Z132" s="526"/>
      <c r="AA132" s="526"/>
      <c r="AB132" s="526"/>
      <c r="AC132" s="522"/>
      <c r="AD132" s="522"/>
      <c r="AE132" s="522"/>
      <c r="AF132" s="522"/>
      <c r="AG132" s="522"/>
      <c r="AH132" s="522"/>
      <c r="AI132" s="522"/>
      <c r="AJ132" s="522"/>
      <c r="AK132" s="522"/>
      <c r="AL132" s="522"/>
      <c r="AM132" s="522"/>
      <c r="AN132" s="522"/>
      <c r="AO132" s="522"/>
      <c r="AP132" s="522"/>
      <c r="AQ132" s="522"/>
      <c r="AR132" s="522"/>
      <c r="AS132" s="522"/>
      <c r="AT132" s="522"/>
      <c r="AU132" s="522"/>
      <c r="AV132" s="522"/>
      <c r="AW132" s="522"/>
      <c r="AX132" s="522"/>
      <c r="AY132" s="522"/>
      <c r="AZ132" s="522"/>
      <c r="BA132" s="522"/>
      <c r="BB132" s="522"/>
      <c r="BC132" s="522"/>
      <c r="BD132" s="522"/>
      <c r="BE132" s="522"/>
    </row>
    <row r="133" customFormat="false" ht="21" hidden="true" customHeight="true" outlineLevel="0" collapsed="false">
      <c r="A133" s="534" t="s">
        <v>1957</v>
      </c>
      <c r="B133" s="526" t="s">
        <v>2036</v>
      </c>
      <c r="C133" s="526" t="s">
        <v>2037</v>
      </c>
      <c r="D133" s="526"/>
      <c r="E133" s="535"/>
      <c r="F133" s="535" t="n">
        <v>1</v>
      </c>
      <c r="G133" s="526" t="n">
        <v>1</v>
      </c>
      <c r="H133" s="526" t="s">
        <v>1958</v>
      </c>
      <c r="I133" s="526" t="s">
        <v>2047</v>
      </c>
      <c r="J133" s="526" t="s">
        <v>1960</v>
      </c>
      <c r="K133" s="526" t="s">
        <v>2048</v>
      </c>
      <c r="L133" s="526" t="s">
        <v>753</v>
      </c>
      <c r="M133" s="526" t="s">
        <v>22</v>
      </c>
      <c r="N133" s="536" t="s">
        <v>1961</v>
      </c>
      <c r="O133" s="537"/>
      <c r="P133" s="526" t="s">
        <v>1648</v>
      </c>
      <c r="Q133" s="540" t="s">
        <v>1649</v>
      </c>
      <c r="R133" s="526"/>
      <c r="S133" s="526" t="s">
        <v>1699</v>
      </c>
      <c r="T133" s="526"/>
      <c r="U133" s="526" t="n">
        <v>8</v>
      </c>
      <c r="V133" s="538" t="n">
        <v>1</v>
      </c>
      <c r="W133" s="526" t="s">
        <v>140</v>
      </c>
      <c r="X133" s="526" t="s">
        <v>2049</v>
      </c>
      <c r="Y133" s="526" t="s">
        <v>1651</v>
      </c>
      <c r="Z133" s="526"/>
      <c r="AA133" s="526"/>
      <c r="AB133" s="526"/>
      <c r="AC133" s="522"/>
      <c r="AD133" s="522"/>
      <c r="AE133" s="522"/>
      <c r="AF133" s="522"/>
      <c r="AG133" s="522"/>
      <c r="AH133" s="522"/>
      <c r="AI133" s="522"/>
      <c r="AJ133" s="522"/>
      <c r="AK133" s="522"/>
      <c r="AL133" s="522"/>
      <c r="AM133" s="522"/>
      <c r="AN133" s="522"/>
      <c r="AO133" s="522"/>
      <c r="AP133" s="522"/>
      <c r="AQ133" s="522"/>
      <c r="AR133" s="522"/>
      <c r="AS133" s="522"/>
      <c r="AT133" s="522"/>
      <c r="AU133" s="522"/>
      <c r="AV133" s="522"/>
      <c r="AW133" s="522"/>
      <c r="AX133" s="522"/>
      <c r="AY133" s="522"/>
      <c r="AZ133" s="522"/>
      <c r="BA133" s="522"/>
      <c r="BB133" s="522"/>
      <c r="BC133" s="522"/>
      <c r="BD133" s="522"/>
      <c r="BE133" s="522"/>
    </row>
    <row r="134" customFormat="false" ht="21" hidden="true" customHeight="true" outlineLevel="0" collapsed="false">
      <c r="A134" s="534" t="s">
        <v>1687</v>
      </c>
      <c r="B134" s="526" t="s">
        <v>2036</v>
      </c>
      <c r="C134" s="544" t="s">
        <v>2037</v>
      </c>
      <c r="D134" s="526"/>
      <c r="E134" s="526" t="n">
        <v>12</v>
      </c>
      <c r="F134" s="535" t="n">
        <v>1</v>
      </c>
      <c r="G134" s="526" t="n">
        <v>1</v>
      </c>
      <c r="H134" s="526" t="s">
        <v>1958</v>
      </c>
      <c r="I134" s="526" t="s">
        <v>1962</v>
      </c>
      <c r="J134" s="526" t="s">
        <v>1960</v>
      </c>
      <c r="K134" s="526" t="s">
        <v>1187</v>
      </c>
      <c r="L134" s="526" t="s">
        <v>18</v>
      </c>
      <c r="M134" s="536" t="s">
        <v>1697</v>
      </c>
      <c r="N134" s="536" t="s">
        <v>21</v>
      </c>
      <c r="O134" s="537" t="s">
        <v>1698</v>
      </c>
      <c r="P134" s="526" t="s">
        <v>1648</v>
      </c>
      <c r="Q134" s="540" t="s">
        <v>1649</v>
      </c>
      <c r="R134" s="526"/>
      <c r="S134" s="526"/>
      <c r="T134" s="526" t="s">
        <v>1650</v>
      </c>
      <c r="U134" s="526" t="n">
        <v>24</v>
      </c>
      <c r="V134" s="538" t="n">
        <v>3</v>
      </c>
      <c r="W134" s="526" t="s">
        <v>20</v>
      </c>
      <c r="X134" s="526" t="s">
        <v>1694</v>
      </c>
      <c r="Y134" s="526" t="s">
        <v>1651</v>
      </c>
      <c r="Z134" s="539"/>
      <c r="AA134" s="526"/>
      <c r="AB134" s="526"/>
      <c r="AC134" s="522"/>
      <c r="AD134" s="522"/>
      <c r="AE134" s="522"/>
      <c r="AF134" s="522"/>
      <c r="AG134" s="522"/>
      <c r="AH134" s="522"/>
      <c r="AI134" s="522"/>
      <c r="AJ134" s="522"/>
      <c r="AK134" s="522"/>
      <c r="AL134" s="522"/>
      <c r="AM134" s="522"/>
      <c r="AN134" s="522"/>
      <c r="AO134" s="522"/>
      <c r="AP134" s="522"/>
      <c r="AQ134" s="522"/>
      <c r="AR134" s="522"/>
      <c r="AS134" s="522"/>
      <c r="AT134" s="522"/>
      <c r="AU134" s="522"/>
      <c r="AV134" s="522"/>
      <c r="AW134" s="522"/>
      <c r="AX134" s="522"/>
      <c r="AY134" s="522"/>
      <c r="AZ134" s="522"/>
      <c r="BA134" s="522"/>
      <c r="BB134" s="522"/>
      <c r="BC134" s="522"/>
      <c r="BD134" s="522"/>
      <c r="BE134" s="522"/>
    </row>
    <row r="135" customFormat="false" ht="21" hidden="true" customHeight="true" outlineLevel="0" collapsed="false">
      <c r="A135" s="534" t="s">
        <v>1652</v>
      </c>
      <c r="B135" s="526" t="s">
        <v>2036</v>
      </c>
      <c r="C135" s="526" t="s">
        <v>2037</v>
      </c>
      <c r="D135" s="526"/>
      <c r="E135" s="535"/>
      <c r="F135" s="535" t="n">
        <v>1</v>
      </c>
      <c r="G135" s="526" t="n">
        <v>1</v>
      </c>
      <c r="H135" s="526" t="n">
        <v>1704</v>
      </c>
      <c r="I135" s="526" t="n">
        <v>1704</v>
      </c>
      <c r="J135" s="526" t="s">
        <v>1243</v>
      </c>
      <c r="K135" s="526" t="s">
        <v>2050</v>
      </c>
      <c r="L135" s="526" t="s">
        <v>144</v>
      </c>
      <c r="M135" s="526" t="s">
        <v>1653</v>
      </c>
      <c r="N135" s="526" t="s">
        <v>1652</v>
      </c>
      <c r="O135" s="537"/>
      <c r="P135" s="526"/>
      <c r="Q135" s="526"/>
      <c r="R135" s="526"/>
      <c r="S135" s="526"/>
      <c r="T135" s="526"/>
      <c r="U135" s="526" t="n">
        <v>16</v>
      </c>
      <c r="V135" s="538" t="n">
        <v>2</v>
      </c>
      <c r="W135" s="526" t="s">
        <v>20</v>
      </c>
      <c r="X135" s="526" t="s">
        <v>1694</v>
      </c>
      <c r="Y135" s="526" t="s">
        <v>2051</v>
      </c>
      <c r="Z135" s="539"/>
      <c r="AA135" s="526"/>
      <c r="AB135" s="526"/>
      <c r="AC135" s="522"/>
      <c r="AD135" s="522"/>
      <c r="AE135" s="522"/>
      <c r="AF135" s="522"/>
      <c r="AG135" s="522"/>
      <c r="AH135" s="522"/>
      <c r="AI135" s="522"/>
      <c r="AJ135" s="522"/>
      <c r="AK135" s="522"/>
      <c r="AL135" s="522"/>
      <c r="AM135" s="522"/>
      <c r="AN135" s="522"/>
      <c r="AO135" s="522"/>
      <c r="AP135" s="522"/>
      <c r="AQ135" s="522"/>
      <c r="AR135" s="522"/>
      <c r="AS135" s="522"/>
      <c r="AT135" s="522"/>
      <c r="AU135" s="522"/>
      <c r="AV135" s="522"/>
      <c r="AW135" s="522"/>
      <c r="AX135" s="522"/>
      <c r="AY135" s="522"/>
      <c r="AZ135" s="522"/>
      <c r="BA135" s="522"/>
      <c r="BB135" s="522"/>
      <c r="BC135" s="522"/>
      <c r="BD135" s="522"/>
      <c r="BE135" s="522"/>
    </row>
    <row r="136" customFormat="false" ht="21" hidden="true" customHeight="true" outlineLevel="0" collapsed="false">
      <c r="A136" s="534" t="s">
        <v>1652</v>
      </c>
      <c r="B136" s="526" t="s">
        <v>2036</v>
      </c>
      <c r="C136" s="526" t="s">
        <v>2037</v>
      </c>
      <c r="D136" s="526"/>
      <c r="E136" s="535"/>
      <c r="F136" s="535" t="n">
        <v>1</v>
      </c>
      <c r="G136" s="526" t="n">
        <v>1</v>
      </c>
      <c r="H136" s="526" t="s">
        <v>1971</v>
      </c>
      <c r="I136" s="526" t="s">
        <v>1971</v>
      </c>
      <c r="J136" s="526" t="s">
        <v>2052</v>
      </c>
      <c r="K136" s="526" t="s">
        <v>2052</v>
      </c>
      <c r="L136" s="526" t="s">
        <v>1684</v>
      </c>
      <c r="M136" s="526" t="s">
        <v>1653</v>
      </c>
      <c r="N136" s="544" t="s">
        <v>1685</v>
      </c>
      <c r="O136" s="537"/>
      <c r="P136" s="526"/>
      <c r="Q136" s="526"/>
      <c r="R136" s="526"/>
      <c r="S136" s="526"/>
      <c r="T136" s="526"/>
      <c r="U136" s="526" t="n">
        <v>100</v>
      </c>
      <c r="V136" s="538" t="n">
        <v>4</v>
      </c>
      <c r="W136" s="526" t="s">
        <v>150</v>
      </c>
      <c r="X136" s="526" t="s">
        <v>2053</v>
      </c>
      <c r="Y136" s="526" t="s">
        <v>2051</v>
      </c>
      <c r="Z136" s="539"/>
      <c r="AA136" s="526"/>
      <c r="AB136" s="526"/>
      <c r="AC136" s="522"/>
      <c r="AD136" s="522"/>
      <c r="AE136" s="522"/>
      <c r="AF136" s="522"/>
      <c r="AG136" s="522"/>
      <c r="AH136" s="522"/>
      <c r="AI136" s="522"/>
      <c r="AJ136" s="522"/>
      <c r="AK136" s="522"/>
      <c r="AL136" s="522"/>
      <c r="AM136" s="522"/>
      <c r="AN136" s="522"/>
      <c r="AO136" s="522"/>
      <c r="AP136" s="522"/>
      <c r="AQ136" s="522"/>
      <c r="AR136" s="522"/>
      <c r="AS136" s="522"/>
      <c r="AT136" s="522"/>
      <c r="AU136" s="522"/>
      <c r="AV136" s="522"/>
      <c r="AW136" s="522"/>
      <c r="AX136" s="522"/>
      <c r="AY136" s="522"/>
      <c r="AZ136" s="522"/>
      <c r="BA136" s="522"/>
      <c r="BB136" s="522"/>
      <c r="BC136" s="522"/>
      <c r="BD136" s="522"/>
      <c r="BE136" s="522"/>
    </row>
    <row r="137" customFormat="false" ht="21" hidden="true" customHeight="true" outlineLevel="0" collapsed="false">
      <c r="A137" s="534" t="s">
        <v>1652</v>
      </c>
      <c r="B137" s="526" t="s">
        <v>2036</v>
      </c>
      <c r="C137" s="526" t="s">
        <v>2037</v>
      </c>
      <c r="D137" s="526"/>
      <c r="E137" s="535"/>
      <c r="F137" s="535" t="n">
        <v>1</v>
      </c>
      <c r="G137" s="526" t="n">
        <v>1</v>
      </c>
      <c r="H137" s="526" t="s">
        <v>1963</v>
      </c>
      <c r="I137" s="526" t="s">
        <v>1963</v>
      </c>
      <c r="J137" s="526" t="s">
        <v>1964</v>
      </c>
      <c r="K137" s="526" t="s">
        <v>1964</v>
      </c>
      <c r="L137" s="526" t="s">
        <v>1653</v>
      </c>
      <c r="M137" s="526" t="s">
        <v>1653</v>
      </c>
      <c r="N137" s="526" t="s">
        <v>1652</v>
      </c>
      <c r="O137" s="537"/>
      <c r="P137" s="526"/>
      <c r="Q137" s="526"/>
      <c r="R137" s="526"/>
      <c r="S137" s="526"/>
      <c r="T137" s="526"/>
      <c r="U137" s="526" t="n">
        <v>8</v>
      </c>
      <c r="V137" s="538" t="n">
        <v>1</v>
      </c>
      <c r="W137" s="526" t="s">
        <v>140</v>
      </c>
      <c r="X137" s="526" t="s">
        <v>2049</v>
      </c>
      <c r="Y137" s="526" t="s">
        <v>1681</v>
      </c>
      <c r="Z137" s="539"/>
      <c r="AA137" s="526"/>
      <c r="AB137" s="526"/>
      <c r="AC137" s="522"/>
      <c r="AD137" s="522"/>
      <c r="AE137" s="522"/>
      <c r="AF137" s="522"/>
      <c r="AG137" s="522"/>
      <c r="AH137" s="522"/>
      <c r="AI137" s="522"/>
      <c r="AJ137" s="522"/>
      <c r="AK137" s="522"/>
      <c r="AL137" s="522"/>
      <c r="AM137" s="522"/>
      <c r="AN137" s="522"/>
      <c r="AO137" s="522"/>
      <c r="AP137" s="522"/>
      <c r="AQ137" s="522"/>
      <c r="AR137" s="522"/>
      <c r="AS137" s="522"/>
      <c r="AT137" s="522"/>
      <c r="AU137" s="522"/>
      <c r="AV137" s="522"/>
      <c r="AW137" s="522"/>
      <c r="AX137" s="522"/>
      <c r="AY137" s="522"/>
      <c r="AZ137" s="522"/>
      <c r="BA137" s="522"/>
      <c r="BB137" s="522"/>
      <c r="BC137" s="522"/>
      <c r="BD137" s="522"/>
      <c r="BE137" s="522"/>
    </row>
    <row r="138" customFormat="false" ht="21" hidden="true" customHeight="true" outlineLevel="0" collapsed="false">
      <c r="A138" s="534" t="s">
        <v>1652</v>
      </c>
      <c r="B138" s="526" t="s">
        <v>2036</v>
      </c>
      <c r="C138" s="526" t="s">
        <v>2037</v>
      </c>
      <c r="D138" s="526"/>
      <c r="E138" s="535"/>
      <c r="F138" s="535" t="n">
        <v>1</v>
      </c>
      <c r="G138" s="526" t="n">
        <v>1</v>
      </c>
      <c r="H138" s="526" t="n">
        <v>11561</v>
      </c>
      <c r="I138" s="526" t="n">
        <v>11561</v>
      </c>
      <c r="J138" s="526" t="s">
        <v>2054</v>
      </c>
      <c r="K138" s="526" t="s">
        <v>2054</v>
      </c>
      <c r="L138" s="526" t="s">
        <v>1771</v>
      </c>
      <c r="M138" s="526" t="s">
        <v>1653</v>
      </c>
      <c r="N138" s="526" t="s">
        <v>1675</v>
      </c>
      <c r="O138" s="537"/>
      <c r="P138" s="526"/>
      <c r="Q138" s="526"/>
      <c r="R138" s="526"/>
      <c r="S138" s="526"/>
      <c r="T138" s="526"/>
      <c r="U138" s="526" t="n">
        <v>150</v>
      </c>
      <c r="V138" s="538" t="n">
        <v>6</v>
      </c>
      <c r="W138" s="526" t="s">
        <v>32</v>
      </c>
      <c r="X138" s="526" t="s">
        <v>2055</v>
      </c>
      <c r="Y138" s="526" t="s">
        <v>2051</v>
      </c>
      <c r="Z138" s="539"/>
      <c r="AA138" s="526"/>
      <c r="AB138" s="526"/>
      <c r="AC138" s="522"/>
      <c r="AD138" s="522"/>
      <c r="AE138" s="522"/>
      <c r="AF138" s="522"/>
      <c r="AG138" s="522"/>
      <c r="AH138" s="522"/>
      <c r="AI138" s="522"/>
      <c r="AJ138" s="522"/>
      <c r="AK138" s="522"/>
      <c r="AL138" s="522"/>
      <c r="AM138" s="522"/>
      <c r="AN138" s="522"/>
      <c r="AO138" s="522"/>
      <c r="AP138" s="522"/>
      <c r="AQ138" s="522"/>
      <c r="AR138" s="522"/>
      <c r="AS138" s="522"/>
      <c r="AT138" s="522"/>
      <c r="AU138" s="522"/>
      <c r="AV138" s="522"/>
      <c r="AW138" s="522"/>
      <c r="AX138" s="522"/>
      <c r="AY138" s="522"/>
      <c r="AZ138" s="522"/>
      <c r="BA138" s="522"/>
      <c r="BB138" s="522"/>
      <c r="BC138" s="522"/>
      <c r="BD138" s="522"/>
      <c r="BE138" s="522"/>
    </row>
    <row r="139" customFormat="false" ht="21" hidden="true" customHeight="true" outlineLevel="0" collapsed="false">
      <c r="A139" s="534" t="s">
        <v>1652</v>
      </c>
      <c r="B139" s="526" t="s">
        <v>2036</v>
      </c>
      <c r="C139" s="526" t="s">
        <v>2037</v>
      </c>
      <c r="D139" s="526"/>
      <c r="E139" s="535"/>
      <c r="F139" s="535" t="n">
        <v>1</v>
      </c>
      <c r="G139" s="526" t="n">
        <v>1</v>
      </c>
      <c r="H139" s="526" t="s">
        <v>1993</v>
      </c>
      <c r="I139" s="526" t="s">
        <v>1993</v>
      </c>
      <c r="J139" s="526" t="s">
        <v>2056</v>
      </c>
      <c r="K139" s="526" t="s">
        <v>2057</v>
      </c>
      <c r="L139" s="526" t="s">
        <v>493</v>
      </c>
      <c r="M139" s="526" t="s">
        <v>1653</v>
      </c>
      <c r="N139" s="526" t="s">
        <v>1675</v>
      </c>
      <c r="O139" s="537"/>
      <c r="P139" s="526"/>
      <c r="Q139" s="526"/>
      <c r="R139" s="526"/>
      <c r="S139" s="526"/>
      <c r="T139" s="526"/>
      <c r="U139" s="526" t="n">
        <v>16</v>
      </c>
      <c r="V139" s="538" t="n">
        <v>1</v>
      </c>
      <c r="W139" s="526" t="s">
        <v>32</v>
      </c>
      <c r="X139" s="526" t="s">
        <v>2058</v>
      </c>
      <c r="Y139" s="526" t="s">
        <v>1681</v>
      </c>
      <c r="Z139" s="539"/>
      <c r="AA139" s="526"/>
      <c r="AB139" s="526"/>
      <c r="AC139" s="522"/>
      <c r="AD139" s="522"/>
      <c r="AE139" s="522"/>
      <c r="AF139" s="522"/>
      <c r="AG139" s="522"/>
      <c r="AH139" s="522"/>
      <c r="AI139" s="522"/>
      <c r="AJ139" s="522"/>
      <c r="AK139" s="522"/>
      <c r="AL139" s="522"/>
      <c r="AM139" s="522"/>
      <c r="AN139" s="522"/>
      <c r="AO139" s="522"/>
      <c r="AP139" s="522"/>
      <c r="AQ139" s="522"/>
      <c r="AR139" s="522"/>
      <c r="AS139" s="522"/>
      <c r="AT139" s="522"/>
      <c r="AU139" s="522"/>
      <c r="AV139" s="522"/>
      <c r="AW139" s="522"/>
      <c r="AX139" s="522"/>
      <c r="AY139" s="522"/>
      <c r="AZ139" s="522"/>
      <c r="BA139" s="522"/>
      <c r="BB139" s="522"/>
      <c r="BC139" s="522"/>
      <c r="BD139" s="522"/>
      <c r="BE139" s="522"/>
    </row>
    <row r="140" customFormat="false" ht="21" hidden="true" customHeight="true" outlineLevel="0" collapsed="false">
      <c r="A140" s="534" t="s">
        <v>1652</v>
      </c>
      <c r="B140" s="526" t="s">
        <v>2036</v>
      </c>
      <c r="C140" s="526" t="s">
        <v>2037</v>
      </c>
      <c r="D140" s="526"/>
      <c r="E140" s="535"/>
      <c r="F140" s="535" t="n">
        <v>1</v>
      </c>
      <c r="G140" s="526" t="n">
        <v>2</v>
      </c>
      <c r="H140" s="526" t="s">
        <v>1677</v>
      </c>
      <c r="I140" s="526" t="s">
        <v>1677</v>
      </c>
      <c r="J140" s="526" t="s">
        <v>2059</v>
      </c>
      <c r="K140" s="526" t="s">
        <v>2059</v>
      </c>
      <c r="L140" s="526" t="s">
        <v>1653</v>
      </c>
      <c r="M140" s="526" t="s">
        <v>1653</v>
      </c>
      <c r="N140" s="526" t="s">
        <v>1652</v>
      </c>
      <c r="O140" s="537"/>
      <c r="P140" s="526"/>
      <c r="Q140" s="526"/>
      <c r="R140" s="526"/>
      <c r="S140" s="526"/>
      <c r="T140" s="526"/>
      <c r="U140" s="526" t="n">
        <v>16</v>
      </c>
      <c r="V140" s="538" t="n">
        <v>2</v>
      </c>
      <c r="W140" s="526" t="s">
        <v>1679</v>
      </c>
      <c r="X140" s="526" t="s">
        <v>1869</v>
      </c>
      <c r="Y140" s="526" t="s">
        <v>1681</v>
      </c>
      <c r="Z140" s="539"/>
      <c r="AA140" s="526"/>
      <c r="AB140" s="526"/>
      <c r="AC140" s="522"/>
      <c r="AD140" s="522"/>
      <c r="AE140" s="522"/>
      <c r="AF140" s="522"/>
      <c r="AG140" s="522"/>
      <c r="AH140" s="522"/>
      <c r="AI140" s="522"/>
      <c r="AJ140" s="522"/>
      <c r="AK140" s="522"/>
      <c r="AL140" s="522"/>
      <c r="AM140" s="522"/>
      <c r="AN140" s="522"/>
      <c r="AO140" s="522"/>
      <c r="AP140" s="522"/>
      <c r="AQ140" s="522"/>
      <c r="AR140" s="522"/>
      <c r="AS140" s="522"/>
      <c r="AT140" s="522"/>
      <c r="AU140" s="522"/>
      <c r="AV140" s="522"/>
      <c r="AW140" s="522"/>
      <c r="AX140" s="522"/>
      <c r="AY140" s="522"/>
      <c r="AZ140" s="522"/>
      <c r="BA140" s="522"/>
      <c r="BB140" s="522"/>
      <c r="BC140" s="522"/>
      <c r="BD140" s="522"/>
      <c r="BE140" s="522"/>
    </row>
    <row r="141" customFormat="false" ht="21" hidden="true" customHeight="true" outlineLevel="0" collapsed="false">
      <c r="A141" s="534" t="s">
        <v>1632</v>
      </c>
      <c r="B141" s="526" t="s">
        <v>2036</v>
      </c>
      <c r="C141" s="526" t="s">
        <v>2037</v>
      </c>
      <c r="D141" s="526"/>
      <c r="E141" s="535"/>
      <c r="F141" s="535" t="n">
        <v>1</v>
      </c>
      <c r="G141" s="526" t="n">
        <v>2</v>
      </c>
      <c r="H141" s="526" t="n">
        <v>1326</v>
      </c>
      <c r="I141" s="526" t="s">
        <v>2060</v>
      </c>
      <c r="J141" s="526" t="s">
        <v>1646</v>
      </c>
      <c r="K141" s="526" t="s">
        <v>2061</v>
      </c>
      <c r="L141" s="526" t="s">
        <v>581</v>
      </c>
      <c r="M141" s="526" t="s">
        <v>1639</v>
      </c>
      <c r="N141" s="536" t="s">
        <v>2062</v>
      </c>
      <c r="O141" s="537" t="s">
        <v>2063</v>
      </c>
      <c r="P141" s="526" t="s">
        <v>1661</v>
      </c>
      <c r="Q141" s="526" t="s">
        <v>1662</v>
      </c>
      <c r="R141" s="526"/>
      <c r="S141" s="526"/>
      <c r="T141" s="526" t="s">
        <v>1650</v>
      </c>
      <c r="U141" s="526" t="n">
        <v>16</v>
      </c>
      <c r="V141" s="538" t="n">
        <v>2</v>
      </c>
      <c r="W141" s="526" t="s">
        <v>20</v>
      </c>
      <c r="X141" s="526" t="s">
        <v>1632</v>
      </c>
      <c r="Y141" s="526" t="s">
        <v>1651</v>
      </c>
      <c r="Z141" s="526"/>
      <c r="AA141" s="526"/>
      <c r="AB141" s="526"/>
      <c r="AC141" s="522"/>
      <c r="AD141" s="522"/>
      <c r="AE141" s="522"/>
      <c r="AF141" s="522"/>
      <c r="AG141" s="522"/>
      <c r="AH141" s="522"/>
      <c r="AI141" s="522"/>
      <c r="AJ141" s="522"/>
      <c r="AK141" s="522"/>
      <c r="AL141" s="522"/>
      <c r="AM141" s="522"/>
      <c r="AN141" s="522"/>
      <c r="AO141" s="522"/>
      <c r="AP141" s="522"/>
      <c r="AQ141" s="522"/>
      <c r="AR141" s="522"/>
      <c r="AS141" s="522"/>
      <c r="AT141" s="522"/>
      <c r="AU141" s="522"/>
      <c r="AV141" s="522"/>
      <c r="AW141" s="522"/>
      <c r="AX141" s="522"/>
      <c r="AY141" s="522"/>
      <c r="AZ141" s="522"/>
      <c r="BA141" s="522"/>
      <c r="BB141" s="522"/>
      <c r="BC141" s="522"/>
      <c r="BD141" s="522"/>
      <c r="BE141" s="522"/>
    </row>
    <row r="142" customFormat="false" ht="21" hidden="true" customHeight="true" outlineLevel="0" collapsed="false">
      <c r="A142" s="534" t="s">
        <v>1632</v>
      </c>
      <c r="B142" s="526" t="s">
        <v>2036</v>
      </c>
      <c r="C142" s="526" t="s">
        <v>2037</v>
      </c>
      <c r="D142" s="526"/>
      <c r="E142" s="535"/>
      <c r="F142" s="535" t="n">
        <v>1</v>
      </c>
      <c r="G142" s="526" t="n">
        <v>2</v>
      </c>
      <c r="H142" s="526" t="n">
        <v>1326</v>
      </c>
      <c r="I142" s="526" t="s">
        <v>2064</v>
      </c>
      <c r="J142" s="526" t="s">
        <v>1646</v>
      </c>
      <c r="K142" s="526" t="s">
        <v>2065</v>
      </c>
      <c r="L142" s="526" t="s">
        <v>581</v>
      </c>
      <c r="M142" s="526" t="s">
        <v>22</v>
      </c>
      <c r="N142" s="536" t="s">
        <v>1166</v>
      </c>
      <c r="O142" s="537"/>
      <c r="P142" s="526" t="s">
        <v>1648</v>
      </c>
      <c r="Q142" s="540" t="s">
        <v>1649</v>
      </c>
      <c r="R142" s="526"/>
      <c r="S142" s="526"/>
      <c r="T142" s="526"/>
      <c r="U142" s="526" t="n">
        <v>16</v>
      </c>
      <c r="V142" s="538" t="n">
        <v>2</v>
      </c>
      <c r="W142" s="526" t="s">
        <v>20</v>
      </c>
      <c r="X142" s="526" t="s">
        <v>1632</v>
      </c>
      <c r="Y142" s="526" t="s">
        <v>1651</v>
      </c>
      <c r="Z142" s="526"/>
      <c r="AA142" s="526"/>
      <c r="AB142" s="526"/>
      <c r="AC142" s="522"/>
      <c r="AD142" s="522"/>
      <c r="AE142" s="522"/>
      <c r="AF142" s="522"/>
      <c r="AG142" s="522"/>
      <c r="AH142" s="522"/>
      <c r="AI142" s="522"/>
      <c r="AJ142" s="522"/>
      <c r="AK142" s="522"/>
      <c r="AL142" s="522"/>
      <c r="AM142" s="522"/>
      <c r="AN142" s="522"/>
      <c r="AO142" s="522"/>
      <c r="AP142" s="522"/>
      <c r="AQ142" s="522"/>
      <c r="AR142" s="522"/>
      <c r="AS142" s="522"/>
      <c r="AT142" s="522"/>
      <c r="AU142" s="522"/>
      <c r="AV142" s="522"/>
      <c r="AW142" s="522"/>
      <c r="AX142" s="522"/>
      <c r="AY142" s="522"/>
      <c r="AZ142" s="522"/>
      <c r="BA142" s="522"/>
      <c r="BB142" s="522"/>
      <c r="BC142" s="522"/>
      <c r="BD142" s="522"/>
      <c r="BE142" s="522"/>
    </row>
    <row r="143" customFormat="false" ht="21" hidden="true" customHeight="true" outlineLevel="0" collapsed="false">
      <c r="A143" s="540" t="s">
        <v>2066</v>
      </c>
      <c r="B143" s="526" t="s">
        <v>2036</v>
      </c>
      <c r="C143" s="526" t="s">
        <v>2037</v>
      </c>
      <c r="D143" s="526"/>
      <c r="E143" s="535"/>
      <c r="F143" s="535" t="n">
        <v>1</v>
      </c>
      <c r="G143" s="526" t="n">
        <v>2</v>
      </c>
      <c r="H143" s="526" t="s">
        <v>2067</v>
      </c>
      <c r="I143" s="526" t="s">
        <v>2068</v>
      </c>
      <c r="J143" s="526" t="s">
        <v>2069</v>
      </c>
      <c r="K143" s="526" t="s">
        <v>2070</v>
      </c>
      <c r="L143" s="526" t="s">
        <v>2071</v>
      </c>
      <c r="M143" s="526"/>
      <c r="N143" s="536" t="s">
        <v>1704</v>
      </c>
      <c r="O143" s="537"/>
      <c r="P143" s="526"/>
      <c r="Q143" s="526"/>
      <c r="R143" s="526"/>
      <c r="S143" s="526"/>
      <c r="T143" s="526"/>
      <c r="U143" s="526" t="n">
        <v>16</v>
      </c>
      <c r="V143" s="538" t="n">
        <v>2</v>
      </c>
      <c r="W143" s="526" t="s">
        <v>32</v>
      </c>
      <c r="X143" s="526" t="s">
        <v>1654</v>
      </c>
      <c r="Y143" s="526" t="s">
        <v>1651</v>
      </c>
      <c r="Z143" s="539"/>
      <c r="AA143" s="526"/>
      <c r="AB143" s="526"/>
      <c r="AC143" s="522"/>
      <c r="AD143" s="522"/>
      <c r="AE143" s="522"/>
      <c r="AF143" s="522"/>
      <c r="AG143" s="522"/>
      <c r="AH143" s="522"/>
      <c r="AI143" s="522"/>
      <c r="AJ143" s="522"/>
      <c r="AK143" s="522"/>
      <c r="AL143" s="522"/>
      <c r="AM143" s="522"/>
      <c r="AN143" s="522"/>
      <c r="AO143" s="522"/>
      <c r="AP143" s="522"/>
      <c r="AQ143" s="522"/>
      <c r="AR143" s="522"/>
      <c r="AS143" s="522"/>
      <c r="AT143" s="522"/>
      <c r="AU143" s="522"/>
      <c r="AV143" s="522"/>
      <c r="AW143" s="522"/>
      <c r="AX143" s="522"/>
      <c r="AY143" s="522"/>
      <c r="AZ143" s="522"/>
      <c r="BA143" s="522"/>
      <c r="BB143" s="522"/>
      <c r="BC143" s="522"/>
      <c r="BD143" s="522"/>
      <c r="BE143" s="522"/>
    </row>
    <row r="144" customFormat="false" ht="21" hidden="true" customHeight="true" outlineLevel="0" collapsed="false">
      <c r="A144" s="534" t="s">
        <v>1768</v>
      </c>
      <c r="B144" s="526" t="s">
        <v>2036</v>
      </c>
      <c r="C144" s="526" t="s">
        <v>2037</v>
      </c>
      <c r="D144" s="526"/>
      <c r="E144" s="535"/>
      <c r="F144" s="535" t="n">
        <v>1</v>
      </c>
      <c r="G144" s="526" t="n">
        <v>2</v>
      </c>
      <c r="H144" s="526" t="s">
        <v>2067</v>
      </c>
      <c r="I144" s="526" t="n">
        <v>11524</v>
      </c>
      <c r="J144" s="526" t="s">
        <v>2069</v>
      </c>
      <c r="K144" s="526" t="s">
        <v>2072</v>
      </c>
      <c r="L144" s="526" t="s">
        <v>1771</v>
      </c>
      <c r="M144" s="526" t="s">
        <v>1815</v>
      </c>
      <c r="N144" s="526" t="s">
        <v>2073</v>
      </c>
      <c r="O144" s="537" t="s">
        <v>2074</v>
      </c>
      <c r="P144" s="526" t="s">
        <v>1668</v>
      </c>
      <c r="Q144" s="526" t="s">
        <v>1815</v>
      </c>
      <c r="R144" s="526"/>
      <c r="S144" s="526"/>
      <c r="T144" s="526"/>
      <c r="U144" s="526" t="n">
        <v>24</v>
      </c>
      <c r="V144" s="538" t="n">
        <v>3</v>
      </c>
      <c r="W144" s="526" t="s">
        <v>32</v>
      </c>
      <c r="X144" s="526" t="s">
        <v>2058</v>
      </c>
      <c r="Y144" s="526" t="s">
        <v>1651</v>
      </c>
      <c r="Z144" s="526"/>
      <c r="AA144" s="526"/>
      <c r="AB144" s="526"/>
      <c r="AC144" s="522"/>
      <c r="AD144" s="522"/>
      <c r="AE144" s="522"/>
      <c r="AF144" s="522"/>
      <c r="AG144" s="522"/>
      <c r="AH144" s="522"/>
      <c r="AI144" s="522"/>
      <c r="AJ144" s="522"/>
      <c r="AK144" s="522"/>
      <c r="AL144" s="522"/>
      <c r="AM144" s="522"/>
      <c r="AN144" s="522"/>
      <c r="AO144" s="522"/>
      <c r="AP144" s="522"/>
      <c r="AQ144" s="522"/>
      <c r="AR144" s="522"/>
      <c r="AS144" s="522"/>
      <c r="AT144" s="522"/>
      <c r="AU144" s="522"/>
      <c r="AV144" s="522"/>
      <c r="AW144" s="522"/>
      <c r="AX144" s="522"/>
      <c r="AY144" s="522"/>
      <c r="AZ144" s="522"/>
      <c r="BA144" s="522"/>
      <c r="BB144" s="522"/>
      <c r="BC144" s="522"/>
      <c r="BD144" s="522"/>
      <c r="BE144" s="522"/>
    </row>
    <row r="145" customFormat="false" ht="21" hidden="true" customHeight="true" outlineLevel="0" collapsed="false">
      <c r="A145" s="534" t="s">
        <v>1687</v>
      </c>
      <c r="B145" s="526" t="s">
        <v>2036</v>
      </c>
      <c r="C145" s="526" t="s">
        <v>2037</v>
      </c>
      <c r="D145" s="526"/>
      <c r="E145" s="535"/>
      <c r="F145" s="535" t="n">
        <v>1</v>
      </c>
      <c r="G145" s="526" t="n">
        <v>2</v>
      </c>
      <c r="H145" s="526" t="s">
        <v>2067</v>
      </c>
      <c r="I145" s="526" t="s">
        <v>2075</v>
      </c>
      <c r="J145" s="526" t="s">
        <v>2069</v>
      </c>
      <c r="K145" s="526" t="s">
        <v>630</v>
      </c>
      <c r="L145" s="526" t="s">
        <v>961</v>
      </c>
      <c r="M145" s="536" t="s">
        <v>16</v>
      </c>
      <c r="N145" s="536" t="s">
        <v>633</v>
      </c>
      <c r="O145" s="537" t="s">
        <v>2076</v>
      </c>
      <c r="P145" s="526" t="s">
        <v>1648</v>
      </c>
      <c r="Q145" s="540" t="s">
        <v>1649</v>
      </c>
      <c r="R145" s="526"/>
      <c r="S145" s="526" t="s">
        <v>1699</v>
      </c>
      <c r="T145" s="526" t="s">
        <v>1650</v>
      </c>
      <c r="U145" s="526" t="n">
        <v>32</v>
      </c>
      <c r="V145" s="538" t="n">
        <v>4</v>
      </c>
      <c r="W145" s="526" t="s">
        <v>32</v>
      </c>
      <c r="X145" s="526" t="s">
        <v>2058</v>
      </c>
      <c r="Y145" s="526" t="s">
        <v>1651</v>
      </c>
      <c r="Z145" s="526"/>
      <c r="AA145" s="526"/>
      <c r="AB145" s="526"/>
      <c r="AC145" s="522"/>
      <c r="AD145" s="522"/>
      <c r="AE145" s="522"/>
      <c r="AF145" s="522"/>
      <c r="AG145" s="522"/>
      <c r="AH145" s="522"/>
      <c r="AI145" s="522"/>
      <c r="AJ145" s="522"/>
      <c r="AK145" s="522"/>
      <c r="AL145" s="522"/>
      <c r="AM145" s="522"/>
      <c r="AN145" s="522"/>
      <c r="AO145" s="522"/>
      <c r="AP145" s="522"/>
      <c r="AQ145" s="522"/>
      <c r="AR145" s="522"/>
      <c r="AS145" s="522"/>
      <c r="AT145" s="522"/>
      <c r="AU145" s="522"/>
      <c r="AV145" s="522"/>
      <c r="AW145" s="522"/>
      <c r="AX145" s="522"/>
      <c r="AY145" s="522"/>
      <c r="AZ145" s="522"/>
      <c r="BA145" s="522"/>
      <c r="BB145" s="522"/>
      <c r="BC145" s="522"/>
      <c r="BD145" s="522"/>
      <c r="BE145" s="522"/>
    </row>
    <row r="146" customFormat="false" ht="21" hidden="true" customHeight="true" outlineLevel="0" collapsed="false">
      <c r="A146" s="534" t="s">
        <v>1652</v>
      </c>
      <c r="B146" s="526" t="s">
        <v>2036</v>
      </c>
      <c r="C146" s="526" t="s">
        <v>2037</v>
      </c>
      <c r="D146" s="526"/>
      <c r="E146" s="535"/>
      <c r="F146" s="535" t="n">
        <v>1</v>
      </c>
      <c r="G146" s="526" t="n">
        <v>2</v>
      </c>
      <c r="H146" s="526" t="n">
        <v>11792</v>
      </c>
      <c r="I146" s="526" t="n">
        <v>11792</v>
      </c>
      <c r="J146" s="526" t="s">
        <v>752</v>
      </c>
      <c r="K146" s="526" t="s">
        <v>752</v>
      </c>
      <c r="L146" s="526" t="s">
        <v>272</v>
      </c>
      <c r="M146" s="526" t="s">
        <v>1653</v>
      </c>
      <c r="N146" s="526" t="s">
        <v>1652</v>
      </c>
      <c r="O146" s="537"/>
      <c r="P146" s="526"/>
      <c r="Q146" s="526"/>
      <c r="R146" s="526"/>
      <c r="S146" s="526"/>
      <c r="T146" s="526"/>
      <c r="U146" s="526" t="n">
        <v>8</v>
      </c>
      <c r="V146" s="538" t="n">
        <v>1</v>
      </c>
      <c r="W146" s="526" t="s">
        <v>32</v>
      </c>
      <c r="X146" s="526" t="s">
        <v>1722</v>
      </c>
      <c r="Y146" s="526" t="s">
        <v>2051</v>
      </c>
      <c r="Z146" s="539"/>
      <c r="AA146" s="526"/>
      <c r="AB146" s="526"/>
      <c r="AC146" s="522"/>
      <c r="AD146" s="522"/>
      <c r="AE146" s="522"/>
      <c r="AF146" s="522"/>
      <c r="AG146" s="522"/>
      <c r="AH146" s="522"/>
      <c r="AI146" s="522"/>
      <c r="AJ146" s="522"/>
      <c r="AK146" s="522"/>
      <c r="AL146" s="522"/>
      <c r="AM146" s="522"/>
      <c r="AN146" s="522"/>
      <c r="AO146" s="522"/>
      <c r="AP146" s="522"/>
      <c r="AQ146" s="522"/>
      <c r="AR146" s="522"/>
      <c r="AS146" s="522"/>
      <c r="AT146" s="522"/>
      <c r="AU146" s="522"/>
      <c r="AV146" s="522"/>
      <c r="AW146" s="522"/>
      <c r="AX146" s="522"/>
      <c r="AY146" s="522"/>
      <c r="AZ146" s="522"/>
      <c r="BA146" s="522"/>
      <c r="BB146" s="522"/>
      <c r="BC146" s="522"/>
      <c r="BD146" s="522"/>
      <c r="BE146" s="522"/>
    </row>
    <row r="147" customFormat="false" ht="21" hidden="true" customHeight="true" outlineLevel="0" collapsed="false">
      <c r="A147" s="534" t="s">
        <v>1768</v>
      </c>
      <c r="B147" s="526" t="s">
        <v>2036</v>
      </c>
      <c r="C147" s="544" t="s">
        <v>2037</v>
      </c>
      <c r="D147" s="526"/>
      <c r="E147" s="535" t="n">
        <v>18</v>
      </c>
      <c r="F147" s="535" t="n">
        <v>1</v>
      </c>
      <c r="G147" s="526" t="n">
        <v>2</v>
      </c>
      <c r="H147" s="526" t="s">
        <v>1983</v>
      </c>
      <c r="I147" s="526" t="s">
        <v>1984</v>
      </c>
      <c r="J147" s="526" t="s">
        <v>1985</v>
      </c>
      <c r="K147" s="526" t="s">
        <v>2077</v>
      </c>
      <c r="L147" s="526" t="s">
        <v>1987</v>
      </c>
      <c r="M147" s="526"/>
      <c r="N147" s="536" t="s">
        <v>1704</v>
      </c>
      <c r="O147" s="537"/>
      <c r="P147" s="526"/>
      <c r="Q147" s="526"/>
      <c r="R147" s="526"/>
      <c r="S147" s="526"/>
      <c r="T147" s="526"/>
      <c r="U147" s="526" t="n">
        <v>16</v>
      </c>
      <c r="V147" s="538" t="n">
        <v>2</v>
      </c>
      <c r="W147" s="526" t="s">
        <v>20</v>
      </c>
      <c r="X147" s="526" t="s">
        <v>1694</v>
      </c>
      <c r="Y147" s="526" t="s">
        <v>1651</v>
      </c>
      <c r="Z147" s="539"/>
      <c r="AA147" s="526"/>
      <c r="AB147" s="526"/>
      <c r="AC147" s="522"/>
      <c r="AD147" s="522"/>
      <c r="AE147" s="522"/>
      <c r="AF147" s="522"/>
      <c r="AG147" s="522"/>
      <c r="AH147" s="522"/>
      <c r="AI147" s="522"/>
      <c r="AJ147" s="522"/>
      <c r="AK147" s="522"/>
      <c r="AL147" s="522"/>
      <c r="AM147" s="522"/>
      <c r="AN147" s="522"/>
      <c r="AO147" s="522"/>
      <c r="AP147" s="522"/>
      <c r="AQ147" s="522"/>
      <c r="AR147" s="522"/>
      <c r="AS147" s="522"/>
      <c r="AT147" s="522"/>
      <c r="AU147" s="522"/>
      <c r="AV147" s="522"/>
      <c r="AW147" s="522"/>
      <c r="AX147" s="522"/>
      <c r="AY147" s="522"/>
      <c r="AZ147" s="522"/>
      <c r="BA147" s="522"/>
      <c r="BB147" s="522"/>
      <c r="BC147" s="522"/>
      <c r="BD147" s="522"/>
      <c r="BE147" s="522"/>
    </row>
    <row r="148" customFormat="false" ht="21" hidden="true" customHeight="true" outlineLevel="0" collapsed="false">
      <c r="A148" s="534" t="s">
        <v>1768</v>
      </c>
      <c r="B148" s="526" t="s">
        <v>2036</v>
      </c>
      <c r="C148" s="544" t="s">
        <v>2037</v>
      </c>
      <c r="D148" s="526"/>
      <c r="E148" s="535" t="n">
        <v>19</v>
      </c>
      <c r="F148" s="535" t="n">
        <v>1</v>
      </c>
      <c r="G148" s="526" t="n">
        <v>2</v>
      </c>
      <c r="H148" s="526" t="s">
        <v>1983</v>
      </c>
      <c r="I148" s="526" t="s">
        <v>1988</v>
      </c>
      <c r="J148" s="526" t="s">
        <v>1985</v>
      </c>
      <c r="K148" s="526" t="s">
        <v>1824</v>
      </c>
      <c r="L148" s="526" t="s">
        <v>857</v>
      </c>
      <c r="M148" s="526"/>
      <c r="N148" s="536" t="s">
        <v>1704</v>
      </c>
      <c r="O148" s="537"/>
      <c r="P148" s="526"/>
      <c r="Q148" s="526"/>
      <c r="R148" s="526"/>
      <c r="S148" s="526"/>
      <c r="T148" s="526"/>
      <c r="U148" s="526" t="n">
        <v>16</v>
      </c>
      <c r="V148" s="538" t="n">
        <v>2</v>
      </c>
      <c r="W148" s="526" t="s">
        <v>32</v>
      </c>
      <c r="X148" s="526" t="s">
        <v>2078</v>
      </c>
      <c r="Y148" s="526" t="s">
        <v>1651</v>
      </c>
      <c r="Z148" s="526"/>
      <c r="AA148" s="526"/>
      <c r="AB148" s="526"/>
      <c r="AC148" s="522"/>
      <c r="AD148" s="522"/>
      <c r="AE148" s="522"/>
      <c r="AF148" s="522"/>
      <c r="AG148" s="522"/>
      <c r="AH148" s="522"/>
      <c r="AI148" s="522"/>
      <c r="AJ148" s="522"/>
      <c r="AK148" s="522"/>
      <c r="AL148" s="522"/>
      <c r="AM148" s="522"/>
      <c r="AN148" s="522"/>
      <c r="AO148" s="522"/>
      <c r="AP148" s="522"/>
      <c r="AQ148" s="522"/>
      <c r="AR148" s="522"/>
      <c r="AS148" s="522"/>
      <c r="AT148" s="522"/>
      <c r="AU148" s="522"/>
      <c r="AV148" s="522"/>
      <c r="AW148" s="522"/>
      <c r="AX148" s="522"/>
      <c r="AY148" s="522"/>
      <c r="AZ148" s="522"/>
      <c r="BA148" s="522"/>
      <c r="BB148" s="522"/>
      <c r="BC148" s="522"/>
      <c r="BD148" s="522"/>
      <c r="BE148" s="522"/>
    </row>
    <row r="149" customFormat="false" ht="21" hidden="true" customHeight="true" outlineLevel="0" collapsed="false">
      <c r="A149" s="534" t="s">
        <v>1768</v>
      </c>
      <c r="B149" s="526" t="s">
        <v>2036</v>
      </c>
      <c r="C149" s="526" t="s">
        <v>2037</v>
      </c>
      <c r="D149" s="526"/>
      <c r="E149" s="535" t="n">
        <v>15</v>
      </c>
      <c r="F149" s="535" t="n">
        <v>1</v>
      </c>
      <c r="G149" s="526" t="n">
        <v>2</v>
      </c>
      <c r="H149" s="526" t="s">
        <v>1983</v>
      </c>
      <c r="I149" s="526" t="s">
        <v>1991</v>
      </c>
      <c r="J149" s="526" t="s">
        <v>1985</v>
      </c>
      <c r="K149" s="526" t="s">
        <v>2079</v>
      </c>
      <c r="L149" s="526" t="s">
        <v>1832</v>
      </c>
      <c r="M149" s="526"/>
      <c r="N149" s="536" t="s">
        <v>1704</v>
      </c>
      <c r="O149" s="537"/>
      <c r="P149" s="526"/>
      <c r="Q149" s="526"/>
      <c r="R149" s="526"/>
      <c r="S149" s="526"/>
      <c r="T149" s="526" t="s">
        <v>1699</v>
      </c>
      <c r="U149" s="526" t="s">
        <v>1643</v>
      </c>
      <c r="V149" s="538" t="n">
        <v>2</v>
      </c>
      <c r="W149" s="526" t="s">
        <v>32</v>
      </c>
      <c r="X149" s="526" t="s">
        <v>2080</v>
      </c>
      <c r="Y149" s="526" t="s">
        <v>1651</v>
      </c>
      <c r="Z149" s="539"/>
      <c r="AA149" s="526"/>
      <c r="AB149" s="526"/>
      <c r="AC149" s="522"/>
      <c r="AD149" s="522"/>
      <c r="AE149" s="522"/>
      <c r="AF149" s="522"/>
      <c r="AG149" s="522"/>
      <c r="AH149" s="522"/>
      <c r="AI149" s="522"/>
      <c r="AJ149" s="522"/>
      <c r="AK149" s="522"/>
      <c r="AL149" s="522"/>
      <c r="AM149" s="522"/>
      <c r="AN149" s="522"/>
      <c r="AO149" s="522"/>
      <c r="AP149" s="522"/>
      <c r="AQ149" s="522"/>
      <c r="AR149" s="522"/>
      <c r="AS149" s="522"/>
      <c r="AT149" s="522"/>
      <c r="AU149" s="522"/>
      <c r="AV149" s="522"/>
      <c r="AW149" s="522"/>
      <c r="AX149" s="522"/>
      <c r="AY149" s="522"/>
      <c r="AZ149" s="522"/>
      <c r="BA149" s="522"/>
      <c r="BB149" s="522"/>
      <c r="BC149" s="522"/>
      <c r="BD149" s="522"/>
      <c r="BE149" s="522"/>
    </row>
    <row r="150" customFormat="false" ht="21" hidden="true" customHeight="true" outlineLevel="0" collapsed="false">
      <c r="A150" s="534" t="s">
        <v>1652</v>
      </c>
      <c r="B150" s="526" t="s">
        <v>2036</v>
      </c>
      <c r="C150" s="526" t="s">
        <v>2037</v>
      </c>
      <c r="D150" s="526"/>
      <c r="E150" s="535"/>
      <c r="F150" s="535" t="n">
        <v>1</v>
      </c>
      <c r="G150" s="526" t="n">
        <v>2</v>
      </c>
      <c r="H150" s="526" t="n">
        <v>11562</v>
      </c>
      <c r="I150" s="526" t="n">
        <v>11562</v>
      </c>
      <c r="J150" s="526" t="s">
        <v>2081</v>
      </c>
      <c r="K150" s="526" t="s">
        <v>2081</v>
      </c>
      <c r="L150" s="526" t="s">
        <v>1771</v>
      </c>
      <c r="M150" s="526" t="s">
        <v>1653</v>
      </c>
      <c r="N150" s="526" t="s">
        <v>1675</v>
      </c>
      <c r="O150" s="537"/>
      <c r="P150" s="526"/>
      <c r="Q150" s="526"/>
      <c r="R150" s="526"/>
      <c r="S150" s="526"/>
      <c r="T150" s="526"/>
      <c r="U150" s="526" t="n">
        <v>75</v>
      </c>
      <c r="V150" s="538" t="n">
        <v>3</v>
      </c>
      <c r="W150" s="526" t="s">
        <v>32</v>
      </c>
      <c r="X150" s="526" t="s">
        <v>2055</v>
      </c>
      <c r="Y150" s="526" t="s">
        <v>2051</v>
      </c>
      <c r="Z150" s="539"/>
      <c r="AA150" s="526"/>
      <c r="AB150" s="526"/>
      <c r="AC150" s="522"/>
      <c r="AD150" s="522"/>
      <c r="AE150" s="522"/>
      <c r="AF150" s="522"/>
      <c r="AG150" s="522"/>
      <c r="AH150" s="522"/>
      <c r="AI150" s="522"/>
      <c r="AJ150" s="522"/>
      <c r="AK150" s="522"/>
      <c r="AL150" s="522"/>
      <c r="AM150" s="522"/>
      <c r="AN150" s="522"/>
      <c r="AO150" s="522"/>
      <c r="AP150" s="522"/>
      <c r="AQ150" s="522"/>
      <c r="AR150" s="522"/>
      <c r="AS150" s="522"/>
      <c r="AT150" s="522"/>
      <c r="AU150" s="522"/>
      <c r="AV150" s="522"/>
      <c r="AW150" s="522"/>
      <c r="AX150" s="522"/>
      <c r="AY150" s="522"/>
      <c r="AZ150" s="522"/>
      <c r="BA150" s="522"/>
      <c r="BB150" s="522"/>
      <c r="BC150" s="522"/>
      <c r="BD150" s="522"/>
      <c r="BE150" s="522"/>
    </row>
    <row r="151" customFormat="false" ht="21" hidden="true" customHeight="true" outlineLevel="0" collapsed="false">
      <c r="A151" s="534" t="s">
        <v>1768</v>
      </c>
      <c r="B151" s="526" t="s">
        <v>2036</v>
      </c>
      <c r="C151" s="526" t="s">
        <v>2037</v>
      </c>
      <c r="D151" s="526"/>
      <c r="E151" s="535"/>
      <c r="F151" s="535" t="n">
        <v>2</v>
      </c>
      <c r="G151" s="526" t="n">
        <v>1</v>
      </c>
      <c r="H151" s="526" t="s">
        <v>2082</v>
      </c>
      <c r="I151" s="526" t="s">
        <v>2083</v>
      </c>
      <c r="J151" s="526" t="s">
        <v>2084</v>
      </c>
      <c r="K151" s="526" t="s">
        <v>2085</v>
      </c>
      <c r="L151" s="526" t="s">
        <v>1771</v>
      </c>
      <c r="M151" s="526" t="s">
        <v>1815</v>
      </c>
      <c r="N151" s="526" t="s">
        <v>2086</v>
      </c>
      <c r="O151" s="537" t="s">
        <v>2087</v>
      </c>
      <c r="P151" s="526" t="s">
        <v>1828</v>
      </c>
      <c r="Q151" s="526" t="s">
        <v>1815</v>
      </c>
      <c r="R151" s="526"/>
      <c r="S151" s="526"/>
      <c r="T151" s="526"/>
      <c r="U151" s="526" t="n">
        <v>16</v>
      </c>
      <c r="V151" s="538" t="n">
        <v>2</v>
      </c>
      <c r="W151" s="526" t="s">
        <v>32</v>
      </c>
      <c r="X151" s="526" t="s">
        <v>2058</v>
      </c>
      <c r="Y151" s="526" t="s">
        <v>1651</v>
      </c>
      <c r="Z151" s="539"/>
      <c r="AA151" s="526"/>
      <c r="AB151" s="522"/>
      <c r="AC151" s="522"/>
      <c r="AD151" s="522"/>
      <c r="AE151" s="522"/>
      <c r="AF151" s="522"/>
      <c r="AG151" s="522"/>
      <c r="AH151" s="522"/>
      <c r="AI151" s="522"/>
      <c r="AJ151" s="522"/>
      <c r="AK151" s="522"/>
      <c r="AL151" s="522"/>
      <c r="AM151" s="522"/>
      <c r="AN151" s="522"/>
      <c r="AO151" s="522"/>
      <c r="AP151" s="522"/>
      <c r="AQ151" s="522"/>
      <c r="AR151" s="522"/>
      <c r="AS151" s="522"/>
      <c r="AT151" s="522"/>
      <c r="AU151" s="522"/>
      <c r="AV151" s="522"/>
      <c r="AW151" s="522"/>
      <c r="AX151" s="522"/>
      <c r="AY151" s="522"/>
      <c r="AZ151" s="522"/>
      <c r="BA151" s="522"/>
      <c r="BB151" s="522"/>
      <c r="BC151" s="522"/>
      <c r="BD151" s="522"/>
      <c r="BE151" s="522"/>
    </row>
    <row r="152" customFormat="false" ht="21" hidden="true" customHeight="true" outlineLevel="0" collapsed="false">
      <c r="A152" s="534" t="s">
        <v>1687</v>
      </c>
      <c r="B152" s="526" t="s">
        <v>2036</v>
      </c>
      <c r="C152" s="526" t="s">
        <v>2037</v>
      </c>
      <c r="D152" s="526"/>
      <c r="E152" s="535"/>
      <c r="F152" s="535" t="n">
        <v>2</v>
      </c>
      <c r="G152" s="526" t="n">
        <v>1</v>
      </c>
      <c r="H152" s="526" t="s">
        <v>2082</v>
      </c>
      <c r="I152" s="526" t="s">
        <v>2088</v>
      </c>
      <c r="J152" s="526" t="s">
        <v>2084</v>
      </c>
      <c r="K152" s="526" t="s">
        <v>2089</v>
      </c>
      <c r="L152" s="526" t="s">
        <v>961</v>
      </c>
      <c r="M152" s="536" t="s">
        <v>16</v>
      </c>
      <c r="N152" s="536" t="s">
        <v>633</v>
      </c>
      <c r="O152" s="537" t="s">
        <v>2076</v>
      </c>
      <c r="P152" s="526" t="s">
        <v>1648</v>
      </c>
      <c r="Q152" s="540" t="s">
        <v>1649</v>
      </c>
      <c r="R152" s="526"/>
      <c r="S152" s="526" t="s">
        <v>1699</v>
      </c>
      <c r="T152" s="526"/>
      <c r="U152" s="526" t="n">
        <v>16</v>
      </c>
      <c r="V152" s="538" t="n">
        <v>2</v>
      </c>
      <c r="W152" s="526" t="s">
        <v>32</v>
      </c>
      <c r="X152" s="526" t="s">
        <v>2058</v>
      </c>
      <c r="Y152" s="526" t="s">
        <v>1651</v>
      </c>
      <c r="Z152" s="539"/>
      <c r="AA152" s="526"/>
      <c r="AB152" s="522"/>
      <c r="AC152" s="522"/>
      <c r="AD152" s="522"/>
      <c r="AE152" s="522"/>
      <c r="AF152" s="522"/>
      <c r="AG152" s="522"/>
      <c r="AH152" s="522"/>
      <c r="AI152" s="522"/>
      <c r="AJ152" s="522"/>
      <c r="AK152" s="522"/>
      <c r="AL152" s="522"/>
      <c r="AM152" s="522"/>
      <c r="AN152" s="522"/>
      <c r="AO152" s="522"/>
      <c r="AP152" s="522"/>
      <c r="AQ152" s="522"/>
      <c r="AR152" s="522"/>
      <c r="AS152" s="522"/>
      <c r="AT152" s="522"/>
      <c r="AU152" s="522"/>
      <c r="AV152" s="522"/>
      <c r="AW152" s="522"/>
      <c r="AX152" s="522"/>
      <c r="AY152" s="522"/>
      <c r="AZ152" s="522"/>
      <c r="BA152" s="522"/>
      <c r="BB152" s="522"/>
      <c r="BC152" s="522"/>
      <c r="BD152" s="522"/>
      <c r="BE152" s="522"/>
    </row>
    <row r="153" customFormat="false" ht="21" hidden="true" customHeight="true" outlineLevel="0" collapsed="false">
      <c r="A153" s="534" t="s">
        <v>1798</v>
      </c>
      <c r="B153" s="526" t="s">
        <v>2036</v>
      </c>
      <c r="C153" s="526" t="s">
        <v>2037</v>
      </c>
      <c r="D153" s="526"/>
      <c r="E153" s="535"/>
      <c r="F153" s="535" t="n">
        <v>2</v>
      </c>
      <c r="G153" s="526" t="n">
        <v>1</v>
      </c>
      <c r="H153" s="526" t="s">
        <v>2082</v>
      </c>
      <c r="I153" s="526" t="n">
        <v>2592</v>
      </c>
      <c r="J153" s="526" t="s">
        <v>2084</v>
      </c>
      <c r="K153" s="526" t="s">
        <v>2090</v>
      </c>
      <c r="L153" s="526" t="s">
        <v>292</v>
      </c>
      <c r="M153" s="536" t="s">
        <v>22</v>
      </c>
      <c r="N153" s="536" t="s">
        <v>293</v>
      </c>
      <c r="O153" s="537" t="s">
        <v>2091</v>
      </c>
      <c r="P153" s="526" t="s">
        <v>1648</v>
      </c>
      <c r="Q153" s="540" t="s">
        <v>1649</v>
      </c>
      <c r="R153" s="526"/>
      <c r="S153" s="526"/>
      <c r="T153" s="526" t="s">
        <v>1650</v>
      </c>
      <c r="U153" s="526" t="n">
        <v>24</v>
      </c>
      <c r="V153" s="538" t="n">
        <v>3</v>
      </c>
      <c r="W153" s="526" t="s">
        <v>32</v>
      </c>
      <c r="X153" s="526" t="s">
        <v>2058</v>
      </c>
      <c r="Y153" s="526" t="s">
        <v>1651</v>
      </c>
      <c r="Z153" s="539"/>
      <c r="AA153" s="526"/>
      <c r="AB153" s="522"/>
      <c r="AC153" s="522"/>
      <c r="AD153" s="522"/>
      <c r="AE153" s="522"/>
      <c r="AF153" s="522"/>
      <c r="AG153" s="522"/>
      <c r="AH153" s="522"/>
      <c r="AI153" s="522"/>
      <c r="AJ153" s="522"/>
      <c r="AK153" s="522"/>
      <c r="AL153" s="522"/>
      <c r="AM153" s="522"/>
      <c r="AN153" s="522"/>
      <c r="AO153" s="522"/>
      <c r="AP153" s="522"/>
      <c r="AQ153" s="522"/>
      <c r="AR153" s="522"/>
      <c r="AS153" s="522"/>
      <c r="AT153" s="522"/>
      <c r="AU153" s="522"/>
      <c r="AV153" s="522"/>
      <c r="AW153" s="522"/>
      <c r="AX153" s="522"/>
      <c r="AY153" s="522"/>
      <c r="AZ153" s="522"/>
      <c r="BA153" s="522"/>
      <c r="BB153" s="522"/>
      <c r="BC153" s="522"/>
      <c r="BD153" s="522"/>
      <c r="BE153" s="522"/>
    </row>
    <row r="154" customFormat="false" ht="21" hidden="true" customHeight="true" outlineLevel="0" collapsed="false">
      <c r="A154" s="534" t="s">
        <v>1687</v>
      </c>
      <c r="B154" s="526" t="s">
        <v>2036</v>
      </c>
      <c r="C154" s="526" t="s">
        <v>2037</v>
      </c>
      <c r="D154" s="526"/>
      <c r="E154" s="535"/>
      <c r="F154" s="535" t="n">
        <v>2</v>
      </c>
      <c r="G154" s="526" t="n">
        <v>1</v>
      </c>
      <c r="H154" s="526" t="s">
        <v>2082</v>
      </c>
      <c r="I154" s="526" t="s">
        <v>2092</v>
      </c>
      <c r="J154" s="526" t="s">
        <v>2084</v>
      </c>
      <c r="K154" s="526" t="s">
        <v>83</v>
      </c>
      <c r="L154" s="526" t="s">
        <v>84</v>
      </c>
      <c r="M154" s="536" t="s">
        <v>16</v>
      </c>
      <c r="N154" s="536" t="s">
        <v>85</v>
      </c>
      <c r="O154" s="537" t="s">
        <v>1876</v>
      </c>
      <c r="P154" s="526" t="s">
        <v>1648</v>
      </c>
      <c r="Q154" s="540" t="s">
        <v>1649</v>
      </c>
      <c r="R154" s="526"/>
      <c r="S154" s="526"/>
      <c r="T154" s="526"/>
      <c r="U154" s="526" t="n">
        <v>8</v>
      </c>
      <c r="V154" s="538" t="n">
        <v>1</v>
      </c>
      <c r="W154" s="526" t="s">
        <v>32</v>
      </c>
      <c r="X154" s="526" t="s">
        <v>2058</v>
      </c>
      <c r="Y154" s="526" t="s">
        <v>1651</v>
      </c>
      <c r="Z154" s="539"/>
      <c r="AA154" s="526"/>
      <c r="AB154" s="522"/>
      <c r="AC154" s="522"/>
      <c r="AD154" s="522"/>
      <c r="AE154" s="522"/>
      <c r="AF154" s="522"/>
      <c r="AG154" s="522"/>
      <c r="AH154" s="522"/>
      <c r="AI154" s="522"/>
      <c r="AJ154" s="522"/>
      <c r="AK154" s="522"/>
      <c r="AL154" s="522"/>
      <c r="AM154" s="522"/>
      <c r="AN154" s="522"/>
      <c r="AO154" s="522"/>
      <c r="AP154" s="522"/>
      <c r="AQ154" s="522"/>
      <c r="AR154" s="522"/>
      <c r="AS154" s="522"/>
      <c r="AT154" s="522"/>
      <c r="AU154" s="522"/>
      <c r="AV154" s="522"/>
      <c r="AW154" s="522"/>
      <c r="AX154" s="522"/>
      <c r="AY154" s="522"/>
      <c r="AZ154" s="522"/>
      <c r="BA154" s="522"/>
      <c r="BB154" s="522"/>
      <c r="BC154" s="522"/>
      <c r="BD154" s="522"/>
      <c r="BE154" s="522"/>
    </row>
    <row r="155" customFormat="false" ht="21" hidden="true" customHeight="true" outlineLevel="0" collapsed="false">
      <c r="A155" s="534" t="s">
        <v>1768</v>
      </c>
      <c r="B155" s="526" t="s">
        <v>2036</v>
      </c>
      <c r="C155" s="526" t="s">
        <v>2037</v>
      </c>
      <c r="D155" s="526"/>
      <c r="E155" s="535"/>
      <c r="F155" s="535" t="n">
        <v>2</v>
      </c>
      <c r="G155" s="526" t="n">
        <v>1</v>
      </c>
      <c r="H155" s="526" t="s">
        <v>2093</v>
      </c>
      <c r="I155" s="526" t="s">
        <v>2094</v>
      </c>
      <c r="J155" s="526" t="s">
        <v>2095</v>
      </c>
      <c r="K155" s="526" t="s">
        <v>2096</v>
      </c>
      <c r="L155" s="526" t="s">
        <v>1771</v>
      </c>
      <c r="M155" s="526" t="s">
        <v>1815</v>
      </c>
      <c r="N155" s="526" t="s">
        <v>2073</v>
      </c>
      <c r="O155" s="537" t="s">
        <v>2097</v>
      </c>
      <c r="P155" s="526" t="s">
        <v>1828</v>
      </c>
      <c r="Q155" s="526" t="s">
        <v>1815</v>
      </c>
      <c r="R155" s="526"/>
      <c r="S155" s="526"/>
      <c r="T155" s="526"/>
      <c r="U155" s="526" t="n">
        <v>24</v>
      </c>
      <c r="V155" s="538" t="n">
        <v>3</v>
      </c>
      <c r="W155" s="526" t="s">
        <v>32</v>
      </c>
      <c r="X155" s="526" t="s">
        <v>2058</v>
      </c>
      <c r="Y155" s="526" t="s">
        <v>1651</v>
      </c>
      <c r="Z155" s="539"/>
      <c r="AA155" s="526"/>
      <c r="AB155" s="522"/>
      <c r="AC155" s="522"/>
      <c r="AD155" s="522"/>
      <c r="AE155" s="522"/>
      <c r="AF155" s="522"/>
      <c r="AG155" s="522"/>
      <c r="AH155" s="522"/>
      <c r="AI155" s="522"/>
      <c r="AJ155" s="522"/>
      <c r="AK155" s="522"/>
      <c r="AL155" s="522"/>
      <c r="AM155" s="522"/>
      <c r="AN155" s="522"/>
      <c r="AO155" s="522"/>
      <c r="AP155" s="522"/>
      <c r="AQ155" s="522"/>
      <c r="AR155" s="522"/>
      <c r="AS155" s="522"/>
      <c r="AT155" s="522"/>
      <c r="AU155" s="522"/>
      <c r="AV155" s="522"/>
      <c r="AW155" s="522"/>
      <c r="AX155" s="522"/>
      <c r="AY155" s="522"/>
      <c r="AZ155" s="522"/>
      <c r="BA155" s="522"/>
      <c r="BB155" s="522"/>
      <c r="BC155" s="522"/>
      <c r="BD155" s="522"/>
      <c r="BE155" s="522"/>
    </row>
    <row r="156" customFormat="false" ht="21" hidden="true" customHeight="true" outlineLevel="0" collapsed="false">
      <c r="A156" s="534" t="s">
        <v>1687</v>
      </c>
      <c r="B156" s="526" t="s">
        <v>2036</v>
      </c>
      <c r="C156" s="526" t="s">
        <v>2037</v>
      </c>
      <c r="D156" s="526"/>
      <c r="E156" s="535"/>
      <c r="F156" s="535" t="n">
        <v>2</v>
      </c>
      <c r="G156" s="526" t="n">
        <v>1</v>
      </c>
      <c r="H156" s="526" t="s">
        <v>2093</v>
      </c>
      <c r="I156" s="526" t="s">
        <v>2098</v>
      </c>
      <c r="J156" s="526" t="s">
        <v>2095</v>
      </c>
      <c r="K156" s="526" t="s">
        <v>2099</v>
      </c>
      <c r="L156" s="526" t="s">
        <v>961</v>
      </c>
      <c r="M156" s="536" t="s">
        <v>16</v>
      </c>
      <c r="N156" s="536" t="s">
        <v>633</v>
      </c>
      <c r="O156" s="537" t="s">
        <v>2076</v>
      </c>
      <c r="P156" s="526" t="s">
        <v>1648</v>
      </c>
      <c r="Q156" s="540" t="s">
        <v>1649</v>
      </c>
      <c r="R156" s="526"/>
      <c r="S156" s="526" t="s">
        <v>1699</v>
      </c>
      <c r="T156" s="526" t="s">
        <v>1699</v>
      </c>
      <c r="U156" s="526" t="n">
        <v>16</v>
      </c>
      <c r="V156" s="538" t="n">
        <v>2</v>
      </c>
      <c r="W156" s="526" t="s">
        <v>32</v>
      </c>
      <c r="X156" s="526" t="s">
        <v>2058</v>
      </c>
      <c r="Y156" s="526" t="s">
        <v>1651</v>
      </c>
      <c r="Z156" s="526"/>
      <c r="AA156" s="526"/>
      <c r="AB156" s="522"/>
      <c r="AC156" s="522"/>
      <c r="AD156" s="522"/>
      <c r="AE156" s="522"/>
      <c r="AF156" s="522"/>
      <c r="AG156" s="522"/>
      <c r="AH156" s="522"/>
      <c r="AI156" s="522"/>
      <c r="AJ156" s="522"/>
      <c r="AK156" s="522"/>
      <c r="AL156" s="522"/>
      <c r="AM156" s="522"/>
      <c r="AN156" s="522"/>
      <c r="AO156" s="522"/>
      <c r="AP156" s="522"/>
      <c r="AQ156" s="522"/>
      <c r="AR156" s="522"/>
      <c r="AS156" s="522"/>
      <c r="AT156" s="522"/>
      <c r="AU156" s="522"/>
      <c r="AV156" s="522"/>
      <c r="AW156" s="522"/>
      <c r="AX156" s="522"/>
      <c r="AY156" s="522"/>
      <c r="AZ156" s="522"/>
      <c r="BA156" s="522"/>
      <c r="BB156" s="522"/>
      <c r="BC156" s="522"/>
      <c r="BD156" s="522"/>
      <c r="BE156" s="522"/>
    </row>
    <row r="157" customFormat="false" ht="21" hidden="true" customHeight="true" outlineLevel="0" collapsed="false">
      <c r="A157" s="534" t="s">
        <v>1798</v>
      </c>
      <c r="B157" s="526" t="s">
        <v>2036</v>
      </c>
      <c r="C157" s="526" t="s">
        <v>2037</v>
      </c>
      <c r="D157" s="526"/>
      <c r="E157" s="535"/>
      <c r="F157" s="535" t="n">
        <v>2</v>
      </c>
      <c r="G157" s="526" t="n">
        <v>1</v>
      </c>
      <c r="H157" s="526" t="s">
        <v>2093</v>
      </c>
      <c r="I157" s="526" t="s">
        <v>2100</v>
      </c>
      <c r="J157" s="526" t="s">
        <v>2095</v>
      </c>
      <c r="K157" s="526" t="s">
        <v>2101</v>
      </c>
      <c r="L157" s="526" t="s">
        <v>407</v>
      </c>
      <c r="M157" s="536" t="s">
        <v>16</v>
      </c>
      <c r="N157" s="536" t="s">
        <v>408</v>
      </c>
      <c r="O157" s="537" t="s">
        <v>2102</v>
      </c>
      <c r="P157" s="526" t="s">
        <v>1648</v>
      </c>
      <c r="Q157" s="540" t="s">
        <v>1649</v>
      </c>
      <c r="R157" s="526"/>
      <c r="S157" s="526"/>
      <c r="T157" s="526"/>
      <c r="U157" s="526" t="n">
        <v>8</v>
      </c>
      <c r="V157" s="538" t="n">
        <v>1</v>
      </c>
      <c r="W157" s="526" t="s">
        <v>32</v>
      </c>
      <c r="X157" s="526" t="s">
        <v>1777</v>
      </c>
      <c r="Y157" s="526" t="s">
        <v>1651</v>
      </c>
      <c r="Z157" s="526"/>
      <c r="AA157" s="526"/>
      <c r="AB157" s="522"/>
      <c r="AC157" s="522"/>
      <c r="AD157" s="522"/>
      <c r="AE157" s="522"/>
      <c r="AF157" s="522"/>
      <c r="AG157" s="522"/>
      <c r="AH157" s="522"/>
      <c r="AI157" s="522"/>
      <c r="AJ157" s="522"/>
      <c r="AK157" s="522"/>
      <c r="AL157" s="522"/>
      <c r="AM157" s="522"/>
      <c r="AN157" s="522"/>
      <c r="AO157" s="522"/>
      <c r="AP157" s="522"/>
      <c r="AQ157" s="522"/>
      <c r="AR157" s="522"/>
      <c r="AS157" s="522"/>
      <c r="AT157" s="522"/>
      <c r="AU157" s="522"/>
      <c r="AV157" s="522"/>
      <c r="AW157" s="522"/>
      <c r="AX157" s="522"/>
      <c r="AY157" s="522"/>
      <c r="AZ157" s="522"/>
      <c r="BA157" s="522"/>
      <c r="BB157" s="522"/>
      <c r="BC157" s="522"/>
      <c r="BD157" s="522"/>
      <c r="BE157" s="522"/>
    </row>
    <row r="158" customFormat="false" ht="21" hidden="true" customHeight="true" outlineLevel="0" collapsed="false">
      <c r="A158" s="534" t="s">
        <v>1687</v>
      </c>
      <c r="B158" s="526" t="s">
        <v>2036</v>
      </c>
      <c r="C158" s="526" t="s">
        <v>2037</v>
      </c>
      <c r="D158" s="526"/>
      <c r="E158" s="535"/>
      <c r="F158" s="535" t="n">
        <v>2</v>
      </c>
      <c r="G158" s="526" t="n">
        <v>1</v>
      </c>
      <c r="H158" s="526" t="s">
        <v>2093</v>
      </c>
      <c r="I158" s="526" t="s">
        <v>2103</v>
      </c>
      <c r="J158" s="526" t="s">
        <v>2095</v>
      </c>
      <c r="K158" s="526" t="s">
        <v>265</v>
      </c>
      <c r="L158" s="526" t="s">
        <v>266</v>
      </c>
      <c r="M158" s="536" t="s">
        <v>16</v>
      </c>
      <c r="N158" s="536" t="s">
        <v>267</v>
      </c>
      <c r="O158" s="537" t="s">
        <v>1926</v>
      </c>
      <c r="P158" s="526" t="s">
        <v>1648</v>
      </c>
      <c r="Q158" s="540" t="s">
        <v>1649</v>
      </c>
      <c r="R158" s="526"/>
      <c r="S158" s="526"/>
      <c r="T158" s="522"/>
      <c r="U158" s="526" t="n">
        <v>16</v>
      </c>
      <c r="V158" s="538" t="n">
        <v>2</v>
      </c>
      <c r="W158" s="526" t="s">
        <v>32</v>
      </c>
      <c r="X158" s="526" t="s">
        <v>2058</v>
      </c>
      <c r="Y158" s="526" t="s">
        <v>1651</v>
      </c>
      <c r="Z158" s="526"/>
      <c r="AA158" s="526"/>
      <c r="AB158" s="522"/>
      <c r="AC158" s="522"/>
      <c r="AD158" s="522"/>
      <c r="AE158" s="522"/>
      <c r="AF158" s="522"/>
      <c r="AG158" s="522"/>
      <c r="AH158" s="522"/>
      <c r="AI158" s="522"/>
      <c r="AJ158" s="522"/>
      <c r="AK158" s="522"/>
      <c r="AL158" s="522"/>
      <c r="AM158" s="522"/>
      <c r="AN158" s="522"/>
      <c r="AO158" s="522"/>
      <c r="AP158" s="522"/>
      <c r="AQ158" s="522"/>
      <c r="AR158" s="522"/>
      <c r="AS158" s="522"/>
      <c r="AT158" s="522"/>
      <c r="AU158" s="522"/>
      <c r="AV158" s="522"/>
      <c r="AW158" s="522"/>
      <c r="AX158" s="522"/>
      <c r="AY158" s="522"/>
      <c r="AZ158" s="522"/>
      <c r="BA158" s="522"/>
      <c r="BB158" s="522"/>
      <c r="BC158" s="522"/>
      <c r="BD158" s="522"/>
      <c r="BE158" s="522"/>
    </row>
    <row r="159" customFormat="false" ht="21" hidden="true" customHeight="true" outlineLevel="0" collapsed="false">
      <c r="A159" s="534" t="s">
        <v>1687</v>
      </c>
      <c r="B159" s="526" t="s">
        <v>2036</v>
      </c>
      <c r="C159" s="526" t="s">
        <v>2037</v>
      </c>
      <c r="D159" s="526"/>
      <c r="E159" s="535"/>
      <c r="F159" s="535" t="n">
        <v>2</v>
      </c>
      <c r="G159" s="526" t="n">
        <v>1</v>
      </c>
      <c r="H159" s="526" t="s">
        <v>2104</v>
      </c>
      <c r="I159" s="526" t="s">
        <v>2105</v>
      </c>
      <c r="J159" s="526" t="s">
        <v>2106</v>
      </c>
      <c r="K159" s="526" t="s">
        <v>2107</v>
      </c>
      <c r="L159" s="526" t="s">
        <v>272</v>
      </c>
      <c r="M159" s="536" t="s">
        <v>1639</v>
      </c>
      <c r="N159" s="536" t="s">
        <v>1315</v>
      </c>
      <c r="O159" s="537" t="s">
        <v>2108</v>
      </c>
      <c r="P159" s="540" t="s">
        <v>2109</v>
      </c>
      <c r="Q159" s="540" t="s">
        <v>1642</v>
      </c>
      <c r="R159" s="526"/>
      <c r="S159" s="526"/>
      <c r="T159" s="526"/>
      <c r="U159" s="526" t="n">
        <v>16</v>
      </c>
      <c r="V159" s="538" t="n">
        <v>2</v>
      </c>
      <c r="W159" s="526" t="s">
        <v>32</v>
      </c>
      <c r="X159" s="526" t="s">
        <v>1722</v>
      </c>
      <c r="Y159" s="526" t="s">
        <v>1651</v>
      </c>
      <c r="Z159" s="526"/>
      <c r="AA159" s="526"/>
      <c r="AB159" s="522"/>
      <c r="AC159" s="522"/>
      <c r="AD159" s="522"/>
      <c r="AE159" s="522"/>
      <c r="AF159" s="522"/>
      <c r="AG159" s="522"/>
      <c r="AH159" s="522"/>
      <c r="AI159" s="522"/>
      <c r="AJ159" s="522"/>
      <c r="AK159" s="522"/>
      <c r="AL159" s="522"/>
      <c r="AM159" s="522"/>
      <c r="AN159" s="522"/>
      <c r="AO159" s="522"/>
      <c r="AP159" s="522"/>
      <c r="AQ159" s="522"/>
      <c r="AR159" s="522"/>
      <c r="AS159" s="522"/>
      <c r="AT159" s="522"/>
      <c r="AU159" s="522"/>
      <c r="AV159" s="522"/>
      <c r="AW159" s="522"/>
      <c r="AX159" s="522"/>
      <c r="AY159" s="522"/>
      <c r="AZ159" s="522"/>
      <c r="BA159" s="522"/>
      <c r="BB159" s="522"/>
      <c r="BC159" s="522"/>
      <c r="BD159" s="522"/>
      <c r="BE159" s="522"/>
    </row>
    <row r="160" customFormat="false" ht="21" hidden="true" customHeight="true" outlineLevel="0" collapsed="false">
      <c r="A160" s="534" t="s">
        <v>1632</v>
      </c>
      <c r="B160" s="526" t="s">
        <v>2036</v>
      </c>
      <c r="C160" s="526" t="s">
        <v>2037</v>
      </c>
      <c r="D160" s="526"/>
      <c r="E160" s="535"/>
      <c r="F160" s="535" t="n">
        <v>2</v>
      </c>
      <c r="G160" s="526" t="n">
        <v>1</v>
      </c>
      <c r="H160" s="526" t="s">
        <v>2104</v>
      </c>
      <c r="I160" s="526" t="s">
        <v>2110</v>
      </c>
      <c r="J160" s="526" t="s">
        <v>2106</v>
      </c>
      <c r="K160" s="526" t="s">
        <v>2111</v>
      </c>
      <c r="L160" s="526" t="s">
        <v>25</v>
      </c>
      <c r="M160" s="562" t="s">
        <v>22</v>
      </c>
      <c r="N160" s="536" t="s">
        <v>614</v>
      </c>
      <c r="O160" s="537" t="s">
        <v>2112</v>
      </c>
      <c r="P160" s="526" t="s">
        <v>1648</v>
      </c>
      <c r="Q160" s="540" t="s">
        <v>1649</v>
      </c>
      <c r="R160" s="526"/>
      <c r="S160" s="526"/>
      <c r="T160" s="526" t="s">
        <v>1650</v>
      </c>
      <c r="U160" s="526" t="n">
        <v>8</v>
      </c>
      <c r="V160" s="538" t="n">
        <v>1</v>
      </c>
      <c r="W160" s="526" t="s">
        <v>32</v>
      </c>
      <c r="X160" s="526" t="s">
        <v>1733</v>
      </c>
      <c r="Y160" s="526" t="s">
        <v>1651</v>
      </c>
      <c r="Z160" s="526"/>
      <c r="AA160" s="526"/>
      <c r="AB160" s="522"/>
      <c r="AC160" s="522"/>
      <c r="AD160" s="522"/>
      <c r="AE160" s="522"/>
      <c r="AF160" s="522"/>
      <c r="AG160" s="522"/>
      <c r="AH160" s="522"/>
      <c r="AI160" s="522"/>
      <c r="AJ160" s="522"/>
      <c r="AK160" s="522"/>
      <c r="AL160" s="522"/>
      <c r="AM160" s="522"/>
      <c r="AN160" s="522"/>
      <c r="AO160" s="522"/>
      <c r="AP160" s="522"/>
      <c r="AQ160" s="522"/>
      <c r="AR160" s="522"/>
      <c r="AS160" s="522"/>
      <c r="AT160" s="522"/>
      <c r="AU160" s="522"/>
      <c r="AV160" s="522"/>
      <c r="AW160" s="522"/>
      <c r="AX160" s="522"/>
      <c r="AY160" s="522"/>
      <c r="AZ160" s="522"/>
      <c r="BA160" s="522"/>
      <c r="BB160" s="522"/>
      <c r="BC160" s="522"/>
      <c r="BD160" s="522"/>
      <c r="BE160" s="522"/>
    </row>
    <row r="161" customFormat="false" ht="21" hidden="true" customHeight="true" outlineLevel="0" collapsed="false">
      <c r="A161" s="534" t="s">
        <v>1687</v>
      </c>
      <c r="B161" s="526" t="s">
        <v>2036</v>
      </c>
      <c r="C161" s="526" t="s">
        <v>2037</v>
      </c>
      <c r="D161" s="526"/>
      <c r="E161" s="535"/>
      <c r="F161" s="535" t="n">
        <v>2</v>
      </c>
      <c r="G161" s="526" t="n">
        <v>1</v>
      </c>
      <c r="H161" s="526" t="s">
        <v>2104</v>
      </c>
      <c r="I161" s="526" t="s">
        <v>2113</v>
      </c>
      <c r="J161" s="526" t="s">
        <v>2106</v>
      </c>
      <c r="K161" s="526" t="s">
        <v>2114</v>
      </c>
      <c r="L161" s="526" t="s">
        <v>961</v>
      </c>
      <c r="M161" s="526" t="s">
        <v>1815</v>
      </c>
      <c r="N161" s="526" t="s">
        <v>2115</v>
      </c>
      <c r="O161" s="537"/>
      <c r="P161" s="526" t="s">
        <v>1828</v>
      </c>
      <c r="Q161" s="526" t="s">
        <v>1815</v>
      </c>
      <c r="R161" s="526"/>
      <c r="S161" s="526"/>
      <c r="T161" s="526"/>
      <c r="U161" s="526" t="n">
        <v>24</v>
      </c>
      <c r="V161" s="538" t="n">
        <v>3</v>
      </c>
      <c r="W161" s="526" t="s">
        <v>32</v>
      </c>
      <c r="X161" s="526" t="s">
        <v>2058</v>
      </c>
      <c r="Y161" s="526" t="s">
        <v>1651</v>
      </c>
      <c r="Z161" s="539"/>
      <c r="AA161" s="526"/>
      <c r="AB161" s="522"/>
      <c r="AC161" s="522"/>
      <c r="AD161" s="522"/>
      <c r="AE161" s="522"/>
      <c r="AF161" s="522"/>
      <c r="AG161" s="522"/>
      <c r="AH161" s="522"/>
      <c r="AI161" s="522"/>
      <c r="AJ161" s="522"/>
      <c r="AK161" s="522"/>
      <c r="AL161" s="522"/>
      <c r="AM161" s="522"/>
      <c r="AN161" s="522"/>
      <c r="AO161" s="522"/>
      <c r="AP161" s="522"/>
      <c r="AQ161" s="522"/>
      <c r="AR161" s="522"/>
      <c r="AS161" s="522"/>
      <c r="AT161" s="522"/>
      <c r="AU161" s="522"/>
      <c r="AV161" s="522"/>
      <c r="AW161" s="522"/>
      <c r="AX161" s="522"/>
      <c r="AY161" s="522"/>
      <c r="AZ161" s="522"/>
      <c r="BA161" s="522"/>
      <c r="BB161" s="522"/>
      <c r="BC161" s="522"/>
      <c r="BD161" s="522"/>
      <c r="BE161" s="522"/>
    </row>
    <row r="162" customFormat="false" ht="21" hidden="true" customHeight="true" outlineLevel="0" collapsed="false">
      <c r="A162" s="534" t="s">
        <v>1768</v>
      </c>
      <c r="B162" s="526" t="s">
        <v>2036</v>
      </c>
      <c r="C162" s="526" t="s">
        <v>2037</v>
      </c>
      <c r="D162" s="526"/>
      <c r="E162" s="535"/>
      <c r="F162" s="535" t="n">
        <v>2</v>
      </c>
      <c r="G162" s="526" t="n">
        <v>1</v>
      </c>
      <c r="H162" s="526" t="s">
        <v>2116</v>
      </c>
      <c r="I162" s="526" t="s">
        <v>2116</v>
      </c>
      <c r="J162" s="526" t="s">
        <v>2117</v>
      </c>
      <c r="K162" s="526" t="s">
        <v>2117</v>
      </c>
      <c r="L162" s="526" t="s">
        <v>1771</v>
      </c>
      <c r="M162" s="526"/>
      <c r="N162" s="536" t="s">
        <v>1704</v>
      </c>
      <c r="O162" s="537"/>
      <c r="P162" s="526"/>
      <c r="Q162" s="526"/>
      <c r="R162" s="526"/>
      <c r="S162" s="526"/>
      <c r="T162" s="526" t="s">
        <v>1861</v>
      </c>
      <c r="U162" s="526" t="n">
        <v>8</v>
      </c>
      <c r="V162" s="538" t="n">
        <v>1</v>
      </c>
      <c r="W162" s="526" t="s">
        <v>140</v>
      </c>
      <c r="X162" s="526" t="s">
        <v>2118</v>
      </c>
      <c r="Y162" s="526" t="s">
        <v>2051</v>
      </c>
      <c r="Z162" s="539"/>
      <c r="AA162" s="526"/>
      <c r="AB162" s="526"/>
      <c r="AC162" s="522"/>
      <c r="AD162" s="522"/>
      <c r="AE162" s="522"/>
      <c r="AF162" s="522"/>
      <c r="AG162" s="522"/>
      <c r="AH162" s="522"/>
      <c r="AI162" s="522"/>
      <c r="AJ162" s="522"/>
      <c r="AK162" s="522"/>
      <c r="AL162" s="522"/>
      <c r="AM162" s="522"/>
      <c r="AN162" s="522"/>
      <c r="AO162" s="522"/>
      <c r="AP162" s="522"/>
      <c r="AQ162" s="522"/>
      <c r="AR162" s="522"/>
      <c r="AS162" s="522"/>
      <c r="AT162" s="522"/>
      <c r="AU162" s="522"/>
      <c r="AV162" s="522"/>
      <c r="AW162" s="522"/>
      <c r="AX162" s="522"/>
      <c r="AY162" s="522"/>
      <c r="AZ162" s="522"/>
      <c r="BA162" s="522"/>
      <c r="BB162" s="522"/>
      <c r="BC162" s="522"/>
      <c r="BD162" s="522"/>
      <c r="BE162" s="522"/>
    </row>
    <row r="163" customFormat="false" ht="21" hidden="true" customHeight="true" outlineLevel="0" collapsed="false">
      <c r="A163" s="534" t="s">
        <v>1652</v>
      </c>
      <c r="B163" s="526" t="s">
        <v>2036</v>
      </c>
      <c r="C163" s="526" t="s">
        <v>2037</v>
      </c>
      <c r="D163" s="526"/>
      <c r="E163" s="535"/>
      <c r="F163" s="535" t="n">
        <v>2</v>
      </c>
      <c r="G163" s="526" t="n">
        <v>1</v>
      </c>
      <c r="H163" s="526" t="n">
        <v>11563</v>
      </c>
      <c r="I163" s="526" t="n">
        <v>11563</v>
      </c>
      <c r="J163" s="526" t="s">
        <v>2119</v>
      </c>
      <c r="K163" s="526" t="s">
        <v>2119</v>
      </c>
      <c r="L163" s="526" t="s">
        <v>1771</v>
      </c>
      <c r="M163" s="526" t="s">
        <v>1653</v>
      </c>
      <c r="N163" s="526" t="s">
        <v>1675</v>
      </c>
      <c r="O163" s="537"/>
      <c r="P163" s="526"/>
      <c r="Q163" s="526"/>
      <c r="R163" s="526"/>
      <c r="S163" s="526"/>
      <c r="T163" s="526"/>
      <c r="U163" s="526" t="n">
        <v>250</v>
      </c>
      <c r="V163" s="538" t="n">
        <v>10</v>
      </c>
      <c r="W163" s="526" t="s">
        <v>32</v>
      </c>
      <c r="X163" s="526" t="s">
        <v>2055</v>
      </c>
      <c r="Y163" s="526" t="s">
        <v>2051</v>
      </c>
      <c r="Z163" s="539"/>
      <c r="AA163" s="526"/>
      <c r="AB163" s="526"/>
      <c r="AC163" s="522"/>
      <c r="AD163" s="522"/>
      <c r="AE163" s="522"/>
      <c r="AF163" s="522"/>
      <c r="AG163" s="522"/>
      <c r="AH163" s="522"/>
      <c r="AI163" s="522"/>
      <c r="AJ163" s="522"/>
      <c r="AK163" s="522"/>
      <c r="AL163" s="522"/>
      <c r="AM163" s="522"/>
      <c r="AN163" s="522"/>
      <c r="AO163" s="522"/>
      <c r="AP163" s="522"/>
      <c r="AQ163" s="522"/>
      <c r="AR163" s="522"/>
      <c r="AS163" s="522"/>
      <c r="AT163" s="522"/>
      <c r="AU163" s="522"/>
      <c r="AV163" s="522"/>
      <c r="AW163" s="522"/>
      <c r="AX163" s="522"/>
      <c r="AY163" s="522"/>
      <c r="AZ163" s="522"/>
      <c r="BA163" s="522"/>
      <c r="BB163" s="522"/>
      <c r="BC163" s="522"/>
      <c r="BD163" s="522"/>
      <c r="BE163" s="522"/>
    </row>
    <row r="164" customFormat="false" ht="21" hidden="true" customHeight="true" outlineLevel="0" collapsed="false">
      <c r="A164" s="534" t="s">
        <v>1652</v>
      </c>
      <c r="B164" s="526" t="s">
        <v>2036</v>
      </c>
      <c r="C164" s="526" t="s">
        <v>2037</v>
      </c>
      <c r="D164" s="526"/>
      <c r="E164" s="535"/>
      <c r="F164" s="526" t="n">
        <v>2</v>
      </c>
      <c r="G164" s="526" t="n">
        <v>2</v>
      </c>
      <c r="H164" s="526" t="s">
        <v>1783</v>
      </c>
      <c r="I164" s="526" t="s">
        <v>1783</v>
      </c>
      <c r="J164" s="526" t="s">
        <v>1921</v>
      </c>
      <c r="K164" s="526" t="s">
        <v>1921</v>
      </c>
      <c r="L164" s="526" t="s">
        <v>1653</v>
      </c>
      <c r="M164" s="526" t="s">
        <v>1653</v>
      </c>
      <c r="N164" s="526" t="s">
        <v>1652</v>
      </c>
      <c r="O164" s="537"/>
      <c r="P164" s="526"/>
      <c r="Q164" s="526"/>
      <c r="R164" s="526"/>
      <c r="S164" s="526"/>
      <c r="T164" s="526"/>
      <c r="U164" s="526" t="n">
        <v>16</v>
      </c>
      <c r="V164" s="538" t="n">
        <v>2</v>
      </c>
      <c r="W164" s="526" t="s">
        <v>1679</v>
      </c>
      <c r="X164" s="526" t="s">
        <v>1869</v>
      </c>
      <c r="Y164" s="526" t="s">
        <v>1681</v>
      </c>
      <c r="Z164" s="539"/>
      <c r="AA164" s="526"/>
      <c r="AB164" s="526"/>
      <c r="AC164" s="522"/>
      <c r="AD164" s="522"/>
      <c r="AE164" s="522"/>
      <c r="AF164" s="522"/>
      <c r="AG164" s="522"/>
      <c r="AH164" s="522"/>
      <c r="AI164" s="522"/>
      <c r="AJ164" s="522"/>
      <c r="AK164" s="522"/>
      <c r="AL164" s="522"/>
      <c r="AM164" s="522"/>
      <c r="AN164" s="522"/>
      <c r="AO164" s="522"/>
      <c r="AP164" s="522"/>
      <c r="AQ164" s="522"/>
      <c r="AR164" s="522"/>
      <c r="AS164" s="522"/>
      <c r="AT164" s="522"/>
      <c r="AU164" s="522"/>
      <c r="AV164" s="522"/>
      <c r="AW164" s="522"/>
      <c r="AX164" s="522"/>
      <c r="AY164" s="522"/>
      <c r="AZ164" s="522"/>
      <c r="BA164" s="522"/>
      <c r="BB164" s="522"/>
      <c r="BC164" s="522"/>
      <c r="BD164" s="522"/>
      <c r="BE164" s="522"/>
    </row>
    <row r="165" customFormat="false" ht="21" hidden="true" customHeight="true" outlineLevel="0" collapsed="false">
      <c r="A165" s="534" t="s">
        <v>1687</v>
      </c>
      <c r="B165" s="526" t="s">
        <v>2036</v>
      </c>
      <c r="C165" s="526" t="s">
        <v>2037</v>
      </c>
      <c r="D165" s="526"/>
      <c r="E165" s="535"/>
      <c r="F165" s="535" t="n">
        <v>2</v>
      </c>
      <c r="G165" s="526" t="n">
        <v>2</v>
      </c>
      <c r="H165" s="526" t="s">
        <v>2120</v>
      </c>
      <c r="I165" s="526" t="n">
        <v>327</v>
      </c>
      <c r="J165" s="526" t="s">
        <v>2121</v>
      </c>
      <c r="K165" s="526" t="s">
        <v>643</v>
      </c>
      <c r="L165" s="526" t="s">
        <v>288</v>
      </c>
      <c r="M165" s="536" t="s">
        <v>1672</v>
      </c>
      <c r="N165" s="536" t="s">
        <v>317</v>
      </c>
      <c r="O165" s="537"/>
      <c r="P165" s="526" t="s">
        <v>1648</v>
      </c>
      <c r="Q165" s="526" t="s">
        <v>1649</v>
      </c>
      <c r="R165" s="526"/>
      <c r="S165" s="526"/>
      <c r="T165" s="526" t="s">
        <v>1650</v>
      </c>
      <c r="U165" s="526" t="n">
        <v>8</v>
      </c>
      <c r="V165" s="538" t="n">
        <v>1</v>
      </c>
      <c r="W165" s="526" t="s">
        <v>32</v>
      </c>
      <c r="X165" s="526" t="s">
        <v>1777</v>
      </c>
      <c r="Y165" s="526" t="s">
        <v>1651</v>
      </c>
      <c r="Z165" s="526"/>
      <c r="AA165" s="526"/>
      <c r="AB165" s="522"/>
      <c r="AC165" s="522"/>
      <c r="AD165" s="522"/>
      <c r="AE165" s="522"/>
      <c r="AF165" s="522"/>
      <c r="AG165" s="522"/>
      <c r="AH165" s="522"/>
      <c r="AI165" s="522"/>
      <c r="AJ165" s="522"/>
      <c r="AK165" s="522"/>
      <c r="AL165" s="522"/>
      <c r="AM165" s="522"/>
      <c r="AN165" s="522"/>
      <c r="AO165" s="522"/>
      <c r="AP165" s="522"/>
      <c r="AQ165" s="522"/>
      <c r="AR165" s="522"/>
      <c r="AS165" s="522"/>
      <c r="AT165" s="522"/>
      <c r="AU165" s="522"/>
      <c r="AV165" s="522"/>
      <c r="AW165" s="522"/>
      <c r="AX165" s="522"/>
      <c r="AY165" s="522"/>
      <c r="AZ165" s="522"/>
      <c r="BA165" s="522"/>
      <c r="BB165" s="522"/>
      <c r="BC165" s="522"/>
      <c r="BD165" s="522"/>
      <c r="BE165" s="522"/>
    </row>
    <row r="166" customFormat="false" ht="21" hidden="false" customHeight="true" outlineLevel="0" collapsed="false">
      <c r="A166" s="534" t="s">
        <v>1798</v>
      </c>
      <c r="B166" s="526" t="s">
        <v>2036</v>
      </c>
      <c r="C166" s="526" t="s">
        <v>2037</v>
      </c>
      <c r="D166" s="526"/>
      <c r="E166" s="535"/>
      <c r="F166" s="535" t="n">
        <v>2</v>
      </c>
      <c r="G166" s="526" t="n">
        <v>2</v>
      </c>
      <c r="H166" s="526" t="s">
        <v>2120</v>
      </c>
      <c r="I166" s="526" t="s">
        <v>2122</v>
      </c>
      <c r="J166" s="526" t="s">
        <v>2121</v>
      </c>
      <c r="K166" s="526" t="s">
        <v>440</v>
      </c>
      <c r="L166" s="526" t="s">
        <v>447</v>
      </c>
      <c r="M166" s="536" t="s">
        <v>22</v>
      </c>
      <c r="N166" s="536" t="s">
        <v>424</v>
      </c>
      <c r="O166" s="537" t="s">
        <v>2123</v>
      </c>
      <c r="P166" s="526" t="s">
        <v>1648</v>
      </c>
      <c r="Q166" s="540" t="s">
        <v>1649</v>
      </c>
      <c r="R166" s="526"/>
      <c r="S166" s="526"/>
      <c r="T166" s="526"/>
      <c r="U166" s="526" t="n">
        <v>8</v>
      </c>
      <c r="V166" s="538" t="n">
        <v>1</v>
      </c>
      <c r="W166" s="526" t="s">
        <v>32</v>
      </c>
      <c r="X166" s="526" t="s">
        <v>1777</v>
      </c>
      <c r="Y166" s="526" t="s">
        <v>1651</v>
      </c>
      <c r="Z166" s="526"/>
      <c r="AA166" s="526"/>
      <c r="AB166" s="522"/>
      <c r="AC166" s="522"/>
      <c r="AD166" s="522"/>
      <c r="AE166" s="522"/>
      <c r="AF166" s="522"/>
      <c r="AG166" s="522"/>
      <c r="AH166" s="522"/>
      <c r="AI166" s="522"/>
      <c r="AJ166" s="522"/>
      <c r="AK166" s="522"/>
      <c r="AL166" s="522"/>
      <c r="AM166" s="522"/>
      <c r="AN166" s="522"/>
      <c r="AO166" s="522"/>
      <c r="AP166" s="522"/>
      <c r="AQ166" s="522"/>
      <c r="AR166" s="522"/>
      <c r="AS166" s="522"/>
      <c r="AT166" s="522"/>
      <c r="AU166" s="522"/>
      <c r="AV166" s="522"/>
      <c r="AW166" s="522"/>
      <c r="AX166" s="522"/>
      <c r="AY166" s="522"/>
      <c r="AZ166" s="522"/>
      <c r="BA166" s="522"/>
      <c r="BB166" s="522"/>
      <c r="BC166" s="522"/>
      <c r="BD166" s="522"/>
      <c r="BE166" s="522"/>
    </row>
    <row r="167" customFormat="false" ht="21" hidden="true" customHeight="true" outlineLevel="0" collapsed="false">
      <c r="A167" s="534" t="s">
        <v>1768</v>
      </c>
      <c r="B167" s="526" t="s">
        <v>2036</v>
      </c>
      <c r="C167" s="526" t="s">
        <v>2037</v>
      </c>
      <c r="D167" s="526"/>
      <c r="E167" s="535"/>
      <c r="F167" s="535" t="n">
        <v>2</v>
      </c>
      <c r="G167" s="526" t="n">
        <v>2</v>
      </c>
      <c r="H167" s="526" t="s">
        <v>2120</v>
      </c>
      <c r="I167" s="526" t="s">
        <v>2124</v>
      </c>
      <c r="J167" s="526" t="s">
        <v>2121</v>
      </c>
      <c r="K167" s="526" t="s">
        <v>2125</v>
      </c>
      <c r="L167" s="526" t="s">
        <v>1771</v>
      </c>
      <c r="M167" s="526" t="s">
        <v>1815</v>
      </c>
      <c r="N167" s="526" t="s">
        <v>2126</v>
      </c>
      <c r="O167" s="537"/>
      <c r="P167" s="526" t="s">
        <v>1668</v>
      </c>
      <c r="Q167" s="526" t="s">
        <v>1815</v>
      </c>
      <c r="R167" s="526"/>
      <c r="S167" s="526"/>
      <c r="T167" s="526"/>
      <c r="U167" s="526" t="n">
        <v>16</v>
      </c>
      <c r="V167" s="538" t="n">
        <v>2</v>
      </c>
      <c r="W167" s="526" t="s">
        <v>32</v>
      </c>
      <c r="X167" s="526" t="s">
        <v>2058</v>
      </c>
      <c r="Y167" s="526" t="s">
        <v>1651</v>
      </c>
      <c r="Z167" s="539"/>
      <c r="AA167" s="526"/>
      <c r="AB167" s="522"/>
      <c r="AC167" s="522"/>
      <c r="AD167" s="522"/>
      <c r="AE167" s="522"/>
      <c r="AF167" s="522"/>
      <c r="AG167" s="522"/>
      <c r="AH167" s="522"/>
      <c r="AI167" s="522"/>
      <c r="AJ167" s="522"/>
      <c r="AK167" s="522"/>
      <c r="AL167" s="522"/>
      <c r="AM167" s="522"/>
      <c r="AN167" s="522"/>
      <c r="AO167" s="522"/>
      <c r="AP167" s="522"/>
      <c r="AQ167" s="522"/>
      <c r="AR167" s="522"/>
      <c r="AS167" s="522"/>
      <c r="AT167" s="522"/>
      <c r="AU167" s="522"/>
      <c r="AV167" s="522"/>
      <c r="AW167" s="522"/>
      <c r="AX167" s="522"/>
      <c r="AY167" s="522"/>
      <c r="AZ167" s="522"/>
      <c r="BA167" s="522"/>
      <c r="BB167" s="522"/>
      <c r="BC167" s="522"/>
      <c r="BD167" s="522"/>
      <c r="BE167" s="522"/>
    </row>
    <row r="168" customFormat="false" ht="21" hidden="true" customHeight="true" outlineLevel="0" collapsed="false">
      <c r="A168" s="534" t="s">
        <v>1687</v>
      </c>
      <c r="B168" s="526" t="s">
        <v>2036</v>
      </c>
      <c r="C168" s="526" t="s">
        <v>2037</v>
      </c>
      <c r="D168" s="526"/>
      <c r="E168" s="535"/>
      <c r="F168" s="535" t="n">
        <v>2</v>
      </c>
      <c r="G168" s="526" t="n">
        <v>2</v>
      </c>
      <c r="H168" s="526" t="s">
        <v>2120</v>
      </c>
      <c r="I168" s="526" t="s">
        <v>2127</v>
      </c>
      <c r="J168" s="526" t="s">
        <v>2121</v>
      </c>
      <c r="K168" s="526" t="s">
        <v>2128</v>
      </c>
      <c r="L168" s="526" t="s">
        <v>961</v>
      </c>
      <c r="M168" s="526"/>
      <c r="N168" s="536" t="s">
        <v>1704</v>
      </c>
      <c r="O168" s="537"/>
      <c r="P168" s="526"/>
      <c r="Q168" s="526"/>
      <c r="R168" s="526"/>
      <c r="S168" s="526"/>
      <c r="T168" s="526"/>
      <c r="U168" s="526" t="n">
        <v>8</v>
      </c>
      <c r="V168" s="538" t="n">
        <v>1</v>
      </c>
      <c r="W168" s="526" t="s">
        <v>32</v>
      </c>
      <c r="X168" s="526" t="s">
        <v>2058</v>
      </c>
      <c r="Y168" s="526" t="s">
        <v>1651</v>
      </c>
      <c r="Z168" s="526"/>
      <c r="AA168" s="526"/>
      <c r="AB168" s="522"/>
      <c r="AC168" s="522"/>
      <c r="AD168" s="522"/>
      <c r="AE168" s="522"/>
      <c r="AF168" s="522"/>
      <c r="AG168" s="522"/>
      <c r="AH168" s="522"/>
      <c r="AI168" s="522"/>
      <c r="AJ168" s="522"/>
      <c r="AK168" s="522"/>
      <c r="AL168" s="522"/>
      <c r="AM168" s="522"/>
      <c r="AN168" s="522"/>
      <c r="AO168" s="522"/>
      <c r="AP168" s="522"/>
      <c r="AQ168" s="522"/>
      <c r="AR168" s="522"/>
      <c r="AS168" s="522"/>
      <c r="AT168" s="522"/>
      <c r="AU168" s="522"/>
      <c r="AV168" s="522"/>
      <c r="AW168" s="522"/>
      <c r="AX168" s="522"/>
      <c r="AY168" s="522"/>
      <c r="AZ168" s="522"/>
      <c r="BA168" s="522"/>
      <c r="BB168" s="522"/>
      <c r="BC168" s="522"/>
      <c r="BD168" s="522"/>
      <c r="BE168" s="522"/>
    </row>
    <row r="169" customFormat="false" ht="21" hidden="true" customHeight="true" outlineLevel="0" collapsed="false">
      <c r="A169" s="534" t="s">
        <v>1687</v>
      </c>
      <c r="B169" s="526" t="s">
        <v>2036</v>
      </c>
      <c r="C169" s="526" t="s">
        <v>2037</v>
      </c>
      <c r="D169" s="526"/>
      <c r="E169" s="535"/>
      <c r="F169" s="535" t="n">
        <v>2</v>
      </c>
      <c r="G169" s="526" t="n">
        <v>2</v>
      </c>
      <c r="H169" s="526" t="s">
        <v>2120</v>
      </c>
      <c r="I169" s="526" t="s">
        <v>2129</v>
      </c>
      <c r="J169" s="526" t="s">
        <v>2121</v>
      </c>
      <c r="K169" s="526" t="s">
        <v>644</v>
      </c>
      <c r="L169" s="526" t="s">
        <v>285</v>
      </c>
      <c r="M169" s="526" t="s">
        <v>1815</v>
      </c>
      <c r="N169" s="526" t="s">
        <v>2130</v>
      </c>
      <c r="O169" s="537"/>
      <c r="P169" s="526" t="s">
        <v>1668</v>
      </c>
      <c r="Q169" s="526" t="s">
        <v>1815</v>
      </c>
      <c r="R169" s="526"/>
      <c r="S169" s="526"/>
      <c r="T169" s="526"/>
      <c r="U169" s="526" t="n">
        <v>8</v>
      </c>
      <c r="V169" s="538" t="n">
        <v>1</v>
      </c>
      <c r="W169" s="526" t="s">
        <v>32</v>
      </c>
      <c r="X169" s="526" t="s">
        <v>2058</v>
      </c>
      <c r="Y169" s="526" t="s">
        <v>1651</v>
      </c>
      <c r="Z169" s="526"/>
      <c r="AA169" s="526"/>
      <c r="AB169" s="526"/>
      <c r="AC169" s="522"/>
      <c r="AD169" s="522"/>
      <c r="AE169" s="522"/>
      <c r="AF169" s="522"/>
      <c r="AG169" s="522"/>
      <c r="AH169" s="522"/>
      <c r="AI169" s="522"/>
      <c r="AJ169" s="522"/>
      <c r="AK169" s="522"/>
      <c r="AL169" s="522"/>
      <c r="AM169" s="522"/>
      <c r="AN169" s="522"/>
      <c r="AO169" s="522"/>
      <c r="AP169" s="522"/>
      <c r="AQ169" s="522"/>
      <c r="AR169" s="522"/>
      <c r="AS169" s="522"/>
      <c r="AT169" s="522"/>
      <c r="AU169" s="522"/>
      <c r="AV169" s="522"/>
      <c r="AW169" s="522"/>
      <c r="AX169" s="522"/>
      <c r="AY169" s="522"/>
      <c r="AZ169" s="522"/>
      <c r="BA169" s="522"/>
      <c r="BB169" s="522"/>
      <c r="BC169" s="522"/>
      <c r="BD169" s="522"/>
      <c r="BE169" s="522"/>
    </row>
    <row r="170" customFormat="false" ht="21" hidden="true" customHeight="true" outlineLevel="0" collapsed="false">
      <c r="A170" s="534" t="s">
        <v>1768</v>
      </c>
      <c r="B170" s="526" t="s">
        <v>2036</v>
      </c>
      <c r="C170" s="526" t="s">
        <v>2037</v>
      </c>
      <c r="D170" s="526"/>
      <c r="E170" s="535"/>
      <c r="F170" s="535" t="n">
        <v>2</v>
      </c>
      <c r="G170" s="526" t="n">
        <v>2</v>
      </c>
      <c r="H170" s="526" t="s">
        <v>2131</v>
      </c>
      <c r="I170" s="526" t="s">
        <v>2132</v>
      </c>
      <c r="J170" s="526" t="s">
        <v>2133</v>
      </c>
      <c r="K170" s="526" t="s">
        <v>2134</v>
      </c>
      <c r="L170" s="526" t="s">
        <v>1771</v>
      </c>
      <c r="M170" s="526"/>
      <c r="N170" s="536" t="s">
        <v>1704</v>
      </c>
      <c r="O170" s="537"/>
      <c r="P170" s="526"/>
      <c r="Q170" s="526"/>
      <c r="R170" s="526"/>
      <c r="S170" s="526"/>
      <c r="T170" s="526"/>
      <c r="U170" s="526" t="n">
        <v>16</v>
      </c>
      <c r="V170" s="538" t="n">
        <v>2</v>
      </c>
      <c r="W170" s="526" t="s">
        <v>32</v>
      </c>
      <c r="X170" s="526" t="s">
        <v>2058</v>
      </c>
      <c r="Y170" s="526" t="s">
        <v>1651</v>
      </c>
      <c r="Z170" s="526"/>
      <c r="AA170" s="526"/>
      <c r="AB170" s="526"/>
      <c r="AC170" s="522"/>
      <c r="AD170" s="522"/>
      <c r="AE170" s="522"/>
      <c r="AF170" s="522"/>
      <c r="AG170" s="522"/>
      <c r="AH170" s="522"/>
      <c r="AI170" s="522"/>
      <c r="AJ170" s="522"/>
      <c r="AK170" s="522"/>
      <c r="AL170" s="522"/>
      <c r="AM170" s="522"/>
      <c r="AN170" s="522"/>
      <c r="AO170" s="522"/>
      <c r="AP170" s="522"/>
      <c r="AQ170" s="522"/>
      <c r="AR170" s="522"/>
      <c r="AS170" s="522"/>
      <c r="AT170" s="522"/>
      <c r="AU170" s="522"/>
      <c r="AV170" s="522"/>
      <c r="AW170" s="522"/>
      <c r="AX170" s="522"/>
      <c r="AY170" s="522"/>
      <c r="AZ170" s="522"/>
      <c r="BA170" s="522"/>
      <c r="BB170" s="522"/>
      <c r="BC170" s="522"/>
      <c r="BD170" s="522"/>
      <c r="BE170" s="522"/>
    </row>
    <row r="171" customFormat="false" ht="21" hidden="true" customHeight="true" outlineLevel="0" collapsed="false">
      <c r="A171" s="534" t="s">
        <v>1687</v>
      </c>
      <c r="B171" s="526" t="s">
        <v>2036</v>
      </c>
      <c r="C171" s="526" t="s">
        <v>2037</v>
      </c>
      <c r="D171" s="526"/>
      <c r="E171" s="535"/>
      <c r="F171" s="535" t="n">
        <v>2</v>
      </c>
      <c r="G171" s="526" t="n">
        <v>2</v>
      </c>
      <c r="H171" s="526" t="s">
        <v>2131</v>
      </c>
      <c r="I171" s="526" t="s">
        <v>2135</v>
      </c>
      <c r="J171" s="526" t="s">
        <v>2133</v>
      </c>
      <c r="K171" s="526" t="s">
        <v>2136</v>
      </c>
      <c r="L171" s="526" t="s">
        <v>961</v>
      </c>
      <c r="M171" s="526"/>
      <c r="N171" s="536" t="s">
        <v>1704</v>
      </c>
      <c r="O171" s="537"/>
      <c r="P171" s="526"/>
      <c r="Q171" s="526"/>
      <c r="R171" s="526"/>
      <c r="S171" s="526"/>
      <c r="T171" s="526"/>
      <c r="U171" s="526" t="n">
        <v>16</v>
      </c>
      <c r="V171" s="538" t="n">
        <v>2</v>
      </c>
      <c r="W171" s="526" t="s">
        <v>32</v>
      </c>
      <c r="X171" s="526" t="s">
        <v>2058</v>
      </c>
      <c r="Y171" s="526" t="s">
        <v>1651</v>
      </c>
      <c r="Z171" s="526"/>
      <c r="AA171" s="526"/>
      <c r="AB171" s="526"/>
      <c r="AC171" s="522"/>
      <c r="AD171" s="522"/>
      <c r="AE171" s="522"/>
      <c r="AF171" s="522"/>
      <c r="AG171" s="522"/>
      <c r="AH171" s="522"/>
      <c r="AI171" s="522"/>
      <c r="AJ171" s="522"/>
      <c r="AK171" s="522"/>
      <c r="AL171" s="522"/>
      <c r="AM171" s="522"/>
      <c r="AN171" s="522"/>
      <c r="AO171" s="522"/>
      <c r="AP171" s="522"/>
      <c r="AQ171" s="522"/>
      <c r="AR171" s="522"/>
      <c r="AS171" s="522"/>
      <c r="AT171" s="522"/>
      <c r="AU171" s="522"/>
      <c r="AV171" s="522"/>
      <c r="AW171" s="522"/>
      <c r="AX171" s="522"/>
      <c r="AY171" s="522"/>
      <c r="AZ171" s="522"/>
      <c r="BA171" s="522"/>
      <c r="BB171" s="522"/>
      <c r="BC171" s="522"/>
      <c r="BD171" s="522"/>
      <c r="BE171" s="522"/>
    </row>
    <row r="172" customFormat="false" ht="21" hidden="true" customHeight="true" outlineLevel="0" collapsed="false">
      <c r="A172" s="534" t="s">
        <v>1632</v>
      </c>
      <c r="B172" s="526" t="s">
        <v>2036</v>
      </c>
      <c r="C172" s="526" t="s">
        <v>2037</v>
      </c>
      <c r="D172" s="526"/>
      <c r="E172" s="535"/>
      <c r="F172" s="535" t="n">
        <v>2</v>
      </c>
      <c r="G172" s="526" t="n">
        <v>2</v>
      </c>
      <c r="H172" s="526" t="s">
        <v>2131</v>
      </c>
      <c r="I172" s="526" t="s">
        <v>1805</v>
      </c>
      <c r="J172" s="526" t="s">
        <v>2133</v>
      </c>
      <c r="K172" s="526" t="s">
        <v>991</v>
      </c>
      <c r="L172" s="526" t="s">
        <v>627</v>
      </c>
      <c r="M172" s="526" t="s">
        <v>22</v>
      </c>
      <c r="N172" s="536" t="s">
        <v>1017</v>
      </c>
      <c r="O172" s="537" t="s">
        <v>2137</v>
      </c>
      <c r="P172" s="526" t="s">
        <v>1648</v>
      </c>
      <c r="Q172" s="540" t="s">
        <v>1649</v>
      </c>
      <c r="R172" s="526"/>
      <c r="S172" s="526"/>
      <c r="T172" s="526"/>
      <c r="U172" s="526" t="n">
        <v>8</v>
      </c>
      <c r="V172" s="538" t="n">
        <v>1</v>
      </c>
      <c r="W172" s="526" t="s">
        <v>32</v>
      </c>
      <c r="X172" s="526" t="s">
        <v>1777</v>
      </c>
      <c r="Y172" s="526" t="s">
        <v>1651</v>
      </c>
      <c r="Z172" s="526"/>
      <c r="AA172" s="526"/>
      <c r="AB172" s="526"/>
      <c r="AC172" s="522"/>
      <c r="AD172" s="522"/>
      <c r="AE172" s="522"/>
      <c r="AF172" s="522"/>
      <c r="AG172" s="522"/>
      <c r="AH172" s="522"/>
      <c r="AI172" s="522"/>
      <c r="AJ172" s="522"/>
      <c r="AK172" s="522"/>
      <c r="AL172" s="522"/>
      <c r="AM172" s="522"/>
      <c r="AN172" s="522"/>
      <c r="AO172" s="522"/>
      <c r="AP172" s="522"/>
      <c r="AQ172" s="522"/>
      <c r="AR172" s="522"/>
      <c r="AS172" s="522"/>
      <c r="AT172" s="522"/>
      <c r="AU172" s="522"/>
      <c r="AV172" s="522"/>
      <c r="AW172" s="522"/>
      <c r="AX172" s="522"/>
      <c r="AY172" s="522"/>
      <c r="AZ172" s="522"/>
      <c r="BA172" s="522"/>
      <c r="BB172" s="522"/>
      <c r="BC172" s="522"/>
      <c r="BD172" s="522"/>
      <c r="BE172" s="522"/>
    </row>
    <row r="173" customFormat="false" ht="21" hidden="true" customHeight="true" outlineLevel="0" collapsed="false">
      <c r="A173" s="534" t="s">
        <v>1798</v>
      </c>
      <c r="B173" s="526" t="s">
        <v>2036</v>
      </c>
      <c r="C173" s="526" t="s">
        <v>2037</v>
      </c>
      <c r="D173" s="526"/>
      <c r="E173" s="535"/>
      <c r="F173" s="535" t="n">
        <v>2</v>
      </c>
      <c r="G173" s="526" t="n">
        <v>2</v>
      </c>
      <c r="H173" s="526" t="s">
        <v>2131</v>
      </c>
      <c r="I173" s="526" t="s">
        <v>2138</v>
      </c>
      <c r="J173" s="526" t="s">
        <v>2133</v>
      </c>
      <c r="K173" s="526" t="s">
        <v>268</v>
      </c>
      <c r="L173" s="526" t="s">
        <v>269</v>
      </c>
      <c r="M173" s="536" t="s">
        <v>16</v>
      </c>
      <c r="N173" s="536" t="s">
        <v>270</v>
      </c>
      <c r="O173" s="537"/>
      <c r="P173" s="526" t="s">
        <v>1648</v>
      </c>
      <c r="Q173" s="540" t="s">
        <v>1649</v>
      </c>
      <c r="R173" s="526"/>
      <c r="S173" s="526"/>
      <c r="T173" s="526" t="s">
        <v>1650</v>
      </c>
      <c r="U173" s="526" t="n">
        <v>16</v>
      </c>
      <c r="V173" s="538" t="n">
        <v>2</v>
      </c>
      <c r="W173" s="526" t="s">
        <v>32</v>
      </c>
      <c r="X173" s="526" t="s">
        <v>1733</v>
      </c>
      <c r="Y173" s="526" t="s">
        <v>1651</v>
      </c>
      <c r="Z173" s="526"/>
      <c r="AA173" s="526"/>
      <c r="AB173" s="526"/>
      <c r="AC173" s="522"/>
      <c r="AD173" s="522"/>
      <c r="AE173" s="522"/>
      <c r="AF173" s="522"/>
      <c r="AG173" s="522"/>
      <c r="AH173" s="522"/>
      <c r="AI173" s="522"/>
      <c r="AJ173" s="522"/>
      <c r="AK173" s="522"/>
      <c r="AL173" s="522"/>
      <c r="AM173" s="522"/>
      <c r="AN173" s="522"/>
      <c r="AO173" s="522"/>
      <c r="AP173" s="522"/>
      <c r="AQ173" s="522"/>
      <c r="AR173" s="522"/>
      <c r="AS173" s="522"/>
      <c r="AT173" s="522"/>
      <c r="AU173" s="522"/>
      <c r="AV173" s="522"/>
      <c r="AW173" s="522"/>
      <c r="AX173" s="522"/>
      <c r="AY173" s="522"/>
      <c r="AZ173" s="522"/>
      <c r="BA173" s="522"/>
      <c r="BB173" s="522"/>
      <c r="BC173" s="522"/>
      <c r="BD173" s="522"/>
      <c r="BE173" s="522"/>
    </row>
    <row r="174" customFormat="false" ht="21" hidden="true" customHeight="true" outlineLevel="0" collapsed="false">
      <c r="A174" s="534" t="s">
        <v>1768</v>
      </c>
      <c r="B174" s="526" t="s">
        <v>2036</v>
      </c>
      <c r="C174" s="526" t="s">
        <v>2037</v>
      </c>
      <c r="D174" s="526"/>
      <c r="E174" s="535"/>
      <c r="F174" s="535" t="n">
        <v>2</v>
      </c>
      <c r="G174" s="526" t="n">
        <v>2</v>
      </c>
      <c r="H174" s="526" t="s">
        <v>2139</v>
      </c>
      <c r="I174" s="526" t="s">
        <v>2139</v>
      </c>
      <c r="J174" s="526" t="s">
        <v>2140</v>
      </c>
      <c r="K174" s="526" t="s">
        <v>2140</v>
      </c>
      <c r="L174" s="526" t="s">
        <v>1771</v>
      </c>
      <c r="M174" s="526"/>
      <c r="N174" s="536" t="s">
        <v>1704</v>
      </c>
      <c r="O174" s="537"/>
      <c r="P174" s="526"/>
      <c r="Q174" s="526"/>
      <c r="R174" s="526"/>
      <c r="S174" s="526"/>
      <c r="T174" s="526" t="s">
        <v>1861</v>
      </c>
      <c r="U174" s="526" t="n">
        <v>8</v>
      </c>
      <c r="V174" s="538" t="n">
        <v>1</v>
      </c>
      <c r="W174" s="526" t="s">
        <v>140</v>
      </c>
      <c r="X174" s="526" t="s">
        <v>2118</v>
      </c>
      <c r="Y174" s="526" t="s">
        <v>2051</v>
      </c>
      <c r="Z174" s="539"/>
      <c r="AA174" s="526"/>
      <c r="AB174" s="526"/>
      <c r="AC174" s="522"/>
      <c r="AD174" s="522"/>
      <c r="AE174" s="522"/>
      <c r="AF174" s="522"/>
      <c r="AG174" s="522"/>
      <c r="AH174" s="522"/>
      <c r="AI174" s="522"/>
      <c r="AJ174" s="522"/>
      <c r="AK174" s="522"/>
      <c r="AL174" s="522"/>
      <c r="AM174" s="522"/>
      <c r="AN174" s="522"/>
      <c r="AO174" s="522"/>
      <c r="AP174" s="522"/>
      <c r="AQ174" s="522"/>
      <c r="AR174" s="522"/>
      <c r="AS174" s="522"/>
      <c r="AT174" s="522"/>
      <c r="AU174" s="522"/>
      <c r="AV174" s="522"/>
      <c r="AW174" s="522"/>
      <c r="AX174" s="522"/>
      <c r="AY174" s="522"/>
      <c r="AZ174" s="522"/>
      <c r="BA174" s="522"/>
      <c r="BB174" s="522"/>
      <c r="BC174" s="522"/>
      <c r="BD174" s="522"/>
      <c r="BE174" s="522"/>
    </row>
    <row r="175" customFormat="false" ht="21" hidden="true" customHeight="true" outlineLevel="0" collapsed="false">
      <c r="A175" s="534" t="s">
        <v>1652</v>
      </c>
      <c r="B175" s="526" t="s">
        <v>2036</v>
      </c>
      <c r="C175" s="526" t="s">
        <v>2037</v>
      </c>
      <c r="D175" s="526"/>
      <c r="E175" s="535"/>
      <c r="F175" s="535" t="n">
        <v>2</v>
      </c>
      <c r="G175" s="526" t="n">
        <v>2</v>
      </c>
      <c r="H175" s="526" t="n">
        <v>11564</v>
      </c>
      <c r="I175" s="526" t="n">
        <v>11564</v>
      </c>
      <c r="J175" s="526" t="s">
        <v>2141</v>
      </c>
      <c r="K175" s="526" t="s">
        <v>2141</v>
      </c>
      <c r="L175" s="526" t="s">
        <v>1771</v>
      </c>
      <c r="M175" s="526" t="s">
        <v>1653</v>
      </c>
      <c r="N175" s="526" t="s">
        <v>1675</v>
      </c>
      <c r="O175" s="537"/>
      <c r="P175" s="526"/>
      <c r="Q175" s="526"/>
      <c r="R175" s="526"/>
      <c r="S175" s="526"/>
      <c r="T175" s="526"/>
      <c r="U175" s="526" t="n">
        <v>325</v>
      </c>
      <c r="V175" s="538" t="n">
        <v>13</v>
      </c>
      <c r="W175" s="526" t="s">
        <v>32</v>
      </c>
      <c r="X175" s="526" t="s">
        <v>2055</v>
      </c>
      <c r="Y175" s="526" t="s">
        <v>2051</v>
      </c>
      <c r="Z175" s="539"/>
      <c r="AA175" s="526"/>
      <c r="AB175" s="526"/>
      <c r="AC175" s="522"/>
      <c r="AD175" s="522"/>
      <c r="AE175" s="522"/>
      <c r="AF175" s="522"/>
      <c r="AG175" s="522"/>
      <c r="AH175" s="522"/>
      <c r="AI175" s="522"/>
      <c r="AJ175" s="522"/>
      <c r="AK175" s="522"/>
      <c r="AL175" s="522"/>
      <c r="AM175" s="522"/>
      <c r="AN175" s="522"/>
      <c r="AO175" s="522"/>
      <c r="AP175" s="522"/>
      <c r="AQ175" s="522"/>
      <c r="AR175" s="522"/>
      <c r="AS175" s="522"/>
      <c r="AT175" s="522"/>
      <c r="AU175" s="522"/>
      <c r="AV175" s="522"/>
      <c r="AW175" s="522"/>
      <c r="AX175" s="522"/>
      <c r="AY175" s="522"/>
      <c r="AZ175" s="522"/>
      <c r="BA175" s="522"/>
      <c r="BB175" s="522"/>
      <c r="BC175" s="522"/>
      <c r="BD175" s="522"/>
      <c r="BE175" s="522"/>
    </row>
    <row r="176" customFormat="false" ht="21" hidden="true" customHeight="true" outlineLevel="0" collapsed="false">
      <c r="A176" s="534" t="s">
        <v>1768</v>
      </c>
      <c r="B176" s="526" t="s">
        <v>2036</v>
      </c>
      <c r="C176" s="526" t="s">
        <v>2037</v>
      </c>
      <c r="D176" s="526"/>
      <c r="E176" s="535"/>
      <c r="F176" s="535" t="n">
        <v>3</v>
      </c>
      <c r="G176" s="526" t="n">
        <v>1</v>
      </c>
      <c r="H176" s="526" t="s">
        <v>2142</v>
      </c>
      <c r="I176" s="526" t="s">
        <v>2143</v>
      </c>
      <c r="J176" s="526" t="s">
        <v>2144</v>
      </c>
      <c r="K176" s="526" t="s">
        <v>2145</v>
      </c>
      <c r="L176" s="526" t="s">
        <v>1771</v>
      </c>
      <c r="M176" s="526" t="s">
        <v>1815</v>
      </c>
      <c r="N176" s="526" t="s">
        <v>2146</v>
      </c>
      <c r="O176" s="537" t="s">
        <v>2147</v>
      </c>
      <c r="P176" s="526" t="s">
        <v>1668</v>
      </c>
      <c r="Q176" s="526" t="s">
        <v>1815</v>
      </c>
      <c r="R176" s="526"/>
      <c r="S176" s="526"/>
      <c r="T176" s="526"/>
      <c r="U176" s="526" t="n">
        <v>16</v>
      </c>
      <c r="V176" s="538" t="n">
        <v>2</v>
      </c>
      <c r="W176" s="526" t="s">
        <v>32</v>
      </c>
      <c r="X176" s="526" t="s">
        <v>2058</v>
      </c>
      <c r="Y176" s="526" t="s">
        <v>1651</v>
      </c>
      <c r="Z176" s="539"/>
      <c r="AA176" s="526"/>
      <c r="AB176" s="526"/>
      <c r="AC176" s="522"/>
      <c r="AD176" s="522"/>
      <c r="AE176" s="522"/>
      <c r="AF176" s="522"/>
      <c r="AG176" s="522"/>
      <c r="AH176" s="522"/>
      <c r="AI176" s="522"/>
      <c r="AJ176" s="522"/>
      <c r="AK176" s="522"/>
      <c r="AL176" s="522"/>
      <c r="AM176" s="522"/>
      <c r="AN176" s="522"/>
      <c r="AO176" s="522"/>
      <c r="AP176" s="522"/>
      <c r="AQ176" s="522"/>
      <c r="AR176" s="522"/>
      <c r="AS176" s="522"/>
      <c r="AT176" s="522"/>
      <c r="AU176" s="522"/>
      <c r="AV176" s="522"/>
      <c r="AW176" s="522"/>
      <c r="AX176" s="522"/>
      <c r="AY176" s="522"/>
      <c r="AZ176" s="522"/>
      <c r="BA176" s="522"/>
      <c r="BB176" s="522"/>
      <c r="BC176" s="522"/>
      <c r="BD176" s="522"/>
      <c r="BE176" s="522"/>
    </row>
    <row r="177" customFormat="false" ht="21" hidden="true" customHeight="true" outlineLevel="0" collapsed="false">
      <c r="A177" s="534" t="s">
        <v>1687</v>
      </c>
      <c r="B177" s="526" t="s">
        <v>2036</v>
      </c>
      <c r="C177" s="526" t="s">
        <v>2037</v>
      </c>
      <c r="D177" s="526"/>
      <c r="E177" s="535"/>
      <c r="F177" s="535" t="n">
        <v>3</v>
      </c>
      <c r="G177" s="526" t="n">
        <v>1</v>
      </c>
      <c r="H177" s="526" t="s">
        <v>2142</v>
      </c>
      <c r="I177" s="526" t="s">
        <v>2148</v>
      </c>
      <c r="J177" s="526" t="s">
        <v>2144</v>
      </c>
      <c r="K177" s="526" t="s">
        <v>1254</v>
      </c>
      <c r="L177" s="526" t="s">
        <v>841</v>
      </c>
      <c r="M177" s="536" t="s">
        <v>22</v>
      </c>
      <c r="N177" s="536" t="s">
        <v>842</v>
      </c>
      <c r="O177" s="537" t="s">
        <v>2149</v>
      </c>
      <c r="P177" s="526" t="s">
        <v>1648</v>
      </c>
      <c r="Q177" s="540" t="s">
        <v>1649</v>
      </c>
      <c r="R177" s="526"/>
      <c r="S177" s="526"/>
      <c r="T177" s="526" t="s">
        <v>1650</v>
      </c>
      <c r="U177" s="526" t="n">
        <v>16</v>
      </c>
      <c r="V177" s="538" t="n">
        <v>2</v>
      </c>
      <c r="W177" s="526" t="s">
        <v>32</v>
      </c>
      <c r="X177" s="526" t="s">
        <v>1777</v>
      </c>
      <c r="Y177" s="526" t="s">
        <v>1651</v>
      </c>
      <c r="Z177" s="526"/>
      <c r="AA177" s="526"/>
      <c r="AB177" s="526"/>
      <c r="AC177" s="522"/>
      <c r="AD177" s="522"/>
      <c r="AE177" s="522"/>
      <c r="AF177" s="522"/>
      <c r="AG177" s="522"/>
      <c r="AH177" s="522"/>
      <c r="AI177" s="522"/>
      <c r="AJ177" s="522"/>
      <c r="AK177" s="522"/>
      <c r="AL177" s="522"/>
      <c r="AM177" s="522"/>
      <c r="AN177" s="522"/>
      <c r="AO177" s="522"/>
      <c r="AP177" s="522"/>
      <c r="AQ177" s="522"/>
      <c r="AR177" s="522"/>
      <c r="AS177" s="522"/>
      <c r="AT177" s="522"/>
      <c r="AU177" s="522"/>
      <c r="AV177" s="522"/>
      <c r="AW177" s="522"/>
      <c r="AX177" s="522"/>
      <c r="AY177" s="522"/>
      <c r="AZ177" s="522"/>
      <c r="BA177" s="522"/>
      <c r="BB177" s="522"/>
      <c r="BC177" s="522"/>
      <c r="BD177" s="522"/>
      <c r="BE177" s="522"/>
    </row>
    <row r="178" customFormat="false" ht="21" hidden="true" customHeight="true" outlineLevel="0" collapsed="false">
      <c r="A178" s="534" t="s">
        <v>1768</v>
      </c>
      <c r="B178" s="526" t="s">
        <v>2036</v>
      </c>
      <c r="C178" s="526" t="s">
        <v>2037</v>
      </c>
      <c r="D178" s="526"/>
      <c r="E178" s="535"/>
      <c r="F178" s="535" t="n">
        <v>3</v>
      </c>
      <c r="G178" s="526" t="n">
        <v>1</v>
      </c>
      <c r="H178" s="526" t="s">
        <v>2142</v>
      </c>
      <c r="I178" s="526" t="n">
        <v>11819</v>
      </c>
      <c r="J178" s="526" t="s">
        <v>2144</v>
      </c>
      <c r="K178" s="526" t="s">
        <v>2150</v>
      </c>
      <c r="L178" s="526" t="s">
        <v>2151</v>
      </c>
      <c r="M178" s="526" t="s">
        <v>1815</v>
      </c>
      <c r="N178" s="526" t="s">
        <v>2152</v>
      </c>
      <c r="O178" s="537"/>
      <c r="P178" s="526" t="s">
        <v>1828</v>
      </c>
      <c r="Q178" s="526" t="s">
        <v>1815</v>
      </c>
      <c r="R178" s="526"/>
      <c r="S178" s="526"/>
      <c r="T178" s="526"/>
      <c r="U178" s="526" t="n">
        <v>8</v>
      </c>
      <c r="V178" s="538" t="n">
        <v>1</v>
      </c>
      <c r="W178" s="526" t="s">
        <v>20</v>
      </c>
      <c r="X178" s="526" t="s">
        <v>1632</v>
      </c>
      <c r="Y178" s="526" t="s">
        <v>1651</v>
      </c>
      <c r="Z178" s="526"/>
      <c r="AA178" s="526"/>
      <c r="AB178" s="526"/>
      <c r="AC178" s="522"/>
      <c r="AD178" s="522"/>
      <c r="AE178" s="522"/>
      <c r="AF178" s="522"/>
      <c r="AG178" s="522"/>
      <c r="AH178" s="522"/>
      <c r="AI178" s="522"/>
      <c r="AJ178" s="522"/>
      <c r="AK178" s="522"/>
      <c r="AL178" s="522"/>
      <c r="AM178" s="522"/>
      <c r="AN178" s="522"/>
      <c r="AO178" s="522"/>
      <c r="AP178" s="522"/>
      <c r="AQ178" s="522"/>
      <c r="AR178" s="522"/>
      <c r="AS178" s="522"/>
      <c r="AT178" s="522"/>
      <c r="AU178" s="522"/>
      <c r="AV178" s="522"/>
      <c r="AW178" s="522"/>
      <c r="AX178" s="522"/>
      <c r="AY178" s="522"/>
      <c r="AZ178" s="522"/>
      <c r="BA178" s="522"/>
      <c r="BB178" s="522"/>
      <c r="BC178" s="522"/>
      <c r="BD178" s="522"/>
      <c r="BE178" s="522"/>
    </row>
    <row r="179" customFormat="false" ht="21" hidden="true" customHeight="true" outlineLevel="0" collapsed="false">
      <c r="A179" s="534" t="s">
        <v>1768</v>
      </c>
      <c r="B179" s="526" t="s">
        <v>2036</v>
      </c>
      <c r="C179" s="526" t="s">
        <v>2037</v>
      </c>
      <c r="D179" s="526"/>
      <c r="E179" s="535"/>
      <c r="F179" s="535" t="n">
        <v>3</v>
      </c>
      <c r="G179" s="526" t="n">
        <v>1</v>
      </c>
      <c r="H179" s="526" t="s">
        <v>2153</v>
      </c>
      <c r="I179" s="526" t="s">
        <v>2154</v>
      </c>
      <c r="J179" s="526" t="s">
        <v>2155</v>
      </c>
      <c r="K179" s="526" t="s">
        <v>2156</v>
      </c>
      <c r="L179" s="526" t="s">
        <v>1771</v>
      </c>
      <c r="M179" s="526" t="s">
        <v>1815</v>
      </c>
      <c r="N179" s="526" t="s">
        <v>1826</v>
      </c>
      <c r="O179" s="537"/>
      <c r="P179" s="526" t="s">
        <v>1828</v>
      </c>
      <c r="Q179" s="526" t="s">
        <v>1815</v>
      </c>
      <c r="R179" s="526"/>
      <c r="S179" s="526"/>
      <c r="T179" s="526"/>
      <c r="U179" s="526" t="n">
        <v>16</v>
      </c>
      <c r="V179" s="538" t="n">
        <v>2</v>
      </c>
      <c r="W179" s="526" t="s">
        <v>32</v>
      </c>
      <c r="X179" s="526" t="s">
        <v>2058</v>
      </c>
      <c r="Y179" s="526" t="s">
        <v>1651</v>
      </c>
      <c r="Z179" s="539"/>
      <c r="AA179" s="526"/>
      <c r="AB179" s="526"/>
      <c r="AC179" s="522"/>
      <c r="AD179" s="522"/>
      <c r="AE179" s="522"/>
      <c r="AF179" s="522"/>
      <c r="AG179" s="522"/>
      <c r="AH179" s="522"/>
      <c r="AI179" s="522"/>
      <c r="AJ179" s="522"/>
      <c r="AK179" s="522"/>
      <c r="AL179" s="522"/>
      <c r="AM179" s="522"/>
      <c r="AN179" s="522"/>
      <c r="AO179" s="522"/>
      <c r="AP179" s="522"/>
      <c r="AQ179" s="522"/>
      <c r="AR179" s="522"/>
      <c r="AS179" s="522"/>
      <c r="AT179" s="522"/>
      <c r="AU179" s="522"/>
      <c r="AV179" s="522"/>
      <c r="AW179" s="522"/>
      <c r="AX179" s="522"/>
      <c r="AY179" s="522"/>
      <c r="AZ179" s="522"/>
      <c r="BA179" s="522"/>
      <c r="BB179" s="522"/>
      <c r="BC179" s="522"/>
      <c r="BD179" s="522"/>
      <c r="BE179" s="522"/>
    </row>
    <row r="180" customFormat="false" ht="21" hidden="true" customHeight="true" outlineLevel="0" collapsed="false">
      <c r="A180" s="534" t="s">
        <v>1687</v>
      </c>
      <c r="B180" s="526" t="s">
        <v>2036</v>
      </c>
      <c r="C180" s="526" t="s">
        <v>2037</v>
      </c>
      <c r="D180" s="526"/>
      <c r="E180" s="535"/>
      <c r="F180" s="535" t="n">
        <v>3</v>
      </c>
      <c r="G180" s="526" t="n">
        <v>1</v>
      </c>
      <c r="H180" s="526" t="s">
        <v>2153</v>
      </c>
      <c r="I180" s="526" t="s">
        <v>2157</v>
      </c>
      <c r="J180" s="526" t="s">
        <v>2155</v>
      </c>
      <c r="K180" s="526" t="s">
        <v>2158</v>
      </c>
      <c r="L180" s="526" t="s">
        <v>30</v>
      </c>
      <c r="M180" s="536" t="s">
        <v>22</v>
      </c>
      <c r="N180" s="536" t="s">
        <v>101</v>
      </c>
      <c r="O180" s="537" t="s">
        <v>2159</v>
      </c>
      <c r="P180" s="526" t="s">
        <v>1648</v>
      </c>
      <c r="Q180" s="540" t="s">
        <v>1649</v>
      </c>
      <c r="R180" s="526"/>
      <c r="S180" s="526"/>
      <c r="T180" s="526"/>
      <c r="U180" s="526" t="n">
        <v>16</v>
      </c>
      <c r="V180" s="538" t="n">
        <v>2</v>
      </c>
      <c r="W180" s="526" t="s">
        <v>32</v>
      </c>
      <c r="X180" s="526" t="s">
        <v>2058</v>
      </c>
      <c r="Y180" s="526" t="s">
        <v>1651</v>
      </c>
      <c r="Z180" s="526"/>
      <c r="AA180" s="526"/>
      <c r="AB180" s="526"/>
      <c r="AC180" s="522"/>
      <c r="AD180" s="522"/>
      <c r="AE180" s="522"/>
      <c r="AF180" s="522"/>
      <c r="AG180" s="522"/>
      <c r="AH180" s="522"/>
      <c r="AI180" s="522"/>
      <c r="AJ180" s="522"/>
      <c r="AK180" s="522"/>
      <c r="AL180" s="522"/>
      <c r="AM180" s="522"/>
      <c r="AN180" s="522"/>
      <c r="AO180" s="522"/>
      <c r="AP180" s="522"/>
      <c r="AQ180" s="522"/>
      <c r="AR180" s="522"/>
      <c r="AS180" s="522"/>
      <c r="AT180" s="522"/>
      <c r="AU180" s="522"/>
      <c r="AV180" s="522"/>
      <c r="AW180" s="522"/>
      <c r="AX180" s="522"/>
      <c r="AY180" s="522"/>
      <c r="AZ180" s="522"/>
      <c r="BA180" s="522"/>
      <c r="BB180" s="522"/>
      <c r="BC180" s="522"/>
      <c r="BD180" s="522"/>
      <c r="BE180" s="522"/>
    </row>
    <row r="181" customFormat="false" ht="21" hidden="true" customHeight="true" outlineLevel="0" collapsed="false">
      <c r="A181" s="534" t="s">
        <v>1687</v>
      </c>
      <c r="B181" s="526" t="s">
        <v>2036</v>
      </c>
      <c r="C181" s="526" t="s">
        <v>2037</v>
      </c>
      <c r="D181" s="526"/>
      <c r="E181" s="535"/>
      <c r="F181" s="535" t="n">
        <v>3</v>
      </c>
      <c r="G181" s="526" t="n">
        <v>1</v>
      </c>
      <c r="H181" s="526" t="s">
        <v>2153</v>
      </c>
      <c r="I181" s="526" t="s">
        <v>1779</v>
      </c>
      <c r="J181" s="526" t="s">
        <v>2155</v>
      </c>
      <c r="K181" s="526" t="s">
        <v>1780</v>
      </c>
      <c r="L181" s="526" t="s">
        <v>236</v>
      </c>
      <c r="M181" s="536" t="s">
        <v>22</v>
      </c>
      <c r="N181" s="536" t="s">
        <v>77</v>
      </c>
      <c r="O181" s="537" t="s">
        <v>2160</v>
      </c>
      <c r="P181" s="526" t="s">
        <v>1648</v>
      </c>
      <c r="Q181" s="540" t="s">
        <v>1649</v>
      </c>
      <c r="R181" s="526"/>
      <c r="S181" s="526" t="s">
        <v>1699</v>
      </c>
      <c r="T181" s="526" t="s">
        <v>1650</v>
      </c>
      <c r="U181" s="526" t="n">
        <v>8</v>
      </c>
      <c r="V181" s="538" t="n">
        <v>1</v>
      </c>
      <c r="W181" s="526" t="s">
        <v>32</v>
      </c>
      <c r="X181" s="526" t="s">
        <v>1777</v>
      </c>
      <c r="Y181" s="526" t="s">
        <v>1651</v>
      </c>
      <c r="Z181" s="526"/>
      <c r="AA181" s="526"/>
      <c r="AB181" s="526"/>
      <c r="AC181" s="522"/>
      <c r="AD181" s="522"/>
      <c r="AE181" s="522"/>
      <c r="AF181" s="522"/>
      <c r="AG181" s="522"/>
      <c r="AH181" s="522"/>
      <c r="AI181" s="522"/>
      <c r="AJ181" s="522"/>
      <c r="AK181" s="522"/>
      <c r="AL181" s="522"/>
      <c r="AM181" s="522"/>
      <c r="AN181" s="522"/>
      <c r="AO181" s="522"/>
      <c r="AP181" s="522"/>
      <c r="AQ181" s="522"/>
      <c r="AR181" s="522"/>
      <c r="AS181" s="522"/>
      <c r="AT181" s="522"/>
      <c r="AU181" s="522"/>
      <c r="AV181" s="522"/>
      <c r="AW181" s="522"/>
      <c r="AX181" s="522"/>
      <c r="AY181" s="522"/>
      <c r="AZ181" s="522"/>
      <c r="BA181" s="522"/>
      <c r="BB181" s="522"/>
      <c r="BC181" s="522"/>
      <c r="BD181" s="522"/>
      <c r="BE181" s="522"/>
    </row>
    <row r="182" customFormat="false" ht="21" hidden="true" customHeight="true" outlineLevel="0" collapsed="false">
      <c r="A182" s="534" t="s">
        <v>1768</v>
      </c>
      <c r="B182" s="526" t="s">
        <v>2036</v>
      </c>
      <c r="C182" s="526" t="s">
        <v>2037</v>
      </c>
      <c r="D182" s="526"/>
      <c r="E182" s="535"/>
      <c r="F182" s="535" t="n">
        <v>3</v>
      </c>
      <c r="G182" s="526" t="n">
        <v>1</v>
      </c>
      <c r="H182" s="526" t="s">
        <v>2161</v>
      </c>
      <c r="I182" s="526" t="s">
        <v>2161</v>
      </c>
      <c r="J182" s="526" t="s">
        <v>2162</v>
      </c>
      <c r="K182" s="526" t="s">
        <v>2162</v>
      </c>
      <c r="L182" s="526" t="s">
        <v>1771</v>
      </c>
      <c r="M182" s="526" t="s">
        <v>1815</v>
      </c>
      <c r="N182" s="526" t="s">
        <v>1826</v>
      </c>
      <c r="O182" s="537"/>
      <c r="P182" s="526" t="s">
        <v>1828</v>
      </c>
      <c r="Q182" s="526" t="s">
        <v>1815</v>
      </c>
      <c r="R182" s="526"/>
      <c r="S182" s="526"/>
      <c r="T182" s="526"/>
      <c r="U182" s="526" t="n">
        <v>8</v>
      </c>
      <c r="V182" s="538" t="n">
        <v>1</v>
      </c>
      <c r="W182" s="526" t="s">
        <v>140</v>
      </c>
      <c r="X182" s="526" t="s">
        <v>2118</v>
      </c>
      <c r="Y182" s="526" t="s">
        <v>2051</v>
      </c>
      <c r="Z182" s="539"/>
      <c r="AA182" s="526"/>
      <c r="AB182" s="526"/>
      <c r="AC182" s="522"/>
      <c r="AD182" s="522"/>
      <c r="AE182" s="522"/>
      <c r="AF182" s="522"/>
      <c r="AG182" s="522"/>
      <c r="AH182" s="522"/>
      <c r="AI182" s="522"/>
      <c r="AJ182" s="522"/>
      <c r="AK182" s="522"/>
      <c r="AL182" s="522"/>
      <c r="AM182" s="522"/>
      <c r="AN182" s="522"/>
      <c r="AO182" s="522"/>
      <c r="AP182" s="522"/>
      <c r="AQ182" s="522"/>
      <c r="AR182" s="522"/>
      <c r="AS182" s="522"/>
      <c r="AT182" s="522"/>
      <c r="AU182" s="522"/>
      <c r="AV182" s="522"/>
      <c r="AW182" s="522"/>
      <c r="AX182" s="522"/>
      <c r="AY182" s="522"/>
      <c r="AZ182" s="522"/>
      <c r="BA182" s="522"/>
      <c r="BB182" s="522"/>
      <c r="BC182" s="522"/>
      <c r="BD182" s="522"/>
      <c r="BE182" s="522"/>
    </row>
    <row r="183" customFormat="false" ht="21" hidden="true" customHeight="true" outlineLevel="0" collapsed="false">
      <c r="A183" s="534" t="s">
        <v>1652</v>
      </c>
      <c r="B183" s="526" t="s">
        <v>2036</v>
      </c>
      <c r="C183" s="526" t="s">
        <v>2037</v>
      </c>
      <c r="D183" s="526"/>
      <c r="E183" s="535"/>
      <c r="F183" s="535" t="n">
        <v>3</v>
      </c>
      <c r="G183" s="526" t="n">
        <v>1</v>
      </c>
      <c r="H183" s="526" t="n">
        <v>11565</v>
      </c>
      <c r="I183" s="526" t="n">
        <v>11565</v>
      </c>
      <c r="J183" s="526" t="s">
        <v>2163</v>
      </c>
      <c r="K183" s="526" t="s">
        <v>2164</v>
      </c>
      <c r="L183" s="526" t="s">
        <v>1771</v>
      </c>
      <c r="M183" s="526" t="s">
        <v>1653</v>
      </c>
      <c r="N183" s="526" t="s">
        <v>1652</v>
      </c>
      <c r="O183" s="537"/>
      <c r="P183" s="526"/>
      <c r="Q183" s="526"/>
      <c r="R183" s="526"/>
      <c r="S183" s="526"/>
      <c r="T183" s="526"/>
      <c r="U183" s="526" t="n">
        <v>350</v>
      </c>
      <c r="V183" s="538" t="n">
        <v>14</v>
      </c>
      <c r="W183" s="526" t="s">
        <v>32</v>
      </c>
      <c r="X183" s="526" t="s">
        <v>2055</v>
      </c>
      <c r="Y183" s="526" t="s">
        <v>2051</v>
      </c>
      <c r="Z183" s="539"/>
      <c r="AA183" s="526"/>
      <c r="AB183" s="526"/>
      <c r="AC183" s="522"/>
      <c r="AD183" s="522"/>
      <c r="AE183" s="522"/>
      <c r="AF183" s="522"/>
      <c r="AG183" s="522"/>
      <c r="AH183" s="522"/>
      <c r="AI183" s="522"/>
      <c r="AJ183" s="522"/>
      <c r="AK183" s="522"/>
      <c r="AL183" s="522"/>
      <c r="AM183" s="522"/>
      <c r="AN183" s="522"/>
      <c r="AO183" s="522"/>
      <c r="AP183" s="522"/>
      <c r="AQ183" s="522"/>
      <c r="AR183" s="522"/>
      <c r="AS183" s="522"/>
      <c r="AT183" s="522"/>
      <c r="AU183" s="522"/>
      <c r="AV183" s="522"/>
      <c r="AW183" s="522"/>
      <c r="AX183" s="522"/>
      <c r="AY183" s="522"/>
      <c r="AZ183" s="522"/>
      <c r="BA183" s="522"/>
      <c r="BB183" s="522"/>
      <c r="BC183" s="522"/>
      <c r="BD183" s="522"/>
      <c r="BE183" s="522"/>
    </row>
    <row r="184" customFormat="false" ht="21" hidden="true" customHeight="true" outlineLevel="0" collapsed="false">
      <c r="A184" s="534" t="s">
        <v>1652</v>
      </c>
      <c r="B184" s="526" t="s">
        <v>2036</v>
      </c>
      <c r="C184" s="526" t="s">
        <v>2037</v>
      </c>
      <c r="D184" s="526"/>
      <c r="E184" s="535"/>
      <c r="F184" s="535" t="n">
        <v>3</v>
      </c>
      <c r="G184" s="526" t="n">
        <v>2</v>
      </c>
      <c r="H184" s="526" t="s">
        <v>1810</v>
      </c>
      <c r="I184" s="526" t="s">
        <v>1810</v>
      </c>
      <c r="J184" s="526" t="s">
        <v>2165</v>
      </c>
      <c r="K184" s="526" t="s">
        <v>2165</v>
      </c>
      <c r="L184" s="526" t="s">
        <v>1653</v>
      </c>
      <c r="M184" s="526" t="s">
        <v>1653</v>
      </c>
      <c r="N184" s="526" t="s">
        <v>1652</v>
      </c>
      <c r="O184" s="537"/>
      <c r="P184" s="526"/>
      <c r="Q184" s="526"/>
      <c r="R184" s="526"/>
      <c r="S184" s="526"/>
      <c r="T184" s="526"/>
      <c r="U184" s="526" t="n">
        <v>16</v>
      </c>
      <c r="V184" s="538" t="n">
        <v>2</v>
      </c>
      <c r="W184" s="526" t="s">
        <v>1679</v>
      </c>
      <c r="X184" s="526" t="s">
        <v>1869</v>
      </c>
      <c r="Y184" s="526" t="s">
        <v>1681</v>
      </c>
      <c r="Z184" s="539"/>
      <c r="AA184" s="526"/>
      <c r="AB184" s="526"/>
      <c r="AC184" s="522"/>
      <c r="AD184" s="522"/>
      <c r="AE184" s="522"/>
      <c r="AF184" s="522"/>
      <c r="AG184" s="522"/>
      <c r="AH184" s="522"/>
      <c r="AI184" s="522"/>
      <c r="AJ184" s="522"/>
      <c r="AK184" s="522"/>
      <c r="AL184" s="522"/>
      <c r="AM184" s="522"/>
      <c r="AN184" s="522"/>
      <c r="AO184" s="522"/>
      <c r="AP184" s="522"/>
      <c r="AQ184" s="522"/>
      <c r="AR184" s="522"/>
      <c r="AS184" s="522"/>
      <c r="AT184" s="522"/>
      <c r="AU184" s="522"/>
      <c r="AV184" s="522"/>
      <c r="AW184" s="522"/>
      <c r="AX184" s="522"/>
      <c r="AY184" s="522"/>
      <c r="AZ184" s="522"/>
      <c r="BA184" s="522"/>
      <c r="BB184" s="522"/>
      <c r="BC184" s="522"/>
      <c r="BD184" s="522"/>
      <c r="BE184" s="522"/>
    </row>
    <row r="185" customFormat="false" ht="21" hidden="true" customHeight="true" outlineLevel="0" collapsed="false">
      <c r="A185" s="534" t="s">
        <v>1798</v>
      </c>
      <c r="B185" s="526" t="s">
        <v>2036</v>
      </c>
      <c r="C185" s="526" t="s">
        <v>2037</v>
      </c>
      <c r="D185" s="526"/>
      <c r="E185" s="535"/>
      <c r="F185" s="535" t="n">
        <v>3</v>
      </c>
      <c r="G185" s="526" t="n">
        <v>2</v>
      </c>
      <c r="H185" s="526" t="s">
        <v>2166</v>
      </c>
      <c r="I185" s="526" t="s">
        <v>2167</v>
      </c>
      <c r="J185" s="526" t="s">
        <v>2168</v>
      </c>
      <c r="K185" s="526" t="s">
        <v>368</v>
      </c>
      <c r="L185" s="526" t="s">
        <v>279</v>
      </c>
      <c r="M185" s="536" t="s">
        <v>1672</v>
      </c>
      <c r="N185" s="536" t="s">
        <v>2169</v>
      </c>
      <c r="O185" s="537" t="s">
        <v>2170</v>
      </c>
      <c r="P185" s="526" t="s">
        <v>1648</v>
      </c>
      <c r="Q185" s="526" t="s">
        <v>1649</v>
      </c>
      <c r="R185" s="526"/>
      <c r="S185" s="526"/>
      <c r="T185" s="526" t="s">
        <v>1650</v>
      </c>
      <c r="U185" s="526" t="n">
        <v>8</v>
      </c>
      <c r="V185" s="538" t="n">
        <v>1</v>
      </c>
      <c r="W185" s="526" t="s">
        <v>20</v>
      </c>
      <c r="X185" s="526" t="s">
        <v>1717</v>
      </c>
      <c r="Y185" s="526" t="s">
        <v>1651</v>
      </c>
      <c r="Z185" s="526"/>
      <c r="AA185" s="526"/>
      <c r="AB185" s="526"/>
      <c r="AC185" s="522"/>
      <c r="AD185" s="522"/>
      <c r="AE185" s="522"/>
      <c r="AF185" s="522"/>
      <c r="AG185" s="522"/>
      <c r="AH185" s="522"/>
      <c r="AI185" s="522"/>
      <c r="AJ185" s="522"/>
      <c r="AK185" s="522"/>
      <c r="AL185" s="522"/>
      <c r="AM185" s="522"/>
      <c r="AN185" s="522"/>
      <c r="AO185" s="522"/>
      <c r="AP185" s="522"/>
      <c r="AQ185" s="522"/>
      <c r="AR185" s="522"/>
      <c r="AS185" s="522"/>
      <c r="AT185" s="522"/>
      <c r="AU185" s="522"/>
      <c r="AV185" s="522"/>
      <c r="AW185" s="522"/>
      <c r="AX185" s="522"/>
      <c r="AY185" s="522"/>
      <c r="AZ185" s="522"/>
      <c r="BA185" s="522"/>
      <c r="BB185" s="522"/>
      <c r="BC185" s="522"/>
      <c r="BD185" s="522"/>
      <c r="BE185" s="522"/>
    </row>
    <row r="186" customFormat="false" ht="21" hidden="true" customHeight="true" outlineLevel="0" collapsed="false">
      <c r="A186" s="534" t="s">
        <v>1768</v>
      </c>
      <c r="B186" s="526" t="s">
        <v>2036</v>
      </c>
      <c r="C186" s="526" t="s">
        <v>2037</v>
      </c>
      <c r="D186" s="526"/>
      <c r="E186" s="535"/>
      <c r="F186" s="535" t="n">
        <v>3</v>
      </c>
      <c r="G186" s="526" t="n">
        <v>2</v>
      </c>
      <c r="H186" s="526" t="s">
        <v>2166</v>
      </c>
      <c r="I186" s="526" t="s">
        <v>2171</v>
      </c>
      <c r="J186" s="526" t="s">
        <v>2168</v>
      </c>
      <c r="K186" s="526" t="s">
        <v>2172</v>
      </c>
      <c r="L186" s="526" t="s">
        <v>1771</v>
      </c>
      <c r="M186" s="526" t="s">
        <v>1815</v>
      </c>
      <c r="N186" s="526" t="s">
        <v>2126</v>
      </c>
      <c r="O186" s="537" t="s">
        <v>2173</v>
      </c>
      <c r="P186" s="526" t="s">
        <v>1668</v>
      </c>
      <c r="Q186" s="526" t="s">
        <v>1815</v>
      </c>
      <c r="R186" s="526"/>
      <c r="S186" s="526"/>
      <c r="T186" s="526"/>
      <c r="U186" s="526" t="n">
        <v>16</v>
      </c>
      <c r="V186" s="538" t="n">
        <v>2</v>
      </c>
      <c r="W186" s="526" t="s">
        <v>32</v>
      </c>
      <c r="X186" s="526" t="s">
        <v>2058</v>
      </c>
      <c r="Y186" s="526" t="s">
        <v>1651</v>
      </c>
      <c r="Z186" s="539"/>
      <c r="AA186" s="526"/>
      <c r="AB186" s="526"/>
      <c r="AC186" s="522"/>
      <c r="AD186" s="522"/>
      <c r="AE186" s="522"/>
      <c r="AF186" s="522"/>
      <c r="AG186" s="522"/>
      <c r="AH186" s="522"/>
      <c r="AI186" s="522"/>
      <c r="AJ186" s="522"/>
      <c r="AK186" s="522"/>
      <c r="AL186" s="522"/>
      <c r="AM186" s="522"/>
      <c r="AN186" s="522"/>
      <c r="AO186" s="522"/>
      <c r="AP186" s="522"/>
      <c r="AQ186" s="522"/>
      <c r="AR186" s="522"/>
      <c r="AS186" s="522"/>
      <c r="AT186" s="522"/>
      <c r="AU186" s="522"/>
      <c r="AV186" s="522"/>
      <c r="AW186" s="522"/>
      <c r="AX186" s="522"/>
      <c r="AY186" s="522"/>
      <c r="AZ186" s="522"/>
      <c r="BA186" s="522"/>
      <c r="BB186" s="522"/>
      <c r="BC186" s="522"/>
      <c r="BD186" s="522"/>
      <c r="BE186" s="522"/>
    </row>
    <row r="187" customFormat="false" ht="21" hidden="true" customHeight="true" outlineLevel="0" collapsed="false">
      <c r="A187" s="534" t="s">
        <v>1798</v>
      </c>
      <c r="B187" s="526" t="s">
        <v>2036</v>
      </c>
      <c r="C187" s="526" t="s">
        <v>2037</v>
      </c>
      <c r="D187" s="526"/>
      <c r="E187" s="535"/>
      <c r="F187" s="535" t="n">
        <v>3</v>
      </c>
      <c r="G187" s="526" t="n">
        <v>2</v>
      </c>
      <c r="H187" s="526" t="s">
        <v>2166</v>
      </c>
      <c r="I187" s="526" t="s">
        <v>1800</v>
      </c>
      <c r="J187" s="526" t="s">
        <v>2168</v>
      </c>
      <c r="K187" s="526" t="s">
        <v>1802</v>
      </c>
      <c r="L187" s="526" t="s">
        <v>404</v>
      </c>
      <c r="M187" s="536" t="s">
        <v>1672</v>
      </c>
      <c r="N187" s="536" t="s">
        <v>736</v>
      </c>
      <c r="O187" s="537"/>
      <c r="P187" s="526" t="s">
        <v>1648</v>
      </c>
      <c r="Q187" s="526" t="s">
        <v>1649</v>
      </c>
      <c r="R187" s="526"/>
      <c r="S187" s="526"/>
      <c r="T187" s="526"/>
      <c r="U187" s="526" t="n">
        <v>8</v>
      </c>
      <c r="V187" s="538" t="n">
        <v>1</v>
      </c>
      <c r="W187" s="526" t="s">
        <v>32</v>
      </c>
      <c r="X187" s="526" t="s">
        <v>1777</v>
      </c>
      <c r="Y187" s="526" t="s">
        <v>1651</v>
      </c>
      <c r="Z187" s="526"/>
      <c r="AA187" s="526"/>
      <c r="AB187" s="526"/>
      <c r="AC187" s="522"/>
      <c r="AD187" s="522"/>
      <c r="AE187" s="522"/>
      <c r="AF187" s="522"/>
      <c r="AG187" s="522"/>
      <c r="AH187" s="522"/>
      <c r="AI187" s="522"/>
      <c r="AJ187" s="522"/>
      <c r="AK187" s="522"/>
      <c r="AL187" s="522"/>
      <c r="AM187" s="522"/>
      <c r="AN187" s="522"/>
      <c r="AO187" s="522"/>
      <c r="AP187" s="522"/>
      <c r="AQ187" s="522"/>
      <c r="AR187" s="522"/>
      <c r="AS187" s="522"/>
      <c r="AT187" s="522"/>
      <c r="AU187" s="522"/>
      <c r="AV187" s="522"/>
      <c r="AW187" s="522"/>
      <c r="AX187" s="522"/>
      <c r="AY187" s="522"/>
      <c r="AZ187" s="522"/>
      <c r="BA187" s="522"/>
      <c r="BB187" s="522"/>
      <c r="BC187" s="522"/>
      <c r="BD187" s="522"/>
      <c r="BE187" s="522"/>
    </row>
    <row r="188" customFormat="false" ht="21" hidden="true" customHeight="true" outlineLevel="0" collapsed="false">
      <c r="A188" s="534" t="s">
        <v>1798</v>
      </c>
      <c r="B188" s="526" t="s">
        <v>2036</v>
      </c>
      <c r="C188" s="526" t="s">
        <v>2037</v>
      </c>
      <c r="D188" s="526"/>
      <c r="E188" s="535"/>
      <c r="F188" s="535" t="n">
        <v>3</v>
      </c>
      <c r="G188" s="526" t="n">
        <v>2</v>
      </c>
      <c r="H188" s="526" t="s">
        <v>2166</v>
      </c>
      <c r="I188" s="526" t="s">
        <v>2174</v>
      </c>
      <c r="J188" s="526" t="s">
        <v>2168</v>
      </c>
      <c r="K188" s="526" t="s">
        <v>1414</v>
      </c>
      <c r="L188" s="526" t="s">
        <v>431</v>
      </c>
      <c r="M188" s="536" t="s">
        <v>16</v>
      </c>
      <c r="N188" s="536" t="s">
        <v>432</v>
      </c>
      <c r="O188" s="537" t="s">
        <v>2175</v>
      </c>
      <c r="P188" s="526" t="s">
        <v>1648</v>
      </c>
      <c r="Q188" s="540" t="s">
        <v>1649</v>
      </c>
      <c r="R188" s="526"/>
      <c r="S188" s="526"/>
      <c r="T188" s="526"/>
      <c r="U188" s="526" t="n">
        <v>8</v>
      </c>
      <c r="V188" s="538" t="n">
        <v>1</v>
      </c>
      <c r="W188" s="526" t="s">
        <v>32</v>
      </c>
      <c r="X188" s="526" t="s">
        <v>1777</v>
      </c>
      <c r="Y188" s="526" t="s">
        <v>1651</v>
      </c>
      <c r="Z188" s="526"/>
      <c r="AA188" s="526"/>
      <c r="AB188" s="526"/>
      <c r="AC188" s="522"/>
      <c r="AD188" s="522"/>
      <c r="AE188" s="522"/>
      <c r="AF188" s="522"/>
      <c r="AG188" s="522"/>
      <c r="AH188" s="522"/>
      <c r="AI188" s="522"/>
      <c r="AJ188" s="522"/>
      <c r="AK188" s="522"/>
      <c r="AL188" s="522"/>
      <c r="AM188" s="522"/>
      <c r="AN188" s="522"/>
      <c r="AO188" s="522"/>
      <c r="AP188" s="522"/>
      <c r="AQ188" s="522"/>
      <c r="AR188" s="522"/>
      <c r="AS188" s="522"/>
      <c r="AT188" s="522"/>
      <c r="AU188" s="522"/>
      <c r="AV188" s="522"/>
      <c r="AW188" s="522"/>
      <c r="AX188" s="522"/>
      <c r="AY188" s="522"/>
      <c r="AZ188" s="522"/>
      <c r="BA188" s="522"/>
      <c r="BB188" s="522"/>
      <c r="BC188" s="522"/>
      <c r="BD188" s="522"/>
      <c r="BE188" s="522"/>
    </row>
    <row r="189" customFormat="false" ht="21" hidden="true" customHeight="true" outlineLevel="0" collapsed="false">
      <c r="A189" s="534" t="s">
        <v>1687</v>
      </c>
      <c r="B189" s="526" t="s">
        <v>2036</v>
      </c>
      <c r="C189" s="526" t="s">
        <v>2037</v>
      </c>
      <c r="D189" s="526"/>
      <c r="E189" s="535" t="n">
        <v>22</v>
      </c>
      <c r="F189" s="535" t="n">
        <v>3</v>
      </c>
      <c r="G189" s="526" t="n">
        <v>2</v>
      </c>
      <c r="H189" s="526" t="s">
        <v>2176</v>
      </c>
      <c r="I189" s="526" t="s">
        <v>2028</v>
      </c>
      <c r="J189" s="526" t="s">
        <v>2177</v>
      </c>
      <c r="K189" s="526" t="s">
        <v>1691</v>
      </c>
      <c r="L189" s="526" t="s">
        <v>499</v>
      </c>
      <c r="M189" s="536" t="s">
        <v>22</v>
      </c>
      <c r="N189" s="536" t="s">
        <v>763</v>
      </c>
      <c r="O189" s="537" t="s">
        <v>1725</v>
      </c>
      <c r="P189" s="526" t="s">
        <v>1648</v>
      </c>
      <c r="Q189" s="540" t="s">
        <v>1649</v>
      </c>
      <c r="R189" s="526"/>
      <c r="S189" s="526"/>
      <c r="T189" s="526" t="s">
        <v>1861</v>
      </c>
      <c r="U189" s="526" t="n">
        <v>16</v>
      </c>
      <c r="V189" s="538" t="n">
        <v>2</v>
      </c>
      <c r="W189" s="526" t="s">
        <v>32</v>
      </c>
      <c r="X189" s="526" t="s">
        <v>1722</v>
      </c>
      <c r="Y189" s="526" t="s">
        <v>1651</v>
      </c>
      <c r="Z189" s="526"/>
      <c r="AA189" s="526"/>
      <c r="AB189" s="526"/>
      <c r="AC189" s="522"/>
      <c r="AD189" s="522"/>
      <c r="AE189" s="522"/>
      <c r="AF189" s="522"/>
      <c r="AG189" s="522"/>
      <c r="AH189" s="522"/>
      <c r="AI189" s="522"/>
      <c r="AJ189" s="522"/>
      <c r="AK189" s="522"/>
      <c r="AL189" s="522"/>
      <c r="AM189" s="522"/>
      <c r="AN189" s="522"/>
      <c r="AO189" s="522"/>
      <c r="AP189" s="522"/>
      <c r="AQ189" s="522"/>
      <c r="AR189" s="522"/>
      <c r="AS189" s="522"/>
      <c r="AT189" s="522"/>
      <c r="AU189" s="522"/>
      <c r="AV189" s="522"/>
      <c r="AW189" s="522"/>
      <c r="AX189" s="522"/>
      <c r="AY189" s="522"/>
      <c r="AZ189" s="522"/>
      <c r="BA189" s="522"/>
      <c r="BB189" s="522"/>
      <c r="BC189" s="522"/>
      <c r="BD189" s="522"/>
      <c r="BE189" s="522"/>
    </row>
    <row r="190" customFormat="false" ht="21" hidden="true" customHeight="true" outlineLevel="0" collapsed="false">
      <c r="A190" s="534" t="s">
        <v>1687</v>
      </c>
      <c r="B190" s="526" t="s">
        <v>2036</v>
      </c>
      <c r="C190" s="526" t="s">
        <v>2037</v>
      </c>
      <c r="D190" s="526"/>
      <c r="E190" s="535" t="n">
        <v>20</v>
      </c>
      <c r="F190" s="535" t="n">
        <v>3</v>
      </c>
      <c r="G190" s="526" t="n">
        <v>2</v>
      </c>
      <c r="H190" s="526" t="s">
        <v>2176</v>
      </c>
      <c r="I190" s="526" t="s">
        <v>1751</v>
      </c>
      <c r="J190" s="526" t="s">
        <v>2177</v>
      </c>
      <c r="K190" s="526" t="s">
        <v>637</v>
      </c>
      <c r="L190" s="526" t="s">
        <v>437</v>
      </c>
      <c r="M190" s="536" t="s">
        <v>22</v>
      </c>
      <c r="N190" s="536" t="s">
        <v>887</v>
      </c>
      <c r="O190" s="537"/>
      <c r="P190" s="526" t="s">
        <v>1648</v>
      </c>
      <c r="Q190" s="540" t="s">
        <v>1649</v>
      </c>
      <c r="R190" s="526"/>
      <c r="S190" s="526"/>
      <c r="T190" s="526"/>
      <c r="U190" s="526" t="n">
        <v>8</v>
      </c>
      <c r="V190" s="538" t="n">
        <v>1</v>
      </c>
      <c r="W190" s="526" t="s">
        <v>32</v>
      </c>
      <c r="X190" s="526" t="s">
        <v>1722</v>
      </c>
      <c r="Y190" s="526" t="s">
        <v>1651</v>
      </c>
      <c r="Z190" s="526"/>
      <c r="AA190" s="526"/>
      <c r="AB190" s="526"/>
      <c r="AC190" s="522"/>
      <c r="AD190" s="522"/>
      <c r="AE190" s="522"/>
      <c r="AF190" s="522"/>
      <c r="AG190" s="522"/>
      <c r="AH190" s="522"/>
      <c r="AI190" s="522"/>
      <c r="AJ190" s="522"/>
      <c r="AK190" s="522"/>
      <c r="AL190" s="522"/>
      <c r="AM190" s="522"/>
      <c r="AN190" s="522"/>
      <c r="AO190" s="522"/>
      <c r="AP190" s="522"/>
      <c r="AQ190" s="522"/>
      <c r="AR190" s="522"/>
      <c r="AS190" s="522"/>
      <c r="AT190" s="522"/>
      <c r="AU190" s="522"/>
      <c r="AV190" s="522"/>
      <c r="AW190" s="522"/>
      <c r="AX190" s="522"/>
      <c r="AY190" s="522"/>
      <c r="AZ190" s="522"/>
      <c r="BA190" s="522"/>
      <c r="BB190" s="522"/>
      <c r="BC190" s="522"/>
      <c r="BD190" s="522"/>
      <c r="BE190" s="522"/>
    </row>
    <row r="191" customFormat="false" ht="21" hidden="true" customHeight="true" outlineLevel="0" collapsed="false">
      <c r="A191" s="534" t="s">
        <v>1687</v>
      </c>
      <c r="B191" s="526" t="s">
        <v>2036</v>
      </c>
      <c r="C191" s="526" t="s">
        <v>2037</v>
      </c>
      <c r="D191" s="526"/>
      <c r="E191" s="535" t="n">
        <v>21</v>
      </c>
      <c r="F191" s="535" t="n">
        <v>3</v>
      </c>
      <c r="G191" s="526" t="n">
        <v>2</v>
      </c>
      <c r="H191" s="526" t="s">
        <v>2176</v>
      </c>
      <c r="I191" s="526" t="s">
        <v>2178</v>
      </c>
      <c r="J191" s="526" t="s">
        <v>2177</v>
      </c>
      <c r="K191" s="526" t="s">
        <v>837</v>
      </c>
      <c r="L191" s="526" t="s">
        <v>283</v>
      </c>
      <c r="M191" s="536" t="s">
        <v>22</v>
      </c>
      <c r="N191" s="536" t="s">
        <v>215</v>
      </c>
      <c r="O191" s="537" t="s">
        <v>1748</v>
      </c>
      <c r="P191" s="526" t="s">
        <v>1648</v>
      </c>
      <c r="Q191" s="540" t="s">
        <v>1649</v>
      </c>
      <c r="R191" s="526"/>
      <c r="S191" s="526"/>
      <c r="T191" s="526"/>
      <c r="U191" s="526" t="s">
        <v>1643</v>
      </c>
      <c r="V191" s="538" t="n">
        <v>1</v>
      </c>
      <c r="W191" s="526" t="s">
        <v>44</v>
      </c>
      <c r="X191" s="526" t="s">
        <v>1846</v>
      </c>
      <c r="Y191" s="526" t="s">
        <v>1651</v>
      </c>
      <c r="Z191" s="526"/>
      <c r="AA191" s="526"/>
      <c r="AB191" s="526"/>
      <c r="AC191" s="522"/>
      <c r="AD191" s="522"/>
      <c r="AE191" s="522"/>
      <c r="AF191" s="522"/>
      <c r="AG191" s="522"/>
      <c r="AH191" s="522"/>
      <c r="AI191" s="522"/>
      <c r="AJ191" s="522"/>
      <c r="AK191" s="522"/>
      <c r="AL191" s="522"/>
      <c r="AM191" s="522"/>
      <c r="AN191" s="522"/>
      <c r="AO191" s="522"/>
      <c r="AP191" s="522"/>
      <c r="AQ191" s="522"/>
      <c r="AR191" s="522"/>
      <c r="AS191" s="522"/>
      <c r="AT191" s="522"/>
      <c r="AU191" s="522"/>
      <c r="AV191" s="522"/>
      <c r="AW191" s="522"/>
      <c r="AX191" s="522"/>
      <c r="AY191" s="522"/>
      <c r="AZ191" s="522"/>
      <c r="BA191" s="522"/>
      <c r="BB191" s="522"/>
      <c r="BC191" s="522"/>
      <c r="BD191" s="522"/>
      <c r="BE191" s="522"/>
    </row>
    <row r="192" customFormat="false" ht="21" hidden="true" customHeight="true" outlineLevel="0" collapsed="false">
      <c r="A192" s="534" t="s">
        <v>1687</v>
      </c>
      <c r="B192" s="526" t="s">
        <v>2036</v>
      </c>
      <c r="C192" s="526" t="s">
        <v>2037</v>
      </c>
      <c r="D192" s="526"/>
      <c r="E192" s="535"/>
      <c r="F192" s="535" t="n">
        <v>3</v>
      </c>
      <c r="G192" s="526" t="n">
        <v>2</v>
      </c>
      <c r="H192" s="526" t="s">
        <v>2176</v>
      </c>
      <c r="I192" s="526" t="s">
        <v>2179</v>
      </c>
      <c r="J192" s="526" t="s">
        <v>2177</v>
      </c>
      <c r="K192" s="526" t="s">
        <v>2180</v>
      </c>
      <c r="L192" s="526" t="s">
        <v>260</v>
      </c>
      <c r="M192" s="536" t="s">
        <v>16</v>
      </c>
      <c r="N192" s="536" t="s">
        <v>261</v>
      </c>
      <c r="O192" s="537" t="s">
        <v>2181</v>
      </c>
      <c r="P192" s="526" t="s">
        <v>1648</v>
      </c>
      <c r="Q192" s="540" t="s">
        <v>1649</v>
      </c>
      <c r="R192" s="526"/>
      <c r="S192" s="526"/>
      <c r="T192" s="526"/>
      <c r="U192" s="526" t="n">
        <v>16</v>
      </c>
      <c r="V192" s="538" t="n">
        <v>2</v>
      </c>
      <c r="W192" s="526" t="s">
        <v>20</v>
      </c>
      <c r="X192" s="526" t="s">
        <v>1717</v>
      </c>
      <c r="Y192" s="526" t="s">
        <v>1651</v>
      </c>
      <c r="Z192" s="526"/>
      <c r="AA192" s="526"/>
      <c r="AB192" s="526"/>
      <c r="AC192" s="522"/>
      <c r="AD192" s="522"/>
      <c r="AE192" s="522"/>
      <c r="AF192" s="522"/>
      <c r="AG192" s="522"/>
      <c r="AH192" s="522"/>
      <c r="AI192" s="522"/>
      <c r="AJ192" s="522"/>
      <c r="AK192" s="522"/>
      <c r="AL192" s="522"/>
      <c r="AM192" s="522"/>
      <c r="AN192" s="522"/>
      <c r="AO192" s="522"/>
      <c r="AP192" s="522"/>
      <c r="AQ192" s="522"/>
      <c r="AR192" s="522"/>
      <c r="AS192" s="522"/>
      <c r="AT192" s="522"/>
      <c r="AU192" s="522"/>
      <c r="AV192" s="522"/>
      <c r="AW192" s="522"/>
      <c r="AX192" s="522"/>
      <c r="AY192" s="522"/>
      <c r="AZ192" s="522"/>
      <c r="BA192" s="522"/>
      <c r="BB192" s="522"/>
      <c r="BC192" s="522"/>
      <c r="BD192" s="522"/>
      <c r="BE192" s="522"/>
    </row>
    <row r="193" customFormat="false" ht="21" hidden="true" customHeight="true" outlineLevel="0" collapsed="false">
      <c r="A193" s="534" t="s">
        <v>1652</v>
      </c>
      <c r="B193" s="526" t="s">
        <v>2036</v>
      </c>
      <c r="C193" s="526" t="s">
        <v>2037</v>
      </c>
      <c r="D193" s="526"/>
      <c r="E193" s="535"/>
      <c r="F193" s="535" t="n">
        <v>3</v>
      </c>
      <c r="G193" s="526" t="n">
        <v>2</v>
      </c>
      <c r="H193" s="526" t="s">
        <v>1939</v>
      </c>
      <c r="I193" s="526" t="s">
        <v>1939</v>
      </c>
      <c r="J193" s="526" t="s">
        <v>1818</v>
      </c>
      <c r="K193" s="526" t="s">
        <v>1818</v>
      </c>
      <c r="L193" s="526" t="s">
        <v>1819</v>
      </c>
      <c r="M193" s="526" t="s">
        <v>1653</v>
      </c>
      <c r="N193" s="526" t="s">
        <v>1652</v>
      </c>
      <c r="O193" s="537"/>
      <c r="P193" s="526"/>
      <c r="Q193" s="526"/>
      <c r="R193" s="526"/>
      <c r="S193" s="526"/>
      <c r="T193" s="526"/>
      <c r="U193" s="526" t="n">
        <v>50</v>
      </c>
      <c r="V193" s="538" t="n">
        <v>5</v>
      </c>
      <c r="W193" s="526" t="s">
        <v>150</v>
      </c>
      <c r="X193" s="526" t="s">
        <v>2053</v>
      </c>
      <c r="Y193" s="526" t="s">
        <v>1820</v>
      </c>
      <c r="Z193" s="539"/>
      <c r="AA193" s="526"/>
      <c r="AB193" s="526"/>
      <c r="AC193" s="522"/>
      <c r="AD193" s="522"/>
      <c r="AE193" s="522"/>
      <c r="AF193" s="522"/>
      <c r="AG193" s="522"/>
      <c r="AH193" s="522"/>
      <c r="AI193" s="522"/>
      <c r="AJ193" s="522"/>
      <c r="AK193" s="522"/>
      <c r="AL193" s="522"/>
      <c r="AM193" s="522"/>
      <c r="AN193" s="522"/>
      <c r="AO193" s="522"/>
      <c r="AP193" s="522"/>
      <c r="AQ193" s="522"/>
      <c r="AR193" s="522"/>
      <c r="AS193" s="522"/>
      <c r="AT193" s="522"/>
      <c r="AU193" s="522"/>
      <c r="AV193" s="522"/>
      <c r="AW193" s="522"/>
      <c r="AX193" s="522"/>
      <c r="AY193" s="522"/>
      <c r="AZ193" s="522"/>
      <c r="BA193" s="522"/>
      <c r="BB193" s="522"/>
      <c r="BC193" s="522"/>
      <c r="BD193" s="522"/>
      <c r="BE193" s="522"/>
    </row>
    <row r="194" customFormat="false" ht="21" hidden="true" customHeight="true" outlineLevel="0" collapsed="false">
      <c r="A194" s="534" t="s">
        <v>1652</v>
      </c>
      <c r="B194" s="526" t="s">
        <v>2036</v>
      </c>
      <c r="C194" s="526" t="s">
        <v>2037</v>
      </c>
      <c r="D194" s="526"/>
      <c r="E194" s="535"/>
      <c r="F194" s="535" t="n">
        <v>3</v>
      </c>
      <c r="G194" s="526" t="n">
        <v>2</v>
      </c>
      <c r="H194" s="526" t="n">
        <v>11566</v>
      </c>
      <c r="I194" s="526" t="n">
        <v>11566</v>
      </c>
      <c r="J194" s="526" t="s">
        <v>2182</v>
      </c>
      <c r="K194" s="526" t="s">
        <v>2182</v>
      </c>
      <c r="L194" s="526" t="s">
        <v>1771</v>
      </c>
      <c r="M194" s="526" t="s">
        <v>1653</v>
      </c>
      <c r="N194" s="526" t="s">
        <v>1652</v>
      </c>
      <c r="O194" s="537"/>
      <c r="P194" s="526"/>
      <c r="Q194" s="526"/>
      <c r="R194" s="526"/>
      <c r="S194" s="526"/>
      <c r="T194" s="526"/>
      <c r="U194" s="526" t="n">
        <v>350</v>
      </c>
      <c r="V194" s="538" t="n">
        <v>14</v>
      </c>
      <c r="W194" s="526" t="s">
        <v>32</v>
      </c>
      <c r="X194" s="526" t="s">
        <v>2055</v>
      </c>
      <c r="Y194" s="526" t="s">
        <v>2051</v>
      </c>
      <c r="Z194" s="539"/>
      <c r="AA194" s="526"/>
      <c r="AB194" s="526"/>
      <c r="AC194" s="522"/>
      <c r="AD194" s="522"/>
      <c r="AE194" s="522"/>
      <c r="AF194" s="522"/>
      <c r="AG194" s="522"/>
      <c r="AH194" s="522"/>
      <c r="AI194" s="522"/>
      <c r="AJ194" s="522"/>
      <c r="AK194" s="522"/>
      <c r="AL194" s="522"/>
      <c r="AM194" s="522"/>
      <c r="AN194" s="522"/>
      <c r="AO194" s="522"/>
      <c r="AP194" s="522"/>
      <c r="AQ194" s="522"/>
      <c r="AR194" s="522"/>
      <c r="AS194" s="522"/>
      <c r="AT194" s="522"/>
      <c r="AU194" s="522"/>
      <c r="AV194" s="522"/>
      <c r="AW194" s="522"/>
      <c r="AX194" s="522"/>
      <c r="AY194" s="522"/>
      <c r="AZ194" s="522"/>
      <c r="BA194" s="522"/>
      <c r="BB194" s="522"/>
      <c r="BC194" s="522"/>
      <c r="BD194" s="522"/>
      <c r="BE194" s="522"/>
    </row>
    <row r="195" customFormat="false" ht="21" hidden="true" customHeight="true" outlineLevel="0" collapsed="false">
      <c r="A195" s="540" t="s">
        <v>1632</v>
      </c>
      <c r="B195" s="540" t="s">
        <v>1810</v>
      </c>
      <c r="C195" s="526" t="s">
        <v>2183</v>
      </c>
      <c r="D195" s="540"/>
      <c r="E195" s="563"/>
      <c r="F195" s="563" t="n">
        <v>1</v>
      </c>
      <c r="G195" s="540" t="n">
        <v>1</v>
      </c>
      <c r="H195" s="540" t="s">
        <v>1635</v>
      </c>
      <c r="I195" s="540" t="s">
        <v>1636</v>
      </c>
      <c r="J195" s="540" t="s">
        <v>1637</v>
      </c>
      <c r="K195" s="540" t="s">
        <v>482</v>
      </c>
      <c r="L195" s="540" t="s">
        <v>483</v>
      </c>
      <c r="M195" s="540"/>
      <c r="N195" s="536" t="s">
        <v>1704</v>
      </c>
      <c r="O195" s="537"/>
      <c r="P195" s="540"/>
      <c r="Q195" s="540"/>
      <c r="R195" s="540"/>
      <c r="S195" s="540" t="s">
        <v>1650</v>
      </c>
      <c r="T195" s="564"/>
      <c r="U195" s="540" t="n">
        <v>24</v>
      </c>
      <c r="V195" s="565" t="n">
        <v>3</v>
      </c>
      <c r="W195" s="540" t="s">
        <v>20</v>
      </c>
      <c r="X195" s="540" t="s">
        <v>2184</v>
      </c>
      <c r="Y195" s="540" t="s">
        <v>1644</v>
      </c>
      <c r="Z195" s="566"/>
      <c r="AA195" s="540"/>
      <c r="AB195" s="540"/>
    </row>
    <row r="196" customFormat="false" ht="21" hidden="true" customHeight="true" outlineLevel="0" collapsed="false">
      <c r="A196" s="540" t="s">
        <v>1632</v>
      </c>
      <c r="B196" s="540" t="s">
        <v>1810</v>
      </c>
      <c r="C196" s="526" t="s">
        <v>2183</v>
      </c>
      <c r="D196" s="540"/>
      <c r="E196" s="563" t="n">
        <v>1</v>
      </c>
      <c r="F196" s="563" t="n">
        <v>1</v>
      </c>
      <c r="G196" s="540" t="n">
        <v>1</v>
      </c>
      <c r="H196" s="540" t="s">
        <v>1635</v>
      </c>
      <c r="I196" s="540" t="s">
        <v>1645</v>
      </c>
      <c r="J196" s="540" t="s">
        <v>1637</v>
      </c>
      <c r="K196" s="540" t="s">
        <v>987</v>
      </c>
      <c r="L196" s="540" t="s">
        <v>581</v>
      </c>
      <c r="M196" s="526" t="s">
        <v>22</v>
      </c>
      <c r="N196" s="536" t="s">
        <v>1474</v>
      </c>
      <c r="O196" s="537" t="s">
        <v>1865</v>
      </c>
      <c r="P196" s="526" t="s">
        <v>1648</v>
      </c>
      <c r="Q196" s="540" t="s">
        <v>1649</v>
      </c>
      <c r="R196" s="540"/>
      <c r="S196" s="540"/>
      <c r="T196" s="564" t="s">
        <v>1650</v>
      </c>
      <c r="U196" s="540" t="s">
        <v>1643</v>
      </c>
      <c r="V196" s="565" t="n">
        <v>3</v>
      </c>
      <c r="W196" s="540" t="s">
        <v>20</v>
      </c>
      <c r="X196" s="540" t="s">
        <v>2184</v>
      </c>
      <c r="Y196" s="540" t="s">
        <v>1644</v>
      </c>
      <c r="Z196" s="540"/>
      <c r="AA196" s="540"/>
      <c r="AB196" s="540"/>
    </row>
    <row r="197" customFormat="false" ht="21" hidden="true" customHeight="true" outlineLevel="0" collapsed="false">
      <c r="A197" s="540" t="s">
        <v>1632</v>
      </c>
      <c r="B197" s="567" t="s">
        <v>1810</v>
      </c>
      <c r="C197" s="551" t="s">
        <v>2183</v>
      </c>
      <c r="D197" s="567"/>
      <c r="E197" s="568"/>
      <c r="F197" s="568" t="n">
        <v>1</v>
      </c>
      <c r="G197" s="567" t="n">
        <v>1</v>
      </c>
      <c r="H197" s="567" t="s">
        <v>1635</v>
      </c>
      <c r="I197" s="540" t="s">
        <v>2185</v>
      </c>
      <c r="J197" s="567" t="s">
        <v>1637</v>
      </c>
      <c r="K197" s="567" t="s">
        <v>1955</v>
      </c>
      <c r="L197" s="567" t="s">
        <v>706</v>
      </c>
      <c r="M197" s="526" t="s">
        <v>1639</v>
      </c>
      <c r="N197" s="536" t="s">
        <v>2044</v>
      </c>
      <c r="O197" s="537"/>
      <c r="P197" s="526" t="s">
        <v>1713</v>
      </c>
      <c r="Q197" s="526" t="s">
        <v>1662</v>
      </c>
      <c r="R197" s="567"/>
      <c r="S197" s="567"/>
      <c r="T197" s="569"/>
      <c r="U197" s="567" t="n">
        <v>16</v>
      </c>
      <c r="V197" s="570" t="n">
        <v>2</v>
      </c>
      <c r="W197" s="567" t="s">
        <v>20</v>
      </c>
      <c r="X197" s="567" t="s">
        <v>2184</v>
      </c>
      <c r="Y197" s="567" t="s">
        <v>1644</v>
      </c>
      <c r="Z197" s="567"/>
      <c r="AA197" s="567"/>
      <c r="AB197" s="567"/>
    </row>
    <row r="198" s="556" customFormat="true" ht="21" hidden="true" customHeight="true" outlineLevel="0" collapsed="false">
      <c r="A198" s="540" t="s">
        <v>1957</v>
      </c>
      <c r="B198" s="540" t="s">
        <v>1810</v>
      </c>
      <c r="C198" s="540" t="s">
        <v>2183</v>
      </c>
      <c r="D198" s="540"/>
      <c r="E198" s="540"/>
      <c r="F198" s="540" t="n">
        <v>1</v>
      </c>
      <c r="G198" s="540" t="n">
        <v>1</v>
      </c>
      <c r="H198" s="540" t="s">
        <v>1946</v>
      </c>
      <c r="I198" s="540" t="s">
        <v>2186</v>
      </c>
      <c r="J198" s="540" t="s">
        <v>2187</v>
      </c>
      <c r="K198" s="540" t="s">
        <v>1957</v>
      </c>
      <c r="L198" s="540" t="s">
        <v>753</v>
      </c>
      <c r="M198" s="540" t="s">
        <v>1672</v>
      </c>
      <c r="N198" s="540" t="s">
        <v>1826</v>
      </c>
      <c r="O198" s="571" t="s">
        <v>2188</v>
      </c>
      <c r="P198" s="526" t="s">
        <v>1648</v>
      </c>
      <c r="Q198" s="526" t="s">
        <v>1649</v>
      </c>
      <c r="R198" s="572"/>
      <c r="S198" s="572"/>
      <c r="T198" s="573" t="s">
        <v>1650</v>
      </c>
      <c r="U198" s="572" t="n">
        <v>24</v>
      </c>
      <c r="V198" s="574" t="n">
        <v>3</v>
      </c>
      <c r="W198" s="572" t="s">
        <v>20</v>
      </c>
      <c r="X198" s="572" t="s">
        <v>1694</v>
      </c>
      <c r="Y198" s="572" t="s">
        <v>1644</v>
      </c>
      <c r="Z198" s="572"/>
      <c r="AA198" s="572"/>
      <c r="AB198" s="572"/>
    </row>
    <row r="199" s="561" customFormat="true" ht="21" hidden="true" customHeight="true" outlineLevel="0" collapsed="false">
      <c r="A199" s="540" t="s">
        <v>1687</v>
      </c>
      <c r="B199" s="540" t="s">
        <v>1810</v>
      </c>
      <c r="C199" s="540" t="s">
        <v>2183</v>
      </c>
      <c r="D199" s="540"/>
      <c r="E199" s="540" t="n">
        <v>12</v>
      </c>
      <c r="F199" s="540" t="n">
        <v>1</v>
      </c>
      <c r="G199" s="540" t="n">
        <v>1</v>
      </c>
      <c r="H199" s="540" t="s">
        <v>1946</v>
      </c>
      <c r="I199" s="540" t="s">
        <v>2189</v>
      </c>
      <c r="J199" s="540" t="s">
        <v>2187</v>
      </c>
      <c r="K199" s="540" t="s">
        <v>1187</v>
      </c>
      <c r="L199" s="540" t="s">
        <v>18</v>
      </c>
      <c r="M199" s="575" t="s">
        <v>1697</v>
      </c>
      <c r="N199" s="575" t="s">
        <v>21</v>
      </c>
      <c r="O199" s="571" t="s">
        <v>1698</v>
      </c>
      <c r="P199" s="526" t="s">
        <v>1648</v>
      </c>
      <c r="Q199" s="540" t="s">
        <v>1649</v>
      </c>
      <c r="R199" s="576"/>
      <c r="S199" s="576"/>
      <c r="T199" s="577"/>
      <c r="U199" s="576" t="s">
        <v>1643</v>
      </c>
      <c r="V199" s="578" t="n">
        <v>3</v>
      </c>
      <c r="W199" s="576" t="s">
        <v>20</v>
      </c>
      <c r="X199" s="576" t="s">
        <v>1694</v>
      </c>
      <c r="Y199" s="576" t="s">
        <v>1644</v>
      </c>
      <c r="Z199" s="579"/>
      <c r="AA199" s="576"/>
      <c r="AB199" s="576"/>
    </row>
    <row r="200" customFormat="false" ht="21" hidden="true" customHeight="true" outlineLevel="0" collapsed="false">
      <c r="A200" s="540" t="s">
        <v>1632</v>
      </c>
      <c r="B200" s="540" t="s">
        <v>1810</v>
      </c>
      <c r="C200" s="540" t="s">
        <v>2183</v>
      </c>
      <c r="D200" s="540"/>
      <c r="E200" s="540" t="n">
        <v>3</v>
      </c>
      <c r="F200" s="540" t="n">
        <v>1</v>
      </c>
      <c r="G200" s="540" t="n">
        <v>1</v>
      </c>
      <c r="H200" s="540" t="s">
        <v>1656</v>
      </c>
      <c r="I200" s="540" t="s">
        <v>1657</v>
      </c>
      <c r="J200" s="540" t="s">
        <v>1658</v>
      </c>
      <c r="K200" s="540" t="s">
        <v>583</v>
      </c>
      <c r="L200" s="540" t="s">
        <v>584</v>
      </c>
      <c r="M200" s="540" t="s">
        <v>1639</v>
      </c>
      <c r="N200" s="575" t="s">
        <v>651</v>
      </c>
      <c r="O200" s="540" t="s">
        <v>1660</v>
      </c>
      <c r="P200" s="530" t="s">
        <v>1661</v>
      </c>
      <c r="Q200" s="526" t="s">
        <v>1662</v>
      </c>
      <c r="R200" s="530"/>
      <c r="S200" s="530"/>
      <c r="T200" s="580" t="s">
        <v>1650</v>
      </c>
      <c r="U200" s="530" t="s">
        <v>1643</v>
      </c>
      <c r="V200" s="581" t="n">
        <v>2</v>
      </c>
      <c r="W200" s="530" t="s">
        <v>20</v>
      </c>
      <c r="X200" s="530" t="s">
        <v>2184</v>
      </c>
      <c r="Y200" s="530" t="s">
        <v>1644</v>
      </c>
      <c r="Z200" s="530"/>
      <c r="AA200" s="530"/>
      <c r="AB200" s="530"/>
    </row>
    <row r="201" customFormat="false" ht="21" hidden="true" customHeight="true" outlineLevel="0" collapsed="false">
      <c r="A201" s="534" t="s">
        <v>1632</v>
      </c>
      <c r="B201" s="540" t="s">
        <v>1810</v>
      </c>
      <c r="C201" s="540" t="s">
        <v>2183</v>
      </c>
      <c r="D201" s="540"/>
      <c r="E201" s="540" t="n">
        <v>23</v>
      </c>
      <c r="F201" s="540" t="n">
        <v>1</v>
      </c>
      <c r="G201" s="540" t="n">
        <v>1</v>
      </c>
      <c r="H201" s="540" t="s">
        <v>1656</v>
      </c>
      <c r="I201" s="540" t="s">
        <v>1664</v>
      </c>
      <c r="J201" s="540" t="s">
        <v>1658</v>
      </c>
      <c r="K201" s="540" t="s">
        <v>1665</v>
      </c>
      <c r="L201" s="540" t="s">
        <v>158</v>
      </c>
      <c r="M201" s="526" t="s">
        <v>1666</v>
      </c>
      <c r="N201" s="526" t="s">
        <v>1667</v>
      </c>
      <c r="O201" s="540"/>
      <c r="P201" s="526" t="s">
        <v>1668</v>
      </c>
      <c r="Q201" s="526" t="s">
        <v>1669</v>
      </c>
      <c r="R201" s="540"/>
      <c r="S201" s="540"/>
      <c r="T201" s="564"/>
      <c r="U201" s="540" t="s">
        <v>1643</v>
      </c>
      <c r="V201" s="565" t="n">
        <v>3</v>
      </c>
      <c r="W201" s="540" t="s">
        <v>20</v>
      </c>
      <c r="X201" s="540" t="s">
        <v>2184</v>
      </c>
      <c r="Y201" s="540" t="s">
        <v>1644</v>
      </c>
      <c r="Z201" s="566"/>
      <c r="AA201" s="540"/>
      <c r="AB201" s="540"/>
    </row>
    <row r="202" customFormat="false" ht="21" hidden="true" customHeight="true" outlineLevel="0" collapsed="false">
      <c r="A202" s="540" t="s">
        <v>1632</v>
      </c>
      <c r="B202" s="540" t="s">
        <v>1810</v>
      </c>
      <c r="C202" s="540" t="s">
        <v>2183</v>
      </c>
      <c r="D202" s="540"/>
      <c r="E202" s="540" t="n">
        <v>14</v>
      </c>
      <c r="F202" s="540" t="n">
        <v>1</v>
      </c>
      <c r="G202" s="540" t="n">
        <v>1</v>
      </c>
      <c r="H202" s="540" t="s">
        <v>1656</v>
      </c>
      <c r="I202" s="540" t="s">
        <v>1670</v>
      </c>
      <c r="J202" s="540" t="s">
        <v>1658</v>
      </c>
      <c r="K202" s="540" t="s">
        <v>384</v>
      </c>
      <c r="L202" s="540" t="s">
        <v>257</v>
      </c>
      <c r="M202" s="540" t="s">
        <v>1672</v>
      </c>
      <c r="N202" s="575" t="s">
        <v>977</v>
      </c>
      <c r="O202" s="540" t="s">
        <v>1673</v>
      </c>
      <c r="P202" s="526" t="s">
        <v>1648</v>
      </c>
      <c r="Q202" s="526" t="s">
        <v>1649</v>
      </c>
      <c r="R202" s="540"/>
      <c r="S202" s="540"/>
      <c r="T202" s="564"/>
      <c r="U202" s="540" t="s">
        <v>1643</v>
      </c>
      <c r="V202" s="565" t="n">
        <v>2</v>
      </c>
      <c r="W202" s="540" t="s">
        <v>20</v>
      </c>
      <c r="X202" s="540" t="s">
        <v>2184</v>
      </c>
      <c r="Y202" s="540" t="s">
        <v>1644</v>
      </c>
      <c r="Z202" s="540"/>
      <c r="AA202" s="540"/>
      <c r="AB202" s="540"/>
    </row>
    <row r="203" customFormat="false" ht="21" hidden="true" customHeight="true" outlineLevel="0" collapsed="false">
      <c r="A203" s="540" t="s">
        <v>1687</v>
      </c>
      <c r="B203" s="540" t="s">
        <v>1810</v>
      </c>
      <c r="C203" s="540" t="s">
        <v>2183</v>
      </c>
      <c r="D203" s="540"/>
      <c r="E203" s="540"/>
      <c r="F203" s="540" t="n">
        <v>1</v>
      </c>
      <c r="G203" s="540" t="n">
        <v>1</v>
      </c>
      <c r="H203" s="540" t="s">
        <v>2190</v>
      </c>
      <c r="I203" s="540" t="s">
        <v>2191</v>
      </c>
      <c r="J203" s="540" t="s">
        <v>2192</v>
      </c>
      <c r="K203" s="540" t="s">
        <v>2193</v>
      </c>
      <c r="L203" s="540" t="s">
        <v>499</v>
      </c>
      <c r="M203" s="536" t="s">
        <v>22</v>
      </c>
      <c r="N203" s="536" t="s">
        <v>763</v>
      </c>
      <c r="O203" s="571" t="s">
        <v>2194</v>
      </c>
      <c r="P203" s="526" t="s">
        <v>1648</v>
      </c>
      <c r="Q203" s="540" t="s">
        <v>1649</v>
      </c>
      <c r="R203" s="540"/>
      <c r="S203" s="540" t="s">
        <v>1650</v>
      </c>
      <c r="T203" s="564" t="s">
        <v>1650</v>
      </c>
      <c r="U203" s="540" t="n">
        <v>16</v>
      </c>
      <c r="V203" s="565" t="n">
        <v>2</v>
      </c>
      <c r="W203" s="540" t="s">
        <v>32</v>
      </c>
      <c r="X203" s="540" t="s">
        <v>2195</v>
      </c>
      <c r="Y203" s="540" t="s">
        <v>1644</v>
      </c>
      <c r="Z203" s="540"/>
      <c r="AA203" s="540"/>
      <c r="AB203" s="540"/>
    </row>
    <row r="204" customFormat="false" ht="21" hidden="true" customHeight="true" outlineLevel="0" collapsed="false">
      <c r="A204" s="540" t="s">
        <v>1768</v>
      </c>
      <c r="B204" s="540" t="s">
        <v>1810</v>
      </c>
      <c r="C204" s="540" t="s">
        <v>2183</v>
      </c>
      <c r="D204" s="540"/>
      <c r="E204" s="540"/>
      <c r="F204" s="540" t="n">
        <v>1</v>
      </c>
      <c r="G204" s="540" t="n">
        <v>1</v>
      </c>
      <c r="H204" s="540" t="s">
        <v>2190</v>
      </c>
      <c r="I204" s="540" t="s">
        <v>2196</v>
      </c>
      <c r="J204" s="540" t="s">
        <v>2192</v>
      </c>
      <c r="K204" s="540" t="s">
        <v>1831</v>
      </c>
      <c r="L204" s="540" t="s">
        <v>1832</v>
      </c>
      <c r="M204" s="540"/>
      <c r="N204" s="536" t="s">
        <v>1704</v>
      </c>
      <c r="O204" s="540"/>
      <c r="P204" s="540"/>
      <c r="Q204" s="540"/>
      <c r="R204" s="540"/>
      <c r="S204" s="540"/>
      <c r="T204" s="564"/>
      <c r="U204" s="540" t="n">
        <v>16</v>
      </c>
      <c r="V204" s="565" t="n">
        <v>2</v>
      </c>
      <c r="W204" s="540" t="s">
        <v>32</v>
      </c>
      <c r="X204" s="540" t="s">
        <v>2080</v>
      </c>
      <c r="Y204" s="540" t="s">
        <v>1644</v>
      </c>
      <c r="Z204" s="540"/>
      <c r="AA204" s="540"/>
      <c r="AB204" s="540"/>
    </row>
    <row r="205" customFormat="false" ht="21" hidden="true" customHeight="true" outlineLevel="0" collapsed="false">
      <c r="A205" s="540" t="s">
        <v>1768</v>
      </c>
      <c r="B205" s="540" t="s">
        <v>1810</v>
      </c>
      <c r="C205" s="540" t="s">
        <v>2183</v>
      </c>
      <c r="D205" s="540"/>
      <c r="E205" s="540"/>
      <c r="F205" s="540" t="n">
        <v>1</v>
      </c>
      <c r="G205" s="540" t="n">
        <v>1</v>
      </c>
      <c r="H205" s="540" t="s">
        <v>2190</v>
      </c>
      <c r="I205" s="540" t="s">
        <v>2196</v>
      </c>
      <c r="J205" s="540" t="s">
        <v>2192</v>
      </c>
      <c r="K205" s="540" t="s">
        <v>1831</v>
      </c>
      <c r="L205" s="540" t="s">
        <v>1832</v>
      </c>
      <c r="M205" s="540"/>
      <c r="N205" s="536" t="s">
        <v>1704</v>
      </c>
      <c r="O205" s="540"/>
      <c r="P205" s="540"/>
      <c r="Q205" s="540"/>
      <c r="R205" s="540"/>
      <c r="S205" s="540"/>
      <c r="T205" s="564"/>
      <c r="U205" s="540" t="n">
        <v>8</v>
      </c>
      <c r="V205" s="565" t="n">
        <v>1</v>
      </c>
      <c r="W205" s="540" t="s">
        <v>20</v>
      </c>
      <c r="X205" s="540" t="s">
        <v>1694</v>
      </c>
      <c r="Y205" s="540" t="s">
        <v>1644</v>
      </c>
      <c r="Z205" s="540"/>
      <c r="AA205" s="540"/>
      <c r="AB205" s="540"/>
    </row>
    <row r="206" customFormat="false" ht="32.25" hidden="true" customHeight="true" outlineLevel="0" collapsed="false">
      <c r="A206" s="540" t="s">
        <v>1687</v>
      </c>
      <c r="B206" s="540" t="s">
        <v>1810</v>
      </c>
      <c r="C206" s="540" t="s">
        <v>2183</v>
      </c>
      <c r="D206" s="540"/>
      <c r="E206" s="540"/>
      <c r="F206" s="540" t="n">
        <v>1</v>
      </c>
      <c r="G206" s="540" t="n">
        <v>1</v>
      </c>
      <c r="H206" s="540" t="s">
        <v>2190</v>
      </c>
      <c r="I206" s="540" t="s">
        <v>2197</v>
      </c>
      <c r="J206" s="540" t="s">
        <v>2192</v>
      </c>
      <c r="K206" s="540" t="s">
        <v>2198</v>
      </c>
      <c r="L206" s="540" t="s">
        <v>493</v>
      </c>
      <c r="M206" s="540"/>
      <c r="N206" s="536" t="s">
        <v>1704</v>
      </c>
      <c r="O206" s="540"/>
      <c r="P206" s="540"/>
      <c r="Q206" s="540"/>
      <c r="R206" s="540"/>
      <c r="S206" s="540"/>
      <c r="T206" s="564"/>
      <c r="U206" s="540" t="n">
        <v>24</v>
      </c>
      <c r="V206" s="565" t="n">
        <v>3</v>
      </c>
      <c r="W206" s="540" t="s">
        <v>32</v>
      </c>
      <c r="X206" s="540" t="s">
        <v>2195</v>
      </c>
      <c r="Y206" s="540" t="s">
        <v>1644</v>
      </c>
      <c r="Z206" s="540"/>
      <c r="AA206" s="540"/>
      <c r="AB206" s="540"/>
    </row>
    <row r="207" customFormat="false" ht="21" hidden="true" customHeight="true" outlineLevel="0" collapsed="false">
      <c r="A207" s="540"/>
      <c r="B207" s="540" t="s">
        <v>1810</v>
      </c>
      <c r="C207" s="540" t="s">
        <v>2183</v>
      </c>
      <c r="D207" s="540"/>
      <c r="E207" s="540"/>
      <c r="F207" s="540" t="n">
        <v>1</v>
      </c>
      <c r="G207" s="540" t="n">
        <v>1</v>
      </c>
      <c r="H207" s="540" t="s">
        <v>1993</v>
      </c>
      <c r="I207" s="540"/>
      <c r="J207" s="540" t="s">
        <v>2057</v>
      </c>
      <c r="K207" s="540" t="s">
        <v>2057</v>
      </c>
      <c r="L207" s="540" t="s">
        <v>437</v>
      </c>
      <c r="M207" s="540" t="s">
        <v>1653</v>
      </c>
      <c r="N207" s="540" t="s">
        <v>1675</v>
      </c>
      <c r="O207" s="540"/>
      <c r="P207" s="540"/>
      <c r="Q207" s="540"/>
      <c r="R207" s="540"/>
      <c r="S207" s="540"/>
      <c r="T207" s="564"/>
      <c r="U207" s="540" t="n">
        <v>8</v>
      </c>
      <c r="V207" s="565" t="n">
        <v>1</v>
      </c>
      <c r="W207" s="540" t="s">
        <v>140</v>
      </c>
      <c r="X207" s="540" t="s">
        <v>2199</v>
      </c>
      <c r="Y207" s="540" t="s">
        <v>1905</v>
      </c>
      <c r="Z207" s="540"/>
      <c r="AA207" s="540"/>
      <c r="AB207" s="540"/>
    </row>
    <row r="208" customFormat="false" ht="21" hidden="true" customHeight="true" outlineLevel="0" collapsed="false">
      <c r="A208" s="540" t="s">
        <v>1687</v>
      </c>
      <c r="B208" s="540" t="s">
        <v>1810</v>
      </c>
      <c r="C208" s="540" t="s">
        <v>2183</v>
      </c>
      <c r="D208" s="540"/>
      <c r="E208" s="540"/>
      <c r="F208" s="540" t="n">
        <v>1</v>
      </c>
      <c r="G208" s="540" t="n">
        <v>2</v>
      </c>
      <c r="H208" s="540" t="s">
        <v>2200</v>
      </c>
      <c r="I208" s="540" t="s">
        <v>2201</v>
      </c>
      <c r="J208" s="540" t="s">
        <v>2202</v>
      </c>
      <c r="K208" s="540" t="s">
        <v>309</v>
      </c>
      <c r="L208" s="540" t="s">
        <v>48</v>
      </c>
      <c r="M208" s="575" t="s">
        <v>22</v>
      </c>
      <c r="N208" s="575" t="s">
        <v>49</v>
      </c>
      <c r="O208" s="571" t="s">
        <v>2203</v>
      </c>
      <c r="P208" s="526" t="s">
        <v>1648</v>
      </c>
      <c r="Q208" s="540" t="s">
        <v>1649</v>
      </c>
      <c r="R208" s="540"/>
      <c r="S208" s="540"/>
      <c r="T208" s="564" t="s">
        <v>1650</v>
      </c>
      <c r="U208" s="540" t="n">
        <v>16</v>
      </c>
      <c r="V208" s="565" t="n">
        <v>2</v>
      </c>
      <c r="W208" s="540" t="s">
        <v>32</v>
      </c>
      <c r="X208" s="540" t="s">
        <v>2204</v>
      </c>
      <c r="Y208" s="540" t="s">
        <v>1644</v>
      </c>
      <c r="Z208" s="540"/>
      <c r="AA208" s="540"/>
      <c r="AB208" s="540"/>
    </row>
    <row r="209" customFormat="false" ht="21" hidden="true" customHeight="true" outlineLevel="0" collapsed="false">
      <c r="A209" s="540" t="s">
        <v>1632</v>
      </c>
      <c r="B209" s="540" t="s">
        <v>1810</v>
      </c>
      <c r="C209" s="526" t="s">
        <v>2183</v>
      </c>
      <c r="D209" s="540"/>
      <c r="E209" s="563"/>
      <c r="F209" s="563" t="n">
        <v>1</v>
      </c>
      <c r="G209" s="540" t="n">
        <v>2</v>
      </c>
      <c r="H209" s="540" t="s">
        <v>2200</v>
      </c>
      <c r="I209" s="540" t="s">
        <v>2205</v>
      </c>
      <c r="J209" s="526" t="s">
        <v>2202</v>
      </c>
      <c r="K209" s="526" t="s">
        <v>504</v>
      </c>
      <c r="L209" s="540" t="s">
        <v>54</v>
      </c>
      <c r="M209" s="526" t="s">
        <v>1672</v>
      </c>
      <c r="N209" s="575" t="s">
        <v>2206</v>
      </c>
      <c r="O209" s="537"/>
      <c r="P209" s="526" t="s">
        <v>1648</v>
      </c>
      <c r="Q209" s="526" t="s">
        <v>1649</v>
      </c>
      <c r="R209" s="540"/>
      <c r="S209" s="540"/>
      <c r="T209" s="564"/>
      <c r="U209" s="540" t="n">
        <v>16</v>
      </c>
      <c r="V209" s="565" t="n">
        <v>2</v>
      </c>
      <c r="W209" s="540" t="s">
        <v>20</v>
      </c>
      <c r="X209" s="540" t="s">
        <v>2184</v>
      </c>
      <c r="Y209" s="540" t="s">
        <v>1644</v>
      </c>
      <c r="Z209" s="566"/>
      <c r="AA209" s="540"/>
      <c r="AB209" s="540"/>
    </row>
    <row r="210" customFormat="false" ht="21" hidden="true" customHeight="true" outlineLevel="0" collapsed="false">
      <c r="A210" s="534" t="s">
        <v>1652</v>
      </c>
      <c r="B210" s="540" t="s">
        <v>1810</v>
      </c>
      <c r="C210" s="526" t="s">
        <v>2183</v>
      </c>
      <c r="D210" s="540"/>
      <c r="E210" s="563"/>
      <c r="F210" s="563" t="n">
        <v>1</v>
      </c>
      <c r="G210" s="540" t="n">
        <v>2</v>
      </c>
      <c r="H210" s="540" t="n">
        <v>1704</v>
      </c>
      <c r="I210" s="540"/>
      <c r="J210" s="540" t="s">
        <v>1243</v>
      </c>
      <c r="K210" s="540" t="s">
        <v>2050</v>
      </c>
      <c r="L210" s="540" t="s">
        <v>1481</v>
      </c>
      <c r="M210" s="540" t="s">
        <v>1653</v>
      </c>
      <c r="N210" s="540" t="s">
        <v>1652</v>
      </c>
      <c r="O210" s="537"/>
      <c r="P210" s="540"/>
      <c r="Q210" s="540"/>
      <c r="R210" s="540"/>
      <c r="S210" s="540"/>
      <c r="T210" s="564"/>
      <c r="U210" s="540" t="n">
        <v>16</v>
      </c>
      <c r="V210" s="565" t="n">
        <v>2</v>
      </c>
      <c r="W210" s="540" t="s">
        <v>32</v>
      </c>
      <c r="X210" s="540" t="s">
        <v>1654</v>
      </c>
      <c r="Y210" s="540" t="s">
        <v>1905</v>
      </c>
      <c r="Z210" s="540"/>
      <c r="AA210" s="540"/>
      <c r="AB210" s="540"/>
    </row>
    <row r="211" customFormat="false" ht="21" hidden="true" customHeight="true" outlineLevel="0" collapsed="false">
      <c r="A211" s="534" t="s">
        <v>1652</v>
      </c>
      <c r="B211" s="540" t="s">
        <v>1810</v>
      </c>
      <c r="C211" s="526" t="s">
        <v>2183</v>
      </c>
      <c r="D211" s="540"/>
      <c r="E211" s="563"/>
      <c r="F211" s="563" t="n">
        <v>1</v>
      </c>
      <c r="G211" s="540" t="n">
        <v>2</v>
      </c>
      <c r="H211" s="540" t="n">
        <v>1704</v>
      </c>
      <c r="I211" s="540"/>
      <c r="J211" s="540" t="s">
        <v>1243</v>
      </c>
      <c r="K211" s="540" t="s">
        <v>2050</v>
      </c>
      <c r="L211" s="540" t="s">
        <v>144</v>
      </c>
      <c r="M211" s="540" t="s">
        <v>1653</v>
      </c>
      <c r="N211" s="540" t="s">
        <v>1652</v>
      </c>
      <c r="O211" s="537"/>
      <c r="P211" s="540"/>
      <c r="Q211" s="540"/>
      <c r="R211" s="540"/>
      <c r="S211" s="540"/>
      <c r="T211" s="564"/>
      <c r="U211" s="540" t="n">
        <v>8</v>
      </c>
      <c r="V211" s="565" t="n">
        <v>1</v>
      </c>
      <c r="W211" s="540" t="s">
        <v>20</v>
      </c>
      <c r="X211" s="540" t="s">
        <v>1694</v>
      </c>
      <c r="Y211" s="540" t="s">
        <v>1905</v>
      </c>
      <c r="Z211" s="540"/>
      <c r="AA211" s="540"/>
      <c r="AB211" s="540"/>
    </row>
    <row r="212" customFormat="false" ht="21" hidden="true" customHeight="true" outlineLevel="0" collapsed="false">
      <c r="A212" s="534" t="s">
        <v>1652</v>
      </c>
      <c r="B212" s="540" t="s">
        <v>1810</v>
      </c>
      <c r="C212" s="526" t="s">
        <v>2183</v>
      </c>
      <c r="D212" s="540"/>
      <c r="E212" s="563"/>
      <c r="F212" s="563" t="n">
        <v>1</v>
      </c>
      <c r="G212" s="540" t="n">
        <v>2</v>
      </c>
      <c r="H212" s="540" t="s">
        <v>1971</v>
      </c>
      <c r="I212" s="540" t="s">
        <v>1971</v>
      </c>
      <c r="J212" s="540" t="s">
        <v>2052</v>
      </c>
      <c r="K212" s="540" t="s">
        <v>2052</v>
      </c>
      <c r="L212" s="540" t="s">
        <v>1684</v>
      </c>
      <c r="M212" s="540" t="s">
        <v>1653</v>
      </c>
      <c r="N212" s="544" t="s">
        <v>1685</v>
      </c>
      <c r="O212" s="537"/>
      <c r="P212" s="540"/>
      <c r="Q212" s="540"/>
      <c r="R212" s="540"/>
      <c r="S212" s="540"/>
      <c r="T212" s="564"/>
      <c r="U212" s="540" t="n">
        <v>100</v>
      </c>
      <c r="V212" s="565" t="n">
        <v>4</v>
      </c>
      <c r="W212" s="540" t="s">
        <v>150</v>
      </c>
      <c r="X212" s="540" t="s">
        <v>2053</v>
      </c>
      <c r="Y212" s="540" t="s">
        <v>1905</v>
      </c>
      <c r="Z212" s="540"/>
      <c r="AA212" s="540"/>
      <c r="AB212" s="540"/>
    </row>
    <row r="213" customFormat="false" ht="32.25" hidden="true" customHeight="true" outlineLevel="0" collapsed="false">
      <c r="A213" s="540" t="s">
        <v>1687</v>
      </c>
      <c r="B213" s="540" t="s">
        <v>1810</v>
      </c>
      <c r="C213" s="526" t="s">
        <v>2183</v>
      </c>
      <c r="D213" s="540"/>
      <c r="E213" s="563"/>
      <c r="F213" s="563" t="n">
        <v>1</v>
      </c>
      <c r="G213" s="540" t="n">
        <v>2</v>
      </c>
      <c r="H213" s="540" t="s">
        <v>1996</v>
      </c>
      <c r="I213" s="540"/>
      <c r="J213" s="540" t="s">
        <v>2207</v>
      </c>
      <c r="K213" s="540" t="s">
        <v>2208</v>
      </c>
      <c r="L213" s="540" t="s">
        <v>493</v>
      </c>
      <c r="M213" s="540"/>
      <c r="N213" s="536" t="s">
        <v>1704</v>
      </c>
      <c r="O213" s="537"/>
      <c r="P213" s="540"/>
      <c r="Q213" s="540"/>
      <c r="R213" s="540"/>
      <c r="S213" s="540"/>
      <c r="T213" s="564" t="s">
        <v>1650</v>
      </c>
      <c r="U213" s="540" t="n">
        <v>8</v>
      </c>
      <c r="V213" s="565" t="n">
        <v>1</v>
      </c>
      <c r="W213" s="540" t="s">
        <v>140</v>
      </c>
      <c r="X213" s="540" t="s">
        <v>2209</v>
      </c>
      <c r="Y213" s="540" t="s">
        <v>1905</v>
      </c>
      <c r="Z213" s="540"/>
      <c r="AA213" s="540"/>
      <c r="AB213" s="540"/>
    </row>
    <row r="214" customFormat="false" ht="21" hidden="true" customHeight="true" outlineLevel="0" collapsed="false">
      <c r="A214" s="534" t="s">
        <v>1652</v>
      </c>
      <c r="B214" s="540" t="s">
        <v>1810</v>
      </c>
      <c r="C214" s="526" t="s">
        <v>2183</v>
      </c>
      <c r="D214" s="540"/>
      <c r="E214" s="563"/>
      <c r="F214" s="563" t="n">
        <v>1</v>
      </c>
      <c r="G214" s="540" t="n">
        <v>2</v>
      </c>
      <c r="H214" s="540" t="s">
        <v>1726</v>
      </c>
      <c r="I214" s="540"/>
      <c r="J214" s="540" t="s">
        <v>752</v>
      </c>
      <c r="K214" s="540" t="s">
        <v>752</v>
      </c>
      <c r="L214" s="540" t="s">
        <v>272</v>
      </c>
      <c r="M214" s="540" t="s">
        <v>1653</v>
      </c>
      <c r="N214" s="540" t="s">
        <v>1652</v>
      </c>
      <c r="O214" s="537"/>
      <c r="P214" s="540"/>
      <c r="Q214" s="540"/>
      <c r="R214" s="540"/>
      <c r="S214" s="540"/>
      <c r="T214" s="564"/>
      <c r="U214" s="540" t="n">
        <v>8</v>
      </c>
      <c r="V214" s="565" t="n">
        <v>1</v>
      </c>
      <c r="W214" s="540" t="s">
        <v>32</v>
      </c>
      <c r="X214" s="540" t="s">
        <v>1722</v>
      </c>
      <c r="Y214" s="540" t="s">
        <v>1905</v>
      </c>
      <c r="Z214" s="540"/>
      <c r="AA214" s="540"/>
      <c r="AB214" s="540"/>
    </row>
    <row r="215" customFormat="false" ht="21" hidden="true" customHeight="true" outlineLevel="0" collapsed="false">
      <c r="A215" s="540" t="s">
        <v>1798</v>
      </c>
      <c r="B215" s="540" t="s">
        <v>1810</v>
      </c>
      <c r="C215" s="526" t="s">
        <v>2183</v>
      </c>
      <c r="D215" s="540"/>
      <c r="E215" s="563"/>
      <c r="F215" s="563" t="n">
        <v>1</v>
      </c>
      <c r="G215" s="540" t="n">
        <v>2</v>
      </c>
      <c r="H215" s="540" t="s">
        <v>2210</v>
      </c>
      <c r="I215" s="540" t="s">
        <v>2211</v>
      </c>
      <c r="J215" s="526" t="s">
        <v>2212</v>
      </c>
      <c r="K215" s="526" t="s">
        <v>2213</v>
      </c>
      <c r="L215" s="540" t="s">
        <v>487</v>
      </c>
      <c r="M215" s="540"/>
      <c r="N215" s="536" t="s">
        <v>1704</v>
      </c>
      <c r="O215" s="537"/>
      <c r="P215" s="540"/>
      <c r="Q215" s="540"/>
      <c r="R215" s="540"/>
      <c r="S215" s="540"/>
      <c r="T215" s="564"/>
      <c r="U215" s="540" t="n">
        <v>16</v>
      </c>
      <c r="V215" s="565" t="n">
        <v>2</v>
      </c>
      <c r="W215" s="540" t="s">
        <v>32</v>
      </c>
      <c r="X215" s="540" t="s">
        <v>2195</v>
      </c>
      <c r="Y215" s="540" t="s">
        <v>1644</v>
      </c>
      <c r="Z215" s="566"/>
      <c r="AA215" s="540"/>
      <c r="AB215" s="540"/>
    </row>
    <row r="216" customFormat="false" ht="21" hidden="true" customHeight="true" outlineLevel="0" collapsed="false">
      <c r="A216" s="540" t="s">
        <v>1798</v>
      </c>
      <c r="B216" s="540" t="s">
        <v>1810</v>
      </c>
      <c r="C216" s="526" t="s">
        <v>2183</v>
      </c>
      <c r="D216" s="540"/>
      <c r="E216" s="563"/>
      <c r="F216" s="563" t="n">
        <v>1</v>
      </c>
      <c r="G216" s="540" t="n">
        <v>2</v>
      </c>
      <c r="H216" s="540" t="s">
        <v>2210</v>
      </c>
      <c r="I216" s="540" t="s">
        <v>2214</v>
      </c>
      <c r="J216" s="540" t="s">
        <v>2212</v>
      </c>
      <c r="K216" s="526" t="s">
        <v>2215</v>
      </c>
      <c r="L216" s="540" t="s">
        <v>487</v>
      </c>
      <c r="M216" s="575" t="s">
        <v>22</v>
      </c>
      <c r="N216" s="575" t="s">
        <v>488</v>
      </c>
      <c r="O216" s="537" t="s">
        <v>2216</v>
      </c>
      <c r="P216" s="526" t="s">
        <v>1648</v>
      </c>
      <c r="Q216" s="540" t="s">
        <v>1649</v>
      </c>
      <c r="R216" s="540"/>
      <c r="S216" s="540" t="s">
        <v>1650</v>
      </c>
      <c r="T216" s="564"/>
      <c r="U216" s="540" t="n">
        <v>16</v>
      </c>
      <c r="V216" s="565" t="n">
        <v>2</v>
      </c>
      <c r="W216" s="540" t="s">
        <v>32</v>
      </c>
      <c r="X216" s="540" t="s">
        <v>2195</v>
      </c>
      <c r="Y216" s="540" t="s">
        <v>1644</v>
      </c>
      <c r="Z216" s="540"/>
      <c r="AA216" s="540"/>
      <c r="AB216" s="540"/>
    </row>
    <row r="217" customFormat="false" ht="32.25" hidden="true" customHeight="true" outlineLevel="0" collapsed="false">
      <c r="A217" s="540" t="s">
        <v>1687</v>
      </c>
      <c r="B217" s="540" t="s">
        <v>1810</v>
      </c>
      <c r="C217" s="526" t="s">
        <v>2183</v>
      </c>
      <c r="D217" s="540"/>
      <c r="E217" s="563"/>
      <c r="F217" s="563" t="n">
        <v>1</v>
      </c>
      <c r="G217" s="540" t="n">
        <v>2</v>
      </c>
      <c r="H217" s="540" t="s">
        <v>2210</v>
      </c>
      <c r="I217" s="540" t="s">
        <v>2217</v>
      </c>
      <c r="J217" s="540" t="s">
        <v>2212</v>
      </c>
      <c r="K217" s="540" t="s">
        <v>2218</v>
      </c>
      <c r="L217" s="540" t="s">
        <v>493</v>
      </c>
      <c r="M217" s="540"/>
      <c r="N217" s="536" t="s">
        <v>1704</v>
      </c>
      <c r="O217" s="537"/>
      <c r="P217" s="540"/>
      <c r="Q217" s="540"/>
      <c r="R217" s="540"/>
      <c r="S217" s="540"/>
      <c r="T217" s="564" t="s">
        <v>1650</v>
      </c>
      <c r="U217" s="540" t="n">
        <v>16</v>
      </c>
      <c r="V217" s="565" t="n">
        <v>2</v>
      </c>
      <c r="W217" s="540" t="s">
        <v>32</v>
      </c>
      <c r="X217" s="540" t="s">
        <v>2195</v>
      </c>
      <c r="Y217" s="540" t="s">
        <v>1644</v>
      </c>
      <c r="Z217" s="540"/>
      <c r="AA217" s="540"/>
      <c r="AB217" s="540"/>
    </row>
    <row r="218" customFormat="false" ht="21" hidden="true" customHeight="true" outlineLevel="0" collapsed="false">
      <c r="A218" s="540" t="s">
        <v>1652</v>
      </c>
      <c r="B218" s="540" t="s">
        <v>1810</v>
      </c>
      <c r="C218" s="526" t="s">
        <v>2183</v>
      </c>
      <c r="D218" s="540"/>
      <c r="E218" s="563"/>
      <c r="F218" s="563" t="n">
        <v>1</v>
      </c>
      <c r="G218" s="540" t="n">
        <v>2</v>
      </c>
      <c r="H218" s="540" t="n">
        <v>4124</v>
      </c>
      <c r="I218" s="540"/>
      <c r="J218" s="540" t="s">
        <v>2219</v>
      </c>
      <c r="K218" s="540" t="s">
        <v>2219</v>
      </c>
      <c r="L218" s="540" t="s">
        <v>493</v>
      </c>
      <c r="M218" s="540" t="s">
        <v>1653</v>
      </c>
      <c r="N218" s="540" t="s">
        <v>1675</v>
      </c>
      <c r="O218" s="537"/>
      <c r="P218" s="540"/>
      <c r="Q218" s="540"/>
      <c r="R218" s="540"/>
      <c r="S218" s="540"/>
      <c r="T218" s="564"/>
      <c r="U218" s="540" t="n">
        <v>250</v>
      </c>
      <c r="V218" s="565" t="n">
        <v>10</v>
      </c>
      <c r="W218" s="540" t="s">
        <v>32</v>
      </c>
      <c r="X218" s="540" t="s">
        <v>2055</v>
      </c>
      <c r="Y218" s="540" t="s">
        <v>1644</v>
      </c>
      <c r="Z218" s="540"/>
      <c r="AA218" s="540"/>
      <c r="AB218" s="540"/>
    </row>
    <row r="219" customFormat="false" ht="32.25" hidden="true" customHeight="true" outlineLevel="0" collapsed="false">
      <c r="A219" s="534" t="s">
        <v>1687</v>
      </c>
      <c r="B219" s="526" t="s">
        <v>1810</v>
      </c>
      <c r="C219" s="526" t="s">
        <v>2183</v>
      </c>
      <c r="D219" s="526"/>
      <c r="E219" s="563"/>
      <c r="F219" s="563" t="n">
        <v>3</v>
      </c>
      <c r="G219" s="540" t="n">
        <v>1</v>
      </c>
      <c r="H219" s="540" t="s">
        <v>2220</v>
      </c>
      <c r="I219" s="540" t="s">
        <v>2220</v>
      </c>
      <c r="J219" s="526" t="s">
        <v>2207</v>
      </c>
      <c r="K219" s="526" t="s">
        <v>2208</v>
      </c>
      <c r="L219" s="540" t="s">
        <v>493</v>
      </c>
      <c r="M219" s="540" t="s">
        <v>1815</v>
      </c>
      <c r="N219" s="540" t="s">
        <v>2221</v>
      </c>
      <c r="O219" s="537" t="s">
        <v>2222</v>
      </c>
      <c r="P219" s="540" t="s">
        <v>1668</v>
      </c>
      <c r="Q219" s="540" t="s">
        <v>1815</v>
      </c>
      <c r="R219" s="540"/>
      <c r="S219" s="540"/>
      <c r="T219" s="540" t="s">
        <v>1650</v>
      </c>
      <c r="U219" s="540" t="n">
        <v>8</v>
      </c>
      <c r="V219" s="565" t="n">
        <v>1</v>
      </c>
      <c r="W219" s="540" t="s">
        <v>140</v>
      </c>
      <c r="X219" s="540" t="s">
        <v>2209</v>
      </c>
      <c r="Y219" s="540" t="s">
        <v>1905</v>
      </c>
      <c r="Z219" s="566"/>
      <c r="AA219" s="540"/>
      <c r="AB219" s="540"/>
      <c r="AD219" s="522"/>
      <c r="AE219" s="522"/>
      <c r="AF219" s="522"/>
      <c r="AG219" s="522"/>
      <c r="AH219" s="522"/>
      <c r="AI219" s="522"/>
      <c r="AJ219" s="522"/>
      <c r="AK219" s="522"/>
      <c r="AL219" s="522"/>
      <c r="AM219" s="522"/>
      <c r="AN219" s="522"/>
      <c r="AO219" s="522"/>
      <c r="AP219" s="522"/>
      <c r="AQ219" s="522"/>
      <c r="AR219" s="522"/>
      <c r="AS219" s="522"/>
      <c r="AT219" s="522"/>
      <c r="AU219" s="522"/>
      <c r="AV219" s="522"/>
      <c r="AW219" s="522"/>
      <c r="AX219" s="522"/>
      <c r="AY219" s="522"/>
      <c r="AZ219" s="522"/>
      <c r="BA219" s="522"/>
      <c r="BB219" s="522"/>
      <c r="BC219" s="522"/>
      <c r="BD219" s="522"/>
      <c r="BE219" s="522"/>
    </row>
    <row r="220" customFormat="false" ht="21" hidden="true" customHeight="true" outlineLevel="0" collapsed="false">
      <c r="A220" s="534" t="s">
        <v>1798</v>
      </c>
      <c r="B220" s="526" t="s">
        <v>1810</v>
      </c>
      <c r="C220" s="526" t="s">
        <v>2183</v>
      </c>
      <c r="D220" s="526"/>
      <c r="E220" s="563"/>
      <c r="F220" s="563" t="n">
        <v>3</v>
      </c>
      <c r="G220" s="540" t="n">
        <v>1</v>
      </c>
      <c r="H220" s="540" t="s">
        <v>2223</v>
      </c>
      <c r="I220" s="540" t="n">
        <v>489</v>
      </c>
      <c r="J220" s="540" t="s">
        <v>2224</v>
      </c>
      <c r="K220" s="540" t="s">
        <v>2225</v>
      </c>
      <c r="L220" s="540" t="s">
        <v>487</v>
      </c>
      <c r="M220" s="575" t="s">
        <v>22</v>
      </c>
      <c r="N220" s="575" t="s">
        <v>488</v>
      </c>
      <c r="O220" s="537" t="s">
        <v>2226</v>
      </c>
      <c r="P220" s="526" t="s">
        <v>1648</v>
      </c>
      <c r="Q220" s="540" t="s">
        <v>1649</v>
      </c>
      <c r="R220" s="540"/>
      <c r="S220" s="540" t="s">
        <v>1650</v>
      </c>
      <c r="T220" s="540" t="s">
        <v>1650</v>
      </c>
      <c r="U220" s="540" t="n">
        <v>24</v>
      </c>
      <c r="V220" s="565" t="n">
        <v>3</v>
      </c>
      <c r="W220" s="540" t="s">
        <v>32</v>
      </c>
      <c r="X220" s="540" t="s">
        <v>2195</v>
      </c>
      <c r="Y220" s="540" t="s">
        <v>1644</v>
      </c>
      <c r="Z220" s="540"/>
      <c r="AA220" s="540"/>
      <c r="AB220" s="540"/>
      <c r="AD220" s="522"/>
      <c r="AE220" s="522"/>
      <c r="AF220" s="522"/>
      <c r="AG220" s="522"/>
      <c r="AH220" s="522"/>
      <c r="AI220" s="522"/>
      <c r="AJ220" s="522"/>
      <c r="AK220" s="522"/>
      <c r="AL220" s="522"/>
      <c r="AM220" s="522"/>
      <c r="AN220" s="522"/>
      <c r="AO220" s="522"/>
      <c r="AP220" s="522"/>
      <c r="AQ220" s="522"/>
      <c r="AR220" s="522"/>
      <c r="AS220" s="522"/>
      <c r="AT220" s="522"/>
      <c r="AU220" s="522"/>
      <c r="AV220" s="522"/>
      <c r="AW220" s="522"/>
      <c r="AX220" s="522"/>
      <c r="AY220" s="522"/>
      <c r="AZ220" s="522"/>
      <c r="BA220" s="522"/>
      <c r="BB220" s="522"/>
      <c r="BC220" s="522"/>
      <c r="BD220" s="522"/>
      <c r="BE220" s="522"/>
    </row>
    <row r="221" customFormat="false" ht="21" hidden="true" customHeight="true" outlineLevel="0" collapsed="false">
      <c r="A221" s="534" t="s">
        <v>1798</v>
      </c>
      <c r="B221" s="526" t="s">
        <v>1810</v>
      </c>
      <c r="C221" s="526" t="s">
        <v>2183</v>
      </c>
      <c r="D221" s="526"/>
      <c r="E221" s="563"/>
      <c r="F221" s="563" t="n">
        <v>3</v>
      </c>
      <c r="G221" s="540" t="n">
        <v>1</v>
      </c>
      <c r="H221" s="540" t="s">
        <v>2223</v>
      </c>
      <c r="I221" s="540" t="n">
        <v>8184</v>
      </c>
      <c r="J221" s="526" t="s">
        <v>2224</v>
      </c>
      <c r="K221" s="526" t="s">
        <v>2227</v>
      </c>
      <c r="L221" s="540" t="s">
        <v>487</v>
      </c>
      <c r="M221" s="575" t="s">
        <v>1815</v>
      </c>
      <c r="N221" s="575" t="s">
        <v>1129</v>
      </c>
      <c r="O221" s="537" t="s">
        <v>2228</v>
      </c>
      <c r="P221" s="540" t="s">
        <v>1828</v>
      </c>
      <c r="Q221" s="540" t="s">
        <v>1815</v>
      </c>
      <c r="R221" s="540"/>
      <c r="S221" s="540"/>
      <c r="T221" s="540"/>
      <c r="U221" s="540" t="n">
        <v>32</v>
      </c>
      <c r="V221" s="565" t="n">
        <v>4</v>
      </c>
      <c r="W221" s="540" t="s">
        <v>32</v>
      </c>
      <c r="X221" s="540" t="s">
        <v>1777</v>
      </c>
      <c r="Y221" s="540" t="s">
        <v>1644</v>
      </c>
      <c r="Z221" s="566"/>
      <c r="AA221" s="540"/>
      <c r="AB221" s="540"/>
      <c r="AD221" s="522"/>
      <c r="AE221" s="522"/>
      <c r="AF221" s="522"/>
      <c r="AG221" s="522"/>
      <c r="AH221" s="522"/>
      <c r="AI221" s="522"/>
      <c r="AJ221" s="522"/>
      <c r="AK221" s="522"/>
      <c r="AL221" s="522"/>
      <c r="AM221" s="522"/>
      <c r="AN221" s="522"/>
      <c r="AO221" s="522"/>
      <c r="AP221" s="522"/>
      <c r="AQ221" s="522"/>
      <c r="AR221" s="522"/>
      <c r="AS221" s="522"/>
      <c r="AT221" s="522"/>
      <c r="AU221" s="522"/>
      <c r="AV221" s="522"/>
      <c r="AW221" s="522"/>
      <c r="AX221" s="522"/>
      <c r="AY221" s="522"/>
      <c r="AZ221" s="522"/>
      <c r="BA221" s="522"/>
      <c r="BB221" s="522"/>
      <c r="BC221" s="522"/>
      <c r="BD221" s="522"/>
      <c r="BE221" s="522"/>
    </row>
    <row r="222" customFormat="false" ht="21" hidden="true" customHeight="true" outlineLevel="0" collapsed="false">
      <c r="A222" s="534" t="s">
        <v>1687</v>
      </c>
      <c r="B222" s="526" t="s">
        <v>1810</v>
      </c>
      <c r="C222" s="526" t="s">
        <v>2183</v>
      </c>
      <c r="D222" s="526"/>
      <c r="E222" s="563"/>
      <c r="F222" s="563" t="n">
        <v>3</v>
      </c>
      <c r="G222" s="540" t="n">
        <v>1</v>
      </c>
      <c r="H222" s="540" t="s">
        <v>2223</v>
      </c>
      <c r="I222" s="540" t="s">
        <v>2229</v>
      </c>
      <c r="J222" s="526" t="s">
        <v>2224</v>
      </c>
      <c r="K222" s="526" t="s">
        <v>2230</v>
      </c>
      <c r="L222" s="540" t="s">
        <v>493</v>
      </c>
      <c r="M222" s="575" t="s">
        <v>16</v>
      </c>
      <c r="N222" s="575" t="s">
        <v>165</v>
      </c>
      <c r="O222" s="537" t="s">
        <v>2222</v>
      </c>
      <c r="P222" s="526" t="s">
        <v>1648</v>
      </c>
      <c r="Q222" s="540" t="s">
        <v>1649</v>
      </c>
      <c r="R222" s="540"/>
      <c r="S222" s="540"/>
      <c r="T222" s="540"/>
      <c r="U222" s="540" t="n">
        <v>32</v>
      </c>
      <c r="V222" s="565" t="n">
        <v>4</v>
      </c>
      <c r="W222" s="540" t="s">
        <v>32</v>
      </c>
      <c r="X222" s="540" t="s">
        <v>2195</v>
      </c>
      <c r="Y222" s="540" t="s">
        <v>1644</v>
      </c>
      <c r="Z222" s="566"/>
      <c r="AA222" s="540"/>
      <c r="AB222" s="540"/>
      <c r="AD222" s="522"/>
      <c r="AE222" s="522"/>
      <c r="AF222" s="522"/>
      <c r="AG222" s="522"/>
      <c r="AH222" s="522"/>
      <c r="AI222" s="522"/>
      <c r="AJ222" s="522"/>
      <c r="AK222" s="522"/>
      <c r="AL222" s="522"/>
      <c r="AM222" s="522"/>
      <c r="AN222" s="522"/>
      <c r="AO222" s="522"/>
      <c r="AP222" s="522"/>
      <c r="AQ222" s="522"/>
      <c r="AR222" s="522"/>
      <c r="AS222" s="522"/>
      <c r="AT222" s="522"/>
      <c r="AU222" s="522"/>
      <c r="AV222" s="522"/>
      <c r="AW222" s="522"/>
      <c r="AX222" s="522"/>
      <c r="AY222" s="522"/>
      <c r="AZ222" s="522"/>
      <c r="BA222" s="522"/>
      <c r="BB222" s="522"/>
      <c r="BC222" s="522"/>
      <c r="BD222" s="522"/>
      <c r="BE222" s="522"/>
    </row>
    <row r="223" customFormat="false" ht="32.25" hidden="true" customHeight="true" outlineLevel="0" collapsed="false">
      <c r="A223" s="534" t="s">
        <v>1687</v>
      </c>
      <c r="B223" s="526" t="s">
        <v>1810</v>
      </c>
      <c r="C223" s="526" t="s">
        <v>2183</v>
      </c>
      <c r="D223" s="526"/>
      <c r="E223" s="563"/>
      <c r="F223" s="563" t="n">
        <v>3</v>
      </c>
      <c r="G223" s="540" t="n">
        <v>1</v>
      </c>
      <c r="H223" s="540" t="s">
        <v>2223</v>
      </c>
      <c r="I223" s="540" t="s">
        <v>2231</v>
      </c>
      <c r="J223" s="526" t="s">
        <v>2224</v>
      </c>
      <c r="K223" s="526" t="s">
        <v>2232</v>
      </c>
      <c r="L223" s="540" t="s">
        <v>493</v>
      </c>
      <c r="M223" s="540" t="s">
        <v>1815</v>
      </c>
      <c r="N223" s="540" t="s">
        <v>2221</v>
      </c>
      <c r="O223" s="537" t="s">
        <v>2222</v>
      </c>
      <c r="P223" s="540" t="s">
        <v>1668</v>
      </c>
      <c r="Q223" s="540" t="s">
        <v>1815</v>
      </c>
      <c r="R223" s="540"/>
      <c r="S223" s="540"/>
      <c r="T223" s="540"/>
      <c r="U223" s="540" t="n">
        <v>24</v>
      </c>
      <c r="V223" s="565" t="n">
        <v>3</v>
      </c>
      <c r="W223" s="540" t="s">
        <v>32</v>
      </c>
      <c r="X223" s="540" t="s">
        <v>2195</v>
      </c>
      <c r="Y223" s="540" t="s">
        <v>1644</v>
      </c>
      <c r="Z223" s="566"/>
      <c r="AA223" s="540"/>
      <c r="AB223" s="540"/>
      <c r="AD223" s="522"/>
      <c r="AE223" s="522"/>
      <c r="AF223" s="522"/>
      <c r="AG223" s="522"/>
      <c r="AH223" s="522"/>
      <c r="AI223" s="522"/>
      <c r="AJ223" s="522"/>
      <c r="AK223" s="522"/>
      <c r="AL223" s="522"/>
      <c r="AM223" s="522"/>
      <c r="AN223" s="522"/>
      <c r="AO223" s="522"/>
      <c r="AP223" s="522"/>
      <c r="AQ223" s="522"/>
      <c r="AR223" s="522"/>
      <c r="AS223" s="522"/>
      <c r="AT223" s="522"/>
      <c r="AU223" s="522"/>
      <c r="AV223" s="522"/>
      <c r="AW223" s="522"/>
      <c r="AX223" s="522"/>
      <c r="AY223" s="522"/>
      <c r="AZ223" s="522"/>
      <c r="BA223" s="522"/>
      <c r="BB223" s="522"/>
      <c r="BC223" s="522"/>
      <c r="BD223" s="522"/>
      <c r="BE223" s="522"/>
    </row>
    <row r="224" customFormat="false" ht="21" hidden="true" customHeight="true" outlineLevel="0" collapsed="false">
      <c r="A224" s="534" t="s">
        <v>1652</v>
      </c>
      <c r="B224" s="526" t="s">
        <v>1810</v>
      </c>
      <c r="C224" s="526" t="s">
        <v>2183</v>
      </c>
      <c r="D224" s="526"/>
      <c r="E224" s="563"/>
      <c r="F224" s="563" t="n">
        <v>3</v>
      </c>
      <c r="G224" s="540" t="n">
        <v>1</v>
      </c>
      <c r="H224" s="540" t="n">
        <v>4127</v>
      </c>
      <c r="I224" s="540" t="n">
        <v>4127</v>
      </c>
      <c r="J224" s="540" t="s">
        <v>2164</v>
      </c>
      <c r="K224" s="540" t="s">
        <v>2164</v>
      </c>
      <c r="L224" s="540" t="s">
        <v>493</v>
      </c>
      <c r="M224" s="540" t="s">
        <v>1653</v>
      </c>
      <c r="N224" s="540" t="s">
        <v>1652</v>
      </c>
      <c r="O224" s="537"/>
      <c r="P224" s="540"/>
      <c r="Q224" s="540"/>
      <c r="R224" s="540"/>
      <c r="S224" s="540"/>
      <c r="T224" s="540"/>
      <c r="U224" s="540" t="n">
        <v>300</v>
      </c>
      <c r="V224" s="565" t="n">
        <v>12</v>
      </c>
      <c r="W224" s="540" t="s">
        <v>32</v>
      </c>
      <c r="X224" s="540" t="s">
        <v>2055</v>
      </c>
      <c r="Y224" s="540" t="s">
        <v>1644</v>
      </c>
      <c r="Z224" s="540"/>
      <c r="AA224" s="540"/>
      <c r="AB224" s="540"/>
      <c r="AD224" s="522"/>
      <c r="AE224" s="522"/>
      <c r="AF224" s="522"/>
      <c r="AG224" s="522"/>
      <c r="AH224" s="522"/>
      <c r="AI224" s="522"/>
      <c r="AJ224" s="522"/>
      <c r="AK224" s="522"/>
      <c r="AL224" s="522"/>
      <c r="AM224" s="522"/>
      <c r="AN224" s="522"/>
      <c r="AO224" s="522"/>
      <c r="AP224" s="522"/>
      <c r="AQ224" s="522"/>
      <c r="AR224" s="522"/>
      <c r="AS224" s="522"/>
      <c r="AT224" s="522"/>
      <c r="AU224" s="522"/>
      <c r="AV224" s="522"/>
      <c r="AW224" s="522"/>
      <c r="AX224" s="522"/>
      <c r="AY224" s="522"/>
      <c r="AZ224" s="522"/>
      <c r="BA224" s="522"/>
      <c r="BB224" s="522"/>
      <c r="BC224" s="522"/>
      <c r="BD224" s="522"/>
      <c r="BE224" s="522"/>
    </row>
    <row r="225" customFormat="false" ht="21" hidden="true" customHeight="true" outlineLevel="0" collapsed="false">
      <c r="A225" s="534" t="s">
        <v>1652</v>
      </c>
      <c r="B225" s="526" t="s">
        <v>1810</v>
      </c>
      <c r="C225" s="526" t="s">
        <v>2183</v>
      </c>
      <c r="D225" s="526"/>
      <c r="E225" s="563"/>
      <c r="F225" s="563" t="n">
        <v>3</v>
      </c>
      <c r="G225" s="540" t="n">
        <v>2</v>
      </c>
      <c r="H225" s="540" t="s">
        <v>1783</v>
      </c>
      <c r="I225" s="540" t="s">
        <v>1783</v>
      </c>
      <c r="J225" s="540" t="s">
        <v>1921</v>
      </c>
      <c r="K225" s="540" t="s">
        <v>1921</v>
      </c>
      <c r="L225" s="540" t="s">
        <v>1653</v>
      </c>
      <c r="M225" s="540" t="s">
        <v>1653</v>
      </c>
      <c r="N225" s="540" t="s">
        <v>1652</v>
      </c>
      <c r="O225" s="537"/>
      <c r="P225" s="540"/>
      <c r="Q225" s="540"/>
      <c r="R225" s="540"/>
      <c r="S225" s="540"/>
      <c r="T225" s="540"/>
      <c r="U225" s="540" t="n">
        <v>16</v>
      </c>
      <c r="V225" s="565" t="n">
        <v>2</v>
      </c>
      <c r="W225" s="540" t="s">
        <v>1679</v>
      </c>
      <c r="X225" s="540" t="s">
        <v>1869</v>
      </c>
      <c r="Y225" s="540" t="s">
        <v>1681</v>
      </c>
      <c r="Z225" s="540"/>
      <c r="AA225" s="540"/>
      <c r="AB225" s="540"/>
      <c r="AD225" s="522"/>
      <c r="AE225" s="522"/>
      <c r="AF225" s="522"/>
      <c r="AG225" s="522"/>
      <c r="AH225" s="522"/>
      <c r="AI225" s="522"/>
      <c r="AJ225" s="522"/>
      <c r="AK225" s="522"/>
      <c r="AL225" s="522"/>
      <c r="AM225" s="522"/>
      <c r="AN225" s="522"/>
      <c r="AO225" s="522"/>
      <c r="AP225" s="522"/>
      <c r="AQ225" s="522"/>
      <c r="AR225" s="522"/>
      <c r="AS225" s="522"/>
      <c r="AT225" s="522"/>
      <c r="AU225" s="522"/>
      <c r="AV225" s="522"/>
      <c r="AW225" s="522"/>
      <c r="AX225" s="522"/>
      <c r="AY225" s="522"/>
      <c r="AZ225" s="522"/>
      <c r="BA225" s="522"/>
      <c r="BB225" s="522"/>
      <c r="BC225" s="522"/>
      <c r="BD225" s="522"/>
      <c r="BE225" s="522"/>
    </row>
    <row r="226" customFormat="false" ht="21" hidden="true" customHeight="true" outlineLevel="0" collapsed="false">
      <c r="A226" s="534" t="s">
        <v>1652</v>
      </c>
      <c r="B226" s="526" t="s">
        <v>1810</v>
      </c>
      <c r="C226" s="526" t="s">
        <v>2183</v>
      </c>
      <c r="D226" s="526"/>
      <c r="E226" s="563"/>
      <c r="F226" s="563" t="n">
        <v>3</v>
      </c>
      <c r="G226" s="540" t="n">
        <v>2</v>
      </c>
      <c r="H226" s="540" t="s">
        <v>1810</v>
      </c>
      <c r="I226" s="540" t="s">
        <v>1810</v>
      </c>
      <c r="J226" s="540" t="s">
        <v>2165</v>
      </c>
      <c r="K226" s="540" t="s">
        <v>2165</v>
      </c>
      <c r="L226" s="540" t="s">
        <v>1653</v>
      </c>
      <c r="M226" s="540" t="s">
        <v>1653</v>
      </c>
      <c r="N226" s="540" t="s">
        <v>1652</v>
      </c>
      <c r="O226" s="537"/>
      <c r="P226" s="540"/>
      <c r="Q226" s="540"/>
      <c r="R226" s="540"/>
      <c r="S226" s="540"/>
      <c r="T226" s="540"/>
      <c r="U226" s="540" t="n">
        <v>16</v>
      </c>
      <c r="V226" s="565" t="n">
        <v>2</v>
      </c>
      <c r="W226" s="540" t="s">
        <v>1679</v>
      </c>
      <c r="X226" s="540" t="s">
        <v>1869</v>
      </c>
      <c r="Y226" s="540" t="s">
        <v>1681</v>
      </c>
      <c r="Z226" s="540"/>
      <c r="AA226" s="540"/>
      <c r="AB226" s="540"/>
      <c r="AD226" s="522"/>
      <c r="AE226" s="522"/>
      <c r="AF226" s="522"/>
      <c r="AG226" s="522"/>
      <c r="AH226" s="522"/>
      <c r="AI226" s="522"/>
      <c r="AJ226" s="522"/>
      <c r="AK226" s="522"/>
      <c r="AL226" s="522"/>
      <c r="AM226" s="522"/>
      <c r="AN226" s="522"/>
      <c r="AO226" s="522"/>
      <c r="AP226" s="522"/>
      <c r="AQ226" s="522"/>
      <c r="AR226" s="522"/>
      <c r="AS226" s="522"/>
      <c r="AT226" s="522"/>
      <c r="AU226" s="522"/>
      <c r="AV226" s="522"/>
      <c r="AW226" s="522"/>
      <c r="AX226" s="522"/>
      <c r="AY226" s="522"/>
      <c r="AZ226" s="522"/>
      <c r="BA226" s="522"/>
      <c r="BB226" s="522"/>
      <c r="BC226" s="522"/>
      <c r="BD226" s="522"/>
      <c r="BE226" s="522"/>
    </row>
    <row r="227" customFormat="false" ht="21" hidden="true" customHeight="true" outlineLevel="0" collapsed="false">
      <c r="A227" s="534" t="s">
        <v>1652</v>
      </c>
      <c r="B227" s="526" t="s">
        <v>1810</v>
      </c>
      <c r="C227" s="526" t="s">
        <v>2183</v>
      </c>
      <c r="D227" s="526"/>
      <c r="E227" s="563"/>
      <c r="F227" s="563" t="n">
        <v>3</v>
      </c>
      <c r="G227" s="540" t="n">
        <v>2</v>
      </c>
      <c r="H227" s="540" t="s">
        <v>2233</v>
      </c>
      <c r="I227" s="540"/>
      <c r="J227" s="540" t="s">
        <v>2234</v>
      </c>
      <c r="K227" s="540" t="s">
        <v>2199</v>
      </c>
      <c r="L227" s="540" t="s">
        <v>1653</v>
      </c>
      <c r="M227" s="540" t="s">
        <v>1653</v>
      </c>
      <c r="N227" s="540" t="s">
        <v>1652</v>
      </c>
      <c r="O227" s="537"/>
      <c r="P227" s="540"/>
      <c r="Q227" s="540"/>
      <c r="R227" s="540"/>
      <c r="S227" s="540"/>
      <c r="T227" s="540"/>
      <c r="U227" s="540" t="n">
        <v>24</v>
      </c>
      <c r="V227" s="565" t="n">
        <v>3</v>
      </c>
      <c r="W227" s="540" t="s">
        <v>140</v>
      </c>
      <c r="X227" s="540" t="s">
        <v>2199</v>
      </c>
      <c r="Y227" s="540" t="s">
        <v>1905</v>
      </c>
      <c r="Z227" s="540"/>
      <c r="AA227" s="540"/>
      <c r="AB227" s="540"/>
      <c r="AD227" s="522"/>
      <c r="AE227" s="522"/>
      <c r="AF227" s="522"/>
      <c r="AG227" s="522"/>
      <c r="AH227" s="522"/>
      <c r="AI227" s="522"/>
      <c r="AJ227" s="522"/>
      <c r="AK227" s="522"/>
      <c r="AL227" s="522"/>
      <c r="AM227" s="522"/>
      <c r="AN227" s="522"/>
      <c r="AO227" s="522"/>
      <c r="AP227" s="522"/>
      <c r="AQ227" s="522"/>
      <c r="AR227" s="522"/>
      <c r="AS227" s="522"/>
      <c r="AT227" s="522"/>
      <c r="AU227" s="522"/>
      <c r="AV227" s="522"/>
      <c r="AW227" s="522"/>
      <c r="AX227" s="522"/>
      <c r="AY227" s="522"/>
      <c r="AZ227" s="522"/>
      <c r="BA227" s="522"/>
      <c r="BB227" s="522"/>
      <c r="BC227" s="522"/>
      <c r="BD227" s="522"/>
      <c r="BE227" s="522"/>
    </row>
    <row r="228" customFormat="false" ht="21" hidden="true" customHeight="true" outlineLevel="0" collapsed="false">
      <c r="A228" s="534" t="s">
        <v>1687</v>
      </c>
      <c r="B228" s="526" t="s">
        <v>1810</v>
      </c>
      <c r="C228" s="526" t="s">
        <v>2183</v>
      </c>
      <c r="D228" s="526"/>
      <c r="E228" s="563"/>
      <c r="F228" s="563" t="n">
        <v>3</v>
      </c>
      <c r="G228" s="540" t="n">
        <v>2</v>
      </c>
      <c r="H228" s="540" t="s">
        <v>2235</v>
      </c>
      <c r="I228" s="540" t="s">
        <v>2236</v>
      </c>
      <c r="J228" s="540" t="s">
        <v>2237</v>
      </c>
      <c r="K228" s="540" t="s">
        <v>2238</v>
      </c>
      <c r="L228" s="540" t="s">
        <v>260</v>
      </c>
      <c r="M228" s="575" t="s">
        <v>16</v>
      </c>
      <c r="N228" s="575" t="s">
        <v>261</v>
      </c>
      <c r="O228" s="537" t="s">
        <v>2239</v>
      </c>
      <c r="P228" s="526" t="s">
        <v>1648</v>
      </c>
      <c r="Q228" s="540" t="s">
        <v>1649</v>
      </c>
      <c r="R228" s="540"/>
      <c r="S228" s="540"/>
      <c r="T228" s="540"/>
      <c r="U228" s="540" t="n">
        <v>8</v>
      </c>
      <c r="V228" s="565" t="n">
        <v>1</v>
      </c>
      <c r="W228" s="540" t="s">
        <v>20</v>
      </c>
      <c r="X228" s="540" t="s">
        <v>1717</v>
      </c>
      <c r="Y228" s="540" t="s">
        <v>1644</v>
      </c>
      <c r="Z228" s="566"/>
      <c r="AA228" s="540"/>
      <c r="AB228" s="540"/>
      <c r="AD228" s="522"/>
      <c r="AE228" s="522"/>
      <c r="AF228" s="522"/>
      <c r="AG228" s="522"/>
      <c r="AH228" s="522"/>
      <c r="AI228" s="522"/>
      <c r="AJ228" s="522"/>
      <c r="AK228" s="522"/>
      <c r="AL228" s="522"/>
      <c r="AM228" s="522"/>
      <c r="AN228" s="522"/>
      <c r="AO228" s="522"/>
      <c r="AP228" s="522"/>
      <c r="AQ228" s="522"/>
      <c r="AR228" s="522"/>
      <c r="AS228" s="522"/>
      <c r="AT228" s="522"/>
      <c r="AU228" s="522"/>
      <c r="AV228" s="522"/>
      <c r="AW228" s="522"/>
      <c r="AX228" s="522"/>
      <c r="AY228" s="522"/>
      <c r="AZ228" s="522"/>
      <c r="BA228" s="522"/>
      <c r="BB228" s="522"/>
      <c r="BC228" s="522"/>
      <c r="BD228" s="522"/>
      <c r="BE228" s="522"/>
    </row>
    <row r="229" customFormat="false" ht="21" hidden="true" customHeight="true" outlineLevel="0" collapsed="false">
      <c r="A229" s="534" t="s">
        <v>1798</v>
      </c>
      <c r="B229" s="526" t="s">
        <v>1810</v>
      </c>
      <c r="C229" s="526" t="s">
        <v>2183</v>
      </c>
      <c r="D229" s="526"/>
      <c r="E229" s="563"/>
      <c r="F229" s="563" t="n">
        <v>3</v>
      </c>
      <c r="G229" s="540" t="n">
        <v>2</v>
      </c>
      <c r="H229" s="540" t="s">
        <v>2235</v>
      </c>
      <c r="I229" s="540" t="s">
        <v>2240</v>
      </c>
      <c r="J229" s="540" t="s">
        <v>2237</v>
      </c>
      <c r="K229" s="540" t="s">
        <v>2241</v>
      </c>
      <c r="L229" s="540" t="s">
        <v>487</v>
      </c>
      <c r="M229" s="575" t="s">
        <v>22</v>
      </c>
      <c r="N229" s="575" t="s">
        <v>488</v>
      </c>
      <c r="O229" s="537" t="s">
        <v>2242</v>
      </c>
      <c r="P229" s="526" t="s">
        <v>1648</v>
      </c>
      <c r="Q229" s="540" t="s">
        <v>1649</v>
      </c>
      <c r="R229" s="540"/>
      <c r="S229" s="540" t="s">
        <v>1650</v>
      </c>
      <c r="T229" s="540" t="s">
        <v>1650</v>
      </c>
      <c r="U229" s="540" t="n">
        <v>8</v>
      </c>
      <c r="V229" s="565" t="n">
        <v>1</v>
      </c>
      <c r="W229" s="540" t="s">
        <v>32</v>
      </c>
      <c r="X229" s="540" t="s">
        <v>2195</v>
      </c>
      <c r="Y229" s="540" t="s">
        <v>1644</v>
      </c>
      <c r="Z229" s="540"/>
      <c r="AA229" s="540"/>
      <c r="AB229" s="540"/>
      <c r="AD229" s="522"/>
      <c r="AE229" s="522"/>
      <c r="AF229" s="522"/>
      <c r="AG229" s="522"/>
      <c r="AH229" s="522"/>
      <c r="AI229" s="522"/>
      <c r="AJ229" s="522"/>
      <c r="AK229" s="522"/>
      <c r="AL229" s="522"/>
      <c r="AM229" s="522"/>
      <c r="AN229" s="522"/>
      <c r="AO229" s="522"/>
      <c r="AP229" s="522"/>
      <c r="AQ229" s="522"/>
      <c r="AR229" s="522"/>
      <c r="AS229" s="522"/>
      <c r="AT229" s="522"/>
      <c r="AU229" s="522"/>
      <c r="AV229" s="522"/>
      <c r="AW229" s="522"/>
      <c r="AX229" s="522"/>
      <c r="AY229" s="522"/>
      <c r="AZ229" s="522"/>
      <c r="BA229" s="522"/>
      <c r="BB229" s="522"/>
      <c r="BC229" s="522"/>
      <c r="BD229" s="522"/>
      <c r="BE229" s="522"/>
    </row>
    <row r="230" customFormat="false" ht="21" hidden="true" customHeight="true" outlineLevel="0" collapsed="false">
      <c r="A230" s="534" t="s">
        <v>1798</v>
      </c>
      <c r="B230" s="526" t="s">
        <v>1810</v>
      </c>
      <c r="C230" s="526" t="s">
        <v>2183</v>
      </c>
      <c r="D230" s="526"/>
      <c r="E230" s="563"/>
      <c r="F230" s="563" t="n">
        <v>3</v>
      </c>
      <c r="G230" s="540" t="n">
        <v>2</v>
      </c>
      <c r="H230" s="540" t="s">
        <v>2235</v>
      </c>
      <c r="I230" s="540" t="s">
        <v>2240</v>
      </c>
      <c r="J230" s="526" t="s">
        <v>2237</v>
      </c>
      <c r="K230" s="526" t="s">
        <v>2241</v>
      </c>
      <c r="L230" s="540" t="s">
        <v>487</v>
      </c>
      <c r="M230" s="575" t="s">
        <v>22</v>
      </c>
      <c r="N230" s="536" t="s">
        <v>494</v>
      </c>
      <c r="O230" s="537" t="s">
        <v>2243</v>
      </c>
      <c r="P230" s="526" t="s">
        <v>1648</v>
      </c>
      <c r="Q230" s="540" t="s">
        <v>1649</v>
      </c>
      <c r="R230" s="540"/>
      <c r="S230" s="540"/>
      <c r="T230" s="540"/>
      <c r="U230" s="540" t="n">
        <v>16</v>
      </c>
      <c r="V230" s="565" t="n">
        <v>2</v>
      </c>
      <c r="W230" s="540" t="s">
        <v>32</v>
      </c>
      <c r="X230" s="540" t="s">
        <v>2195</v>
      </c>
      <c r="Y230" s="540" t="s">
        <v>1644</v>
      </c>
      <c r="Z230" s="566"/>
      <c r="AA230" s="540"/>
      <c r="AB230" s="540"/>
      <c r="AD230" s="522"/>
      <c r="AE230" s="522"/>
      <c r="AF230" s="522"/>
      <c r="AG230" s="522"/>
      <c r="AH230" s="522"/>
      <c r="AI230" s="522"/>
      <c r="AJ230" s="522"/>
      <c r="AK230" s="522"/>
      <c r="AL230" s="522"/>
      <c r="AM230" s="522"/>
      <c r="AN230" s="522"/>
      <c r="AO230" s="522"/>
      <c r="AP230" s="522"/>
      <c r="AQ230" s="522"/>
      <c r="AR230" s="522"/>
      <c r="AS230" s="522"/>
      <c r="AT230" s="522"/>
      <c r="AU230" s="522"/>
      <c r="AV230" s="522"/>
      <c r="AW230" s="522"/>
      <c r="AX230" s="522"/>
      <c r="AY230" s="522"/>
      <c r="AZ230" s="522"/>
      <c r="BA230" s="522"/>
      <c r="BB230" s="522"/>
      <c r="BC230" s="522"/>
      <c r="BD230" s="522"/>
      <c r="BE230" s="522"/>
    </row>
    <row r="231" customFormat="false" ht="21" hidden="true" customHeight="true" outlineLevel="0" collapsed="false">
      <c r="A231" s="534" t="s">
        <v>1798</v>
      </c>
      <c r="B231" s="526" t="s">
        <v>1810</v>
      </c>
      <c r="C231" s="526" t="s">
        <v>2183</v>
      </c>
      <c r="D231" s="526"/>
      <c r="E231" s="563"/>
      <c r="F231" s="563" t="n">
        <v>3</v>
      </c>
      <c r="G231" s="540" t="n">
        <v>2</v>
      </c>
      <c r="H231" s="540" t="s">
        <v>2235</v>
      </c>
      <c r="I231" s="540" t="s">
        <v>2244</v>
      </c>
      <c r="J231" s="540" t="s">
        <v>2237</v>
      </c>
      <c r="K231" s="540" t="s">
        <v>2245</v>
      </c>
      <c r="L231" s="540" t="s">
        <v>487</v>
      </c>
      <c r="M231" s="575" t="s">
        <v>22</v>
      </c>
      <c r="N231" s="536" t="s">
        <v>494</v>
      </c>
      <c r="O231" s="537" t="s">
        <v>2246</v>
      </c>
      <c r="P231" s="526" t="s">
        <v>1648</v>
      </c>
      <c r="Q231" s="540" t="s">
        <v>1649</v>
      </c>
      <c r="R231" s="540"/>
      <c r="S231" s="540" t="s">
        <v>1650</v>
      </c>
      <c r="T231" s="540"/>
      <c r="U231" s="540" t="n">
        <v>24</v>
      </c>
      <c r="V231" s="565" t="n">
        <v>3</v>
      </c>
      <c r="W231" s="540" t="s">
        <v>32</v>
      </c>
      <c r="X231" s="540" t="s">
        <v>2195</v>
      </c>
      <c r="Y231" s="540" t="s">
        <v>1644</v>
      </c>
      <c r="Z231" s="540"/>
      <c r="AA231" s="540"/>
      <c r="AB231" s="540"/>
      <c r="AD231" s="522"/>
      <c r="AE231" s="522"/>
      <c r="AF231" s="522"/>
      <c r="AG231" s="522"/>
      <c r="AH231" s="522"/>
      <c r="AI231" s="522"/>
      <c r="AJ231" s="522"/>
      <c r="AK231" s="522"/>
      <c r="AL231" s="522"/>
      <c r="AM231" s="522"/>
      <c r="AN231" s="522"/>
      <c r="AO231" s="522"/>
      <c r="AP231" s="522"/>
      <c r="AQ231" s="522"/>
      <c r="AR231" s="522"/>
      <c r="AS231" s="522"/>
      <c r="AT231" s="522"/>
      <c r="AU231" s="522"/>
      <c r="AV231" s="522"/>
      <c r="AW231" s="522"/>
      <c r="AX231" s="522"/>
      <c r="AY231" s="522"/>
      <c r="AZ231" s="522"/>
      <c r="BA231" s="522"/>
      <c r="BB231" s="522"/>
      <c r="BC231" s="522"/>
      <c r="BD231" s="522"/>
      <c r="BE231" s="522"/>
    </row>
    <row r="232" customFormat="false" ht="21" hidden="true" customHeight="true" outlineLevel="0" collapsed="false">
      <c r="A232" s="534" t="s">
        <v>1652</v>
      </c>
      <c r="B232" s="526" t="s">
        <v>1810</v>
      </c>
      <c r="C232" s="526" t="s">
        <v>2183</v>
      </c>
      <c r="D232" s="526"/>
      <c r="E232" s="563"/>
      <c r="F232" s="563" t="n">
        <v>3</v>
      </c>
      <c r="G232" s="540" t="n">
        <v>2</v>
      </c>
      <c r="H232" s="540" t="s">
        <v>1939</v>
      </c>
      <c r="I232" s="540" t="s">
        <v>1939</v>
      </c>
      <c r="J232" s="540" t="s">
        <v>1818</v>
      </c>
      <c r="K232" s="540" t="s">
        <v>1818</v>
      </c>
      <c r="L232" s="540" t="s">
        <v>1653</v>
      </c>
      <c r="M232" s="540" t="s">
        <v>1653</v>
      </c>
      <c r="N232" s="540" t="s">
        <v>1652</v>
      </c>
      <c r="O232" s="537"/>
      <c r="P232" s="540"/>
      <c r="Q232" s="540"/>
      <c r="R232" s="540"/>
      <c r="S232" s="540"/>
      <c r="T232" s="540"/>
      <c r="U232" s="540"/>
      <c r="V232" s="565" t="n">
        <v>5</v>
      </c>
      <c r="W232" s="540" t="s">
        <v>150</v>
      </c>
      <c r="X232" s="540" t="s">
        <v>2053</v>
      </c>
      <c r="Y232" s="540" t="s">
        <v>1905</v>
      </c>
      <c r="Z232" s="540"/>
      <c r="AA232" s="540"/>
      <c r="AB232" s="540"/>
      <c r="AD232" s="522"/>
      <c r="AE232" s="522"/>
      <c r="AF232" s="522"/>
      <c r="AG232" s="522"/>
      <c r="AH232" s="522"/>
      <c r="AI232" s="522"/>
      <c r="AJ232" s="522"/>
      <c r="AK232" s="522"/>
      <c r="AL232" s="522"/>
      <c r="AM232" s="522"/>
      <c r="AN232" s="522"/>
      <c r="AO232" s="522"/>
      <c r="AP232" s="522"/>
      <c r="AQ232" s="522"/>
      <c r="AR232" s="522"/>
      <c r="AS232" s="522"/>
      <c r="AT232" s="522"/>
      <c r="AU232" s="522"/>
      <c r="AV232" s="522"/>
      <c r="AW232" s="522"/>
      <c r="AX232" s="522"/>
      <c r="AY232" s="522"/>
      <c r="AZ232" s="522"/>
      <c r="BA232" s="522"/>
      <c r="BB232" s="522"/>
      <c r="BC232" s="522"/>
      <c r="BD232" s="522"/>
      <c r="BE232" s="522"/>
    </row>
    <row r="233" customFormat="false" ht="21" hidden="true" customHeight="true" outlineLevel="0" collapsed="false">
      <c r="A233" s="534" t="s">
        <v>1652</v>
      </c>
      <c r="B233" s="526" t="s">
        <v>1810</v>
      </c>
      <c r="C233" s="526" t="s">
        <v>2183</v>
      </c>
      <c r="D233" s="526"/>
      <c r="E233" s="563"/>
      <c r="F233" s="563" t="n">
        <v>3</v>
      </c>
      <c r="G233" s="540" t="n">
        <v>2</v>
      </c>
      <c r="H233" s="540" t="n">
        <v>4128</v>
      </c>
      <c r="I233" s="540" t="n">
        <v>4128</v>
      </c>
      <c r="J233" s="540" t="s">
        <v>2247</v>
      </c>
      <c r="K233" s="540" t="s">
        <v>2247</v>
      </c>
      <c r="L233" s="540" t="s">
        <v>493</v>
      </c>
      <c r="M233" s="540" t="s">
        <v>1653</v>
      </c>
      <c r="N233" s="540" t="s">
        <v>1652</v>
      </c>
      <c r="O233" s="537"/>
      <c r="P233" s="540"/>
      <c r="Q233" s="540"/>
      <c r="R233" s="540"/>
      <c r="S233" s="540"/>
      <c r="T233" s="540"/>
      <c r="U233" s="540" t="n">
        <v>325</v>
      </c>
      <c r="V233" s="565" t="n">
        <v>13</v>
      </c>
      <c r="W233" s="540" t="s">
        <v>32</v>
      </c>
      <c r="X233" s="540" t="s">
        <v>2055</v>
      </c>
      <c r="Y233" s="540" t="s">
        <v>1905</v>
      </c>
      <c r="Z233" s="540"/>
      <c r="AA233" s="540"/>
      <c r="AB233" s="540"/>
      <c r="AD233" s="522"/>
      <c r="AE233" s="522"/>
      <c r="AF233" s="522"/>
      <c r="AG233" s="522"/>
      <c r="AH233" s="522"/>
      <c r="AI233" s="522"/>
      <c r="AJ233" s="522"/>
      <c r="AK233" s="522"/>
      <c r="AL233" s="522"/>
      <c r="AM233" s="522"/>
      <c r="AN233" s="522"/>
      <c r="AO233" s="522"/>
      <c r="AP233" s="522"/>
      <c r="AQ233" s="522"/>
      <c r="AR233" s="522"/>
      <c r="AS233" s="522"/>
      <c r="AT233" s="522"/>
      <c r="AU233" s="522"/>
      <c r="AV233" s="522"/>
      <c r="AW233" s="522"/>
      <c r="AX233" s="522"/>
      <c r="AY233" s="522"/>
      <c r="AZ233" s="522"/>
      <c r="BA233" s="522"/>
      <c r="BB233" s="522"/>
      <c r="BC233" s="522"/>
      <c r="BD233" s="522"/>
      <c r="BE233" s="522"/>
    </row>
    <row r="234" customFormat="false" ht="21" hidden="true" customHeight="true" outlineLevel="0" collapsed="false">
      <c r="A234" s="534" t="s">
        <v>1632</v>
      </c>
      <c r="B234" s="526" t="s">
        <v>2248</v>
      </c>
      <c r="C234" s="526" t="s">
        <v>2249</v>
      </c>
      <c r="D234" s="526" t="s">
        <v>2250</v>
      </c>
      <c r="E234" s="535"/>
      <c r="F234" s="535" t="n">
        <v>1</v>
      </c>
      <c r="G234" s="526" t="n">
        <v>1</v>
      </c>
      <c r="H234" s="526" t="s">
        <v>2251</v>
      </c>
      <c r="I234" s="526" t="s">
        <v>2252</v>
      </c>
      <c r="J234" s="526" t="s">
        <v>2253</v>
      </c>
      <c r="K234" s="526" t="s">
        <v>157</v>
      </c>
      <c r="L234" s="526" t="s">
        <v>158</v>
      </c>
      <c r="M234" s="526" t="s">
        <v>22</v>
      </c>
      <c r="N234" s="536" t="s">
        <v>1376</v>
      </c>
      <c r="O234" s="537" t="s">
        <v>2254</v>
      </c>
      <c r="P234" s="526" t="s">
        <v>1648</v>
      </c>
      <c r="Q234" s="540" t="s">
        <v>1649</v>
      </c>
      <c r="R234" s="526"/>
      <c r="S234" s="526"/>
      <c r="T234" s="526"/>
      <c r="U234" s="526" t="n">
        <v>16</v>
      </c>
      <c r="V234" s="538" t="n">
        <v>2</v>
      </c>
      <c r="W234" s="526" t="s">
        <v>20</v>
      </c>
      <c r="X234" s="526" t="s">
        <v>2255</v>
      </c>
      <c r="Y234" s="526"/>
      <c r="Z234" s="526"/>
      <c r="AA234" s="526"/>
      <c r="AB234" s="526"/>
      <c r="AC234" s="522"/>
      <c r="AD234" s="522"/>
      <c r="AE234" s="522"/>
      <c r="AF234" s="522"/>
      <c r="AG234" s="522"/>
      <c r="AH234" s="522"/>
      <c r="AI234" s="522"/>
      <c r="AJ234" s="522"/>
      <c r="AK234" s="522"/>
      <c r="AL234" s="522"/>
      <c r="AM234" s="522"/>
      <c r="AN234" s="522"/>
      <c r="AO234" s="522"/>
      <c r="AP234" s="522"/>
      <c r="AQ234" s="522"/>
      <c r="AR234" s="522"/>
      <c r="AS234" s="522"/>
      <c r="AT234" s="522"/>
      <c r="AU234" s="522"/>
      <c r="AV234" s="522"/>
      <c r="AW234" s="522"/>
      <c r="AX234" s="522"/>
      <c r="AY234" s="522"/>
      <c r="AZ234" s="522"/>
      <c r="BA234" s="522"/>
      <c r="BB234" s="522"/>
      <c r="BC234" s="522"/>
      <c r="BD234" s="522"/>
      <c r="BE234" s="522"/>
    </row>
    <row r="235" customFormat="false" ht="21" hidden="true" customHeight="true" outlineLevel="0" collapsed="false">
      <c r="A235" s="534" t="s">
        <v>1632</v>
      </c>
      <c r="B235" s="526" t="s">
        <v>2248</v>
      </c>
      <c r="C235" s="526" t="s">
        <v>2249</v>
      </c>
      <c r="D235" s="526" t="s">
        <v>2256</v>
      </c>
      <c r="E235" s="535"/>
      <c r="F235" s="535" t="n">
        <v>1</v>
      </c>
      <c r="G235" s="526" t="n">
        <v>1</v>
      </c>
      <c r="H235" s="526" t="s">
        <v>2251</v>
      </c>
      <c r="I235" s="526" t="s">
        <v>2252</v>
      </c>
      <c r="J235" s="526" t="s">
        <v>2253</v>
      </c>
      <c r="K235" s="526" t="s">
        <v>157</v>
      </c>
      <c r="L235" s="526" t="s">
        <v>158</v>
      </c>
      <c r="M235" s="526" t="s">
        <v>1815</v>
      </c>
      <c r="N235" s="526" t="s">
        <v>2257</v>
      </c>
      <c r="O235" s="537" t="s">
        <v>2258</v>
      </c>
      <c r="P235" s="526" t="s">
        <v>1668</v>
      </c>
      <c r="Q235" s="526" t="s">
        <v>1815</v>
      </c>
      <c r="R235" s="526"/>
      <c r="S235" s="526"/>
      <c r="T235" s="526"/>
      <c r="U235" s="526" t="n">
        <v>16</v>
      </c>
      <c r="V235" s="538" t="n">
        <v>2</v>
      </c>
      <c r="W235" s="526" t="s">
        <v>20</v>
      </c>
      <c r="X235" s="526" t="s">
        <v>2255</v>
      </c>
      <c r="Y235" s="526"/>
      <c r="Z235" s="539"/>
      <c r="AA235" s="526"/>
      <c r="AB235" s="526"/>
      <c r="AC235" s="522"/>
      <c r="AD235" s="522"/>
      <c r="AE235" s="522"/>
      <c r="AF235" s="522"/>
      <c r="AG235" s="522"/>
      <c r="AH235" s="522"/>
      <c r="AI235" s="522"/>
      <c r="AJ235" s="522"/>
      <c r="AK235" s="522"/>
      <c r="AL235" s="522"/>
      <c r="AM235" s="522"/>
      <c r="AN235" s="522"/>
      <c r="AO235" s="522"/>
      <c r="AP235" s="522"/>
      <c r="AQ235" s="522"/>
      <c r="AR235" s="522"/>
      <c r="AS235" s="522"/>
      <c r="AT235" s="522"/>
      <c r="AU235" s="522"/>
      <c r="AV235" s="522"/>
      <c r="AW235" s="522"/>
      <c r="AX235" s="522"/>
      <c r="AY235" s="522"/>
      <c r="AZ235" s="522"/>
      <c r="BA235" s="522"/>
      <c r="BB235" s="522"/>
      <c r="BC235" s="522"/>
      <c r="BD235" s="522"/>
      <c r="BE235" s="522"/>
    </row>
    <row r="236" customFormat="false" ht="21" hidden="true" customHeight="true" outlineLevel="0" collapsed="false">
      <c r="A236" s="534" t="s">
        <v>1632</v>
      </c>
      <c r="B236" s="526" t="s">
        <v>2248</v>
      </c>
      <c r="C236" s="526" t="s">
        <v>2249</v>
      </c>
      <c r="D236" s="526" t="s">
        <v>2250</v>
      </c>
      <c r="E236" s="535"/>
      <c r="F236" s="535" t="n">
        <v>1</v>
      </c>
      <c r="G236" s="526" t="n">
        <v>1</v>
      </c>
      <c r="H236" s="526" t="s">
        <v>2251</v>
      </c>
      <c r="I236" s="526" t="s">
        <v>2259</v>
      </c>
      <c r="J236" s="526" t="s">
        <v>2253</v>
      </c>
      <c r="K236" s="526" t="s">
        <v>2260</v>
      </c>
      <c r="L236" s="526" t="s">
        <v>2261</v>
      </c>
      <c r="M236" s="526" t="s">
        <v>1639</v>
      </c>
      <c r="N236" s="536" t="s">
        <v>652</v>
      </c>
      <c r="O236" s="537" t="s">
        <v>2262</v>
      </c>
      <c r="P236" s="526" t="s">
        <v>1661</v>
      </c>
      <c r="Q236" s="526" t="s">
        <v>1662</v>
      </c>
      <c r="R236" s="526"/>
      <c r="S236" s="526" t="s">
        <v>1861</v>
      </c>
      <c r="T236" s="526"/>
      <c r="U236" s="526" t="n">
        <v>16</v>
      </c>
      <c r="V236" s="538" t="n">
        <v>2</v>
      </c>
      <c r="W236" s="526" t="s">
        <v>20</v>
      </c>
      <c r="X236" s="526" t="s">
        <v>2255</v>
      </c>
      <c r="Y236" s="526"/>
      <c r="Z236" s="526"/>
      <c r="AA236" s="526"/>
      <c r="AB236" s="526"/>
      <c r="AC236" s="522"/>
      <c r="AD236" s="522"/>
      <c r="AE236" s="522"/>
      <c r="AF236" s="522"/>
      <c r="AG236" s="522"/>
      <c r="AH236" s="522"/>
      <c r="AI236" s="522"/>
      <c r="AJ236" s="522"/>
      <c r="AK236" s="522"/>
      <c r="AL236" s="522"/>
      <c r="AM236" s="522"/>
      <c r="AN236" s="522"/>
      <c r="AO236" s="522"/>
      <c r="AP236" s="522"/>
      <c r="AQ236" s="522"/>
      <c r="AR236" s="522"/>
      <c r="AS236" s="522"/>
      <c r="AT236" s="522"/>
      <c r="AU236" s="522"/>
      <c r="AV236" s="522"/>
      <c r="AW236" s="522"/>
      <c r="AX236" s="522"/>
      <c r="AY236" s="522"/>
      <c r="AZ236" s="522"/>
      <c r="BA236" s="522"/>
      <c r="BB236" s="522"/>
      <c r="BC236" s="522"/>
      <c r="BD236" s="522"/>
      <c r="BE236" s="522"/>
    </row>
    <row r="237" customFormat="false" ht="21" hidden="true" customHeight="true" outlineLevel="0" collapsed="false">
      <c r="A237" s="534" t="s">
        <v>1632</v>
      </c>
      <c r="B237" s="526" t="s">
        <v>2248</v>
      </c>
      <c r="C237" s="526" t="s">
        <v>2249</v>
      </c>
      <c r="D237" s="526" t="s">
        <v>2256</v>
      </c>
      <c r="E237" s="535"/>
      <c r="F237" s="535" t="n">
        <v>1</v>
      </c>
      <c r="G237" s="526" t="n">
        <v>1</v>
      </c>
      <c r="H237" s="526" t="s">
        <v>2251</v>
      </c>
      <c r="I237" s="526" t="s">
        <v>2259</v>
      </c>
      <c r="J237" s="526" t="s">
        <v>2253</v>
      </c>
      <c r="K237" s="526" t="s">
        <v>2260</v>
      </c>
      <c r="L237" s="526" t="s">
        <v>2261</v>
      </c>
      <c r="M237" s="526" t="s">
        <v>1672</v>
      </c>
      <c r="N237" s="536" t="s">
        <v>2263</v>
      </c>
      <c r="O237" s="537" t="s">
        <v>2264</v>
      </c>
      <c r="P237" s="526" t="s">
        <v>1648</v>
      </c>
      <c r="Q237" s="526" t="s">
        <v>1649</v>
      </c>
      <c r="R237" s="526"/>
      <c r="S237" s="526" t="s">
        <v>1861</v>
      </c>
      <c r="T237" s="526"/>
      <c r="U237" s="526" t="n">
        <v>16</v>
      </c>
      <c r="V237" s="538" t="n">
        <v>2</v>
      </c>
      <c r="W237" s="526" t="s">
        <v>20</v>
      </c>
      <c r="X237" s="526" t="s">
        <v>2255</v>
      </c>
      <c r="Y237" s="526"/>
      <c r="Z237" s="526"/>
      <c r="AA237" s="526"/>
      <c r="AB237" s="526"/>
      <c r="AC237" s="522"/>
      <c r="AD237" s="522"/>
      <c r="AE237" s="522"/>
      <c r="AF237" s="522"/>
      <c r="AG237" s="522"/>
      <c r="AH237" s="522"/>
      <c r="AI237" s="522"/>
      <c r="AJ237" s="522"/>
      <c r="AK237" s="522"/>
      <c r="AL237" s="522"/>
      <c r="AM237" s="522"/>
      <c r="AN237" s="522"/>
      <c r="AO237" s="522"/>
      <c r="AP237" s="522"/>
      <c r="AQ237" s="522"/>
      <c r="AR237" s="522"/>
      <c r="AS237" s="522"/>
      <c r="AT237" s="522"/>
      <c r="AU237" s="522"/>
      <c r="AV237" s="522"/>
      <c r="AW237" s="522"/>
      <c r="AX237" s="522"/>
      <c r="AY237" s="522"/>
      <c r="AZ237" s="522"/>
      <c r="BA237" s="522"/>
      <c r="BB237" s="522"/>
      <c r="BC237" s="522"/>
      <c r="BD237" s="522"/>
      <c r="BE237" s="522"/>
    </row>
    <row r="238" customFormat="false" ht="21" hidden="true" customHeight="true" outlineLevel="0" collapsed="false">
      <c r="A238" s="534" t="s">
        <v>1957</v>
      </c>
      <c r="B238" s="526" t="s">
        <v>2248</v>
      </c>
      <c r="C238" s="526" t="s">
        <v>2249</v>
      </c>
      <c r="D238" s="526" t="s">
        <v>2250</v>
      </c>
      <c r="E238" s="535"/>
      <c r="F238" s="535" t="n">
        <v>1</v>
      </c>
      <c r="G238" s="526" t="n">
        <v>1</v>
      </c>
      <c r="H238" s="526" t="s">
        <v>2251</v>
      </c>
      <c r="I238" s="526" t="s">
        <v>2265</v>
      </c>
      <c r="J238" s="526" t="s">
        <v>2253</v>
      </c>
      <c r="K238" s="526" t="s">
        <v>2266</v>
      </c>
      <c r="L238" s="526" t="s">
        <v>753</v>
      </c>
      <c r="M238" s="526" t="s">
        <v>22</v>
      </c>
      <c r="N238" s="536" t="s">
        <v>2267</v>
      </c>
      <c r="O238" s="537" t="s">
        <v>2268</v>
      </c>
      <c r="P238" s="526" t="s">
        <v>1648</v>
      </c>
      <c r="Q238" s="540" t="s">
        <v>1649</v>
      </c>
      <c r="R238" s="526"/>
      <c r="S238" s="526"/>
      <c r="T238" s="526"/>
      <c r="U238" s="526" t="n">
        <v>16</v>
      </c>
      <c r="V238" s="538" t="n">
        <v>2</v>
      </c>
      <c r="W238" s="526" t="s">
        <v>20</v>
      </c>
      <c r="X238" s="526" t="s">
        <v>2269</v>
      </c>
      <c r="Y238" s="526" t="s">
        <v>1651</v>
      </c>
      <c r="Z238" s="526"/>
      <c r="AA238" s="526"/>
      <c r="AB238" s="526"/>
      <c r="AC238" s="522"/>
      <c r="AD238" s="522"/>
      <c r="AE238" s="522"/>
      <c r="AF238" s="522"/>
      <c r="AG238" s="522"/>
      <c r="AH238" s="522"/>
      <c r="AI238" s="522"/>
      <c r="AJ238" s="522"/>
      <c r="AK238" s="522"/>
      <c r="AL238" s="522"/>
      <c r="AM238" s="522"/>
      <c r="AN238" s="522"/>
      <c r="AO238" s="522"/>
      <c r="AP238" s="522"/>
      <c r="AQ238" s="522"/>
      <c r="AR238" s="522"/>
      <c r="AS238" s="522"/>
      <c r="AT238" s="522"/>
      <c r="AU238" s="522"/>
      <c r="AV238" s="522"/>
      <c r="AW238" s="522"/>
      <c r="AX238" s="522"/>
      <c r="AY238" s="522"/>
      <c r="AZ238" s="522"/>
      <c r="BA238" s="522"/>
      <c r="BB238" s="522"/>
      <c r="BC238" s="522"/>
      <c r="BD238" s="522"/>
      <c r="BE238" s="522"/>
    </row>
    <row r="239" customFormat="false" ht="21" hidden="true" customHeight="true" outlineLevel="0" collapsed="false">
      <c r="A239" s="534" t="s">
        <v>1957</v>
      </c>
      <c r="B239" s="526" t="s">
        <v>2248</v>
      </c>
      <c r="C239" s="526" t="s">
        <v>2249</v>
      </c>
      <c r="D239" s="526" t="s">
        <v>2256</v>
      </c>
      <c r="E239" s="535"/>
      <c r="F239" s="535" t="n">
        <v>1</v>
      </c>
      <c r="G239" s="526" t="n">
        <v>1</v>
      </c>
      <c r="H239" s="526" t="s">
        <v>2251</v>
      </c>
      <c r="I239" s="526" t="s">
        <v>2265</v>
      </c>
      <c r="J239" s="526" t="s">
        <v>2253</v>
      </c>
      <c r="K239" s="526" t="s">
        <v>2266</v>
      </c>
      <c r="L239" s="526" t="s">
        <v>753</v>
      </c>
      <c r="M239" s="526"/>
      <c r="N239" s="526" t="s">
        <v>1704</v>
      </c>
      <c r="O239" s="537"/>
      <c r="P239" s="526"/>
      <c r="Q239" s="526"/>
      <c r="R239" s="526"/>
      <c r="S239" s="526"/>
      <c r="T239" s="526"/>
      <c r="U239" s="526" t="n">
        <v>16</v>
      </c>
      <c r="V239" s="538" t="n">
        <v>2</v>
      </c>
      <c r="W239" s="526" t="s">
        <v>20</v>
      </c>
      <c r="X239" s="526" t="s">
        <v>2269</v>
      </c>
      <c r="Y239" s="526" t="s">
        <v>1651</v>
      </c>
      <c r="Z239" s="526"/>
      <c r="AA239" s="526"/>
      <c r="AB239" s="526"/>
      <c r="AC239" s="522"/>
      <c r="AD239" s="522"/>
      <c r="AE239" s="522"/>
      <c r="AF239" s="522"/>
      <c r="AG239" s="522"/>
      <c r="AH239" s="522"/>
      <c r="AI239" s="522"/>
      <c r="AJ239" s="522"/>
      <c r="AK239" s="522"/>
      <c r="AL239" s="522"/>
      <c r="AM239" s="522"/>
      <c r="AN239" s="522"/>
      <c r="AO239" s="522"/>
      <c r="AP239" s="522"/>
      <c r="AQ239" s="522"/>
      <c r="AR239" s="522"/>
      <c r="AS239" s="522"/>
      <c r="AT239" s="522"/>
      <c r="AU239" s="522"/>
      <c r="AV239" s="522"/>
      <c r="AW239" s="522"/>
      <c r="AX239" s="522"/>
      <c r="AY239" s="522"/>
      <c r="AZ239" s="522"/>
      <c r="BA239" s="522"/>
      <c r="BB239" s="522"/>
      <c r="BC239" s="522"/>
      <c r="BD239" s="522"/>
      <c r="BE239" s="522"/>
    </row>
    <row r="240" customFormat="false" ht="21" hidden="true" customHeight="true" outlineLevel="0" collapsed="false">
      <c r="A240" s="534" t="s">
        <v>1632</v>
      </c>
      <c r="B240" s="526" t="s">
        <v>2248</v>
      </c>
      <c r="C240" s="526" t="s">
        <v>2249</v>
      </c>
      <c r="D240" s="526" t="s">
        <v>2256</v>
      </c>
      <c r="E240" s="535"/>
      <c r="F240" s="535" t="n">
        <v>1</v>
      </c>
      <c r="G240" s="526" t="n">
        <v>1</v>
      </c>
      <c r="H240" s="526" t="s">
        <v>2251</v>
      </c>
      <c r="I240" s="526" t="s">
        <v>2270</v>
      </c>
      <c r="J240" s="526" t="s">
        <v>2253</v>
      </c>
      <c r="K240" s="526" t="s">
        <v>2271</v>
      </c>
      <c r="L240" s="526" t="s">
        <v>706</v>
      </c>
      <c r="M240" s="526" t="s">
        <v>1639</v>
      </c>
      <c r="N240" s="536" t="s">
        <v>2272</v>
      </c>
      <c r="O240" s="537" t="s">
        <v>2273</v>
      </c>
      <c r="P240" s="526" t="s">
        <v>1713</v>
      </c>
      <c r="Q240" s="526" t="s">
        <v>1662</v>
      </c>
      <c r="R240" s="526"/>
      <c r="S240" s="526"/>
      <c r="T240" s="526" t="s">
        <v>1861</v>
      </c>
      <c r="U240" s="526" t="n">
        <v>16</v>
      </c>
      <c r="V240" s="538" t="n">
        <v>2</v>
      </c>
      <c r="W240" s="526" t="s">
        <v>20</v>
      </c>
      <c r="X240" s="526" t="s">
        <v>2255</v>
      </c>
      <c r="Y240" s="526"/>
      <c r="Z240" s="526"/>
      <c r="AA240" s="526"/>
      <c r="AB240" s="526"/>
      <c r="AC240" s="522"/>
      <c r="AD240" s="522"/>
      <c r="AE240" s="522"/>
      <c r="AF240" s="522"/>
      <c r="AG240" s="522"/>
      <c r="AH240" s="522"/>
      <c r="AI240" s="522"/>
      <c r="AJ240" s="522"/>
      <c r="AK240" s="522"/>
      <c r="AL240" s="522"/>
      <c r="AM240" s="522"/>
      <c r="AN240" s="522"/>
      <c r="AO240" s="522"/>
      <c r="AP240" s="522"/>
      <c r="AQ240" s="522"/>
      <c r="AR240" s="522"/>
      <c r="AS240" s="522"/>
      <c r="AT240" s="522"/>
      <c r="AU240" s="522"/>
      <c r="AV240" s="522"/>
      <c r="AW240" s="522"/>
      <c r="AX240" s="522"/>
      <c r="AY240" s="522"/>
      <c r="AZ240" s="522"/>
      <c r="BA240" s="522"/>
      <c r="BB240" s="522"/>
      <c r="BC240" s="522"/>
      <c r="BD240" s="522"/>
      <c r="BE240" s="522"/>
    </row>
    <row r="241" customFormat="false" ht="21" hidden="true" customHeight="true" outlineLevel="0" collapsed="false">
      <c r="A241" s="534" t="s">
        <v>1632</v>
      </c>
      <c r="B241" s="526" t="s">
        <v>2248</v>
      </c>
      <c r="C241" s="526" t="s">
        <v>2249</v>
      </c>
      <c r="D241" s="526" t="s">
        <v>2250</v>
      </c>
      <c r="E241" s="535"/>
      <c r="F241" s="535" t="n">
        <v>1</v>
      </c>
      <c r="G241" s="526" t="n">
        <v>1</v>
      </c>
      <c r="H241" s="526" t="s">
        <v>2251</v>
      </c>
      <c r="I241" s="526" t="s">
        <v>2270</v>
      </c>
      <c r="J241" s="526" t="s">
        <v>2253</v>
      </c>
      <c r="K241" s="526" t="s">
        <v>2271</v>
      </c>
      <c r="L241" s="526" t="s">
        <v>706</v>
      </c>
      <c r="M241" s="526" t="s">
        <v>22</v>
      </c>
      <c r="N241" s="536" t="s">
        <v>707</v>
      </c>
      <c r="O241" s="537" t="s">
        <v>2274</v>
      </c>
      <c r="P241" s="526" t="s">
        <v>1648</v>
      </c>
      <c r="Q241" s="540" t="s">
        <v>1649</v>
      </c>
      <c r="R241" s="526"/>
      <c r="S241" s="526"/>
      <c r="T241" s="526" t="s">
        <v>1861</v>
      </c>
      <c r="U241" s="526" t="n">
        <v>16</v>
      </c>
      <c r="V241" s="538" t="n">
        <v>2</v>
      </c>
      <c r="W241" s="526" t="s">
        <v>20</v>
      </c>
      <c r="X241" s="526" t="s">
        <v>2255</v>
      </c>
      <c r="Y241" s="526"/>
      <c r="Z241" s="526"/>
      <c r="AA241" s="526"/>
      <c r="AB241" s="526"/>
      <c r="AC241" s="522"/>
      <c r="AD241" s="522"/>
      <c r="AE241" s="522"/>
      <c r="AF241" s="522"/>
      <c r="AG241" s="522"/>
      <c r="AH241" s="522"/>
      <c r="AI241" s="522"/>
      <c r="AJ241" s="522"/>
      <c r="AK241" s="522"/>
      <c r="AL241" s="522"/>
      <c r="AM241" s="522"/>
      <c r="AN241" s="522"/>
      <c r="AO241" s="522"/>
      <c r="AP241" s="522"/>
      <c r="AQ241" s="522"/>
      <c r="AR241" s="522"/>
      <c r="AS241" s="522"/>
      <c r="AT241" s="522"/>
      <c r="AU241" s="522"/>
      <c r="AV241" s="522"/>
      <c r="AW241" s="522"/>
      <c r="AX241" s="522"/>
      <c r="AY241" s="522"/>
      <c r="AZ241" s="522"/>
      <c r="BA241" s="522"/>
      <c r="BB241" s="522"/>
      <c r="BC241" s="522"/>
      <c r="BD241" s="522"/>
      <c r="BE241" s="522"/>
    </row>
    <row r="242" customFormat="false" ht="21" hidden="true" customHeight="true" outlineLevel="0" collapsed="false">
      <c r="A242" s="534" t="s">
        <v>1632</v>
      </c>
      <c r="B242" s="526" t="s">
        <v>2248</v>
      </c>
      <c r="C242" s="526" t="s">
        <v>2249</v>
      </c>
      <c r="D242" s="526" t="s">
        <v>2250</v>
      </c>
      <c r="E242" s="535"/>
      <c r="F242" s="535" t="n">
        <v>1</v>
      </c>
      <c r="G242" s="526" t="n">
        <v>1</v>
      </c>
      <c r="H242" s="526" t="s">
        <v>2275</v>
      </c>
      <c r="I242" s="526" t="s">
        <v>2276</v>
      </c>
      <c r="J242" s="526" t="s">
        <v>2277</v>
      </c>
      <c r="K242" s="526" t="s">
        <v>2278</v>
      </c>
      <c r="L242" s="526" t="s">
        <v>1119</v>
      </c>
      <c r="M242" s="526" t="s">
        <v>1639</v>
      </c>
      <c r="N242" s="536" t="s">
        <v>1058</v>
      </c>
      <c r="O242" s="537" t="s">
        <v>2279</v>
      </c>
      <c r="P242" s="526" t="s">
        <v>1661</v>
      </c>
      <c r="Q242" s="526" t="s">
        <v>1662</v>
      </c>
      <c r="R242" s="526"/>
      <c r="S242" s="526" t="s">
        <v>1861</v>
      </c>
      <c r="T242" s="526" t="s">
        <v>1861</v>
      </c>
      <c r="U242" s="526" t="n">
        <v>40</v>
      </c>
      <c r="V242" s="538" t="n">
        <v>5</v>
      </c>
      <c r="W242" s="526" t="s">
        <v>20</v>
      </c>
      <c r="X242" s="526" t="s">
        <v>2255</v>
      </c>
      <c r="Y242" s="526"/>
      <c r="Z242" s="526"/>
      <c r="AA242" s="526"/>
      <c r="AB242" s="526"/>
      <c r="AC242" s="522"/>
      <c r="AD242" s="522"/>
      <c r="AE242" s="522"/>
      <c r="AF242" s="522"/>
      <c r="AG242" s="522"/>
      <c r="AH242" s="522"/>
      <c r="AI242" s="522"/>
      <c r="AJ242" s="522"/>
      <c r="AK242" s="522"/>
      <c r="AL242" s="522"/>
      <c r="AM242" s="522"/>
      <c r="AN242" s="522"/>
      <c r="AO242" s="522"/>
      <c r="AP242" s="522"/>
      <c r="AQ242" s="522"/>
      <c r="AR242" s="522"/>
      <c r="AS242" s="522"/>
      <c r="AT242" s="522"/>
      <c r="AU242" s="522"/>
      <c r="AV242" s="522"/>
      <c r="AW242" s="522"/>
      <c r="AX242" s="522"/>
      <c r="AY242" s="522"/>
      <c r="AZ242" s="522"/>
      <c r="BA242" s="522"/>
      <c r="BB242" s="522"/>
      <c r="BC242" s="522"/>
      <c r="BD242" s="522"/>
      <c r="BE242" s="522"/>
    </row>
    <row r="243" customFormat="false" ht="21" hidden="true" customHeight="true" outlineLevel="0" collapsed="false">
      <c r="A243" s="534" t="s">
        <v>1632</v>
      </c>
      <c r="B243" s="526" t="s">
        <v>2248</v>
      </c>
      <c r="C243" s="526" t="s">
        <v>2249</v>
      </c>
      <c r="D243" s="526" t="s">
        <v>2256</v>
      </c>
      <c r="E243" s="535"/>
      <c r="F243" s="535" t="n">
        <v>1</v>
      </c>
      <c r="G243" s="526" t="n">
        <v>1</v>
      </c>
      <c r="H243" s="526" t="s">
        <v>2275</v>
      </c>
      <c r="I243" s="526" t="s">
        <v>2276</v>
      </c>
      <c r="J243" s="526" t="s">
        <v>2277</v>
      </c>
      <c r="K243" s="526" t="s">
        <v>2278</v>
      </c>
      <c r="L243" s="526" t="s">
        <v>1119</v>
      </c>
      <c r="M243" s="526"/>
      <c r="N243" s="526" t="s">
        <v>1704</v>
      </c>
      <c r="O243" s="537"/>
      <c r="P243" s="526"/>
      <c r="Q243" s="526"/>
      <c r="R243" s="526"/>
      <c r="S243" s="526"/>
      <c r="T243" s="526" t="s">
        <v>1861</v>
      </c>
      <c r="U243" s="526" t="n">
        <v>40</v>
      </c>
      <c r="V243" s="538" t="n">
        <v>5</v>
      </c>
      <c r="W243" s="526" t="s">
        <v>20</v>
      </c>
      <c r="X243" s="526" t="s">
        <v>2255</v>
      </c>
      <c r="Y243" s="526"/>
      <c r="Z243" s="526"/>
      <c r="AA243" s="526"/>
      <c r="AB243" s="526"/>
      <c r="AC243" s="522"/>
      <c r="AD243" s="522"/>
      <c r="AE243" s="522"/>
      <c r="AF243" s="522"/>
      <c r="AG243" s="522"/>
      <c r="AH243" s="522"/>
      <c r="AI243" s="522"/>
      <c r="AJ243" s="522"/>
      <c r="AK243" s="522"/>
      <c r="AL243" s="522"/>
      <c r="AM243" s="522"/>
      <c r="AN243" s="522"/>
      <c r="AO243" s="522"/>
      <c r="AP243" s="522"/>
      <c r="AQ243" s="522"/>
      <c r="AR243" s="522"/>
      <c r="AS243" s="522"/>
      <c r="AT243" s="522"/>
      <c r="AU243" s="522"/>
      <c r="AV243" s="522"/>
      <c r="AW243" s="522"/>
      <c r="AX243" s="522"/>
      <c r="AY243" s="522"/>
      <c r="AZ243" s="522"/>
      <c r="BA243" s="522"/>
      <c r="BB243" s="522"/>
      <c r="BC243" s="522"/>
      <c r="BD243" s="522"/>
      <c r="BE243" s="522"/>
    </row>
    <row r="244" customFormat="false" ht="21" hidden="true" customHeight="true" outlineLevel="0" collapsed="false">
      <c r="A244" s="534" t="s">
        <v>1632</v>
      </c>
      <c r="B244" s="526" t="s">
        <v>2248</v>
      </c>
      <c r="C244" s="526" t="s">
        <v>2249</v>
      </c>
      <c r="D244" s="526" t="s">
        <v>2250</v>
      </c>
      <c r="E244" s="535"/>
      <c r="F244" s="535" t="n">
        <v>1</v>
      </c>
      <c r="G244" s="526" t="n">
        <v>1</v>
      </c>
      <c r="H244" s="526" t="s">
        <v>2275</v>
      </c>
      <c r="I244" s="526" t="s">
        <v>1968</v>
      </c>
      <c r="J244" s="526" t="s">
        <v>2277</v>
      </c>
      <c r="K244" s="526" t="s">
        <v>987</v>
      </c>
      <c r="L244" s="526" t="s">
        <v>581</v>
      </c>
      <c r="M244" s="526" t="s">
        <v>1639</v>
      </c>
      <c r="N244" s="536" t="s">
        <v>2062</v>
      </c>
      <c r="O244" s="537" t="s">
        <v>2063</v>
      </c>
      <c r="P244" s="526" t="s">
        <v>1661</v>
      </c>
      <c r="Q244" s="526" t="s">
        <v>1662</v>
      </c>
      <c r="R244" s="526"/>
      <c r="S244" s="526"/>
      <c r="T244" s="526"/>
      <c r="U244" s="526" t="n">
        <v>24</v>
      </c>
      <c r="V244" s="538" t="n">
        <v>3</v>
      </c>
      <c r="W244" s="526" t="s">
        <v>20</v>
      </c>
      <c r="X244" s="526" t="s">
        <v>2255</v>
      </c>
      <c r="Y244" s="526"/>
      <c r="Z244" s="526"/>
      <c r="AA244" s="526"/>
      <c r="AB244" s="526"/>
      <c r="AC244" s="522"/>
      <c r="AD244" s="522"/>
      <c r="AE244" s="522"/>
      <c r="AF244" s="522"/>
      <c r="AG244" s="522"/>
      <c r="AH244" s="522"/>
      <c r="AI244" s="522"/>
      <c r="AJ244" s="522"/>
      <c r="AK244" s="522"/>
      <c r="AL244" s="522"/>
      <c r="AM244" s="522"/>
      <c r="AN244" s="522"/>
      <c r="AO244" s="522"/>
      <c r="AP244" s="522"/>
      <c r="AQ244" s="522"/>
      <c r="AR244" s="522"/>
      <c r="AS244" s="522"/>
      <c r="AT244" s="522"/>
      <c r="AU244" s="522"/>
      <c r="AV244" s="522"/>
      <c r="AW244" s="522"/>
      <c r="AX244" s="522"/>
      <c r="AY244" s="522"/>
      <c r="AZ244" s="522"/>
      <c r="BA244" s="522"/>
      <c r="BB244" s="522"/>
      <c r="BC244" s="522"/>
      <c r="BD244" s="522"/>
      <c r="BE244" s="522"/>
    </row>
    <row r="245" customFormat="false" ht="21" hidden="true" customHeight="true" outlineLevel="0" collapsed="false">
      <c r="A245" s="534" t="s">
        <v>1632</v>
      </c>
      <c r="B245" s="526" t="s">
        <v>2248</v>
      </c>
      <c r="C245" s="526" t="s">
        <v>2249</v>
      </c>
      <c r="D245" s="526" t="s">
        <v>2256</v>
      </c>
      <c r="E245" s="535"/>
      <c r="F245" s="535" t="n">
        <v>1</v>
      </c>
      <c r="G245" s="526" t="n">
        <v>1</v>
      </c>
      <c r="H245" s="526" t="s">
        <v>2275</v>
      </c>
      <c r="I245" s="526" t="s">
        <v>1968</v>
      </c>
      <c r="J245" s="526" t="s">
        <v>2277</v>
      </c>
      <c r="K245" s="526" t="s">
        <v>987</v>
      </c>
      <c r="L245" s="526" t="s">
        <v>581</v>
      </c>
      <c r="M245" s="526"/>
      <c r="N245" s="549" t="s">
        <v>1704</v>
      </c>
      <c r="O245" s="537"/>
      <c r="P245" s="526"/>
      <c r="Q245" s="526"/>
      <c r="R245" s="526"/>
      <c r="S245" s="526"/>
      <c r="T245" s="526"/>
      <c r="U245" s="526" t="n">
        <v>24</v>
      </c>
      <c r="V245" s="538" t="n">
        <v>3</v>
      </c>
      <c r="W245" s="526" t="s">
        <v>20</v>
      </c>
      <c r="X245" s="526" t="s">
        <v>2255</v>
      </c>
      <c r="Y245" s="526"/>
      <c r="Z245" s="526"/>
      <c r="AA245" s="526"/>
      <c r="AB245" s="526"/>
      <c r="AC245" s="522"/>
      <c r="AD245" s="522"/>
      <c r="AE245" s="522"/>
      <c r="AF245" s="522"/>
      <c r="AG245" s="522"/>
      <c r="AH245" s="522"/>
      <c r="AI245" s="522"/>
      <c r="AJ245" s="522"/>
      <c r="AK245" s="522"/>
      <c r="AL245" s="522"/>
      <c r="AM245" s="522"/>
      <c r="AN245" s="522"/>
      <c r="AO245" s="522"/>
      <c r="AP245" s="522"/>
      <c r="AQ245" s="522"/>
      <c r="AR245" s="522"/>
      <c r="AS245" s="522"/>
      <c r="AT245" s="522"/>
      <c r="AU245" s="522"/>
      <c r="AV245" s="522"/>
      <c r="AW245" s="522"/>
      <c r="AX245" s="522"/>
      <c r="AY245" s="522"/>
      <c r="AZ245" s="522"/>
      <c r="BA245" s="522"/>
      <c r="BB245" s="522"/>
      <c r="BC245" s="522"/>
      <c r="BD245" s="522"/>
      <c r="BE245" s="522"/>
    </row>
    <row r="246" customFormat="false" ht="21" hidden="true" customHeight="true" outlineLevel="0" collapsed="false">
      <c r="A246" s="534" t="s">
        <v>1687</v>
      </c>
      <c r="B246" s="526" t="s">
        <v>2248</v>
      </c>
      <c r="C246" s="526" t="s">
        <v>2249</v>
      </c>
      <c r="D246" s="526" t="s">
        <v>2250</v>
      </c>
      <c r="E246" s="535"/>
      <c r="F246" s="535" t="n">
        <v>1</v>
      </c>
      <c r="G246" s="526" t="n">
        <v>1</v>
      </c>
      <c r="H246" s="526" t="s">
        <v>2280</v>
      </c>
      <c r="I246" s="526" t="s">
        <v>2281</v>
      </c>
      <c r="J246" s="526" t="s">
        <v>2282</v>
      </c>
      <c r="K246" s="526" t="s">
        <v>2283</v>
      </c>
      <c r="L246" s="526" t="s">
        <v>2284</v>
      </c>
      <c r="M246" s="526"/>
      <c r="N246" s="536" t="s">
        <v>1704</v>
      </c>
      <c r="O246" s="537"/>
      <c r="P246" s="526"/>
      <c r="Q246" s="526"/>
      <c r="R246" s="526"/>
      <c r="S246" s="526"/>
      <c r="T246" s="526" t="s">
        <v>1861</v>
      </c>
      <c r="U246" s="526" t="n">
        <v>24</v>
      </c>
      <c r="V246" s="538" t="n">
        <v>3</v>
      </c>
      <c r="W246" s="526" t="s">
        <v>32</v>
      </c>
      <c r="X246" s="526" t="s">
        <v>2285</v>
      </c>
      <c r="Y246" s="526"/>
      <c r="Z246" s="526"/>
      <c r="AA246" s="526"/>
      <c r="AB246" s="526"/>
      <c r="AC246" s="522"/>
      <c r="AD246" s="522"/>
      <c r="AE246" s="522"/>
      <c r="AF246" s="522"/>
      <c r="AG246" s="522"/>
      <c r="AH246" s="522"/>
      <c r="AI246" s="522"/>
      <c r="AJ246" s="522"/>
      <c r="AK246" s="522"/>
      <c r="AL246" s="522"/>
      <c r="AM246" s="522"/>
      <c r="AN246" s="522"/>
      <c r="AO246" s="522"/>
      <c r="AP246" s="522"/>
      <c r="AQ246" s="522"/>
      <c r="AR246" s="522"/>
      <c r="AS246" s="522"/>
      <c r="AT246" s="522"/>
      <c r="AU246" s="522"/>
      <c r="AV246" s="522"/>
      <c r="AW246" s="522"/>
      <c r="AX246" s="522"/>
      <c r="AY246" s="522"/>
      <c r="AZ246" s="522"/>
      <c r="BA246" s="522"/>
      <c r="BB246" s="522"/>
      <c r="BC246" s="522"/>
      <c r="BD246" s="522"/>
      <c r="BE246" s="522"/>
    </row>
    <row r="247" customFormat="false" ht="21" hidden="true" customHeight="true" outlineLevel="0" collapsed="false">
      <c r="A247" s="534" t="s">
        <v>1687</v>
      </c>
      <c r="B247" s="526" t="s">
        <v>2248</v>
      </c>
      <c r="C247" s="526" t="s">
        <v>2249</v>
      </c>
      <c r="D247" s="526" t="s">
        <v>2256</v>
      </c>
      <c r="E247" s="535"/>
      <c r="F247" s="535" t="n">
        <v>1</v>
      </c>
      <c r="G247" s="526" t="n">
        <v>1</v>
      </c>
      <c r="H247" s="526" t="s">
        <v>2280</v>
      </c>
      <c r="I247" s="526" t="s">
        <v>2281</v>
      </c>
      <c r="J247" s="526" t="s">
        <v>2282</v>
      </c>
      <c r="K247" s="526" t="s">
        <v>2283</v>
      </c>
      <c r="L247" s="526" t="s">
        <v>2284</v>
      </c>
      <c r="M247" s="526"/>
      <c r="N247" s="536" t="s">
        <v>1704</v>
      </c>
      <c r="O247" s="537"/>
      <c r="P247" s="526"/>
      <c r="Q247" s="526"/>
      <c r="R247" s="526"/>
      <c r="S247" s="526"/>
      <c r="T247" s="526" t="s">
        <v>1861</v>
      </c>
      <c r="U247" s="526" t="n">
        <v>24</v>
      </c>
      <c r="V247" s="538" t="n">
        <v>3</v>
      </c>
      <c r="W247" s="526" t="s">
        <v>32</v>
      </c>
      <c r="X247" s="526" t="s">
        <v>2285</v>
      </c>
      <c r="Y247" s="526"/>
      <c r="Z247" s="526"/>
      <c r="AA247" s="526"/>
      <c r="AB247" s="526"/>
      <c r="AC247" s="522"/>
      <c r="AD247" s="522"/>
      <c r="AE247" s="522"/>
      <c r="AF247" s="522"/>
      <c r="AG247" s="522"/>
      <c r="AH247" s="522"/>
      <c r="AI247" s="522"/>
      <c r="AJ247" s="522"/>
      <c r="AK247" s="522"/>
      <c r="AL247" s="522"/>
      <c r="AM247" s="522"/>
      <c r="AN247" s="522"/>
      <c r="AO247" s="522"/>
      <c r="AP247" s="522"/>
      <c r="AQ247" s="522"/>
      <c r="AR247" s="522"/>
      <c r="AS247" s="522"/>
      <c r="AT247" s="522"/>
      <c r="AU247" s="522"/>
      <c r="AV247" s="522"/>
      <c r="AW247" s="522"/>
      <c r="AX247" s="522"/>
      <c r="AY247" s="522"/>
      <c r="AZ247" s="522"/>
      <c r="BA247" s="522"/>
      <c r="BB247" s="522"/>
      <c r="BC247" s="522"/>
      <c r="BD247" s="522"/>
      <c r="BE247" s="522"/>
    </row>
    <row r="248" customFormat="false" ht="21" hidden="true" customHeight="true" outlineLevel="0" collapsed="false">
      <c r="A248" s="534" t="s">
        <v>1768</v>
      </c>
      <c r="B248" s="526" t="s">
        <v>2248</v>
      </c>
      <c r="C248" s="526" t="s">
        <v>2249</v>
      </c>
      <c r="D248" s="526" t="s">
        <v>2250</v>
      </c>
      <c r="E248" s="535"/>
      <c r="F248" s="535" t="n">
        <v>1</v>
      </c>
      <c r="G248" s="526" t="n">
        <v>1</v>
      </c>
      <c r="H248" s="526" t="s">
        <v>2280</v>
      </c>
      <c r="I248" s="526" t="s">
        <v>1984</v>
      </c>
      <c r="J248" s="526" t="s">
        <v>2282</v>
      </c>
      <c r="K248" s="526" t="s">
        <v>2077</v>
      </c>
      <c r="L248" s="526" t="s">
        <v>1987</v>
      </c>
      <c r="M248" s="526"/>
      <c r="N248" s="536" t="s">
        <v>1704</v>
      </c>
      <c r="O248" s="537"/>
      <c r="P248" s="526"/>
      <c r="Q248" s="526"/>
      <c r="R248" s="526"/>
      <c r="S248" s="526"/>
      <c r="T248" s="526"/>
      <c r="U248" s="526" t="n">
        <v>16</v>
      </c>
      <c r="V248" s="538" t="n">
        <v>2</v>
      </c>
      <c r="W248" s="526" t="s">
        <v>32</v>
      </c>
      <c r="X248" s="526" t="s">
        <v>2286</v>
      </c>
      <c r="Y248" s="526"/>
      <c r="Z248" s="526"/>
      <c r="AA248" s="526"/>
      <c r="AB248" s="526"/>
      <c r="AC248" s="522"/>
      <c r="AD248" s="522"/>
      <c r="AE248" s="522"/>
      <c r="AF248" s="522"/>
      <c r="AG248" s="522"/>
      <c r="AH248" s="522"/>
      <c r="AI248" s="522"/>
      <c r="AJ248" s="522"/>
      <c r="AK248" s="522"/>
      <c r="AL248" s="522"/>
      <c r="AM248" s="522"/>
      <c r="AN248" s="522"/>
      <c r="AO248" s="522"/>
      <c r="AP248" s="522"/>
      <c r="AQ248" s="522"/>
      <c r="AR248" s="522"/>
      <c r="AS248" s="522"/>
      <c r="AT248" s="522"/>
      <c r="AU248" s="522"/>
      <c r="AV248" s="522"/>
      <c r="AW248" s="522"/>
      <c r="AX248" s="522"/>
      <c r="AY248" s="522"/>
      <c r="AZ248" s="522"/>
      <c r="BA248" s="522"/>
      <c r="BB248" s="522"/>
      <c r="BC248" s="522"/>
      <c r="BD248" s="522"/>
      <c r="BE248" s="522"/>
    </row>
    <row r="249" customFormat="false" ht="21" hidden="true" customHeight="true" outlineLevel="0" collapsed="false">
      <c r="A249" s="534" t="s">
        <v>1768</v>
      </c>
      <c r="B249" s="526" t="s">
        <v>2248</v>
      </c>
      <c r="C249" s="526" t="s">
        <v>2249</v>
      </c>
      <c r="D249" s="526" t="s">
        <v>2256</v>
      </c>
      <c r="E249" s="535"/>
      <c r="F249" s="535" t="n">
        <v>1</v>
      </c>
      <c r="G249" s="526" t="n">
        <v>1</v>
      </c>
      <c r="H249" s="526" t="s">
        <v>2280</v>
      </c>
      <c r="I249" s="526" t="s">
        <v>1984</v>
      </c>
      <c r="J249" s="526" t="s">
        <v>2282</v>
      </c>
      <c r="K249" s="526" t="s">
        <v>2077</v>
      </c>
      <c r="L249" s="526" t="s">
        <v>1987</v>
      </c>
      <c r="M249" s="526"/>
      <c r="N249" s="536" t="s">
        <v>1704</v>
      </c>
      <c r="O249" s="537"/>
      <c r="P249" s="526"/>
      <c r="Q249" s="526"/>
      <c r="R249" s="526"/>
      <c r="S249" s="526"/>
      <c r="T249" s="526"/>
      <c r="U249" s="526" t="n">
        <v>16</v>
      </c>
      <c r="V249" s="538" t="n">
        <v>2</v>
      </c>
      <c r="W249" s="526" t="s">
        <v>32</v>
      </c>
      <c r="X249" s="526" t="s">
        <v>2286</v>
      </c>
      <c r="Y249" s="526"/>
      <c r="Z249" s="526"/>
      <c r="AA249" s="526"/>
      <c r="AB249" s="526"/>
      <c r="AC249" s="522"/>
      <c r="AD249" s="522"/>
      <c r="AE249" s="522"/>
      <c r="AF249" s="522"/>
      <c r="AG249" s="522"/>
      <c r="AH249" s="522"/>
      <c r="AI249" s="522"/>
      <c r="AJ249" s="522"/>
      <c r="AK249" s="522"/>
      <c r="AL249" s="522"/>
      <c r="AM249" s="522"/>
      <c r="AN249" s="522"/>
      <c r="AO249" s="522"/>
      <c r="AP249" s="522"/>
      <c r="AQ249" s="522"/>
      <c r="AR249" s="522"/>
      <c r="AS249" s="522"/>
      <c r="AT249" s="522"/>
      <c r="AU249" s="522"/>
      <c r="AV249" s="522"/>
      <c r="AW249" s="522"/>
      <c r="AX249" s="522"/>
      <c r="AY249" s="522"/>
      <c r="AZ249" s="522"/>
      <c r="BA249" s="522"/>
      <c r="BB249" s="522"/>
      <c r="BC249" s="522"/>
      <c r="BD249" s="522"/>
      <c r="BE249" s="522"/>
    </row>
    <row r="250" customFormat="false" ht="21" hidden="true" customHeight="true" outlineLevel="0" collapsed="false">
      <c r="A250" s="534" t="s">
        <v>1652</v>
      </c>
      <c r="B250" s="526" t="s">
        <v>2248</v>
      </c>
      <c r="C250" s="526" t="s">
        <v>2249</v>
      </c>
      <c r="D250" s="526" t="s">
        <v>2250</v>
      </c>
      <c r="E250" s="535"/>
      <c r="F250" s="535" t="n">
        <v>1</v>
      </c>
      <c r="G250" s="526" t="n">
        <v>1</v>
      </c>
      <c r="H250" s="526" t="n">
        <v>1704</v>
      </c>
      <c r="I250" s="526" t="n">
        <v>1704</v>
      </c>
      <c r="J250" s="526" t="s">
        <v>1243</v>
      </c>
      <c r="K250" s="526" t="s">
        <v>2050</v>
      </c>
      <c r="L250" s="526" t="s">
        <v>144</v>
      </c>
      <c r="M250" s="540" t="s">
        <v>1653</v>
      </c>
      <c r="N250" s="526" t="s">
        <v>1652</v>
      </c>
      <c r="O250" s="537"/>
      <c r="P250" s="526"/>
      <c r="Q250" s="526"/>
      <c r="R250" s="526"/>
      <c r="S250" s="526"/>
      <c r="T250" s="526"/>
      <c r="U250" s="526" t="n">
        <v>16</v>
      </c>
      <c r="V250" s="538" t="n">
        <v>2</v>
      </c>
      <c r="W250" s="526" t="s">
        <v>32</v>
      </c>
      <c r="X250" s="526" t="s">
        <v>2287</v>
      </c>
      <c r="Y250" s="526"/>
      <c r="Z250" s="539"/>
      <c r="AA250" s="526"/>
      <c r="AB250" s="526"/>
      <c r="AC250" s="522"/>
      <c r="AD250" s="522"/>
      <c r="AE250" s="522"/>
      <c r="AF250" s="522"/>
      <c r="AG250" s="522"/>
      <c r="AH250" s="522"/>
      <c r="AI250" s="522"/>
      <c r="AJ250" s="522"/>
      <c r="AK250" s="522"/>
      <c r="AL250" s="522"/>
      <c r="AM250" s="522"/>
      <c r="AN250" s="522"/>
      <c r="AO250" s="522"/>
      <c r="AP250" s="522"/>
      <c r="AQ250" s="522"/>
      <c r="AR250" s="522"/>
      <c r="AS250" s="522"/>
      <c r="AT250" s="522"/>
      <c r="AU250" s="522"/>
      <c r="AV250" s="522"/>
      <c r="AW250" s="522"/>
      <c r="AX250" s="522"/>
      <c r="AY250" s="522"/>
      <c r="AZ250" s="522"/>
      <c r="BA250" s="522"/>
      <c r="BB250" s="522"/>
      <c r="BC250" s="522"/>
      <c r="BD250" s="522"/>
      <c r="BE250" s="522"/>
    </row>
    <row r="251" customFormat="false" ht="21" hidden="true" customHeight="true" outlineLevel="0" collapsed="false">
      <c r="A251" s="534" t="s">
        <v>1652</v>
      </c>
      <c r="B251" s="526" t="s">
        <v>2248</v>
      </c>
      <c r="C251" s="526" t="s">
        <v>2249</v>
      </c>
      <c r="D251" s="526" t="s">
        <v>2256</v>
      </c>
      <c r="E251" s="535"/>
      <c r="F251" s="535" t="n">
        <v>1</v>
      </c>
      <c r="G251" s="526" t="n">
        <v>1</v>
      </c>
      <c r="H251" s="526" t="n">
        <v>1704</v>
      </c>
      <c r="I251" s="526" t="n">
        <v>1704</v>
      </c>
      <c r="J251" s="526" t="s">
        <v>1243</v>
      </c>
      <c r="K251" s="526" t="s">
        <v>2050</v>
      </c>
      <c r="L251" s="526" t="s">
        <v>144</v>
      </c>
      <c r="M251" s="540" t="s">
        <v>1653</v>
      </c>
      <c r="N251" s="526" t="s">
        <v>1652</v>
      </c>
      <c r="O251" s="537"/>
      <c r="P251" s="526"/>
      <c r="Q251" s="526"/>
      <c r="R251" s="526"/>
      <c r="S251" s="526"/>
      <c r="T251" s="526"/>
      <c r="U251" s="526" t="n">
        <v>16</v>
      </c>
      <c r="V251" s="538" t="n">
        <v>2</v>
      </c>
      <c r="W251" s="526" t="s">
        <v>32</v>
      </c>
      <c r="X251" s="526" t="s">
        <v>2287</v>
      </c>
      <c r="Y251" s="526"/>
      <c r="Z251" s="539"/>
      <c r="AA251" s="526"/>
      <c r="AB251" s="526"/>
      <c r="AC251" s="522"/>
      <c r="AD251" s="522"/>
      <c r="AE251" s="522"/>
      <c r="AF251" s="522"/>
      <c r="AG251" s="522"/>
      <c r="AH251" s="522"/>
      <c r="AI251" s="522"/>
      <c r="AJ251" s="522"/>
      <c r="AK251" s="522"/>
      <c r="AL251" s="522"/>
      <c r="AM251" s="522"/>
      <c r="AN251" s="522"/>
      <c r="AO251" s="522"/>
      <c r="AP251" s="522"/>
      <c r="AQ251" s="522"/>
      <c r="AR251" s="522"/>
      <c r="AS251" s="522"/>
      <c r="AT251" s="522"/>
      <c r="AU251" s="522"/>
      <c r="AV251" s="522"/>
      <c r="AW251" s="522"/>
      <c r="AX251" s="522"/>
      <c r="AY251" s="522"/>
      <c r="AZ251" s="522"/>
      <c r="BA251" s="522"/>
      <c r="BB251" s="522"/>
      <c r="BC251" s="522"/>
      <c r="BD251" s="522"/>
      <c r="BE251" s="522"/>
    </row>
    <row r="252" customFormat="false" ht="21" hidden="true" customHeight="true" outlineLevel="0" collapsed="false">
      <c r="A252" s="534" t="s">
        <v>1652</v>
      </c>
      <c r="B252" s="526" t="s">
        <v>2248</v>
      </c>
      <c r="C252" s="526" t="s">
        <v>2249</v>
      </c>
      <c r="D252" s="526" t="s">
        <v>2250</v>
      </c>
      <c r="E252" s="535"/>
      <c r="F252" s="535" t="n">
        <v>1</v>
      </c>
      <c r="G252" s="526" t="n">
        <v>1</v>
      </c>
      <c r="H252" s="526" t="s">
        <v>1726</v>
      </c>
      <c r="I252" s="526" t="s">
        <v>1726</v>
      </c>
      <c r="J252" s="526" t="s">
        <v>752</v>
      </c>
      <c r="K252" s="526" t="s">
        <v>752</v>
      </c>
      <c r="L252" s="526" t="s">
        <v>272</v>
      </c>
      <c r="M252" s="540" t="s">
        <v>1653</v>
      </c>
      <c r="N252" s="526" t="s">
        <v>1652</v>
      </c>
      <c r="O252" s="537"/>
      <c r="P252" s="526"/>
      <c r="Q252" s="526"/>
      <c r="R252" s="526"/>
      <c r="S252" s="526"/>
      <c r="T252" s="526"/>
      <c r="U252" s="526" t="n">
        <v>8</v>
      </c>
      <c r="V252" s="538" t="n">
        <v>1</v>
      </c>
      <c r="W252" s="526" t="s">
        <v>32</v>
      </c>
      <c r="X252" s="526" t="s">
        <v>2288</v>
      </c>
      <c r="Y252" s="526"/>
      <c r="Z252" s="539"/>
      <c r="AA252" s="526"/>
      <c r="AB252" s="526"/>
      <c r="AC252" s="522"/>
      <c r="AD252" s="522"/>
      <c r="AE252" s="522"/>
      <c r="AF252" s="522"/>
      <c r="AG252" s="522"/>
      <c r="AH252" s="522"/>
      <c r="AI252" s="522"/>
      <c r="AJ252" s="522"/>
      <c r="AK252" s="522"/>
      <c r="AL252" s="522"/>
      <c r="AM252" s="522"/>
      <c r="AN252" s="522"/>
      <c r="AO252" s="522"/>
      <c r="AP252" s="522"/>
      <c r="AQ252" s="522"/>
      <c r="AR252" s="522"/>
      <c r="AS252" s="522"/>
      <c r="AT252" s="522"/>
      <c r="AU252" s="522"/>
      <c r="AV252" s="522"/>
      <c r="AW252" s="522"/>
      <c r="AX252" s="522"/>
      <c r="AY252" s="522"/>
      <c r="AZ252" s="522"/>
      <c r="BA252" s="522"/>
      <c r="BB252" s="522"/>
      <c r="BC252" s="522"/>
      <c r="BD252" s="522"/>
      <c r="BE252" s="522"/>
    </row>
    <row r="253" customFormat="false" ht="21" hidden="true" customHeight="true" outlineLevel="0" collapsed="false">
      <c r="A253" s="534" t="s">
        <v>1652</v>
      </c>
      <c r="B253" s="526" t="s">
        <v>2248</v>
      </c>
      <c r="C253" s="526" t="s">
        <v>2249</v>
      </c>
      <c r="D253" s="526" t="s">
        <v>2256</v>
      </c>
      <c r="E253" s="535"/>
      <c r="F253" s="535" t="n">
        <v>1</v>
      </c>
      <c r="G253" s="526" t="n">
        <v>1</v>
      </c>
      <c r="H253" s="526" t="s">
        <v>1726</v>
      </c>
      <c r="I253" s="526" t="s">
        <v>1726</v>
      </c>
      <c r="J253" s="526" t="s">
        <v>752</v>
      </c>
      <c r="K253" s="526" t="s">
        <v>752</v>
      </c>
      <c r="L253" s="526" t="s">
        <v>272</v>
      </c>
      <c r="M253" s="540" t="s">
        <v>1653</v>
      </c>
      <c r="N253" s="526" t="s">
        <v>1652</v>
      </c>
      <c r="O253" s="537"/>
      <c r="P253" s="526"/>
      <c r="Q253" s="526"/>
      <c r="R253" s="526"/>
      <c r="S253" s="526"/>
      <c r="T253" s="526"/>
      <c r="U253" s="526" t="n">
        <v>8</v>
      </c>
      <c r="V253" s="538" t="n">
        <v>1</v>
      </c>
      <c r="W253" s="526" t="s">
        <v>32</v>
      </c>
      <c r="X253" s="526" t="s">
        <v>2288</v>
      </c>
      <c r="Y253" s="526"/>
      <c r="Z253" s="539"/>
      <c r="AA253" s="526"/>
      <c r="AB253" s="526"/>
      <c r="AC253" s="522"/>
      <c r="AD253" s="522"/>
      <c r="AE253" s="522"/>
      <c r="AF253" s="522"/>
      <c r="AG253" s="522"/>
      <c r="AH253" s="522"/>
      <c r="AI253" s="522"/>
      <c r="AJ253" s="522"/>
      <c r="AK253" s="522"/>
      <c r="AL253" s="522"/>
      <c r="AM253" s="522"/>
      <c r="AN253" s="522"/>
      <c r="AO253" s="522"/>
      <c r="AP253" s="522"/>
      <c r="AQ253" s="522"/>
      <c r="AR253" s="522"/>
      <c r="AS253" s="522"/>
      <c r="AT253" s="522"/>
      <c r="AU253" s="522"/>
      <c r="AV253" s="522"/>
      <c r="AW253" s="522"/>
      <c r="AX253" s="522"/>
      <c r="AY253" s="522"/>
      <c r="AZ253" s="522"/>
      <c r="BA253" s="522"/>
      <c r="BB253" s="522"/>
      <c r="BC253" s="522"/>
      <c r="BD253" s="522"/>
      <c r="BE253" s="522"/>
    </row>
    <row r="254" customFormat="false" ht="21" hidden="true" customHeight="true" outlineLevel="0" collapsed="false">
      <c r="A254" s="534" t="s">
        <v>1687</v>
      </c>
      <c r="B254" s="526" t="s">
        <v>2248</v>
      </c>
      <c r="C254" s="526" t="s">
        <v>2249</v>
      </c>
      <c r="D254" s="526" t="s">
        <v>2250</v>
      </c>
      <c r="E254" s="535"/>
      <c r="F254" s="535" t="n">
        <v>1</v>
      </c>
      <c r="G254" s="526" t="n">
        <v>2</v>
      </c>
      <c r="H254" s="526" t="s">
        <v>2289</v>
      </c>
      <c r="I254" s="526" t="s">
        <v>2290</v>
      </c>
      <c r="J254" s="526" t="s">
        <v>2291</v>
      </c>
      <c r="K254" s="526" t="s">
        <v>2292</v>
      </c>
      <c r="L254" s="526" t="s">
        <v>2284</v>
      </c>
      <c r="M254" s="526"/>
      <c r="N254" s="536" t="s">
        <v>1704</v>
      </c>
      <c r="O254" s="537"/>
      <c r="P254" s="526"/>
      <c r="Q254" s="526"/>
      <c r="R254" s="526"/>
      <c r="S254" s="526"/>
      <c r="T254" s="526" t="s">
        <v>1699</v>
      </c>
      <c r="U254" s="526" t="n">
        <v>8</v>
      </c>
      <c r="V254" s="538" t="n">
        <v>1</v>
      </c>
      <c r="W254" s="526" t="s">
        <v>140</v>
      </c>
      <c r="X254" s="526" t="s">
        <v>2293</v>
      </c>
      <c r="Y254" s="526"/>
      <c r="Z254" s="526"/>
      <c r="AA254" s="526"/>
      <c r="AB254" s="526"/>
      <c r="AC254" s="522"/>
      <c r="AD254" s="522"/>
      <c r="AE254" s="522"/>
      <c r="AF254" s="522"/>
      <c r="AG254" s="522"/>
      <c r="AH254" s="522"/>
      <c r="AI254" s="522"/>
      <c r="AJ254" s="522"/>
      <c r="AK254" s="522"/>
      <c r="AL254" s="522"/>
      <c r="AM254" s="522"/>
      <c r="AN254" s="522"/>
      <c r="AO254" s="522"/>
      <c r="AP254" s="522"/>
      <c r="AQ254" s="522"/>
      <c r="AR254" s="522"/>
      <c r="AS254" s="522"/>
      <c r="AT254" s="522"/>
      <c r="AU254" s="522"/>
      <c r="AV254" s="522"/>
      <c r="AW254" s="522"/>
      <c r="AX254" s="522"/>
      <c r="AY254" s="522"/>
      <c r="AZ254" s="522"/>
      <c r="BA254" s="522"/>
      <c r="BB254" s="522"/>
      <c r="BC254" s="522"/>
      <c r="BD254" s="522"/>
      <c r="BE254" s="522"/>
    </row>
    <row r="255" customFormat="false" ht="21" hidden="true" customHeight="true" outlineLevel="0" collapsed="false">
      <c r="A255" s="534" t="s">
        <v>1687</v>
      </c>
      <c r="B255" s="526" t="s">
        <v>2248</v>
      </c>
      <c r="C255" s="526" t="s">
        <v>2249</v>
      </c>
      <c r="D255" s="526" t="s">
        <v>2256</v>
      </c>
      <c r="E255" s="535"/>
      <c r="F255" s="535" t="n">
        <v>1</v>
      </c>
      <c r="G255" s="526" t="n">
        <v>2</v>
      </c>
      <c r="H255" s="526" t="s">
        <v>2289</v>
      </c>
      <c r="I255" s="526" t="s">
        <v>2290</v>
      </c>
      <c r="J255" s="526" t="s">
        <v>2291</v>
      </c>
      <c r="K255" s="526" t="s">
        <v>2292</v>
      </c>
      <c r="L255" s="526" t="s">
        <v>2284</v>
      </c>
      <c r="M255" s="526"/>
      <c r="N255" s="536" t="s">
        <v>1704</v>
      </c>
      <c r="P255" s="526"/>
      <c r="Q255" s="526"/>
      <c r="R255" s="526"/>
      <c r="S255" s="526"/>
      <c r="T255" s="526" t="s">
        <v>1699</v>
      </c>
      <c r="U255" s="526" t="n">
        <v>8</v>
      </c>
      <c r="V255" s="538" t="n">
        <v>1</v>
      </c>
      <c r="W255" s="526" t="s">
        <v>140</v>
      </c>
      <c r="X255" s="526" t="s">
        <v>2293</v>
      </c>
      <c r="Y255" s="526"/>
      <c r="Z255" s="526"/>
      <c r="AA255" s="526"/>
      <c r="AB255" s="526"/>
      <c r="AC255" s="522"/>
      <c r="AD255" s="522"/>
      <c r="AE255" s="522"/>
      <c r="AF255" s="522"/>
      <c r="AG255" s="522"/>
      <c r="AH255" s="522"/>
      <c r="AI255" s="522"/>
      <c r="AJ255" s="522"/>
      <c r="AK255" s="522"/>
      <c r="AL255" s="522"/>
      <c r="AM255" s="522"/>
      <c r="AN255" s="522"/>
      <c r="AO255" s="522"/>
      <c r="AP255" s="522"/>
      <c r="AQ255" s="522"/>
      <c r="AR255" s="522"/>
      <c r="AS255" s="522"/>
      <c r="AT255" s="522"/>
      <c r="AU255" s="522"/>
      <c r="AV255" s="522"/>
      <c r="AW255" s="522"/>
      <c r="AX255" s="522"/>
      <c r="AY255" s="522"/>
      <c r="AZ255" s="522"/>
      <c r="BA255" s="522"/>
      <c r="BB255" s="522"/>
      <c r="BC255" s="522"/>
      <c r="BD255" s="522"/>
      <c r="BE255" s="522"/>
    </row>
    <row r="256" customFormat="false" ht="21" hidden="true" customHeight="true" outlineLevel="0" collapsed="false">
      <c r="A256" s="534" t="s">
        <v>1652</v>
      </c>
      <c r="B256" s="526" t="s">
        <v>2248</v>
      </c>
      <c r="C256" s="526" t="s">
        <v>2249</v>
      </c>
      <c r="D256" s="526" t="s">
        <v>2250</v>
      </c>
      <c r="E256" s="535"/>
      <c r="F256" s="535" t="n">
        <v>1</v>
      </c>
      <c r="G256" s="526" t="n">
        <v>2</v>
      </c>
      <c r="H256" s="526" t="s">
        <v>2289</v>
      </c>
      <c r="I256" s="526" t="s">
        <v>2294</v>
      </c>
      <c r="J256" s="526" t="s">
        <v>2291</v>
      </c>
      <c r="K256" s="526" t="s">
        <v>1808</v>
      </c>
      <c r="L256" s="526" t="s">
        <v>2284</v>
      </c>
      <c r="M256" s="526" t="s">
        <v>1653</v>
      </c>
      <c r="N256" s="526" t="s">
        <v>1675</v>
      </c>
      <c r="O256" s="537"/>
      <c r="P256" s="526"/>
      <c r="Q256" s="526"/>
      <c r="R256" s="526"/>
      <c r="S256" s="526"/>
      <c r="T256" s="526"/>
      <c r="U256" s="526" t="n">
        <v>540</v>
      </c>
      <c r="V256" s="538" t="n">
        <v>18</v>
      </c>
      <c r="W256" s="526" t="s">
        <v>32</v>
      </c>
      <c r="X256" s="526" t="s">
        <v>2295</v>
      </c>
      <c r="Y256" s="526"/>
      <c r="Z256" s="539"/>
      <c r="AA256" s="526"/>
      <c r="AB256" s="526"/>
      <c r="AC256" s="522"/>
      <c r="AD256" s="522"/>
      <c r="AE256" s="522"/>
      <c r="AF256" s="522"/>
      <c r="AG256" s="522"/>
      <c r="AH256" s="522"/>
      <c r="AI256" s="522"/>
      <c r="AJ256" s="522"/>
      <c r="AK256" s="522"/>
      <c r="AL256" s="522"/>
      <c r="AM256" s="522"/>
      <c r="AN256" s="522"/>
      <c r="AO256" s="522"/>
      <c r="AP256" s="522"/>
      <c r="AQ256" s="522"/>
      <c r="AR256" s="522"/>
      <c r="AS256" s="522"/>
      <c r="AT256" s="522"/>
      <c r="AU256" s="522"/>
      <c r="AV256" s="522"/>
      <c r="AW256" s="522"/>
      <c r="AX256" s="522"/>
      <c r="AY256" s="522"/>
      <c r="AZ256" s="522"/>
      <c r="BA256" s="522"/>
      <c r="BB256" s="522"/>
      <c r="BC256" s="522"/>
      <c r="BD256" s="522"/>
      <c r="BE256" s="522"/>
    </row>
    <row r="257" customFormat="false" ht="21" hidden="true" customHeight="true" outlineLevel="0" collapsed="false">
      <c r="A257" s="534" t="s">
        <v>1652</v>
      </c>
      <c r="B257" s="526" t="s">
        <v>2248</v>
      </c>
      <c r="C257" s="526" t="s">
        <v>2249</v>
      </c>
      <c r="D257" s="526" t="s">
        <v>2256</v>
      </c>
      <c r="E257" s="535"/>
      <c r="F257" s="535" t="n">
        <v>1</v>
      </c>
      <c r="G257" s="526" t="n">
        <v>2</v>
      </c>
      <c r="H257" s="526" t="s">
        <v>2289</v>
      </c>
      <c r="I257" s="526" t="s">
        <v>2294</v>
      </c>
      <c r="J257" s="526" t="s">
        <v>2291</v>
      </c>
      <c r="K257" s="526" t="s">
        <v>1808</v>
      </c>
      <c r="L257" s="526" t="s">
        <v>2284</v>
      </c>
      <c r="M257" s="526" t="s">
        <v>1653</v>
      </c>
      <c r="N257" s="526" t="s">
        <v>1675</v>
      </c>
      <c r="O257" s="537"/>
      <c r="P257" s="526"/>
      <c r="Q257" s="526"/>
      <c r="R257" s="526"/>
      <c r="S257" s="526"/>
      <c r="T257" s="526"/>
      <c r="U257" s="526" t="n">
        <v>540</v>
      </c>
      <c r="V257" s="538" t="n">
        <v>18</v>
      </c>
      <c r="W257" s="526" t="s">
        <v>32</v>
      </c>
      <c r="X257" s="526" t="s">
        <v>2295</v>
      </c>
      <c r="Y257" s="526"/>
      <c r="Z257" s="539"/>
      <c r="AA257" s="526"/>
      <c r="AB257" s="526"/>
      <c r="AC257" s="522"/>
      <c r="AD257" s="522"/>
      <c r="AE257" s="522"/>
      <c r="AF257" s="522"/>
      <c r="AG257" s="522"/>
      <c r="AH257" s="522"/>
      <c r="AI257" s="522"/>
      <c r="AJ257" s="522"/>
      <c r="AK257" s="522"/>
      <c r="AL257" s="522"/>
      <c r="AM257" s="522"/>
      <c r="AN257" s="522"/>
      <c r="AO257" s="522"/>
      <c r="AP257" s="522"/>
      <c r="AQ257" s="522"/>
      <c r="AR257" s="522"/>
      <c r="AS257" s="522"/>
      <c r="AT257" s="522"/>
      <c r="AU257" s="522"/>
      <c r="AV257" s="522"/>
      <c r="AW257" s="522"/>
      <c r="AX257" s="522"/>
      <c r="AY257" s="522"/>
      <c r="AZ257" s="522"/>
      <c r="BA257" s="522"/>
      <c r="BB257" s="522"/>
      <c r="BC257" s="522"/>
      <c r="BD257" s="522"/>
      <c r="BE257" s="522"/>
    </row>
    <row r="258" customFormat="false" ht="21" hidden="true" customHeight="true" outlineLevel="0" collapsed="false">
      <c r="A258" s="534" t="s">
        <v>1768</v>
      </c>
      <c r="B258" s="526" t="s">
        <v>2248</v>
      </c>
      <c r="C258" s="526" t="s">
        <v>2249</v>
      </c>
      <c r="D258" s="526" t="s">
        <v>2250</v>
      </c>
      <c r="E258" s="535"/>
      <c r="F258" s="535" t="n">
        <v>1</v>
      </c>
      <c r="G258" s="526" t="n">
        <v>2</v>
      </c>
      <c r="H258" s="526" t="s">
        <v>2296</v>
      </c>
      <c r="I258" s="526" t="s">
        <v>2297</v>
      </c>
      <c r="J258" s="526" t="s">
        <v>2298</v>
      </c>
      <c r="K258" s="526" t="s">
        <v>2299</v>
      </c>
      <c r="L258" s="526" t="s">
        <v>2300</v>
      </c>
      <c r="M258" s="526" t="s">
        <v>22</v>
      </c>
      <c r="N258" s="526" t="s">
        <v>2301</v>
      </c>
      <c r="O258" s="537" t="s">
        <v>2302</v>
      </c>
      <c r="P258" s="526" t="s">
        <v>1648</v>
      </c>
      <c r="Q258" s="540" t="s">
        <v>1649</v>
      </c>
      <c r="R258" s="526"/>
      <c r="S258" s="526"/>
      <c r="T258" s="526"/>
      <c r="U258" s="526" t="n">
        <v>8</v>
      </c>
      <c r="V258" s="538" t="n">
        <v>1</v>
      </c>
      <c r="W258" s="526" t="s">
        <v>44</v>
      </c>
      <c r="X258" s="526" t="s">
        <v>1846</v>
      </c>
      <c r="Y258" s="526"/>
      <c r="Z258" s="526"/>
      <c r="AA258" s="526"/>
      <c r="AB258" s="526"/>
      <c r="AC258" s="522"/>
      <c r="AD258" s="522"/>
      <c r="AE258" s="522"/>
      <c r="AF258" s="522"/>
      <c r="AG258" s="522"/>
      <c r="AH258" s="522"/>
      <c r="AI258" s="522"/>
      <c r="AJ258" s="522"/>
      <c r="AK258" s="522"/>
      <c r="AL258" s="522"/>
      <c r="AM258" s="522"/>
      <c r="AN258" s="522"/>
      <c r="AO258" s="522"/>
      <c r="AP258" s="522"/>
      <c r="AQ258" s="522"/>
      <c r="AR258" s="522"/>
      <c r="AS258" s="522"/>
      <c r="AT258" s="522"/>
      <c r="AU258" s="522"/>
      <c r="AV258" s="522"/>
      <c r="AW258" s="522"/>
      <c r="AX258" s="522"/>
      <c r="AY258" s="522"/>
      <c r="AZ258" s="522"/>
      <c r="BA258" s="522"/>
      <c r="BB258" s="522"/>
      <c r="BC258" s="522"/>
      <c r="BD258" s="522"/>
      <c r="BE258" s="522"/>
    </row>
    <row r="259" customFormat="false" ht="21" hidden="true" customHeight="true" outlineLevel="0" collapsed="false">
      <c r="A259" s="534" t="s">
        <v>1768</v>
      </c>
      <c r="B259" s="526" t="s">
        <v>2248</v>
      </c>
      <c r="C259" s="526" t="s">
        <v>2249</v>
      </c>
      <c r="D259" s="526" t="s">
        <v>2256</v>
      </c>
      <c r="E259" s="535"/>
      <c r="F259" s="535" t="n">
        <v>1</v>
      </c>
      <c r="G259" s="526" t="n">
        <v>2</v>
      </c>
      <c r="H259" s="526" t="s">
        <v>2296</v>
      </c>
      <c r="I259" s="526" t="s">
        <v>2297</v>
      </c>
      <c r="J259" s="526" t="s">
        <v>2298</v>
      </c>
      <c r="K259" s="526" t="s">
        <v>2299</v>
      </c>
      <c r="L259" s="526" t="s">
        <v>2300</v>
      </c>
      <c r="M259" s="526"/>
      <c r="N259" s="536" t="s">
        <v>1704</v>
      </c>
      <c r="O259" s="537"/>
      <c r="P259" s="526"/>
      <c r="Q259" s="526"/>
      <c r="R259" s="526"/>
      <c r="S259" s="526"/>
      <c r="T259" s="526"/>
      <c r="U259" s="526" t="n">
        <v>8</v>
      </c>
      <c r="V259" s="538" t="n">
        <v>1</v>
      </c>
      <c r="W259" s="526" t="s">
        <v>44</v>
      </c>
      <c r="X259" s="526" t="s">
        <v>1846</v>
      </c>
      <c r="Y259" s="526"/>
      <c r="Z259" s="526"/>
      <c r="AA259" s="526"/>
      <c r="AB259" s="526"/>
      <c r="AC259" s="522"/>
      <c r="AD259" s="522"/>
      <c r="AE259" s="522"/>
      <c r="AF259" s="522"/>
      <c r="AG259" s="522"/>
      <c r="AH259" s="522"/>
      <c r="AI259" s="522"/>
      <c r="AJ259" s="522"/>
      <c r="AK259" s="522"/>
      <c r="AL259" s="522"/>
      <c r="AM259" s="522"/>
      <c r="AN259" s="522"/>
      <c r="AO259" s="522"/>
      <c r="AP259" s="522"/>
      <c r="AQ259" s="522"/>
      <c r="AR259" s="522"/>
      <c r="AS259" s="522"/>
      <c r="AT259" s="522"/>
      <c r="AU259" s="522"/>
      <c r="AV259" s="522"/>
      <c r="AW259" s="522"/>
      <c r="AX259" s="522"/>
      <c r="AY259" s="522"/>
      <c r="AZ259" s="522"/>
      <c r="BA259" s="522"/>
      <c r="BB259" s="522"/>
      <c r="BC259" s="522"/>
      <c r="BD259" s="522"/>
      <c r="BE259" s="522"/>
    </row>
    <row r="260" customFormat="false" ht="21" hidden="true" customHeight="true" outlineLevel="0" collapsed="false">
      <c r="A260" s="534" t="s">
        <v>1687</v>
      </c>
      <c r="B260" s="526" t="s">
        <v>2248</v>
      </c>
      <c r="C260" s="526" t="s">
        <v>2249</v>
      </c>
      <c r="D260" s="526" t="s">
        <v>2256</v>
      </c>
      <c r="E260" s="535"/>
      <c r="F260" s="535" t="n">
        <v>1</v>
      </c>
      <c r="G260" s="526" t="n">
        <v>2</v>
      </c>
      <c r="H260" s="526" t="s">
        <v>2296</v>
      </c>
      <c r="I260" s="526" t="s">
        <v>2303</v>
      </c>
      <c r="J260" s="526" t="s">
        <v>2298</v>
      </c>
      <c r="K260" s="526" t="s">
        <v>2304</v>
      </c>
      <c r="L260" s="526" t="s">
        <v>2284</v>
      </c>
      <c r="M260" s="526"/>
      <c r="N260" s="536" t="s">
        <v>1704</v>
      </c>
      <c r="O260" s="537"/>
      <c r="P260" s="526"/>
      <c r="Q260" s="526"/>
      <c r="R260" s="526"/>
      <c r="S260" s="526"/>
      <c r="T260" s="526"/>
      <c r="U260" s="526" t="n">
        <v>24</v>
      </c>
      <c r="V260" s="538" t="n">
        <v>3</v>
      </c>
      <c r="W260" s="526" t="s">
        <v>32</v>
      </c>
      <c r="X260" s="526" t="s">
        <v>2285</v>
      </c>
      <c r="Y260" s="526"/>
      <c r="Z260" s="526"/>
      <c r="AA260" s="526"/>
      <c r="AB260" s="526"/>
      <c r="AC260" s="522"/>
      <c r="AD260" s="522"/>
      <c r="AE260" s="522"/>
      <c r="AF260" s="522"/>
      <c r="AG260" s="522"/>
      <c r="AH260" s="522"/>
      <c r="AI260" s="522"/>
      <c r="AJ260" s="522"/>
      <c r="AK260" s="522"/>
      <c r="AL260" s="522"/>
      <c r="AM260" s="522"/>
      <c r="AN260" s="522"/>
      <c r="AO260" s="522"/>
      <c r="AP260" s="522"/>
      <c r="AQ260" s="522"/>
      <c r="AR260" s="522"/>
      <c r="AS260" s="522"/>
      <c r="AT260" s="522"/>
      <c r="AU260" s="522"/>
      <c r="AV260" s="522"/>
      <c r="AW260" s="522"/>
      <c r="AX260" s="522"/>
      <c r="AY260" s="522"/>
      <c r="AZ260" s="522"/>
      <c r="BA260" s="522"/>
      <c r="BB260" s="522"/>
      <c r="BC260" s="522"/>
      <c r="BD260" s="522"/>
      <c r="BE260" s="522"/>
    </row>
    <row r="261" customFormat="false" ht="21" hidden="true" customHeight="true" outlineLevel="0" collapsed="false">
      <c r="A261" s="534" t="s">
        <v>1687</v>
      </c>
      <c r="B261" s="526" t="s">
        <v>2248</v>
      </c>
      <c r="C261" s="526" t="s">
        <v>2249</v>
      </c>
      <c r="D261" s="526" t="s">
        <v>2250</v>
      </c>
      <c r="E261" s="535"/>
      <c r="F261" s="535" t="n">
        <v>1</v>
      </c>
      <c r="G261" s="526" t="n">
        <v>2</v>
      </c>
      <c r="H261" s="526" t="s">
        <v>2296</v>
      </c>
      <c r="I261" s="526" t="s">
        <v>2303</v>
      </c>
      <c r="J261" s="526" t="s">
        <v>2298</v>
      </c>
      <c r="K261" s="526" t="s">
        <v>2304</v>
      </c>
      <c r="L261" s="526" t="s">
        <v>2284</v>
      </c>
      <c r="M261" s="526"/>
      <c r="N261" s="536" t="s">
        <v>1704</v>
      </c>
      <c r="O261" s="537"/>
      <c r="P261" s="526"/>
      <c r="Q261" s="526"/>
      <c r="R261" s="526"/>
      <c r="S261" s="526"/>
      <c r="T261" s="526"/>
      <c r="U261" s="526" t="n">
        <v>24</v>
      </c>
      <c r="V261" s="538" t="n">
        <v>3</v>
      </c>
      <c r="W261" s="526" t="s">
        <v>32</v>
      </c>
      <c r="X261" s="526" t="s">
        <v>2285</v>
      </c>
      <c r="Y261" s="526"/>
      <c r="Z261" s="526"/>
      <c r="AA261" s="526"/>
      <c r="AB261" s="526"/>
      <c r="AC261" s="522"/>
      <c r="AD261" s="522"/>
      <c r="AE261" s="522"/>
      <c r="AF261" s="522"/>
      <c r="AG261" s="522"/>
      <c r="AH261" s="522"/>
      <c r="AI261" s="522"/>
      <c r="AJ261" s="522"/>
      <c r="AK261" s="522"/>
      <c r="AL261" s="522"/>
      <c r="AM261" s="522"/>
      <c r="AN261" s="522"/>
      <c r="AO261" s="522"/>
      <c r="AP261" s="522"/>
      <c r="AQ261" s="522"/>
      <c r="AR261" s="522"/>
      <c r="AS261" s="522"/>
      <c r="AT261" s="522"/>
      <c r="AU261" s="522"/>
      <c r="AV261" s="522"/>
      <c r="AW261" s="522"/>
      <c r="AX261" s="522"/>
      <c r="AY261" s="522"/>
      <c r="AZ261" s="522"/>
      <c r="BA261" s="522"/>
      <c r="BB261" s="522"/>
      <c r="BC261" s="522"/>
      <c r="BD261" s="522"/>
      <c r="BE261" s="522"/>
    </row>
    <row r="262" customFormat="false" ht="21" hidden="true" customHeight="true" outlineLevel="0" collapsed="false">
      <c r="A262" s="534" t="s">
        <v>1768</v>
      </c>
      <c r="B262" s="526" t="s">
        <v>2248</v>
      </c>
      <c r="C262" s="526" t="s">
        <v>2249</v>
      </c>
      <c r="D262" s="526" t="s">
        <v>2250</v>
      </c>
      <c r="E262" s="535"/>
      <c r="F262" s="535" t="n">
        <v>1</v>
      </c>
      <c r="G262" s="526" t="n">
        <v>2</v>
      </c>
      <c r="H262" s="526" t="s">
        <v>2296</v>
      </c>
      <c r="I262" s="526" t="s">
        <v>2305</v>
      </c>
      <c r="J262" s="526" t="s">
        <v>2298</v>
      </c>
      <c r="K262" s="526" t="s">
        <v>1992</v>
      </c>
      <c r="L262" s="526" t="s">
        <v>1832</v>
      </c>
      <c r="M262" s="526" t="s">
        <v>1639</v>
      </c>
      <c r="N262" s="536" t="s">
        <v>2306</v>
      </c>
      <c r="O262" s="537"/>
      <c r="P262" s="526" t="s">
        <v>1661</v>
      </c>
      <c r="Q262" s="526" t="s">
        <v>1662</v>
      </c>
      <c r="R262" s="526"/>
      <c r="S262" s="526"/>
      <c r="T262" s="526" t="s">
        <v>1861</v>
      </c>
      <c r="U262" s="526" t="n">
        <v>16</v>
      </c>
      <c r="V262" s="538" t="n">
        <v>2</v>
      </c>
      <c r="W262" s="526" t="s">
        <v>20</v>
      </c>
      <c r="X262" s="526" t="s">
        <v>2269</v>
      </c>
      <c r="Y262" s="526"/>
      <c r="Z262" s="526"/>
      <c r="AA262" s="526"/>
      <c r="AB262" s="526"/>
      <c r="AC262" s="522"/>
      <c r="AD262" s="522"/>
      <c r="AE262" s="522"/>
      <c r="AF262" s="522"/>
      <c r="AG262" s="522"/>
      <c r="AH262" s="522"/>
      <c r="AI262" s="522"/>
      <c r="AJ262" s="522"/>
      <c r="AK262" s="522"/>
      <c r="AL262" s="522"/>
      <c r="AM262" s="522"/>
      <c r="AN262" s="522"/>
      <c r="AO262" s="522"/>
      <c r="AP262" s="522"/>
      <c r="AQ262" s="522"/>
      <c r="AR262" s="522"/>
      <c r="AS262" s="522"/>
      <c r="AT262" s="522"/>
      <c r="AU262" s="522"/>
      <c r="AV262" s="522"/>
      <c r="AW262" s="522"/>
      <c r="AX262" s="522"/>
      <c r="AY262" s="522"/>
      <c r="AZ262" s="522"/>
      <c r="BA262" s="522"/>
      <c r="BB262" s="522"/>
      <c r="BC262" s="522"/>
      <c r="BD262" s="522"/>
      <c r="BE262" s="522"/>
    </row>
    <row r="263" customFormat="false" ht="21" hidden="true" customHeight="true" outlineLevel="0" collapsed="false">
      <c r="A263" s="534" t="s">
        <v>1768</v>
      </c>
      <c r="B263" s="526" t="s">
        <v>2248</v>
      </c>
      <c r="C263" s="526" t="s">
        <v>2249</v>
      </c>
      <c r="D263" s="526" t="s">
        <v>2256</v>
      </c>
      <c r="E263" s="535"/>
      <c r="F263" s="535" t="n">
        <v>1</v>
      </c>
      <c r="G263" s="526" t="n">
        <v>2</v>
      </c>
      <c r="H263" s="526" t="s">
        <v>2296</v>
      </c>
      <c r="I263" s="526" t="s">
        <v>2305</v>
      </c>
      <c r="J263" s="526" t="s">
        <v>2298</v>
      </c>
      <c r="K263" s="526" t="s">
        <v>1992</v>
      </c>
      <c r="L263" s="526" t="s">
        <v>1832</v>
      </c>
      <c r="M263" s="526"/>
      <c r="N263" s="536" t="s">
        <v>1704</v>
      </c>
      <c r="O263" s="537"/>
      <c r="P263" s="526"/>
      <c r="Q263" s="526"/>
      <c r="R263" s="526"/>
      <c r="S263" s="526"/>
      <c r="T263" s="526" t="s">
        <v>1861</v>
      </c>
      <c r="U263" s="526" t="n">
        <v>16</v>
      </c>
      <c r="V263" s="538" t="n">
        <v>2</v>
      </c>
      <c r="W263" s="526" t="s">
        <v>20</v>
      </c>
      <c r="X263" s="526" t="s">
        <v>2269</v>
      </c>
      <c r="Y263" s="526"/>
      <c r="Z263" s="526"/>
      <c r="AA263" s="526"/>
      <c r="AB263" s="526"/>
      <c r="AC263" s="522"/>
      <c r="AD263" s="522"/>
      <c r="AE263" s="522"/>
      <c r="AF263" s="522"/>
      <c r="AG263" s="522"/>
      <c r="AH263" s="522"/>
      <c r="AI263" s="522"/>
      <c r="AJ263" s="522"/>
      <c r="AK263" s="522"/>
      <c r="AL263" s="522"/>
      <c r="AM263" s="522"/>
      <c r="AN263" s="522"/>
      <c r="AO263" s="522"/>
      <c r="AP263" s="522"/>
      <c r="AQ263" s="522"/>
      <c r="AR263" s="522"/>
      <c r="AS263" s="522"/>
      <c r="AT263" s="522"/>
      <c r="AU263" s="522"/>
      <c r="AV263" s="522"/>
      <c r="AW263" s="522"/>
      <c r="AX263" s="522"/>
      <c r="AY263" s="522"/>
      <c r="AZ263" s="522"/>
      <c r="BA263" s="522"/>
      <c r="BB263" s="522"/>
      <c r="BC263" s="522"/>
      <c r="BD263" s="522"/>
      <c r="BE263" s="522"/>
    </row>
    <row r="264" customFormat="false" ht="21" hidden="true" customHeight="true" outlineLevel="0" collapsed="false">
      <c r="A264" s="534" t="s">
        <v>1652</v>
      </c>
      <c r="B264" s="526" t="s">
        <v>2248</v>
      </c>
      <c r="C264" s="526" t="s">
        <v>2249</v>
      </c>
      <c r="D264" s="526" t="s">
        <v>2250</v>
      </c>
      <c r="E264" s="535"/>
      <c r="F264" s="535" t="n">
        <v>1</v>
      </c>
      <c r="G264" s="526" t="n">
        <v>2</v>
      </c>
      <c r="H264" s="526" t="s">
        <v>1971</v>
      </c>
      <c r="I264" s="526" t="s">
        <v>1971</v>
      </c>
      <c r="J264" s="526" t="s">
        <v>2307</v>
      </c>
      <c r="K264" s="526" t="s">
        <v>2307</v>
      </c>
      <c r="L264" s="526" t="s">
        <v>1684</v>
      </c>
      <c r="M264" s="526" t="s">
        <v>1653</v>
      </c>
      <c r="N264" s="544" t="s">
        <v>1685</v>
      </c>
      <c r="O264" s="537"/>
      <c r="P264" s="526"/>
      <c r="Q264" s="526"/>
      <c r="R264" s="526"/>
      <c r="S264" s="526"/>
      <c r="T264" s="526"/>
      <c r="U264" s="526" t="n">
        <v>100</v>
      </c>
      <c r="V264" s="538" t="n">
        <v>4</v>
      </c>
      <c r="W264" s="526" t="s">
        <v>140</v>
      </c>
      <c r="X264" s="526" t="s">
        <v>2308</v>
      </c>
      <c r="Y264" s="526"/>
      <c r="Z264" s="539"/>
      <c r="AA264" s="526"/>
      <c r="AB264" s="526"/>
      <c r="AC264" s="522"/>
      <c r="AD264" s="522"/>
      <c r="AE264" s="522"/>
      <c r="AF264" s="522"/>
      <c r="AG264" s="522"/>
      <c r="AH264" s="522"/>
      <c r="AI264" s="522"/>
      <c r="AJ264" s="522"/>
      <c r="AK264" s="522"/>
      <c r="AL264" s="522"/>
      <c r="AM264" s="522"/>
      <c r="AN264" s="522"/>
      <c r="AO264" s="522"/>
      <c r="AP264" s="522"/>
      <c r="AQ264" s="522"/>
      <c r="AR264" s="522"/>
      <c r="AS264" s="522"/>
      <c r="AT264" s="522"/>
      <c r="AU264" s="522"/>
      <c r="AV264" s="522"/>
      <c r="AW264" s="522"/>
      <c r="AX264" s="522"/>
      <c r="AY264" s="522"/>
      <c r="AZ264" s="522"/>
      <c r="BA264" s="522"/>
      <c r="BB264" s="522"/>
      <c r="BC264" s="522"/>
      <c r="BD264" s="522"/>
      <c r="BE264" s="522"/>
    </row>
    <row r="265" customFormat="false" ht="21" hidden="true" customHeight="true" outlineLevel="0" collapsed="false">
      <c r="A265" s="534" t="s">
        <v>1652</v>
      </c>
      <c r="B265" s="526" t="s">
        <v>2248</v>
      </c>
      <c r="C265" s="526" t="s">
        <v>2249</v>
      </c>
      <c r="D265" s="526" t="s">
        <v>2256</v>
      </c>
      <c r="E265" s="535"/>
      <c r="F265" s="535" t="n">
        <v>1</v>
      </c>
      <c r="G265" s="526" t="n">
        <v>2</v>
      </c>
      <c r="H265" s="526" t="s">
        <v>1971</v>
      </c>
      <c r="I265" s="526" t="s">
        <v>1971</v>
      </c>
      <c r="J265" s="526" t="s">
        <v>2307</v>
      </c>
      <c r="K265" s="526" t="s">
        <v>2307</v>
      </c>
      <c r="L265" s="526" t="s">
        <v>1684</v>
      </c>
      <c r="M265" s="526" t="s">
        <v>1653</v>
      </c>
      <c r="N265" s="544" t="s">
        <v>1685</v>
      </c>
      <c r="P265" s="526"/>
      <c r="Q265" s="526"/>
      <c r="R265" s="526"/>
      <c r="S265" s="526"/>
      <c r="T265" s="526"/>
      <c r="U265" s="526" t="n">
        <v>100</v>
      </c>
      <c r="V265" s="538" t="n">
        <v>4</v>
      </c>
      <c r="W265" s="526" t="s">
        <v>140</v>
      </c>
      <c r="X265" s="526" t="s">
        <v>2308</v>
      </c>
      <c r="Y265" s="526"/>
      <c r="Z265" s="539"/>
      <c r="AA265" s="526"/>
      <c r="AB265" s="526"/>
      <c r="AC265" s="522"/>
      <c r="AD265" s="522"/>
      <c r="AE265" s="522"/>
      <c r="AF265" s="522"/>
      <c r="AG265" s="522"/>
      <c r="AH265" s="522"/>
      <c r="AI265" s="522"/>
      <c r="AJ265" s="522"/>
      <c r="AK265" s="522"/>
      <c r="AL265" s="522"/>
      <c r="AM265" s="522"/>
      <c r="AN265" s="522"/>
      <c r="AO265" s="522"/>
      <c r="AP265" s="522"/>
      <c r="AQ265" s="522"/>
      <c r="AR265" s="522"/>
      <c r="AS265" s="522"/>
      <c r="AT265" s="522"/>
      <c r="AU265" s="522"/>
      <c r="AV265" s="522"/>
      <c r="AW265" s="522"/>
      <c r="AX265" s="522"/>
      <c r="AY265" s="522"/>
      <c r="AZ265" s="522"/>
      <c r="BA265" s="522"/>
      <c r="BB265" s="522"/>
      <c r="BC265" s="522"/>
      <c r="BD265" s="522"/>
      <c r="BE265" s="522"/>
    </row>
    <row r="266" customFormat="false" ht="21" hidden="true" customHeight="true" outlineLevel="0" collapsed="false">
      <c r="A266" s="534" t="s">
        <v>1687</v>
      </c>
      <c r="B266" s="526" t="s">
        <v>2248</v>
      </c>
      <c r="C266" s="526" t="s">
        <v>2249</v>
      </c>
      <c r="D266" s="526" t="s">
        <v>2250</v>
      </c>
      <c r="E266" s="535"/>
      <c r="F266" s="535" t="n">
        <v>1</v>
      </c>
      <c r="G266" s="526" t="n">
        <v>2</v>
      </c>
      <c r="H266" s="526" t="s">
        <v>2309</v>
      </c>
      <c r="I266" s="526" t="s">
        <v>2310</v>
      </c>
      <c r="J266" s="526" t="s">
        <v>2311</v>
      </c>
      <c r="K266" s="526" t="s">
        <v>2312</v>
      </c>
      <c r="L266" s="526" t="s">
        <v>499</v>
      </c>
      <c r="M266" s="536" t="s">
        <v>22</v>
      </c>
      <c r="N266" s="536" t="s">
        <v>1692</v>
      </c>
      <c r="P266" s="526" t="s">
        <v>1648</v>
      </c>
      <c r="Q266" s="540" t="s">
        <v>1649</v>
      </c>
      <c r="R266" s="526"/>
      <c r="S266" s="526"/>
      <c r="T266" s="526"/>
      <c r="U266" s="526" t="n">
        <v>32</v>
      </c>
      <c r="V266" s="538" t="n">
        <v>4</v>
      </c>
      <c r="W266" s="526" t="s">
        <v>20</v>
      </c>
      <c r="X266" s="526" t="s">
        <v>2269</v>
      </c>
      <c r="Y266" s="526"/>
      <c r="Z266" s="526"/>
      <c r="AA266" s="526"/>
      <c r="AB266" s="526"/>
      <c r="AC266" s="522"/>
      <c r="AD266" s="522"/>
      <c r="AE266" s="522"/>
      <c r="AF266" s="522"/>
      <c r="AG266" s="522"/>
      <c r="AH266" s="522"/>
      <c r="AI266" s="522"/>
      <c r="AJ266" s="522"/>
      <c r="AK266" s="522"/>
      <c r="AL266" s="522"/>
      <c r="AM266" s="522"/>
      <c r="AN266" s="522"/>
      <c r="AO266" s="522"/>
      <c r="AP266" s="522"/>
      <c r="AQ266" s="522"/>
      <c r="AR266" s="522"/>
      <c r="AS266" s="522"/>
      <c r="AT266" s="522"/>
      <c r="AU266" s="522"/>
      <c r="AV266" s="522"/>
      <c r="AW266" s="522"/>
      <c r="AX266" s="522"/>
      <c r="AY266" s="522"/>
      <c r="AZ266" s="522"/>
      <c r="BA266" s="522"/>
      <c r="BB266" s="522"/>
      <c r="BC266" s="522"/>
      <c r="BD266" s="522"/>
      <c r="BE266" s="522"/>
    </row>
    <row r="267" customFormat="false" ht="21" hidden="true" customHeight="true" outlineLevel="0" collapsed="false">
      <c r="A267" s="534" t="s">
        <v>1687</v>
      </c>
      <c r="B267" s="526" t="s">
        <v>2248</v>
      </c>
      <c r="C267" s="526" t="s">
        <v>2249</v>
      </c>
      <c r="D267" s="526" t="s">
        <v>2256</v>
      </c>
      <c r="E267" s="535"/>
      <c r="F267" s="535" t="n">
        <v>1</v>
      </c>
      <c r="G267" s="526" t="n">
        <v>2</v>
      </c>
      <c r="H267" s="526" t="s">
        <v>2309</v>
      </c>
      <c r="I267" s="526" t="s">
        <v>2310</v>
      </c>
      <c r="J267" s="526" t="s">
        <v>2311</v>
      </c>
      <c r="K267" s="526" t="s">
        <v>2312</v>
      </c>
      <c r="L267" s="526" t="s">
        <v>499</v>
      </c>
      <c r="M267" s="526"/>
      <c r="N267" s="536" t="s">
        <v>1704</v>
      </c>
      <c r="O267" s="537"/>
      <c r="P267" s="526"/>
      <c r="Q267" s="526"/>
      <c r="R267" s="526"/>
      <c r="S267" s="526"/>
      <c r="T267" s="526"/>
      <c r="U267" s="526" t="n">
        <v>32</v>
      </c>
      <c r="V267" s="538" t="n">
        <v>4</v>
      </c>
      <c r="W267" s="526" t="s">
        <v>20</v>
      </c>
      <c r="X267" s="526" t="s">
        <v>2269</v>
      </c>
      <c r="Y267" s="526"/>
      <c r="Z267" s="526"/>
      <c r="AA267" s="526"/>
      <c r="AB267" s="526"/>
      <c r="AC267" s="522"/>
      <c r="AD267" s="522"/>
      <c r="AE267" s="522"/>
      <c r="AF267" s="522"/>
      <c r="AG267" s="522"/>
      <c r="AH267" s="522"/>
      <c r="AI267" s="522"/>
      <c r="AJ267" s="522"/>
      <c r="AK267" s="522"/>
      <c r="AL267" s="522"/>
      <c r="AM267" s="522"/>
      <c r="AN267" s="522"/>
      <c r="AO267" s="522"/>
      <c r="AP267" s="522"/>
      <c r="AQ267" s="522"/>
      <c r="AR267" s="522"/>
      <c r="AS267" s="522"/>
      <c r="AT267" s="522"/>
      <c r="AU267" s="522"/>
      <c r="AV267" s="522"/>
      <c r="AW267" s="522"/>
      <c r="AX267" s="522"/>
      <c r="AY267" s="522"/>
      <c r="AZ267" s="522"/>
      <c r="BA267" s="522"/>
      <c r="BB267" s="522"/>
      <c r="BC267" s="522"/>
      <c r="BD267" s="522"/>
      <c r="BE267" s="522"/>
    </row>
    <row r="268" customFormat="false" ht="21" hidden="true" customHeight="true" outlineLevel="0" collapsed="false">
      <c r="A268" s="534" t="s">
        <v>1687</v>
      </c>
      <c r="B268" s="526" t="s">
        <v>2248</v>
      </c>
      <c r="C268" s="526" t="s">
        <v>2249</v>
      </c>
      <c r="D268" s="526" t="s">
        <v>2250</v>
      </c>
      <c r="E268" s="535"/>
      <c r="F268" s="535" t="n">
        <v>1</v>
      </c>
      <c r="G268" s="526" t="n">
        <v>2</v>
      </c>
      <c r="H268" s="526" t="s">
        <v>2309</v>
      </c>
      <c r="I268" s="526" t="s">
        <v>2313</v>
      </c>
      <c r="J268" s="526" t="s">
        <v>2311</v>
      </c>
      <c r="K268" s="526" t="s">
        <v>2314</v>
      </c>
      <c r="L268" s="526" t="s">
        <v>2284</v>
      </c>
      <c r="M268" s="536" t="s">
        <v>22</v>
      </c>
      <c r="N268" s="536" t="s">
        <v>2315</v>
      </c>
      <c r="O268" s="537" t="s">
        <v>2316</v>
      </c>
      <c r="P268" s="526" t="s">
        <v>1648</v>
      </c>
      <c r="Q268" s="540" t="s">
        <v>1649</v>
      </c>
      <c r="R268" s="526"/>
      <c r="S268" s="526" t="s">
        <v>1861</v>
      </c>
      <c r="T268" s="526"/>
      <c r="U268" s="526" t="n">
        <v>24</v>
      </c>
      <c r="V268" s="538" t="n">
        <v>3</v>
      </c>
      <c r="W268" s="526" t="s">
        <v>32</v>
      </c>
      <c r="X268" s="526" t="s">
        <v>2285</v>
      </c>
      <c r="Y268" s="526"/>
      <c r="Z268" s="526"/>
      <c r="AA268" s="526"/>
      <c r="AB268" s="526"/>
      <c r="AC268" s="522"/>
      <c r="AD268" s="522"/>
      <c r="AE268" s="522"/>
      <c r="AF268" s="522"/>
      <c r="AG268" s="522"/>
      <c r="AH268" s="522"/>
      <c r="AI268" s="522"/>
      <c r="AJ268" s="522"/>
      <c r="AK268" s="522"/>
      <c r="AL268" s="522"/>
      <c r="AM268" s="522"/>
      <c r="AN268" s="522"/>
      <c r="AO268" s="522"/>
      <c r="AP268" s="522"/>
      <c r="AQ268" s="522"/>
      <c r="AR268" s="522"/>
      <c r="AS268" s="522"/>
      <c r="AT268" s="522"/>
      <c r="AU268" s="522"/>
      <c r="AV268" s="522"/>
      <c r="AW268" s="522"/>
      <c r="AX268" s="522"/>
      <c r="AY268" s="522"/>
      <c r="AZ268" s="522"/>
      <c r="BA268" s="522"/>
      <c r="BB268" s="522"/>
      <c r="BC268" s="522"/>
      <c r="BD268" s="522"/>
      <c r="BE268" s="522"/>
    </row>
    <row r="269" customFormat="false" ht="21" hidden="true" customHeight="true" outlineLevel="0" collapsed="false">
      <c r="A269" s="534" t="s">
        <v>1687</v>
      </c>
      <c r="B269" s="526" t="s">
        <v>2248</v>
      </c>
      <c r="C269" s="526" t="s">
        <v>2249</v>
      </c>
      <c r="D269" s="526" t="s">
        <v>2256</v>
      </c>
      <c r="E269" s="535"/>
      <c r="F269" s="535" t="n">
        <v>1</v>
      </c>
      <c r="G269" s="526" t="n">
        <v>2</v>
      </c>
      <c r="H269" s="526" t="s">
        <v>2309</v>
      </c>
      <c r="I269" s="526" t="s">
        <v>2313</v>
      </c>
      <c r="J269" s="526" t="s">
        <v>2311</v>
      </c>
      <c r="K269" s="526" t="s">
        <v>2314</v>
      </c>
      <c r="L269" s="526" t="s">
        <v>2284</v>
      </c>
      <c r="M269" s="536" t="s">
        <v>22</v>
      </c>
      <c r="N269" s="536" t="s">
        <v>2315</v>
      </c>
      <c r="O269" s="537" t="s">
        <v>2317</v>
      </c>
      <c r="P269" s="526" t="s">
        <v>1648</v>
      </c>
      <c r="Q269" s="540" t="s">
        <v>1649</v>
      </c>
      <c r="R269" s="526"/>
      <c r="S269" s="526" t="s">
        <v>1861</v>
      </c>
      <c r="T269" s="526"/>
      <c r="U269" s="526" t="n">
        <v>24</v>
      </c>
      <c r="V269" s="538" t="n">
        <v>3</v>
      </c>
      <c r="W269" s="526" t="s">
        <v>32</v>
      </c>
      <c r="X269" s="526" t="s">
        <v>2285</v>
      </c>
      <c r="Y269" s="526"/>
      <c r="Z269" s="526"/>
      <c r="AA269" s="526"/>
      <c r="AB269" s="526"/>
      <c r="AC269" s="522"/>
      <c r="AD269" s="522"/>
      <c r="AE269" s="522"/>
      <c r="AF269" s="522"/>
      <c r="AG269" s="522"/>
      <c r="AH269" s="522"/>
      <c r="AI269" s="522"/>
      <c r="AJ269" s="522"/>
      <c r="AK269" s="522"/>
      <c r="AL269" s="522"/>
      <c r="AM269" s="522"/>
      <c r="AN269" s="522"/>
      <c r="AO269" s="522"/>
      <c r="AP269" s="522"/>
      <c r="AQ269" s="522"/>
      <c r="AR269" s="522"/>
      <c r="AS269" s="522"/>
      <c r="AT269" s="522"/>
      <c r="AU269" s="522"/>
      <c r="AV269" s="522"/>
      <c r="AW269" s="522"/>
      <c r="AX269" s="522"/>
      <c r="AY269" s="522"/>
      <c r="AZ269" s="522"/>
      <c r="BA269" s="522"/>
      <c r="BB269" s="522"/>
      <c r="BC269" s="522"/>
      <c r="BD269" s="522"/>
      <c r="BE269" s="522"/>
    </row>
    <row r="270" customFormat="false" ht="21" hidden="true" customHeight="true" outlineLevel="0" collapsed="false">
      <c r="A270" s="534" t="s">
        <v>1632</v>
      </c>
      <c r="B270" s="526" t="s">
        <v>2248</v>
      </c>
      <c r="C270" s="526" t="s">
        <v>2249</v>
      </c>
      <c r="D270" s="526" t="s">
        <v>2256</v>
      </c>
      <c r="E270" s="535"/>
      <c r="F270" s="535" t="n">
        <v>1</v>
      </c>
      <c r="G270" s="526" t="n">
        <v>2</v>
      </c>
      <c r="H270" s="526" t="s">
        <v>2309</v>
      </c>
      <c r="I270" s="526" t="s">
        <v>2318</v>
      </c>
      <c r="J270" s="526" t="s">
        <v>2311</v>
      </c>
      <c r="K270" s="526" t="s">
        <v>2319</v>
      </c>
      <c r="L270" s="526" t="s">
        <v>257</v>
      </c>
      <c r="M270" s="540" t="s">
        <v>1672</v>
      </c>
      <c r="N270" s="536" t="s">
        <v>2320</v>
      </c>
      <c r="O270" s="537" t="s">
        <v>2321</v>
      </c>
      <c r="P270" s="526" t="s">
        <v>1648</v>
      </c>
      <c r="Q270" s="526" t="s">
        <v>1649</v>
      </c>
      <c r="R270" s="526"/>
      <c r="S270" s="526"/>
      <c r="T270" s="526" t="s">
        <v>1861</v>
      </c>
      <c r="U270" s="526" t="n">
        <v>16</v>
      </c>
      <c r="V270" s="538" t="n">
        <v>2</v>
      </c>
      <c r="W270" s="526" t="s">
        <v>20</v>
      </c>
      <c r="X270" s="526" t="s">
        <v>2255</v>
      </c>
      <c r="Y270" s="526"/>
      <c r="Z270" s="526"/>
      <c r="AA270" s="526"/>
      <c r="AB270" s="526"/>
      <c r="AC270" s="522"/>
      <c r="AD270" s="522"/>
      <c r="AE270" s="522"/>
      <c r="AF270" s="522"/>
      <c r="AG270" s="522"/>
      <c r="AH270" s="522"/>
      <c r="AI270" s="522"/>
      <c r="AJ270" s="522"/>
      <c r="AK270" s="522"/>
      <c r="AL270" s="522"/>
      <c r="AM270" s="522"/>
      <c r="AN270" s="522"/>
      <c r="AO270" s="522"/>
      <c r="AP270" s="522"/>
      <c r="AQ270" s="522"/>
      <c r="AR270" s="522"/>
      <c r="AS270" s="522"/>
      <c r="AT270" s="522"/>
      <c r="AU270" s="522"/>
      <c r="AV270" s="522"/>
      <c r="AW270" s="522"/>
      <c r="AX270" s="522"/>
      <c r="AY270" s="522"/>
      <c r="AZ270" s="522"/>
      <c r="BA270" s="522"/>
      <c r="BB270" s="522"/>
      <c r="BC270" s="522"/>
      <c r="BD270" s="522"/>
      <c r="BE270" s="522"/>
    </row>
    <row r="271" customFormat="false" ht="21" hidden="true" customHeight="true" outlineLevel="0" collapsed="false">
      <c r="A271" s="534" t="s">
        <v>1632</v>
      </c>
      <c r="B271" s="526" t="s">
        <v>2248</v>
      </c>
      <c r="C271" s="526" t="s">
        <v>2249</v>
      </c>
      <c r="D271" s="526" t="s">
        <v>2250</v>
      </c>
      <c r="E271" s="535"/>
      <c r="F271" s="535" t="n">
        <v>1</v>
      </c>
      <c r="G271" s="526" t="n">
        <v>2</v>
      </c>
      <c r="H271" s="526" t="s">
        <v>2309</v>
      </c>
      <c r="I271" s="526" t="s">
        <v>2318</v>
      </c>
      <c r="J271" s="526" t="s">
        <v>2311</v>
      </c>
      <c r="K271" s="526" t="s">
        <v>2319</v>
      </c>
      <c r="L271" s="526" t="s">
        <v>257</v>
      </c>
      <c r="M271" s="540" t="s">
        <v>1672</v>
      </c>
      <c r="N271" s="536" t="s">
        <v>2320</v>
      </c>
      <c r="O271" s="537"/>
      <c r="P271" s="526" t="s">
        <v>1648</v>
      </c>
      <c r="Q271" s="526" t="s">
        <v>1649</v>
      </c>
      <c r="R271" s="526"/>
      <c r="S271" s="526"/>
      <c r="T271" s="526"/>
      <c r="U271" s="526" t="n">
        <v>16</v>
      </c>
      <c r="V271" s="538" t="n">
        <v>2</v>
      </c>
      <c r="W271" s="526" t="s">
        <v>20</v>
      </c>
      <c r="X271" s="526" t="s">
        <v>2255</v>
      </c>
      <c r="Y271" s="526"/>
      <c r="Z271" s="526"/>
      <c r="AA271" s="526"/>
      <c r="AB271" s="526"/>
      <c r="AC271" s="522"/>
      <c r="AD271" s="522"/>
      <c r="AE271" s="522"/>
      <c r="AF271" s="522"/>
      <c r="AG271" s="522"/>
      <c r="AH271" s="522"/>
      <c r="AI271" s="522"/>
      <c r="AJ271" s="522"/>
      <c r="AK271" s="522"/>
      <c r="AL271" s="522"/>
      <c r="AM271" s="522"/>
      <c r="AN271" s="522"/>
      <c r="AO271" s="522"/>
      <c r="AP271" s="522"/>
      <c r="AQ271" s="522"/>
      <c r="AR271" s="522"/>
      <c r="AS271" s="522"/>
      <c r="AT271" s="522"/>
      <c r="AU271" s="522"/>
      <c r="AV271" s="522"/>
      <c r="AW271" s="522"/>
      <c r="AX271" s="522"/>
      <c r="AY271" s="522"/>
      <c r="AZ271" s="522"/>
      <c r="BA271" s="522"/>
      <c r="BB271" s="522"/>
      <c r="BC271" s="522"/>
      <c r="BD271" s="522"/>
      <c r="BE271" s="522"/>
    </row>
    <row r="272" customFormat="false" ht="21" hidden="true" customHeight="true" outlineLevel="0" collapsed="false">
      <c r="A272" s="534" t="s">
        <v>1652</v>
      </c>
      <c r="B272" s="526" t="s">
        <v>2248</v>
      </c>
      <c r="C272" s="526" t="s">
        <v>2249</v>
      </c>
      <c r="D272" s="526" t="s">
        <v>2250</v>
      </c>
      <c r="E272" s="535"/>
      <c r="F272" s="535" t="n">
        <v>1</v>
      </c>
      <c r="G272" s="526" t="n">
        <v>2</v>
      </c>
      <c r="H272" s="526" t="s">
        <v>1993</v>
      </c>
      <c r="I272" s="526" t="s">
        <v>1993</v>
      </c>
      <c r="J272" s="526" t="s">
        <v>1994</v>
      </c>
      <c r="K272" s="526" t="s">
        <v>1994</v>
      </c>
      <c r="L272" s="526" t="s">
        <v>437</v>
      </c>
      <c r="M272" s="526" t="s">
        <v>1653</v>
      </c>
      <c r="N272" s="526" t="s">
        <v>1675</v>
      </c>
      <c r="O272" s="537"/>
      <c r="P272" s="526"/>
      <c r="Q272" s="526"/>
      <c r="R272" s="526"/>
      <c r="S272" s="526"/>
      <c r="T272" s="526"/>
      <c r="U272" s="526" t="n">
        <v>16</v>
      </c>
      <c r="V272" s="538" t="n">
        <v>1</v>
      </c>
      <c r="W272" s="526" t="s">
        <v>140</v>
      </c>
      <c r="X272" s="526" t="s">
        <v>2011</v>
      </c>
      <c r="Y272" s="526"/>
      <c r="Z272" s="539"/>
      <c r="AA272" s="526"/>
      <c r="AB272" s="526"/>
      <c r="AC272" s="522"/>
      <c r="AD272" s="522"/>
      <c r="AE272" s="522"/>
      <c r="AF272" s="522"/>
      <c r="AG272" s="522"/>
      <c r="AH272" s="522"/>
      <c r="AI272" s="522"/>
      <c r="AJ272" s="522"/>
      <c r="AK272" s="522"/>
      <c r="AL272" s="522"/>
      <c r="AM272" s="522"/>
      <c r="AN272" s="522"/>
      <c r="AO272" s="522"/>
      <c r="AP272" s="522"/>
      <c r="AQ272" s="522"/>
      <c r="AR272" s="522"/>
      <c r="AS272" s="522"/>
      <c r="AT272" s="522"/>
      <c r="AU272" s="522"/>
      <c r="AV272" s="522"/>
      <c r="AW272" s="522"/>
      <c r="AX272" s="522"/>
      <c r="AY272" s="522"/>
      <c r="AZ272" s="522"/>
      <c r="BA272" s="522"/>
      <c r="BB272" s="522"/>
      <c r="BC272" s="522"/>
      <c r="BD272" s="522"/>
      <c r="BE272" s="522"/>
    </row>
    <row r="273" customFormat="false" ht="21" hidden="true" customHeight="true" outlineLevel="0" collapsed="false">
      <c r="A273" s="534" t="s">
        <v>1652</v>
      </c>
      <c r="B273" s="526" t="s">
        <v>2248</v>
      </c>
      <c r="C273" s="526" t="s">
        <v>2249</v>
      </c>
      <c r="D273" s="526" t="s">
        <v>2256</v>
      </c>
      <c r="E273" s="535"/>
      <c r="F273" s="535" t="n">
        <v>1</v>
      </c>
      <c r="G273" s="526" t="n">
        <v>2</v>
      </c>
      <c r="H273" s="526" t="s">
        <v>1993</v>
      </c>
      <c r="I273" s="526" t="s">
        <v>1993</v>
      </c>
      <c r="J273" s="526" t="s">
        <v>1994</v>
      </c>
      <c r="K273" s="526" t="s">
        <v>1994</v>
      </c>
      <c r="L273" s="526" t="s">
        <v>437</v>
      </c>
      <c r="M273" s="526" t="s">
        <v>1653</v>
      </c>
      <c r="N273" s="526" t="s">
        <v>1675</v>
      </c>
      <c r="O273" s="537"/>
      <c r="P273" s="526"/>
      <c r="Q273" s="526"/>
      <c r="R273" s="526"/>
      <c r="S273" s="526"/>
      <c r="T273" s="526"/>
      <c r="U273" s="526" t="n">
        <v>16</v>
      </c>
      <c r="V273" s="538" t="n">
        <v>1</v>
      </c>
      <c r="W273" s="526" t="s">
        <v>140</v>
      </c>
      <c r="X273" s="526" t="s">
        <v>2011</v>
      </c>
      <c r="Y273" s="526"/>
      <c r="Z273" s="539"/>
      <c r="AA273" s="526"/>
      <c r="AB273" s="526"/>
      <c r="AC273" s="522"/>
      <c r="AD273" s="522"/>
      <c r="AE273" s="522"/>
      <c r="AF273" s="522"/>
      <c r="AG273" s="522"/>
      <c r="AH273" s="522"/>
      <c r="AI273" s="522"/>
      <c r="AJ273" s="522"/>
      <c r="AK273" s="522"/>
      <c r="AL273" s="522"/>
      <c r="AM273" s="522"/>
      <c r="AN273" s="522"/>
      <c r="AO273" s="522"/>
      <c r="AP273" s="522"/>
      <c r="AQ273" s="522"/>
      <c r="AR273" s="522"/>
      <c r="AS273" s="522"/>
      <c r="AT273" s="522"/>
      <c r="AU273" s="522"/>
      <c r="AV273" s="522"/>
      <c r="AW273" s="522"/>
      <c r="AX273" s="522"/>
      <c r="AY273" s="522"/>
      <c r="AZ273" s="522"/>
      <c r="BA273" s="522"/>
      <c r="BB273" s="522"/>
      <c r="BC273" s="522"/>
      <c r="BD273" s="522"/>
      <c r="BE273" s="522"/>
    </row>
    <row r="274" customFormat="false" ht="21" hidden="true" customHeight="true" outlineLevel="0" collapsed="false">
      <c r="A274" s="534" t="s">
        <v>1798</v>
      </c>
      <c r="B274" s="526" t="s">
        <v>2248</v>
      </c>
      <c r="C274" s="526" t="s">
        <v>2249</v>
      </c>
      <c r="D274" s="526" t="s">
        <v>2250</v>
      </c>
      <c r="E274" s="535"/>
      <c r="F274" s="535" t="n">
        <v>2</v>
      </c>
      <c r="G274" s="526" t="n">
        <v>1</v>
      </c>
      <c r="H274" s="526" t="s">
        <v>2322</v>
      </c>
      <c r="I274" s="526" t="s">
        <v>2323</v>
      </c>
      <c r="J274" s="526" t="s">
        <v>2324</v>
      </c>
      <c r="K274" s="526" t="s">
        <v>2325</v>
      </c>
      <c r="L274" s="526" t="s">
        <v>279</v>
      </c>
      <c r="M274" s="536" t="s">
        <v>1672</v>
      </c>
      <c r="N274" s="536" t="s">
        <v>399</v>
      </c>
      <c r="O274" s="537" t="s">
        <v>2170</v>
      </c>
      <c r="P274" s="526" t="s">
        <v>1648</v>
      </c>
      <c r="Q274" s="526" t="s">
        <v>1649</v>
      </c>
      <c r="R274" s="526"/>
      <c r="S274" s="526"/>
      <c r="T274" s="526" t="s">
        <v>1861</v>
      </c>
      <c r="U274" s="526" t="n">
        <v>16</v>
      </c>
      <c r="V274" s="538" t="n">
        <v>2</v>
      </c>
      <c r="W274" s="526" t="s">
        <v>32</v>
      </c>
      <c r="X274" s="526" t="s">
        <v>2326</v>
      </c>
      <c r="Y274" s="526" t="s">
        <v>1644</v>
      </c>
      <c r="Z274" s="526"/>
      <c r="AA274" s="526"/>
      <c r="AB274" s="526"/>
      <c r="AC274" s="522"/>
      <c r="AD274" s="522"/>
      <c r="AE274" s="522"/>
      <c r="AF274" s="522"/>
      <c r="AG274" s="522"/>
      <c r="AH274" s="522"/>
      <c r="AI274" s="522"/>
      <c r="AJ274" s="522"/>
      <c r="AK274" s="522"/>
      <c r="AL274" s="522"/>
      <c r="AM274" s="522"/>
      <c r="AN274" s="522"/>
      <c r="AO274" s="522"/>
      <c r="AP274" s="522"/>
      <c r="AQ274" s="522"/>
      <c r="AR274" s="522"/>
      <c r="AS274" s="522"/>
      <c r="AT274" s="522"/>
      <c r="AU274" s="522"/>
      <c r="AV274" s="522"/>
      <c r="AW274" s="522"/>
      <c r="AX274" s="522"/>
      <c r="AY274" s="522"/>
      <c r="AZ274" s="522"/>
      <c r="BA274" s="522"/>
      <c r="BB274" s="522"/>
      <c r="BC274" s="522"/>
      <c r="BD274" s="522"/>
      <c r="BE274" s="522"/>
    </row>
    <row r="275" customFormat="false" ht="21" hidden="true" customHeight="true" outlineLevel="0" collapsed="false">
      <c r="A275" s="534" t="s">
        <v>1798</v>
      </c>
      <c r="B275" s="526" t="s">
        <v>2248</v>
      </c>
      <c r="C275" s="526" t="s">
        <v>2249</v>
      </c>
      <c r="D275" s="526" t="s">
        <v>2256</v>
      </c>
      <c r="E275" s="535"/>
      <c r="F275" s="535" t="n">
        <v>2</v>
      </c>
      <c r="G275" s="526" t="n">
        <v>1</v>
      </c>
      <c r="H275" s="526" t="s">
        <v>2322</v>
      </c>
      <c r="I275" s="526" t="s">
        <v>2323</v>
      </c>
      <c r="J275" s="526" t="s">
        <v>2324</v>
      </c>
      <c r="K275" s="526" t="s">
        <v>2325</v>
      </c>
      <c r="L275" s="526" t="s">
        <v>279</v>
      </c>
      <c r="M275" s="536" t="s">
        <v>1672</v>
      </c>
      <c r="N275" s="536" t="s">
        <v>399</v>
      </c>
      <c r="O275" s="537" t="s">
        <v>2170</v>
      </c>
      <c r="P275" s="526" t="s">
        <v>1648</v>
      </c>
      <c r="Q275" s="526" t="s">
        <v>1649</v>
      </c>
      <c r="R275" s="526"/>
      <c r="S275" s="526"/>
      <c r="T275" s="526" t="s">
        <v>1861</v>
      </c>
      <c r="U275" s="526" t="n">
        <v>16</v>
      </c>
      <c r="V275" s="538" t="n">
        <v>2</v>
      </c>
      <c r="W275" s="526" t="s">
        <v>32</v>
      </c>
      <c r="X275" s="526" t="s">
        <v>2326</v>
      </c>
      <c r="Y275" s="526" t="s">
        <v>1651</v>
      </c>
      <c r="Z275" s="526"/>
      <c r="AA275" s="526"/>
      <c r="AB275" s="526"/>
      <c r="AC275" s="522"/>
      <c r="AD275" s="522"/>
      <c r="AE275" s="522"/>
      <c r="AF275" s="522"/>
      <c r="AG275" s="522"/>
      <c r="AH275" s="522"/>
      <c r="AI275" s="522"/>
      <c r="AJ275" s="522"/>
      <c r="AK275" s="522"/>
      <c r="AL275" s="522"/>
      <c r="AM275" s="522"/>
      <c r="AN275" s="522"/>
      <c r="AO275" s="522"/>
      <c r="AP275" s="522"/>
      <c r="AQ275" s="522"/>
      <c r="AR275" s="522"/>
      <c r="AS275" s="522"/>
      <c r="AT275" s="522"/>
      <c r="AU275" s="522"/>
      <c r="AV275" s="522"/>
      <c r="AW275" s="522"/>
      <c r="AX275" s="522"/>
      <c r="AY275" s="522"/>
      <c r="AZ275" s="522"/>
      <c r="BA275" s="522"/>
      <c r="BB275" s="522"/>
      <c r="BC275" s="522"/>
      <c r="BD275" s="522"/>
      <c r="BE275" s="522"/>
    </row>
    <row r="276" customFormat="false" ht="21" hidden="true" customHeight="true" outlineLevel="0" collapsed="false">
      <c r="A276" s="534" t="s">
        <v>1687</v>
      </c>
      <c r="B276" s="526" t="s">
        <v>2248</v>
      </c>
      <c r="C276" s="526" t="s">
        <v>2249</v>
      </c>
      <c r="D276" s="526" t="s">
        <v>2250</v>
      </c>
      <c r="E276" s="535"/>
      <c r="F276" s="535" t="n">
        <v>2</v>
      </c>
      <c r="G276" s="526" t="n">
        <v>1</v>
      </c>
      <c r="H276" s="526" t="s">
        <v>2322</v>
      </c>
      <c r="I276" s="526" t="s">
        <v>2327</v>
      </c>
      <c r="J276" s="526" t="s">
        <v>2324</v>
      </c>
      <c r="K276" s="526" t="s">
        <v>2328</v>
      </c>
      <c r="L276" s="526" t="s">
        <v>2284</v>
      </c>
      <c r="M276" s="526"/>
      <c r="N276" s="536" t="s">
        <v>1704</v>
      </c>
      <c r="O276" s="537"/>
      <c r="P276" s="526"/>
      <c r="Q276" s="526"/>
      <c r="R276" s="526"/>
      <c r="S276" s="526"/>
      <c r="T276" s="526"/>
      <c r="U276" s="526" t="n">
        <v>16</v>
      </c>
      <c r="V276" s="538" t="n">
        <v>2</v>
      </c>
      <c r="W276" s="526" t="s">
        <v>32</v>
      </c>
      <c r="X276" s="526" t="s">
        <v>2329</v>
      </c>
      <c r="Y276" s="526" t="s">
        <v>1644</v>
      </c>
      <c r="Z276" s="526"/>
      <c r="AA276" s="526"/>
      <c r="AB276" s="526"/>
      <c r="AC276" s="522"/>
      <c r="AD276" s="522"/>
      <c r="AE276" s="522"/>
      <c r="AF276" s="522"/>
      <c r="AG276" s="522"/>
      <c r="AH276" s="522"/>
      <c r="AI276" s="522"/>
      <c r="AJ276" s="522"/>
      <c r="AK276" s="522"/>
      <c r="AL276" s="522"/>
      <c r="AM276" s="522"/>
      <c r="AN276" s="522"/>
      <c r="AO276" s="522"/>
      <c r="AP276" s="522"/>
      <c r="AQ276" s="522"/>
      <c r="AR276" s="522"/>
      <c r="AS276" s="522"/>
      <c r="AT276" s="522"/>
      <c r="AU276" s="522"/>
      <c r="AV276" s="522"/>
      <c r="AW276" s="522"/>
      <c r="AX276" s="522"/>
      <c r="AY276" s="522"/>
      <c r="AZ276" s="522"/>
      <c r="BA276" s="522"/>
      <c r="BB276" s="522"/>
      <c r="BC276" s="522"/>
      <c r="BD276" s="522"/>
      <c r="BE276" s="522"/>
    </row>
    <row r="277" customFormat="false" ht="21" hidden="true" customHeight="true" outlineLevel="0" collapsed="false">
      <c r="A277" s="534" t="s">
        <v>1687</v>
      </c>
      <c r="B277" s="526" t="s">
        <v>2248</v>
      </c>
      <c r="C277" s="526" t="s">
        <v>2249</v>
      </c>
      <c r="D277" s="526" t="s">
        <v>2256</v>
      </c>
      <c r="E277" s="535"/>
      <c r="F277" s="535" t="n">
        <v>2</v>
      </c>
      <c r="G277" s="526" t="n">
        <v>1</v>
      </c>
      <c r="H277" s="526" t="s">
        <v>2322</v>
      </c>
      <c r="I277" s="526" t="s">
        <v>2327</v>
      </c>
      <c r="J277" s="526" t="s">
        <v>2324</v>
      </c>
      <c r="K277" s="526" t="s">
        <v>2328</v>
      </c>
      <c r="L277" s="526" t="s">
        <v>2284</v>
      </c>
      <c r="M277" s="526"/>
      <c r="N277" s="536" t="s">
        <v>1704</v>
      </c>
      <c r="O277" s="537"/>
      <c r="P277" s="526"/>
      <c r="Q277" s="526"/>
      <c r="R277" s="526"/>
      <c r="S277" s="526"/>
      <c r="T277" s="526"/>
      <c r="U277" s="526" t="n">
        <v>16</v>
      </c>
      <c r="V277" s="538" t="n">
        <v>2</v>
      </c>
      <c r="W277" s="526" t="s">
        <v>32</v>
      </c>
      <c r="X277" s="526" t="s">
        <v>2329</v>
      </c>
      <c r="Y277" s="526" t="s">
        <v>1651</v>
      </c>
      <c r="Z277" s="526"/>
      <c r="AA277" s="526"/>
      <c r="AB277" s="526"/>
      <c r="AC277" s="522"/>
      <c r="AD277" s="522"/>
      <c r="AE277" s="522"/>
      <c r="AF277" s="522"/>
      <c r="AG277" s="522"/>
      <c r="AH277" s="522"/>
      <c r="AI277" s="522"/>
      <c r="AJ277" s="522"/>
      <c r="AK277" s="522"/>
      <c r="AL277" s="522"/>
      <c r="AM277" s="522"/>
      <c r="AN277" s="522"/>
      <c r="AO277" s="522"/>
      <c r="AP277" s="522"/>
      <c r="AQ277" s="522"/>
      <c r="AR277" s="522"/>
      <c r="AS277" s="522"/>
      <c r="AT277" s="522"/>
      <c r="AU277" s="522"/>
      <c r="AV277" s="522"/>
      <c r="AW277" s="522"/>
      <c r="AX277" s="522"/>
      <c r="AY277" s="522"/>
      <c r="AZ277" s="522"/>
      <c r="BA277" s="522"/>
      <c r="BB277" s="522"/>
      <c r="BC277" s="522"/>
      <c r="BD277" s="522"/>
      <c r="BE277" s="522"/>
    </row>
    <row r="278" customFormat="false" ht="21" hidden="true" customHeight="true" outlineLevel="0" collapsed="false">
      <c r="A278" s="534" t="s">
        <v>1687</v>
      </c>
      <c r="B278" s="526" t="s">
        <v>2248</v>
      </c>
      <c r="C278" s="526" t="s">
        <v>2249</v>
      </c>
      <c r="D278" s="526" t="s">
        <v>2250</v>
      </c>
      <c r="E278" s="535"/>
      <c r="F278" s="535" t="n">
        <v>2</v>
      </c>
      <c r="G278" s="526" t="n">
        <v>1</v>
      </c>
      <c r="H278" s="526" t="s">
        <v>2330</v>
      </c>
      <c r="I278" s="526" t="s">
        <v>2331</v>
      </c>
      <c r="J278" s="526" t="s">
        <v>2332</v>
      </c>
      <c r="K278" s="526" t="s">
        <v>2333</v>
      </c>
      <c r="L278" s="526" t="s">
        <v>2284</v>
      </c>
      <c r="M278" s="526"/>
      <c r="N278" s="536" t="s">
        <v>1704</v>
      </c>
      <c r="O278" s="537"/>
      <c r="P278" s="526"/>
      <c r="Q278" s="526"/>
      <c r="R278" s="526"/>
      <c r="S278" s="526"/>
      <c r="T278" s="526"/>
      <c r="U278" s="526" t="n">
        <v>24</v>
      </c>
      <c r="V278" s="538" t="n">
        <v>3</v>
      </c>
      <c r="W278" s="526" t="s">
        <v>32</v>
      </c>
      <c r="X278" s="526" t="s">
        <v>2329</v>
      </c>
      <c r="Y278" s="526" t="s">
        <v>1644</v>
      </c>
      <c r="Z278" s="526"/>
      <c r="AA278" s="526"/>
      <c r="AB278" s="526"/>
      <c r="AC278" s="522"/>
      <c r="AD278" s="522"/>
      <c r="AE278" s="522"/>
      <c r="AF278" s="522"/>
      <c r="AG278" s="522"/>
      <c r="AH278" s="522"/>
      <c r="AI278" s="522"/>
      <c r="AJ278" s="522"/>
      <c r="AK278" s="522"/>
      <c r="AL278" s="522"/>
      <c r="AM278" s="522"/>
      <c r="AN278" s="522"/>
      <c r="AO278" s="522"/>
      <c r="AP278" s="522"/>
      <c r="AQ278" s="522"/>
      <c r="AR278" s="522"/>
      <c r="AS278" s="522"/>
      <c r="AT278" s="522"/>
      <c r="AU278" s="522"/>
      <c r="AV278" s="522"/>
      <c r="AW278" s="522"/>
      <c r="AX278" s="522"/>
      <c r="AY278" s="522"/>
      <c r="AZ278" s="522"/>
      <c r="BA278" s="522"/>
      <c r="BB278" s="522"/>
      <c r="BC278" s="522"/>
      <c r="BD278" s="522"/>
      <c r="BE278" s="522"/>
    </row>
    <row r="279" customFormat="false" ht="21" hidden="true" customHeight="true" outlineLevel="0" collapsed="false">
      <c r="A279" s="534" t="s">
        <v>1687</v>
      </c>
      <c r="B279" s="526" t="s">
        <v>2248</v>
      </c>
      <c r="C279" s="526" t="s">
        <v>2249</v>
      </c>
      <c r="D279" s="526" t="s">
        <v>2256</v>
      </c>
      <c r="E279" s="535"/>
      <c r="F279" s="535" t="n">
        <v>2</v>
      </c>
      <c r="G279" s="526" t="n">
        <v>1</v>
      </c>
      <c r="H279" s="526" t="s">
        <v>2330</v>
      </c>
      <c r="I279" s="526" t="s">
        <v>2331</v>
      </c>
      <c r="J279" s="526" t="s">
        <v>2332</v>
      </c>
      <c r="K279" s="526" t="s">
        <v>2333</v>
      </c>
      <c r="L279" s="526" t="s">
        <v>2284</v>
      </c>
      <c r="M279" s="526"/>
      <c r="N279" s="536" t="s">
        <v>1704</v>
      </c>
      <c r="P279" s="526"/>
      <c r="Q279" s="526"/>
      <c r="R279" s="526"/>
      <c r="S279" s="526"/>
      <c r="T279" s="526"/>
      <c r="U279" s="526" t="n">
        <v>24</v>
      </c>
      <c r="V279" s="538" t="n">
        <v>3</v>
      </c>
      <c r="W279" s="526" t="s">
        <v>32</v>
      </c>
      <c r="X279" s="526" t="s">
        <v>2329</v>
      </c>
      <c r="Y279" s="526" t="s">
        <v>1651</v>
      </c>
      <c r="Z279" s="526"/>
      <c r="AA279" s="526"/>
      <c r="AB279" s="526"/>
      <c r="AC279" s="522"/>
      <c r="AD279" s="522"/>
      <c r="AE279" s="522"/>
      <c r="AF279" s="522"/>
      <c r="AG279" s="522"/>
      <c r="AH279" s="522"/>
      <c r="AI279" s="522"/>
      <c r="AJ279" s="522"/>
      <c r="AK279" s="522"/>
      <c r="AL279" s="522"/>
      <c r="AM279" s="522"/>
      <c r="AN279" s="522"/>
      <c r="AO279" s="522"/>
      <c r="AP279" s="522"/>
      <c r="AQ279" s="522"/>
      <c r="AR279" s="522"/>
      <c r="AS279" s="522"/>
      <c r="AT279" s="522"/>
      <c r="AU279" s="522"/>
      <c r="AV279" s="522"/>
      <c r="AW279" s="522"/>
      <c r="AX279" s="522"/>
      <c r="AY279" s="522"/>
      <c r="AZ279" s="522"/>
      <c r="BA279" s="522"/>
      <c r="BB279" s="522"/>
      <c r="BC279" s="522"/>
      <c r="BD279" s="522"/>
      <c r="BE279" s="522"/>
    </row>
    <row r="280" customFormat="false" ht="21" hidden="true" customHeight="true" outlineLevel="0" collapsed="false">
      <c r="A280" s="534" t="s">
        <v>1687</v>
      </c>
      <c r="B280" s="526" t="s">
        <v>2248</v>
      </c>
      <c r="C280" s="526" t="s">
        <v>2249</v>
      </c>
      <c r="D280" s="526" t="s">
        <v>2250</v>
      </c>
      <c r="E280" s="535"/>
      <c r="F280" s="535" t="n">
        <v>2</v>
      </c>
      <c r="G280" s="526" t="n">
        <v>1</v>
      </c>
      <c r="H280" s="526" t="s">
        <v>2330</v>
      </c>
      <c r="I280" s="526" t="s">
        <v>2334</v>
      </c>
      <c r="J280" s="526" t="s">
        <v>2332</v>
      </c>
      <c r="K280" s="526" t="s">
        <v>2335</v>
      </c>
      <c r="L280" s="526" t="s">
        <v>30</v>
      </c>
      <c r="M280" s="549" t="s">
        <v>1639</v>
      </c>
      <c r="N280" s="536" t="s">
        <v>2336</v>
      </c>
      <c r="O280" s="524" t="s">
        <v>2337</v>
      </c>
      <c r="P280" s="544" t="s">
        <v>1641</v>
      </c>
      <c r="Q280" s="544" t="s">
        <v>1642</v>
      </c>
      <c r="R280" s="526"/>
      <c r="S280" s="526"/>
      <c r="T280" s="526" t="s">
        <v>1861</v>
      </c>
      <c r="U280" s="526" t="n">
        <v>16</v>
      </c>
      <c r="V280" s="538" t="n">
        <v>2</v>
      </c>
      <c r="W280" s="526" t="s">
        <v>32</v>
      </c>
      <c r="X280" s="526" t="s">
        <v>2326</v>
      </c>
      <c r="Y280" s="526" t="s">
        <v>1644</v>
      </c>
      <c r="Z280" s="526"/>
      <c r="AA280" s="526"/>
      <c r="AB280" s="526"/>
      <c r="AC280" s="522"/>
      <c r="AD280" s="522"/>
      <c r="AE280" s="522"/>
      <c r="AF280" s="522"/>
      <c r="AG280" s="522"/>
      <c r="AH280" s="522"/>
      <c r="AI280" s="522"/>
      <c r="AJ280" s="522"/>
      <c r="AK280" s="522"/>
      <c r="AL280" s="522"/>
      <c r="AM280" s="522"/>
      <c r="AN280" s="522"/>
      <c r="AO280" s="522"/>
      <c r="AP280" s="522"/>
      <c r="AQ280" s="522"/>
      <c r="AR280" s="522"/>
      <c r="AS280" s="522"/>
      <c r="AT280" s="522"/>
      <c r="AU280" s="522"/>
      <c r="AV280" s="522"/>
      <c r="AW280" s="522"/>
      <c r="AX280" s="522"/>
      <c r="AY280" s="522"/>
      <c r="AZ280" s="522"/>
      <c r="BA280" s="522"/>
      <c r="BB280" s="522"/>
      <c r="BC280" s="522"/>
      <c r="BD280" s="522"/>
      <c r="BE280" s="522"/>
    </row>
    <row r="281" customFormat="false" ht="21" hidden="true" customHeight="true" outlineLevel="0" collapsed="false">
      <c r="A281" s="534" t="s">
        <v>1687</v>
      </c>
      <c r="B281" s="526" t="s">
        <v>2248</v>
      </c>
      <c r="C281" s="526" t="s">
        <v>2249</v>
      </c>
      <c r="D281" s="526" t="s">
        <v>2250</v>
      </c>
      <c r="E281" s="535"/>
      <c r="F281" s="535" t="n">
        <v>2</v>
      </c>
      <c r="G281" s="526" t="n">
        <v>1</v>
      </c>
      <c r="H281" s="526" t="s">
        <v>2330</v>
      </c>
      <c r="I281" s="526" t="s">
        <v>2334</v>
      </c>
      <c r="J281" s="526" t="s">
        <v>2332</v>
      </c>
      <c r="K281" s="526" t="s">
        <v>2335</v>
      </c>
      <c r="L281" s="526" t="s">
        <v>30</v>
      </c>
      <c r="M281" s="549" t="s">
        <v>1639</v>
      </c>
      <c r="N281" s="536" t="s">
        <v>2336</v>
      </c>
      <c r="O281" s="537" t="s">
        <v>2337</v>
      </c>
      <c r="P281" s="544" t="s">
        <v>1641</v>
      </c>
      <c r="Q281" s="544" t="s">
        <v>1642</v>
      </c>
      <c r="R281" s="526"/>
      <c r="S281" s="526"/>
      <c r="T281" s="526" t="s">
        <v>1861</v>
      </c>
      <c r="U281" s="526" t="n">
        <v>8</v>
      </c>
      <c r="V281" s="538" t="n">
        <v>1</v>
      </c>
      <c r="W281" s="526" t="s">
        <v>140</v>
      </c>
      <c r="X281" s="526" t="s">
        <v>2308</v>
      </c>
      <c r="Y281" s="526" t="s">
        <v>1644</v>
      </c>
      <c r="Z281" s="526"/>
      <c r="AA281" s="526"/>
      <c r="AB281" s="526"/>
      <c r="AC281" s="522"/>
      <c r="AD281" s="522"/>
      <c r="AE281" s="522"/>
      <c r="AF281" s="522"/>
      <c r="AG281" s="522"/>
      <c r="AH281" s="522"/>
      <c r="AI281" s="522"/>
      <c r="AJ281" s="522"/>
      <c r="AK281" s="522"/>
      <c r="AL281" s="522"/>
      <c r="AM281" s="522"/>
      <c r="AN281" s="522"/>
      <c r="AO281" s="522"/>
      <c r="AP281" s="522"/>
      <c r="AQ281" s="522"/>
      <c r="AR281" s="522"/>
      <c r="AS281" s="522"/>
      <c r="AT281" s="522"/>
      <c r="AU281" s="522"/>
      <c r="AV281" s="522"/>
      <c r="AW281" s="522"/>
      <c r="AX281" s="522"/>
      <c r="AY281" s="522"/>
      <c r="AZ281" s="522"/>
      <c r="BA281" s="522"/>
      <c r="BB281" s="522"/>
      <c r="BC281" s="522"/>
      <c r="BD281" s="522"/>
      <c r="BE281" s="522"/>
    </row>
    <row r="282" customFormat="false" ht="21" hidden="true" customHeight="true" outlineLevel="0" collapsed="false">
      <c r="A282" s="534" t="s">
        <v>1687</v>
      </c>
      <c r="B282" s="526" t="s">
        <v>2248</v>
      </c>
      <c r="C282" s="526" t="s">
        <v>2249</v>
      </c>
      <c r="D282" s="526" t="s">
        <v>2256</v>
      </c>
      <c r="E282" s="535"/>
      <c r="F282" s="535" t="n">
        <v>2</v>
      </c>
      <c r="G282" s="526" t="n">
        <v>1</v>
      </c>
      <c r="H282" s="526" t="s">
        <v>2330</v>
      </c>
      <c r="I282" s="526" t="s">
        <v>2334</v>
      </c>
      <c r="J282" s="526" t="s">
        <v>2332</v>
      </c>
      <c r="K282" s="526" t="s">
        <v>2335</v>
      </c>
      <c r="L282" s="526" t="s">
        <v>30</v>
      </c>
      <c r="M282" s="536" t="s">
        <v>1672</v>
      </c>
      <c r="N282" s="536" t="s">
        <v>39</v>
      </c>
      <c r="O282" s="537" t="s">
        <v>2338</v>
      </c>
      <c r="P282" s="526" t="s">
        <v>1648</v>
      </c>
      <c r="Q282" s="526" t="s">
        <v>1649</v>
      </c>
      <c r="R282" s="526"/>
      <c r="S282" s="526"/>
      <c r="T282" s="526" t="s">
        <v>1861</v>
      </c>
      <c r="U282" s="526" t="n">
        <v>16</v>
      </c>
      <c r="V282" s="538" t="n">
        <v>2</v>
      </c>
      <c r="W282" s="526" t="s">
        <v>32</v>
      </c>
      <c r="X282" s="526" t="s">
        <v>2326</v>
      </c>
      <c r="Y282" s="526" t="s">
        <v>1651</v>
      </c>
      <c r="Z282" s="526"/>
      <c r="AA282" s="526"/>
      <c r="AB282" s="526"/>
      <c r="AC282" s="522"/>
      <c r="AD282" s="522"/>
      <c r="AE282" s="522"/>
      <c r="AF282" s="522"/>
      <c r="AG282" s="522"/>
      <c r="AH282" s="522"/>
      <c r="AI282" s="522"/>
      <c r="AJ282" s="522"/>
      <c r="AK282" s="522"/>
      <c r="AL282" s="522"/>
      <c r="AM282" s="522"/>
      <c r="AN282" s="522"/>
      <c r="AO282" s="522"/>
      <c r="AP282" s="522"/>
      <c r="AQ282" s="522"/>
      <c r="AR282" s="522"/>
      <c r="AS282" s="522"/>
      <c r="AT282" s="522"/>
      <c r="AU282" s="522"/>
      <c r="AV282" s="522"/>
      <c r="AW282" s="522"/>
      <c r="AX282" s="522"/>
      <c r="AY282" s="522"/>
      <c r="AZ282" s="522"/>
      <c r="BA282" s="522"/>
      <c r="BB282" s="522"/>
      <c r="BC282" s="522"/>
      <c r="BD282" s="522"/>
      <c r="BE282" s="522"/>
    </row>
    <row r="283" customFormat="false" ht="21" hidden="true" customHeight="true" outlineLevel="0" collapsed="false">
      <c r="A283" s="534" t="s">
        <v>1687</v>
      </c>
      <c r="B283" s="526" t="s">
        <v>2248</v>
      </c>
      <c r="C283" s="526" t="s">
        <v>2249</v>
      </c>
      <c r="D283" s="526" t="s">
        <v>2256</v>
      </c>
      <c r="E283" s="535"/>
      <c r="F283" s="535" t="n">
        <v>2</v>
      </c>
      <c r="G283" s="526" t="n">
        <v>1</v>
      </c>
      <c r="H283" s="526" t="s">
        <v>2330</v>
      </c>
      <c r="I283" s="526" t="s">
        <v>2334</v>
      </c>
      <c r="J283" s="526" t="s">
        <v>2332</v>
      </c>
      <c r="K283" s="526" t="s">
        <v>2335</v>
      </c>
      <c r="L283" s="526" t="s">
        <v>30</v>
      </c>
      <c r="M283" s="536" t="s">
        <v>1672</v>
      </c>
      <c r="N283" s="536" t="s">
        <v>39</v>
      </c>
      <c r="O283" s="537" t="s">
        <v>2338</v>
      </c>
      <c r="P283" s="526" t="s">
        <v>1648</v>
      </c>
      <c r="Q283" s="526" t="s">
        <v>1649</v>
      </c>
      <c r="R283" s="526"/>
      <c r="S283" s="526"/>
      <c r="T283" s="526" t="s">
        <v>1861</v>
      </c>
      <c r="U283" s="526" t="n">
        <v>8</v>
      </c>
      <c r="V283" s="538" t="n">
        <v>1</v>
      </c>
      <c r="W283" s="526" t="s">
        <v>140</v>
      </c>
      <c r="X283" s="526" t="s">
        <v>2308</v>
      </c>
      <c r="Y283" s="526" t="s">
        <v>1651</v>
      </c>
      <c r="Z283" s="526"/>
      <c r="AA283" s="526"/>
      <c r="AB283" s="526"/>
      <c r="AC283" s="522"/>
      <c r="AD283" s="522"/>
      <c r="AE283" s="522"/>
      <c r="AF283" s="522"/>
      <c r="AG283" s="522"/>
      <c r="AH283" s="522"/>
      <c r="AI283" s="522"/>
      <c r="AJ283" s="522"/>
      <c r="AK283" s="522"/>
      <c r="AL283" s="522"/>
      <c r="AM283" s="522"/>
      <c r="AN283" s="522"/>
      <c r="AO283" s="522"/>
      <c r="AP283" s="522"/>
      <c r="AQ283" s="522"/>
      <c r="AR283" s="522"/>
      <c r="AS283" s="522"/>
      <c r="AT283" s="522"/>
      <c r="AU283" s="522"/>
      <c r="AV283" s="522"/>
      <c r="AW283" s="522"/>
      <c r="AX283" s="522"/>
      <c r="AY283" s="522"/>
      <c r="AZ283" s="522"/>
      <c r="BA283" s="522"/>
      <c r="BB283" s="522"/>
      <c r="BC283" s="522"/>
      <c r="BD283" s="522"/>
      <c r="BE283" s="522"/>
    </row>
    <row r="284" customFormat="false" ht="21" hidden="true" customHeight="true" outlineLevel="0" collapsed="false">
      <c r="A284" s="534" t="s">
        <v>1652</v>
      </c>
      <c r="B284" s="526" t="s">
        <v>2248</v>
      </c>
      <c r="C284" s="526" t="s">
        <v>2249</v>
      </c>
      <c r="D284" s="526" t="s">
        <v>2256</v>
      </c>
      <c r="E284" s="535"/>
      <c r="F284" s="535" t="n">
        <v>2</v>
      </c>
      <c r="G284" s="526" t="n">
        <v>1</v>
      </c>
      <c r="H284" s="526" t="s">
        <v>2339</v>
      </c>
      <c r="I284" s="526" t="s">
        <v>2339</v>
      </c>
      <c r="J284" s="526" t="s">
        <v>2340</v>
      </c>
      <c r="K284" s="526" t="s">
        <v>2340</v>
      </c>
      <c r="L284" s="526" t="s">
        <v>1684</v>
      </c>
      <c r="M284" s="526" t="s">
        <v>1653</v>
      </c>
      <c r="N284" s="544" t="s">
        <v>1685</v>
      </c>
      <c r="O284" s="537"/>
      <c r="P284" s="526"/>
      <c r="Q284" s="526"/>
      <c r="R284" s="526"/>
      <c r="S284" s="526"/>
      <c r="T284" s="526"/>
      <c r="U284" s="526" t="n">
        <v>100</v>
      </c>
      <c r="V284" s="538" t="n">
        <v>4</v>
      </c>
      <c r="W284" s="526" t="s">
        <v>150</v>
      </c>
      <c r="X284" s="526" t="s">
        <v>2341</v>
      </c>
      <c r="Y284" s="526" t="s">
        <v>2342</v>
      </c>
      <c r="Z284" s="539"/>
      <c r="AA284" s="526"/>
      <c r="AB284" s="526"/>
      <c r="AC284" s="522"/>
      <c r="AD284" s="522"/>
      <c r="AE284" s="522"/>
      <c r="AF284" s="522"/>
      <c r="AG284" s="522"/>
      <c r="AH284" s="522"/>
      <c r="AI284" s="522"/>
      <c r="AJ284" s="522"/>
      <c r="AK284" s="522"/>
      <c r="AL284" s="522"/>
      <c r="AM284" s="522"/>
      <c r="AN284" s="522"/>
      <c r="AO284" s="522"/>
      <c r="AP284" s="522"/>
      <c r="AQ284" s="522"/>
      <c r="AR284" s="522"/>
      <c r="AS284" s="522"/>
      <c r="AT284" s="522"/>
      <c r="AU284" s="522"/>
      <c r="AV284" s="522"/>
      <c r="AW284" s="522"/>
      <c r="AX284" s="522"/>
      <c r="AY284" s="522"/>
      <c r="AZ284" s="522"/>
      <c r="BA284" s="522"/>
      <c r="BB284" s="522"/>
      <c r="BC284" s="522"/>
      <c r="BD284" s="522"/>
      <c r="BE284" s="522"/>
    </row>
    <row r="285" customFormat="false" ht="21" hidden="true" customHeight="true" outlineLevel="0" collapsed="false">
      <c r="A285" s="534" t="s">
        <v>1652</v>
      </c>
      <c r="B285" s="526" t="s">
        <v>2248</v>
      </c>
      <c r="C285" s="526" t="s">
        <v>2249</v>
      </c>
      <c r="D285" s="526" t="s">
        <v>2250</v>
      </c>
      <c r="E285" s="535"/>
      <c r="F285" s="535" t="n">
        <v>2</v>
      </c>
      <c r="G285" s="526" t="n">
        <v>1</v>
      </c>
      <c r="H285" s="526" t="s">
        <v>2339</v>
      </c>
      <c r="I285" s="526" t="s">
        <v>2339</v>
      </c>
      <c r="J285" s="526" t="s">
        <v>2340</v>
      </c>
      <c r="K285" s="526" t="s">
        <v>2340</v>
      </c>
      <c r="L285" s="526" t="s">
        <v>1684</v>
      </c>
      <c r="M285" s="526" t="s">
        <v>1653</v>
      </c>
      <c r="N285" s="544" t="s">
        <v>1685</v>
      </c>
      <c r="O285" s="537"/>
      <c r="P285" s="526"/>
      <c r="Q285" s="526"/>
      <c r="R285" s="526"/>
      <c r="S285" s="526"/>
      <c r="T285" s="526"/>
      <c r="U285" s="526" t="n">
        <v>100</v>
      </c>
      <c r="V285" s="538" t="n">
        <v>4</v>
      </c>
      <c r="W285" s="526" t="s">
        <v>150</v>
      </c>
      <c r="X285" s="526" t="s">
        <v>2341</v>
      </c>
      <c r="Y285" s="526" t="s">
        <v>2342</v>
      </c>
      <c r="Z285" s="539"/>
      <c r="AA285" s="526"/>
      <c r="AB285" s="526"/>
      <c r="AC285" s="522"/>
      <c r="AD285" s="522"/>
      <c r="AE285" s="522"/>
      <c r="AF285" s="522"/>
      <c r="AG285" s="522"/>
      <c r="AH285" s="522"/>
      <c r="AI285" s="522"/>
      <c r="AJ285" s="522"/>
      <c r="AK285" s="522"/>
      <c r="AL285" s="522"/>
      <c r="AM285" s="522"/>
      <c r="AN285" s="522"/>
      <c r="AO285" s="522"/>
      <c r="AP285" s="522"/>
      <c r="AQ285" s="522"/>
      <c r="AR285" s="522"/>
      <c r="AS285" s="522"/>
      <c r="AT285" s="522"/>
      <c r="AU285" s="522"/>
      <c r="AV285" s="522"/>
      <c r="AW285" s="522"/>
      <c r="AX285" s="522"/>
      <c r="AY285" s="522"/>
      <c r="AZ285" s="522"/>
      <c r="BA285" s="522"/>
      <c r="BB285" s="522"/>
      <c r="BC285" s="522"/>
      <c r="BD285" s="522"/>
      <c r="BE285" s="522"/>
    </row>
    <row r="286" customFormat="false" ht="21" hidden="true" customHeight="true" outlineLevel="0" collapsed="false">
      <c r="A286" s="534" t="s">
        <v>1687</v>
      </c>
      <c r="B286" s="526" t="s">
        <v>2248</v>
      </c>
      <c r="C286" s="526" t="s">
        <v>2249</v>
      </c>
      <c r="D286" s="526" t="s">
        <v>2256</v>
      </c>
      <c r="E286" s="535"/>
      <c r="F286" s="535" t="n">
        <v>2</v>
      </c>
      <c r="G286" s="526" t="n">
        <v>1</v>
      </c>
      <c r="H286" s="526" t="s">
        <v>2343</v>
      </c>
      <c r="I286" s="526" t="s">
        <v>2344</v>
      </c>
      <c r="J286" s="526" t="s">
        <v>2345</v>
      </c>
      <c r="K286" s="526" t="s">
        <v>309</v>
      </c>
      <c r="L286" s="526" t="s">
        <v>48</v>
      </c>
      <c r="M286" s="536" t="s">
        <v>1639</v>
      </c>
      <c r="N286" s="536" t="s">
        <v>849</v>
      </c>
      <c r="O286" s="537" t="s">
        <v>2346</v>
      </c>
      <c r="P286" s="526" t="s">
        <v>1641</v>
      </c>
      <c r="Q286" s="526" t="s">
        <v>1642</v>
      </c>
      <c r="R286" s="526"/>
      <c r="S286" s="526" t="s">
        <v>1861</v>
      </c>
      <c r="T286" s="526"/>
      <c r="U286" s="526" t="n">
        <v>8</v>
      </c>
      <c r="V286" s="538" t="n">
        <v>1</v>
      </c>
      <c r="W286" s="526" t="s">
        <v>32</v>
      </c>
      <c r="X286" s="526" t="s">
        <v>2326</v>
      </c>
      <c r="Y286" s="526" t="s">
        <v>1651</v>
      </c>
      <c r="Z286" s="526"/>
      <c r="AA286" s="526"/>
      <c r="AB286" s="526"/>
      <c r="AC286" s="522"/>
      <c r="AD286" s="522"/>
      <c r="AE286" s="522"/>
      <c r="AF286" s="522"/>
      <c r="AG286" s="522"/>
      <c r="AH286" s="522"/>
      <c r="AI286" s="522"/>
      <c r="AJ286" s="522"/>
      <c r="AK286" s="522"/>
      <c r="AL286" s="522"/>
      <c r="AM286" s="522"/>
      <c r="AN286" s="522"/>
      <c r="AO286" s="522"/>
      <c r="AP286" s="522"/>
      <c r="AQ286" s="522"/>
      <c r="AR286" s="522"/>
      <c r="AS286" s="522"/>
      <c r="AT286" s="522"/>
      <c r="AU286" s="522"/>
      <c r="AV286" s="522"/>
      <c r="AW286" s="522"/>
      <c r="AX286" s="522"/>
      <c r="AY286" s="522"/>
      <c r="AZ286" s="522"/>
      <c r="BA286" s="522"/>
      <c r="BB286" s="522"/>
      <c r="BC286" s="522"/>
      <c r="BD286" s="522"/>
      <c r="BE286" s="522"/>
    </row>
    <row r="287" customFormat="false" ht="21" hidden="true" customHeight="true" outlineLevel="0" collapsed="false">
      <c r="A287" s="534" t="s">
        <v>1687</v>
      </c>
      <c r="B287" s="526" t="s">
        <v>2248</v>
      </c>
      <c r="C287" s="526" t="s">
        <v>2249</v>
      </c>
      <c r="D287" s="526" t="s">
        <v>2250</v>
      </c>
      <c r="E287" s="535"/>
      <c r="F287" s="535" t="n">
        <v>2</v>
      </c>
      <c r="G287" s="526" t="n">
        <v>1</v>
      </c>
      <c r="H287" s="526" t="s">
        <v>2343</v>
      </c>
      <c r="I287" s="526" t="s">
        <v>2344</v>
      </c>
      <c r="J287" s="526" t="s">
        <v>2345</v>
      </c>
      <c r="K287" s="526" t="s">
        <v>309</v>
      </c>
      <c r="L287" s="526" t="s">
        <v>48</v>
      </c>
      <c r="M287" s="536" t="s">
        <v>1639</v>
      </c>
      <c r="N287" s="536" t="s">
        <v>1465</v>
      </c>
      <c r="O287" s="537" t="s">
        <v>2347</v>
      </c>
      <c r="P287" s="526" t="s">
        <v>1641</v>
      </c>
      <c r="Q287" s="526" t="s">
        <v>1642</v>
      </c>
      <c r="R287" s="526"/>
      <c r="S287" s="526" t="s">
        <v>1861</v>
      </c>
      <c r="T287" s="526"/>
      <c r="U287" s="526" t="n">
        <v>8</v>
      </c>
      <c r="V287" s="538" t="n">
        <v>1</v>
      </c>
      <c r="W287" s="526" t="s">
        <v>32</v>
      </c>
      <c r="X287" s="526" t="s">
        <v>2326</v>
      </c>
      <c r="Y287" s="526" t="s">
        <v>1644</v>
      </c>
      <c r="Z287" s="526"/>
      <c r="AA287" s="526"/>
      <c r="AB287" s="526"/>
      <c r="AC287" s="522"/>
      <c r="AD287" s="522"/>
      <c r="AE287" s="522"/>
      <c r="AF287" s="522"/>
      <c r="AG287" s="522"/>
      <c r="AH287" s="522"/>
      <c r="AI287" s="522"/>
      <c r="AJ287" s="522"/>
      <c r="AK287" s="522"/>
      <c r="AL287" s="522"/>
      <c r="AM287" s="522"/>
      <c r="AN287" s="522"/>
      <c r="AO287" s="522"/>
      <c r="AP287" s="522"/>
      <c r="AQ287" s="522"/>
      <c r="AR287" s="522"/>
      <c r="AS287" s="522"/>
      <c r="AT287" s="522"/>
      <c r="AU287" s="522"/>
      <c r="AV287" s="522"/>
      <c r="AW287" s="522"/>
      <c r="AX287" s="522"/>
      <c r="AY287" s="522"/>
      <c r="AZ287" s="522"/>
      <c r="BA287" s="522"/>
      <c r="BB287" s="522"/>
      <c r="BC287" s="522"/>
      <c r="BD287" s="522"/>
      <c r="BE287" s="522"/>
    </row>
    <row r="288" customFormat="false" ht="21" hidden="true" customHeight="true" outlineLevel="0" collapsed="false">
      <c r="A288" s="534" t="s">
        <v>1632</v>
      </c>
      <c r="B288" s="526" t="s">
        <v>2248</v>
      </c>
      <c r="C288" s="526" t="s">
        <v>2249</v>
      </c>
      <c r="D288" s="526" t="s">
        <v>2250</v>
      </c>
      <c r="E288" s="535"/>
      <c r="F288" s="535" t="n">
        <v>2</v>
      </c>
      <c r="G288" s="526" t="n">
        <v>1</v>
      </c>
      <c r="H288" s="526" t="s">
        <v>2343</v>
      </c>
      <c r="I288" s="526" t="s">
        <v>2348</v>
      </c>
      <c r="J288" s="526" t="s">
        <v>2345</v>
      </c>
      <c r="K288" s="526" t="s">
        <v>2349</v>
      </c>
      <c r="L288" s="526" t="s">
        <v>25</v>
      </c>
      <c r="M288" s="526" t="s">
        <v>16</v>
      </c>
      <c r="N288" s="536" t="s">
        <v>600</v>
      </c>
      <c r="O288" s="537" t="s">
        <v>2350</v>
      </c>
      <c r="P288" s="526" t="s">
        <v>1648</v>
      </c>
      <c r="Q288" s="540" t="s">
        <v>1649</v>
      </c>
      <c r="R288" s="526"/>
      <c r="S288" s="526"/>
      <c r="T288" s="526" t="s">
        <v>1861</v>
      </c>
      <c r="U288" s="526" t="n">
        <v>32</v>
      </c>
      <c r="V288" s="538" t="n">
        <v>4</v>
      </c>
      <c r="W288" s="526" t="s">
        <v>20</v>
      </c>
      <c r="X288" s="526" t="s">
        <v>2351</v>
      </c>
      <c r="Y288" s="526" t="s">
        <v>1651</v>
      </c>
      <c r="Z288" s="526"/>
      <c r="AA288" s="526"/>
      <c r="AB288" s="526"/>
      <c r="AC288" s="522"/>
      <c r="AD288" s="522"/>
      <c r="AE288" s="522"/>
      <c r="AF288" s="522"/>
      <c r="AG288" s="522"/>
      <c r="AH288" s="522"/>
      <c r="AI288" s="522"/>
      <c r="AJ288" s="522"/>
      <c r="AK288" s="522"/>
      <c r="AL288" s="522"/>
      <c r="AM288" s="522"/>
      <c r="AN288" s="522"/>
      <c r="AO288" s="522"/>
      <c r="AP288" s="522"/>
      <c r="AQ288" s="522"/>
      <c r="AR288" s="522"/>
      <c r="AS288" s="522"/>
      <c r="AT288" s="522"/>
      <c r="AU288" s="522"/>
      <c r="AV288" s="522"/>
      <c r="AW288" s="522"/>
      <c r="AX288" s="522"/>
      <c r="AY288" s="522"/>
      <c r="AZ288" s="522"/>
      <c r="BA288" s="522"/>
      <c r="BB288" s="522"/>
      <c r="BC288" s="522"/>
      <c r="BD288" s="522"/>
      <c r="BE288" s="522"/>
    </row>
    <row r="289" customFormat="false" ht="21" hidden="true" customHeight="true" outlineLevel="0" collapsed="false">
      <c r="A289" s="534" t="s">
        <v>1632</v>
      </c>
      <c r="B289" s="526" t="s">
        <v>2248</v>
      </c>
      <c r="C289" s="526" t="s">
        <v>2249</v>
      </c>
      <c r="D289" s="526" t="s">
        <v>2256</v>
      </c>
      <c r="E289" s="535"/>
      <c r="F289" s="535" t="n">
        <v>2</v>
      </c>
      <c r="G289" s="526" t="n">
        <v>1</v>
      </c>
      <c r="H289" s="526" t="s">
        <v>2343</v>
      </c>
      <c r="I289" s="526" t="s">
        <v>2348</v>
      </c>
      <c r="J289" s="526" t="s">
        <v>2345</v>
      </c>
      <c r="K289" s="526" t="s">
        <v>2349</v>
      </c>
      <c r="L289" s="526" t="s">
        <v>25</v>
      </c>
      <c r="M289" s="526" t="s">
        <v>1672</v>
      </c>
      <c r="N289" s="536" t="s">
        <v>592</v>
      </c>
      <c r="O289" s="537" t="s">
        <v>2352</v>
      </c>
      <c r="P289" s="526" t="s">
        <v>1648</v>
      </c>
      <c r="Q289" s="526" t="s">
        <v>1649</v>
      </c>
      <c r="R289" s="526"/>
      <c r="S289" s="526"/>
      <c r="T289" s="582" t="s">
        <v>1861</v>
      </c>
      <c r="U289" s="526" t="n">
        <v>32</v>
      </c>
      <c r="V289" s="538" t="n">
        <v>4</v>
      </c>
      <c r="W289" s="526" t="s">
        <v>20</v>
      </c>
      <c r="X289" s="526" t="s">
        <v>2351</v>
      </c>
      <c r="Y289" s="526" t="s">
        <v>1651</v>
      </c>
      <c r="Z289" s="526"/>
      <c r="AA289" s="526"/>
      <c r="AB289" s="526"/>
      <c r="AC289" s="522"/>
      <c r="AD289" s="522"/>
      <c r="AE289" s="522"/>
      <c r="AF289" s="522"/>
      <c r="AG289" s="522"/>
      <c r="AH289" s="522"/>
      <c r="AI289" s="522"/>
      <c r="AJ289" s="522"/>
      <c r="AK289" s="522"/>
      <c r="AL289" s="522"/>
      <c r="AM289" s="522"/>
      <c r="AN289" s="522"/>
      <c r="AO289" s="522"/>
      <c r="AP289" s="522"/>
      <c r="AQ289" s="522"/>
      <c r="AR289" s="522"/>
      <c r="AS289" s="522"/>
      <c r="AT289" s="522"/>
      <c r="AU289" s="522"/>
      <c r="AV289" s="522"/>
      <c r="AW289" s="522"/>
      <c r="AX289" s="522"/>
      <c r="AY289" s="522"/>
      <c r="AZ289" s="522"/>
      <c r="BA289" s="522"/>
      <c r="BB289" s="522"/>
      <c r="BC289" s="522"/>
      <c r="BD289" s="522"/>
      <c r="BE289" s="522"/>
    </row>
    <row r="290" customFormat="false" ht="21" hidden="true" customHeight="true" outlineLevel="0" collapsed="false">
      <c r="A290" s="534" t="s">
        <v>1632</v>
      </c>
      <c r="B290" s="526" t="s">
        <v>2248</v>
      </c>
      <c r="C290" s="526" t="s">
        <v>2249</v>
      </c>
      <c r="D290" s="526" t="s">
        <v>2256</v>
      </c>
      <c r="E290" s="535"/>
      <c r="F290" s="535" t="n">
        <v>2</v>
      </c>
      <c r="G290" s="526" t="n">
        <v>1</v>
      </c>
      <c r="H290" s="526" t="s">
        <v>2343</v>
      </c>
      <c r="I290" s="526" t="s">
        <v>2353</v>
      </c>
      <c r="J290" s="526" t="s">
        <v>2345</v>
      </c>
      <c r="K290" s="526" t="s">
        <v>540</v>
      </c>
      <c r="L290" s="526" t="s">
        <v>541</v>
      </c>
      <c r="M290" s="526"/>
      <c r="N290" s="526" t="s">
        <v>1704</v>
      </c>
      <c r="O290" s="537"/>
      <c r="P290" s="526"/>
      <c r="Q290" s="526"/>
      <c r="R290" s="526"/>
      <c r="S290" s="526"/>
      <c r="T290" s="526" t="s">
        <v>1861</v>
      </c>
      <c r="U290" s="526" t="n">
        <v>8</v>
      </c>
      <c r="V290" s="538" t="n">
        <v>1</v>
      </c>
      <c r="W290" s="526" t="s">
        <v>32</v>
      </c>
      <c r="X290" s="526" t="s">
        <v>2326</v>
      </c>
      <c r="Y290" s="526" t="s">
        <v>1651</v>
      </c>
      <c r="Z290" s="526"/>
      <c r="AA290" s="526"/>
      <c r="AB290" s="526"/>
      <c r="AC290" s="522"/>
      <c r="AD290" s="522"/>
      <c r="AE290" s="522"/>
      <c r="AF290" s="522"/>
      <c r="AG290" s="522"/>
      <c r="AH290" s="522"/>
      <c r="AI290" s="522"/>
      <c r="AJ290" s="522"/>
      <c r="AK290" s="522"/>
      <c r="AL290" s="522"/>
      <c r="AM290" s="522"/>
      <c r="AN290" s="522"/>
      <c r="AO290" s="522"/>
      <c r="AP290" s="522"/>
      <c r="AQ290" s="522"/>
      <c r="AR290" s="522"/>
      <c r="AS290" s="522"/>
      <c r="AT290" s="522"/>
      <c r="AU290" s="522"/>
      <c r="AV290" s="522"/>
      <c r="AW290" s="522"/>
      <c r="AX290" s="522"/>
      <c r="AY290" s="522"/>
      <c r="AZ290" s="522"/>
      <c r="BA290" s="522"/>
      <c r="BB290" s="522"/>
      <c r="BC290" s="522"/>
      <c r="BD290" s="522"/>
      <c r="BE290" s="522"/>
    </row>
    <row r="291" customFormat="false" ht="21" hidden="true" customHeight="true" outlineLevel="0" collapsed="false">
      <c r="A291" s="534" t="s">
        <v>1632</v>
      </c>
      <c r="B291" s="526" t="s">
        <v>2248</v>
      </c>
      <c r="C291" s="526" t="s">
        <v>2249</v>
      </c>
      <c r="D291" s="526" t="s">
        <v>2250</v>
      </c>
      <c r="E291" s="535"/>
      <c r="F291" s="535" t="n">
        <v>2</v>
      </c>
      <c r="G291" s="526" t="n">
        <v>1</v>
      </c>
      <c r="H291" s="526" t="s">
        <v>2343</v>
      </c>
      <c r="I291" s="526" t="s">
        <v>2353</v>
      </c>
      <c r="J291" s="526" t="s">
        <v>2345</v>
      </c>
      <c r="K291" s="526" t="s">
        <v>540</v>
      </c>
      <c r="L291" s="526" t="s">
        <v>541</v>
      </c>
      <c r="M291" s="526" t="s">
        <v>22</v>
      </c>
      <c r="N291" s="536" t="s">
        <v>55</v>
      </c>
      <c r="O291" s="537" t="s">
        <v>2354</v>
      </c>
      <c r="P291" s="526" t="s">
        <v>1648</v>
      </c>
      <c r="Q291" s="540" t="s">
        <v>1649</v>
      </c>
      <c r="R291" s="526"/>
      <c r="S291" s="526"/>
      <c r="T291" s="526"/>
      <c r="U291" s="526" t="n">
        <v>8</v>
      </c>
      <c r="V291" s="538" t="n">
        <v>1</v>
      </c>
      <c r="W291" s="526" t="s">
        <v>32</v>
      </c>
      <c r="X291" s="526" t="s">
        <v>2326</v>
      </c>
      <c r="Y291" s="526" t="s">
        <v>1651</v>
      </c>
      <c r="Z291" s="526"/>
      <c r="AA291" s="526"/>
      <c r="AB291" s="526"/>
      <c r="AC291" s="522"/>
      <c r="AD291" s="522"/>
      <c r="AE291" s="522"/>
      <c r="AF291" s="522"/>
      <c r="AG291" s="522"/>
      <c r="AH291" s="522"/>
      <c r="AI291" s="522"/>
      <c r="AJ291" s="522"/>
      <c r="AK291" s="522"/>
      <c r="AL291" s="522"/>
      <c r="AM291" s="522"/>
      <c r="AN291" s="522"/>
      <c r="AO291" s="522"/>
      <c r="AP291" s="522"/>
      <c r="AQ291" s="522"/>
      <c r="AR291" s="522"/>
      <c r="AS291" s="522"/>
      <c r="AT291" s="522"/>
      <c r="AU291" s="522"/>
      <c r="AV291" s="522"/>
      <c r="AW291" s="522"/>
      <c r="AX291" s="522"/>
      <c r="AY291" s="522"/>
      <c r="AZ291" s="522"/>
      <c r="BA291" s="522"/>
      <c r="BB291" s="522"/>
      <c r="BC291" s="522"/>
      <c r="BD291" s="522"/>
      <c r="BE291" s="522"/>
    </row>
    <row r="292" customFormat="false" ht="21" hidden="true" customHeight="true" outlineLevel="0" collapsed="false">
      <c r="A292" s="534" t="s">
        <v>1632</v>
      </c>
      <c r="B292" s="526" t="s">
        <v>2248</v>
      </c>
      <c r="C292" s="526" t="s">
        <v>2249</v>
      </c>
      <c r="D292" s="526" t="s">
        <v>2256</v>
      </c>
      <c r="E292" s="535"/>
      <c r="F292" s="535" t="n">
        <v>2</v>
      </c>
      <c r="G292" s="526" t="n">
        <v>1</v>
      </c>
      <c r="H292" s="526" t="s">
        <v>2343</v>
      </c>
      <c r="I292" s="526" t="s">
        <v>2355</v>
      </c>
      <c r="J292" s="526" t="s">
        <v>2345</v>
      </c>
      <c r="K292" s="526" t="s">
        <v>2356</v>
      </c>
      <c r="L292" s="526" t="s">
        <v>54</v>
      </c>
      <c r="M292" s="526"/>
      <c r="N292" s="526" t="s">
        <v>1704</v>
      </c>
      <c r="O292" s="537"/>
      <c r="P292" s="526"/>
      <c r="Q292" s="526"/>
      <c r="R292" s="526"/>
      <c r="S292" s="526"/>
      <c r="T292" s="526"/>
      <c r="U292" s="526" t="n">
        <v>32</v>
      </c>
      <c r="V292" s="538" t="n">
        <v>4</v>
      </c>
      <c r="W292" s="526" t="s">
        <v>20</v>
      </c>
      <c r="X292" s="526" t="s">
        <v>2351</v>
      </c>
      <c r="Y292" s="526" t="s">
        <v>1651</v>
      </c>
      <c r="Z292" s="526"/>
      <c r="AA292" s="526"/>
      <c r="AB292" s="526"/>
      <c r="AC292" s="522"/>
      <c r="AD292" s="522"/>
      <c r="AE292" s="522"/>
      <c r="AF292" s="522"/>
      <c r="AG292" s="522"/>
      <c r="AH292" s="522"/>
      <c r="AI292" s="522"/>
      <c r="AJ292" s="522"/>
      <c r="AK292" s="522"/>
      <c r="AL292" s="522"/>
      <c r="AM292" s="522"/>
      <c r="AN292" s="522"/>
      <c r="AO292" s="522"/>
      <c r="AP292" s="522"/>
      <c r="AQ292" s="522"/>
      <c r="AR292" s="522"/>
      <c r="AS292" s="522"/>
      <c r="AT292" s="522"/>
      <c r="AU292" s="522"/>
      <c r="AV292" s="522"/>
      <c r="AW292" s="522"/>
      <c r="AX292" s="522"/>
      <c r="AY292" s="522"/>
      <c r="AZ292" s="522"/>
      <c r="BA292" s="522"/>
      <c r="BB292" s="522"/>
      <c r="BC292" s="522"/>
      <c r="BD292" s="522"/>
      <c r="BE292" s="522"/>
    </row>
    <row r="293" customFormat="false" ht="21" hidden="true" customHeight="true" outlineLevel="0" collapsed="false">
      <c r="A293" s="534" t="s">
        <v>1632</v>
      </c>
      <c r="B293" s="526" t="s">
        <v>2248</v>
      </c>
      <c r="C293" s="526" t="s">
        <v>2249</v>
      </c>
      <c r="D293" s="526" t="s">
        <v>2250</v>
      </c>
      <c r="E293" s="535"/>
      <c r="F293" s="535" t="n">
        <v>2</v>
      </c>
      <c r="G293" s="526" t="n">
        <v>1</v>
      </c>
      <c r="H293" s="526" t="s">
        <v>2343</v>
      </c>
      <c r="I293" s="526" t="s">
        <v>2355</v>
      </c>
      <c r="J293" s="526" t="s">
        <v>2345</v>
      </c>
      <c r="K293" s="526" t="s">
        <v>2356</v>
      </c>
      <c r="L293" s="526" t="s">
        <v>54</v>
      </c>
      <c r="M293" s="526" t="s">
        <v>22</v>
      </c>
      <c r="N293" s="536" t="s">
        <v>55</v>
      </c>
      <c r="O293" s="537" t="s">
        <v>2354</v>
      </c>
      <c r="P293" s="526" t="s">
        <v>1648</v>
      </c>
      <c r="Q293" s="540" t="s">
        <v>1649</v>
      </c>
      <c r="R293" s="526"/>
      <c r="S293" s="526"/>
      <c r="T293" s="526"/>
      <c r="U293" s="526" t="n">
        <v>32</v>
      </c>
      <c r="V293" s="538" t="n">
        <v>4</v>
      </c>
      <c r="W293" s="526" t="s">
        <v>20</v>
      </c>
      <c r="X293" s="526" t="s">
        <v>2351</v>
      </c>
      <c r="Y293" s="526" t="s">
        <v>1651</v>
      </c>
      <c r="Z293" s="526"/>
      <c r="AA293" s="526"/>
      <c r="AB293" s="526"/>
      <c r="AC293" s="522"/>
      <c r="AD293" s="522"/>
      <c r="AE293" s="522"/>
      <c r="AF293" s="522"/>
      <c r="AG293" s="522"/>
      <c r="AH293" s="522"/>
      <c r="AI293" s="522"/>
      <c r="AJ293" s="522"/>
      <c r="AK293" s="522"/>
      <c r="AL293" s="522"/>
      <c r="AM293" s="522"/>
      <c r="AN293" s="522"/>
      <c r="AO293" s="522"/>
      <c r="AP293" s="522"/>
      <c r="AQ293" s="522"/>
      <c r="AR293" s="522"/>
      <c r="AS293" s="522"/>
      <c r="AT293" s="522"/>
      <c r="AU293" s="522"/>
      <c r="AV293" s="522"/>
      <c r="AW293" s="522"/>
      <c r="AX293" s="522"/>
      <c r="AY293" s="522"/>
      <c r="AZ293" s="522"/>
      <c r="BA293" s="522"/>
      <c r="BB293" s="522"/>
      <c r="BC293" s="522"/>
      <c r="BD293" s="522"/>
      <c r="BE293" s="522"/>
    </row>
    <row r="294" customFormat="false" ht="21" hidden="true" customHeight="true" outlineLevel="0" collapsed="false">
      <c r="A294" s="534" t="s">
        <v>1798</v>
      </c>
      <c r="B294" s="526" t="s">
        <v>2248</v>
      </c>
      <c r="C294" s="526" t="s">
        <v>2249</v>
      </c>
      <c r="D294" s="526" t="s">
        <v>2256</v>
      </c>
      <c r="E294" s="535"/>
      <c r="F294" s="535" t="n">
        <v>2</v>
      </c>
      <c r="G294" s="526" t="n">
        <v>2</v>
      </c>
      <c r="H294" s="526" t="s">
        <v>2357</v>
      </c>
      <c r="I294" s="526" t="s">
        <v>2358</v>
      </c>
      <c r="J294" s="526" t="s">
        <v>2359</v>
      </c>
      <c r="K294" s="526" t="s">
        <v>2360</v>
      </c>
      <c r="L294" s="526" t="s">
        <v>404</v>
      </c>
      <c r="M294" s="536" t="s">
        <v>1672</v>
      </c>
      <c r="N294" s="536" t="s">
        <v>736</v>
      </c>
      <c r="O294" s="537" t="s">
        <v>2361</v>
      </c>
      <c r="P294" s="526" t="s">
        <v>1648</v>
      </c>
      <c r="Q294" s="526" t="s">
        <v>1649</v>
      </c>
      <c r="R294" s="526"/>
      <c r="S294" s="526"/>
      <c r="T294" s="526"/>
      <c r="U294" s="526" t="n">
        <v>8</v>
      </c>
      <c r="V294" s="538" t="n">
        <v>1</v>
      </c>
      <c r="W294" s="526" t="s">
        <v>32</v>
      </c>
      <c r="X294" s="526" t="s">
        <v>2362</v>
      </c>
      <c r="Y294" s="526" t="s">
        <v>1651</v>
      </c>
      <c r="Z294" s="526"/>
      <c r="AA294" s="526"/>
      <c r="AB294" s="526"/>
      <c r="AC294" s="522"/>
      <c r="AD294" s="522"/>
      <c r="AE294" s="522"/>
      <c r="AF294" s="522"/>
      <c r="AG294" s="522"/>
      <c r="AH294" s="522"/>
      <c r="AI294" s="522"/>
      <c r="AJ294" s="522"/>
      <c r="AK294" s="522"/>
      <c r="AL294" s="522"/>
      <c r="AM294" s="522"/>
      <c r="AN294" s="522"/>
      <c r="AO294" s="522"/>
      <c r="AP294" s="522"/>
      <c r="AQ294" s="522"/>
      <c r="AR294" s="522"/>
      <c r="AS294" s="522"/>
      <c r="AT294" s="522"/>
      <c r="AU294" s="522"/>
      <c r="AV294" s="522"/>
      <c r="AW294" s="522"/>
      <c r="AX294" s="522"/>
      <c r="AY294" s="522"/>
      <c r="AZ294" s="522"/>
      <c r="BA294" s="522"/>
      <c r="BB294" s="522"/>
      <c r="BC294" s="522"/>
      <c r="BD294" s="522"/>
      <c r="BE294" s="522"/>
    </row>
    <row r="295" customFormat="false" ht="21" hidden="true" customHeight="true" outlineLevel="0" collapsed="false">
      <c r="A295" s="534" t="s">
        <v>1798</v>
      </c>
      <c r="B295" s="526" t="s">
        <v>2248</v>
      </c>
      <c r="C295" s="526" t="s">
        <v>2249</v>
      </c>
      <c r="D295" s="526" t="s">
        <v>2250</v>
      </c>
      <c r="E295" s="535"/>
      <c r="F295" s="535" t="n">
        <v>2</v>
      </c>
      <c r="G295" s="526" t="n">
        <v>2</v>
      </c>
      <c r="H295" s="526" t="s">
        <v>2357</v>
      </c>
      <c r="I295" s="526" t="s">
        <v>2358</v>
      </c>
      <c r="J295" s="526" t="s">
        <v>2359</v>
      </c>
      <c r="K295" s="526" t="s">
        <v>2360</v>
      </c>
      <c r="L295" s="526" t="s">
        <v>404</v>
      </c>
      <c r="M295" s="536" t="s">
        <v>1672</v>
      </c>
      <c r="N295" s="536" t="s">
        <v>736</v>
      </c>
      <c r="O295" s="537" t="s">
        <v>2361</v>
      </c>
      <c r="P295" s="526" t="s">
        <v>1648</v>
      </c>
      <c r="Q295" s="526" t="s">
        <v>1649</v>
      </c>
      <c r="R295" s="526"/>
      <c r="S295" s="526"/>
      <c r="T295" s="526"/>
      <c r="U295" s="526" t="n">
        <v>8</v>
      </c>
      <c r="V295" s="538" t="n">
        <v>1</v>
      </c>
      <c r="W295" s="526" t="s">
        <v>32</v>
      </c>
      <c r="X295" s="526" t="s">
        <v>2362</v>
      </c>
      <c r="Y295" s="526" t="s">
        <v>1651</v>
      </c>
      <c r="Z295" s="526"/>
      <c r="AA295" s="526"/>
      <c r="AB295" s="526"/>
      <c r="AC295" s="522"/>
      <c r="AD295" s="522"/>
      <c r="AE295" s="522"/>
      <c r="AF295" s="522"/>
      <c r="AG295" s="522"/>
      <c r="AH295" s="522"/>
      <c r="AI295" s="522"/>
      <c r="AJ295" s="522"/>
      <c r="AK295" s="522"/>
      <c r="AL295" s="522"/>
      <c r="AM295" s="522"/>
      <c r="AN295" s="522"/>
      <c r="AO295" s="522"/>
      <c r="AP295" s="522"/>
      <c r="AQ295" s="522"/>
      <c r="AR295" s="522"/>
      <c r="AS295" s="522"/>
      <c r="AT295" s="522"/>
      <c r="AU295" s="522"/>
      <c r="AV295" s="522"/>
      <c r="AW295" s="522"/>
      <c r="AX295" s="522"/>
      <c r="AY295" s="522"/>
      <c r="AZ295" s="522"/>
      <c r="BA295" s="522"/>
      <c r="BB295" s="522"/>
      <c r="BC295" s="522"/>
      <c r="BD295" s="522"/>
      <c r="BE295" s="522"/>
    </row>
    <row r="296" customFormat="false" ht="21" hidden="true" customHeight="true" outlineLevel="0" collapsed="false">
      <c r="A296" s="534" t="s">
        <v>1687</v>
      </c>
      <c r="B296" s="526" t="s">
        <v>2248</v>
      </c>
      <c r="C296" s="526" t="s">
        <v>2249</v>
      </c>
      <c r="D296" s="526" t="s">
        <v>2256</v>
      </c>
      <c r="E296" s="535"/>
      <c r="F296" s="535" t="n">
        <v>2</v>
      </c>
      <c r="G296" s="526" t="n">
        <v>2</v>
      </c>
      <c r="H296" s="526" t="s">
        <v>2357</v>
      </c>
      <c r="I296" s="526" t="s">
        <v>2363</v>
      </c>
      <c r="J296" s="526" t="s">
        <v>2359</v>
      </c>
      <c r="K296" s="526" t="s">
        <v>2364</v>
      </c>
      <c r="L296" s="526" t="s">
        <v>2284</v>
      </c>
      <c r="M296" s="526"/>
      <c r="N296" s="536" t="s">
        <v>1704</v>
      </c>
      <c r="O296" s="537"/>
      <c r="P296" s="526"/>
      <c r="Q296" s="526"/>
      <c r="R296" s="526"/>
      <c r="S296" s="526"/>
      <c r="T296" s="526"/>
      <c r="U296" s="526" t="n">
        <v>8</v>
      </c>
      <c r="V296" s="538" t="n">
        <v>1</v>
      </c>
      <c r="W296" s="526" t="s">
        <v>32</v>
      </c>
      <c r="X296" s="526" t="s">
        <v>2329</v>
      </c>
      <c r="Y296" s="526" t="s">
        <v>1651</v>
      </c>
      <c r="Z296" s="526"/>
      <c r="AA296" s="526"/>
      <c r="AB296" s="526"/>
      <c r="AC296" s="522"/>
      <c r="AD296" s="522"/>
      <c r="AE296" s="522"/>
      <c r="AF296" s="522"/>
      <c r="AG296" s="522"/>
      <c r="AH296" s="522"/>
      <c r="AI296" s="522"/>
      <c r="AJ296" s="522"/>
      <c r="AK296" s="522"/>
      <c r="AL296" s="522"/>
      <c r="AM296" s="522"/>
      <c r="AN296" s="522"/>
      <c r="AO296" s="522"/>
      <c r="AP296" s="522"/>
      <c r="AQ296" s="522"/>
      <c r="AR296" s="522"/>
      <c r="AS296" s="522"/>
      <c r="AT296" s="522"/>
      <c r="AU296" s="522"/>
      <c r="AV296" s="522"/>
      <c r="AW296" s="522"/>
      <c r="AX296" s="522"/>
      <c r="AY296" s="522"/>
      <c r="AZ296" s="522"/>
      <c r="BA296" s="522"/>
      <c r="BB296" s="522"/>
      <c r="BC296" s="522"/>
      <c r="BD296" s="522"/>
      <c r="BE296" s="522"/>
    </row>
    <row r="297" customFormat="false" ht="21" hidden="true" customHeight="true" outlineLevel="0" collapsed="false">
      <c r="A297" s="534" t="s">
        <v>1687</v>
      </c>
      <c r="B297" s="526" t="s">
        <v>2248</v>
      </c>
      <c r="C297" s="526" t="s">
        <v>2249</v>
      </c>
      <c r="D297" s="526" t="s">
        <v>2250</v>
      </c>
      <c r="E297" s="535"/>
      <c r="F297" s="535" t="n">
        <v>2</v>
      </c>
      <c r="G297" s="526" t="n">
        <v>2</v>
      </c>
      <c r="H297" s="526" t="s">
        <v>2357</v>
      </c>
      <c r="I297" s="526" t="s">
        <v>2363</v>
      </c>
      <c r="J297" s="526" t="s">
        <v>2359</v>
      </c>
      <c r="K297" s="526" t="s">
        <v>2364</v>
      </c>
      <c r="L297" s="526" t="s">
        <v>2284</v>
      </c>
      <c r="M297" s="526"/>
      <c r="N297" s="536" t="s">
        <v>1704</v>
      </c>
      <c r="O297" s="537"/>
      <c r="P297" s="526"/>
      <c r="Q297" s="526"/>
      <c r="R297" s="526"/>
      <c r="S297" s="526"/>
      <c r="T297" s="526"/>
      <c r="U297" s="526" t="n">
        <v>8</v>
      </c>
      <c r="V297" s="538" t="n">
        <v>1</v>
      </c>
      <c r="W297" s="526" t="s">
        <v>32</v>
      </c>
      <c r="X297" s="526" t="s">
        <v>2329</v>
      </c>
      <c r="Y297" s="526" t="s">
        <v>1651</v>
      </c>
      <c r="Z297" s="526"/>
      <c r="AA297" s="526"/>
      <c r="AB297" s="526"/>
      <c r="AC297" s="522"/>
      <c r="AD297" s="522"/>
      <c r="AE297" s="522"/>
      <c r="AF297" s="522"/>
      <c r="AG297" s="522"/>
      <c r="AH297" s="522"/>
      <c r="AI297" s="522"/>
      <c r="AJ297" s="522"/>
      <c r="AK297" s="522"/>
      <c r="AL297" s="522"/>
      <c r="AM297" s="522"/>
      <c r="AN297" s="522"/>
      <c r="AO297" s="522"/>
      <c r="AP297" s="522"/>
      <c r="AQ297" s="522"/>
      <c r="AR297" s="522"/>
      <c r="AS297" s="522"/>
      <c r="AT297" s="522"/>
      <c r="AU297" s="522"/>
      <c r="AV297" s="522"/>
      <c r="AW297" s="522"/>
      <c r="AX297" s="522"/>
      <c r="AY297" s="522"/>
      <c r="AZ297" s="522"/>
      <c r="BA297" s="522"/>
      <c r="BB297" s="522"/>
      <c r="BC297" s="522"/>
      <c r="BD297" s="522"/>
      <c r="BE297" s="522"/>
    </row>
    <row r="298" customFormat="false" ht="21" hidden="true" customHeight="true" outlineLevel="0" collapsed="false">
      <c r="A298" s="534" t="s">
        <v>1798</v>
      </c>
      <c r="B298" s="526" t="s">
        <v>2248</v>
      </c>
      <c r="C298" s="526" t="s">
        <v>2249</v>
      </c>
      <c r="D298" s="526" t="s">
        <v>2250</v>
      </c>
      <c r="E298" s="535"/>
      <c r="F298" s="535" t="n">
        <v>2</v>
      </c>
      <c r="G298" s="526" t="n">
        <v>2</v>
      </c>
      <c r="H298" s="526" t="s">
        <v>2357</v>
      </c>
      <c r="I298" s="526" t="s">
        <v>2365</v>
      </c>
      <c r="J298" s="526" t="s">
        <v>2359</v>
      </c>
      <c r="K298" s="526" t="s">
        <v>2366</v>
      </c>
      <c r="L298" s="526" t="s">
        <v>269</v>
      </c>
      <c r="M298" s="536" t="s">
        <v>22</v>
      </c>
      <c r="N298" s="536" t="s">
        <v>1223</v>
      </c>
      <c r="O298" s="537" t="s">
        <v>2367</v>
      </c>
      <c r="P298" s="526" t="s">
        <v>1648</v>
      </c>
      <c r="Q298" s="540" t="s">
        <v>1649</v>
      </c>
      <c r="R298" s="526"/>
      <c r="S298" s="526"/>
      <c r="T298" s="526" t="s">
        <v>1861</v>
      </c>
      <c r="U298" s="526" t="n">
        <v>16</v>
      </c>
      <c r="V298" s="538" t="n">
        <v>2</v>
      </c>
      <c r="W298" s="526" t="s">
        <v>32</v>
      </c>
      <c r="X298" s="526" t="s">
        <v>2362</v>
      </c>
      <c r="Y298" s="526" t="s">
        <v>1651</v>
      </c>
      <c r="Z298" s="526"/>
      <c r="AA298" s="526"/>
      <c r="AB298" s="526"/>
      <c r="AC298" s="522"/>
      <c r="AD298" s="522"/>
      <c r="AE298" s="522"/>
      <c r="AF298" s="522"/>
      <c r="AG298" s="522"/>
      <c r="AH298" s="522"/>
      <c r="AI298" s="522"/>
      <c r="AJ298" s="522"/>
      <c r="AK298" s="522"/>
      <c r="AL298" s="522"/>
      <c r="AM298" s="522"/>
      <c r="AN298" s="522"/>
      <c r="AO298" s="522"/>
      <c r="AP298" s="522"/>
      <c r="AQ298" s="522"/>
      <c r="AR298" s="522"/>
      <c r="AS298" s="522"/>
      <c r="AT298" s="522"/>
      <c r="AU298" s="522"/>
      <c r="AV298" s="522"/>
      <c r="AW298" s="522"/>
      <c r="AX298" s="522"/>
      <c r="AY298" s="522"/>
      <c r="AZ298" s="522"/>
      <c r="BA298" s="522"/>
      <c r="BB298" s="522"/>
      <c r="BC298" s="522"/>
      <c r="BD298" s="522"/>
      <c r="BE298" s="522"/>
    </row>
    <row r="299" customFormat="false" ht="21" hidden="true" customHeight="true" outlineLevel="0" collapsed="false">
      <c r="A299" s="534" t="s">
        <v>1798</v>
      </c>
      <c r="B299" s="526" t="s">
        <v>2248</v>
      </c>
      <c r="C299" s="526" t="s">
        <v>2249</v>
      </c>
      <c r="D299" s="526" t="s">
        <v>2256</v>
      </c>
      <c r="E299" s="535"/>
      <c r="F299" s="535" t="n">
        <v>2</v>
      </c>
      <c r="G299" s="526" t="n">
        <v>2</v>
      </c>
      <c r="H299" s="526" t="s">
        <v>2357</v>
      </c>
      <c r="I299" s="526" t="s">
        <v>2365</v>
      </c>
      <c r="J299" s="526" t="s">
        <v>2359</v>
      </c>
      <c r="K299" s="526" t="s">
        <v>2366</v>
      </c>
      <c r="L299" s="526" t="s">
        <v>269</v>
      </c>
      <c r="M299" s="536" t="s">
        <v>16</v>
      </c>
      <c r="N299" s="536" t="s">
        <v>270</v>
      </c>
      <c r="P299" s="526" t="s">
        <v>1648</v>
      </c>
      <c r="Q299" s="540" t="s">
        <v>1649</v>
      </c>
      <c r="R299" s="526"/>
      <c r="S299" s="526"/>
      <c r="T299" s="526" t="s">
        <v>1861</v>
      </c>
      <c r="U299" s="526" t="n">
        <v>16</v>
      </c>
      <c r="V299" s="538" t="n">
        <v>2</v>
      </c>
      <c r="W299" s="526" t="s">
        <v>32</v>
      </c>
      <c r="X299" s="526" t="s">
        <v>2362</v>
      </c>
      <c r="Y299" s="526" t="s">
        <v>1651</v>
      </c>
      <c r="Z299" s="526"/>
      <c r="AA299" s="526"/>
      <c r="AB299" s="526"/>
      <c r="AC299" s="522"/>
      <c r="AD299" s="522"/>
      <c r="AE299" s="522"/>
      <c r="AF299" s="522"/>
      <c r="AG299" s="522"/>
      <c r="AH299" s="522"/>
      <c r="AI299" s="522"/>
      <c r="AJ299" s="522"/>
      <c r="AK299" s="522"/>
      <c r="AL299" s="522"/>
      <c r="AM299" s="522"/>
      <c r="AN299" s="522"/>
      <c r="AO299" s="522"/>
      <c r="AP299" s="522"/>
      <c r="AQ299" s="522"/>
      <c r="AR299" s="522"/>
      <c r="AS299" s="522"/>
      <c r="AT299" s="522"/>
      <c r="AU299" s="522"/>
      <c r="AV299" s="522"/>
      <c r="AW299" s="522"/>
      <c r="AX299" s="522"/>
      <c r="AY299" s="522"/>
      <c r="AZ299" s="522"/>
      <c r="BA299" s="522"/>
      <c r="BB299" s="522"/>
      <c r="BC299" s="522"/>
      <c r="BD299" s="522"/>
      <c r="BE299" s="522"/>
    </row>
    <row r="300" customFormat="false" ht="21" hidden="true" customHeight="true" outlineLevel="0" collapsed="false">
      <c r="A300" s="534" t="s">
        <v>1798</v>
      </c>
      <c r="B300" s="526" t="s">
        <v>2248</v>
      </c>
      <c r="C300" s="526" t="s">
        <v>2249</v>
      </c>
      <c r="D300" s="526" t="s">
        <v>2250</v>
      </c>
      <c r="E300" s="535"/>
      <c r="F300" s="535" t="n">
        <v>2</v>
      </c>
      <c r="G300" s="526" t="n">
        <v>2</v>
      </c>
      <c r="H300" s="526" t="s">
        <v>2357</v>
      </c>
      <c r="I300" s="526" t="s">
        <v>2368</v>
      </c>
      <c r="J300" s="526" t="s">
        <v>2359</v>
      </c>
      <c r="K300" s="526" t="s">
        <v>2369</v>
      </c>
      <c r="L300" s="526" t="s">
        <v>2370</v>
      </c>
      <c r="M300" s="526"/>
      <c r="N300" s="536" t="s">
        <v>1704</v>
      </c>
      <c r="O300" s="537"/>
      <c r="P300" s="526"/>
      <c r="Q300" s="526"/>
      <c r="R300" s="526"/>
      <c r="S300" s="526"/>
      <c r="T300" s="526"/>
      <c r="U300" s="526" t="n">
        <v>8</v>
      </c>
      <c r="V300" s="538" t="n">
        <v>1</v>
      </c>
      <c r="W300" s="526" t="s">
        <v>32</v>
      </c>
      <c r="X300" s="526" t="s">
        <v>2329</v>
      </c>
      <c r="Y300" s="526" t="s">
        <v>1651</v>
      </c>
      <c r="Z300" s="526"/>
      <c r="AA300" s="526"/>
      <c r="AB300" s="526"/>
      <c r="AC300" s="522"/>
      <c r="AD300" s="522"/>
      <c r="AE300" s="522"/>
      <c r="AF300" s="522"/>
      <c r="AG300" s="522"/>
      <c r="AH300" s="522"/>
      <c r="AI300" s="522"/>
      <c r="AJ300" s="522"/>
      <c r="AK300" s="522"/>
      <c r="AL300" s="522"/>
      <c r="AM300" s="522"/>
      <c r="AN300" s="522"/>
      <c r="AO300" s="522"/>
      <c r="AP300" s="522"/>
      <c r="AQ300" s="522"/>
      <c r="AR300" s="522"/>
      <c r="AS300" s="522"/>
      <c r="AT300" s="522"/>
      <c r="AU300" s="522"/>
      <c r="AV300" s="522"/>
      <c r="AW300" s="522"/>
      <c r="AX300" s="522"/>
      <c r="AY300" s="522"/>
      <c r="AZ300" s="522"/>
      <c r="BA300" s="522"/>
      <c r="BB300" s="522"/>
      <c r="BC300" s="522"/>
      <c r="BD300" s="522"/>
      <c r="BE300" s="522"/>
    </row>
    <row r="301" customFormat="false" ht="21" hidden="true" customHeight="true" outlineLevel="0" collapsed="false">
      <c r="A301" s="534" t="s">
        <v>1798</v>
      </c>
      <c r="B301" s="526" t="s">
        <v>2248</v>
      </c>
      <c r="C301" s="526" t="s">
        <v>2249</v>
      </c>
      <c r="D301" s="526" t="s">
        <v>2256</v>
      </c>
      <c r="E301" s="535"/>
      <c r="F301" s="535" t="n">
        <v>2</v>
      </c>
      <c r="G301" s="526" t="n">
        <v>2</v>
      </c>
      <c r="H301" s="526" t="s">
        <v>2357</v>
      </c>
      <c r="I301" s="526" t="s">
        <v>2368</v>
      </c>
      <c r="J301" s="526" t="s">
        <v>2359</v>
      </c>
      <c r="K301" s="526" t="s">
        <v>2369</v>
      </c>
      <c r="L301" s="526" t="s">
        <v>2370</v>
      </c>
      <c r="M301" s="526"/>
      <c r="N301" s="536" t="s">
        <v>1704</v>
      </c>
      <c r="O301" s="537"/>
      <c r="P301" s="526"/>
      <c r="Q301" s="526"/>
      <c r="R301" s="526"/>
      <c r="S301" s="526"/>
      <c r="T301" s="526"/>
      <c r="U301" s="526" t="n">
        <v>8</v>
      </c>
      <c r="V301" s="538" t="n">
        <v>1</v>
      </c>
      <c r="W301" s="526" t="s">
        <v>32</v>
      </c>
      <c r="X301" s="526" t="s">
        <v>2329</v>
      </c>
      <c r="Y301" s="526" t="s">
        <v>1651</v>
      </c>
      <c r="Z301" s="526"/>
      <c r="AA301" s="526"/>
      <c r="AB301" s="526"/>
      <c r="AC301" s="522"/>
      <c r="AD301" s="522"/>
      <c r="AE301" s="522"/>
      <c r="AF301" s="522"/>
      <c r="AG301" s="522"/>
      <c r="AH301" s="522"/>
      <c r="AI301" s="522"/>
      <c r="AJ301" s="522"/>
      <c r="AK301" s="522"/>
      <c r="AL301" s="522"/>
      <c r="AM301" s="522"/>
      <c r="AN301" s="522"/>
      <c r="AO301" s="522"/>
      <c r="AP301" s="522"/>
      <c r="AQ301" s="522"/>
      <c r="AR301" s="522"/>
      <c r="AS301" s="522"/>
      <c r="AT301" s="522"/>
      <c r="AU301" s="522"/>
      <c r="AV301" s="522"/>
      <c r="AW301" s="522"/>
      <c r="AX301" s="522"/>
      <c r="AY301" s="522"/>
      <c r="AZ301" s="522"/>
      <c r="BA301" s="522"/>
      <c r="BB301" s="522"/>
      <c r="BC301" s="522"/>
      <c r="BD301" s="522"/>
      <c r="BE301" s="522"/>
    </row>
    <row r="302" customFormat="false" ht="21" hidden="true" customHeight="true" outlineLevel="0" collapsed="false">
      <c r="A302" s="534" t="s">
        <v>1687</v>
      </c>
      <c r="B302" s="526" t="s">
        <v>2248</v>
      </c>
      <c r="C302" s="526" t="s">
        <v>2249</v>
      </c>
      <c r="D302" s="526" t="s">
        <v>2250</v>
      </c>
      <c r="E302" s="535"/>
      <c r="F302" s="535" t="n">
        <v>2</v>
      </c>
      <c r="G302" s="526" t="n">
        <v>2</v>
      </c>
      <c r="H302" s="526" t="s">
        <v>2371</v>
      </c>
      <c r="I302" s="526" t="s">
        <v>2372</v>
      </c>
      <c r="J302" s="526" t="s">
        <v>2291</v>
      </c>
      <c r="K302" s="526" t="s">
        <v>2292</v>
      </c>
      <c r="L302" s="526" t="s">
        <v>2284</v>
      </c>
      <c r="M302" s="526"/>
      <c r="N302" s="536" t="s">
        <v>1704</v>
      </c>
      <c r="O302" s="537"/>
      <c r="P302" s="526"/>
      <c r="Q302" s="526"/>
      <c r="R302" s="526"/>
      <c r="S302" s="526"/>
      <c r="T302" s="526" t="s">
        <v>1699</v>
      </c>
      <c r="U302" s="526" t="n">
        <v>8</v>
      </c>
      <c r="V302" s="538" t="n">
        <v>1</v>
      </c>
      <c r="W302" s="526" t="s">
        <v>140</v>
      </c>
      <c r="X302" s="526" t="s">
        <v>2373</v>
      </c>
      <c r="Y302" s="526" t="s">
        <v>1651</v>
      </c>
      <c r="Z302" s="526"/>
      <c r="AA302" s="526"/>
      <c r="AB302" s="526"/>
      <c r="AC302" s="522"/>
      <c r="AD302" s="522"/>
      <c r="AE302" s="522"/>
      <c r="AF302" s="522"/>
      <c r="AG302" s="522"/>
      <c r="AH302" s="522"/>
      <c r="AI302" s="522"/>
      <c r="AJ302" s="522"/>
      <c r="AK302" s="522"/>
      <c r="AL302" s="522"/>
      <c r="AM302" s="522"/>
      <c r="AN302" s="522"/>
      <c r="AO302" s="522"/>
      <c r="AP302" s="522"/>
      <c r="AQ302" s="522"/>
      <c r="AR302" s="522"/>
      <c r="AS302" s="522"/>
      <c r="AT302" s="522"/>
      <c r="AU302" s="522"/>
      <c r="AV302" s="522"/>
      <c r="AW302" s="522"/>
      <c r="AX302" s="522"/>
      <c r="AY302" s="522"/>
      <c r="AZ302" s="522"/>
      <c r="BA302" s="522"/>
      <c r="BB302" s="522"/>
      <c r="BC302" s="522"/>
      <c r="BD302" s="522"/>
      <c r="BE302" s="522"/>
    </row>
    <row r="303" customFormat="false" ht="21" hidden="true" customHeight="true" outlineLevel="0" collapsed="false">
      <c r="A303" s="534" t="s">
        <v>1687</v>
      </c>
      <c r="B303" s="526" t="s">
        <v>2248</v>
      </c>
      <c r="C303" s="526" t="s">
        <v>2249</v>
      </c>
      <c r="D303" s="526" t="s">
        <v>2256</v>
      </c>
      <c r="E303" s="535"/>
      <c r="F303" s="535" t="n">
        <v>2</v>
      </c>
      <c r="G303" s="526" t="n">
        <v>2</v>
      </c>
      <c r="H303" s="526" t="s">
        <v>2371</v>
      </c>
      <c r="I303" s="526" t="s">
        <v>2372</v>
      </c>
      <c r="J303" s="526" t="s">
        <v>2291</v>
      </c>
      <c r="K303" s="526" t="s">
        <v>2292</v>
      </c>
      <c r="L303" s="526" t="s">
        <v>2284</v>
      </c>
      <c r="M303" s="526"/>
      <c r="N303" s="536" t="s">
        <v>1704</v>
      </c>
      <c r="O303" s="537"/>
      <c r="P303" s="526"/>
      <c r="Q303" s="526"/>
      <c r="R303" s="526"/>
      <c r="S303" s="526"/>
      <c r="T303" s="526" t="s">
        <v>1699</v>
      </c>
      <c r="U303" s="526" t="n">
        <v>8</v>
      </c>
      <c r="V303" s="538" t="n">
        <v>1</v>
      </c>
      <c r="W303" s="526" t="s">
        <v>140</v>
      </c>
      <c r="X303" s="526" t="s">
        <v>2373</v>
      </c>
      <c r="Y303" s="526" t="s">
        <v>1651</v>
      </c>
      <c r="Z303" s="526"/>
      <c r="AA303" s="526"/>
      <c r="AB303" s="526"/>
      <c r="AC303" s="522"/>
      <c r="AD303" s="522"/>
      <c r="AE303" s="522"/>
      <c r="AF303" s="522"/>
      <c r="AG303" s="522"/>
      <c r="AH303" s="522"/>
      <c r="AI303" s="522"/>
      <c r="AJ303" s="522"/>
      <c r="AK303" s="522"/>
      <c r="AL303" s="522"/>
      <c r="AM303" s="522"/>
      <c r="AN303" s="522"/>
      <c r="AO303" s="522"/>
      <c r="AP303" s="522"/>
      <c r="AQ303" s="522"/>
      <c r="AR303" s="522"/>
      <c r="AS303" s="522"/>
      <c r="AT303" s="522"/>
      <c r="AU303" s="522"/>
      <c r="AV303" s="522"/>
      <c r="AW303" s="522"/>
      <c r="AX303" s="522"/>
      <c r="AY303" s="522"/>
      <c r="AZ303" s="522"/>
      <c r="BA303" s="522"/>
      <c r="BB303" s="522"/>
      <c r="BC303" s="522"/>
      <c r="BD303" s="522"/>
      <c r="BE303" s="522"/>
    </row>
    <row r="304" customFormat="false" ht="21" hidden="true" customHeight="true" outlineLevel="0" collapsed="false">
      <c r="A304" s="534" t="s">
        <v>1652</v>
      </c>
      <c r="B304" s="526" t="s">
        <v>2248</v>
      </c>
      <c r="C304" s="526" t="s">
        <v>2249</v>
      </c>
      <c r="D304" s="526" t="s">
        <v>2250</v>
      </c>
      <c r="E304" s="535"/>
      <c r="F304" s="535" t="n">
        <v>2</v>
      </c>
      <c r="G304" s="526" t="n">
        <v>2</v>
      </c>
      <c r="H304" s="526" t="s">
        <v>2371</v>
      </c>
      <c r="I304" s="526" t="s">
        <v>2294</v>
      </c>
      <c r="J304" s="526" t="s">
        <v>2291</v>
      </c>
      <c r="K304" s="526" t="s">
        <v>2374</v>
      </c>
      <c r="L304" s="526" t="s">
        <v>2284</v>
      </c>
      <c r="M304" s="526" t="s">
        <v>1653</v>
      </c>
      <c r="N304" s="526" t="s">
        <v>1675</v>
      </c>
      <c r="O304" s="537"/>
      <c r="P304" s="526"/>
      <c r="Q304" s="526"/>
      <c r="R304" s="526"/>
      <c r="S304" s="526"/>
      <c r="T304" s="526"/>
      <c r="U304" s="526" t="n">
        <v>660</v>
      </c>
      <c r="V304" s="538" t="n">
        <v>22</v>
      </c>
      <c r="W304" s="526" t="s">
        <v>32</v>
      </c>
      <c r="X304" s="526" t="s">
        <v>2295</v>
      </c>
      <c r="Y304" s="526" t="s">
        <v>1651</v>
      </c>
      <c r="Z304" s="539"/>
      <c r="AA304" s="526"/>
      <c r="AB304" s="526"/>
      <c r="AC304" s="522"/>
      <c r="AD304" s="522"/>
      <c r="AE304" s="522"/>
      <c r="AF304" s="522"/>
      <c r="AG304" s="522"/>
      <c r="AH304" s="522"/>
      <c r="AI304" s="522"/>
      <c r="AJ304" s="522"/>
      <c r="AK304" s="522"/>
      <c r="AL304" s="522"/>
      <c r="AM304" s="522"/>
      <c r="AN304" s="522"/>
      <c r="AO304" s="522"/>
      <c r="AP304" s="522"/>
      <c r="AQ304" s="522"/>
      <c r="AR304" s="522"/>
      <c r="AS304" s="522"/>
      <c r="AT304" s="522"/>
      <c r="AU304" s="522"/>
      <c r="AV304" s="522"/>
      <c r="AW304" s="522"/>
      <c r="AX304" s="522"/>
      <c r="AY304" s="522"/>
      <c r="AZ304" s="522"/>
      <c r="BA304" s="522"/>
      <c r="BB304" s="522"/>
      <c r="BC304" s="522"/>
      <c r="BD304" s="522"/>
      <c r="BE304" s="522"/>
    </row>
    <row r="305" customFormat="false" ht="21" hidden="true" customHeight="true" outlineLevel="0" collapsed="false">
      <c r="A305" s="534" t="s">
        <v>1652</v>
      </c>
      <c r="B305" s="526" t="s">
        <v>2248</v>
      </c>
      <c r="C305" s="526" t="s">
        <v>2249</v>
      </c>
      <c r="D305" s="526" t="s">
        <v>2256</v>
      </c>
      <c r="E305" s="535"/>
      <c r="F305" s="535" t="n">
        <v>2</v>
      </c>
      <c r="G305" s="526" t="n">
        <v>2</v>
      </c>
      <c r="H305" s="526" t="s">
        <v>2371</v>
      </c>
      <c r="I305" s="526" t="s">
        <v>2294</v>
      </c>
      <c r="J305" s="526" t="s">
        <v>2291</v>
      </c>
      <c r="K305" s="526" t="s">
        <v>2374</v>
      </c>
      <c r="L305" s="526" t="s">
        <v>2284</v>
      </c>
      <c r="M305" s="526" t="s">
        <v>1653</v>
      </c>
      <c r="N305" s="526" t="s">
        <v>1675</v>
      </c>
      <c r="O305" s="537"/>
      <c r="P305" s="526"/>
      <c r="Q305" s="526"/>
      <c r="R305" s="526"/>
      <c r="S305" s="526"/>
      <c r="T305" s="526"/>
      <c r="U305" s="526" t="n">
        <v>660</v>
      </c>
      <c r="V305" s="538" t="n">
        <v>22</v>
      </c>
      <c r="W305" s="526" t="s">
        <v>32</v>
      </c>
      <c r="X305" s="526" t="s">
        <v>2295</v>
      </c>
      <c r="Y305" s="526" t="s">
        <v>1651</v>
      </c>
      <c r="Z305" s="539"/>
      <c r="AA305" s="526"/>
      <c r="AB305" s="526"/>
      <c r="AC305" s="522"/>
      <c r="AD305" s="522"/>
      <c r="AE305" s="522"/>
      <c r="AF305" s="522"/>
      <c r="AG305" s="522"/>
      <c r="AH305" s="522"/>
      <c r="AI305" s="522"/>
      <c r="AJ305" s="522"/>
      <c r="AK305" s="522"/>
      <c r="AL305" s="522"/>
      <c r="AM305" s="522"/>
      <c r="AN305" s="522"/>
      <c r="AO305" s="522"/>
      <c r="AP305" s="522"/>
      <c r="AQ305" s="522"/>
      <c r="AR305" s="522"/>
      <c r="AS305" s="522"/>
      <c r="AT305" s="522"/>
      <c r="AU305" s="522"/>
      <c r="AV305" s="522"/>
      <c r="AW305" s="522"/>
      <c r="AX305" s="522"/>
      <c r="AY305" s="522"/>
      <c r="AZ305" s="522"/>
      <c r="BA305" s="522"/>
      <c r="BB305" s="522"/>
      <c r="BC305" s="522"/>
      <c r="BD305" s="522"/>
      <c r="BE305" s="522"/>
    </row>
    <row r="306" customFormat="false" ht="21" hidden="true" customHeight="true" outlineLevel="0" collapsed="false">
      <c r="A306" s="534" t="s">
        <v>1687</v>
      </c>
      <c r="B306" s="526" t="s">
        <v>2248</v>
      </c>
      <c r="C306" s="526" t="s">
        <v>2249</v>
      </c>
      <c r="D306" s="526" t="s">
        <v>2250</v>
      </c>
      <c r="E306" s="535"/>
      <c r="F306" s="535" t="n">
        <v>2</v>
      </c>
      <c r="G306" s="526" t="n">
        <v>2</v>
      </c>
      <c r="H306" s="526" t="s">
        <v>2375</v>
      </c>
      <c r="I306" s="526" t="s">
        <v>2376</v>
      </c>
      <c r="J306" s="526" t="s">
        <v>2377</v>
      </c>
      <c r="K306" s="526" t="s">
        <v>2378</v>
      </c>
      <c r="L306" s="526" t="s">
        <v>2284</v>
      </c>
      <c r="M306" s="526"/>
      <c r="N306" s="536" t="s">
        <v>1704</v>
      </c>
      <c r="O306" s="537"/>
      <c r="P306" s="526"/>
      <c r="Q306" s="526"/>
      <c r="R306" s="526"/>
      <c r="S306" s="526"/>
      <c r="T306" s="526"/>
      <c r="U306" s="526" t="n">
        <v>16</v>
      </c>
      <c r="V306" s="538" t="n">
        <v>2</v>
      </c>
      <c r="W306" s="526" t="s">
        <v>32</v>
      </c>
      <c r="X306" s="526" t="s">
        <v>2329</v>
      </c>
      <c r="Y306" s="526" t="s">
        <v>1651</v>
      </c>
      <c r="Z306" s="526"/>
      <c r="AA306" s="526"/>
      <c r="AB306" s="526"/>
      <c r="AC306" s="522"/>
      <c r="AD306" s="522"/>
      <c r="AE306" s="522"/>
      <c r="AF306" s="522"/>
      <c r="AG306" s="522"/>
      <c r="AH306" s="522"/>
      <c r="AI306" s="522"/>
      <c r="AJ306" s="522"/>
      <c r="AK306" s="522"/>
      <c r="AL306" s="522"/>
      <c r="AM306" s="522"/>
      <c r="AN306" s="522"/>
      <c r="AO306" s="522"/>
      <c r="AP306" s="522"/>
      <c r="AQ306" s="522"/>
      <c r="AR306" s="522"/>
      <c r="AS306" s="522"/>
      <c r="AT306" s="522"/>
      <c r="AU306" s="522"/>
      <c r="AV306" s="522"/>
      <c r="AW306" s="522"/>
      <c r="AX306" s="522"/>
      <c r="AY306" s="522"/>
      <c r="AZ306" s="522"/>
      <c r="BA306" s="522"/>
      <c r="BB306" s="522"/>
      <c r="BC306" s="522"/>
      <c r="BD306" s="522"/>
      <c r="BE306" s="522"/>
    </row>
    <row r="307" customFormat="false" ht="21" hidden="true" customHeight="true" outlineLevel="0" collapsed="false">
      <c r="A307" s="534" t="s">
        <v>1687</v>
      </c>
      <c r="B307" s="526" t="s">
        <v>2248</v>
      </c>
      <c r="C307" s="526" t="s">
        <v>2249</v>
      </c>
      <c r="D307" s="526" t="s">
        <v>2256</v>
      </c>
      <c r="E307" s="535"/>
      <c r="F307" s="535" t="n">
        <v>2</v>
      </c>
      <c r="G307" s="526" t="n">
        <v>2</v>
      </c>
      <c r="H307" s="526" t="s">
        <v>2375</v>
      </c>
      <c r="I307" s="526" t="s">
        <v>2376</v>
      </c>
      <c r="J307" s="526" t="s">
        <v>2377</v>
      </c>
      <c r="K307" s="526" t="s">
        <v>2378</v>
      </c>
      <c r="L307" s="526" t="s">
        <v>2284</v>
      </c>
      <c r="M307" s="526"/>
      <c r="N307" s="536" t="s">
        <v>1704</v>
      </c>
      <c r="O307" s="537"/>
      <c r="P307" s="526"/>
      <c r="Q307" s="526"/>
      <c r="R307" s="526"/>
      <c r="S307" s="526"/>
      <c r="T307" s="526"/>
      <c r="U307" s="526" t="n">
        <v>16</v>
      </c>
      <c r="V307" s="538" t="n">
        <v>2</v>
      </c>
      <c r="W307" s="526" t="s">
        <v>32</v>
      </c>
      <c r="X307" s="526" t="s">
        <v>2329</v>
      </c>
      <c r="Y307" s="526" t="s">
        <v>1651</v>
      </c>
      <c r="Z307" s="526"/>
      <c r="AA307" s="526"/>
      <c r="AB307" s="526"/>
      <c r="AC307" s="522"/>
      <c r="AD307" s="522"/>
      <c r="AE307" s="522"/>
      <c r="AF307" s="522"/>
      <c r="AG307" s="522"/>
      <c r="AH307" s="522"/>
      <c r="AI307" s="522"/>
      <c r="AJ307" s="522"/>
      <c r="AK307" s="522"/>
      <c r="AL307" s="522"/>
      <c r="AM307" s="522"/>
      <c r="AN307" s="522"/>
      <c r="AO307" s="522"/>
      <c r="AP307" s="522"/>
      <c r="AQ307" s="522"/>
      <c r="AR307" s="522"/>
      <c r="AS307" s="522"/>
      <c r="AT307" s="522"/>
      <c r="AU307" s="522"/>
      <c r="AV307" s="522"/>
      <c r="AW307" s="522"/>
      <c r="AX307" s="522"/>
      <c r="AY307" s="522"/>
      <c r="AZ307" s="522"/>
      <c r="BA307" s="522"/>
      <c r="BB307" s="522"/>
      <c r="BC307" s="522"/>
      <c r="BD307" s="522"/>
      <c r="BE307" s="522"/>
    </row>
    <row r="308" customFormat="false" ht="21" hidden="true" customHeight="true" outlineLevel="0" collapsed="false">
      <c r="A308" s="534" t="s">
        <v>1687</v>
      </c>
      <c r="B308" s="526" t="s">
        <v>2248</v>
      </c>
      <c r="C308" s="526" t="s">
        <v>2249</v>
      </c>
      <c r="D308" s="526" t="s">
        <v>2256</v>
      </c>
      <c r="E308" s="535"/>
      <c r="F308" s="535" t="n">
        <v>2</v>
      </c>
      <c r="G308" s="526" t="n">
        <v>2</v>
      </c>
      <c r="H308" s="526" t="s">
        <v>2375</v>
      </c>
      <c r="I308" s="526" t="s">
        <v>1779</v>
      </c>
      <c r="J308" s="526" t="s">
        <v>2377</v>
      </c>
      <c r="K308" s="526" t="s">
        <v>2379</v>
      </c>
      <c r="L308" s="526" t="s">
        <v>236</v>
      </c>
      <c r="M308" s="536" t="s">
        <v>22</v>
      </c>
      <c r="N308" s="536" t="s">
        <v>77</v>
      </c>
      <c r="O308" s="537" t="s">
        <v>2160</v>
      </c>
      <c r="P308" s="526" t="s">
        <v>1648</v>
      </c>
      <c r="Q308" s="540" t="s">
        <v>1649</v>
      </c>
      <c r="R308" s="526"/>
      <c r="S308" s="526"/>
      <c r="T308" s="526"/>
      <c r="U308" s="526" t="n">
        <v>16</v>
      </c>
      <c r="V308" s="538" t="n">
        <v>2</v>
      </c>
      <c r="W308" s="526" t="s">
        <v>32</v>
      </c>
      <c r="X308" s="526" t="s">
        <v>2362</v>
      </c>
      <c r="Y308" s="526" t="s">
        <v>1651</v>
      </c>
      <c r="Z308" s="526"/>
      <c r="AA308" s="526"/>
      <c r="AB308" s="526"/>
      <c r="AC308" s="522"/>
      <c r="AD308" s="522"/>
      <c r="AE308" s="522"/>
      <c r="AF308" s="522"/>
      <c r="AG308" s="522"/>
      <c r="AH308" s="522"/>
      <c r="AI308" s="522"/>
      <c r="AJ308" s="522"/>
      <c r="AK308" s="522"/>
      <c r="AL308" s="522"/>
      <c r="AM308" s="522"/>
      <c r="AN308" s="522"/>
      <c r="AO308" s="522"/>
      <c r="AP308" s="522"/>
      <c r="AQ308" s="522"/>
      <c r="AR308" s="522"/>
      <c r="AS308" s="522"/>
      <c r="AT308" s="522"/>
      <c r="AU308" s="522"/>
      <c r="AV308" s="522"/>
      <c r="AW308" s="522"/>
      <c r="AX308" s="522"/>
      <c r="AY308" s="522"/>
      <c r="AZ308" s="522"/>
      <c r="BA308" s="522"/>
      <c r="BB308" s="522"/>
      <c r="BC308" s="522"/>
      <c r="BD308" s="522"/>
      <c r="BE308" s="522"/>
    </row>
    <row r="309" customFormat="false" ht="21" hidden="true" customHeight="true" outlineLevel="0" collapsed="false">
      <c r="A309" s="534" t="s">
        <v>1687</v>
      </c>
      <c r="B309" s="526" t="s">
        <v>2248</v>
      </c>
      <c r="C309" s="526" t="s">
        <v>2249</v>
      </c>
      <c r="D309" s="526" t="s">
        <v>2250</v>
      </c>
      <c r="E309" s="535"/>
      <c r="F309" s="535" t="n">
        <v>2</v>
      </c>
      <c r="G309" s="526" t="n">
        <v>2</v>
      </c>
      <c r="H309" s="526" t="s">
        <v>2375</v>
      </c>
      <c r="I309" s="526" t="s">
        <v>1779</v>
      </c>
      <c r="J309" s="526" t="s">
        <v>2377</v>
      </c>
      <c r="K309" s="526" t="s">
        <v>2379</v>
      </c>
      <c r="L309" s="526" t="s">
        <v>236</v>
      </c>
      <c r="M309" s="536" t="s">
        <v>16</v>
      </c>
      <c r="N309" s="536" t="s">
        <v>97</v>
      </c>
      <c r="O309" s="537" t="s">
        <v>2380</v>
      </c>
      <c r="P309" s="526" t="s">
        <v>1648</v>
      </c>
      <c r="Q309" s="540" t="s">
        <v>1649</v>
      </c>
      <c r="R309" s="526"/>
      <c r="S309" s="526" t="s">
        <v>1861</v>
      </c>
      <c r="T309" s="526"/>
      <c r="U309" s="526" t="n">
        <v>16</v>
      </c>
      <c r="V309" s="538" t="n">
        <v>2</v>
      </c>
      <c r="W309" s="526" t="s">
        <v>32</v>
      </c>
      <c r="X309" s="526" t="s">
        <v>2362</v>
      </c>
      <c r="Y309" s="526" t="s">
        <v>1651</v>
      </c>
      <c r="Z309" s="526"/>
      <c r="AA309" s="526"/>
      <c r="AB309" s="526"/>
      <c r="AC309" s="522"/>
      <c r="AD309" s="522"/>
      <c r="AE309" s="522"/>
      <c r="AF309" s="522"/>
      <c r="AG309" s="522"/>
      <c r="AH309" s="522"/>
      <c r="AI309" s="522"/>
      <c r="AJ309" s="522"/>
      <c r="AK309" s="522"/>
      <c r="AL309" s="522"/>
      <c r="AM309" s="522"/>
      <c r="AN309" s="522"/>
      <c r="AO309" s="522"/>
      <c r="AP309" s="522"/>
      <c r="AQ309" s="522"/>
      <c r="AR309" s="522"/>
      <c r="AS309" s="522"/>
      <c r="AT309" s="522"/>
      <c r="AU309" s="522"/>
      <c r="AV309" s="522"/>
      <c r="AW309" s="522"/>
      <c r="AX309" s="522"/>
      <c r="AY309" s="522"/>
      <c r="AZ309" s="522"/>
      <c r="BA309" s="522"/>
      <c r="BB309" s="522"/>
      <c r="BC309" s="522"/>
      <c r="BD309" s="522"/>
      <c r="BE309" s="522"/>
    </row>
    <row r="310" customFormat="false" ht="21" hidden="true" customHeight="true" outlineLevel="0" collapsed="false">
      <c r="A310" s="534" t="s">
        <v>1798</v>
      </c>
      <c r="B310" s="526" t="s">
        <v>2248</v>
      </c>
      <c r="C310" s="526" t="s">
        <v>2249</v>
      </c>
      <c r="D310" s="526" t="s">
        <v>2250</v>
      </c>
      <c r="E310" s="535"/>
      <c r="F310" s="535" t="n">
        <v>2</v>
      </c>
      <c r="G310" s="526" t="n">
        <v>2</v>
      </c>
      <c r="H310" s="526" t="s">
        <v>2375</v>
      </c>
      <c r="I310" s="526" t="s">
        <v>2381</v>
      </c>
      <c r="J310" s="526" t="s">
        <v>2377</v>
      </c>
      <c r="K310" s="526" t="s">
        <v>246</v>
      </c>
      <c r="L310" s="526" t="s">
        <v>106</v>
      </c>
      <c r="M310" s="536" t="s">
        <v>22</v>
      </c>
      <c r="N310" s="536" t="s">
        <v>917</v>
      </c>
      <c r="O310" s="537" t="s">
        <v>2382</v>
      </c>
      <c r="P310" s="526" t="s">
        <v>1648</v>
      </c>
      <c r="Q310" s="540" t="s">
        <v>1649</v>
      </c>
      <c r="R310" s="526"/>
      <c r="S310" s="526"/>
      <c r="T310" s="526"/>
      <c r="U310" s="526" t="n">
        <v>8</v>
      </c>
      <c r="V310" s="538" t="n">
        <v>1</v>
      </c>
      <c r="W310" s="526" t="s">
        <v>32</v>
      </c>
      <c r="X310" s="526" t="s">
        <v>2362</v>
      </c>
      <c r="Y310" s="526" t="s">
        <v>1651</v>
      </c>
      <c r="Z310" s="526"/>
      <c r="AA310" s="526"/>
      <c r="AB310" s="526"/>
      <c r="AC310" s="522"/>
      <c r="AD310" s="522"/>
      <c r="AE310" s="522"/>
      <c r="AF310" s="522"/>
      <c r="AG310" s="522"/>
      <c r="AH310" s="522"/>
      <c r="AI310" s="522"/>
      <c r="AJ310" s="522"/>
      <c r="AK310" s="522"/>
      <c r="AL310" s="522"/>
      <c r="AM310" s="522"/>
      <c r="AN310" s="522"/>
      <c r="AO310" s="522"/>
      <c r="AP310" s="522"/>
      <c r="AQ310" s="522"/>
      <c r="AR310" s="522"/>
      <c r="AS310" s="522"/>
      <c r="AT310" s="522"/>
      <c r="AU310" s="522"/>
      <c r="AV310" s="522"/>
      <c r="AW310" s="522"/>
      <c r="AX310" s="522"/>
      <c r="AY310" s="522"/>
      <c r="AZ310" s="522"/>
      <c r="BA310" s="522"/>
      <c r="BB310" s="522"/>
      <c r="BC310" s="522"/>
      <c r="BD310" s="522"/>
      <c r="BE310" s="522"/>
    </row>
    <row r="311" customFormat="false" ht="21" hidden="true" customHeight="true" outlineLevel="0" collapsed="false">
      <c r="A311" s="534" t="s">
        <v>1798</v>
      </c>
      <c r="B311" s="526" t="s">
        <v>2248</v>
      </c>
      <c r="C311" s="526" t="s">
        <v>2249</v>
      </c>
      <c r="D311" s="526" t="s">
        <v>2256</v>
      </c>
      <c r="E311" s="535"/>
      <c r="F311" s="535" t="n">
        <v>2</v>
      </c>
      <c r="G311" s="526" t="n">
        <v>2</v>
      </c>
      <c r="H311" s="526" t="s">
        <v>2375</v>
      </c>
      <c r="I311" s="526" t="s">
        <v>2381</v>
      </c>
      <c r="J311" s="526" t="s">
        <v>2377</v>
      </c>
      <c r="K311" s="526" t="s">
        <v>246</v>
      </c>
      <c r="L311" s="526" t="s">
        <v>106</v>
      </c>
      <c r="M311" s="536" t="s">
        <v>16</v>
      </c>
      <c r="N311" s="536" t="s">
        <v>107</v>
      </c>
      <c r="O311" s="537" t="s">
        <v>2383</v>
      </c>
      <c r="P311" s="526" t="s">
        <v>1648</v>
      </c>
      <c r="Q311" s="540" t="s">
        <v>1649</v>
      </c>
      <c r="R311" s="526"/>
      <c r="S311" s="526"/>
      <c r="T311" s="526"/>
      <c r="U311" s="526" t="n">
        <v>8</v>
      </c>
      <c r="V311" s="538" t="n">
        <v>1</v>
      </c>
      <c r="W311" s="526" t="s">
        <v>32</v>
      </c>
      <c r="X311" s="526" t="s">
        <v>2362</v>
      </c>
      <c r="Y311" s="526" t="s">
        <v>1651</v>
      </c>
      <c r="Z311" s="526"/>
      <c r="AA311" s="526"/>
      <c r="AB311" s="526"/>
      <c r="AC311" s="522"/>
      <c r="AD311" s="522"/>
      <c r="AE311" s="522"/>
      <c r="AF311" s="522"/>
      <c r="AG311" s="522"/>
      <c r="AH311" s="522"/>
      <c r="AI311" s="522"/>
      <c r="AJ311" s="522"/>
      <c r="AK311" s="522"/>
      <c r="AL311" s="522"/>
      <c r="AM311" s="522"/>
      <c r="AN311" s="522"/>
      <c r="AO311" s="522"/>
      <c r="AP311" s="522"/>
      <c r="AQ311" s="522"/>
      <c r="AR311" s="522"/>
      <c r="AS311" s="522"/>
      <c r="AT311" s="522"/>
      <c r="AU311" s="522"/>
      <c r="AV311" s="522"/>
      <c r="AW311" s="522"/>
      <c r="AX311" s="522"/>
      <c r="AY311" s="522"/>
      <c r="AZ311" s="522"/>
      <c r="BA311" s="522"/>
      <c r="BB311" s="522"/>
      <c r="BC311" s="522"/>
      <c r="BD311" s="522"/>
      <c r="BE311" s="522"/>
    </row>
    <row r="312" customFormat="false" ht="21" hidden="true" customHeight="true" outlineLevel="0" collapsed="false">
      <c r="A312" s="534" t="s">
        <v>1798</v>
      </c>
      <c r="B312" s="526" t="s">
        <v>2248</v>
      </c>
      <c r="C312" s="526" t="s">
        <v>2249</v>
      </c>
      <c r="D312" s="526" t="s">
        <v>2250</v>
      </c>
      <c r="E312" s="535"/>
      <c r="F312" s="535" t="n">
        <v>2</v>
      </c>
      <c r="G312" s="526" t="n">
        <v>2</v>
      </c>
      <c r="H312" s="526" t="s">
        <v>2375</v>
      </c>
      <c r="I312" s="526" t="s">
        <v>2174</v>
      </c>
      <c r="J312" s="526" t="s">
        <v>2377</v>
      </c>
      <c r="K312" s="526" t="s">
        <v>430</v>
      </c>
      <c r="L312" s="526" t="s">
        <v>431</v>
      </c>
      <c r="M312" s="536" t="s">
        <v>16</v>
      </c>
      <c r="N312" s="536" t="s">
        <v>432</v>
      </c>
      <c r="O312" s="537" t="s">
        <v>2384</v>
      </c>
      <c r="P312" s="526" t="s">
        <v>1648</v>
      </c>
      <c r="Q312" s="540" t="s">
        <v>1649</v>
      </c>
      <c r="R312" s="526"/>
      <c r="S312" s="526"/>
      <c r="T312" s="526"/>
      <c r="U312" s="526" t="n">
        <v>8</v>
      </c>
      <c r="V312" s="538" t="n">
        <v>1</v>
      </c>
      <c r="W312" s="526" t="s">
        <v>32</v>
      </c>
      <c r="X312" s="526" t="s">
        <v>2362</v>
      </c>
      <c r="Y312" s="526" t="s">
        <v>1651</v>
      </c>
      <c r="Z312" s="526"/>
      <c r="AA312" s="526"/>
      <c r="AB312" s="526"/>
      <c r="AC312" s="522"/>
      <c r="AD312" s="522"/>
      <c r="AE312" s="522"/>
      <c r="AF312" s="522"/>
      <c r="AG312" s="522"/>
      <c r="AH312" s="522"/>
      <c r="AI312" s="522"/>
      <c r="AJ312" s="522"/>
      <c r="AK312" s="522"/>
      <c r="AL312" s="522"/>
      <c r="AM312" s="522"/>
      <c r="AN312" s="522"/>
      <c r="AO312" s="522"/>
      <c r="AP312" s="522"/>
      <c r="AQ312" s="522"/>
      <c r="AR312" s="522"/>
      <c r="AS312" s="522"/>
      <c r="AT312" s="522"/>
      <c r="AU312" s="522"/>
      <c r="AV312" s="522"/>
      <c r="AW312" s="522"/>
      <c r="AX312" s="522"/>
      <c r="AY312" s="522"/>
      <c r="AZ312" s="522"/>
      <c r="BA312" s="522"/>
      <c r="BB312" s="522"/>
      <c r="BC312" s="522"/>
      <c r="BD312" s="522"/>
      <c r="BE312" s="522"/>
    </row>
    <row r="313" customFormat="false" ht="21" hidden="true" customHeight="true" outlineLevel="0" collapsed="false">
      <c r="A313" s="534" t="s">
        <v>1798</v>
      </c>
      <c r="B313" s="526" t="s">
        <v>2248</v>
      </c>
      <c r="C313" s="526" t="s">
        <v>2249</v>
      </c>
      <c r="D313" s="526" t="s">
        <v>2256</v>
      </c>
      <c r="E313" s="535"/>
      <c r="F313" s="535" t="n">
        <v>2</v>
      </c>
      <c r="G313" s="526" t="n">
        <v>2</v>
      </c>
      <c r="H313" s="526" t="s">
        <v>2375</v>
      </c>
      <c r="I313" s="526" t="s">
        <v>2174</v>
      </c>
      <c r="J313" s="526" t="s">
        <v>2377</v>
      </c>
      <c r="K313" s="526" t="s">
        <v>430</v>
      </c>
      <c r="L313" s="526" t="s">
        <v>431</v>
      </c>
      <c r="M313" s="536" t="s">
        <v>16</v>
      </c>
      <c r="N313" s="536" t="s">
        <v>432</v>
      </c>
      <c r="O313" s="524" t="s">
        <v>2384</v>
      </c>
      <c r="P313" s="526" t="s">
        <v>1648</v>
      </c>
      <c r="Q313" s="540" t="s">
        <v>1649</v>
      </c>
      <c r="R313" s="526"/>
      <c r="S313" s="526"/>
      <c r="T313" s="526" t="s">
        <v>1861</v>
      </c>
      <c r="U313" s="526" t="n">
        <v>8</v>
      </c>
      <c r="V313" s="538" t="n">
        <v>1</v>
      </c>
      <c r="W313" s="526" t="s">
        <v>32</v>
      </c>
      <c r="X313" s="526" t="s">
        <v>2362</v>
      </c>
      <c r="Y313" s="526" t="s">
        <v>1651</v>
      </c>
      <c r="Z313" s="526"/>
      <c r="AA313" s="526"/>
      <c r="AB313" s="526"/>
      <c r="AC313" s="522"/>
      <c r="AD313" s="522"/>
      <c r="AE313" s="522"/>
      <c r="AF313" s="522"/>
      <c r="AG313" s="522"/>
      <c r="AH313" s="522"/>
      <c r="AI313" s="522"/>
      <c r="AJ313" s="522"/>
      <c r="AK313" s="522"/>
      <c r="AL313" s="522"/>
      <c r="AM313" s="522"/>
      <c r="AN313" s="522"/>
      <c r="AO313" s="522"/>
      <c r="AP313" s="522"/>
      <c r="AQ313" s="522"/>
      <c r="AR313" s="522"/>
      <c r="AS313" s="522"/>
      <c r="AT313" s="522"/>
      <c r="AU313" s="522"/>
      <c r="AV313" s="522"/>
      <c r="AW313" s="522"/>
      <c r="AX313" s="522"/>
      <c r="AY313" s="522"/>
      <c r="AZ313" s="522"/>
      <c r="BA313" s="522"/>
      <c r="BB313" s="522"/>
      <c r="BC313" s="522"/>
      <c r="BD313" s="522"/>
      <c r="BE313" s="522"/>
    </row>
    <row r="314" customFormat="false" ht="21" hidden="true" customHeight="true" outlineLevel="0" collapsed="false">
      <c r="A314" s="534" t="s">
        <v>1687</v>
      </c>
      <c r="B314" s="526" t="s">
        <v>2248</v>
      </c>
      <c r="C314" s="526" t="s">
        <v>2249</v>
      </c>
      <c r="D314" s="526" t="s">
        <v>2256</v>
      </c>
      <c r="E314" s="535"/>
      <c r="F314" s="535" t="n">
        <v>2</v>
      </c>
      <c r="G314" s="526" t="n">
        <v>2</v>
      </c>
      <c r="H314" s="526" t="s">
        <v>2385</v>
      </c>
      <c r="I314" s="526" t="n">
        <v>327</v>
      </c>
      <c r="J314" s="526" t="s">
        <v>2386</v>
      </c>
      <c r="K314" s="526" t="s">
        <v>643</v>
      </c>
      <c r="L314" s="526" t="s">
        <v>288</v>
      </c>
      <c r="M314" s="536" t="s">
        <v>1672</v>
      </c>
      <c r="N314" s="536" t="s">
        <v>317</v>
      </c>
      <c r="O314" s="537" t="s">
        <v>1776</v>
      </c>
      <c r="P314" s="526" t="s">
        <v>1648</v>
      </c>
      <c r="Q314" s="526" t="s">
        <v>1649</v>
      </c>
      <c r="R314" s="526"/>
      <c r="S314" s="526"/>
      <c r="T314" s="526" t="s">
        <v>1861</v>
      </c>
      <c r="U314" s="526" t="n">
        <v>16</v>
      </c>
      <c r="V314" s="538" t="n">
        <v>2</v>
      </c>
      <c r="W314" s="526" t="s">
        <v>32</v>
      </c>
      <c r="X314" s="526" t="s">
        <v>2362</v>
      </c>
      <c r="Y314" s="526" t="s">
        <v>1651</v>
      </c>
      <c r="Z314" s="526"/>
      <c r="AA314" s="526"/>
      <c r="AB314" s="526"/>
      <c r="AC314" s="522"/>
      <c r="AD314" s="522"/>
      <c r="AE314" s="522"/>
      <c r="AF314" s="522"/>
      <c r="AG314" s="522"/>
      <c r="AH314" s="522"/>
      <c r="AI314" s="522"/>
      <c r="AJ314" s="522"/>
      <c r="AK314" s="522"/>
      <c r="AL314" s="522"/>
      <c r="AM314" s="522"/>
      <c r="AN314" s="522"/>
      <c r="AO314" s="522"/>
      <c r="AP314" s="522"/>
      <c r="AQ314" s="522"/>
      <c r="AR314" s="522"/>
      <c r="AS314" s="522"/>
      <c r="AT314" s="522"/>
      <c r="AU314" s="522"/>
      <c r="AV314" s="522"/>
      <c r="AW314" s="522"/>
      <c r="AX314" s="522"/>
      <c r="AY314" s="522"/>
      <c r="AZ314" s="522"/>
      <c r="BA314" s="522"/>
      <c r="BB314" s="522"/>
      <c r="BC314" s="522"/>
      <c r="BD314" s="522"/>
      <c r="BE314" s="522"/>
    </row>
    <row r="315" customFormat="false" ht="21" hidden="true" customHeight="true" outlineLevel="0" collapsed="false">
      <c r="A315" s="534" t="s">
        <v>1687</v>
      </c>
      <c r="B315" s="526" t="s">
        <v>2248</v>
      </c>
      <c r="C315" s="526" t="s">
        <v>2249</v>
      </c>
      <c r="D315" s="526" t="s">
        <v>2250</v>
      </c>
      <c r="E315" s="535"/>
      <c r="F315" s="535" t="n">
        <v>2</v>
      </c>
      <c r="G315" s="526" t="n">
        <v>2</v>
      </c>
      <c r="H315" s="526" t="s">
        <v>2385</v>
      </c>
      <c r="I315" s="526" t="n">
        <v>327</v>
      </c>
      <c r="J315" s="526" t="s">
        <v>2386</v>
      </c>
      <c r="K315" s="526" t="s">
        <v>643</v>
      </c>
      <c r="L315" s="526" t="s">
        <v>288</v>
      </c>
      <c r="M315" s="536" t="s">
        <v>22</v>
      </c>
      <c r="N315" s="536" t="s">
        <v>286</v>
      </c>
      <c r="O315" s="537" t="s">
        <v>2387</v>
      </c>
      <c r="P315" s="526" t="s">
        <v>1648</v>
      </c>
      <c r="Q315" s="540" t="s">
        <v>1649</v>
      </c>
      <c r="R315" s="526"/>
      <c r="S315" s="526"/>
      <c r="T315" s="526" t="s">
        <v>1861</v>
      </c>
      <c r="U315" s="526" t="n">
        <v>16</v>
      </c>
      <c r="V315" s="538" t="n">
        <v>2</v>
      </c>
      <c r="W315" s="526" t="s">
        <v>32</v>
      </c>
      <c r="X315" s="526" t="s">
        <v>2362</v>
      </c>
      <c r="Y315" s="526" t="s">
        <v>1651</v>
      </c>
      <c r="Z315" s="526"/>
      <c r="AA315" s="526"/>
      <c r="AB315" s="526"/>
      <c r="AC315" s="522"/>
      <c r="AD315" s="522"/>
      <c r="AE315" s="522"/>
      <c r="AF315" s="522"/>
      <c r="AG315" s="522"/>
      <c r="AH315" s="522"/>
      <c r="AI315" s="522"/>
      <c r="AJ315" s="522"/>
      <c r="AK315" s="522"/>
      <c r="AL315" s="522"/>
      <c r="AM315" s="522"/>
      <c r="AN315" s="522"/>
      <c r="AO315" s="522"/>
      <c r="AP315" s="522"/>
      <c r="AQ315" s="522"/>
      <c r="AR315" s="522"/>
      <c r="AS315" s="522"/>
      <c r="AT315" s="522"/>
      <c r="AU315" s="522"/>
      <c r="AV315" s="522"/>
      <c r="AW315" s="522"/>
      <c r="AX315" s="522"/>
      <c r="AY315" s="522"/>
      <c r="AZ315" s="522"/>
      <c r="BA315" s="522"/>
      <c r="BB315" s="522"/>
      <c r="BC315" s="522"/>
      <c r="BD315" s="522"/>
      <c r="BE315" s="522"/>
    </row>
    <row r="316" customFormat="false" ht="21" hidden="true" customHeight="true" outlineLevel="0" collapsed="false">
      <c r="A316" s="534" t="s">
        <v>1687</v>
      </c>
      <c r="B316" s="526" t="s">
        <v>2248</v>
      </c>
      <c r="C316" s="526" t="s">
        <v>2249</v>
      </c>
      <c r="D316" s="526" t="s">
        <v>2250</v>
      </c>
      <c r="E316" s="535"/>
      <c r="F316" s="535" t="n">
        <v>2</v>
      </c>
      <c r="G316" s="526" t="n">
        <v>2</v>
      </c>
      <c r="H316" s="526" t="s">
        <v>2385</v>
      </c>
      <c r="I316" s="526" t="s">
        <v>2388</v>
      </c>
      <c r="J316" s="526" t="s">
        <v>2386</v>
      </c>
      <c r="K316" s="526" t="s">
        <v>2389</v>
      </c>
      <c r="L316" s="526" t="s">
        <v>2284</v>
      </c>
      <c r="M316" s="526"/>
      <c r="N316" s="536" t="s">
        <v>1704</v>
      </c>
      <c r="O316" s="537"/>
      <c r="P316" s="526"/>
      <c r="Q316" s="526"/>
      <c r="R316" s="526"/>
      <c r="S316" s="526"/>
      <c r="T316" s="526"/>
      <c r="U316" s="526" t="n">
        <v>24</v>
      </c>
      <c r="V316" s="538" t="n">
        <v>3</v>
      </c>
      <c r="W316" s="526" t="s">
        <v>32</v>
      </c>
      <c r="X316" s="526" t="s">
        <v>2329</v>
      </c>
      <c r="Y316" s="526" t="s">
        <v>1651</v>
      </c>
      <c r="Z316" s="526"/>
      <c r="AA316" s="526"/>
      <c r="AB316" s="526"/>
      <c r="AC316" s="522"/>
      <c r="AD316" s="522"/>
      <c r="AE316" s="522"/>
      <c r="AF316" s="522"/>
      <c r="AG316" s="522"/>
      <c r="AH316" s="522"/>
      <c r="AI316" s="522"/>
      <c r="AJ316" s="522"/>
      <c r="AK316" s="522"/>
      <c r="AL316" s="522"/>
      <c r="AM316" s="522"/>
      <c r="AN316" s="522"/>
      <c r="AO316" s="522"/>
      <c r="AP316" s="522"/>
      <c r="AQ316" s="522"/>
      <c r="AR316" s="522"/>
      <c r="AS316" s="522"/>
      <c r="AT316" s="522"/>
      <c r="AU316" s="522"/>
      <c r="AV316" s="522"/>
      <c r="AW316" s="522"/>
      <c r="AX316" s="522"/>
      <c r="AY316" s="522"/>
      <c r="AZ316" s="522"/>
      <c r="BA316" s="522"/>
      <c r="BB316" s="522"/>
      <c r="BC316" s="522"/>
      <c r="BD316" s="522"/>
      <c r="BE316" s="522"/>
    </row>
    <row r="317" customFormat="false" ht="21" hidden="true" customHeight="true" outlineLevel="0" collapsed="false">
      <c r="A317" s="534" t="s">
        <v>1687</v>
      </c>
      <c r="B317" s="526" t="s">
        <v>2248</v>
      </c>
      <c r="C317" s="526" t="s">
        <v>2249</v>
      </c>
      <c r="D317" s="526" t="s">
        <v>2256</v>
      </c>
      <c r="E317" s="535"/>
      <c r="F317" s="535" t="n">
        <v>2</v>
      </c>
      <c r="G317" s="526" t="n">
        <v>2</v>
      </c>
      <c r="H317" s="526" t="s">
        <v>2385</v>
      </c>
      <c r="I317" s="526" t="s">
        <v>2388</v>
      </c>
      <c r="J317" s="526" t="s">
        <v>2386</v>
      </c>
      <c r="K317" s="526" t="s">
        <v>2389</v>
      </c>
      <c r="L317" s="526" t="s">
        <v>2284</v>
      </c>
      <c r="M317" s="526"/>
      <c r="N317" s="536" t="s">
        <v>1704</v>
      </c>
      <c r="O317" s="537"/>
      <c r="P317" s="526"/>
      <c r="Q317" s="526"/>
      <c r="R317" s="526"/>
      <c r="S317" s="526"/>
      <c r="T317" s="526"/>
      <c r="U317" s="526" t="n">
        <v>24</v>
      </c>
      <c r="V317" s="538" t="n">
        <v>3</v>
      </c>
      <c r="W317" s="526" t="s">
        <v>32</v>
      </c>
      <c r="X317" s="526" t="s">
        <v>2329</v>
      </c>
      <c r="Y317" s="526" t="s">
        <v>1651</v>
      </c>
      <c r="Z317" s="526"/>
      <c r="AA317" s="526"/>
      <c r="AB317" s="526"/>
      <c r="AC317" s="522"/>
      <c r="AD317" s="522"/>
      <c r="AE317" s="522"/>
      <c r="AF317" s="522"/>
      <c r="AG317" s="522"/>
      <c r="AH317" s="522"/>
      <c r="AI317" s="522"/>
      <c r="AJ317" s="522"/>
      <c r="AK317" s="522"/>
      <c r="AL317" s="522"/>
      <c r="AM317" s="522"/>
      <c r="AN317" s="522"/>
      <c r="AO317" s="522"/>
      <c r="AP317" s="522"/>
      <c r="AQ317" s="522"/>
      <c r="AR317" s="522"/>
      <c r="AS317" s="522"/>
      <c r="AT317" s="522"/>
      <c r="AU317" s="522"/>
      <c r="AV317" s="522"/>
      <c r="AW317" s="522"/>
      <c r="AX317" s="522"/>
      <c r="AY317" s="522"/>
      <c r="AZ317" s="522"/>
      <c r="BA317" s="522"/>
      <c r="BB317" s="522"/>
      <c r="BC317" s="522"/>
      <c r="BD317" s="522"/>
      <c r="BE317" s="522"/>
    </row>
    <row r="318" customFormat="false" ht="21" hidden="true" customHeight="true" outlineLevel="0" collapsed="false">
      <c r="A318" s="534" t="s">
        <v>1687</v>
      </c>
      <c r="B318" s="526" t="s">
        <v>2248</v>
      </c>
      <c r="C318" s="526" t="s">
        <v>2249</v>
      </c>
      <c r="D318" s="526" t="s">
        <v>2256</v>
      </c>
      <c r="E318" s="535"/>
      <c r="F318" s="535" t="n">
        <v>2</v>
      </c>
      <c r="G318" s="526" t="n">
        <v>2</v>
      </c>
      <c r="H318" s="526" t="s">
        <v>2385</v>
      </c>
      <c r="I318" s="526" t="s">
        <v>1778</v>
      </c>
      <c r="J318" s="526" t="s">
        <v>2386</v>
      </c>
      <c r="K318" s="526" t="s">
        <v>265</v>
      </c>
      <c r="L318" s="526" t="s">
        <v>266</v>
      </c>
      <c r="M318" s="536" t="s">
        <v>22</v>
      </c>
      <c r="N318" s="536" t="s">
        <v>2390</v>
      </c>
      <c r="O318" s="537" t="s">
        <v>2391</v>
      </c>
      <c r="P318" s="526" t="s">
        <v>1648</v>
      </c>
      <c r="Q318" s="540" t="s">
        <v>1649</v>
      </c>
      <c r="R318" s="526"/>
      <c r="S318" s="526"/>
      <c r="T318" s="526"/>
      <c r="U318" s="526" t="n">
        <v>16</v>
      </c>
      <c r="V318" s="538" t="n">
        <v>2</v>
      </c>
      <c r="W318" s="526" t="s">
        <v>32</v>
      </c>
      <c r="X318" s="526" t="s">
        <v>2362</v>
      </c>
      <c r="Y318" s="526" t="s">
        <v>1651</v>
      </c>
      <c r="Z318" s="526"/>
      <c r="AA318" s="526"/>
      <c r="AB318" s="526"/>
      <c r="AC318" s="522"/>
      <c r="AD318" s="522"/>
      <c r="AE318" s="522"/>
      <c r="AF318" s="522"/>
      <c r="AG318" s="522"/>
      <c r="AH318" s="522"/>
      <c r="AI318" s="522"/>
      <c r="AJ318" s="522"/>
      <c r="AK318" s="522"/>
      <c r="AL318" s="522"/>
      <c r="AM318" s="522"/>
      <c r="AN318" s="522"/>
      <c r="AO318" s="522"/>
      <c r="AP318" s="522"/>
      <c r="AQ318" s="522"/>
      <c r="AR318" s="522"/>
      <c r="AS318" s="522"/>
      <c r="AT318" s="522"/>
      <c r="AU318" s="522"/>
      <c r="AV318" s="522"/>
      <c r="AW318" s="522"/>
      <c r="AX318" s="522"/>
      <c r="AY318" s="522"/>
      <c r="AZ318" s="522"/>
      <c r="BA318" s="522"/>
      <c r="BB318" s="522"/>
      <c r="BC318" s="522"/>
      <c r="BD318" s="522"/>
      <c r="BE318" s="522"/>
    </row>
    <row r="319" customFormat="false" ht="21" hidden="true" customHeight="true" outlineLevel="0" collapsed="false">
      <c r="A319" s="534" t="s">
        <v>1687</v>
      </c>
      <c r="B319" s="526" t="s">
        <v>2248</v>
      </c>
      <c r="C319" s="526" t="s">
        <v>2249</v>
      </c>
      <c r="D319" s="526" t="s">
        <v>2250</v>
      </c>
      <c r="E319" s="535"/>
      <c r="F319" s="535" t="n">
        <v>2</v>
      </c>
      <c r="G319" s="526" t="n">
        <v>2</v>
      </c>
      <c r="H319" s="526" t="s">
        <v>2385</v>
      </c>
      <c r="I319" s="526" t="s">
        <v>1778</v>
      </c>
      <c r="J319" s="526" t="s">
        <v>2386</v>
      </c>
      <c r="K319" s="526" t="s">
        <v>265</v>
      </c>
      <c r="L319" s="526" t="s">
        <v>266</v>
      </c>
      <c r="M319" s="536" t="s">
        <v>22</v>
      </c>
      <c r="N319" s="536" t="s">
        <v>2390</v>
      </c>
      <c r="O319" s="537" t="s">
        <v>2391</v>
      </c>
      <c r="P319" s="526" t="s">
        <v>1648</v>
      </c>
      <c r="Q319" s="540" t="s">
        <v>1649</v>
      </c>
      <c r="R319" s="526"/>
      <c r="S319" s="526"/>
      <c r="T319" s="526"/>
      <c r="U319" s="526" t="n">
        <v>16</v>
      </c>
      <c r="V319" s="538" t="n">
        <v>2</v>
      </c>
      <c r="W319" s="526" t="s">
        <v>32</v>
      </c>
      <c r="X319" s="526" t="s">
        <v>2362</v>
      </c>
      <c r="Y319" s="526" t="s">
        <v>1651</v>
      </c>
      <c r="Z319" s="526"/>
      <c r="AA319" s="526"/>
      <c r="AB319" s="526"/>
      <c r="AC319" s="522"/>
      <c r="AD319" s="522"/>
      <c r="AE319" s="522"/>
      <c r="AF319" s="522"/>
      <c r="AG319" s="522"/>
      <c r="AH319" s="522"/>
      <c r="AI319" s="522"/>
      <c r="AJ319" s="522"/>
      <c r="AK319" s="522"/>
      <c r="AL319" s="522"/>
      <c r="AM319" s="522"/>
      <c r="AN319" s="522"/>
      <c r="AO319" s="522"/>
      <c r="AP319" s="522"/>
      <c r="AQ319" s="522"/>
      <c r="AR319" s="522"/>
      <c r="AS319" s="522"/>
      <c r="AT319" s="522"/>
      <c r="AU319" s="522"/>
      <c r="AV319" s="522"/>
      <c r="AW319" s="522"/>
      <c r="AX319" s="522"/>
      <c r="AY319" s="522"/>
      <c r="AZ319" s="522"/>
      <c r="BA319" s="522"/>
      <c r="BB319" s="522"/>
      <c r="BC319" s="522"/>
      <c r="BD319" s="522"/>
      <c r="BE319" s="522"/>
    </row>
    <row r="320" customFormat="false" ht="21" hidden="true" customHeight="true" outlineLevel="0" collapsed="false">
      <c r="A320" s="534" t="s">
        <v>1652</v>
      </c>
      <c r="B320" s="526" t="s">
        <v>2248</v>
      </c>
      <c r="C320" s="526" t="s">
        <v>2249</v>
      </c>
      <c r="D320" s="526" t="s">
        <v>2250</v>
      </c>
      <c r="E320" s="535"/>
      <c r="F320" s="535" t="n">
        <v>3</v>
      </c>
      <c r="G320" s="526" t="s">
        <v>1782</v>
      </c>
      <c r="H320" s="526" t="s">
        <v>2392</v>
      </c>
      <c r="I320" s="526" t="s">
        <v>2392</v>
      </c>
      <c r="J320" s="526" t="s">
        <v>1680</v>
      </c>
      <c r="K320" s="526" t="s">
        <v>1680</v>
      </c>
      <c r="L320" s="526" t="s">
        <v>1653</v>
      </c>
      <c r="M320" s="540" t="s">
        <v>1653</v>
      </c>
      <c r="N320" s="526" t="s">
        <v>1652</v>
      </c>
      <c r="O320" s="537"/>
      <c r="P320" s="526"/>
      <c r="Q320" s="526"/>
      <c r="R320" s="526"/>
      <c r="S320" s="526"/>
      <c r="T320" s="526"/>
      <c r="U320" s="526"/>
      <c r="V320" s="538" t="n">
        <v>6</v>
      </c>
      <c r="W320" s="526" t="s">
        <v>1679</v>
      </c>
      <c r="X320" s="526" t="s">
        <v>1869</v>
      </c>
      <c r="Y320" s="526" t="s">
        <v>1681</v>
      </c>
      <c r="Z320" s="539"/>
      <c r="AA320" s="526"/>
      <c r="AB320" s="526"/>
      <c r="AC320" s="522"/>
      <c r="AD320" s="522"/>
      <c r="AE320" s="522"/>
      <c r="AF320" s="522"/>
      <c r="AG320" s="522"/>
      <c r="AH320" s="522"/>
      <c r="AI320" s="522"/>
      <c r="AJ320" s="522"/>
      <c r="AK320" s="522"/>
      <c r="AL320" s="522"/>
      <c r="AM320" s="522"/>
      <c r="AN320" s="522"/>
      <c r="AO320" s="522"/>
      <c r="AP320" s="522"/>
      <c r="AQ320" s="522"/>
      <c r="AR320" s="522"/>
      <c r="AS320" s="522"/>
      <c r="AT320" s="522"/>
      <c r="AU320" s="522"/>
      <c r="AV320" s="522"/>
      <c r="AW320" s="522"/>
      <c r="AX320" s="522"/>
      <c r="AY320" s="522"/>
      <c r="AZ320" s="522"/>
      <c r="BA320" s="522"/>
      <c r="BB320" s="522"/>
      <c r="BC320" s="522"/>
      <c r="BD320" s="522"/>
      <c r="BE320" s="522"/>
    </row>
    <row r="321" customFormat="false" ht="21" hidden="true" customHeight="true" outlineLevel="0" collapsed="false">
      <c r="A321" s="534" t="s">
        <v>1652</v>
      </c>
      <c r="B321" s="526" t="s">
        <v>2248</v>
      </c>
      <c r="C321" s="526" t="s">
        <v>2249</v>
      </c>
      <c r="D321" s="526" t="s">
        <v>2256</v>
      </c>
      <c r="E321" s="535"/>
      <c r="F321" s="535" t="n">
        <v>3</v>
      </c>
      <c r="G321" s="526" t="s">
        <v>1782</v>
      </c>
      <c r="H321" s="526" t="s">
        <v>2392</v>
      </c>
      <c r="I321" s="526" t="s">
        <v>2392</v>
      </c>
      <c r="J321" s="526" t="s">
        <v>1680</v>
      </c>
      <c r="K321" s="526" t="s">
        <v>1680</v>
      </c>
      <c r="L321" s="526" t="s">
        <v>1653</v>
      </c>
      <c r="M321" s="526" t="s">
        <v>1653</v>
      </c>
      <c r="N321" s="526" t="s">
        <v>1652</v>
      </c>
      <c r="O321" s="537"/>
      <c r="P321" s="526"/>
      <c r="Q321" s="526"/>
      <c r="R321" s="526"/>
      <c r="S321" s="526"/>
      <c r="T321" s="526"/>
      <c r="U321" s="526"/>
      <c r="V321" s="538" t="n">
        <v>6</v>
      </c>
      <c r="W321" s="526" t="s">
        <v>1679</v>
      </c>
      <c r="X321" s="526" t="s">
        <v>1869</v>
      </c>
      <c r="Y321" s="526" t="s">
        <v>1681</v>
      </c>
      <c r="Z321" s="539"/>
      <c r="AA321" s="526"/>
      <c r="AB321" s="526"/>
      <c r="AC321" s="522"/>
      <c r="AD321" s="522"/>
      <c r="AE321" s="522"/>
      <c r="AF321" s="522"/>
      <c r="AG321" s="522"/>
      <c r="AH321" s="522"/>
      <c r="AI321" s="522"/>
      <c r="AJ321" s="522"/>
      <c r="AK321" s="522"/>
      <c r="AL321" s="522"/>
      <c r="AM321" s="522"/>
      <c r="AN321" s="522"/>
      <c r="AO321" s="522"/>
      <c r="AP321" s="522"/>
      <c r="AQ321" s="522"/>
      <c r="AR321" s="522"/>
      <c r="AS321" s="522"/>
      <c r="AT321" s="522"/>
      <c r="AU321" s="522"/>
      <c r="AV321" s="522"/>
      <c r="AW321" s="522"/>
      <c r="AX321" s="522"/>
      <c r="AY321" s="522"/>
      <c r="AZ321" s="522"/>
      <c r="BA321" s="522"/>
      <c r="BB321" s="522"/>
      <c r="BC321" s="522"/>
      <c r="BD321" s="522"/>
      <c r="BE321" s="522"/>
    </row>
    <row r="322" customFormat="false" ht="21" hidden="true" customHeight="true" outlineLevel="0" collapsed="false">
      <c r="A322" s="534" t="s">
        <v>1798</v>
      </c>
      <c r="B322" s="526" t="s">
        <v>2248</v>
      </c>
      <c r="C322" s="526" t="s">
        <v>2249</v>
      </c>
      <c r="D322" s="526" t="s">
        <v>2250</v>
      </c>
      <c r="E322" s="535"/>
      <c r="F322" s="535" t="n">
        <v>3</v>
      </c>
      <c r="G322" s="526" t="s">
        <v>1782</v>
      </c>
      <c r="H322" s="526" t="s">
        <v>2393</v>
      </c>
      <c r="I322" s="526" t="s">
        <v>2394</v>
      </c>
      <c r="J322" s="526" t="s">
        <v>2395</v>
      </c>
      <c r="K322" s="526" t="s">
        <v>2396</v>
      </c>
      <c r="L322" s="526" t="s">
        <v>279</v>
      </c>
      <c r="M322" s="536" t="s">
        <v>22</v>
      </c>
      <c r="N322" s="536" t="s">
        <v>391</v>
      </c>
      <c r="O322" s="537" t="s">
        <v>2397</v>
      </c>
      <c r="P322" s="526" t="s">
        <v>1648</v>
      </c>
      <c r="Q322" s="540" t="s">
        <v>1649</v>
      </c>
      <c r="R322" s="526"/>
      <c r="S322" s="526"/>
      <c r="T322" s="526"/>
      <c r="U322" s="526" t="n">
        <v>8</v>
      </c>
      <c r="V322" s="538" t="n">
        <v>1</v>
      </c>
      <c r="W322" s="526" t="s">
        <v>32</v>
      </c>
      <c r="X322" s="526" t="s">
        <v>2362</v>
      </c>
      <c r="Y322" s="526" t="s">
        <v>1651</v>
      </c>
      <c r="Z322" s="526"/>
      <c r="AA322" s="526"/>
      <c r="AB322" s="526"/>
      <c r="AC322" s="522"/>
      <c r="AD322" s="522"/>
      <c r="AE322" s="522"/>
      <c r="AF322" s="522"/>
      <c r="AG322" s="522"/>
      <c r="AH322" s="522"/>
      <c r="AI322" s="522"/>
      <c r="AJ322" s="522"/>
      <c r="AK322" s="522"/>
      <c r="AL322" s="522"/>
      <c r="AM322" s="522"/>
      <c r="AN322" s="522"/>
      <c r="AO322" s="522"/>
      <c r="AP322" s="522"/>
      <c r="AQ322" s="522"/>
      <c r="AR322" s="522"/>
      <c r="AS322" s="522"/>
      <c r="AT322" s="522"/>
      <c r="AU322" s="522"/>
      <c r="AV322" s="522"/>
      <c r="AW322" s="522"/>
      <c r="AX322" s="522"/>
      <c r="AY322" s="522"/>
      <c r="AZ322" s="522"/>
      <c r="BA322" s="522"/>
      <c r="BB322" s="522"/>
      <c r="BC322" s="522"/>
      <c r="BD322" s="522"/>
      <c r="BE322" s="522"/>
    </row>
    <row r="323" customFormat="false" ht="21" hidden="true" customHeight="true" outlineLevel="0" collapsed="false">
      <c r="A323" s="534" t="s">
        <v>1798</v>
      </c>
      <c r="B323" s="526" t="s">
        <v>2248</v>
      </c>
      <c r="C323" s="526" t="s">
        <v>2249</v>
      </c>
      <c r="D323" s="526" t="s">
        <v>2256</v>
      </c>
      <c r="E323" s="535"/>
      <c r="F323" s="535" t="n">
        <v>3</v>
      </c>
      <c r="G323" s="526" t="s">
        <v>1782</v>
      </c>
      <c r="H323" s="526" t="s">
        <v>2393</v>
      </c>
      <c r="I323" s="526" t="s">
        <v>2394</v>
      </c>
      <c r="J323" s="526" t="s">
        <v>2395</v>
      </c>
      <c r="K323" s="526" t="s">
        <v>2396</v>
      </c>
      <c r="L323" s="526" t="s">
        <v>279</v>
      </c>
      <c r="M323" s="536" t="s">
        <v>1672</v>
      </c>
      <c r="N323" s="536" t="s">
        <v>2169</v>
      </c>
      <c r="O323" s="537" t="s">
        <v>2170</v>
      </c>
      <c r="P323" s="526" t="s">
        <v>1648</v>
      </c>
      <c r="Q323" s="526" t="s">
        <v>1649</v>
      </c>
      <c r="R323" s="526"/>
      <c r="S323" s="526"/>
      <c r="T323" s="526"/>
      <c r="U323" s="526" t="n">
        <v>8</v>
      </c>
      <c r="V323" s="538" t="n">
        <v>1</v>
      </c>
      <c r="W323" s="526" t="s">
        <v>32</v>
      </c>
      <c r="X323" s="526" t="s">
        <v>2362</v>
      </c>
      <c r="Y323" s="526" t="s">
        <v>1651</v>
      </c>
      <c r="Z323" s="526"/>
      <c r="AA323" s="526"/>
      <c r="AB323" s="526"/>
      <c r="AC323" s="522"/>
      <c r="AD323" s="522"/>
      <c r="AE323" s="522"/>
      <c r="AF323" s="522"/>
      <c r="AG323" s="522"/>
      <c r="AH323" s="522"/>
      <c r="AI323" s="522"/>
      <c r="AJ323" s="522"/>
      <c r="AK323" s="522"/>
      <c r="AL323" s="522"/>
      <c r="AM323" s="522"/>
      <c r="AN323" s="522"/>
      <c r="AO323" s="522"/>
      <c r="AP323" s="522"/>
      <c r="AQ323" s="522"/>
      <c r="AR323" s="522"/>
      <c r="AS323" s="522"/>
      <c r="AT323" s="522"/>
      <c r="AU323" s="522"/>
      <c r="AV323" s="522"/>
      <c r="AW323" s="522"/>
      <c r="AX323" s="522"/>
      <c r="AY323" s="522"/>
      <c r="AZ323" s="522"/>
      <c r="BA323" s="522"/>
      <c r="BB323" s="522"/>
      <c r="BC323" s="522"/>
      <c r="BD323" s="522"/>
      <c r="BE323" s="522"/>
    </row>
    <row r="324" customFormat="false" ht="21" hidden="true" customHeight="true" outlineLevel="0" collapsed="false">
      <c r="A324" s="534" t="s">
        <v>1687</v>
      </c>
      <c r="B324" s="526" t="s">
        <v>2248</v>
      </c>
      <c r="C324" s="526" t="s">
        <v>2249</v>
      </c>
      <c r="D324" s="526" t="s">
        <v>2250</v>
      </c>
      <c r="E324" s="535"/>
      <c r="F324" s="535" t="n">
        <v>3</v>
      </c>
      <c r="G324" s="526" t="s">
        <v>1782</v>
      </c>
      <c r="H324" s="526" t="s">
        <v>2393</v>
      </c>
      <c r="I324" s="526" t="s">
        <v>2398</v>
      </c>
      <c r="J324" s="526" t="s">
        <v>2395</v>
      </c>
      <c r="K324" s="526" t="s">
        <v>2399</v>
      </c>
      <c r="L324" s="526" t="s">
        <v>2284</v>
      </c>
      <c r="M324" s="526"/>
      <c r="N324" s="536" t="s">
        <v>1704</v>
      </c>
      <c r="O324" s="537"/>
      <c r="P324" s="526"/>
      <c r="Q324" s="526"/>
      <c r="R324" s="526"/>
      <c r="S324" s="526"/>
      <c r="T324" s="526" t="s">
        <v>1861</v>
      </c>
      <c r="U324" s="526" t="n">
        <v>24</v>
      </c>
      <c r="V324" s="538" t="n">
        <v>3</v>
      </c>
      <c r="W324" s="526" t="s">
        <v>32</v>
      </c>
      <c r="X324" s="526" t="s">
        <v>2329</v>
      </c>
      <c r="Y324" s="526" t="s">
        <v>1651</v>
      </c>
      <c r="Z324" s="526"/>
      <c r="AA324" s="526"/>
      <c r="AB324" s="526"/>
      <c r="AC324" s="522"/>
      <c r="AD324" s="522"/>
      <c r="AE324" s="522"/>
      <c r="AF324" s="522"/>
      <c r="AG324" s="522"/>
      <c r="AH324" s="522"/>
      <c r="AI324" s="522"/>
      <c r="AJ324" s="522"/>
      <c r="AK324" s="522"/>
      <c r="AL324" s="522"/>
      <c r="AM324" s="522"/>
      <c r="AN324" s="522"/>
      <c r="AO324" s="522"/>
      <c r="AP324" s="522"/>
      <c r="AQ324" s="522"/>
      <c r="AR324" s="522"/>
      <c r="AS324" s="522"/>
      <c r="AT324" s="522"/>
      <c r="AU324" s="522"/>
      <c r="AV324" s="522"/>
      <c r="AW324" s="522"/>
      <c r="AX324" s="522"/>
      <c r="AY324" s="522"/>
      <c r="AZ324" s="522"/>
      <c r="BA324" s="522"/>
      <c r="BB324" s="522"/>
      <c r="BC324" s="522"/>
      <c r="BD324" s="522"/>
      <c r="BE324" s="522"/>
    </row>
    <row r="325" customFormat="false" ht="21" hidden="true" customHeight="true" outlineLevel="0" collapsed="false">
      <c r="A325" s="534" t="s">
        <v>1687</v>
      </c>
      <c r="B325" s="526" t="s">
        <v>2248</v>
      </c>
      <c r="C325" s="526" t="s">
        <v>2249</v>
      </c>
      <c r="D325" s="526" t="s">
        <v>2256</v>
      </c>
      <c r="E325" s="535"/>
      <c r="F325" s="535" t="n">
        <v>3</v>
      </c>
      <c r="G325" s="526" t="s">
        <v>1782</v>
      </c>
      <c r="H325" s="526" t="s">
        <v>2393</v>
      </c>
      <c r="I325" s="526" t="s">
        <v>2398</v>
      </c>
      <c r="J325" s="526" t="s">
        <v>2395</v>
      </c>
      <c r="K325" s="526" t="s">
        <v>2399</v>
      </c>
      <c r="L325" s="526" t="s">
        <v>2284</v>
      </c>
      <c r="M325" s="526"/>
      <c r="N325" s="536" t="s">
        <v>1704</v>
      </c>
      <c r="O325" s="537"/>
      <c r="P325" s="526"/>
      <c r="Q325" s="526"/>
      <c r="R325" s="526"/>
      <c r="S325" s="526"/>
      <c r="T325" s="526" t="s">
        <v>1861</v>
      </c>
      <c r="U325" s="526" t="n">
        <v>24</v>
      </c>
      <c r="V325" s="538" t="n">
        <v>3</v>
      </c>
      <c r="W325" s="526" t="s">
        <v>32</v>
      </c>
      <c r="X325" s="526" t="s">
        <v>2329</v>
      </c>
      <c r="Y325" s="526" t="s">
        <v>1651</v>
      </c>
      <c r="Z325" s="526"/>
      <c r="AA325" s="526"/>
      <c r="AB325" s="526"/>
      <c r="AC325" s="522"/>
      <c r="AD325" s="522"/>
      <c r="AE325" s="522"/>
      <c r="AF325" s="522"/>
      <c r="AG325" s="522"/>
      <c r="AH325" s="522"/>
      <c r="AI325" s="522"/>
      <c r="AJ325" s="522"/>
      <c r="AK325" s="522"/>
      <c r="AL325" s="522"/>
      <c r="AM325" s="522"/>
      <c r="AN325" s="522"/>
      <c r="AO325" s="522"/>
      <c r="AP325" s="522"/>
      <c r="AQ325" s="522"/>
      <c r="AR325" s="522"/>
      <c r="AS325" s="522"/>
      <c r="AT325" s="522"/>
      <c r="AU325" s="522"/>
      <c r="AV325" s="522"/>
      <c r="AW325" s="522"/>
      <c r="AX325" s="522"/>
      <c r="AY325" s="522"/>
      <c r="AZ325" s="522"/>
      <c r="BA325" s="522"/>
      <c r="BB325" s="522"/>
      <c r="BC325" s="522"/>
      <c r="BD325" s="522"/>
      <c r="BE325" s="522"/>
    </row>
    <row r="326" customFormat="false" ht="21" hidden="true" customHeight="true" outlineLevel="0" collapsed="false">
      <c r="A326" s="534" t="s">
        <v>1687</v>
      </c>
      <c r="B326" s="526" t="s">
        <v>2248</v>
      </c>
      <c r="C326" s="526" t="s">
        <v>2249</v>
      </c>
      <c r="D326" s="526" t="s">
        <v>2250</v>
      </c>
      <c r="E326" s="535"/>
      <c r="F326" s="535" t="n">
        <v>3</v>
      </c>
      <c r="G326" s="526" t="s">
        <v>1782</v>
      </c>
      <c r="H326" s="526" t="s">
        <v>2393</v>
      </c>
      <c r="I326" s="526" t="s">
        <v>2400</v>
      </c>
      <c r="J326" s="526" t="s">
        <v>2395</v>
      </c>
      <c r="K326" s="526" t="s">
        <v>2401</v>
      </c>
      <c r="L326" s="526" t="s">
        <v>30</v>
      </c>
      <c r="M326" s="536" t="s">
        <v>22</v>
      </c>
      <c r="N326" s="536" t="s">
        <v>37</v>
      </c>
      <c r="O326" s="537" t="s">
        <v>2402</v>
      </c>
      <c r="P326" s="526" t="s">
        <v>1648</v>
      </c>
      <c r="Q326" s="540" t="s">
        <v>1649</v>
      </c>
      <c r="R326" s="526"/>
      <c r="S326" s="526"/>
      <c r="T326" s="526"/>
      <c r="U326" s="526" t="n">
        <v>8</v>
      </c>
      <c r="V326" s="538" t="n">
        <v>1</v>
      </c>
      <c r="W326" s="526" t="s">
        <v>32</v>
      </c>
      <c r="X326" s="526" t="s">
        <v>2362</v>
      </c>
      <c r="Y326" s="526" t="s">
        <v>1651</v>
      </c>
      <c r="Z326" s="526"/>
      <c r="AA326" s="526"/>
      <c r="AB326" s="526"/>
      <c r="AC326" s="522"/>
      <c r="AD326" s="522"/>
      <c r="AE326" s="522"/>
      <c r="AF326" s="522"/>
      <c r="AG326" s="522"/>
      <c r="AH326" s="522"/>
      <c r="AI326" s="522"/>
      <c r="AJ326" s="522"/>
      <c r="AK326" s="522"/>
      <c r="AL326" s="522"/>
      <c r="AM326" s="522"/>
      <c r="AN326" s="522"/>
      <c r="AO326" s="522"/>
      <c r="AP326" s="522"/>
      <c r="AQ326" s="522"/>
      <c r="AR326" s="522"/>
      <c r="AS326" s="522"/>
      <c r="AT326" s="522"/>
      <c r="AU326" s="522"/>
      <c r="AV326" s="522"/>
      <c r="AW326" s="522"/>
      <c r="AX326" s="522"/>
      <c r="AY326" s="522"/>
      <c r="AZ326" s="522"/>
      <c r="BA326" s="522"/>
      <c r="BB326" s="522"/>
      <c r="BC326" s="522"/>
      <c r="BD326" s="522"/>
      <c r="BE326" s="522"/>
    </row>
    <row r="327" customFormat="false" ht="21" hidden="true" customHeight="true" outlineLevel="0" collapsed="false">
      <c r="A327" s="534" t="s">
        <v>1687</v>
      </c>
      <c r="B327" s="526" t="s">
        <v>2248</v>
      </c>
      <c r="C327" s="526" t="s">
        <v>2249</v>
      </c>
      <c r="D327" s="526" t="s">
        <v>2256</v>
      </c>
      <c r="E327" s="535"/>
      <c r="F327" s="535" t="n">
        <v>3</v>
      </c>
      <c r="G327" s="526" t="s">
        <v>1782</v>
      </c>
      <c r="H327" s="526" t="s">
        <v>2393</v>
      </c>
      <c r="I327" s="526" t="s">
        <v>2400</v>
      </c>
      <c r="J327" s="526" t="s">
        <v>2395</v>
      </c>
      <c r="K327" s="526" t="s">
        <v>2401</v>
      </c>
      <c r="L327" s="526" t="s">
        <v>30</v>
      </c>
      <c r="M327" s="536" t="s">
        <v>1672</v>
      </c>
      <c r="N327" s="536" t="s">
        <v>39</v>
      </c>
      <c r="O327" s="537" t="s">
        <v>2338</v>
      </c>
      <c r="P327" s="526" t="s">
        <v>1648</v>
      </c>
      <c r="Q327" s="526" t="s">
        <v>1649</v>
      </c>
      <c r="R327" s="526"/>
      <c r="S327" s="526"/>
      <c r="T327" s="526"/>
      <c r="U327" s="526" t="n">
        <v>8</v>
      </c>
      <c r="V327" s="538" t="n">
        <v>1</v>
      </c>
      <c r="W327" s="526" t="s">
        <v>32</v>
      </c>
      <c r="X327" s="526" t="s">
        <v>2362</v>
      </c>
      <c r="Y327" s="526" t="s">
        <v>1651</v>
      </c>
      <c r="Z327" s="526"/>
      <c r="AA327" s="526"/>
      <c r="AB327" s="526"/>
      <c r="AC327" s="522"/>
      <c r="AD327" s="522"/>
      <c r="AE327" s="522"/>
      <c r="AF327" s="522"/>
      <c r="AG327" s="522"/>
      <c r="AH327" s="522"/>
      <c r="AI327" s="522"/>
      <c r="AJ327" s="522"/>
      <c r="AK327" s="522"/>
      <c r="AL327" s="522"/>
      <c r="AM327" s="522"/>
      <c r="AN327" s="522"/>
      <c r="AO327" s="522"/>
      <c r="AP327" s="522"/>
      <c r="AQ327" s="522"/>
      <c r="AR327" s="522"/>
      <c r="AS327" s="522"/>
      <c r="AT327" s="522"/>
      <c r="AU327" s="522"/>
      <c r="AV327" s="522"/>
      <c r="AW327" s="522"/>
      <c r="AX327" s="522"/>
      <c r="AY327" s="522"/>
      <c r="AZ327" s="522"/>
      <c r="BA327" s="522"/>
      <c r="BB327" s="522"/>
      <c r="BC327" s="522"/>
      <c r="BD327" s="522"/>
      <c r="BE327" s="522"/>
    </row>
    <row r="328" customFormat="false" ht="21" hidden="true" customHeight="true" outlineLevel="0" collapsed="false">
      <c r="A328" s="534" t="s">
        <v>1687</v>
      </c>
      <c r="B328" s="526" t="s">
        <v>2248</v>
      </c>
      <c r="C328" s="526" t="s">
        <v>2249</v>
      </c>
      <c r="D328" s="526" t="s">
        <v>2256</v>
      </c>
      <c r="E328" s="535"/>
      <c r="F328" s="535" t="n">
        <v>3</v>
      </c>
      <c r="G328" s="526" t="s">
        <v>1782</v>
      </c>
      <c r="H328" s="526" t="s">
        <v>2393</v>
      </c>
      <c r="I328" s="526" t="s">
        <v>2403</v>
      </c>
      <c r="J328" s="526" t="s">
        <v>2395</v>
      </c>
      <c r="K328" s="526" t="s">
        <v>2404</v>
      </c>
      <c r="L328" s="526" t="s">
        <v>260</v>
      </c>
      <c r="M328" s="526"/>
      <c r="N328" s="536" t="s">
        <v>1704</v>
      </c>
      <c r="O328" s="537"/>
      <c r="P328" s="526"/>
      <c r="Q328" s="526"/>
      <c r="R328" s="526"/>
      <c r="S328" s="526"/>
      <c r="T328" s="526"/>
      <c r="U328" s="526" t="n">
        <v>16</v>
      </c>
      <c r="V328" s="538" t="n">
        <v>2</v>
      </c>
      <c r="W328" s="526" t="s">
        <v>32</v>
      </c>
      <c r="X328" s="526" t="s">
        <v>2362</v>
      </c>
      <c r="Y328" s="526" t="s">
        <v>1651</v>
      </c>
      <c r="Z328" s="526"/>
      <c r="AA328" s="526"/>
      <c r="AB328" s="526"/>
      <c r="AC328" s="522"/>
      <c r="AD328" s="522"/>
      <c r="AE328" s="522"/>
      <c r="AF328" s="522"/>
      <c r="AG328" s="522"/>
      <c r="AH328" s="522"/>
      <c r="AI328" s="522"/>
      <c r="AJ328" s="522"/>
      <c r="AK328" s="522"/>
      <c r="AL328" s="522"/>
      <c r="AM328" s="522"/>
      <c r="AN328" s="522"/>
      <c r="AO328" s="522"/>
      <c r="AP328" s="522"/>
      <c r="AQ328" s="522"/>
      <c r="AR328" s="522"/>
      <c r="AS328" s="522"/>
      <c r="AT328" s="522"/>
      <c r="AU328" s="522"/>
      <c r="AV328" s="522"/>
      <c r="AW328" s="522"/>
      <c r="AX328" s="522"/>
      <c r="AY328" s="522"/>
      <c r="AZ328" s="522"/>
      <c r="BA328" s="522"/>
      <c r="BB328" s="522"/>
      <c r="BC328" s="522"/>
      <c r="BD328" s="522"/>
      <c r="BE328" s="522"/>
    </row>
    <row r="329" customFormat="false" ht="21" hidden="true" customHeight="true" outlineLevel="0" collapsed="false">
      <c r="A329" s="534" t="s">
        <v>1687</v>
      </c>
      <c r="B329" s="526" t="s">
        <v>2248</v>
      </c>
      <c r="C329" s="526" t="s">
        <v>2249</v>
      </c>
      <c r="D329" s="526" t="s">
        <v>2250</v>
      </c>
      <c r="E329" s="535"/>
      <c r="F329" s="535" t="n">
        <v>3</v>
      </c>
      <c r="G329" s="526" t="s">
        <v>1782</v>
      </c>
      <c r="H329" s="526" t="s">
        <v>2393</v>
      </c>
      <c r="I329" s="526" t="s">
        <v>2403</v>
      </c>
      <c r="J329" s="526" t="s">
        <v>2395</v>
      </c>
      <c r="K329" s="526" t="s">
        <v>2404</v>
      </c>
      <c r="L329" s="526" t="s">
        <v>260</v>
      </c>
      <c r="M329" s="536" t="s">
        <v>22</v>
      </c>
      <c r="N329" s="536" t="s">
        <v>262</v>
      </c>
      <c r="O329" s="537" t="s">
        <v>2405</v>
      </c>
      <c r="P329" s="526" t="s">
        <v>1648</v>
      </c>
      <c r="Q329" s="540" t="s">
        <v>1649</v>
      </c>
      <c r="R329" s="526"/>
      <c r="S329" s="526" t="s">
        <v>1861</v>
      </c>
      <c r="T329" s="526"/>
      <c r="U329" s="526" t="n">
        <v>16</v>
      </c>
      <c r="V329" s="538" t="n">
        <v>2</v>
      </c>
      <c r="W329" s="526" t="s">
        <v>32</v>
      </c>
      <c r="X329" s="526" t="s">
        <v>2362</v>
      </c>
      <c r="Y329" s="526" t="s">
        <v>1651</v>
      </c>
      <c r="Z329" s="526"/>
      <c r="AA329" s="526"/>
      <c r="AB329" s="526"/>
      <c r="AC329" s="522"/>
      <c r="AD329" s="522"/>
      <c r="AE329" s="522"/>
      <c r="AF329" s="522"/>
      <c r="AG329" s="522"/>
      <c r="AH329" s="522"/>
      <c r="AI329" s="522"/>
      <c r="AJ329" s="522"/>
      <c r="AK329" s="522"/>
      <c r="AL329" s="522"/>
      <c r="AM329" s="522"/>
      <c r="AN329" s="522"/>
      <c r="AO329" s="522"/>
      <c r="AP329" s="522"/>
      <c r="AQ329" s="522"/>
      <c r="AR329" s="522"/>
      <c r="AS329" s="522"/>
      <c r="AT329" s="522"/>
      <c r="AU329" s="522"/>
      <c r="AV329" s="522"/>
      <c r="AW329" s="522"/>
      <c r="AX329" s="522"/>
      <c r="AY329" s="522"/>
      <c r="AZ329" s="522"/>
      <c r="BA329" s="522"/>
      <c r="BB329" s="522"/>
      <c r="BC329" s="522"/>
      <c r="BD329" s="522"/>
      <c r="BE329" s="522"/>
    </row>
    <row r="330" customFormat="false" ht="21" hidden="true" customHeight="true" outlineLevel="0" collapsed="false">
      <c r="A330" s="534" t="s">
        <v>1687</v>
      </c>
      <c r="B330" s="526" t="s">
        <v>2248</v>
      </c>
      <c r="C330" s="526" t="s">
        <v>2249</v>
      </c>
      <c r="D330" s="526" t="s">
        <v>2250</v>
      </c>
      <c r="E330" s="535"/>
      <c r="F330" s="535" t="n">
        <v>3</v>
      </c>
      <c r="G330" s="526" t="s">
        <v>1782</v>
      </c>
      <c r="H330" s="526" t="s">
        <v>2406</v>
      </c>
      <c r="I330" s="526" t="s">
        <v>2372</v>
      </c>
      <c r="J330" s="526" t="s">
        <v>2291</v>
      </c>
      <c r="K330" s="526" t="s">
        <v>2292</v>
      </c>
      <c r="L330" s="526" t="s">
        <v>2284</v>
      </c>
      <c r="M330" s="526"/>
      <c r="N330" s="536" t="s">
        <v>1704</v>
      </c>
      <c r="O330" s="537"/>
      <c r="P330" s="526"/>
      <c r="Q330" s="526"/>
      <c r="R330" s="526"/>
      <c r="S330" s="526"/>
      <c r="T330" s="526" t="s">
        <v>1699</v>
      </c>
      <c r="U330" s="526" t="n">
        <v>8</v>
      </c>
      <c r="V330" s="538" t="n">
        <v>1</v>
      </c>
      <c r="W330" s="526" t="s">
        <v>140</v>
      </c>
      <c r="X330" s="526" t="s">
        <v>2373</v>
      </c>
      <c r="Y330" s="526" t="s">
        <v>1651</v>
      </c>
      <c r="Z330" s="539"/>
      <c r="AA330" s="526"/>
      <c r="AB330" s="526"/>
      <c r="AC330" s="522"/>
      <c r="AD330" s="522"/>
      <c r="AE330" s="522"/>
      <c r="AF330" s="522"/>
      <c r="AG330" s="522"/>
      <c r="AH330" s="522"/>
      <c r="AI330" s="522"/>
      <c r="AJ330" s="522"/>
      <c r="AK330" s="522"/>
      <c r="AL330" s="522"/>
      <c r="AM330" s="522"/>
      <c r="AN330" s="522"/>
      <c r="AO330" s="522"/>
      <c r="AP330" s="522"/>
      <c r="AQ330" s="522"/>
      <c r="AR330" s="522"/>
      <c r="AS330" s="522"/>
      <c r="AT330" s="522"/>
      <c r="AU330" s="522"/>
      <c r="AV330" s="522"/>
      <c r="AW330" s="522"/>
      <c r="AX330" s="522"/>
      <c r="AY330" s="522"/>
      <c r="AZ330" s="522"/>
      <c r="BA330" s="522"/>
      <c r="BB330" s="522"/>
      <c r="BC330" s="522"/>
      <c r="BD330" s="522"/>
      <c r="BE330" s="522"/>
    </row>
    <row r="331" customFormat="false" ht="21" hidden="true" customHeight="true" outlineLevel="0" collapsed="false">
      <c r="A331" s="534" t="s">
        <v>1687</v>
      </c>
      <c r="B331" s="526" t="s">
        <v>2248</v>
      </c>
      <c r="C331" s="526" t="s">
        <v>2249</v>
      </c>
      <c r="D331" s="526" t="s">
        <v>2256</v>
      </c>
      <c r="E331" s="535"/>
      <c r="F331" s="535" t="n">
        <v>3</v>
      </c>
      <c r="G331" s="526" t="s">
        <v>1782</v>
      </c>
      <c r="H331" s="526" t="s">
        <v>2406</v>
      </c>
      <c r="I331" s="526" t="s">
        <v>2372</v>
      </c>
      <c r="J331" s="526" t="s">
        <v>2291</v>
      </c>
      <c r="K331" s="526" t="s">
        <v>2292</v>
      </c>
      <c r="L331" s="526" t="s">
        <v>2284</v>
      </c>
      <c r="M331" s="526"/>
      <c r="N331" s="536" t="s">
        <v>1704</v>
      </c>
      <c r="O331" s="537"/>
      <c r="P331" s="526"/>
      <c r="Q331" s="526"/>
      <c r="R331" s="526"/>
      <c r="S331" s="526"/>
      <c r="T331" s="526" t="s">
        <v>1699</v>
      </c>
      <c r="U331" s="526" t="n">
        <v>8</v>
      </c>
      <c r="V331" s="538" t="n">
        <v>1</v>
      </c>
      <c r="W331" s="526" t="s">
        <v>140</v>
      </c>
      <c r="X331" s="526" t="s">
        <v>2373</v>
      </c>
      <c r="Y331" s="526" t="s">
        <v>1651</v>
      </c>
      <c r="Z331" s="539"/>
      <c r="AA331" s="526"/>
      <c r="AB331" s="526"/>
      <c r="AC331" s="522"/>
      <c r="AD331" s="522"/>
      <c r="AE331" s="522"/>
      <c r="AF331" s="522"/>
      <c r="AG331" s="522"/>
      <c r="AH331" s="522"/>
      <c r="AI331" s="522"/>
      <c r="AJ331" s="522"/>
      <c r="AK331" s="522"/>
      <c r="AL331" s="522"/>
      <c r="AM331" s="522"/>
      <c r="AN331" s="522"/>
      <c r="AO331" s="522"/>
      <c r="AP331" s="522"/>
      <c r="AQ331" s="522"/>
      <c r="AR331" s="522"/>
      <c r="AS331" s="522"/>
      <c r="AT331" s="522"/>
      <c r="AU331" s="522"/>
      <c r="AV331" s="522"/>
      <c r="AW331" s="522"/>
      <c r="AX331" s="522"/>
      <c r="AY331" s="522"/>
      <c r="AZ331" s="522"/>
      <c r="BA331" s="522"/>
      <c r="BB331" s="522"/>
      <c r="BC331" s="522"/>
      <c r="BD331" s="522"/>
      <c r="BE331" s="522"/>
    </row>
    <row r="332" customFormat="false" ht="21" hidden="true" customHeight="true" outlineLevel="0" collapsed="false">
      <c r="A332" s="534" t="s">
        <v>1652</v>
      </c>
      <c r="B332" s="526" t="s">
        <v>2248</v>
      </c>
      <c r="C332" s="526" t="s">
        <v>2249</v>
      </c>
      <c r="D332" s="526" t="s">
        <v>2250</v>
      </c>
      <c r="E332" s="535"/>
      <c r="F332" s="535" t="n">
        <v>3</v>
      </c>
      <c r="G332" s="526" t="s">
        <v>1782</v>
      </c>
      <c r="H332" s="526" t="s">
        <v>2406</v>
      </c>
      <c r="I332" s="526" t="s">
        <v>2294</v>
      </c>
      <c r="J332" s="526" t="s">
        <v>2291</v>
      </c>
      <c r="K332" s="526" t="s">
        <v>1676</v>
      </c>
      <c r="L332" s="526" t="s">
        <v>2284</v>
      </c>
      <c r="M332" s="526" t="s">
        <v>1653</v>
      </c>
      <c r="N332" s="526" t="s">
        <v>1675</v>
      </c>
      <c r="O332" s="537"/>
      <c r="P332" s="526"/>
      <c r="Q332" s="526"/>
      <c r="R332" s="526"/>
      <c r="S332" s="526"/>
      <c r="T332" s="526"/>
      <c r="U332" s="526" t="n">
        <v>600</v>
      </c>
      <c r="V332" s="538" t="n">
        <v>20</v>
      </c>
      <c r="W332" s="526" t="s">
        <v>32</v>
      </c>
      <c r="X332" s="526" t="s">
        <v>2295</v>
      </c>
      <c r="Y332" s="526" t="s">
        <v>1651</v>
      </c>
      <c r="Z332" s="539"/>
      <c r="AA332" s="526"/>
      <c r="AB332" s="526"/>
      <c r="AC332" s="522"/>
      <c r="AD332" s="522"/>
      <c r="AE332" s="522"/>
      <c r="AF332" s="522"/>
      <c r="AG332" s="522"/>
      <c r="AH332" s="522"/>
      <c r="AI332" s="522"/>
      <c r="AJ332" s="522"/>
      <c r="AK332" s="522"/>
      <c r="AL332" s="522"/>
      <c r="AM332" s="522"/>
      <c r="AN332" s="522"/>
      <c r="AO332" s="522"/>
      <c r="AP332" s="522"/>
      <c r="AQ332" s="522"/>
      <c r="AR332" s="522"/>
      <c r="AS332" s="522"/>
      <c r="AT332" s="522"/>
      <c r="AU332" s="522"/>
      <c r="AV332" s="522"/>
      <c r="AW332" s="522"/>
      <c r="AX332" s="522"/>
      <c r="AY332" s="522"/>
      <c r="AZ332" s="522"/>
      <c r="BA332" s="522"/>
      <c r="BB332" s="522"/>
      <c r="BC332" s="522"/>
      <c r="BD332" s="522"/>
      <c r="BE332" s="522"/>
    </row>
    <row r="333" customFormat="false" ht="21" hidden="true" customHeight="true" outlineLevel="0" collapsed="false">
      <c r="A333" s="534" t="s">
        <v>1652</v>
      </c>
      <c r="B333" s="526" t="s">
        <v>2248</v>
      </c>
      <c r="C333" s="526" t="s">
        <v>2249</v>
      </c>
      <c r="D333" s="526" t="s">
        <v>2256</v>
      </c>
      <c r="E333" s="535"/>
      <c r="F333" s="535" t="n">
        <v>3</v>
      </c>
      <c r="G333" s="526" t="s">
        <v>1782</v>
      </c>
      <c r="H333" s="526" t="s">
        <v>2406</v>
      </c>
      <c r="I333" s="526" t="s">
        <v>2294</v>
      </c>
      <c r="J333" s="526" t="s">
        <v>2291</v>
      </c>
      <c r="K333" s="526" t="s">
        <v>1676</v>
      </c>
      <c r="L333" s="526" t="s">
        <v>2284</v>
      </c>
      <c r="M333" s="526" t="s">
        <v>1653</v>
      </c>
      <c r="N333" s="526" t="s">
        <v>1675</v>
      </c>
      <c r="O333" s="537"/>
      <c r="P333" s="526"/>
      <c r="Q333" s="526"/>
      <c r="R333" s="526"/>
      <c r="S333" s="526"/>
      <c r="T333" s="526"/>
      <c r="U333" s="526" t="n">
        <v>600</v>
      </c>
      <c r="V333" s="538" t="n">
        <v>20</v>
      </c>
      <c r="W333" s="526" t="s">
        <v>32</v>
      </c>
      <c r="X333" s="526" t="s">
        <v>2295</v>
      </c>
      <c r="Y333" s="526" t="s">
        <v>1651</v>
      </c>
      <c r="Z333" s="539"/>
      <c r="AA333" s="526"/>
      <c r="AB333" s="526"/>
      <c r="AC333" s="522"/>
      <c r="AD333" s="522"/>
      <c r="AE333" s="522"/>
      <c r="AF333" s="522"/>
      <c r="AG333" s="522"/>
      <c r="AH333" s="522"/>
      <c r="AI333" s="522"/>
      <c r="AJ333" s="522"/>
      <c r="AK333" s="522"/>
      <c r="AL333" s="522"/>
      <c r="AM333" s="522"/>
      <c r="AN333" s="522"/>
      <c r="AO333" s="522"/>
      <c r="AP333" s="522"/>
      <c r="AQ333" s="522"/>
      <c r="AR333" s="522"/>
      <c r="AS333" s="522"/>
      <c r="AT333" s="522"/>
      <c r="AU333" s="522"/>
      <c r="AV333" s="522"/>
      <c r="AW333" s="522"/>
      <c r="AX333" s="522"/>
      <c r="AY333" s="522"/>
      <c r="AZ333" s="522"/>
      <c r="BA333" s="522"/>
      <c r="BB333" s="522"/>
      <c r="BC333" s="522"/>
      <c r="BD333" s="522"/>
      <c r="BE333" s="522"/>
    </row>
    <row r="334" customFormat="false" ht="21" hidden="true" customHeight="true" outlineLevel="0" collapsed="false">
      <c r="A334" s="534" t="s">
        <v>1687</v>
      </c>
      <c r="B334" s="526" t="s">
        <v>2248</v>
      </c>
      <c r="C334" s="526" t="s">
        <v>2249</v>
      </c>
      <c r="D334" s="526" t="s">
        <v>2250</v>
      </c>
      <c r="E334" s="535"/>
      <c r="F334" s="535" t="n">
        <v>3</v>
      </c>
      <c r="G334" s="526" t="s">
        <v>1782</v>
      </c>
      <c r="H334" s="526" t="s">
        <v>2407</v>
      </c>
      <c r="I334" s="526" t="s">
        <v>2408</v>
      </c>
      <c r="J334" s="526" t="s">
        <v>2409</v>
      </c>
      <c r="K334" s="526" t="s">
        <v>2410</v>
      </c>
      <c r="L334" s="526" t="s">
        <v>2284</v>
      </c>
      <c r="M334" s="526"/>
      <c r="N334" s="536" t="s">
        <v>1704</v>
      </c>
      <c r="O334" s="537"/>
      <c r="P334" s="526"/>
      <c r="Q334" s="526"/>
      <c r="R334" s="526"/>
      <c r="S334" s="526"/>
      <c r="T334" s="526"/>
      <c r="U334" s="526" t="n">
        <v>16</v>
      </c>
      <c r="V334" s="538" t="n">
        <v>2</v>
      </c>
      <c r="W334" s="526" t="s">
        <v>32</v>
      </c>
      <c r="X334" s="526" t="s">
        <v>2329</v>
      </c>
      <c r="Y334" s="526" t="s">
        <v>1651</v>
      </c>
      <c r="Z334" s="526"/>
      <c r="AA334" s="526"/>
      <c r="AB334" s="526"/>
      <c r="AC334" s="522"/>
      <c r="AD334" s="522"/>
      <c r="AE334" s="522"/>
      <c r="AF334" s="522"/>
      <c r="AG334" s="522"/>
      <c r="AH334" s="522"/>
      <c r="AI334" s="522"/>
      <c r="AJ334" s="522"/>
      <c r="AK334" s="522"/>
      <c r="AL334" s="522"/>
      <c r="AM334" s="522"/>
      <c r="AN334" s="522"/>
      <c r="AO334" s="522"/>
      <c r="AP334" s="522"/>
      <c r="AQ334" s="522"/>
      <c r="AR334" s="522"/>
      <c r="AS334" s="522"/>
      <c r="AT334" s="522"/>
      <c r="AU334" s="522"/>
      <c r="AV334" s="522"/>
      <c r="AW334" s="522"/>
      <c r="AX334" s="522"/>
      <c r="AY334" s="522"/>
      <c r="AZ334" s="522"/>
      <c r="BA334" s="522"/>
      <c r="BB334" s="522"/>
      <c r="BC334" s="522"/>
      <c r="BD334" s="522"/>
      <c r="BE334" s="522"/>
    </row>
    <row r="335" customFormat="false" ht="21" hidden="true" customHeight="true" outlineLevel="0" collapsed="false">
      <c r="A335" s="534" t="s">
        <v>1687</v>
      </c>
      <c r="B335" s="526" t="s">
        <v>2248</v>
      </c>
      <c r="C335" s="526" t="s">
        <v>2249</v>
      </c>
      <c r="D335" s="526" t="s">
        <v>2256</v>
      </c>
      <c r="E335" s="535"/>
      <c r="F335" s="535" t="n">
        <v>3</v>
      </c>
      <c r="G335" s="526" t="s">
        <v>1782</v>
      </c>
      <c r="H335" s="526" t="s">
        <v>2407</v>
      </c>
      <c r="I335" s="526" t="s">
        <v>2408</v>
      </c>
      <c r="J335" s="526" t="s">
        <v>2409</v>
      </c>
      <c r="K335" s="526" t="s">
        <v>2410</v>
      </c>
      <c r="L335" s="526" t="s">
        <v>2284</v>
      </c>
      <c r="M335" s="526"/>
      <c r="N335" s="536" t="s">
        <v>1704</v>
      </c>
      <c r="O335" s="537"/>
      <c r="P335" s="526"/>
      <c r="Q335" s="526"/>
      <c r="R335" s="526"/>
      <c r="S335" s="526"/>
      <c r="T335" s="526"/>
      <c r="U335" s="526" t="n">
        <v>16</v>
      </c>
      <c r="V335" s="538" t="n">
        <v>2</v>
      </c>
      <c r="W335" s="526" t="s">
        <v>32</v>
      </c>
      <c r="X335" s="526" t="s">
        <v>2329</v>
      </c>
      <c r="Y335" s="526" t="s">
        <v>1651</v>
      </c>
      <c r="Z335" s="526"/>
      <c r="AA335" s="526"/>
      <c r="AB335" s="526"/>
      <c r="AC335" s="522"/>
      <c r="AD335" s="522"/>
      <c r="AE335" s="522"/>
      <c r="AF335" s="522"/>
      <c r="AG335" s="522"/>
      <c r="AH335" s="522"/>
      <c r="AI335" s="522"/>
      <c r="AJ335" s="522"/>
      <c r="AK335" s="522"/>
      <c r="AL335" s="522"/>
      <c r="AM335" s="522"/>
      <c r="AN335" s="522"/>
      <c r="AO335" s="522"/>
      <c r="AP335" s="522"/>
      <c r="AQ335" s="522"/>
      <c r="AR335" s="522"/>
      <c r="AS335" s="522"/>
      <c r="AT335" s="522"/>
      <c r="AU335" s="522"/>
      <c r="AV335" s="522"/>
      <c r="AW335" s="522"/>
      <c r="AX335" s="522"/>
      <c r="AY335" s="522"/>
      <c r="AZ335" s="522"/>
      <c r="BA335" s="522"/>
      <c r="BB335" s="522"/>
      <c r="BC335" s="522"/>
      <c r="BD335" s="522"/>
      <c r="BE335" s="522"/>
    </row>
    <row r="336" customFormat="false" ht="21" hidden="true" customHeight="true" outlineLevel="0" collapsed="false">
      <c r="A336" s="534" t="s">
        <v>1798</v>
      </c>
      <c r="B336" s="526" t="s">
        <v>2248</v>
      </c>
      <c r="C336" s="526" t="s">
        <v>2249</v>
      </c>
      <c r="D336" s="526" t="s">
        <v>2250</v>
      </c>
      <c r="E336" s="535"/>
      <c r="F336" s="535" t="n">
        <v>3</v>
      </c>
      <c r="G336" s="526" t="s">
        <v>1782</v>
      </c>
      <c r="H336" s="526" t="s">
        <v>2407</v>
      </c>
      <c r="I336" s="526" t="s">
        <v>2411</v>
      </c>
      <c r="J336" s="526" t="s">
        <v>2409</v>
      </c>
      <c r="K336" s="526" t="s">
        <v>2412</v>
      </c>
      <c r="L336" s="526" t="s">
        <v>292</v>
      </c>
      <c r="M336" s="536" t="s">
        <v>22</v>
      </c>
      <c r="N336" s="536" t="s">
        <v>293</v>
      </c>
      <c r="O336" s="537" t="s">
        <v>2413</v>
      </c>
      <c r="P336" s="526" t="s">
        <v>1648</v>
      </c>
      <c r="Q336" s="540" t="s">
        <v>1649</v>
      </c>
      <c r="R336" s="526"/>
      <c r="S336" s="526"/>
      <c r="T336" s="526" t="s">
        <v>1861</v>
      </c>
      <c r="U336" s="526" t="n">
        <v>8</v>
      </c>
      <c r="V336" s="538" t="n">
        <v>1</v>
      </c>
      <c r="W336" s="526" t="s">
        <v>32</v>
      </c>
      <c r="X336" s="526" t="s">
        <v>2326</v>
      </c>
      <c r="Y336" s="526" t="s">
        <v>1651</v>
      </c>
      <c r="Z336" s="526"/>
      <c r="AA336" s="526"/>
      <c r="AB336" s="526"/>
      <c r="AC336" s="522"/>
      <c r="AD336" s="522"/>
      <c r="AE336" s="522"/>
      <c r="AF336" s="522"/>
      <c r="AG336" s="522"/>
      <c r="AH336" s="522"/>
      <c r="AI336" s="522"/>
      <c r="AJ336" s="522"/>
      <c r="AK336" s="522"/>
      <c r="AL336" s="522"/>
      <c r="AM336" s="522"/>
      <c r="AN336" s="522"/>
      <c r="AO336" s="522"/>
      <c r="AP336" s="522"/>
      <c r="AQ336" s="522"/>
      <c r="AR336" s="522"/>
      <c r="AS336" s="522"/>
      <c r="AT336" s="522"/>
      <c r="AU336" s="522"/>
      <c r="AV336" s="522"/>
      <c r="AW336" s="522"/>
      <c r="AX336" s="522"/>
      <c r="AY336" s="522"/>
      <c r="AZ336" s="522"/>
      <c r="BA336" s="522"/>
      <c r="BB336" s="522"/>
      <c r="BC336" s="522"/>
      <c r="BD336" s="522"/>
      <c r="BE336" s="522"/>
    </row>
    <row r="337" customFormat="false" ht="21" hidden="true" customHeight="true" outlineLevel="0" collapsed="false">
      <c r="A337" s="534" t="s">
        <v>1798</v>
      </c>
      <c r="B337" s="526" t="s">
        <v>2248</v>
      </c>
      <c r="C337" s="526" t="s">
        <v>2249</v>
      </c>
      <c r="D337" s="526" t="s">
        <v>2256</v>
      </c>
      <c r="E337" s="535"/>
      <c r="F337" s="535" t="n">
        <v>3</v>
      </c>
      <c r="G337" s="526" t="s">
        <v>1782</v>
      </c>
      <c r="H337" s="526" t="s">
        <v>2407</v>
      </c>
      <c r="I337" s="526" t="s">
        <v>2411</v>
      </c>
      <c r="J337" s="526" t="s">
        <v>2409</v>
      </c>
      <c r="K337" s="526" t="s">
        <v>2412</v>
      </c>
      <c r="L337" s="526" t="s">
        <v>292</v>
      </c>
      <c r="M337" s="536" t="s">
        <v>1672</v>
      </c>
      <c r="N337" s="536" t="s">
        <v>1190</v>
      </c>
      <c r="O337" s="537" t="s">
        <v>2414</v>
      </c>
      <c r="P337" s="526" t="s">
        <v>1648</v>
      </c>
      <c r="Q337" s="526" t="s">
        <v>1649</v>
      </c>
      <c r="R337" s="526"/>
      <c r="S337" s="526"/>
      <c r="T337" s="526"/>
      <c r="U337" s="526" t="n">
        <v>8</v>
      </c>
      <c r="V337" s="538" t="n">
        <v>1</v>
      </c>
      <c r="W337" s="526" t="s">
        <v>32</v>
      </c>
      <c r="X337" s="526" t="s">
        <v>2326</v>
      </c>
      <c r="Y337" s="526" t="s">
        <v>1651</v>
      </c>
      <c r="Z337" s="526"/>
      <c r="AA337" s="526"/>
      <c r="AB337" s="526"/>
      <c r="AC337" s="522"/>
      <c r="AD337" s="522"/>
      <c r="AE337" s="522"/>
      <c r="AF337" s="522"/>
      <c r="AG337" s="522"/>
      <c r="AH337" s="522"/>
      <c r="AI337" s="522"/>
      <c r="AJ337" s="522"/>
      <c r="AK337" s="522"/>
      <c r="AL337" s="522"/>
      <c r="AM337" s="522"/>
      <c r="AN337" s="522"/>
      <c r="AO337" s="522"/>
      <c r="AP337" s="522"/>
      <c r="AQ337" s="522"/>
      <c r="AR337" s="522"/>
      <c r="AS337" s="522"/>
      <c r="AT337" s="522"/>
      <c r="AU337" s="522"/>
      <c r="AV337" s="522"/>
      <c r="AW337" s="522"/>
      <c r="AX337" s="522"/>
      <c r="AY337" s="522"/>
      <c r="AZ337" s="522"/>
      <c r="BA337" s="522"/>
      <c r="BB337" s="522"/>
      <c r="BC337" s="522"/>
      <c r="BD337" s="522"/>
      <c r="BE337" s="522"/>
    </row>
    <row r="338" customFormat="false" ht="21" hidden="true" customHeight="true" outlineLevel="0" collapsed="false">
      <c r="A338" s="534" t="s">
        <v>1687</v>
      </c>
      <c r="B338" s="526" t="s">
        <v>2248</v>
      </c>
      <c r="C338" s="526" t="s">
        <v>2249</v>
      </c>
      <c r="D338" s="526" t="s">
        <v>2250</v>
      </c>
      <c r="E338" s="535"/>
      <c r="F338" s="535" t="n">
        <v>3</v>
      </c>
      <c r="G338" s="526" t="s">
        <v>1782</v>
      </c>
      <c r="H338" s="526" t="s">
        <v>2407</v>
      </c>
      <c r="I338" s="526" t="s">
        <v>2415</v>
      </c>
      <c r="J338" s="526" t="s">
        <v>2409</v>
      </c>
      <c r="K338" s="526" t="s">
        <v>2416</v>
      </c>
      <c r="L338" s="526" t="s">
        <v>30</v>
      </c>
      <c r="M338" s="536" t="s">
        <v>1672</v>
      </c>
      <c r="N338" s="536" t="s">
        <v>39</v>
      </c>
      <c r="O338" s="537" t="s">
        <v>2338</v>
      </c>
      <c r="P338" s="526" t="s">
        <v>1648</v>
      </c>
      <c r="Q338" s="526" t="s">
        <v>1649</v>
      </c>
      <c r="R338" s="526"/>
      <c r="S338" s="526"/>
      <c r="T338" s="526"/>
      <c r="U338" s="526" t="n">
        <v>8</v>
      </c>
      <c r="V338" s="538" t="n">
        <v>1</v>
      </c>
      <c r="W338" s="526" t="s">
        <v>32</v>
      </c>
      <c r="X338" s="526" t="s">
        <v>2362</v>
      </c>
      <c r="Y338" s="526" t="s">
        <v>1651</v>
      </c>
      <c r="Z338" s="526"/>
      <c r="AA338" s="526"/>
      <c r="AB338" s="526"/>
      <c r="AC338" s="522"/>
      <c r="AD338" s="522"/>
      <c r="AE338" s="522"/>
      <c r="AF338" s="522"/>
      <c r="AG338" s="522"/>
      <c r="AH338" s="522"/>
      <c r="AI338" s="522"/>
      <c r="AJ338" s="522"/>
      <c r="AK338" s="522"/>
      <c r="AL338" s="522"/>
      <c r="AM338" s="522"/>
      <c r="AN338" s="522"/>
      <c r="AO338" s="522"/>
      <c r="AP338" s="522"/>
      <c r="AQ338" s="522"/>
      <c r="AR338" s="522"/>
      <c r="AS338" s="522"/>
      <c r="AT338" s="522"/>
      <c r="AU338" s="522"/>
      <c r="AV338" s="522"/>
      <c r="AW338" s="522"/>
      <c r="AX338" s="522"/>
      <c r="AY338" s="522"/>
      <c r="AZ338" s="522"/>
      <c r="BA338" s="522"/>
      <c r="BB338" s="522"/>
      <c r="BC338" s="522"/>
      <c r="BD338" s="522"/>
      <c r="BE338" s="522"/>
    </row>
    <row r="339" customFormat="false" ht="21" hidden="true" customHeight="true" outlineLevel="0" collapsed="false">
      <c r="A339" s="534" t="s">
        <v>1687</v>
      </c>
      <c r="B339" s="526" t="s">
        <v>2248</v>
      </c>
      <c r="C339" s="526" t="s">
        <v>2249</v>
      </c>
      <c r="D339" s="526" t="s">
        <v>2256</v>
      </c>
      <c r="E339" s="535"/>
      <c r="F339" s="535" t="n">
        <v>3</v>
      </c>
      <c r="G339" s="526" t="s">
        <v>1782</v>
      </c>
      <c r="H339" s="526" t="s">
        <v>2407</v>
      </c>
      <c r="I339" s="526" t="s">
        <v>2415</v>
      </c>
      <c r="J339" s="526" t="s">
        <v>2409</v>
      </c>
      <c r="K339" s="526" t="s">
        <v>2416</v>
      </c>
      <c r="L339" s="526" t="s">
        <v>30</v>
      </c>
      <c r="M339" s="536" t="s">
        <v>1672</v>
      </c>
      <c r="N339" s="536" t="s">
        <v>39</v>
      </c>
      <c r="O339" s="537" t="s">
        <v>2338</v>
      </c>
      <c r="P339" s="526" t="s">
        <v>1648</v>
      </c>
      <c r="Q339" s="526" t="s">
        <v>1649</v>
      </c>
      <c r="R339" s="526"/>
      <c r="S339" s="526"/>
      <c r="T339" s="526" t="s">
        <v>1861</v>
      </c>
      <c r="U339" s="526" t="n">
        <v>8</v>
      </c>
      <c r="V339" s="538" t="n">
        <v>1</v>
      </c>
      <c r="W339" s="526" t="s">
        <v>32</v>
      </c>
      <c r="X339" s="526" t="s">
        <v>2362</v>
      </c>
      <c r="Y339" s="526" t="s">
        <v>1651</v>
      </c>
      <c r="Z339" s="526"/>
      <c r="AA339" s="526"/>
      <c r="AB339" s="526"/>
      <c r="AC339" s="522"/>
      <c r="AD339" s="522"/>
      <c r="AE339" s="522"/>
      <c r="AF339" s="522"/>
      <c r="AG339" s="522"/>
      <c r="AH339" s="522"/>
      <c r="AI339" s="522"/>
      <c r="AJ339" s="522"/>
      <c r="AK339" s="522"/>
      <c r="AL339" s="522"/>
      <c r="AM339" s="522"/>
      <c r="AN339" s="522"/>
      <c r="AO339" s="522"/>
      <c r="AP339" s="522"/>
      <c r="AQ339" s="522"/>
      <c r="AR339" s="522"/>
      <c r="AS339" s="522"/>
      <c r="AT339" s="522"/>
      <c r="AU339" s="522"/>
      <c r="AV339" s="522"/>
      <c r="AW339" s="522"/>
      <c r="AX339" s="522"/>
      <c r="AY339" s="522"/>
      <c r="AZ339" s="522"/>
      <c r="BA339" s="522"/>
      <c r="BB339" s="522"/>
      <c r="BC339" s="522"/>
      <c r="BD339" s="522"/>
      <c r="BE339" s="522"/>
    </row>
    <row r="340" customFormat="false" ht="21" hidden="true" customHeight="true" outlineLevel="0" collapsed="false">
      <c r="A340" s="534" t="s">
        <v>1768</v>
      </c>
      <c r="B340" s="526" t="s">
        <v>2248</v>
      </c>
      <c r="C340" s="526" t="s">
        <v>2249</v>
      </c>
      <c r="D340" s="526" t="s">
        <v>2256</v>
      </c>
      <c r="E340" s="535"/>
      <c r="F340" s="535" t="n">
        <v>3</v>
      </c>
      <c r="G340" s="526" t="s">
        <v>1782</v>
      </c>
      <c r="H340" s="526" t="s">
        <v>2407</v>
      </c>
      <c r="I340" s="526" t="s">
        <v>2417</v>
      </c>
      <c r="J340" s="526" t="s">
        <v>2409</v>
      </c>
      <c r="K340" s="526" t="s">
        <v>2418</v>
      </c>
      <c r="L340" s="526" t="s">
        <v>1771</v>
      </c>
      <c r="M340" s="526" t="s">
        <v>1815</v>
      </c>
      <c r="N340" s="526" t="s">
        <v>1826</v>
      </c>
      <c r="O340" s="537"/>
      <c r="P340" s="526" t="s">
        <v>1828</v>
      </c>
      <c r="Q340" s="526" t="s">
        <v>1815</v>
      </c>
      <c r="R340" s="526"/>
      <c r="S340" s="526"/>
      <c r="T340" s="526"/>
      <c r="U340" s="526" t="n">
        <v>8</v>
      </c>
      <c r="V340" s="538" t="n">
        <v>1</v>
      </c>
      <c r="W340" s="526" t="s">
        <v>44</v>
      </c>
      <c r="X340" s="526" t="s">
        <v>2419</v>
      </c>
      <c r="Y340" s="526" t="s">
        <v>1651</v>
      </c>
      <c r="Z340" s="539"/>
      <c r="AA340" s="526"/>
      <c r="AB340" s="526"/>
      <c r="AC340" s="522"/>
      <c r="AD340" s="522"/>
      <c r="AE340" s="522"/>
      <c r="AF340" s="522"/>
      <c r="AG340" s="522"/>
      <c r="AH340" s="522"/>
      <c r="AI340" s="522"/>
      <c r="AJ340" s="522"/>
      <c r="AK340" s="522"/>
      <c r="AL340" s="522"/>
      <c r="AM340" s="522"/>
      <c r="AN340" s="522"/>
      <c r="AO340" s="522"/>
      <c r="AP340" s="522"/>
      <c r="AQ340" s="522"/>
      <c r="AR340" s="522"/>
      <c r="AS340" s="522"/>
      <c r="AT340" s="522"/>
      <c r="AU340" s="522"/>
      <c r="AV340" s="522"/>
      <c r="AW340" s="522"/>
      <c r="AX340" s="522"/>
      <c r="AY340" s="522"/>
      <c r="AZ340" s="522"/>
      <c r="BA340" s="522"/>
      <c r="BB340" s="522"/>
      <c r="BC340" s="522"/>
      <c r="BD340" s="522"/>
      <c r="BE340" s="522"/>
    </row>
    <row r="341" customFormat="false" ht="21" hidden="true" customHeight="true" outlineLevel="0" collapsed="false">
      <c r="A341" s="534" t="s">
        <v>1768</v>
      </c>
      <c r="B341" s="526" t="s">
        <v>2248</v>
      </c>
      <c r="C341" s="526" t="s">
        <v>2249</v>
      </c>
      <c r="D341" s="526" t="s">
        <v>2250</v>
      </c>
      <c r="E341" s="535"/>
      <c r="F341" s="535" t="n">
        <v>3</v>
      </c>
      <c r="G341" s="526" t="s">
        <v>1782</v>
      </c>
      <c r="H341" s="526" t="s">
        <v>2407</v>
      </c>
      <c r="I341" s="526" t="s">
        <v>2417</v>
      </c>
      <c r="J341" s="526" t="s">
        <v>2409</v>
      </c>
      <c r="K341" s="526" t="s">
        <v>2418</v>
      </c>
      <c r="L341" s="526" t="s">
        <v>1771</v>
      </c>
      <c r="M341" s="526" t="s">
        <v>1815</v>
      </c>
      <c r="N341" s="526" t="s">
        <v>1826</v>
      </c>
      <c r="O341" s="537"/>
      <c r="P341" s="526" t="s">
        <v>1828</v>
      </c>
      <c r="Q341" s="526" t="s">
        <v>1815</v>
      </c>
      <c r="R341" s="526"/>
      <c r="S341" s="526"/>
      <c r="T341" s="526"/>
      <c r="U341" s="526" t="n">
        <v>8</v>
      </c>
      <c r="V341" s="538" t="n">
        <v>1</v>
      </c>
      <c r="W341" s="526" t="s">
        <v>44</v>
      </c>
      <c r="X341" s="526" t="s">
        <v>2419</v>
      </c>
      <c r="Y341" s="526" t="s">
        <v>1651</v>
      </c>
      <c r="Z341" s="539"/>
      <c r="AA341" s="526"/>
      <c r="AB341" s="526"/>
      <c r="AC341" s="522"/>
      <c r="AD341" s="522"/>
      <c r="AE341" s="522"/>
      <c r="AF341" s="522"/>
      <c r="AG341" s="522"/>
      <c r="AH341" s="522"/>
      <c r="AI341" s="522"/>
      <c r="AJ341" s="522"/>
      <c r="AK341" s="522"/>
      <c r="AL341" s="522"/>
      <c r="AM341" s="522"/>
      <c r="AN341" s="522"/>
      <c r="AO341" s="522"/>
      <c r="AP341" s="522"/>
      <c r="AQ341" s="522"/>
      <c r="AR341" s="522"/>
      <c r="AS341" s="522"/>
      <c r="AT341" s="522"/>
      <c r="AU341" s="522"/>
      <c r="AV341" s="522"/>
      <c r="AW341" s="522"/>
      <c r="AX341" s="522"/>
      <c r="AY341" s="522"/>
      <c r="AZ341" s="522"/>
      <c r="BA341" s="522"/>
      <c r="BB341" s="522"/>
      <c r="BC341" s="522"/>
      <c r="BD341" s="522"/>
      <c r="BE341" s="522"/>
    </row>
    <row r="342" customFormat="false" ht="21" hidden="true" customHeight="true" outlineLevel="0" collapsed="false">
      <c r="A342" s="534" t="s">
        <v>1687</v>
      </c>
      <c r="B342" s="526" t="s">
        <v>2248</v>
      </c>
      <c r="C342" s="526" t="s">
        <v>2249</v>
      </c>
      <c r="D342" s="526" t="s">
        <v>2250</v>
      </c>
      <c r="E342" s="535"/>
      <c r="F342" s="535" t="n">
        <v>3</v>
      </c>
      <c r="G342" s="526" t="s">
        <v>1782</v>
      </c>
      <c r="H342" s="526" t="s">
        <v>2420</v>
      </c>
      <c r="I342" s="526" t="s">
        <v>2157</v>
      </c>
      <c r="J342" s="526" t="s">
        <v>2421</v>
      </c>
      <c r="K342" s="526" t="s">
        <v>2422</v>
      </c>
      <c r="L342" s="526" t="s">
        <v>30</v>
      </c>
      <c r="M342" s="536" t="s">
        <v>22</v>
      </c>
      <c r="N342" s="536" t="s">
        <v>101</v>
      </c>
      <c r="O342" s="537" t="s">
        <v>2423</v>
      </c>
      <c r="P342" s="526" t="s">
        <v>1648</v>
      </c>
      <c r="Q342" s="540" t="s">
        <v>1649</v>
      </c>
      <c r="R342" s="526"/>
      <c r="S342" s="526" t="s">
        <v>1861</v>
      </c>
      <c r="T342" s="526"/>
      <c r="U342" s="526" t="n">
        <v>8</v>
      </c>
      <c r="V342" s="538" t="n">
        <v>1</v>
      </c>
      <c r="W342" s="526" t="s">
        <v>32</v>
      </c>
      <c r="X342" s="526" t="s">
        <v>2362</v>
      </c>
      <c r="Y342" s="526" t="s">
        <v>1651</v>
      </c>
      <c r="Z342" s="526"/>
      <c r="AA342" s="526"/>
      <c r="AB342" s="526"/>
      <c r="AC342" s="522"/>
      <c r="AD342" s="522"/>
      <c r="AE342" s="522"/>
      <c r="AF342" s="522"/>
      <c r="AG342" s="522"/>
      <c r="AH342" s="522"/>
      <c r="AI342" s="522"/>
      <c r="AJ342" s="522"/>
      <c r="AK342" s="522"/>
      <c r="AL342" s="522"/>
      <c r="AM342" s="522"/>
      <c r="AN342" s="522"/>
      <c r="AO342" s="522"/>
      <c r="AP342" s="522"/>
      <c r="AQ342" s="522"/>
      <c r="AR342" s="522"/>
      <c r="AS342" s="522"/>
      <c r="AT342" s="522"/>
      <c r="AU342" s="522"/>
      <c r="AV342" s="522"/>
      <c r="AW342" s="522"/>
      <c r="AX342" s="522"/>
      <c r="AY342" s="522"/>
      <c r="AZ342" s="522"/>
      <c r="BA342" s="522"/>
      <c r="BB342" s="522"/>
      <c r="BC342" s="522"/>
      <c r="BD342" s="522"/>
      <c r="BE342" s="522"/>
    </row>
    <row r="343" customFormat="false" ht="21" hidden="true" customHeight="true" outlineLevel="0" collapsed="false">
      <c r="A343" s="534" t="s">
        <v>1687</v>
      </c>
      <c r="B343" s="526" t="s">
        <v>2248</v>
      </c>
      <c r="C343" s="526" t="s">
        <v>2249</v>
      </c>
      <c r="D343" s="526" t="s">
        <v>2256</v>
      </c>
      <c r="E343" s="535"/>
      <c r="F343" s="535" t="n">
        <v>3</v>
      </c>
      <c r="G343" s="526" t="s">
        <v>1782</v>
      </c>
      <c r="H343" s="526" t="s">
        <v>2420</v>
      </c>
      <c r="I343" s="526" t="s">
        <v>2157</v>
      </c>
      <c r="J343" s="526" t="s">
        <v>2421</v>
      </c>
      <c r="K343" s="526" t="s">
        <v>2422</v>
      </c>
      <c r="L343" s="526" t="s">
        <v>30</v>
      </c>
      <c r="M343" s="536" t="s">
        <v>22</v>
      </c>
      <c r="N343" s="536" t="s">
        <v>101</v>
      </c>
      <c r="O343" s="537" t="s">
        <v>2423</v>
      </c>
      <c r="P343" s="526" t="s">
        <v>1648</v>
      </c>
      <c r="Q343" s="540" t="s">
        <v>1649</v>
      </c>
      <c r="R343" s="526"/>
      <c r="S343" s="526" t="s">
        <v>1861</v>
      </c>
      <c r="T343" s="526"/>
      <c r="U343" s="526" t="n">
        <v>8</v>
      </c>
      <c r="V343" s="538" t="n">
        <v>1</v>
      </c>
      <c r="W343" s="526" t="s">
        <v>32</v>
      </c>
      <c r="X343" s="526" t="s">
        <v>2362</v>
      </c>
      <c r="Y343" s="526" t="s">
        <v>1651</v>
      </c>
      <c r="Z343" s="526"/>
      <c r="AA343" s="526"/>
      <c r="AB343" s="526"/>
      <c r="AC343" s="522"/>
      <c r="AD343" s="522"/>
      <c r="AE343" s="522"/>
      <c r="AF343" s="522"/>
      <c r="AG343" s="522"/>
      <c r="AH343" s="522"/>
      <c r="AI343" s="522"/>
      <c r="AJ343" s="522"/>
      <c r="AK343" s="522"/>
      <c r="AL343" s="522"/>
      <c r="AM343" s="522"/>
      <c r="AN343" s="522"/>
      <c r="AO343" s="522"/>
      <c r="AP343" s="522"/>
      <c r="AQ343" s="522"/>
      <c r="AR343" s="522"/>
      <c r="AS343" s="522"/>
      <c r="AT343" s="522"/>
      <c r="AU343" s="522"/>
      <c r="AV343" s="522"/>
      <c r="AW343" s="522"/>
      <c r="AX343" s="522"/>
      <c r="AY343" s="522"/>
      <c r="AZ343" s="522"/>
      <c r="BA343" s="522"/>
      <c r="BB343" s="522"/>
      <c r="BC343" s="522"/>
      <c r="BD343" s="522"/>
      <c r="BE343" s="522"/>
    </row>
    <row r="344" customFormat="false" ht="21" hidden="true" customHeight="true" outlineLevel="0" collapsed="false">
      <c r="A344" s="534" t="s">
        <v>1687</v>
      </c>
      <c r="B344" s="526" t="s">
        <v>2248</v>
      </c>
      <c r="C344" s="526" t="s">
        <v>2249</v>
      </c>
      <c r="D344" s="526" t="s">
        <v>2250</v>
      </c>
      <c r="E344" s="535"/>
      <c r="F344" s="535" t="n">
        <v>3</v>
      </c>
      <c r="G344" s="526" t="s">
        <v>1782</v>
      </c>
      <c r="H344" s="526" t="s">
        <v>2420</v>
      </c>
      <c r="I344" s="526" t="s">
        <v>2424</v>
      </c>
      <c r="J344" s="526" t="s">
        <v>2421</v>
      </c>
      <c r="K344" s="526" t="s">
        <v>2425</v>
      </c>
      <c r="L344" s="526" t="s">
        <v>2284</v>
      </c>
      <c r="M344" s="526"/>
      <c r="N344" s="536" t="s">
        <v>1704</v>
      </c>
      <c r="O344" s="537"/>
      <c r="P344" s="526"/>
      <c r="Q344" s="526"/>
      <c r="R344" s="526"/>
      <c r="S344" s="526"/>
      <c r="T344" s="526"/>
      <c r="U344" s="526" t="n">
        <v>16</v>
      </c>
      <c r="V344" s="538" t="n">
        <v>2</v>
      </c>
      <c r="W344" s="526" t="s">
        <v>32</v>
      </c>
      <c r="X344" s="526" t="s">
        <v>2426</v>
      </c>
      <c r="Y344" s="526" t="s">
        <v>1651</v>
      </c>
      <c r="Z344" s="526"/>
      <c r="AA344" s="526"/>
      <c r="AB344" s="526"/>
      <c r="AC344" s="526"/>
      <c r="AD344" s="522"/>
      <c r="AE344" s="522"/>
      <c r="AF344" s="522"/>
      <c r="AG344" s="522"/>
      <c r="AH344" s="522"/>
      <c r="AI344" s="522"/>
      <c r="AJ344" s="522"/>
      <c r="AK344" s="522"/>
      <c r="AL344" s="522"/>
      <c r="AM344" s="522"/>
      <c r="AN344" s="522"/>
      <c r="AO344" s="522"/>
      <c r="AP344" s="522"/>
      <c r="AQ344" s="522"/>
      <c r="AR344" s="522"/>
      <c r="AS344" s="522"/>
      <c r="AT344" s="522"/>
      <c r="AU344" s="522"/>
      <c r="AV344" s="522"/>
      <c r="AW344" s="522"/>
      <c r="AX344" s="522"/>
      <c r="AY344" s="522"/>
      <c r="AZ344" s="522"/>
      <c r="BA344" s="522"/>
      <c r="BB344" s="522"/>
      <c r="BC344" s="522"/>
      <c r="BD344" s="522"/>
      <c r="BE344" s="522"/>
    </row>
    <row r="345" customFormat="false" ht="21" hidden="true" customHeight="true" outlineLevel="0" collapsed="false">
      <c r="A345" s="534" t="s">
        <v>1687</v>
      </c>
      <c r="B345" s="526" t="s">
        <v>2248</v>
      </c>
      <c r="C345" s="526" t="s">
        <v>2249</v>
      </c>
      <c r="D345" s="526" t="s">
        <v>2256</v>
      </c>
      <c r="E345" s="535"/>
      <c r="F345" s="535" t="n">
        <v>3</v>
      </c>
      <c r="G345" s="526" t="s">
        <v>1782</v>
      </c>
      <c r="H345" s="526" t="s">
        <v>2420</v>
      </c>
      <c r="I345" s="526" t="s">
        <v>2424</v>
      </c>
      <c r="J345" s="526" t="s">
        <v>2421</v>
      </c>
      <c r="K345" s="526" t="s">
        <v>2425</v>
      </c>
      <c r="L345" s="526" t="s">
        <v>2284</v>
      </c>
      <c r="M345" s="526"/>
      <c r="N345" s="536" t="s">
        <v>1704</v>
      </c>
      <c r="O345" s="537"/>
      <c r="P345" s="526"/>
      <c r="Q345" s="526"/>
      <c r="R345" s="526"/>
      <c r="S345" s="526"/>
      <c r="T345" s="526"/>
      <c r="U345" s="526" t="n">
        <v>16</v>
      </c>
      <c r="V345" s="538" t="n">
        <v>2</v>
      </c>
      <c r="W345" s="526" t="s">
        <v>32</v>
      </c>
      <c r="X345" s="526" t="s">
        <v>2426</v>
      </c>
      <c r="Y345" s="526" t="s">
        <v>1651</v>
      </c>
      <c r="Z345" s="526"/>
      <c r="AA345" s="526"/>
      <c r="AB345" s="526"/>
      <c r="AC345" s="526"/>
      <c r="AD345" s="522"/>
      <c r="AE345" s="522"/>
      <c r="AF345" s="522"/>
      <c r="AG345" s="522"/>
      <c r="AH345" s="522"/>
      <c r="AI345" s="522"/>
      <c r="AJ345" s="522"/>
      <c r="AK345" s="522"/>
      <c r="AL345" s="522"/>
      <c r="AM345" s="522"/>
      <c r="AN345" s="522"/>
      <c r="AO345" s="522"/>
      <c r="AP345" s="522"/>
      <c r="AQ345" s="522"/>
      <c r="AR345" s="522"/>
      <c r="AS345" s="522"/>
      <c r="AT345" s="522"/>
      <c r="AU345" s="522"/>
      <c r="AV345" s="522"/>
      <c r="AW345" s="522"/>
      <c r="AX345" s="522"/>
      <c r="AY345" s="522"/>
      <c r="AZ345" s="522"/>
      <c r="BA345" s="522"/>
      <c r="BB345" s="522"/>
      <c r="BC345" s="522"/>
      <c r="BD345" s="522"/>
      <c r="BE345" s="522"/>
    </row>
    <row r="346" customFormat="false" ht="21" hidden="true" customHeight="true" outlineLevel="0" collapsed="false">
      <c r="A346" s="534" t="s">
        <v>1687</v>
      </c>
      <c r="B346" s="526" t="s">
        <v>2248</v>
      </c>
      <c r="C346" s="526" t="s">
        <v>2249</v>
      </c>
      <c r="D346" s="526" t="s">
        <v>2250</v>
      </c>
      <c r="E346" s="535"/>
      <c r="F346" s="535" t="n">
        <v>3</v>
      </c>
      <c r="G346" s="526" t="s">
        <v>1782</v>
      </c>
      <c r="H346" s="526" t="s">
        <v>2420</v>
      </c>
      <c r="I346" s="526" t="s">
        <v>2427</v>
      </c>
      <c r="J346" s="526" t="s">
        <v>2421</v>
      </c>
      <c r="K346" s="526" t="s">
        <v>624</v>
      </c>
      <c r="L346" s="526" t="s">
        <v>841</v>
      </c>
      <c r="M346" s="536" t="s">
        <v>1672</v>
      </c>
      <c r="N346" s="536" t="s">
        <v>1269</v>
      </c>
      <c r="O346" s="537" t="s">
        <v>2428</v>
      </c>
      <c r="P346" s="526" t="s">
        <v>1648</v>
      </c>
      <c r="Q346" s="526" t="s">
        <v>1649</v>
      </c>
      <c r="R346" s="526"/>
      <c r="S346" s="526"/>
      <c r="T346" s="526" t="s">
        <v>1861</v>
      </c>
      <c r="U346" s="526" t="n">
        <v>8</v>
      </c>
      <c r="V346" s="538" t="n">
        <v>1</v>
      </c>
      <c r="W346" s="526" t="s">
        <v>32</v>
      </c>
      <c r="X346" s="526" t="s">
        <v>2362</v>
      </c>
      <c r="Y346" s="526" t="s">
        <v>1651</v>
      </c>
      <c r="Z346" s="526"/>
      <c r="AA346" s="526"/>
      <c r="AB346" s="526"/>
      <c r="AC346" s="526"/>
      <c r="AD346" s="522"/>
      <c r="AE346" s="522"/>
      <c r="AF346" s="522"/>
      <c r="AG346" s="522"/>
      <c r="AH346" s="522"/>
      <c r="AI346" s="522"/>
      <c r="AJ346" s="522"/>
      <c r="AK346" s="522"/>
      <c r="AL346" s="522"/>
      <c r="AM346" s="522"/>
      <c r="AN346" s="522"/>
      <c r="AO346" s="522"/>
      <c r="AP346" s="522"/>
      <c r="AQ346" s="522"/>
      <c r="AR346" s="522"/>
      <c r="AS346" s="522"/>
      <c r="AT346" s="522"/>
      <c r="AU346" s="522"/>
      <c r="AV346" s="522"/>
      <c r="AW346" s="522"/>
      <c r="AX346" s="522"/>
      <c r="AY346" s="522"/>
      <c r="AZ346" s="522"/>
      <c r="BA346" s="522"/>
      <c r="BB346" s="522"/>
      <c r="BC346" s="522"/>
      <c r="BD346" s="522"/>
      <c r="BE346" s="522"/>
    </row>
    <row r="347" customFormat="false" ht="21" hidden="true" customHeight="true" outlineLevel="0" collapsed="false">
      <c r="A347" s="534" t="s">
        <v>1687</v>
      </c>
      <c r="B347" s="526" t="s">
        <v>2248</v>
      </c>
      <c r="C347" s="526" t="s">
        <v>2249</v>
      </c>
      <c r="D347" s="526" t="s">
        <v>2256</v>
      </c>
      <c r="E347" s="535"/>
      <c r="F347" s="535" t="n">
        <v>3</v>
      </c>
      <c r="G347" s="526" t="s">
        <v>1782</v>
      </c>
      <c r="H347" s="526" t="s">
        <v>2420</v>
      </c>
      <c r="I347" s="526" t="s">
        <v>2427</v>
      </c>
      <c r="J347" s="526" t="s">
        <v>2421</v>
      </c>
      <c r="K347" s="526" t="s">
        <v>624</v>
      </c>
      <c r="L347" s="526" t="s">
        <v>841</v>
      </c>
      <c r="M347" s="536" t="s">
        <v>1672</v>
      </c>
      <c r="N347" s="536" t="s">
        <v>1269</v>
      </c>
      <c r="O347" s="537" t="s">
        <v>2428</v>
      </c>
      <c r="P347" s="526" t="s">
        <v>1648</v>
      </c>
      <c r="Q347" s="526" t="s">
        <v>1649</v>
      </c>
      <c r="R347" s="526"/>
      <c r="S347" s="526"/>
      <c r="T347" s="526" t="s">
        <v>1861</v>
      </c>
      <c r="U347" s="526" t="n">
        <v>8</v>
      </c>
      <c r="V347" s="538" t="n">
        <v>1</v>
      </c>
      <c r="W347" s="526" t="s">
        <v>32</v>
      </c>
      <c r="X347" s="526" t="s">
        <v>2362</v>
      </c>
      <c r="Y347" s="526" t="s">
        <v>1651</v>
      </c>
      <c r="Z347" s="526"/>
      <c r="AA347" s="526"/>
      <c r="AB347" s="526"/>
      <c r="AC347" s="526"/>
      <c r="AD347" s="522"/>
      <c r="AE347" s="522"/>
      <c r="AF347" s="522"/>
      <c r="AG347" s="522"/>
      <c r="AH347" s="522"/>
      <c r="AI347" s="522"/>
      <c r="AJ347" s="522"/>
      <c r="AK347" s="522"/>
      <c r="AL347" s="522"/>
      <c r="AM347" s="522"/>
      <c r="AN347" s="522"/>
      <c r="AO347" s="522"/>
      <c r="AP347" s="522"/>
      <c r="AQ347" s="522"/>
      <c r="AR347" s="522"/>
      <c r="AS347" s="522"/>
      <c r="AT347" s="522"/>
      <c r="AU347" s="522"/>
      <c r="AV347" s="522"/>
      <c r="AW347" s="522"/>
      <c r="AX347" s="522"/>
      <c r="AY347" s="522"/>
      <c r="AZ347" s="522"/>
      <c r="BA347" s="522"/>
      <c r="BB347" s="522"/>
      <c r="BC347" s="522"/>
      <c r="BD347" s="522"/>
      <c r="BE347" s="522"/>
    </row>
    <row r="348" customFormat="false" ht="21" hidden="true" customHeight="true" outlineLevel="0" collapsed="false">
      <c r="A348" s="534" t="s">
        <v>1687</v>
      </c>
      <c r="B348" s="526" t="s">
        <v>2248</v>
      </c>
      <c r="C348" s="526" t="s">
        <v>2249</v>
      </c>
      <c r="D348" s="526" t="s">
        <v>2250</v>
      </c>
      <c r="E348" s="535"/>
      <c r="F348" s="535" t="n">
        <v>3</v>
      </c>
      <c r="G348" s="526" t="s">
        <v>1782</v>
      </c>
      <c r="H348" s="526" t="s">
        <v>2429</v>
      </c>
      <c r="I348" s="526" t="s">
        <v>2430</v>
      </c>
      <c r="J348" s="526" t="s">
        <v>2431</v>
      </c>
      <c r="K348" s="526" t="s">
        <v>2432</v>
      </c>
      <c r="L348" s="526" t="s">
        <v>283</v>
      </c>
      <c r="M348" s="536" t="s">
        <v>16</v>
      </c>
      <c r="N348" s="536" t="s">
        <v>2433</v>
      </c>
      <c r="O348" s="537" t="s">
        <v>2434</v>
      </c>
      <c r="P348" s="526" t="s">
        <v>1648</v>
      </c>
      <c r="Q348" s="540" t="s">
        <v>1649</v>
      </c>
      <c r="R348" s="526"/>
      <c r="S348" s="526"/>
      <c r="T348" s="526" t="s">
        <v>1861</v>
      </c>
      <c r="U348" s="526" t="n">
        <v>16</v>
      </c>
      <c r="V348" s="538" t="n">
        <v>2</v>
      </c>
      <c r="W348" s="526" t="s">
        <v>32</v>
      </c>
      <c r="X348" s="526" t="s">
        <v>2435</v>
      </c>
      <c r="Y348" s="526" t="s">
        <v>1651</v>
      </c>
      <c r="Z348" s="526"/>
      <c r="AA348" s="526"/>
      <c r="AB348" s="526"/>
      <c r="AC348" s="526"/>
      <c r="AD348" s="522"/>
      <c r="AE348" s="522"/>
      <c r="AF348" s="522"/>
      <c r="AG348" s="522"/>
      <c r="AH348" s="522"/>
      <c r="AI348" s="522"/>
      <c r="AJ348" s="522"/>
      <c r="AK348" s="522"/>
      <c r="AL348" s="522"/>
      <c r="AM348" s="522"/>
      <c r="AN348" s="522"/>
      <c r="AO348" s="522"/>
      <c r="AP348" s="522"/>
      <c r="AQ348" s="522"/>
      <c r="AR348" s="522"/>
      <c r="AS348" s="522"/>
      <c r="AT348" s="522"/>
      <c r="AU348" s="522"/>
      <c r="AV348" s="522"/>
      <c r="AW348" s="522"/>
      <c r="AX348" s="522"/>
      <c r="AY348" s="522"/>
      <c r="AZ348" s="522"/>
      <c r="BA348" s="522"/>
      <c r="BB348" s="522"/>
      <c r="BC348" s="522"/>
      <c r="BD348" s="522"/>
      <c r="BE348" s="522"/>
    </row>
    <row r="349" customFormat="false" ht="21" hidden="true" customHeight="true" outlineLevel="0" collapsed="false">
      <c r="A349" s="534" t="s">
        <v>1687</v>
      </c>
      <c r="B349" s="526" t="s">
        <v>2248</v>
      </c>
      <c r="C349" s="526" t="s">
        <v>2249</v>
      </c>
      <c r="D349" s="526" t="s">
        <v>2256</v>
      </c>
      <c r="E349" s="535"/>
      <c r="F349" s="535" t="n">
        <v>3</v>
      </c>
      <c r="G349" s="526" t="s">
        <v>1782</v>
      </c>
      <c r="H349" s="526" t="s">
        <v>2429</v>
      </c>
      <c r="I349" s="526" t="s">
        <v>2430</v>
      </c>
      <c r="J349" s="526" t="s">
        <v>2431</v>
      </c>
      <c r="K349" s="526" t="s">
        <v>2432</v>
      </c>
      <c r="L349" s="526" t="s">
        <v>283</v>
      </c>
      <c r="M349" s="536" t="s">
        <v>22</v>
      </c>
      <c r="N349" s="536" t="s">
        <v>215</v>
      </c>
      <c r="O349" s="537" t="s">
        <v>2436</v>
      </c>
      <c r="P349" s="526" t="s">
        <v>1648</v>
      </c>
      <c r="Q349" s="540" t="s">
        <v>1649</v>
      </c>
      <c r="R349" s="526"/>
      <c r="S349" s="526" t="s">
        <v>1861</v>
      </c>
      <c r="T349" s="526" t="s">
        <v>1861</v>
      </c>
      <c r="U349" s="526" t="n">
        <v>16</v>
      </c>
      <c r="V349" s="538" t="n">
        <v>2</v>
      </c>
      <c r="W349" s="526" t="s">
        <v>32</v>
      </c>
      <c r="X349" s="526" t="s">
        <v>2435</v>
      </c>
      <c r="Y349" s="526" t="s">
        <v>1651</v>
      </c>
      <c r="Z349" s="526"/>
      <c r="AA349" s="526"/>
      <c r="AB349" s="526"/>
      <c r="AC349" s="526"/>
      <c r="AD349" s="522"/>
      <c r="AE349" s="522"/>
      <c r="AF349" s="522"/>
      <c r="AG349" s="522"/>
      <c r="AH349" s="522"/>
      <c r="AI349" s="522"/>
      <c r="AJ349" s="522"/>
      <c r="AK349" s="522"/>
      <c r="AL349" s="522"/>
      <c r="AM349" s="522"/>
      <c r="AN349" s="522"/>
      <c r="AO349" s="522"/>
      <c r="AP349" s="522"/>
      <c r="AQ349" s="522"/>
      <c r="AR349" s="522"/>
      <c r="AS349" s="522"/>
      <c r="AT349" s="522"/>
      <c r="AU349" s="522"/>
      <c r="AV349" s="522"/>
      <c r="AW349" s="522"/>
      <c r="AX349" s="522"/>
      <c r="AY349" s="522"/>
      <c r="AZ349" s="522"/>
      <c r="BA349" s="522"/>
      <c r="BB349" s="522"/>
      <c r="BC349" s="522"/>
      <c r="BD349" s="522"/>
      <c r="BE349" s="522"/>
    </row>
    <row r="350" customFormat="false" ht="21" hidden="true" customHeight="true" outlineLevel="0" collapsed="false">
      <c r="A350" s="534" t="s">
        <v>2023</v>
      </c>
      <c r="B350" s="526" t="s">
        <v>2248</v>
      </c>
      <c r="C350" s="526" t="s">
        <v>2249</v>
      </c>
      <c r="D350" s="526" t="s">
        <v>2256</v>
      </c>
      <c r="E350" s="535"/>
      <c r="F350" s="535" t="n">
        <v>3</v>
      </c>
      <c r="G350" s="526" t="s">
        <v>1782</v>
      </c>
      <c r="H350" s="526" t="s">
        <v>2429</v>
      </c>
      <c r="I350" s="526" t="s">
        <v>2437</v>
      </c>
      <c r="J350" s="526" t="s">
        <v>2431</v>
      </c>
      <c r="K350" s="526" t="s">
        <v>2438</v>
      </c>
      <c r="L350" s="526" t="s">
        <v>2027</v>
      </c>
      <c r="M350" s="526"/>
      <c r="N350" s="536" t="s">
        <v>1704</v>
      </c>
      <c r="O350" s="537"/>
      <c r="P350" s="526"/>
      <c r="Q350" s="526"/>
      <c r="R350" s="526"/>
      <c r="S350" s="526"/>
      <c r="T350" s="526"/>
      <c r="U350" s="526" t="n">
        <v>8</v>
      </c>
      <c r="V350" s="538" t="n">
        <v>1</v>
      </c>
      <c r="W350" s="526" t="s">
        <v>140</v>
      </c>
      <c r="X350" s="526" t="s">
        <v>2439</v>
      </c>
      <c r="Y350" s="526" t="s">
        <v>1651</v>
      </c>
      <c r="Z350" s="539"/>
      <c r="AA350" s="526"/>
      <c r="AB350" s="526"/>
      <c r="AC350" s="526"/>
      <c r="AD350" s="522"/>
      <c r="AE350" s="522"/>
      <c r="AF350" s="522"/>
      <c r="AG350" s="522"/>
      <c r="AH350" s="522"/>
      <c r="AI350" s="522"/>
      <c r="AJ350" s="522"/>
      <c r="AK350" s="522"/>
      <c r="AL350" s="522"/>
      <c r="AM350" s="522"/>
      <c r="AN350" s="522"/>
      <c r="AO350" s="522"/>
      <c r="AP350" s="522"/>
      <c r="AQ350" s="522"/>
      <c r="AR350" s="522"/>
      <c r="AS350" s="522"/>
      <c r="AT350" s="522"/>
      <c r="AU350" s="522"/>
      <c r="AV350" s="522"/>
      <c r="AW350" s="522"/>
      <c r="AX350" s="522"/>
      <c r="AY350" s="522"/>
      <c r="AZ350" s="522"/>
      <c r="BA350" s="522"/>
      <c r="BB350" s="522"/>
      <c r="BC350" s="522"/>
      <c r="BD350" s="522"/>
      <c r="BE350" s="522"/>
    </row>
    <row r="351" customFormat="false" ht="21" hidden="true" customHeight="true" outlineLevel="0" collapsed="false">
      <c r="A351" s="534" t="s">
        <v>2023</v>
      </c>
      <c r="B351" s="526" t="s">
        <v>2248</v>
      </c>
      <c r="C351" s="526" t="s">
        <v>2249</v>
      </c>
      <c r="D351" s="526" t="s">
        <v>2250</v>
      </c>
      <c r="E351" s="535"/>
      <c r="F351" s="535" t="n">
        <v>3</v>
      </c>
      <c r="G351" s="526" t="s">
        <v>1782</v>
      </c>
      <c r="H351" s="526" t="s">
        <v>2429</v>
      </c>
      <c r="I351" s="526" t="s">
        <v>2437</v>
      </c>
      <c r="J351" s="526" t="s">
        <v>2431</v>
      </c>
      <c r="K351" s="526" t="s">
        <v>2438</v>
      </c>
      <c r="L351" s="526" t="s">
        <v>2027</v>
      </c>
      <c r="M351" s="526" t="s">
        <v>1672</v>
      </c>
      <c r="N351" s="536" t="s">
        <v>2440</v>
      </c>
      <c r="O351" s="537"/>
      <c r="P351" s="526" t="s">
        <v>1648</v>
      </c>
      <c r="Q351" s="526" t="s">
        <v>1649</v>
      </c>
      <c r="R351" s="526"/>
      <c r="S351" s="526"/>
      <c r="T351" s="526"/>
      <c r="U351" s="526" t="n">
        <v>8</v>
      </c>
      <c r="V351" s="538" t="n">
        <v>1</v>
      </c>
      <c r="W351" s="526" t="s">
        <v>140</v>
      </c>
      <c r="X351" s="526" t="s">
        <v>2439</v>
      </c>
      <c r="Y351" s="526" t="s">
        <v>1651</v>
      </c>
      <c r="Z351" s="539"/>
      <c r="AA351" s="526"/>
      <c r="AB351" s="526"/>
      <c r="AC351" s="526"/>
      <c r="AD351" s="522"/>
      <c r="AE351" s="522"/>
      <c r="AF351" s="522"/>
      <c r="AG351" s="522"/>
      <c r="AH351" s="522"/>
      <c r="AI351" s="522"/>
      <c r="AJ351" s="522"/>
      <c r="AK351" s="522"/>
      <c r="AL351" s="522"/>
      <c r="AM351" s="522"/>
      <c r="AN351" s="522"/>
      <c r="AO351" s="522"/>
      <c r="AP351" s="522"/>
      <c r="AQ351" s="522"/>
      <c r="AR351" s="522"/>
      <c r="AS351" s="522"/>
      <c r="AT351" s="522"/>
      <c r="AU351" s="522"/>
      <c r="AV351" s="522"/>
      <c r="AW351" s="522"/>
      <c r="AX351" s="522"/>
      <c r="AY351" s="522"/>
      <c r="AZ351" s="522"/>
      <c r="BA351" s="522"/>
      <c r="BB351" s="522"/>
      <c r="BC351" s="522"/>
      <c r="BD351" s="522"/>
      <c r="BE351" s="522"/>
    </row>
    <row r="352" customFormat="false" ht="21" hidden="true" customHeight="true" outlineLevel="0" collapsed="false">
      <c r="A352" s="534" t="s">
        <v>1687</v>
      </c>
      <c r="B352" s="526" t="s">
        <v>2248</v>
      </c>
      <c r="C352" s="526" t="s">
        <v>2249</v>
      </c>
      <c r="D352" s="526" t="s">
        <v>2250</v>
      </c>
      <c r="E352" s="535"/>
      <c r="F352" s="535" t="n">
        <v>3</v>
      </c>
      <c r="G352" s="526" t="s">
        <v>1782</v>
      </c>
      <c r="H352" s="526" t="s">
        <v>2429</v>
      </c>
      <c r="I352" s="526" t="s">
        <v>2441</v>
      </c>
      <c r="J352" s="526" t="s">
        <v>2431</v>
      </c>
      <c r="K352" s="526" t="s">
        <v>2442</v>
      </c>
      <c r="L352" s="526" t="s">
        <v>2284</v>
      </c>
      <c r="M352" s="536" t="s">
        <v>22</v>
      </c>
      <c r="N352" s="536" t="s">
        <v>2315</v>
      </c>
      <c r="O352" s="537" t="s">
        <v>2316</v>
      </c>
      <c r="P352" s="526" t="s">
        <v>1648</v>
      </c>
      <c r="Q352" s="540" t="s">
        <v>1649</v>
      </c>
      <c r="R352" s="526"/>
      <c r="S352" s="526" t="s">
        <v>1861</v>
      </c>
      <c r="T352" s="526"/>
      <c r="U352" s="526" t="n">
        <v>24</v>
      </c>
      <c r="V352" s="538" t="n">
        <v>3</v>
      </c>
      <c r="W352" s="526" t="s">
        <v>32</v>
      </c>
      <c r="X352" s="526" t="s">
        <v>2329</v>
      </c>
      <c r="Y352" s="526" t="s">
        <v>1651</v>
      </c>
      <c r="Z352" s="526"/>
      <c r="AA352" s="526"/>
      <c r="AB352" s="526"/>
      <c r="AC352" s="526"/>
      <c r="AD352" s="522"/>
      <c r="AE352" s="522"/>
      <c r="AF352" s="522"/>
      <c r="AG352" s="522"/>
      <c r="AH352" s="522"/>
      <c r="AI352" s="522"/>
      <c r="AJ352" s="522"/>
      <c r="AK352" s="522"/>
      <c r="AL352" s="522"/>
      <c r="AM352" s="522"/>
      <c r="AN352" s="522"/>
      <c r="AO352" s="522"/>
      <c r="AP352" s="522"/>
      <c r="AQ352" s="522"/>
      <c r="AR352" s="522"/>
      <c r="AS352" s="522"/>
      <c r="AT352" s="522"/>
      <c r="AU352" s="522"/>
      <c r="AV352" s="522"/>
      <c r="AW352" s="522"/>
      <c r="AX352" s="522"/>
      <c r="AY352" s="522"/>
      <c r="AZ352" s="522"/>
      <c r="BA352" s="522"/>
      <c r="BB352" s="522"/>
      <c r="BC352" s="522"/>
      <c r="BD352" s="522"/>
      <c r="BE352" s="522"/>
    </row>
    <row r="353" customFormat="false" ht="21" hidden="true" customHeight="true" outlineLevel="0" collapsed="false">
      <c r="A353" s="534" t="s">
        <v>1687</v>
      </c>
      <c r="B353" s="526" t="s">
        <v>2248</v>
      </c>
      <c r="C353" s="526" t="s">
        <v>2249</v>
      </c>
      <c r="D353" s="526" t="s">
        <v>2256</v>
      </c>
      <c r="E353" s="535"/>
      <c r="F353" s="535" t="n">
        <v>3</v>
      </c>
      <c r="G353" s="526" t="s">
        <v>1782</v>
      </c>
      <c r="H353" s="526" t="s">
        <v>2429</v>
      </c>
      <c r="I353" s="526" t="s">
        <v>2441</v>
      </c>
      <c r="J353" s="526" t="s">
        <v>2431</v>
      </c>
      <c r="K353" s="526" t="s">
        <v>2442</v>
      </c>
      <c r="L353" s="526" t="s">
        <v>2284</v>
      </c>
      <c r="M353" s="536" t="s">
        <v>22</v>
      </c>
      <c r="N353" s="536" t="s">
        <v>2315</v>
      </c>
      <c r="O353" s="537" t="s">
        <v>2316</v>
      </c>
      <c r="P353" s="526" t="s">
        <v>1648</v>
      </c>
      <c r="Q353" s="540" t="s">
        <v>1649</v>
      </c>
      <c r="R353" s="526"/>
      <c r="S353" s="526" t="s">
        <v>1861</v>
      </c>
      <c r="T353" s="526"/>
      <c r="U353" s="526" t="n">
        <v>24</v>
      </c>
      <c r="V353" s="538" t="n">
        <v>3</v>
      </c>
      <c r="W353" s="526" t="s">
        <v>32</v>
      </c>
      <c r="X353" s="526" t="s">
        <v>2329</v>
      </c>
      <c r="Y353" s="526" t="s">
        <v>1651</v>
      </c>
      <c r="Z353" s="526"/>
      <c r="AA353" s="526"/>
      <c r="AB353" s="526"/>
      <c r="AC353" s="526"/>
      <c r="AD353" s="522"/>
      <c r="AE353" s="522"/>
      <c r="AF353" s="522"/>
      <c r="AG353" s="522"/>
      <c r="AH353" s="522"/>
      <c r="AI353" s="522"/>
      <c r="AJ353" s="522"/>
      <c r="AK353" s="522"/>
      <c r="AL353" s="522"/>
      <c r="AM353" s="522"/>
      <c r="AN353" s="522"/>
      <c r="AO353" s="522"/>
      <c r="AP353" s="522"/>
      <c r="AQ353" s="522"/>
      <c r="AR353" s="522"/>
      <c r="AS353" s="522"/>
      <c r="AT353" s="522"/>
      <c r="AU353" s="522"/>
      <c r="AV353" s="522"/>
      <c r="AW353" s="522"/>
      <c r="AX353" s="522"/>
      <c r="AY353" s="522"/>
      <c r="AZ353" s="522"/>
      <c r="BA353" s="522"/>
      <c r="BB353" s="522"/>
      <c r="BC353" s="522"/>
      <c r="BD353" s="522"/>
      <c r="BE353" s="522"/>
    </row>
    <row r="354" customFormat="false" ht="21" hidden="true" customHeight="true" outlineLevel="0" collapsed="false">
      <c r="A354" s="534" t="s">
        <v>1768</v>
      </c>
      <c r="B354" s="526" t="s">
        <v>2248</v>
      </c>
      <c r="C354" s="526" t="s">
        <v>2249</v>
      </c>
      <c r="D354" s="526" t="s">
        <v>2250</v>
      </c>
      <c r="E354" s="535"/>
      <c r="F354" s="535" t="n">
        <v>3</v>
      </c>
      <c r="G354" s="526" t="s">
        <v>1782</v>
      </c>
      <c r="H354" s="526" t="s">
        <v>2429</v>
      </c>
      <c r="I354" s="526" t="s">
        <v>2443</v>
      </c>
      <c r="J354" s="526" t="s">
        <v>2431</v>
      </c>
      <c r="K354" s="526" t="s">
        <v>2444</v>
      </c>
      <c r="L354" s="526" t="s">
        <v>857</v>
      </c>
      <c r="M354" s="526" t="s">
        <v>1639</v>
      </c>
      <c r="N354" s="526" t="s">
        <v>2445</v>
      </c>
      <c r="O354" s="537"/>
      <c r="P354" s="526" t="s">
        <v>1661</v>
      </c>
      <c r="Q354" s="526" t="s">
        <v>1662</v>
      </c>
      <c r="R354" s="526"/>
      <c r="S354" s="526"/>
      <c r="T354" s="526"/>
      <c r="U354" s="526" t="n">
        <v>8</v>
      </c>
      <c r="V354" s="538" t="n">
        <v>1</v>
      </c>
      <c r="W354" s="526" t="s">
        <v>140</v>
      </c>
      <c r="X354" s="526" t="s">
        <v>2439</v>
      </c>
      <c r="Y354" s="526" t="s">
        <v>1651</v>
      </c>
      <c r="Z354" s="526"/>
      <c r="AA354" s="526"/>
      <c r="AB354" s="526"/>
      <c r="AC354" s="526"/>
      <c r="AD354" s="522"/>
      <c r="AE354" s="522"/>
      <c r="AF354" s="522"/>
      <c r="AG354" s="522"/>
      <c r="AH354" s="522"/>
      <c r="AI354" s="522"/>
      <c r="AJ354" s="522"/>
      <c r="AK354" s="522"/>
      <c r="AL354" s="522"/>
      <c r="AM354" s="522"/>
      <c r="AN354" s="522"/>
      <c r="AO354" s="522"/>
      <c r="AP354" s="522"/>
      <c r="AQ354" s="522"/>
      <c r="AR354" s="522"/>
      <c r="AS354" s="522"/>
      <c r="AT354" s="522"/>
      <c r="AU354" s="522"/>
      <c r="AV354" s="522"/>
      <c r="AW354" s="522"/>
      <c r="AX354" s="522"/>
      <c r="AY354" s="522"/>
      <c r="AZ354" s="522"/>
      <c r="BA354" s="522"/>
      <c r="BB354" s="522"/>
      <c r="BC354" s="522"/>
      <c r="BD354" s="522"/>
      <c r="BE354" s="522"/>
    </row>
    <row r="355" customFormat="false" ht="21" hidden="true" customHeight="true" outlineLevel="0" collapsed="false">
      <c r="A355" s="534" t="s">
        <v>1768</v>
      </c>
      <c r="B355" s="526" t="s">
        <v>2248</v>
      </c>
      <c r="C355" s="526" t="s">
        <v>2249</v>
      </c>
      <c r="D355" s="526" t="s">
        <v>2256</v>
      </c>
      <c r="E355" s="535"/>
      <c r="F355" s="535" t="n">
        <v>3</v>
      </c>
      <c r="G355" s="526" t="s">
        <v>1782</v>
      </c>
      <c r="H355" s="526" t="s">
        <v>2429</v>
      </c>
      <c r="I355" s="526" t="s">
        <v>2443</v>
      </c>
      <c r="J355" s="526" t="s">
        <v>2431</v>
      </c>
      <c r="K355" s="526" t="s">
        <v>2444</v>
      </c>
      <c r="L355" s="526" t="s">
        <v>857</v>
      </c>
      <c r="M355" s="526"/>
      <c r="N355" s="536" t="s">
        <v>1704</v>
      </c>
      <c r="O355" s="537"/>
      <c r="P355" s="526"/>
      <c r="Q355" s="526"/>
      <c r="R355" s="526"/>
      <c r="S355" s="526"/>
      <c r="T355" s="526"/>
      <c r="U355" s="526" t="n">
        <v>8</v>
      </c>
      <c r="V355" s="538" t="n">
        <v>1</v>
      </c>
      <c r="W355" s="526" t="s">
        <v>140</v>
      </c>
      <c r="X355" s="526" t="s">
        <v>2439</v>
      </c>
      <c r="Y355" s="526" t="s">
        <v>1651</v>
      </c>
      <c r="Z355" s="526"/>
      <c r="AA355" s="526"/>
      <c r="AB355" s="526"/>
      <c r="AC355" s="526"/>
      <c r="AD355" s="522"/>
      <c r="AE355" s="522"/>
      <c r="AF355" s="522"/>
      <c r="AG355" s="522"/>
      <c r="AH355" s="522"/>
      <c r="AI355" s="522"/>
      <c r="AJ355" s="522"/>
      <c r="AK355" s="522"/>
      <c r="AL355" s="522"/>
      <c r="AM355" s="522"/>
      <c r="AN355" s="522"/>
      <c r="AO355" s="522"/>
      <c r="AP355" s="522"/>
      <c r="AQ355" s="522"/>
      <c r="AR355" s="522"/>
      <c r="AS355" s="522"/>
      <c r="AT355" s="522"/>
      <c r="AU355" s="522"/>
      <c r="AV355" s="522"/>
      <c r="AW355" s="522"/>
      <c r="AX355" s="522"/>
      <c r="AY355" s="522"/>
      <c r="AZ355" s="522"/>
      <c r="BA355" s="522"/>
      <c r="BB355" s="522"/>
      <c r="BC355" s="522"/>
      <c r="BD355" s="522"/>
      <c r="BE355" s="522"/>
    </row>
    <row r="356" customFormat="false" ht="21" hidden="true" customHeight="true" outlineLevel="0" collapsed="false">
      <c r="A356" s="534" t="s">
        <v>1898</v>
      </c>
      <c r="B356" s="526" t="s">
        <v>2248</v>
      </c>
      <c r="C356" s="526" t="s">
        <v>2249</v>
      </c>
      <c r="D356" s="526" t="s">
        <v>2250</v>
      </c>
      <c r="E356" s="535"/>
      <c r="F356" s="535" t="n">
        <v>3</v>
      </c>
      <c r="G356" s="526" t="s">
        <v>1782</v>
      </c>
      <c r="H356" s="526" t="s">
        <v>2429</v>
      </c>
      <c r="I356" s="526" t="s">
        <v>2446</v>
      </c>
      <c r="J356" s="526" t="s">
        <v>2431</v>
      </c>
      <c r="K356" s="526" t="s">
        <v>2447</v>
      </c>
      <c r="L356" s="526" t="s">
        <v>2448</v>
      </c>
      <c r="M356" s="526"/>
      <c r="N356" s="536" t="s">
        <v>1704</v>
      </c>
      <c r="O356" s="537"/>
      <c r="P356" s="526"/>
      <c r="Q356" s="526"/>
      <c r="R356" s="526"/>
      <c r="S356" s="526"/>
      <c r="T356" s="526"/>
      <c r="U356" s="526" t="n">
        <v>8</v>
      </c>
      <c r="V356" s="538" t="n">
        <v>1</v>
      </c>
      <c r="W356" s="526" t="s">
        <v>140</v>
      </c>
      <c r="X356" s="526" t="s">
        <v>2439</v>
      </c>
      <c r="Y356" s="526" t="s">
        <v>1651</v>
      </c>
      <c r="Z356" s="526"/>
      <c r="AA356" s="526"/>
      <c r="AB356" s="526"/>
      <c r="AC356" s="526"/>
      <c r="AD356" s="522"/>
      <c r="AE356" s="522"/>
      <c r="AF356" s="522"/>
      <c r="AG356" s="522"/>
      <c r="AH356" s="522"/>
      <c r="AI356" s="522"/>
      <c r="AJ356" s="522"/>
      <c r="AK356" s="522"/>
      <c r="AL356" s="522"/>
      <c r="AM356" s="522"/>
      <c r="AN356" s="522"/>
      <c r="AO356" s="522"/>
      <c r="AP356" s="522"/>
      <c r="AQ356" s="522"/>
      <c r="AR356" s="522"/>
      <c r="AS356" s="522"/>
      <c r="AT356" s="522"/>
      <c r="AU356" s="522"/>
      <c r="AV356" s="522"/>
      <c r="AW356" s="522"/>
      <c r="AX356" s="522"/>
      <c r="AY356" s="522"/>
      <c r="AZ356" s="522"/>
      <c r="BA356" s="522"/>
      <c r="BB356" s="522"/>
      <c r="BC356" s="522"/>
      <c r="BD356" s="522"/>
      <c r="BE356" s="522"/>
    </row>
    <row r="357" customFormat="false" ht="21" hidden="true" customHeight="true" outlineLevel="0" collapsed="false">
      <c r="A357" s="534" t="s">
        <v>1898</v>
      </c>
      <c r="B357" s="526" t="s">
        <v>2248</v>
      </c>
      <c r="C357" s="526" t="s">
        <v>2249</v>
      </c>
      <c r="D357" s="526" t="s">
        <v>2256</v>
      </c>
      <c r="E357" s="535"/>
      <c r="F357" s="535" t="n">
        <v>3</v>
      </c>
      <c r="G357" s="526" t="s">
        <v>1782</v>
      </c>
      <c r="H357" s="526" t="s">
        <v>2429</v>
      </c>
      <c r="I357" s="526" t="s">
        <v>2446</v>
      </c>
      <c r="J357" s="526" t="s">
        <v>2431</v>
      </c>
      <c r="K357" s="526" t="s">
        <v>2447</v>
      </c>
      <c r="L357" s="526" t="s">
        <v>2448</v>
      </c>
      <c r="M357" s="526"/>
      <c r="N357" s="536" t="s">
        <v>1704</v>
      </c>
      <c r="O357" s="537"/>
      <c r="P357" s="526"/>
      <c r="Q357" s="526"/>
      <c r="R357" s="526"/>
      <c r="S357" s="526"/>
      <c r="T357" s="526"/>
      <c r="U357" s="526" t="n">
        <v>8</v>
      </c>
      <c r="V357" s="538" t="n">
        <v>1</v>
      </c>
      <c r="W357" s="526" t="s">
        <v>140</v>
      </c>
      <c r="X357" s="526" t="s">
        <v>2439</v>
      </c>
      <c r="Y357" s="526" t="s">
        <v>1651</v>
      </c>
      <c r="Z357" s="526"/>
      <c r="AA357" s="526"/>
      <c r="AB357" s="526"/>
      <c r="AC357" s="526"/>
      <c r="AD357" s="522"/>
      <c r="AE357" s="522"/>
      <c r="AF357" s="522"/>
      <c r="AG357" s="522"/>
      <c r="AH357" s="522"/>
      <c r="AI357" s="522"/>
      <c r="AJ357" s="522"/>
      <c r="AK357" s="522"/>
      <c r="AL357" s="522"/>
      <c r="AM357" s="522"/>
      <c r="AN357" s="522"/>
      <c r="AO357" s="522"/>
      <c r="AP357" s="522"/>
      <c r="AQ357" s="522"/>
      <c r="AR357" s="522"/>
      <c r="AS357" s="522"/>
      <c r="AT357" s="522"/>
      <c r="AU357" s="522"/>
      <c r="AV357" s="522"/>
      <c r="AW357" s="522"/>
      <c r="AX357" s="522"/>
      <c r="AY357" s="522"/>
      <c r="AZ357" s="522"/>
      <c r="BA357" s="522"/>
      <c r="BB357" s="522"/>
      <c r="BC357" s="522"/>
      <c r="BD357" s="522"/>
      <c r="BE357" s="522"/>
    </row>
    <row r="358" customFormat="false" ht="21" hidden="true" customHeight="true" outlineLevel="0" collapsed="false">
      <c r="A358" s="534" t="s">
        <v>1652</v>
      </c>
      <c r="B358" s="526" t="s">
        <v>2248</v>
      </c>
      <c r="C358" s="526" t="s">
        <v>2249</v>
      </c>
      <c r="D358" s="526" t="s">
        <v>2250</v>
      </c>
      <c r="E358" s="535"/>
      <c r="F358" s="535" t="n">
        <v>3</v>
      </c>
      <c r="G358" s="526" t="s">
        <v>1782</v>
      </c>
      <c r="H358" s="526" t="s">
        <v>1939</v>
      </c>
      <c r="I358" s="526" t="s">
        <v>1939</v>
      </c>
      <c r="J358" s="526" t="s">
        <v>1818</v>
      </c>
      <c r="K358" s="526" t="s">
        <v>1818</v>
      </c>
      <c r="L358" s="526" t="s">
        <v>1819</v>
      </c>
      <c r="M358" s="526" t="s">
        <v>1653</v>
      </c>
      <c r="N358" s="526" t="s">
        <v>1652</v>
      </c>
      <c r="O358" s="537"/>
      <c r="P358" s="526"/>
      <c r="Q358" s="526"/>
      <c r="R358" s="526"/>
      <c r="S358" s="526"/>
      <c r="T358" s="526"/>
      <c r="U358" s="526" t="n">
        <v>48</v>
      </c>
      <c r="V358" s="538" t="n">
        <v>6</v>
      </c>
      <c r="W358" s="526" t="s">
        <v>150</v>
      </c>
      <c r="X358" s="526" t="s">
        <v>149</v>
      </c>
      <c r="Y358" s="526" t="s">
        <v>1809</v>
      </c>
      <c r="Z358" s="539"/>
      <c r="AA358" s="526"/>
      <c r="AB358" s="526"/>
      <c r="AC358" s="522"/>
      <c r="AD358" s="522"/>
      <c r="AE358" s="522"/>
      <c r="AF358" s="522"/>
      <c r="AG358" s="522"/>
      <c r="AH358" s="522"/>
      <c r="AI358" s="522"/>
      <c r="AJ358" s="522"/>
      <c r="AK358" s="522"/>
      <c r="AL358" s="522"/>
      <c r="AM358" s="522"/>
      <c r="AN358" s="522"/>
      <c r="AO358" s="522"/>
      <c r="AP358" s="522"/>
      <c r="AQ358" s="522"/>
      <c r="AR358" s="522"/>
      <c r="AS358" s="522"/>
      <c r="AT358" s="522"/>
      <c r="AU358" s="522"/>
      <c r="AV358" s="522"/>
      <c r="AW358" s="522"/>
      <c r="AX358" s="522"/>
      <c r="AY358" s="522"/>
      <c r="AZ358" s="522"/>
      <c r="BA358" s="522"/>
      <c r="BB358" s="522"/>
      <c r="BC358" s="522"/>
      <c r="BD358" s="522"/>
      <c r="BE358" s="522"/>
    </row>
    <row r="359" customFormat="false" ht="21" hidden="true" customHeight="true" outlineLevel="0" collapsed="false">
      <c r="A359" s="534" t="s">
        <v>1652</v>
      </c>
      <c r="B359" s="526" t="s">
        <v>2248</v>
      </c>
      <c r="C359" s="526" t="s">
        <v>2249</v>
      </c>
      <c r="D359" s="526" t="s">
        <v>2256</v>
      </c>
      <c r="E359" s="535"/>
      <c r="F359" s="535" t="n">
        <v>3</v>
      </c>
      <c r="G359" s="526" t="s">
        <v>1782</v>
      </c>
      <c r="H359" s="526" t="s">
        <v>1939</v>
      </c>
      <c r="I359" s="526" t="s">
        <v>1939</v>
      </c>
      <c r="J359" s="526" t="s">
        <v>1818</v>
      </c>
      <c r="K359" s="526" t="s">
        <v>1818</v>
      </c>
      <c r="L359" s="526" t="s">
        <v>1819</v>
      </c>
      <c r="M359" s="526" t="s">
        <v>1653</v>
      </c>
      <c r="N359" s="526" t="s">
        <v>1652</v>
      </c>
      <c r="O359" s="537"/>
      <c r="P359" s="526"/>
      <c r="Q359" s="526"/>
      <c r="R359" s="526"/>
      <c r="S359" s="526"/>
      <c r="T359" s="526"/>
      <c r="U359" s="526" t="n">
        <v>48</v>
      </c>
      <c r="V359" s="538" t="n">
        <v>6</v>
      </c>
      <c r="W359" s="526" t="s">
        <v>150</v>
      </c>
      <c r="X359" s="526" t="s">
        <v>149</v>
      </c>
      <c r="Y359" s="526" t="s">
        <v>1809</v>
      </c>
      <c r="Z359" s="539"/>
      <c r="AA359" s="526"/>
      <c r="AB359" s="526"/>
      <c r="AC359" s="522"/>
      <c r="AD359" s="522"/>
      <c r="AE359" s="522"/>
      <c r="AF359" s="522"/>
      <c r="AG359" s="522"/>
      <c r="AH359" s="522"/>
      <c r="AI359" s="522"/>
      <c r="AJ359" s="522"/>
      <c r="AK359" s="522"/>
      <c r="AL359" s="522"/>
      <c r="AM359" s="522"/>
      <c r="AN359" s="522"/>
      <c r="AO359" s="522"/>
      <c r="AP359" s="522"/>
      <c r="AQ359" s="522"/>
      <c r="AR359" s="522"/>
      <c r="AS359" s="522"/>
      <c r="AT359" s="522"/>
      <c r="AU359" s="522"/>
      <c r="AV359" s="522"/>
      <c r="AW359" s="522"/>
      <c r="AX359" s="522"/>
      <c r="AY359" s="522"/>
      <c r="AZ359" s="522"/>
      <c r="BA359" s="522"/>
      <c r="BB359" s="522"/>
      <c r="BC359" s="522"/>
      <c r="BD359" s="522"/>
      <c r="BE359" s="522"/>
    </row>
    <row r="360" customFormat="false" ht="21" hidden="true" customHeight="true" outlineLevel="0" collapsed="false">
      <c r="A360" s="534" t="s">
        <v>1652</v>
      </c>
      <c r="B360" s="526" t="s">
        <v>2449</v>
      </c>
      <c r="C360" s="526" t="s">
        <v>2450</v>
      </c>
      <c r="D360" s="526"/>
      <c r="E360" s="535"/>
      <c r="F360" s="535" t="n">
        <v>3</v>
      </c>
      <c r="G360" s="526" t="n">
        <v>1</v>
      </c>
      <c r="H360" s="526" t="s">
        <v>1810</v>
      </c>
      <c r="I360" s="526" t="s">
        <v>1810</v>
      </c>
      <c r="J360" s="526" t="s">
        <v>1811</v>
      </c>
      <c r="K360" s="526" t="s">
        <v>1811</v>
      </c>
      <c r="L360" s="526" t="s">
        <v>1653</v>
      </c>
      <c r="M360" s="526" t="s">
        <v>1653</v>
      </c>
      <c r="N360" s="526" t="s">
        <v>1652</v>
      </c>
      <c r="O360" s="537"/>
      <c r="P360" s="526"/>
      <c r="Q360" s="526"/>
      <c r="R360" s="526"/>
      <c r="S360" s="526"/>
      <c r="T360" s="526"/>
      <c r="U360" s="526" t="n">
        <v>16</v>
      </c>
      <c r="V360" s="538" t="n">
        <v>2</v>
      </c>
      <c r="W360" s="526" t="s">
        <v>1679</v>
      </c>
      <c r="X360" s="526" t="s">
        <v>1869</v>
      </c>
      <c r="Y360" s="526" t="s">
        <v>1681</v>
      </c>
      <c r="Z360" s="539"/>
      <c r="AA360" s="526"/>
      <c r="AB360" s="526"/>
      <c r="AC360" s="522"/>
      <c r="AD360" s="522"/>
      <c r="AE360" s="522"/>
      <c r="AF360" s="522"/>
      <c r="AG360" s="522"/>
      <c r="AH360" s="522"/>
      <c r="AI360" s="522"/>
      <c r="AJ360" s="522"/>
      <c r="AK360" s="522"/>
      <c r="AL360" s="522"/>
      <c r="AM360" s="522"/>
      <c r="AN360" s="522"/>
      <c r="AO360" s="522"/>
      <c r="AP360" s="522"/>
      <c r="AQ360" s="522"/>
      <c r="AR360" s="522"/>
      <c r="AS360" s="522"/>
      <c r="AT360" s="522"/>
      <c r="AU360" s="522"/>
      <c r="AV360" s="522"/>
      <c r="AW360" s="522"/>
      <c r="AX360" s="522"/>
      <c r="AY360" s="522"/>
      <c r="AZ360" s="522"/>
      <c r="BA360" s="522"/>
      <c r="BB360" s="522"/>
      <c r="BC360" s="522"/>
      <c r="BD360" s="522"/>
      <c r="BE360" s="522"/>
    </row>
    <row r="361" customFormat="false" ht="21" hidden="true" customHeight="true" outlineLevel="0" collapsed="false">
      <c r="A361" s="534" t="s">
        <v>1798</v>
      </c>
      <c r="B361" s="526" t="s">
        <v>2449</v>
      </c>
      <c r="C361" s="526" t="s">
        <v>2450</v>
      </c>
      <c r="D361" s="526"/>
      <c r="E361" s="535"/>
      <c r="F361" s="535" t="n">
        <v>3</v>
      </c>
      <c r="G361" s="526" t="n">
        <v>1</v>
      </c>
      <c r="H361" s="526" t="s">
        <v>2451</v>
      </c>
      <c r="I361" s="526" t="s">
        <v>2452</v>
      </c>
      <c r="J361" s="526" t="s">
        <v>2453</v>
      </c>
      <c r="K361" s="526" t="s">
        <v>2454</v>
      </c>
      <c r="L361" s="526" t="s">
        <v>916</v>
      </c>
      <c r="M361" s="536" t="s">
        <v>1672</v>
      </c>
      <c r="N361" s="536" t="s">
        <v>1138</v>
      </c>
      <c r="O361" s="537" t="s">
        <v>2455</v>
      </c>
      <c r="P361" s="526" t="s">
        <v>1648</v>
      </c>
      <c r="Q361" s="526" t="s">
        <v>1649</v>
      </c>
      <c r="R361" s="526"/>
      <c r="S361" s="526"/>
      <c r="T361" s="522"/>
      <c r="U361" s="526" t="n">
        <v>24</v>
      </c>
      <c r="V361" s="538" t="n">
        <v>3</v>
      </c>
      <c r="W361" s="526" t="s">
        <v>32</v>
      </c>
      <c r="X361" s="526" t="s">
        <v>2456</v>
      </c>
      <c r="Y361" s="526" t="s">
        <v>1651</v>
      </c>
      <c r="Z361" s="526"/>
      <c r="AA361" s="526"/>
      <c r="AB361" s="526"/>
      <c r="AC361" s="522"/>
      <c r="AD361" s="522"/>
      <c r="AE361" s="522"/>
      <c r="AF361" s="522"/>
      <c r="AG361" s="522"/>
      <c r="AH361" s="522"/>
      <c r="AI361" s="522"/>
      <c r="AJ361" s="522"/>
      <c r="AK361" s="522"/>
      <c r="AL361" s="522"/>
      <c r="AM361" s="522"/>
      <c r="AN361" s="522"/>
      <c r="AO361" s="522"/>
      <c r="AP361" s="522"/>
      <c r="AQ361" s="522"/>
      <c r="AR361" s="522"/>
      <c r="AS361" s="522"/>
      <c r="AT361" s="522"/>
      <c r="AU361" s="522"/>
      <c r="AV361" s="522"/>
      <c r="AW361" s="522"/>
      <c r="AX361" s="522"/>
      <c r="AY361" s="522"/>
      <c r="AZ361" s="522"/>
      <c r="BA361" s="522"/>
      <c r="BB361" s="522"/>
      <c r="BC361" s="522"/>
      <c r="BD361" s="522"/>
      <c r="BE361" s="522"/>
    </row>
    <row r="362" customFormat="false" ht="21" hidden="true" customHeight="true" outlineLevel="0" collapsed="false">
      <c r="A362" s="534" t="s">
        <v>1687</v>
      </c>
      <c r="B362" s="526" t="s">
        <v>2449</v>
      </c>
      <c r="C362" s="526" t="s">
        <v>2450</v>
      </c>
      <c r="D362" s="526"/>
      <c r="E362" s="535"/>
      <c r="F362" s="535" t="n">
        <v>3</v>
      </c>
      <c r="G362" s="526" t="n">
        <v>1</v>
      </c>
      <c r="H362" s="526" t="s">
        <v>2451</v>
      </c>
      <c r="I362" s="526" t="s">
        <v>2457</v>
      </c>
      <c r="J362" s="526" t="s">
        <v>2453</v>
      </c>
      <c r="K362" s="526" t="s">
        <v>960</v>
      </c>
      <c r="L362" s="526" t="s">
        <v>961</v>
      </c>
      <c r="M362" s="526" t="s">
        <v>1815</v>
      </c>
      <c r="N362" s="526" t="s">
        <v>2458</v>
      </c>
      <c r="O362" s="537" t="s">
        <v>2459</v>
      </c>
      <c r="P362" s="526" t="s">
        <v>1668</v>
      </c>
      <c r="Q362" s="526" t="s">
        <v>1815</v>
      </c>
      <c r="R362" s="526"/>
      <c r="S362" s="526"/>
      <c r="T362" s="526"/>
      <c r="U362" s="526" t="n">
        <v>8</v>
      </c>
      <c r="V362" s="538" t="n">
        <v>1</v>
      </c>
      <c r="W362" s="526" t="s">
        <v>32</v>
      </c>
      <c r="X362" s="526" t="s">
        <v>1777</v>
      </c>
      <c r="Y362" s="526" t="s">
        <v>1651</v>
      </c>
      <c r="Z362" s="539"/>
      <c r="AA362" s="526"/>
      <c r="AB362" s="526"/>
      <c r="AC362" s="522"/>
      <c r="AD362" s="522"/>
      <c r="AE362" s="522"/>
      <c r="AF362" s="522"/>
      <c r="AG362" s="522"/>
      <c r="AH362" s="522"/>
      <c r="AI362" s="522"/>
      <c r="AJ362" s="522"/>
      <c r="AK362" s="522"/>
      <c r="AL362" s="522"/>
      <c r="AM362" s="522"/>
      <c r="AN362" s="522"/>
      <c r="AO362" s="522"/>
      <c r="AP362" s="522"/>
      <c r="AQ362" s="522"/>
      <c r="AR362" s="522"/>
      <c r="AS362" s="522"/>
      <c r="AT362" s="522"/>
      <c r="AU362" s="522"/>
      <c r="AV362" s="522"/>
      <c r="AW362" s="522"/>
      <c r="AX362" s="522"/>
      <c r="AY362" s="522"/>
      <c r="AZ362" s="522"/>
      <c r="BA362" s="522"/>
      <c r="BB362" s="522"/>
      <c r="BC362" s="522"/>
      <c r="BD362" s="522"/>
      <c r="BE362" s="522"/>
    </row>
    <row r="363" customFormat="false" ht="21" hidden="true" customHeight="true" outlineLevel="0" collapsed="false">
      <c r="A363" s="534" t="s">
        <v>1798</v>
      </c>
      <c r="B363" s="526" t="s">
        <v>2449</v>
      </c>
      <c r="C363" s="526" t="s">
        <v>2450</v>
      </c>
      <c r="D363" s="526"/>
      <c r="E363" s="535"/>
      <c r="F363" s="535" t="n">
        <v>3</v>
      </c>
      <c r="G363" s="526" t="n">
        <v>1</v>
      </c>
      <c r="H363" s="526" t="s">
        <v>2451</v>
      </c>
      <c r="I363" s="526" t="s">
        <v>2460</v>
      </c>
      <c r="J363" s="526" t="s">
        <v>2453</v>
      </c>
      <c r="K363" s="526" t="s">
        <v>2461</v>
      </c>
      <c r="L363" s="526" t="s">
        <v>106</v>
      </c>
      <c r="M363" s="536" t="s">
        <v>16</v>
      </c>
      <c r="N363" s="536" t="s">
        <v>107</v>
      </c>
      <c r="O363" s="537" t="s">
        <v>2462</v>
      </c>
      <c r="P363" s="526" t="s">
        <v>1648</v>
      </c>
      <c r="Q363" s="540" t="s">
        <v>1649</v>
      </c>
      <c r="R363" s="526"/>
      <c r="S363" s="526"/>
      <c r="T363" s="526" t="s">
        <v>1650</v>
      </c>
      <c r="U363" s="526" t="n">
        <v>24</v>
      </c>
      <c r="V363" s="538" t="n">
        <v>3</v>
      </c>
      <c r="W363" s="526" t="s">
        <v>32</v>
      </c>
      <c r="X363" s="526" t="s">
        <v>2456</v>
      </c>
      <c r="Y363" s="526" t="s">
        <v>1651</v>
      </c>
      <c r="Z363" s="526"/>
      <c r="AA363" s="526"/>
      <c r="AB363" s="526"/>
      <c r="AC363" s="522"/>
      <c r="AD363" s="522"/>
      <c r="AE363" s="522"/>
      <c r="AF363" s="522"/>
      <c r="AG363" s="522"/>
      <c r="AH363" s="522"/>
      <c r="AI363" s="522"/>
      <c r="AJ363" s="522"/>
      <c r="AK363" s="522"/>
      <c r="AL363" s="522"/>
      <c r="AM363" s="522"/>
      <c r="AN363" s="522"/>
      <c r="AO363" s="522"/>
      <c r="AP363" s="522"/>
      <c r="AQ363" s="522"/>
      <c r="AR363" s="522"/>
      <c r="AS363" s="522"/>
      <c r="AT363" s="522"/>
      <c r="AU363" s="522"/>
      <c r="AV363" s="522"/>
      <c r="AW363" s="522"/>
      <c r="AX363" s="522"/>
      <c r="AY363" s="522"/>
      <c r="AZ363" s="522"/>
      <c r="BA363" s="522"/>
      <c r="BB363" s="522"/>
      <c r="BC363" s="522"/>
      <c r="BD363" s="522"/>
      <c r="BE363" s="522"/>
    </row>
    <row r="364" customFormat="false" ht="32.25" hidden="true" customHeight="true" outlineLevel="0" collapsed="false">
      <c r="A364" s="534" t="s">
        <v>1687</v>
      </c>
      <c r="B364" s="526" t="s">
        <v>2449</v>
      </c>
      <c r="C364" s="526" t="s">
        <v>2450</v>
      </c>
      <c r="D364" s="526"/>
      <c r="E364" s="535"/>
      <c r="F364" s="535" t="n">
        <v>3</v>
      </c>
      <c r="G364" s="526" t="n">
        <v>1</v>
      </c>
      <c r="H364" s="526" t="s">
        <v>2463</v>
      </c>
      <c r="I364" s="526" t="s">
        <v>2464</v>
      </c>
      <c r="J364" s="526" t="s">
        <v>2465</v>
      </c>
      <c r="K364" s="526" t="s">
        <v>2466</v>
      </c>
      <c r="L364" s="526" t="s">
        <v>493</v>
      </c>
      <c r="M364" s="526" t="s">
        <v>1815</v>
      </c>
      <c r="N364" s="526" t="s">
        <v>2467</v>
      </c>
      <c r="O364" s="537"/>
      <c r="P364" s="526" t="s">
        <v>2468</v>
      </c>
      <c r="Q364" s="526" t="s">
        <v>1815</v>
      </c>
      <c r="R364" s="526"/>
      <c r="S364" s="526"/>
      <c r="T364" s="526"/>
      <c r="U364" s="526" t="n">
        <v>24</v>
      </c>
      <c r="V364" s="538" t="n">
        <v>3</v>
      </c>
      <c r="W364" s="526" t="s">
        <v>32</v>
      </c>
      <c r="X364" s="526" t="s">
        <v>2456</v>
      </c>
      <c r="Y364" s="526" t="s">
        <v>1651</v>
      </c>
      <c r="Z364" s="526"/>
      <c r="AA364" s="526"/>
      <c r="AB364" s="526"/>
      <c r="AC364" s="522"/>
      <c r="AD364" s="522"/>
      <c r="AE364" s="522"/>
      <c r="AF364" s="522"/>
      <c r="AG364" s="522"/>
      <c r="AH364" s="522"/>
      <c r="AI364" s="522"/>
      <c r="AJ364" s="522"/>
      <c r="AK364" s="522"/>
      <c r="AL364" s="522"/>
      <c r="AM364" s="522"/>
      <c r="AN364" s="522"/>
      <c r="AO364" s="522"/>
      <c r="AP364" s="522"/>
      <c r="AQ364" s="522"/>
      <c r="AR364" s="522"/>
      <c r="AS364" s="522"/>
      <c r="AT364" s="522"/>
      <c r="AU364" s="522"/>
      <c r="AV364" s="522"/>
      <c r="AW364" s="522"/>
      <c r="AX364" s="522"/>
      <c r="AY364" s="522"/>
      <c r="AZ364" s="522"/>
      <c r="BA364" s="522"/>
      <c r="BB364" s="522"/>
      <c r="BC364" s="522"/>
      <c r="BD364" s="522"/>
      <c r="BE364" s="522"/>
    </row>
    <row r="365" customFormat="false" ht="21" hidden="true" customHeight="true" outlineLevel="0" collapsed="false">
      <c r="A365" s="534" t="s">
        <v>1632</v>
      </c>
      <c r="B365" s="526" t="s">
        <v>2449</v>
      </c>
      <c r="C365" s="526" t="s">
        <v>2450</v>
      </c>
      <c r="D365" s="526"/>
      <c r="E365" s="535"/>
      <c r="F365" s="535" t="n">
        <v>3</v>
      </c>
      <c r="G365" s="526" t="n">
        <v>1</v>
      </c>
      <c r="H365" s="526" t="s">
        <v>2463</v>
      </c>
      <c r="I365" s="526" t="s">
        <v>1805</v>
      </c>
      <c r="J365" s="526" t="s">
        <v>2465</v>
      </c>
      <c r="K365" s="526" t="s">
        <v>626</v>
      </c>
      <c r="L365" s="526" t="s">
        <v>627</v>
      </c>
      <c r="M365" s="526" t="s">
        <v>22</v>
      </c>
      <c r="N365" s="536" t="s">
        <v>1017</v>
      </c>
      <c r="O365" s="537" t="s">
        <v>2137</v>
      </c>
      <c r="P365" s="526" t="s">
        <v>1648</v>
      </c>
      <c r="Q365" s="540" t="s">
        <v>1649</v>
      </c>
      <c r="R365" s="526" t="s">
        <v>1861</v>
      </c>
      <c r="S365" s="526"/>
      <c r="T365" s="526"/>
      <c r="U365" s="526" t="n">
        <v>16</v>
      </c>
      <c r="V365" s="538" t="n">
        <v>2</v>
      </c>
      <c r="W365" s="526" t="s">
        <v>32</v>
      </c>
      <c r="X365" s="526" t="s">
        <v>2456</v>
      </c>
      <c r="Y365" s="526" t="s">
        <v>1651</v>
      </c>
      <c r="Z365" s="526"/>
      <c r="AA365" s="526"/>
      <c r="AB365" s="526"/>
      <c r="AC365" s="522"/>
      <c r="AD365" s="522"/>
      <c r="AE365" s="522"/>
      <c r="AF365" s="522"/>
      <c r="AG365" s="522"/>
      <c r="AH365" s="522"/>
      <c r="AI365" s="522"/>
      <c r="AJ365" s="522"/>
      <c r="AK365" s="522"/>
      <c r="AL365" s="522"/>
      <c r="AM365" s="522"/>
      <c r="AN365" s="522"/>
      <c r="AO365" s="522"/>
      <c r="AP365" s="522"/>
      <c r="AQ365" s="522"/>
      <c r="AR365" s="522"/>
      <c r="AS365" s="522"/>
      <c r="AT365" s="522"/>
      <c r="AU365" s="522"/>
      <c r="AV365" s="522"/>
      <c r="AW365" s="522"/>
      <c r="AX365" s="522"/>
      <c r="AY365" s="522"/>
      <c r="AZ365" s="522"/>
      <c r="BA365" s="522"/>
      <c r="BB365" s="522"/>
      <c r="BC365" s="522"/>
      <c r="BD365" s="522"/>
      <c r="BE365" s="522"/>
    </row>
    <row r="366" customFormat="false" ht="21" hidden="true" customHeight="true" outlineLevel="0" collapsed="false">
      <c r="A366" s="534" t="s">
        <v>1632</v>
      </c>
      <c r="B366" s="526" t="s">
        <v>2449</v>
      </c>
      <c r="C366" s="526" t="s">
        <v>2450</v>
      </c>
      <c r="D366" s="526"/>
      <c r="E366" s="535"/>
      <c r="F366" s="535" t="n">
        <v>3</v>
      </c>
      <c r="G366" s="526" t="n">
        <v>1</v>
      </c>
      <c r="H366" s="526" t="s">
        <v>2463</v>
      </c>
      <c r="I366" s="526" t="s">
        <v>1805</v>
      </c>
      <c r="J366" s="526" t="s">
        <v>2465</v>
      </c>
      <c r="K366" s="526" t="s">
        <v>626</v>
      </c>
      <c r="L366" s="526" t="s">
        <v>627</v>
      </c>
      <c r="M366" s="526" t="s">
        <v>16</v>
      </c>
      <c r="N366" s="536" t="s">
        <v>628</v>
      </c>
      <c r="O366" s="537" t="s">
        <v>2469</v>
      </c>
      <c r="P366" s="526" t="s">
        <v>1648</v>
      </c>
      <c r="Q366" s="540" t="s">
        <v>1649</v>
      </c>
      <c r="R366" s="526"/>
      <c r="S366" s="526"/>
      <c r="T366" s="526" t="s">
        <v>1650</v>
      </c>
      <c r="U366" s="526" t="n">
        <v>24</v>
      </c>
      <c r="V366" s="538" t="n">
        <v>3</v>
      </c>
      <c r="W366" s="526" t="s">
        <v>32</v>
      </c>
      <c r="X366" s="526" t="s">
        <v>2456</v>
      </c>
      <c r="Y366" s="526" t="s">
        <v>1651</v>
      </c>
      <c r="Z366" s="526"/>
      <c r="AA366" s="526"/>
      <c r="AB366" s="526"/>
      <c r="AC366" s="522"/>
      <c r="AD366" s="522"/>
      <c r="AE366" s="522"/>
      <c r="AF366" s="522"/>
      <c r="AG366" s="522"/>
      <c r="AH366" s="522"/>
      <c r="AI366" s="522"/>
      <c r="AJ366" s="522"/>
      <c r="AK366" s="522"/>
      <c r="AL366" s="522"/>
      <c r="AM366" s="522"/>
      <c r="AN366" s="522"/>
      <c r="AO366" s="522"/>
      <c r="AP366" s="522"/>
      <c r="AQ366" s="522"/>
      <c r="AR366" s="522"/>
      <c r="AS366" s="522"/>
      <c r="AT366" s="522"/>
      <c r="AU366" s="522"/>
      <c r="AV366" s="522"/>
      <c r="AW366" s="522"/>
      <c r="AX366" s="522"/>
      <c r="AY366" s="522"/>
      <c r="AZ366" s="522"/>
      <c r="BA366" s="522"/>
      <c r="BB366" s="522"/>
      <c r="BC366" s="522"/>
      <c r="BD366" s="522"/>
      <c r="BE366" s="522"/>
    </row>
    <row r="367" customFormat="false" ht="21" hidden="true" customHeight="true" outlineLevel="0" collapsed="false">
      <c r="A367" s="534" t="s">
        <v>1798</v>
      </c>
      <c r="B367" s="526" t="s">
        <v>2449</v>
      </c>
      <c r="C367" s="526" t="s">
        <v>2450</v>
      </c>
      <c r="D367" s="526"/>
      <c r="E367" s="535"/>
      <c r="F367" s="535" t="n">
        <v>3</v>
      </c>
      <c r="G367" s="526" t="n">
        <v>1</v>
      </c>
      <c r="H367" s="526" t="s">
        <v>2463</v>
      </c>
      <c r="I367" s="526" t="s">
        <v>2138</v>
      </c>
      <c r="J367" s="526" t="s">
        <v>2465</v>
      </c>
      <c r="K367" s="526" t="s">
        <v>268</v>
      </c>
      <c r="L367" s="526" t="s">
        <v>269</v>
      </c>
      <c r="M367" s="536" t="s">
        <v>22</v>
      </c>
      <c r="N367" s="536" t="s">
        <v>1223</v>
      </c>
      <c r="O367" s="537"/>
      <c r="P367" s="526" t="s">
        <v>1648</v>
      </c>
      <c r="Q367" s="540" t="s">
        <v>1649</v>
      </c>
      <c r="R367" s="526"/>
      <c r="S367" s="526"/>
      <c r="T367" s="526"/>
      <c r="U367" s="526" t="n">
        <v>16</v>
      </c>
      <c r="V367" s="538" t="n">
        <v>2</v>
      </c>
      <c r="W367" s="526" t="s">
        <v>32</v>
      </c>
      <c r="X367" s="526" t="s">
        <v>2204</v>
      </c>
      <c r="Y367" s="526" t="s">
        <v>1651</v>
      </c>
      <c r="Z367" s="539"/>
      <c r="AA367" s="526"/>
      <c r="AB367" s="526"/>
      <c r="AC367" s="522"/>
      <c r="AD367" s="522"/>
      <c r="AE367" s="522"/>
      <c r="AF367" s="522"/>
      <c r="AG367" s="522"/>
      <c r="AH367" s="522"/>
      <c r="AI367" s="522"/>
      <c r="AJ367" s="522"/>
      <c r="AK367" s="522"/>
      <c r="AL367" s="522"/>
      <c r="AM367" s="522"/>
      <c r="AN367" s="522"/>
      <c r="AO367" s="522"/>
      <c r="AP367" s="522"/>
      <c r="AQ367" s="522"/>
      <c r="AR367" s="522"/>
      <c r="AS367" s="522"/>
      <c r="AT367" s="522"/>
      <c r="AU367" s="522"/>
      <c r="AV367" s="522"/>
      <c r="AW367" s="522"/>
      <c r="AX367" s="522"/>
      <c r="AY367" s="522"/>
      <c r="AZ367" s="522"/>
      <c r="BA367" s="522"/>
      <c r="BB367" s="522"/>
      <c r="BC367" s="522"/>
      <c r="BD367" s="522"/>
      <c r="BE367" s="522"/>
    </row>
    <row r="368" customFormat="false" ht="21" hidden="true" customHeight="true" outlineLevel="0" collapsed="false">
      <c r="A368" s="534" t="s">
        <v>1652</v>
      </c>
      <c r="B368" s="526" t="s">
        <v>2449</v>
      </c>
      <c r="C368" s="526" t="s">
        <v>2450</v>
      </c>
      <c r="D368" s="526"/>
      <c r="E368" s="535"/>
      <c r="F368" s="535" t="n">
        <v>3</v>
      </c>
      <c r="G368" s="526" t="n">
        <v>1</v>
      </c>
      <c r="H368" s="526" t="n">
        <v>4127</v>
      </c>
      <c r="I368" s="526" t="n">
        <v>4127</v>
      </c>
      <c r="J368" s="526" t="s">
        <v>2470</v>
      </c>
      <c r="K368" s="526" t="s">
        <v>2470</v>
      </c>
      <c r="L368" s="526" t="s">
        <v>493</v>
      </c>
      <c r="M368" s="526" t="s">
        <v>1653</v>
      </c>
      <c r="N368" s="526" t="s">
        <v>1652</v>
      </c>
      <c r="O368" s="537"/>
      <c r="P368" s="526"/>
      <c r="Q368" s="526"/>
      <c r="R368" s="526"/>
      <c r="S368" s="526"/>
      <c r="T368" s="526"/>
      <c r="U368" s="526" t="n">
        <v>250</v>
      </c>
      <c r="V368" s="538" t="n">
        <v>10</v>
      </c>
      <c r="W368" s="526" t="s">
        <v>32</v>
      </c>
      <c r="X368" s="526" t="s">
        <v>2055</v>
      </c>
      <c r="Y368" s="526" t="s">
        <v>2051</v>
      </c>
      <c r="Z368" s="539"/>
      <c r="AA368" s="526"/>
      <c r="AB368" s="526"/>
      <c r="AC368" s="522"/>
      <c r="AD368" s="522"/>
      <c r="AE368" s="522"/>
      <c r="AF368" s="522"/>
      <c r="AG368" s="522"/>
      <c r="AH368" s="522"/>
      <c r="AI368" s="522"/>
      <c r="AJ368" s="522"/>
      <c r="AK368" s="522"/>
      <c r="AL368" s="522"/>
      <c r="AM368" s="522"/>
      <c r="AN368" s="522"/>
      <c r="AO368" s="522"/>
      <c r="AP368" s="522"/>
      <c r="AQ368" s="522"/>
      <c r="AR368" s="522"/>
      <c r="AS368" s="522"/>
      <c r="AT368" s="522"/>
      <c r="AU368" s="522"/>
      <c r="AV368" s="522"/>
      <c r="AW368" s="522"/>
      <c r="AX368" s="522"/>
      <c r="AY368" s="522"/>
      <c r="AZ368" s="522"/>
      <c r="BA368" s="522"/>
      <c r="BB368" s="522"/>
      <c r="BC368" s="522"/>
      <c r="BD368" s="522"/>
      <c r="BE368" s="522"/>
    </row>
    <row r="369" customFormat="false" ht="32.25" hidden="true" customHeight="true" outlineLevel="0" collapsed="false">
      <c r="A369" s="534" t="s">
        <v>1687</v>
      </c>
      <c r="B369" s="526" t="s">
        <v>2449</v>
      </c>
      <c r="C369" s="526" t="s">
        <v>2450</v>
      </c>
      <c r="D369" s="526"/>
      <c r="E369" s="535"/>
      <c r="F369" s="535" t="n">
        <v>3</v>
      </c>
      <c r="G369" s="526" t="n">
        <v>2</v>
      </c>
      <c r="H369" s="526" t="s">
        <v>2471</v>
      </c>
      <c r="I369" s="526" t="s">
        <v>2471</v>
      </c>
      <c r="J369" s="526" t="s">
        <v>2472</v>
      </c>
      <c r="K369" s="526" t="s">
        <v>2473</v>
      </c>
      <c r="L369" s="526" t="s">
        <v>493</v>
      </c>
      <c r="M369" s="526" t="s">
        <v>1815</v>
      </c>
      <c r="N369" s="526" t="s">
        <v>2474</v>
      </c>
      <c r="O369" s="537"/>
      <c r="P369" s="526" t="s">
        <v>1828</v>
      </c>
      <c r="Q369" s="526" t="s">
        <v>1815</v>
      </c>
      <c r="R369" s="526"/>
      <c r="S369" s="526"/>
      <c r="T369" s="526"/>
      <c r="U369" s="526" t="n">
        <v>8</v>
      </c>
      <c r="V369" s="538" t="n">
        <v>1</v>
      </c>
      <c r="W369" s="526" t="s">
        <v>140</v>
      </c>
      <c r="X369" s="526" t="s">
        <v>2011</v>
      </c>
      <c r="Y369" s="526" t="s">
        <v>2051</v>
      </c>
      <c r="Z369" s="539"/>
      <c r="AA369" s="526"/>
      <c r="AB369" s="526"/>
      <c r="AC369" s="522"/>
      <c r="AD369" s="522"/>
      <c r="AE369" s="522"/>
      <c r="AF369" s="522"/>
      <c r="AG369" s="522"/>
      <c r="AH369" s="522"/>
      <c r="AI369" s="522"/>
      <c r="AJ369" s="522"/>
      <c r="AK369" s="522"/>
      <c r="AL369" s="522"/>
      <c r="AM369" s="522"/>
      <c r="AN369" s="522"/>
      <c r="AO369" s="522"/>
      <c r="AP369" s="522"/>
      <c r="AQ369" s="522"/>
      <c r="AR369" s="522"/>
      <c r="AS369" s="522"/>
      <c r="AT369" s="522"/>
      <c r="AU369" s="522"/>
      <c r="AV369" s="522"/>
      <c r="AW369" s="522"/>
      <c r="AX369" s="522"/>
      <c r="AY369" s="522"/>
      <c r="AZ369" s="522"/>
      <c r="BA369" s="522"/>
      <c r="BB369" s="522"/>
      <c r="BC369" s="522"/>
      <c r="BD369" s="522"/>
      <c r="BE369" s="522"/>
    </row>
    <row r="370" customFormat="false" ht="32.25" hidden="true" customHeight="true" outlineLevel="0" collapsed="false">
      <c r="A370" s="534" t="s">
        <v>1687</v>
      </c>
      <c r="B370" s="526" t="s">
        <v>2449</v>
      </c>
      <c r="C370" s="526" t="s">
        <v>2450</v>
      </c>
      <c r="D370" s="526"/>
      <c r="E370" s="535"/>
      <c r="F370" s="535" t="n">
        <v>3</v>
      </c>
      <c r="G370" s="526" t="n">
        <v>2</v>
      </c>
      <c r="H370" s="526" t="s">
        <v>2475</v>
      </c>
      <c r="I370" s="526" t="s">
        <v>2476</v>
      </c>
      <c r="J370" s="526" t="s">
        <v>2477</v>
      </c>
      <c r="K370" s="526" t="s">
        <v>2478</v>
      </c>
      <c r="L370" s="526" t="s">
        <v>493</v>
      </c>
      <c r="M370" s="526" t="s">
        <v>1815</v>
      </c>
      <c r="N370" s="526" t="s">
        <v>2467</v>
      </c>
      <c r="P370" s="526" t="s">
        <v>2468</v>
      </c>
      <c r="Q370" s="526" t="s">
        <v>1815</v>
      </c>
      <c r="R370" s="526"/>
      <c r="S370" s="526"/>
      <c r="T370" s="526"/>
      <c r="U370" s="526" t="n">
        <v>4</v>
      </c>
      <c r="V370" s="538" t="n">
        <v>0.5</v>
      </c>
      <c r="W370" s="526" t="s">
        <v>140</v>
      </c>
      <c r="X370" s="526" t="s">
        <v>2479</v>
      </c>
      <c r="Y370" s="526" t="s">
        <v>2051</v>
      </c>
      <c r="Z370" s="539"/>
      <c r="AA370" s="526"/>
      <c r="AB370" s="526"/>
      <c r="AC370" s="522"/>
      <c r="AD370" s="522"/>
      <c r="AE370" s="522"/>
      <c r="AF370" s="522"/>
      <c r="AG370" s="522"/>
      <c r="AH370" s="522"/>
      <c r="AI370" s="522"/>
      <c r="AJ370" s="522"/>
      <c r="AK370" s="522"/>
      <c r="AL370" s="522"/>
      <c r="AM370" s="522"/>
      <c r="AN370" s="522"/>
      <c r="AO370" s="522"/>
      <c r="AP370" s="522"/>
      <c r="AQ370" s="522"/>
      <c r="AR370" s="522"/>
      <c r="AS370" s="522"/>
      <c r="AT370" s="522"/>
      <c r="AU370" s="522"/>
      <c r="AV370" s="522"/>
      <c r="AW370" s="522"/>
      <c r="AX370" s="522"/>
      <c r="AY370" s="522"/>
      <c r="AZ370" s="522"/>
      <c r="BA370" s="522"/>
      <c r="BB370" s="522"/>
      <c r="BC370" s="522"/>
      <c r="BD370" s="522"/>
      <c r="BE370" s="522"/>
    </row>
    <row r="371" customFormat="false" ht="32.25" hidden="true" customHeight="true" outlineLevel="0" collapsed="false">
      <c r="A371" s="534" t="s">
        <v>1687</v>
      </c>
      <c r="B371" s="526" t="s">
        <v>2449</v>
      </c>
      <c r="C371" s="526" t="s">
        <v>2450</v>
      </c>
      <c r="D371" s="526"/>
      <c r="E371" s="535"/>
      <c r="F371" s="535" t="n">
        <v>3</v>
      </c>
      <c r="G371" s="526" t="n">
        <v>2</v>
      </c>
      <c r="H371" s="526" t="s">
        <v>2475</v>
      </c>
      <c r="I371" s="526" t="s">
        <v>2476</v>
      </c>
      <c r="J371" s="526" t="s">
        <v>2477</v>
      </c>
      <c r="K371" s="526" t="s">
        <v>2480</v>
      </c>
      <c r="L371" s="526" t="s">
        <v>493</v>
      </c>
      <c r="M371" s="526"/>
      <c r="N371" s="536" t="s">
        <v>1704</v>
      </c>
      <c r="P371" s="526"/>
      <c r="Q371" s="526"/>
      <c r="R371" s="526"/>
      <c r="S371" s="526"/>
      <c r="T371" s="526" t="s">
        <v>1861</v>
      </c>
      <c r="U371" s="526" t="n">
        <v>4</v>
      </c>
      <c r="V371" s="538" t="n">
        <v>0.5</v>
      </c>
      <c r="W371" s="526" t="s">
        <v>140</v>
      </c>
      <c r="X371" s="526" t="s">
        <v>2479</v>
      </c>
      <c r="Y371" s="526" t="s">
        <v>2051</v>
      </c>
      <c r="Z371" s="539"/>
      <c r="AA371" s="526"/>
      <c r="AB371" s="526"/>
      <c r="AC371" s="522"/>
      <c r="AD371" s="522"/>
      <c r="AE371" s="522"/>
      <c r="AF371" s="522"/>
      <c r="AG371" s="522"/>
      <c r="AH371" s="522"/>
      <c r="AI371" s="522"/>
      <c r="AJ371" s="522"/>
      <c r="AK371" s="522"/>
      <c r="AL371" s="522"/>
      <c r="AM371" s="522"/>
      <c r="AN371" s="522"/>
      <c r="AO371" s="522"/>
      <c r="AP371" s="522"/>
      <c r="AQ371" s="522"/>
      <c r="AR371" s="522"/>
      <c r="AS371" s="522"/>
      <c r="AT371" s="522"/>
      <c r="AU371" s="522"/>
      <c r="AV371" s="522"/>
      <c r="AW371" s="522"/>
      <c r="AX371" s="522"/>
      <c r="AY371" s="522"/>
      <c r="AZ371" s="522"/>
      <c r="BA371" s="522"/>
      <c r="BB371" s="522"/>
      <c r="BC371" s="522"/>
      <c r="BD371" s="522"/>
      <c r="BE371" s="522"/>
    </row>
    <row r="372" customFormat="false" ht="21" hidden="true" customHeight="true" outlineLevel="0" collapsed="false">
      <c r="A372" s="534" t="s">
        <v>1687</v>
      </c>
      <c r="B372" s="526" t="s">
        <v>2449</v>
      </c>
      <c r="C372" s="526" t="s">
        <v>2450</v>
      </c>
      <c r="D372" s="526"/>
      <c r="E372" s="535" t="n">
        <v>22</v>
      </c>
      <c r="F372" s="535" t="n">
        <v>3</v>
      </c>
      <c r="G372" s="526" t="n">
        <v>2</v>
      </c>
      <c r="H372" s="526" t="s">
        <v>2176</v>
      </c>
      <c r="I372" s="526" t="s">
        <v>2028</v>
      </c>
      <c r="J372" s="526" t="s">
        <v>2177</v>
      </c>
      <c r="K372" s="526" t="s">
        <v>983</v>
      </c>
      <c r="L372" s="526" t="s">
        <v>499</v>
      </c>
      <c r="M372" s="536" t="s">
        <v>22</v>
      </c>
      <c r="N372" s="536" t="s">
        <v>763</v>
      </c>
      <c r="O372" s="537" t="s">
        <v>1725</v>
      </c>
      <c r="P372" s="526" t="s">
        <v>1648</v>
      </c>
      <c r="Q372" s="540" t="s">
        <v>1649</v>
      </c>
      <c r="R372" s="526"/>
      <c r="S372" s="526"/>
      <c r="T372" s="526" t="s">
        <v>1861</v>
      </c>
      <c r="U372" s="526" t="s">
        <v>1643</v>
      </c>
      <c r="V372" s="538" t="n">
        <v>2</v>
      </c>
      <c r="W372" s="526" t="s">
        <v>32</v>
      </c>
      <c r="X372" s="526" t="s">
        <v>1722</v>
      </c>
      <c r="Y372" s="526" t="s">
        <v>1651</v>
      </c>
      <c r="Z372" s="526"/>
      <c r="AA372" s="526"/>
      <c r="AB372" s="526"/>
      <c r="AC372" s="522"/>
      <c r="AD372" s="522"/>
      <c r="AE372" s="522"/>
      <c r="AF372" s="522"/>
      <c r="AG372" s="522"/>
      <c r="AH372" s="522"/>
      <c r="AI372" s="522"/>
      <c r="AJ372" s="522"/>
      <c r="AK372" s="522"/>
      <c r="AL372" s="522"/>
      <c r="AM372" s="522"/>
      <c r="AN372" s="522"/>
      <c r="AO372" s="522"/>
      <c r="AP372" s="522"/>
      <c r="AQ372" s="522"/>
      <c r="AR372" s="522"/>
      <c r="AS372" s="522"/>
      <c r="AT372" s="522"/>
      <c r="AU372" s="522"/>
      <c r="AV372" s="522"/>
      <c r="AW372" s="522"/>
      <c r="AX372" s="522"/>
      <c r="AY372" s="522"/>
      <c r="AZ372" s="522"/>
      <c r="BA372" s="522"/>
      <c r="BB372" s="522"/>
      <c r="BC372" s="522"/>
      <c r="BD372" s="522"/>
      <c r="BE372" s="522"/>
    </row>
    <row r="373" customFormat="false" ht="21" hidden="true" customHeight="true" outlineLevel="0" collapsed="false">
      <c r="A373" s="534" t="s">
        <v>1687</v>
      </c>
      <c r="B373" s="526" t="s">
        <v>2449</v>
      </c>
      <c r="C373" s="526" t="s">
        <v>2450</v>
      </c>
      <c r="D373" s="526"/>
      <c r="E373" s="535" t="n">
        <v>20</v>
      </c>
      <c r="F373" s="535" t="n">
        <v>3</v>
      </c>
      <c r="G373" s="526" t="n">
        <v>2</v>
      </c>
      <c r="H373" s="526" t="s">
        <v>2176</v>
      </c>
      <c r="I373" s="526" t="s">
        <v>1751</v>
      </c>
      <c r="J373" s="526" t="s">
        <v>2177</v>
      </c>
      <c r="K373" s="526" t="s">
        <v>898</v>
      </c>
      <c r="L373" s="526" t="s">
        <v>437</v>
      </c>
      <c r="M373" s="536" t="s">
        <v>22</v>
      </c>
      <c r="N373" s="536" t="s">
        <v>887</v>
      </c>
      <c r="O373" s="537"/>
      <c r="P373" s="526" t="s">
        <v>1648</v>
      </c>
      <c r="Q373" s="540" t="s">
        <v>1649</v>
      </c>
      <c r="R373" s="526"/>
      <c r="S373" s="526"/>
      <c r="T373" s="526"/>
      <c r="U373" s="526" t="s">
        <v>1643</v>
      </c>
      <c r="V373" s="538" t="n">
        <v>1</v>
      </c>
      <c r="W373" s="526" t="s">
        <v>32</v>
      </c>
      <c r="X373" s="526" t="s">
        <v>1722</v>
      </c>
      <c r="Y373" s="526" t="s">
        <v>1651</v>
      </c>
      <c r="Z373" s="526"/>
      <c r="AA373" s="526"/>
      <c r="AB373" s="526"/>
      <c r="AC373" s="522"/>
      <c r="AD373" s="522"/>
      <c r="AE373" s="522"/>
      <c r="AF373" s="522"/>
      <c r="AG373" s="522"/>
      <c r="AH373" s="522"/>
      <c r="AI373" s="522"/>
      <c r="AJ373" s="522"/>
      <c r="AK373" s="522"/>
      <c r="AL373" s="522"/>
      <c r="AM373" s="522"/>
      <c r="AN373" s="522"/>
      <c r="AO373" s="522"/>
      <c r="AP373" s="522"/>
      <c r="AQ373" s="522"/>
      <c r="AR373" s="522"/>
      <c r="AS373" s="522"/>
      <c r="AT373" s="522"/>
      <c r="AU373" s="522"/>
      <c r="AV373" s="522"/>
      <c r="AW373" s="522"/>
      <c r="AX373" s="522"/>
      <c r="AY373" s="522"/>
      <c r="AZ373" s="522"/>
      <c r="BA373" s="522"/>
      <c r="BB373" s="522"/>
      <c r="BC373" s="522"/>
      <c r="BD373" s="522"/>
      <c r="BE373" s="522"/>
    </row>
    <row r="374" customFormat="false" ht="21" hidden="true" customHeight="true" outlineLevel="0" collapsed="false">
      <c r="A374" s="534" t="s">
        <v>1687</v>
      </c>
      <c r="B374" s="526" t="s">
        <v>2449</v>
      </c>
      <c r="C374" s="526" t="s">
        <v>2450</v>
      </c>
      <c r="D374" s="526"/>
      <c r="E374" s="535" t="n">
        <v>21</v>
      </c>
      <c r="F374" s="535" t="n">
        <v>3</v>
      </c>
      <c r="G374" s="526" t="n">
        <v>2</v>
      </c>
      <c r="H374" s="526" t="s">
        <v>2176</v>
      </c>
      <c r="I374" s="526" t="s">
        <v>2178</v>
      </c>
      <c r="J374" s="526" t="s">
        <v>2177</v>
      </c>
      <c r="K374" s="526" t="s">
        <v>217</v>
      </c>
      <c r="L374" s="526" t="s">
        <v>283</v>
      </c>
      <c r="M374" s="536" t="s">
        <v>22</v>
      </c>
      <c r="N374" s="536" t="s">
        <v>215</v>
      </c>
      <c r="O374" s="537" t="s">
        <v>1748</v>
      </c>
      <c r="P374" s="526" t="s">
        <v>1648</v>
      </c>
      <c r="Q374" s="540" t="s">
        <v>1649</v>
      </c>
      <c r="R374" s="526"/>
      <c r="S374" s="526"/>
      <c r="T374" s="526"/>
      <c r="U374" s="526" t="n">
        <v>8</v>
      </c>
      <c r="V374" s="538" t="n">
        <v>1</v>
      </c>
      <c r="W374" s="526" t="s">
        <v>44</v>
      </c>
      <c r="X374" s="526" t="s">
        <v>2481</v>
      </c>
      <c r="Y374" s="526" t="s">
        <v>1651</v>
      </c>
      <c r="Z374" s="526"/>
      <c r="AA374" s="526"/>
      <c r="AB374" s="526"/>
      <c r="AC374" s="522"/>
      <c r="AD374" s="522"/>
      <c r="AE374" s="522"/>
      <c r="AF374" s="522"/>
      <c r="AG374" s="522"/>
      <c r="AH374" s="522"/>
      <c r="AI374" s="522"/>
      <c r="AJ374" s="522"/>
      <c r="AK374" s="522"/>
      <c r="AL374" s="522"/>
      <c r="AM374" s="522"/>
      <c r="AN374" s="522"/>
      <c r="AO374" s="522"/>
      <c r="AP374" s="522"/>
      <c r="AQ374" s="522"/>
      <c r="AR374" s="522"/>
      <c r="AS374" s="522"/>
      <c r="AT374" s="522"/>
      <c r="AU374" s="522"/>
      <c r="AV374" s="522"/>
      <c r="AW374" s="522"/>
      <c r="AX374" s="522"/>
      <c r="AY374" s="522"/>
      <c r="AZ374" s="522"/>
      <c r="BA374" s="522"/>
      <c r="BB374" s="522"/>
      <c r="BC374" s="522"/>
      <c r="BD374" s="522"/>
      <c r="BE374" s="522"/>
    </row>
    <row r="375" customFormat="false" ht="21" hidden="true" customHeight="true" outlineLevel="0" collapsed="false">
      <c r="A375" s="534" t="s">
        <v>1652</v>
      </c>
      <c r="B375" s="526" t="s">
        <v>2449</v>
      </c>
      <c r="C375" s="526" t="s">
        <v>2450</v>
      </c>
      <c r="D375" s="526"/>
      <c r="E375" s="535"/>
      <c r="F375" s="535" t="n">
        <v>3</v>
      </c>
      <c r="G375" s="526" t="n">
        <v>2</v>
      </c>
      <c r="H375" s="526" t="s">
        <v>1939</v>
      </c>
      <c r="I375" s="526" t="s">
        <v>1939</v>
      </c>
      <c r="J375" s="526" t="s">
        <v>2482</v>
      </c>
      <c r="K375" s="526" t="s">
        <v>2482</v>
      </c>
      <c r="L375" s="526" t="s">
        <v>1819</v>
      </c>
      <c r="M375" s="526" t="s">
        <v>1653</v>
      </c>
      <c r="N375" s="526" t="s">
        <v>1652</v>
      </c>
      <c r="O375" s="537"/>
      <c r="P375" s="526"/>
      <c r="Q375" s="526"/>
      <c r="R375" s="526"/>
      <c r="S375" s="526"/>
      <c r="T375" s="526"/>
      <c r="U375" s="526" t="n">
        <v>50</v>
      </c>
      <c r="V375" s="538" t="n">
        <v>5</v>
      </c>
      <c r="W375" s="526" t="s">
        <v>150</v>
      </c>
      <c r="X375" s="526" t="s">
        <v>2053</v>
      </c>
      <c r="Y375" s="526" t="s">
        <v>2051</v>
      </c>
      <c r="Z375" s="539"/>
      <c r="AA375" s="526"/>
      <c r="AB375" s="526"/>
      <c r="AC375" s="522"/>
      <c r="AD375" s="522"/>
      <c r="AE375" s="522"/>
      <c r="AF375" s="522"/>
      <c r="AG375" s="522"/>
      <c r="AH375" s="522"/>
      <c r="AI375" s="522"/>
      <c r="AJ375" s="522"/>
      <c r="AK375" s="522"/>
      <c r="AL375" s="522"/>
      <c r="AM375" s="522"/>
      <c r="AN375" s="522"/>
      <c r="AO375" s="522"/>
      <c r="AP375" s="522"/>
      <c r="AQ375" s="522"/>
      <c r="AR375" s="522"/>
      <c r="AS375" s="522"/>
      <c r="AT375" s="522"/>
      <c r="AU375" s="522"/>
      <c r="AV375" s="522"/>
      <c r="AW375" s="522"/>
      <c r="AX375" s="522"/>
      <c r="AY375" s="522"/>
      <c r="AZ375" s="522"/>
      <c r="BA375" s="522"/>
      <c r="BB375" s="522"/>
      <c r="BC375" s="522"/>
      <c r="BD375" s="522"/>
      <c r="BE375" s="522"/>
    </row>
    <row r="376" customFormat="false" ht="32.25" hidden="true" customHeight="true" outlineLevel="0" collapsed="false">
      <c r="A376" s="534" t="s">
        <v>1687</v>
      </c>
      <c r="B376" s="526" t="s">
        <v>2449</v>
      </c>
      <c r="C376" s="526" t="s">
        <v>2450</v>
      </c>
      <c r="D376" s="526"/>
      <c r="E376" s="535"/>
      <c r="F376" s="535" t="n">
        <v>3</v>
      </c>
      <c r="G376" s="526" t="n">
        <v>2</v>
      </c>
      <c r="H376" s="526" t="s">
        <v>2483</v>
      </c>
      <c r="I376" s="526" t="s">
        <v>2484</v>
      </c>
      <c r="J376" s="526" t="s">
        <v>2485</v>
      </c>
      <c r="K376" s="526" t="s">
        <v>2486</v>
      </c>
      <c r="L376" s="526" t="s">
        <v>493</v>
      </c>
      <c r="M376" s="526" t="s">
        <v>1815</v>
      </c>
      <c r="N376" s="526" t="s">
        <v>2487</v>
      </c>
      <c r="O376" s="537"/>
      <c r="P376" s="526" t="s">
        <v>1828</v>
      </c>
      <c r="Q376" s="526" t="s">
        <v>1815</v>
      </c>
      <c r="R376" s="526"/>
      <c r="S376" s="526"/>
      <c r="T376" s="526"/>
      <c r="U376" s="526" t="n">
        <v>8</v>
      </c>
      <c r="V376" s="538" t="n">
        <v>1</v>
      </c>
      <c r="W376" s="526" t="s">
        <v>32</v>
      </c>
      <c r="X376" s="526" t="s">
        <v>2488</v>
      </c>
      <c r="Y376" s="526" t="s">
        <v>1651</v>
      </c>
      <c r="Z376" s="526"/>
      <c r="AA376" s="526"/>
      <c r="AB376" s="526"/>
      <c r="AC376" s="522"/>
      <c r="AD376" s="522"/>
      <c r="AE376" s="522"/>
      <c r="AF376" s="522"/>
      <c r="AG376" s="522"/>
      <c r="AH376" s="522"/>
      <c r="AI376" s="522"/>
      <c r="AJ376" s="522"/>
      <c r="AK376" s="522"/>
      <c r="AL376" s="522"/>
      <c r="AM376" s="522"/>
      <c r="AN376" s="522"/>
      <c r="AO376" s="522"/>
      <c r="AP376" s="522"/>
      <c r="AQ376" s="522"/>
      <c r="AR376" s="522"/>
      <c r="AS376" s="522"/>
      <c r="AT376" s="522"/>
      <c r="AU376" s="522"/>
      <c r="AV376" s="522"/>
      <c r="AW376" s="522"/>
      <c r="AX376" s="522"/>
      <c r="AY376" s="522"/>
      <c r="AZ376" s="522"/>
      <c r="BA376" s="522"/>
      <c r="BB376" s="522"/>
      <c r="BC376" s="522"/>
      <c r="BD376" s="522"/>
      <c r="BE376" s="522"/>
    </row>
    <row r="377" customFormat="false" ht="32.25" hidden="true" customHeight="true" outlineLevel="0" collapsed="false">
      <c r="A377" s="534" t="s">
        <v>1687</v>
      </c>
      <c r="B377" s="526" t="s">
        <v>2449</v>
      </c>
      <c r="C377" s="526" t="s">
        <v>2450</v>
      </c>
      <c r="D377" s="526"/>
      <c r="E377" s="535"/>
      <c r="F377" s="535" t="n">
        <v>3</v>
      </c>
      <c r="G377" s="526" t="n">
        <v>2</v>
      </c>
      <c r="H377" s="526" t="s">
        <v>2483</v>
      </c>
      <c r="I377" s="526" t="s">
        <v>2484</v>
      </c>
      <c r="J377" s="526" t="s">
        <v>2485</v>
      </c>
      <c r="K377" s="526" t="s">
        <v>2486</v>
      </c>
      <c r="L377" s="526" t="s">
        <v>493</v>
      </c>
      <c r="M377" s="526" t="s">
        <v>1815</v>
      </c>
      <c r="N377" s="526" t="s">
        <v>2487</v>
      </c>
      <c r="O377" s="537"/>
      <c r="P377" s="526" t="s">
        <v>1828</v>
      </c>
      <c r="Q377" s="526" t="s">
        <v>1815</v>
      </c>
      <c r="R377" s="526"/>
      <c r="S377" s="526"/>
      <c r="T377" s="526" t="s">
        <v>1699</v>
      </c>
      <c r="U377" s="526" t="n">
        <v>16</v>
      </c>
      <c r="V377" s="538" t="n">
        <v>2</v>
      </c>
      <c r="W377" s="526" t="s">
        <v>140</v>
      </c>
      <c r="X377" s="526" t="s">
        <v>2479</v>
      </c>
      <c r="Y377" s="526" t="s">
        <v>1651</v>
      </c>
      <c r="Z377" s="526"/>
      <c r="AA377" s="526"/>
      <c r="AB377" s="526"/>
      <c r="AC377" s="522"/>
      <c r="AD377" s="522"/>
      <c r="AE377" s="522"/>
      <c r="AF377" s="522"/>
      <c r="AG377" s="522"/>
      <c r="AH377" s="522"/>
      <c r="AI377" s="522"/>
      <c r="AJ377" s="522"/>
      <c r="AK377" s="522"/>
      <c r="AL377" s="522"/>
      <c r="AM377" s="522"/>
      <c r="AN377" s="522"/>
      <c r="AO377" s="522"/>
      <c r="AP377" s="522"/>
      <c r="AQ377" s="522"/>
      <c r="AR377" s="522"/>
      <c r="AS377" s="522"/>
      <c r="AT377" s="522"/>
      <c r="AU377" s="522"/>
      <c r="AV377" s="522"/>
      <c r="AW377" s="522"/>
      <c r="AX377" s="522"/>
      <c r="AY377" s="522"/>
      <c r="AZ377" s="522"/>
      <c r="BA377" s="522"/>
      <c r="BB377" s="522"/>
      <c r="BC377" s="522"/>
      <c r="BD377" s="522"/>
      <c r="BE377" s="522"/>
    </row>
    <row r="378" customFormat="false" ht="32.25" hidden="true" customHeight="true" outlineLevel="0" collapsed="false">
      <c r="A378" s="534" t="s">
        <v>1687</v>
      </c>
      <c r="B378" s="526" t="s">
        <v>2449</v>
      </c>
      <c r="C378" s="526" t="s">
        <v>2450</v>
      </c>
      <c r="D378" s="526"/>
      <c r="E378" s="535"/>
      <c r="F378" s="535" t="n">
        <v>3</v>
      </c>
      <c r="G378" s="526" t="n">
        <v>2</v>
      </c>
      <c r="H378" s="526" t="s">
        <v>2483</v>
      </c>
      <c r="I378" s="526" t="s">
        <v>2489</v>
      </c>
      <c r="J378" s="526" t="s">
        <v>2485</v>
      </c>
      <c r="K378" s="526" t="s">
        <v>2490</v>
      </c>
      <c r="L378" s="526" t="s">
        <v>493</v>
      </c>
      <c r="M378" s="526" t="s">
        <v>1815</v>
      </c>
      <c r="N378" s="526" t="s">
        <v>2491</v>
      </c>
      <c r="P378" s="526" t="s">
        <v>1668</v>
      </c>
      <c r="Q378" s="526" t="s">
        <v>1815</v>
      </c>
      <c r="R378" s="526"/>
      <c r="S378" s="526"/>
      <c r="T378" s="526"/>
      <c r="U378" s="526" t="n">
        <v>8</v>
      </c>
      <c r="V378" s="538" t="n">
        <v>1</v>
      </c>
      <c r="W378" s="526" t="s">
        <v>32</v>
      </c>
      <c r="X378" s="526" t="s">
        <v>2488</v>
      </c>
      <c r="Y378" s="526" t="s">
        <v>1651</v>
      </c>
      <c r="Z378" s="526"/>
      <c r="AA378" s="526"/>
      <c r="AB378" s="526"/>
      <c r="AC378" s="522"/>
      <c r="AD378" s="522"/>
      <c r="AE378" s="522"/>
      <c r="AF378" s="522"/>
      <c r="AG378" s="522"/>
      <c r="AH378" s="522"/>
      <c r="AI378" s="522"/>
      <c r="AJ378" s="522"/>
      <c r="AK378" s="522"/>
      <c r="AL378" s="522"/>
      <c r="AM378" s="522"/>
      <c r="AN378" s="522"/>
      <c r="AO378" s="522"/>
      <c r="AP378" s="522"/>
      <c r="AQ378" s="522"/>
      <c r="AR378" s="522"/>
      <c r="AS378" s="522"/>
      <c r="AT378" s="522"/>
      <c r="AU378" s="522"/>
      <c r="AV378" s="522"/>
      <c r="AW378" s="522"/>
      <c r="AX378" s="522"/>
      <c r="AY378" s="522"/>
      <c r="AZ378" s="522"/>
      <c r="BA378" s="522"/>
      <c r="BB378" s="522"/>
      <c r="BC378" s="522"/>
      <c r="BD378" s="522"/>
      <c r="BE378" s="522"/>
    </row>
    <row r="379" customFormat="false" ht="32.25" hidden="true" customHeight="true" outlineLevel="0" collapsed="false">
      <c r="A379" s="534" t="s">
        <v>1687</v>
      </c>
      <c r="B379" s="526" t="s">
        <v>2449</v>
      </c>
      <c r="C379" s="526" t="s">
        <v>2450</v>
      </c>
      <c r="D379" s="526"/>
      <c r="E379" s="535"/>
      <c r="F379" s="535" t="n">
        <v>3</v>
      </c>
      <c r="G379" s="526" t="n">
        <v>2</v>
      </c>
      <c r="H379" s="526" t="s">
        <v>2483</v>
      </c>
      <c r="I379" s="526" t="s">
        <v>2489</v>
      </c>
      <c r="J379" s="526" t="s">
        <v>2485</v>
      </c>
      <c r="K379" s="526" t="s">
        <v>2492</v>
      </c>
      <c r="L379" s="526" t="s">
        <v>493</v>
      </c>
      <c r="M379" s="526" t="s">
        <v>1815</v>
      </c>
      <c r="N379" s="526" t="s">
        <v>2493</v>
      </c>
      <c r="P379" s="526" t="s">
        <v>1828</v>
      </c>
      <c r="Q379" s="526" t="s">
        <v>1815</v>
      </c>
      <c r="R379" s="526"/>
      <c r="S379" s="526"/>
      <c r="T379" s="526"/>
      <c r="U379" s="526" t="n">
        <v>16</v>
      </c>
      <c r="V379" s="538" t="n">
        <v>2</v>
      </c>
      <c r="W379" s="526" t="s">
        <v>32</v>
      </c>
      <c r="X379" s="526" t="s">
        <v>2488</v>
      </c>
      <c r="Y379" s="526" t="s">
        <v>1651</v>
      </c>
      <c r="Z379" s="526"/>
      <c r="AA379" s="526"/>
      <c r="AB379" s="526"/>
      <c r="AC379" s="522"/>
      <c r="AD379" s="522"/>
      <c r="AE379" s="522"/>
      <c r="AF379" s="522"/>
      <c r="AG379" s="522"/>
      <c r="AH379" s="522"/>
      <c r="AI379" s="522"/>
      <c r="AJ379" s="522"/>
      <c r="AK379" s="522"/>
      <c r="AL379" s="522"/>
      <c r="AM379" s="522"/>
      <c r="AN379" s="522"/>
      <c r="AO379" s="522"/>
      <c r="AP379" s="522"/>
      <c r="AQ379" s="522"/>
      <c r="AR379" s="522"/>
      <c r="AS379" s="522"/>
      <c r="AT379" s="522"/>
      <c r="AU379" s="522"/>
      <c r="AV379" s="522"/>
      <c r="AW379" s="522"/>
      <c r="AX379" s="522"/>
      <c r="AY379" s="522"/>
      <c r="AZ379" s="522"/>
      <c r="BA379" s="522"/>
      <c r="BB379" s="522"/>
      <c r="BC379" s="522"/>
      <c r="BD379" s="522"/>
      <c r="BE379" s="522"/>
    </row>
    <row r="380" customFormat="false" ht="21" hidden="true" customHeight="true" outlineLevel="0" collapsed="false">
      <c r="A380" s="534" t="s">
        <v>1652</v>
      </c>
      <c r="B380" s="526" t="s">
        <v>2449</v>
      </c>
      <c r="C380" s="526" t="s">
        <v>2450</v>
      </c>
      <c r="D380" s="526"/>
      <c r="E380" s="535"/>
      <c r="F380" s="535" t="n">
        <v>3</v>
      </c>
      <c r="G380" s="526" t="n">
        <v>2</v>
      </c>
      <c r="H380" s="526" t="n">
        <v>41208</v>
      </c>
      <c r="I380" s="526" t="n">
        <v>4128</v>
      </c>
      <c r="J380" s="526" t="s">
        <v>2494</v>
      </c>
      <c r="K380" s="526" t="s">
        <v>2494</v>
      </c>
      <c r="L380" s="526" t="s">
        <v>493</v>
      </c>
      <c r="M380" s="526" t="s">
        <v>1653</v>
      </c>
      <c r="N380" s="526" t="s">
        <v>1652</v>
      </c>
      <c r="O380" s="537"/>
      <c r="P380" s="526"/>
      <c r="Q380" s="526"/>
      <c r="R380" s="526"/>
      <c r="S380" s="526"/>
      <c r="T380" s="526"/>
      <c r="U380" s="526" t="n">
        <v>250</v>
      </c>
      <c r="V380" s="538" t="n">
        <v>10</v>
      </c>
      <c r="W380" s="526" t="s">
        <v>32</v>
      </c>
      <c r="X380" s="526" t="s">
        <v>2055</v>
      </c>
      <c r="Y380" s="526" t="s">
        <v>2051</v>
      </c>
      <c r="Z380" s="539"/>
      <c r="AA380" s="526"/>
      <c r="AB380" s="526"/>
      <c r="AC380" s="522"/>
      <c r="AD380" s="522"/>
      <c r="AE380" s="522"/>
      <c r="AF380" s="522"/>
      <c r="AG380" s="522"/>
      <c r="AH380" s="522"/>
      <c r="AI380" s="522"/>
      <c r="AJ380" s="522"/>
      <c r="AK380" s="522"/>
      <c r="AL380" s="522"/>
      <c r="AM380" s="522"/>
      <c r="AN380" s="522"/>
      <c r="AO380" s="522"/>
      <c r="AP380" s="522"/>
      <c r="AQ380" s="522"/>
      <c r="AR380" s="522"/>
      <c r="AS380" s="522"/>
      <c r="AT380" s="522"/>
      <c r="AU380" s="522"/>
      <c r="AV380" s="522"/>
      <c r="AW380" s="522"/>
      <c r="AX380" s="522"/>
      <c r="AY380" s="522"/>
      <c r="AZ380" s="522"/>
      <c r="BA380" s="522"/>
      <c r="BB380" s="522"/>
      <c r="BC380" s="522"/>
      <c r="BD380" s="522"/>
      <c r="BE380" s="522"/>
    </row>
    <row r="381" customFormat="false" ht="21" hidden="true" customHeight="true" outlineLevel="0" collapsed="false">
      <c r="A381" s="534" t="s">
        <v>1687</v>
      </c>
      <c r="B381" s="583" t="s">
        <v>2495</v>
      </c>
      <c r="C381" s="583" t="s">
        <v>2496</v>
      </c>
      <c r="D381" s="583" t="s">
        <v>2497</v>
      </c>
      <c r="E381" s="535" t="n">
        <v>33</v>
      </c>
      <c r="F381" s="583" t="n">
        <v>1</v>
      </c>
      <c r="G381" s="583" t="n">
        <v>1</v>
      </c>
      <c r="H381" s="584" t="s">
        <v>2498</v>
      </c>
      <c r="I381" s="583" t="s">
        <v>2499</v>
      </c>
      <c r="J381" s="526" t="s">
        <v>2500</v>
      </c>
      <c r="K381" s="526" t="s">
        <v>2501</v>
      </c>
      <c r="L381" s="583" t="s">
        <v>260</v>
      </c>
      <c r="M381" s="536" t="s">
        <v>22</v>
      </c>
      <c r="N381" s="536" t="s">
        <v>262</v>
      </c>
      <c r="O381" s="537"/>
      <c r="P381" s="526" t="s">
        <v>1648</v>
      </c>
      <c r="Q381" s="540" t="s">
        <v>1649</v>
      </c>
      <c r="R381" s="583"/>
      <c r="S381" s="583"/>
      <c r="T381" s="583" t="s">
        <v>1699</v>
      </c>
      <c r="U381" s="583" t="n">
        <v>10</v>
      </c>
      <c r="V381" s="583" t="n">
        <v>1</v>
      </c>
      <c r="W381" s="583" t="s">
        <v>32</v>
      </c>
      <c r="X381" s="526" t="s">
        <v>2502</v>
      </c>
      <c r="Y381" s="583" t="s">
        <v>2503</v>
      </c>
      <c r="Z381" s="583"/>
      <c r="AA381" s="583"/>
      <c r="AB381" s="583"/>
      <c r="AC381" s="585"/>
      <c r="AD381" s="522"/>
      <c r="AE381" s="522"/>
      <c r="AF381" s="522"/>
      <c r="AG381" s="522"/>
      <c r="AH381" s="522"/>
      <c r="AI381" s="522"/>
      <c r="AJ381" s="522"/>
      <c r="AK381" s="522"/>
      <c r="AL381" s="522"/>
      <c r="AM381" s="522"/>
      <c r="AN381" s="522"/>
      <c r="AO381" s="522"/>
      <c r="AP381" s="522"/>
      <c r="AQ381" s="522"/>
      <c r="AR381" s="522"/>
      <c r="AS381" s="522"/>
      <c r="AT381" s="522"/>
      <c r="AU381" s="522"/>
      <c r="AV381" s="522"/>
      <c r="AW381" s="522"/>
      <c r="AX381" s="522"/>
      <c r="AY381" s="522"/>
      <c r="AZ381" s="522"/>
      <c r="BA381" s="522"/>
      <c r="BB381" s="522"/>
      <c r="BC381" s="522"/>
      <c r="BD381" s="522"/>
      <c r="BE381" s="522"/>
    </row>
    <row r="382" customFormat="false" ht="21" hidden="true" customHeight="true" outlineLevel="0" collapsed="false">
      <c r="A382" s="534" t="s">
        <v>1687</v>
      </c>
      <c r="B382" s="583" t="s">
        <v>2495</v>
      </c>
      <c r="C382" s="583" t="s">
        <v>2496</v>
      </c>
      <c r="D382" s="583" t="s">
        <v>2504</v>
      </c>
      <c r="E382" s="535"/>
      <c r="F382" s="583" t="n">
        <v>1</v>
      </c>
      <c r="G382" s="583" t="n">
        <v>1</v>
      </c>
      <c r="H382" s="584" t="s">
        <v>2498</v>
      </c>
      <c r="I382" s="583" t="s">
        <v>2499</v>
      </c>
      <c r="J382" s="526" t="s">
        <v>2500</v>
      </c>
      <c r="K382" s="526" t="s">
        <v>2501</v>
      </c>
      <c r="L382" s="583" t="s">
        <v>260</v>
      </c>
      <c r="M382" s="536" t="s">
        <v>22</v>
      </c>
      <c r="N382" s="536" t="s">
        <v>262</v>
      </c>
      <c r="O382" s="537"/>
      <c r="P382" s="526" t="s">
        <v>1648</v>
      </c>
      <c r="Q382" s="540" t="s">
        <v>1649</v>
      </c>
      <c r="R382" s="583"/>
      <c r="S382" s="583"/>
      <c r="T382" s="583" t="s">
        <v>1699</v>
      </c>
      <c r="U382" s="583" t="n">
        <v>10</v>
      </c>
      <c r="V382" s="583" t="n">
        <v>1</v>
      </c>
      <c r="W382" s="583" t="s">
        <v>32</v>
      </c>
      <c r="X382" s="526" t="s">
        <v>2502</v>
      </c>
      <c r="Y382" s="583" t="s">
        <v>2503</v>
      </c>
      <c r="Z382" s="583"/>
      <c r="AA382" s="583"/>
      <c r="AB382" s="583"/>
      <c r="AC382" s="585"/>
      <c r="AD382" s="522"/>
      <c r="AE382" s="522"/>
      <c r="AF382" s="522"/>
      <c r="AG382" s="522"/>
      <c r="AH382" s="522"/>
      <c r="AI382" s="522"/>
      <c r="AJ382" s="522"/>
      <c r="AK382" s="522"/>
      <c r="AL382" s="522"/>
      <c r="AM382" s="522"/>
      <c r="AN382" s="522"/>
      <c r="AO382" s="522"/>
      <c r="AP382" s="522"/>
      <c r="AQ382" s="522"/>
      <c r="AR382" s="522"/>
      <c r="AS382" s="522"/>
      <c r="AT382" s="522"/>
      <c r="AU382" s="522"/>
      <c r="AV382" s="522"/>
      <c r="AW382" s="522"/>
      <c r="AX382" s="522"/>
      <c r="AY382" s="522"/>
      <c r="AZ382" s="522"/>
      <c r="BA382" s="522"/>
      <c r="BB382" s="522"/>
      <c r="BC382" s="522"/>
      <c r="BD382" s="522"/>
      <c r="BE382" s="522"/>
    </row>
    <row r="383" customFormat="false" ht="21" hidden="true" customHeight="true" outlineLevel="0" collapsed="false">
      <c r="A383" s="534" t="s">
        <v>1652</v>
      </c>
      <c r="B383" s="583" t="s">
        <v>2495</v>
      </c>
      <c r="C383" s="583" t="s">
        <v>2496</v>
      </c>
      <c r="D383" s="583" t="s">
        <v>2497</v>
      </c>
      <c r="E383" s="535"/>
      <c r="F383" s="586" t="n">
        <v>1</v>
      </c>
      <c r="G383" s="586" t="n">
        <v>1</v>
      </c>
      <c r="H383" s="584" t="s">
        <v>2498</v>
      </c>
      <c r="I383" s="583" t="s">
        <v>2505</v>
      </c>
      <c r="J383" s="526" t="s">
        <v>2500</v>
      </c>
      <c r="K383" s="526" t="s">
        <v>2506</v>
      </c>
      <c r="L383" s="586" t="s">
        <v>260</v>
      </c>
      <c r="M383" s="526" t="s">
        <v>1653</v>
      </c>
      <c r="N383" s="526" t="s">
        <v>1675</v>
      </c>
      <c r="O383" s="587"/>
      <c r="P383" s="586"/>
      <c r="Q383" s="586"/>
      <c r="R383" s="586"/>
      <c r="S383" s="586"/>
      <c r="T383" s="586"/>
      <c r="U383" s="586" t="n">
        <v>25</v>
      </c>
      <c r="V383" s="586" t="n">
        <v>1</v>
      </c>
      <c r="W383" s="586" t="s">
        <v>140</v>
      </c>
      <c r="X383" s="526" t="s">
        <v>1808</v>
      </c>
      <c r="Y383" s="583" t="s">
        <v>2503</v>
      </c>
      <c r="Z383" s="539"/>
      <c r="AA383" s="526"/>
      <c r="AB383" s="526"/>
      <c r="AC383" s="585"/>
      <c r="AD383" s="522"/>
      <c r="AE383" s="522"/>
      <c r="AF383" s="522"/>
      <c r="AG383" s="522"/>
      <c r="AH383" s="522"/>
      <c r="AI383" s="522"/>
      <c r="AJ383" s="522"/>
      <c r="AK383" s="522"/>
      <c r="AL383" s="522"/>
      <c r="AM383" s="522"/>
      <c r="AN383" s="522"/>
      <c r="AO383" s="522"/>
      <c r="AP383" s="522"/>
      <c r="AQ383" s="522"/>
      <c r="AR383" s="522"/>
      <c r="AS383" s="522"/>
      <c r="AT383" s="522"/>
      <c r="AU383" s="522"/>
      <c r="AV383" s="522"/>
      <c r="AW383" s="522"/>
      <c r="AX383" s="522"/>
      <c r="AY383" s="522"/>
      <c r="AZ383" s="522"/>
      <c r="BA383" s="522"/>
      <c r="BB383" s="522"/>
      <c r="BC383" s="522"/>
      <c r="BD383" s="522"/>
      <c r="BE383" s="522"/>
    </row>
    <row r="384" customFormat="false" ht="21" hidden="true" customHeight="true" outlineLevel="0" collapsed="false">
      <c r="A384" s="534" t="s">
        <v>1652</v>
      </c>
      <c r="B384" s="583" t="s">
        <v>2495</v>
      </c>
      <c r="C384" s="583" t="s">
        <v>2496</v>
      </c>
      <c r="D384" s="583" t="s">
        <v>2504</v>
      </c>
      <c r="E384" s="535"/>
      <c r="F384" s="586" t="n">
        <v>1</v>
      </c>
      <c r="G384" s="586" t="n">
        <v>1</v>
      </c>
      <c r="H384" s="584" t="s">
        <v>2498</v>
      </c>
      <c r="I384" s="583" t="s">
        <v>2505</v>
      </c>
      <c r="J384" s="526" t="s">
        <v>2500</v>
      </c>
      <c r="K384" s="526" t="s">
        <v>2506</v>
      </c>
      <c r="L384" s="586" t="s">
        <v>260</v>
      </c>
      <c r="M384" s="526" t="s">
        <v>1653</v>
      </c>
      <c r="N384" s="526" t="s">
        <v>1675</v>
      </c>
      <c r="O384" s="587"/>
      <c r="P384" s="586"/>
      <c r="Q384" s="586"/>
      <c r="R384" s="586"/>
      <c r="S384" s="586"/>
      <c r="T384" s="586"/>
      <c r="U384" s="586" t="n">
        <v>25</v>
      </c>
      <c r="V384" s="586" t="n">
        <v>1</v>
      </c>
      <c r="W384" s="586" t="s">
        <v>140</v>
      </c>
      <c r="X384" s="526" t="s">
        <v>1808</v>
      </c>
      <c r="Y384" s="583" t="s">
        <v>2503</v>
      </c>
      <c r="Z384" s="539"/>
      <c r="AA384" s="526"/>
      <c r="AB384" s="526"/>
      <c r="AC384" s="585"/>
      <c r="AD384" s="522"/>
      <c r="AE384" s="522"/>
      <c r="AF384" s="522"/>
      <c r="AG384" s="522"/>
      <c r="AH384" s="522"/>
      <c r="AI384" s="522"/>
      <c r="AJ384" s="522"/>
      <c r="AK384" s="522"/>
      <c r="AL384" s="522"/>
      <c r="AM384" s="522"/>
      <c r="AN384" s="522"/>
      <c r="AO384" s="522"/>
      <c r="AP384" s="522"/>
      <c r="AQ384" s="522"/>
      <c r="AR384" s="522"/>
      <c r="AS384" s="522"/>
      <c r="AT384" s="522"/>
      <c r="AU384" s="522"/>
      <c r="AV384" s="522"/>
      <c r="AW384" s="522"/>
      <c r="AX384" s="522"/>
      <c r="AY384" s="522"/>
      <c r="AZ384" s="522"/>
      <c r="BA384" s="522"/>
      <c r="BB384" s="522"/>
      <c r="BC384" s="522"/>
      <c r="BD384" s="522"/>
      <c r="BE384" s="522"/>
    </row>
    <row r="385" customFormat="false" ht="21" hidden="true" customHeight="true" outlineLevel="0" collapsed="false">
      <c r="A385" s="534" t="s">
        <v>1632</v>
      </c>
      <c r="B385" s="583" t="s">
        <v>2495</v>
      </c>
      <c r="C385" s="583" t="s">
        <v>2496</v>
      </c>
      <c r="D385" s="583" t="s">
        <v>2504</v>
      </c>
      <c r="E385" s="535"/>
      <c r="F385" s="583" t="n">
        <v>1</v>
      </c>
      <c r="G385" s="583" t="n">
        <v>1</v>
      </c>
      <c r="H385" s="584" t="n">
        <v>271</v>
      </c>
      <c r="I385" s="584" t="n">
        <v>271</v>
      </c>
      <c r="J385" s="526" t="s">
        <v>2507</v>
      </c>
      <c r="K385" s="526" t="s">
        <v>2507</v>
      </c>
      <c r="L385" s="583" t="s">
        <v>584</v>
      </c>
      <c r="M385" s="526" t="s">
        <v>22</v>
      </c>
      <c r="N385" s="536" t="s">
        <v>2508</v>
      </c>
      <c r="O385" s="537"/>
      <c r="P385" s="526" t="s">
        <v>1648</v>
      </c>
      <c r="Q385" s="540" t="s">
        <v>1649</v>
      </c>
      <c r="R385" s="583"/>
      <c r="S385" s="583" t="s">
        <v>1861</v>
      </c>
      <c r="T385" s="583" t="s">
        <v>1699</v>
      </c>
      <c r="U385" s="583" t="n">
        <v>70</v>
      </c>
      <c r="V385" s="583" t="n">
        <v>7</v>
      </c>
      <c r="W385" s="583" t="s">
        <v>20</v>
      </c>
      <c r="X385" s="526" t="s">
        <v>2509</v>
      </c>
      <c r="Y385" s="583" t="s">
        <v>1651</v>
      </c>
      <c r="Z385" s="583"/>
      <c r="AA385" s="583"/>
      <c r="AB385" s="583"/>
      <c r="AC385" s="585"/>
      <c r="AD385" s="522"/>
      <c r="AE385" s="522"/>
      <c r="AF385" s="522"/>
      <c r="AG385" s="522"/>
      <c r="AH385" s="522"/>
      <c r="AI385" s="522"/>
      <c r="AJ385" s="522"/>
      <c r="AK385" s="522"/>
      <c r="AL385" s="522"/>
      <c r="AM385" s="522"/>
      <c r="AN385" s="522"/>
      <c r="AO385" s="522"/>
      <c r="AP385" s="522"/>
      <c r="AQ385" s="522"/>
      <c r="AR385" s="522"/>
      <c r="AS385" s="522"/>
      <c r="AT385" s="522"/>
      <c r="AU385" s="522"/>
      <c r="AV385" s="522"/>
      <c r="AW385" s="522"/>
      <c r="AX385" s="522"/>
      <c r="AY385" s="522"/>
      <c r="AZ385" s="522"/>
      <c r="BA385" s="522"/>
      <c r="BB385" s="522"/>
      <c r="BC385" s="522"/>
      <c r="BD385" s="522"/>
      <c r="BE385" s="522"/>
    </row>
    <row r="386" customFormat="false" ht="21" hidden="true" customHeight="true" outlineLevel="0" collapsed="false">
      <c r="A386" s="534" t="s">
        <v>1632</v>
      </c>
      <c r="B386" s="583" t="s">
        <v>2495</v>
      </c>
      <c r="C386" s="583" t="s">
        <v>2496</v>
      </c>
      <c r="D386" s="583" t="s">
        <v>2497</v>
      </c>
      <c r="E386" s="535" t="n">
        <v>64</v>
      </c>
      <c r="F386" s="583" t="n">
        <v>1</v>
      </c>
      <c r="G386" s="583" t="n">
        <v>1</v>
      </c>
      <c r="H386" s="584" t="n">
        <v>271</v>
      </c>
      <c r="I386" s="584" t="n">
        <v>271</v>
      </c>
      <c r="J386" s="526" t="s">
        <v>2507</v>
      </c>
      <c r="K386" s="526" t="s">
        <v>2507</v>
      </c>
      <c r="L386" s="583" t="s">
        <v>584</v>
      </c>
      <c r="M386" s="526" t="s">
        <v>22</v>
      </c>
      <c r="N386" s="536" t="s">
        <v>2510</v>
      </c>
      <c r="O386" s="537"/>
      <c r="P386" s="526" t="s">
        <v>1648</v>
      </c>
      <c r="Q386" s="540" t="s">
        <v>1649</v>
      </c>
      <c r="R386" s="583"/>
      <c r="S386" s="583"/>
      <c r="T386" s="583" t="s">
        <v>1699</v>
      </c>
      <c r="U386" s="544" t="s">
        <v>1643</v>
      </c>
      <c r="V386" s="583" t="n">
        <v>7</v>
      </c>
      <c r="W386" s="583" t="s">
        <v>20</v>
      </c>
      <c r="X386" s="526" t="s">
        <v>2509</v>
      </c>
      <c r="Y386" s="583" t="s">
        <v>1651</v>
      </c>
      <c r="Z386" s="583"/>
      <c r="AA386" s="583"/>
      <c r="AB386" s="583"/>
      <c r="AC386" s="585"/>
      <c r="AD386" s="522"/>
      <c r="AE386" s="522"/>
      <c r="AF386" s="522"/>
      <c r="AG386" s="522"/>
      <c r="AH386" s="522"/>
      <c r="AI386" s="522"/>
      <c r="AJ386" s="522"/>
      <c r="AK386" s="522"/>
      <c r="AL386" s="522"/>
      <c r="AM386" s="522"/>
      <c r="AN386" s="522"/>
      <c r="AO386" s="522"/>
      <c r="AP386" s="522"/>
      <c r="AQ386" s="522"/>
      <c r="AR386" s="522"/>
      <c r="AS386" s="522"/>
      <c r="AT386" s="522"/>
      <c r="AU386" s="522"/>
      <c r="AV386" s="522"/>
      <c r="AW386" s="522"/>
      <c r="AX386" s="522"/>
      <c r="AY386" s="522"/>
      <c r="AZ386" s="522"/>
      <c r="BA386" s="522"/>
      <c r="BB386" s="522"/>
      <c r="BC386" s="522"/>
      <c r="BD386" s="522"/>
      <c r="BE386" s="522"/>
    </row>
    <row r="387" customFormat="false" ht="21" hidden="true" customHeight="true" outlineLevel="0" collapsed="false">
      <c r="A387" s="534" t="s">
        <v>1632</v>
      </c>
      <c r="B387" s="583" t="s">
        <v>2495</v>
      </c>
      <c r="C387" s="583" t="s">
        <v>2496</v>
      </c>
      <c r="D387" s="583" t="s">
        <v>2497</v>
      </c>
      <c r="E387" s="535" t="n">
        <v>34</v>
      </c>
      <c r="F387" s="583" t="n">
        <v>1</v>
      </c>
      <c r="G387" s="583" t="n">
        <v>1</v>
      </c>
      <c r="H387" s="583" t="n">
        <v>378</v>
      </c>
      <c r="I387" s="583" t="n">
        <v>378</v>
      </c>
      <c r="J387" s="526" t="s">
        <v>2511</v>
      </c>
      <c r="K387" s="526" t="s">
        <v>2511</v>
      </c>
      <c r="L387" s="583" t="s">
        <v>158</v>
      </c>
      <c r="M387" s="526" t="s">
        <v>16</v>
      </c>
      <c r="N387" s="536" t="s">
        <v>1949</v>
      </c>
      <c r="O387" s="537" t="s">
        <v>1950</v>
      </c>
      <c r="P387" s="526" t="s">
        <v>1648</v>
      </c>
      <c r="Q387" s="526" t="s">
        <v>1649</v>
      </c>
      <c r="R387" s="583"/>
      <c r="S387" s="583"/>
      <c r="T387" s="583"/>
      <c r="U387" s="583" t="n">
        <v>60</v>
      </c>
      <c r="V387" s="583" t="n">
        <v>6</v>
      </c>
      <c r="W387" s="583" t="s">
        <v>20</v>
      </c>
      <c r="X387" s="526" t="s">
        <v>2512</v>
      </c>
      <c r="Y387" s="583" t="s">
        <v>1651</v>
      </c>
      <c r="Z387" s="583"/>
      <c r="AA387" s="583"/>
      <c r="AB387" s="583"/>
      <c r="AC387" s="585"/>
      <c r="AD387" s="522"/>
      <c r="AE387" s="522"/>
      <c r="AF387" s="522"/>
      <c r="AG387" s="522"/>
      <c r="AH387" s="522"/>
      <c r="AI387" s="522"/>
      <c r="AJ387" s="522"/>
      <c r="AK387" s="522"/>
      <c r="AL387" s="522"/>
      <c r="AM387" s="522"/>
      <c r="AN387" s="522"/>
      <c r="AO387" s="522"/>
      <c r="AP387" s="522"/>
      <c r="AQ387" s="522"/>
      <c r="AR387" s="522"/>
      <c r="AS387" s="522"/>
      <c r="AT387" s="522"/>
      <c r="AU387" s="522"/>
      <c r="AV387" s="522"/>
      <c r="AW387" s="522"/>
      <c r="AX387" s="522"/>
      <c r="AY387" s="522"/>
      <c r="AZ387" s="522"/>
      <c r="BA387" s="522"/>
      <c r="BB387" s="522"/>
      <c r="BC387" s="522"/>
      <c r="BD387" s="522"/>
      <c r="BE387" s="522"/>
    </row>
    <row r="388" customFormat="false" ht="21" hidden="true" customHeight="true" outlineLevel="0" collapsed="false">
      <c r="A388" s="534" t="s">
        <v>1632</v>
      </c>
      <c r="B388" s="583" t="s">
        <v>2495</v>
      </c>
      <c r="C388" s="583" t="s">
        <v>2496</v>
      </c>
      <c r="D388" s="583" t="s">
        <v>2504</v>
      </c>
      <c r="E388" s="535"/>
      <c r="F388" s="583" t="n">
        <v>1</v>
      </c>
      <c r="G388" s="583" t="n">
        <v>1</v>
      </c>
      <c r="H388" s="583" t="n">
        <v>378</v>
      </c>
      <c r="I388" s="583" t="n">
        <v>378</v>
      </c>
      <c r="J388" s="526" t="s">
        <v>2511</v>
      </c>
      <c r="K388" s="526" t="s">
        <v>2511</v>
      </c>
      <c r="L388" s="583" t="s">
        <v>158</v>
      </c>
      <c r="M388" s="526" t="s">
        <v>22</v>
      </c>
      <c r="N388" s="536" t="s">
        <v>579</v>
      </c>
      <c r="O388" s="537"/>
      <c r="P388" s="526" t="s">
        <v>1648</v>
      </c>
      <c r="Q388" s="540" t="s">
        <v>1649</v>
      </c>
      <c r="R388" s="583"/>
      <c r="S388" s="583"/>
      <c r="T388" s="583"/>
      <c r="U388" s="583" t="n">
        <v>60</v>
      </c>
      <c r="V388" s="583" t="n">
        <v>6</v>
      </c>
      <c r="W388" s="583" t="s">
        <v>20</v>
      </c>
      <c r="X388" s="526" t="s">
        <v>2512</v>
      </c>
      <c r="Y388" s="583" t="s">
        <v>1651</v>
      </c>
      <c r="Z388" s="583"/>
      <c r="AA388" s="583"/>
      <c r="AB388" s="583"/>
      <c r="AC388" s="585"/>
      <c r="AD388" s="522"/>
      <c r="AE388" s="522"/>
      <c r="AF388" s="522"/>
      <c r="AG388" s="522"/>
      <c r="AH388" s="522"/>
      <c r="AI388" s="522"/>
      <c r="AJ388" s="522"/>
      <c r="AK388" s="522"/>
      <c r="AL388" s="522"/>
      <c r="AM388" s="522"/>
      <c r="AN388" s="522"/>
      <c r="AO388" s="522"/>
      <c r="AP388" s="522"/>
      <c r="AQ388" s="522"/>
      <c r="AR388" s="522"/>
      <c r="AS388" s="522"/>
      <c r="AT388" s="522"/>
      <c r="AU388" s="522"/>
      <c r="AV388" s="522"/>
      <c r="AW388" s="522"/>
      <c r="AX388" s="522"/>
      <c r="AY388" s="522"/>
      <c r="AZ388" s="522"/>
      <c r="BA388" s="522"/>
      <c r="BB388" s="522"/>
      <c r="BC388" s="522"/>
      <c r="BD388" s="522"/>
      <c r="BE388" s="522"/>
    </row>
    <row r="389" customFormat="false" ht="21" hidden="true" customHeight="true" outlineLevel="0" collapsed="false">
      <c r="A389" s="534" t="s">
        <v>1687</v>
      </c>
      <c r="B389" s="583" t="s">
        <v>2495</v>
      </c>
      <c r="C389" s="583" t="s">
        <v>2496</v>
      </c>
      <c r="D389" s="583" t="s">
        <v>2497</v>
      </c>
      <c r="E389" s="535"/>
      <c r="F389" s="586" t="n">
        <v>1</v>
      </c>
      <c r="G389" s="586" t="n">
        <v>1</v>
      </c>
      <c r="H389" s="583" t="s">
        <v>2513</v>
      </c>
      <c r="I389" s="583" t="s">
        <v>2514</v>
      </c>
      <c r="J389" s="526" t="s">
        <v>2515</v>
      </c>
      <c r="K389" s="526" t="s">
        <v>2516</v>
      </c>
      <c r="L389" s="586" t="s">
        <v>1653</v>
      </c>
      <c r="M389" s="536" t="s">
        <v>22</v>
      </c>
      <c r="N389" s="549" t="s">
        <v>538</v>
      </c>
      <c r="O389" s="587"/>
      <c r="P389" s="526" t="s">
        <v>1648</v>
      </c>
      <c r="Q389" s="540" t="s">
        <v>1649</v>
      </c>
      <c r="R389" s="586"/>
      <c r="S389" s="586"/>
      <c r="T389" s="586"/>
      <c r="U389" s="586" t="n">
        <v>20</v>
      </c>
      <c r="V389" s="586" t="n">
        <v>2</v>
      </c>
      <c r="W389" s="586" t="s">
        <v>140</v>
      </c>
      <c r="X389" s="526" t="s">
        <v>2517</v>
      </c>
      <c r="Y389" s="583" t="s">
        <v>2503</v>
      </c>
      <c r="Z389" s="583"/>
      <c r="AA389" s="583"/>
      <c r="AB389" s="583"/>
      <c r="AC389" s="585"/>
      <c r="AD389" s="522"/>
      <c r="AE389" s="522"/>
      <c r="AF389" s="522"/>
      <c r="AG389" s="522"/>
      <c r="AH389" s="522"/>
      <c r="AI389" s="522"/>
      <c r="AJ389" s="522"/>
      <c r="AK389" s="522"/>
      <c r="AL389" s="522"/>
      <c r="AM389" s="522"/>
      <c r="AN389" s="522"/>
      <c r="AO389" s="522"/>
      <c r="AP389" s="522"/>
      <c r="AQ389" s="522"/>
      <c r="AR389" s="522"/>
      <c r="AS389" s="522"/>
      <c r="AT389" s="522"/>
      <c r="AU389" s="522"/>
      <c r="AV389" s="522"/>
      <c r="AW389" s="522"/>
      <c r="AX389" s="522"/>
      <c r="AY389" s="522"/>
      <c r="AZ389" s="522"/>
      <c r="BA389" s="522"/>
      <c r="BB389" s="522"/>
      <c r="BC389" s="522"/>
      <c r="BD389" s="522"/>
      <c r="BE389" s="522"/>
    </row>
    <row r="390" customFormat="false" ht="21" hidden="true" customHeight="true" outlineLevel="0" collapsed="false">
      <c r="A390" s="534" t="s">
        <v>1687</v>
      </c>
      <c r="B390" s="583" t="s">
        <v>2495</v>
      </c>
      <c r="C390" s="583" t="s">
        <v>2496</v>
      </c>
      <c r="D390" s="583" t="s">
        <v>2504</v>
      </c>
      <c r="E390" s="535"/>
      <c r="F390" s="586" t="n">
        <v>1</v>
      </c>
      <c r="G390" s="586" t="n">
        <v>1</v>
      </c>
      <c r="H390" s="583" t="s">
        <v>2513</v>
      </c>
      <c r="I390" s="583" t="s">
        <v>2514</v>
      </c>
      <c r="J390" s="526" t="s">
        <v>2515</v>
      </c>
      <c r="K390" s="526" t="s">
        <v>2516</v>
      </c>
      <c r="L390" s="586" t="s">
        <v>1653</v>
      </c>
      <c r="M390" s="536" t="s">
        <v>22</v>
      </c>
      <c r="N390" s="549" t="s">
        <v>538</v>
      </c>
      <c r="O390" s="587"/>
      <c r="P390" s="526" t="s">
        <v>1648</v>
      </c>
      <c r="Q390" s="540" t="s">
        <v>1649</v>
      </c>
      <c r="R390" s="586"/>
      <c r="S390" s="586"/>
      <c r="T390" s="586"/>
      <c r="U390" s="586" t="n">
        <v>20</v>
      </c>
      <c r="V390" s="586" t="n">
        <v>2</v>
      </c>
      <c r="W390" s="586" t="s">
        <v>140</v>
      </c>
      <c r="X390" s="526" t="s">
        <v>2517</v>
      </c>
      <c r="Y390" s="583" t="s">
        <v>2503</v>
      </c>
      <c r="Z390" s="583"/>
      <c r="AA390" s="583"/>
      <c r="AB390" s="583"/>
      <c r="AC390" s="585"/>
      <c r="AD390" s="522"/>
      <c r="AE390" s="522"/>
      <c r="AF390" s="522"/>
      <c r="AG390" s="522"/>
      <c r="AH390" s="522"/>
      <c r="AI390" s="522"/>
      <c r="AJ390" s="522"/>
      <c r="AK390" s="522"/>
      <c r="AL390" s="522"/>
      <c r="AM390" s="522"/>
      <c r="AN390" s="522"/>
      <c r="AO390" s="522"/>
      <c r="AP390" s="522"/>
      <c r="AQ390" s="522"/>
      <c r="AR390" s="522"/>
      <c r="AS390" s="522"/>
      <c r="AT390" s="522"/>
      <c r="AU390" s="522"/>
      <c r="AV390" s="522"/>
      <c r="AW390" s="522"/>
      <c r="AX390" s="522"/>
      <c r="AY390" s="522"/>
      <c r="AZ390" s="522"/>
      <c r="BA390" s="522"/>
      <c r="BB390" s="522"/>
      <c r="BC390" s="522"/>
      <c r="BD390" s="522"/>
      <c r="BE390" s="522"/>
    </row>
    <row r="391" customFormat="false" ht="21" hidden="true" customHeight="true" outlineLevel="0" collapsed="false">
      <c r="A391" s="534" t="s">
        <v>1687</v>
      </c>
      <c r="B391" s="583" t="s">
        <v>2495</v>
      </c>
      <c r="C391" s="583" t="s">
        <v>2496</v>
      </c>
      <c r="D391" s="583" t="s">
        <v>2497</v>
      </c>
      <c r="E391" s="535"/>
      <c r="F391" s="586" t="n">
        <v>1</v>
      </c>
      <c r="G391" s="586" t="n">
        <v>1</v>
      </c>
      <c r="H391" s="583" t="s">
        <v>2513</v>
      </c>
      <c r="I391" s="583" t="s">
        <v>2518</v>
      </c>
      <c r="J391" s="526" t="s">
        <v>2515</v>
      </c>
      <c r="K391" s="526" t="s">
        <v>2519</v>
      </c>
      <c r="L391" s="586" t="s">
        <v>1653</v>
      </c>
      <c r="M391" s="526"/>
      <c r="N391" s="536" t="s">
        <v>1704</v>
      </c>
      <c r="O391" s="587"/>
      <c r="P391" s="526"/>
      <c r="Q391" s="526"/>
      <c r="R391" s="586"/>
      <c r="S391" s="586"/>
      <c r="T391" s="586"/>
      <c r="U391" s="586" t="n">
        <v>10</v>
      </c>
      <c r="V391" s="586" t="n">
        <v>1</v>
      </c>
      <c r="W391" s="586" t="s">
        <v>140</v>
      </c>
      <c r="X391" s="526" t="s">
        <v>2517</v>
      </c>
      <c r="Y391" s="583" t="s">
        <v>2503</v>
      </c>
      <c r="Z391" s="583"/>
      <c r="AA391" s="583"/>
      <c r="AB391" s="583"/>
      <c r="AC391" s="585"/>
      <c r="AD391" s="522"/>
      <c r="AE391" s="522"/>
      <c r="AF391" s="522"/>
      <c r="AG391" s="522"/>
      <c r="AH391" s="522"/>
      <c r="AI391" s="522"/>
      <c r="AJ391" s="522"/>
      <c r="AK391" s="522"/>
      <c r="AL391" s="522"/>
      <c r="AM391" s="522"/>
      <c r="AN391" s="522"/>
      <c r="AO391" s="522"/>
      <c r="AP391" s="522"/>
      <c r="AQ391" s="522"/>
      <c r="AR391" s="522"/>
      <c r="AS391" s="522"/>
      <c r="AT391" s="522"/>
      <c r="AU391" s="522"/>
      <c r="AV391" s="522"/>
      <c r="AW391" s="522"/>
      <c r="AX391" s="522"/>
      <c r="AY391" s="522"/>
      <c r="AZ391" s="522"/>
      <c r="BA391" s="522"/>
      <c r="BB391" s="522"/>
      <c r="BC391" s="522"/>
      <c r="BD391" s="522"/>
      <c r="BE391" s="522"/>
    </row>
    <row r="392" customFormat="false" ht="21" hidden="true" customHeight="true" outlineLevel="0" collapsed="false">
      <c r="A392" s="534" t="s">
        <v>1687</v>
      </c>
      <c r="B392" s="583" t="s">
        <v>2495</v>
      </c>
      <c r="C392" s="583" t="s">
        <v>2496</v>
      </c>
      <c r="D392" s="583" t="s">
        <v>2504</v>
      </c>
      <c r="E392" s="535"/>
      <c r="F392" s="586" t="n">
        <v>1</v>
      </c>
      <c r="G392" s="586" t="n">
        <v>1</v>
      </c>
      <c r="H392" s="583" t="s">
        <v>2513</v>
      </c>
      <c r="I392" s="583" t="s">
        <v>2518</v>
      </c>
      <c r="J392" s="526" t="s">
        <v>2515</v>
      </c>
      <c r="K392" s="526" t="s">
        <v>2519</v>
      </c>
      <c r="L392" s="586" t="s">
        <v>1653</v>
      </c>
      <c r="M392" s="526"/>
      <c r="N392" s="536" t="s">
        <v>1704</v>
      </c>
      <c r="O392" s="587"/>
      <c r="P392" s="526"/>
      <c r="Q392" s="526"/>
      <c r="R392" s="586"/>
      <c r="S392" s="586"/>
      <c r="T392" s="586"/>
      <c r="U392" s="586" t="n">
        <v>10</v>
      </c>
      <c r="V392" s="586" t="n">
        <v>1</v>
      </c>
      <c r="W392" s="586" t="s">
        <v>140</v>
      </c>
      <c r="X392" s="526" t="s">
        <v>2517</v>
      </c>
      <c r="Y392" s="583" t="s">
        <v>2503</v>
      </c>
      <c r="Z392" s="583"/>
      <c r="AA392" s="583"/>
      <c r="AB392" s="583"/>
      <c r="AC392" s="585"/>
      <c r="AD392" s="522"/>
      <c r="AE392" s="522"/>
      <c r="AF392" s="522"/>
      <c r="AG392" s="522"/>
      <c r="AH392" s="522"/>
      <c r="AI392" s="522"/>
      <c r="AJ392" s="522"/>
      <c r="AK392" s="522"/>
      <c r="AL392" s="522"/>
      <c r="AM392" s="522"/>
      <c r="AN392" s="522"/>
      <c r="AO392" s="522"/>
      <c r="AP392" s="522"/>
      <c r="AQ392" s="522"/>
      <c r="AR392" s="522"/>
      <c r="AS392" s="522"/>
      <c r="AT392" s="522"/>
      <c r="AU392" s="522"/>
      <c r="AV392" s="522"/>
      <c r="AW392" s="522"/>
      <c r="AX392" s="522"/>
      <c r="AY392" s="522"/>
      <c r="AZ392" s="522"/>
      <c r="BA392" s="522"/>
      <c r="BB392" s="522"/>
      <c r="BC392" s="522"/>
      <c r="BD392" s="522"/>
      <c r="BE392" s="522"/>
    </row>
    <row r="393" customFormat="false" ht="21" hidden="true" customHeight="true" outlineLevel="0" collapsed="false">
      <c r="A393" s="534" t="s">
        <v>1632</v>
      </c>
      <c r="B393" s="583" t="s">
        <v>2495</v>
      </c>
      <c r="C393" s="583" t="s">
        <v>2496</v>
      </c>
      <c r="D393" s="583" t="s">
        <v>2497</v>
      </c>
      <c r="E393" s="535" t="n">
        <v>57</v>
      </c>
      <c r="F393" s="583" t="n">
        <v>1</v>
      </c>
      <c r="G393" s="583" t="n">
        <v>1</v>
      </c>
      <c r="H393" s="583" t="s">
        <v>2513</v>
      </c>
      <c r="I393" s="583" t="s">
        <v>2520</v>
      </c>
      <c r="J393" s="526" t="s">
        <v>2515</v>
      </c>
      <c r="K393" s="526" t="s">
        <v>2521</v>
      </c>
      <c r="L393" s="583" t="s">
        <v>2522</v>
      </c>
      <c r="M393" s="526" t="s">
        <v>2523</v>
      </c>
      <c r="N393" s="526" t="s">
        <v>2524</v>
      </c>
      <c r="O393" s="588" t="s">
        <v>2525</v>
      </c>
      <c r="P393" s="526" t="s">
        <v>2526</v>
      </c>
      <c r="Q393" s="526" t="s">
        <v>2523</v>
      </c>
      <c r="R393" s="583"/>
      <c r="S393" s="583"/>
      <c r="T393" s="583"/>
      <c r="U393" s="583" t="n">
        <v>10</v>
      </c>
      <c r="V393" s="583" t="n">
        <v>1</v>
      </c>
      <c r="W393" s="583" t="s">
        <v>32</v>
      </c>
      <c r="X393" s="526" t="s">
        <v>2527</v>
      </c>
      <c r="Y393" s="583" t="s">
        <v>2503</v>
      </c>
      <c r="Z393" s="583"/>
      <c r="AA393" s="583"/>
      <c r="AB393" s="583"/>
      <c r="AC393" s="585"/>
      <c r="AD393" s="522"/>
      <c r="AE393" s="522"/>
      <c r="AF393" s="522"/>
      <c r="AG393" s="522"/>
      <c r="AH393" s="522"/>
      <c r="AI393" s="522"/>
      <c r="AJ393" s="522"/>
      <c r="AK393" s="522"/>
      <c r="AL393" s="522"/>
      <c r="AM393" s="522"/>
      <c r="AN393" s="522"/>
      <c r="AO393" s="522"/>
      <c r="AP393" s="522"/>
      <c r="AQ393" s="522"/>
      <c r="AR393" s="522"/>
      <c r="AS393" s="522"/>
      <c r="AT393" s="522"/>
      <c r="AU393" s="522"/>
      <c r="AV393" s="522"/>
      <c r="AW393" s="522"/>
      <c r="AX393" s="522"/>
      <c r="AY393" s="522"/>
      <c r="AZ393" s="522"/>
      <c r="BA393" s="522"/>
      <c r="BB393" s="522"/>
      <c r="BC393" s="522"/>
      <c r="BD393" s="522"/>
      <c r="BE393" s="522"/>
    </row>
    <row r="394" customFormat="false" ht="21" hidden="true" customHeight="true" outlineLevel="0" collapsed="false">
      <c r="A394" s="534" t="s">
        <v>1632</v>
      </c>
      <c r="B394" s="583" t="s">
        <v>2495</v>
      </c>
      <c r="C394" s="583" t="s">
        <v>2496</v>
      </c>
      <c r="D394" s="583" t="s">
        <v>2504</v>
      </c>
      <c r="E394" s="535"/>
      <c r="F394" s="583" t="n">
        <v>1</v>
      </c>
      <c r="G394" s="583" t="n">
        <v>1</v>
      </c>
      <c r="H394" s="583" t="s">
        <v>2513</v>
      </c>
      <c r="I394" s="583" t="s">
        <v>2520</v>
      </c>
      <c r="J394" s="526" t="s">
        <v>2515</v>
      </c>
      <c r="K394" s="526" t="s">
        <v>2521</v>
      </c>
      <c r="L394" s="583" t="s">
        <v>2522</v>
      </c>
      <c r="M394" s="526" t="s">
        <v>2523</v>
      </c>
      <c r="N394" s="526" t="s">
        <v>2524</v>
      </c>
      <c r="O394" s="588" t="s">
        <v>2525</v>
      </c>
      <c r="P394" s="526" t="s">
        <v>2526</v>
      </c>
      <c r="Q394" s="526" t="s">
        <v>2523</v>
      </c>
      <c r="R394" s="583"/>
      <c r="S394" s="583"/>
      <c r="T394" s="583"/>
      <c r="U394" s="583" t="n">
        <v>10</v>
      </c>
      <c r="V394" s="583" t="n">
        <v>1</v>
      </c>
      <c r="W394" s="583" t="s">
        <v>32</v>
      </c>
      <c r="X394" s="526" t="s">
        <v>2527</v>
      </c>
      <c r="Y394" s="583" t="s">
        <v>2503</v>
      </c>
      <c r="Z394" s="583"/>
      <c r="AA394" s="583"/>
      <c r="AB394" s="583"/>
      <c r="AC394" s="585"/>
      <c r="AD394" s="522"/>
      <c r="AE394" s="522"/>
      <c r="AF394" s="522"/>
      <c r="AG394" s="522"/>
      <c r="AH394" s="522"/>
      <c r="AI394" s="522"/>
      <c r="AJ394" s="522"/>
      <c r="AK394" s="522"/>
      <c r="AL394" s="522"/>
      <c r="AM394" s="522"/>
      <c r="AN394" s="522"/>
      <c r="AO394" s="522"/>
      <c r="AP394" s="522"/>
      <c r="AQ394" s="522"/>
      <c r="AR394" s="522"/>
      <c r="AS394" s="522"/>
      <c r="AT394" s="522"/>
      <c r="AU394" s="522"/>
      <c r="AV394" s="522"/>
      <c r="AW394" s="522"/>
      <c r="AX394" s="522"/>
      <c r="AY394" s="522"/>
      <c r="AZ394" s="522"/>
      <c r="BA394" s="522"/>
      <c r="BB394" s="522"/>
      <c r="BC394" s="522"/>
      <c r="BD394" s="522"/>
      <c r="BE394" s="522"/>
    </row>
    <row r="395" customFormat="false" ht="21" hidden="true" customHeight="true" outlineLevel="0" collapsed="false">
      <c r="A395" s="534" t="s">
        <v>1652</v>
      </c>
      <c r="B395" s="583" t="s">
        <v>2495</v>
      </c>
      <c r="C395" s="583" t="s">
        <v>2496</v>
      </c>
      <c r="D395" s="583" t="s">
        <v>2497</v>
      </c>
      <c r="E395" s="535"/>
      <c r="F395" s="583" t="n">
        <v>1</v>
      </c>
      <c r="G395" s="583" t="n">
        <v>1</v>
      </c>
      <c r="H395" s="583" t="s">
        <v>2528</v>
      </c>
      <c r="I395" s="583" t="s">
        <v>2528</v>
      </c>
      <c r="J395" s="526" t="s">
        <v>2529</v>
      </c>
      <c r="K395" s="526" t="s">
        <v>2529</v>
      </c>
      <c r="L395" s="583" t="s">
        <v>144</v>
      </c>
      <c r="M395" s="583" t="s">
        <v>1653</v>
      </c>
      <c r="N395" s="526" t="s">
        <v>1652</v>
      </c>
      <c r="O395" s="589"/>
      <c r="P395" s="583"/>
      <c r="Q395" s="583"/>
      <c r="R395" s="583"/>
      <c r="S395" s="583"/>
      <c r="T395" s="583"/>
      <c r="U395" s="583" t="n">
        <v>50</v>
      </c>
      <c r="V395" s="583" t="n">
        <v>2</v>
      </c>
      <c r="W395" s="583" t="s">
        <v>32</v>
      </c>
      <c r="X395" s="526" t="s">
        <v>2530</v>
      </c>
      <c r="Y395" s="583" t="s">
        <v>2503</v>
      </c>
      <c r="Z395" s="539"/>
      <c r="AA395" s="526"/>
      <c r="AB395" s="526"/>
      <c r="AC395" s="585"/>
      <c r="AD395" s="522"/>
      <c r="AE395" s="522"/>
      <c r="AF395" s="522"/>
      <c r="AG395" s="522"/>
      <c r="AH395" s="522"/>
      <c r="AI395" s="522"/>
      <c r="AJ395" s="522"/>
      <c r="AK395" s="522"/>
      <c r="AL395" s="522"/>
      <c r="AM395" s="522"/>
      <c r="AN395" s="522"/>
      <c r="AO395" s="522"/>
      <c r="AP395" s="522"/>
      <c r="AQ395" s="522"/>
      <c r="AR395" s="522"/>
      <c r="AS395" s="522"/>
      <c r="AT395" s="522"/>
      <c r="AU395" s="522"/>
      <c r="AV395" s="522"/>
      <c r="AW395" s="522"/>
      <c r="AX395" s="522"/>
      <c r="AY395" s="522"/>
      <c r="AZ395" s="522"/>
      <c r="BA395" s="522"/>
      <c r="BB395" s="522"/>
      <c r="BC395" s="522"/>
      <c r="BD395" s="522"/>
      <c r="BE395" s="522"/>
    </row>
    <row r="396" customFormat="false" ht="21" hidden="true" customHeight="true" outlineLevel="0" collapsed="false">
      <c r="A396" s="534" t="s">
        <v>1652</v>
      </c>
      <c r="B396" s="583" t="s">
        <v>2495</v>
      </c>
      <c r="C396" s="583" t="s">
        <v>2496</v>
      </c>
      <c r="D396" s="583" t="s">
        <v>2504</v>
      </c>
      <c r="E396" s="535"/>
      <c r="F396" s="583" t="n">
        <v>1</v>
      </c>
      <c r="G396" s="583" t="n">
        <v>1</v>
      </c>
      <c r="H396" s="583" t="s">
        <v>2528</v>
      </c>
      <c r="I396" s="583" t="s">
        <v>2528</v>
      </c>
      <c r="J396" s="526" t="s">
        <v>2529</v>
      </c>
      <c r="K396" s="526" t="s">
        <v>2529</v>
      </c>
      <c r="L396" s="583" t="s">
        <v>144</v>
      </c>
      <c r="M396" s="583" t="s">
        <v>1653</v>
      </c>
      <c r="N396" s="526" t="s">
        <v>1652</v>
      </c>
      <c r="O396" s="589"/>
      <c r="P396" s="583"/>
      <c r="Q396" s="583"/>
      <c r="R396" s="583"/>
      <c r="S396" s="583"/>
      <c r="T396" s="583"/>
      <c r="U396" s="583" t="n">
        <v>50</v>
      </c>
      <c r="V396" s="583" t="n">
        <v>2</v>
      </c>
      <c r="W396" s="583" t="s">
        <v>32</v>
      </c>
      <c r="X396" s="526" t="s">
        <v>2530</v>
      </c>
      <c r="Y396" s="583" t="s">
        <v>2503</v>
      </c>
      <c r="Z396" s="539"/>
      <c r="AA396" s="526"/>
      <c r="AB396" s="526"/>
      <c r="AC396" s="585"/>
      <c r="AD396" s="522"/>
      <c r="AE396" s="522"/>
      <c r="AF396" s="522"/>
      <c r="AG396" s="522"/>
      <c r="AH396" s="522"/>
      <c r="AI396" s="522"/>
      <c r="AJ396" s="522"/>
      <c r="AK396" s="522"/>
      <c r="AL396" s="522"/>
      <c r="AM396" s="522"/>
      <c r="AN396" s="522"/>
      <c r="AO396" s="522"/>
      <c r="AP396" s="522"/>
      <c r="AQ396" s="522"/>
      <c r="AR396" s="522"/>
      <c r="AS396" s="522"/>
      <c r="AT396" s="522"/>
      <c r="AU396" s="522"/>
      <c r="AV396" s="522"/>
      <c r="AW396" s="522"/>
      <c r="AX396" s="522"/>
      <c r="AY396" s="522"/>
      <c r="AZ396" s="522"/>
      <c r="BA396" s="522"/>
      <c r="BB396" s="522"/>
      <c r="BC396" s="522"/>
      <c r="BD396" s="522"/>
      <c r="BE396" s="522"/>
    </row>
    <row r="397" customFormat="false" ht="21" hidden="true" customHeight="true" outlineLevel="0" collapsed="false">
      <c r="A397" s="534" t="s">
        <v>1957</v>
      </c>
      <c r="B397" s="583" t="s">
        <v>2495</v>
      </c>
      <c r="C397" s="583" t="s">
        <v>2496</v>
      </c>
      <c r="D397" s="583" t="s">
        <v>2497</v>
      </c>
      <c r="E397" s="535" t="n">
        <v>56</v>
      </c>
      <c r="F397" s="583" t="n">
        <v>1</v>
      </c>
      <c r="G397" s="583" t="n">
        <v>1</v>
      </c>
      <c r="H397" s="583" t="s">
        <v>2531</v>
      </c>
      <c r="I397" s="583" t="s">
        <v>2531</v>
      </c>
      <c r="J397" s="526" t="s">
        <v>1957</v>
      </c>
      <c r="K397" s="526" t="s">
        <v>1957</v>
      </c>
      <c r="L397" s="583" t="s">
        <v>753</v>
      </c>
      <c r="M397" s="526" t="s">
        <v>22</v>
      </c>
      <c r="N397" s="536" t="s">
        <v>1961</v>
      </c>
      <c r="O397" s="537"/>
      <c r="P397" s="526" t="s">
        <v>1648</v>
      </c>
      <c r="Q397" s="540" t="s">
        <v>1649</v>
      </c>
      <c r="R397" s="583"/>
      <c r="S397" s="583"/>
      <c r="T397" s="583"/>
      <c r="U397" s="583" t="n">
        <v>50</v>
      </c>
      <c r="V397" s="583" t="n">
        <v>5</v>
      </c>
      <c r="W397" s="583" t="s">
        <v>20</v>
      </c>
      <c r="X397" s="526" t="s">
        <v>2509</v>
      </c>
      <c r="Y397" s="583" t="s">
        <v>1651</v>
      </c>
      <c r="Z397" s="583"/>
      <c r="AA397" s="583"/>
      <c r="AB397" s="583"/>
      <c r="AC397" s="585"/>
      <c r="AD397" s="522"/>
      <c r="AE397" s="522"/>
      <c r="AF397" s="522"/>
      <c r="AG397" s="522"/>
      <c r="AH397" s="522"/>
      <c r="AI397" s="522"/>
      <c r="AJ397" s="522"/>
      <c r="AK397" s="522"/>
      <c r="AL397" s="522"/>
      <c r="AM397" s="522"/>
      <c r="AN397" s="522"/>
      <c r="AO397" s="522"/>
      <c r="AP397" s="522"/>
      <c r="AQ397" s="522"/>
      <c r="AR397" s="522"/>
      <c r="AS397" s="522"/>
      <c r="AT397" s="522"/>
      <c r="AU397" s="522"/>
      <c r="AV397" s="522"/>
      <c r="AW397" s="522"/>
      <c r="AX397" s="522"/>
      <c r="AY397" s="522"/>
      <c r="AZ397" s="522"/>
      <c r="BA397" s="522"/>
      <c r="BB397" s="522"/>
      <c r="BC397" s="522"/>
      <c r="BD397" s="522"/>
      <c r="BE397" s="522"/>
    </row>
    <row r="398" customFormat="false" ht="21" hidden="true" customHeight="true" outlineLevel="0" collapsed="false">
      <c r="A398" s="534" t="s">
        <v>1957</v>
      </c>
      <c r="B398" s="583" t="s">
        <v>2495</v>
      </c>
      <c r="C398" s="583" t="s">
        <v>2496</v>
      </c>
      <c r="D398" s="583" t="s">
        <v>2504</v>
      </c>
      <c r="E398" s="535"/>
      <c r="F398" s="583" t="n">
        <v>1</v>
      </c>
      <c r="G398" s="583" t="n">
        <v>1</v>
      </c>
      <c r="H398" s="583" t="s">
        <v>2531</v>
      </c>
      <c r="I398" s="583" t="s">
        <v>2531</v>
      </c>
      <c r="J398" s="526" t="s">
        <v>1957</v>
      </c>
      <c r="K398" s="526" t="s">
        <v>1957</v>
      </c>
      <c r="L398" s="583" t="s">
        <v>753</v>
      </c>
      <c r="M398" s="526" t="s">
        <v>16</v>
      </c>
      <c r="N398" s="536" t="s">
        <v>2532</v>
      </c>
      <c r="O398" s="537"/>
      <c r="P398" s="526" t="s">
        <v>1648</v>
      </c>
      <c r="Q398" s="540" t="s">
        <v>1649</v>
      </c>
      <c r="R398" s="583"/>
      <c r="S398" s="583" t="s">
        <v>1861</v>
      </c>
      <c r="T398" s="583"/>
      <c r="U398" s="583" t="n">
        <v>50</v>
      </c>
      <c r="V398" s="583" t="n">
        <v>5</v>
      </c>
      <c r="W398" s="583" t="s">
        <v>20</v>
      </c>
      <c r="X398" s="526" t="s">
        <v>2509</v>
      </c>
      <c r="Y398" s="583" t="s">
        <v>1651</v>
      </c>
      <c r="Z398" s="583"/>
      <c r="AA398" s="583"/>
      <c r="AB398" s="583"/>
      <c r="AC398" s="585"/>
      <c r="AD398" s="522"/>
      <c r="AE398" s="522"/>
      <c r="AF398" s="522"/>
      <c r="AG398" s="522"/>
      <c r="AH398" s="522"/>
      <c r="AI398" s="522"/>
      <c r="AJ398" s="522"/>
      <c r="AK398" s="522"/>
      <c r="AL398" s="522"/>
      <c r="AM398" s="522"/>
      <c r="AN398" s="522"/>
      <c r="AO398" s="522"/>
      <c r="AP398" s="522"/>
      <c r="AQ398" s="522"/>
      <c r="AR398" s="522"/>
      <c r="AS398" s="522"/>
      <c r="AT398" s="522"/>
      <c r="AU398" s="522"/>
      <c r="AV398" s="522"/>
      <c r="AW398" s="522"/>
      <c r="AX398" s="522"/>
      <c r="AY398" s="522"/>
      <c r="AZ398" s="522"/>
      <c r="BA398" s="522"/>
      <c r="BB398" s="522"/>
      <c r="BC398" s="522"/>
      <c r="BD398" s="522"/>
      <c r="BE398" s="522"/>
    </row>
    <row r="399" customFormat="false" ht="21" hidden="true" customHeight="true" outlineLevel="0" collapsed="false">
      <c r="A399" s="534" t="s">
        <v>1652</v>
      </c>
      <c r="B399" s="583" t="s">
        <v>2495</v>
      </c>
      <c r="C399" s="583" t="s">
        <v>2496</v>
      </c>
      <c r="D399" s="583" t="s">
        <v>2497</v>
      </c>
      <c r="E399" s="535"/>
      <c r="F399" s="583" t="n">
        <v>1</v>
      </c>
      <c r="G399" s="583" t="n">
        <v>1</v>
      </c>
      <c r="H399" s="583" t="s">
        <v>1971</v>
      </c>
      <c r="I399" s="583" t="s">
        <v>1971</v>
      </c>
      <c r="J399" s="526" t="s">
        <v>2533</v>
      </c>
      <c r="K399" s="526" t="s">
        <v>2533</v>
      </c>
      <c r="L399" s="583" t="s">
        <v>1684</v>
      </c>
      <c r="M399" s="526" t="s">
        <v>1653</v>
      </c>
      <c r="N399" s="544" t="s">
        <v>1685</v>
      </c>
      <c r="O399" s="589"/>
      <c r="P399" s="583"/>
      <c r="Q399" s="583"/>
      <c r="R399" s="583"/>
      <c r="S399" s="583"/>
      <c r="T399" s="583"/>
      <c r="U399" s="583" t="n">
        <v>125</v>
      </c>
      <c r="V399" s="583" t="n">
        <v>5</v>
      </c>
      <c r="W399" s="583" t="s">
        <v>32</v>
      </c>
      <c r="X399" s="526" t="s">
        <v>2530</v>
      </c>
      <c r="Y399" s="583" t="s">
        <v>2503</v>
      </c>
      <c r="Z399" s="539"/>
      <c r="AA399" s="526"/>
      <c r="AB399" s="526"/>
      <c r="AC399" s="585"/>
      <c r="AD399" s="522"/>
      <c r="AE399" s="522"/>
      <c r="AF399" s="522"/>
      <c r="AG399" s="522"/>
      <c r="AH399" s="522"/>
      <c r="AI399" s="522"/>
      <c r="AJ399" s="522"/>
      <c r="AK399" s="522"/>
      <c r="AL399" s="522"/>
      <c r="AM399" s="522"/>
      <c r="AN399" s="522"/>
      <c r="AO399" s="522"/>
      <c r="AP399" s="522"/>
      <c r="AQ399" s="522"/>
      <c r="AR399" s="522"/>
      <c r="AS399" s="522"/>
      <c r="AT399" s="522"/>
      <c r="AU399" s="522"/>
      <c r="AV399" s="522"/>
      <c r="AW399" s="522"/>
      <c r="AX399" s="522"/>
      <c r="AY399" s="522"/>
      <c r="AZ399" s="522"/>
      <c r="BA399" s="522"/>
      <c r="BB399" s="522"/>
      <c r="BC399" s="522"/>
      <c r="BD399" s="522"/>
      <c r="BE399" s="522"/>
    </row>
    <row r="400" customFormat="false" ht="21" hidden="true" customHeight="true" outlineLevel="0" collapsed="false">
      <c r="A400" s="534" t="s">
        <v>1652</v>
      </c>
      <c r="B400" s="583" t="s">
        <v>2495</v>
      </c>
      <c r="C400" s="583" t="s">
        <v>2496</v>
      </c>
      <c r="D400" s="583" t="s">
        <v>2504</v>
      </c>
      <c r="E400" s="535"/>
      <c r="F400" s="583" t="n">
        <v>1</v>
      </c>
      <c r="G400" s="583" t="n">
        <v>1</v>
      </c>
      <c r="H400" s="583" t="s">
        <v>1971</v>
      </c>
      <c r="I400" s="583" t="s">
        <v>1971</v>
      </c>
      <c r="J400" s="526" t="s">
        <v>2533</v>
      </c>
      <c r="K400" s="526" t="s">
        <v>2533</v>
      </c>
      <c r="L400" s="583" t="s">
        <v>1684</v>
      </c>
      <c r="M400" s="526" t="s">
        <v>1653</v>
      </c>
      <c r="N400" s="544" t="s">
        <v>1685</v>
      </c>
      <c r="O400" s="589"/>
      <c r="P400" s="583"/>
      <c r="Q400" s="583"/>
      <c r="R400" s="583"/>
      <c r="S400" s="583"/>
      <c r="T400" s="583"/>
      <c r="U400" s="583" t="n">
        <v>125</v>
      </c>
      <c r="V400" s="583" t="n">
        <v>5</v>
      </c>
      <c r="W400" s="583" t="s">
        <v>32</v>
      </c>
      <c r="X400" s="526" t="s">
        <v>2530</v>
      </c>
      <c r="Y400" s="583" t="s">
        <v>2503</v>
      </c>
      <c r="Z400" s="539"/>
      <c r="AA400" s="526"/>
      <c r="AB400" s="526"/>
      <c r="AC400" s="585"/>
      <c r="AD400" s="522"/>
      <c r="AE400" s="522"/>
      <c r="AF400" s="522"/>
      <c r="AG400" s="522"/>
      <c r="AH400" s="522"/>
      <c r="AI400" s="522"/>
      <c r="AJ400" s="522"/>
      <c r="AK400" s="522"/>
      <c r="AL400" s="522"/>
      <c r="AM400" s="522"/>
      <c r="AN400" s="522"/>
      <c r="AO400" s="522"/>
      <c r="AP400" s="522"/>
      <c r="AQ400" s="522"/>
      <c r="AR400" s="522"/>
      <c r="AS400" s="522"/>
      <c r="AT400" s="522"/>
      <c r="AU400" s="522"/>
      <c r="AV400" s="522"/>
      <c r="AW400" s="522"/>
      <c r="AX400" s="522"/>
      <c r="AY400" s="522"/>
      <c r="AZ400" s="522"/>
      <c r="BA400" s="522"/>
      <c r="BB400" s="522"/>
      <c r="BC400" s="522"/>
      <c r="BD400" s="522"/>
      <c r="BE400" s="522"/>
    </row>
    <row r="401" customFormat="false" ht="21" hidden="true" customHeight="true" outlineLevel="0" collapsed="false">
      <c r="A401" s="534" t="s">
        <v>1632</v>
      </c>
      <c r="B401" s="583" t="s">
        <v>2495</v>
      </c>
      <c r="C401" s="583" t="s">
        <v>2496</v>
      </c>
      <c r="D401" s="583" t="s">
        <v>2497</v>
      </c>
      <c r="E401" s="535"/>
      <c r="F401" s="583" t="n">
        <v>1</v>
      </c>
      <c r="G401" s="583" t="n">
        <v>2</v>
      </c>
      <c r="H401" s="583" t="n">
        <v>72</v>
      </c>
      <c r="I401" s="584" t="s">
        <v>2534</v>
      </c>
      <c r="J401" s="526" t="s">
        <v>2535</v>
      </c>
      <c r="K401" s="526" t="s">
        <v>2536</v>
      </c>
      <c r="L401" s="583" t="s">
        <v>483</v>
      </c>
      <c r="M401" s="526" t="s">
        <v>22</v>
      </c>
      <c r="N401" s="536" t="s">
        <v>181</v>
      </c>
      <c r="O401" s="537"/>
      <c r="P401" s="526" t="s">
        <v>1648</v>
      </c>
      <c r="Q401" s="540" t="s">
        <v>1649</v>
      </c>
      <c r="R401" s="583"/>
      <c r="S401" s="583"/>
      <c r="T401" s="583" t="s">
        <v>1699</v>
      </c>
      <c r="U401" s="583" t="n">
        <v>40</v>
      </c>
      <c r="V401" s="583" t="n">
        <v>4</v>
      </c>
      <c r="W401" s="583" t="s">
        <v>20</v>
      </c>
      <c r="X401" s="526" t="s">
        <v>2537</v>
      </c>
      <c r="Y401" s="583" t="s">
        <v>1651</v>
      </c>
      <c r="Z401" s="583"/>
      <c r="AA401" s="583"/>
      <c r="AB401" s="583"/>
      <c r="AC401" s="585"/>
      <c r="AD401" s="522"/>
      <c r="AE401" s="522"/>
      <c r="AF401" s="522"/>
      <c r="AG401" s="522"/>
      <c r="AH401" s="522"/>
      <c r="AI401" s="522"/>
      <c r="AJ401" s="522"/>
      <c r="AK401" s="522"/>
      <c r="AL401" s="522"/>
      <c r="AM401" s="522"/>
      <c r="AN401" s="522"/>
      <c r="AO401" s="522"/>
      <c r="AP401" s="522"/>
      <c r="AQ401" s="522"/>
      <c r="AR401" s="522"/>
      <c r="AS401" s="522"/>
      <c r="AT401" s="522"/>
      <c r="AU401" s="522"/>
      <c r="AV401" s="522"/>
      <c r="AW401" s="522"/>
      <c r="AX401" s="522"/>
      <c r="AY401" s="522"/>
      <c r="AZ401" s="522"/>
      <c r="BA401" s="522"/>
      <c r="BB401" s="522"/>
      <c r="BC401" s="522"/>
      <c r="BD401" s="522"/>
      <c r="BE401" s="522"/>
    </row>
    <row r="402" customFormat="false" ht="21" hidden="true" customHeight="true" outlineLevel="0" collapsed="false">
      <c r="A402" s="534" t="s">
        <v>1632</v>
      </c>
      <c r="B402" s="583" t="s">
        <v>2495</v>
      </c>
      <c r="C402" s="583" t="s">
        <v>2496</v>
      </c>
      <c r="D402" s="583" t="s">
        <v>2504</v>
      </c>
      <c r="E402" s="535"/>
      <c r="F402" s="583" t="n">
        <v>1</v>
      </c>
      <c r="G402" s="583" t="n">
        <v>2</v>
      </c>
      <c r="H402" s="583" t="n">
        <v>72</v>
      </c>
      <c r="I402" s="584" t="s">
        <v>2534</v>
      </c>
      <c r="J402" s="526" t="s">
        <v>2535</v>
      </c>
      <c r="K402" s="526" t="s">
        <v>2536</v>
      </c>
      <c r="L402" s="583" t="s">
        <v>483</v>
      </c>
      <c r="M402" s="526" t="s">
        <v>22</v>
      </c>
      <c r="N402" s="536" t="s">
        <v>2040</v>
      </c>
      <c r="O402" s="537"/>
      <c r="P402" s="526" t="s">
        <v>1648</v>
      </c>
      <c r="Q402" s="540" t="s">
        <v>1649</v>
      </c>
      <c r="R402" s="583"/>
      <c r="S402" s="583"/>
      <c r="T402" s="583" t="s">
        <v>1699</v>
      </c>
      <c r="U402" s="583" t="n">
        <v>40</v>
      </c>
      <c r="V402" s="583" t="n">
        <v>4</v>
      </c>
      <c r="W402" s="583" t="s">
        <v>20</v>
      </c>
      <c r="X402" s="526" t="s">
        <v>2537</v>
      </c>
      <c r="Y402" s="583" t="s">
        <v>1651</v>
      </c>
      <c r="Z402" s="583"/>
      <c r="AA402" s="583"/>
      <c r="AB402" s="583"/>
      <c r="AC402" s="585"/>
      <c r="AD402" s="522"/>
      <c r="AE402" s="522"/>
      <c r="AF402" s="522"/>
      <c r="AG402" s="522"/>
      <c r="AH402" s="522"/>
      <c r="AI402" s="522"/>
      <c r="AJ402" s="522"/>
      <c r="AK402" s="522"/>
      <c r="AL402" s="522"/>
      <c r="AM402" s="522"/>
      <c r="AN402" s="522"/>
      <c r="AO402" s="522"/>
      <c r="AP402" s="522"/>
      <c r="AQ402" s="522"/>
      <c r="AR402" s="522"/>
      <c r="AS402" s="522"/>
      <c r="AT402" s="522"/>
      <c r="AU402" s="522"/>
      <c r="AV402" s="522"/>
      <c r="AW402" s="522"/>
      <c r="AX402" s="522"/>
      <c r="AY402" s="522"/>
      <c r="AZ402" s="522"/>
      <c r="BA402" s="522"/>
      <c r="BB402" s="522"/>
      <c r="BC402" s="522"/>
      <c r="BD402" s="522"/>
      <c r="BE402" s="522"/>
    </row>
    <row r="403" customFormat="false" ht="21" hidden="true" customHeight="true" outlineLevel="0" collapsed="false">
      <c r="A403" s="534" t="s">
        <v>1652</v>
      </c>
      <c r="B403" s="583" t="s">
        <v>2495</v>
      </c>
      <c r="C403" s="583" t="s">
        <v>2496</v>
      </c>
      <c r="D403" s="583" t="s">
        <v>2497</v>
      </c>
      <c r="E403" s="535"/>
      <c r="F403" s="586" t="n">
        <v>1</v>
      </c>
      <c r="G403" s="586" t="n">
        <v>2</v>
      </c>
      <c r="H403" s="583" t="n">
        <v>72</v>
      </c>
      <c r="I403" s="584" t="s">
        <v>2538</v>
      </c>
      <c r="J403" s="526" t="s">
        <v>2535</v>
      </c>
      <c r="K403" s="526" t="s">
        <v>2539</v>
      </c>
      <c r="L403" s="586" t="s">
        <v>483</v>
      </c>
      <c r="M403" s="526" t="s">
        <v>1653</v>
      </c>
      <c r="N403" s="526" t="s">
        <v>1675</v>
      </c>
      <c r="O403" s="587"/>
      <c r="P403" s="586"/>
      <c r="Q403" s="586"/>
      <c r="R403" s="586"/>
      <c r="S403" s="586"/>
      <c r="T403" s="586"/>
      <c r="U403" s="586" t="n">
        <v>25</v>
      </c>
      <c r="V403" s="586" t="n">
        <v>1</v>
      </c>
      <c r="W403" s="583" t="s">
        <v>20</v>
      </c>
      <c r="X403" s="526" t="s">
        <v>2537</v>
      </c>
      <c r="Y403" s="583" t="s">
        <v>2503</v>
      </c>
      <c r="Z403" s="539"/>
      <c r="AA403" s="526"/>
      <c r="AB403" s="526"/>
      <c r="AC403" s="585"/>
      <c r="AD403" s="522"/>
      <c r="AE403" s="522"/>
      <c r="AF403" s="522"/>
      <c r="AG403" s="522"/>
      <c r="AH403" s="522"/>
      <c r="AI403" s="522"/>
      <c r="AJ403" s="522"/>
      <c r="AK403" s="522"/>
      <c r="AL403" s="522"/>
      <c r="AM403" s="522"/>
      <c r="AN403" s="522"/>
      <c r="AO403" s="522"/>
      <c r="AP403" s="522"/>
      <c r="AQ403" s="522"/>
      <c r="AR403" s="522"/>
      <c r="AS403" s="522"/>
      <c r="AT403" s="522"/>
      <c r="AU403" s="522"/>
      <c r="AV403" s="522"/>
      <c r="AW403" s="522"/>
      <c r="AX403" s="522"/>
      <c r="AY403" s="522"/>
      <c r="AZ403" s="522"/>
      <c r="BA403" s="522"/>
      <c r="BB403" s="522"/>
      <c r="BC403" s="522"/>
      <c r="BD403" s="522"/>
      <c r="BE403" s="522"/>
    </row>
    <row r="404" customFormat="false" ht="21" hidden="true" customHeight="true" outlineLevel="0" collapsed="false">
      <c r="A404" s="534" t="s">
        <v>1652</v>
      </c>
      <c r="B404" s="583" t="s">
        <v>2495</v>
      </c>
      <c r="C404" s="583" t="s">
        <v>2496</v>
      </c>
      <c r="D404" s="583" t="s">
        <v>2504</v>
      </c>
      <c r="E404" s="535"/>
      <c r="F404" s="586" t="n">
        <v>1</v>
      </c>
      <c r="G404" s="586" t="n">
        <v>2</v>
      </c>
      <c r="H404" s="583" t="n">
        <v>72</v>
      </c>
      <c r="I404" s="584" t="s">
        <v>2538</v>
      </c>
      <c r="J404" s="526" t="s">
        <v>2535</v>
      </c>
      <c r="K404" s="526" t="s">
        <v>2539</v>
      </c>
      <c r="L404" s="586" t="s">
        <v>483</v>
      </c>
      <c r="M404" s="526" t="s">
        <v>1653</v>
      </c>
      <c r="N404" s="526" t="s">
        <v>1675</v>
      </c>
      <c r="O404" s="587"/>
      <c r="P404" s="586"/>
      <c r="Q404" s="586"/>
      <c r="R404" s="586"/>
      <c r="S404" s="586"/>
      <c r="T404" s="586"/>
      <c r="U404" s="586" t="n">
        <v>25</v>
      </c>
      <c r="V404" s="586" t="n">
        <v>1</v>
      </c>
      <c r="W404" s="583" t="s">
        <v>20</v>
      </c>
      <c r="X404" s="526" t="s">
        <v>2537</v>
      </c>
      <c r="Y404" s="583" t="s">
        <v>2503</v>
      </c>
      <c r="Z404" s="539"/>
      <c r="AA404" s="526"/>
      <c r="AB404" s="526"/>
      <c r="AC404" s="585"/>
      <c r="AD404" s="522"/>
      <c r="AE404" s="522"/>
      <c r="AF404" s="522"/>
      <c r="AG404" s="522"/>
      <c r="AH404" s="522"/>
      <c r="AI404" s="522"/>
      <c r="AJ404" s="522"/>
      <c r="AK404" s="522"/>
      <c r="AL404" s="522"/>
      <c r="AM404" s="522"/>
      <c r="AN404" s="522"/>
      <c r="AO404" s="522"/>
      <c r="AP404" s="522"/>
      <c r="AQ404" s="522"/>
      <c r="AR404" s="522"/>
      <c r="AS404" s="522"/>
      <c r="AT404" s="522"/>
      <c r="AU404" s="522"/>
      <c r="AV404" s="522"/>
      <c r="AW404" s="522"/>
      <c r="AX404" s="522"/>
      <c r="AY404" s="522"/>
      <c r="AZ404" s="522"/>
      <c r="BA404" s="522"/>
      <c r="BB404" s="522"/>
      <c r="BC404" s="522"/>
      <c r="BD404" s="522"/>
      <c r="BE404" s="522"/>
    </row>
    <row r="405" customFormat="false" ht="21" hidden="true" customHeight="true" outlineLevel="0" collapsed="false">
      <c r="A405" s="534" t="s">
        <v>1632</v>
      </c>
      <c r="B405" s="583" t="s">
        <v>2495</v>
      </c>
      <c r="C405" s="583" t="s">
        <v>2496</v>
      </c>
      <c r="D405" s="583" t="s">
        <v>2497</v>
      </c>
      <c r="E405" s="535" t="n">
        <v>38</v>
      </c>
      <c r="F405" s="583" t="n">
        <v>1</v>
      </c>
      <c r="G405" s="583" t="n">
        <v>2</v>
      </c>
      <c r="H405" s="583" t="n">
        <v>8167</v>
      </c>
      <c r="I405" s="584" t="s">
        <v>2540</v>
      </c>
      <c r="J405" s="526" t="s">
        <v>2541</v>
      </c>
      <c r="K405" s="526" t="s">
        <v>2043</v>
      </c>
      <c r="L405" s="583" t="s">
        <v>158</v>
      </c>
      <c r="M405" s="526" t="s">
        <v>22</v>
      </c>
      <c r="N405" s="536" t="s">
        <v>2542</v>
      </c>
      <c r="O405" s="537"/>
      <c r="P405" s="526" t="s">
        <v>1648</v>
      </c>
      <c r="Q405" s="540" t="s">
        <v>1649</v>
      </c>
      <c r="R405" s="583"/>
      <c r="S405" s="583" t="s">
        <v>1861</v>
      </c>
      <c r="T405" s="583" t="s">
        <v>1699</v>
      </c>
      <c r="U405" s="583" t="n">
        <v>80</v>
      </c>
      <c r="V405" s="583" t="n">
        <v>8</v>
      </c>
      <c r="W405" s="583" t="s">
        <v>20</v>
      </c>
      <c r="X405" s="526" t="s">
        <v>2512</v>
      </c>
      <c r="Y405" s="583" t="s">
        <v>1651</v>
      </c>
      <c r="Z405" s="583"/>
      <c r="AA405" s="583"/>
      <c r="AB405" s="583"/>
      <c r="AC405" s="585"/>
      <c r="AD405" s="522"/>
      <c r="AE405" s="522"/>
      <c r="AF405" s="522"/>
      <c r="AG405" s="522"/>
      <c r="AH405" s="522"/>
      <c r="AI405" s="522"/>
      <c r="AJ405" s="522"/>
      <c r="AK405" s="522"/>
      <c r="AL405" s="522"/>
      <c r="AM405" s="522"/>
      <c r="AN405" s="522"/>
      <c r="AO405" s="522"/>
      <c r="AP405" s="522"/>
      <c r="AQ405" s="522"/>
      <c r="AR405" s="522"/>
      <c r="AS405" s="522"/>
      <c r="AT405" s="522"/>
      <c r="AU405" s="522"/>
      <c r="AV405" s="522"/>
      <c r="AW405" s="522"/>
      <c r="AX405" s="522"/>
      <c r="AY405" s="522"/>
      <c r="AZ405" s="522"/>
      <c r="BA405" s="522"/>
      <c r="BB405" s="522"/>
      <c r="BC405" s="522"/>
      <c r="BD405" s="522"/>
      <c r="BE405" s="522"/>
    </row>
    <row r="406" customFormat="false" ht="21" hidden="true" customHeight="true" outlineLevel="0" collapsed="false">
      <c r="A406" s="534" t="s">
        <v>1632</v>
      </c>
      <c r="B406" s="583" t="s">
        <v>2495</v>
      </c>
      <c r="C406" s="583" t="s">
        <v>2496</v>
      </c>
      <c r="D406" s="583" t="s">
        <v>2504</v>
      </c>
      <c r="E406" s="535"/>
      <c r="F406" s="583" t="n">
        <v>1</v>
      </c>
      <c r="G406" s="583" t="n">
        <v>2</v>
      </c>
      <c r="H406" s="583" t="n">
        <v>8167</v>
      </c>
      <c r="I406" s="584" t="s">
        <v>2540</v>
      </c>
      <c r="J406" s="526" t="s">
        <v>2541</v>
      </c>
      <c r="K406" s="526" t="s">
        <v>2043</v>
      </c>
      <c r="L406" s="583" t="s">
        <v>158</v>
      </c>
      <c r="M406" s="526" t="s">
        <v>16</v>
      </c>
      <c r="N406" s="536" t="s">
        <v>968</v>
      </c>
      <c r="O406" s="537"/>
      <c r="P406" s="526" t="s">
        <v>1648</v>
      </c>
      <c r="Q406" s="540" t="s">
        <v>1649</v>
      </c>
      <c r="R406" s="583"/>
      <c r="S406" s="583" t="s">
        <v>1861</v>
      </c>
      <c r="T406" s="583" t="s">
        <v>1699</v>
      </c>
      <c r="U406" s="583" t="n">
        <v>80</v>
      </c>
      <c r="V406" s="583" t="n">
        <v>8</v>
      </c>
      <c r="W406" s="583" t="s">
        <v>20</v>
      </c>
      <c r="X406" s="526" t="s">
        <v>2512</v>
      </c>
      <c r="Y406" s="583" t="s">
        <v>1651</v>
      </c>
      <c r="Z406" s="583"/>
      <c r="AA406" s="583"/>
      <c r="AB406" s="583"/>
      <c r="AC406" s="585"/>
      <c r="AD406" s="522"/>
      <c r="AE406" s="522"/>
      <c r="AF406" s="522"/>
      <c r="AG406" s="522"/>
      <c r="AH406" s="522"/>
      <c r="AI406" s="522"/>
      <c r="AJ406" s="522"/>
      <c r="AK406" s="522"/>
      <c r="AL406" s="522"/>
      <c r="AM406" s="522"/>
      <c r="AN406" s="522"/>
      <c r="AO406" s="522"/>
      <c r="AP406" s="522"/>
      <c r="AQ406" s="522"/>
      <c r="AR406" s="522"/>
      <c r="AS406" s="522"/>
      <c r="AT406" s="522"/>
      <c r="AU406" s="522"/>
      <c r="AV406" s="522"/>
      <c r="AW406" s="522"/>
      <c r="AX406" s="522"/>
      <c r="AY406" s="522"/>
      <c r="AZ406" s="522"/>
      <c r="BA406" s="522"/>
      <c r="BB406" s="522"/>
      <c r="BC406" s="522"/>
      <c r="BD406" s="522"/>
      <c r="BE406" s="522"/>
    </row>
    <row r="407" customFormat="false" ht="21" hidden="true" customHeight="true" outlineLevel="0" collapsed="false">
      <c r="A407" s="545" t="s">
        <v>1687</v>
      </c>
      <c r="B407" s="583" t="s">
        <v>2495</v>
      </c>
      <c r="C407" s="583" t="s">
        <v>2496</v>
      </c>
      <c r="D407" s="583" t="s">
        <v>2497</v>
      </c>
      <c r="E407" s="535" t="n">
        <v>35</v>
      </c>
      <c r="F407" s="583" t="n">
        <v>1</v>
      </c>
      <c r="G407" s="583" t="n">
        <v>2</v>
      </c>
      <c r="H407" s="583" t="n">
        <v>8167</v>
      </c>
      <c r="I407" s="584" t="s">
        <v>2543</v>
      </c>
      <c r="J407" s="526" t="s">
        <v>2541</v>
      </c>
      <c r="K407" s="526" t="s">
        <v>2544</v>
      </c>
      <c r="L407" s="583" t="s">
        <v>649</v>
      </c>
      <c r="M407" s="526"/>
      <c r="N407" s="536" t="s">
        <v>1704</v>
      </c>
      <c r="O407" s="537"/>
      <c r="P407" s="526"/>
      <c r="Q407" s="526"/>
      <c r="R407" s="583"/>
      <c r="S407" s="583"/>
      <c r="T407" s="583"/>
      <c r="U407" s="583" t="s">
        <v>1643</v>
      </c>
      <c r="V407" s="583" t="n">
        <v>3</v>
      </c>
      <c r="W407" s="583" t="s">
        <v>20</v>
      </c>
      <c r="X407" s="526" t="s">
        <v>2512</v>
      </c>
      <c r="Y407" s="583" t="s">
        <v>1651</v>
      </c>
      <c r="Z407" s="583"/>
      <c r="AA407" s="583"/>
      <c r="AB407" s="583"/>
      <c r="AC407" s="585"/>
      <c r="AD407" s="522"/>
      <c r="AE407" s="522"/>
      <c r="AF407" s="522"/>
      <c r="AG407" s="522"/>
      <c r="AH407" s="522"/>
      <c r="AI407" s="522"/>
      <c r="AJ407" s="522"/>
      <c r="AK407" s="522"/>
      <c r="AL407" s="522"/>
      <c r="AM407" s="522"/>
      <c r="AN407" s="522"/>
      <c r="AO407" s="522"/>
      <c r="AP407" s="522"/>
      <c r="AQ407" s="522"/>
      <c r="AR407" s="522"/>
      <c r="AS407" s="522"/>
      <c r="AT407" s="522"/>
      <c r="AU407" s="522"/>
      <c r="AV407" s="522"/>
      <c r="AW407" s="522"/>
      <c r="AX407" s="522"/>
      <c r="AY407" s="522"/>
      <c r="AZ407" s="522"/>
      <c r="BA407" s="522"/>
      <c r="BB407" s="522"/>
      <c r="BC407" s="522"/>
      <c r="BD407" s="522"/>
      <c r="BE407" s="522"/>
    </row>
    <row r="408" customFormat="false" ht="21" hidden="true" customHeight="true" outlineLevel="0" collapsed="false">
      <c r="A408" s="545" t="s">
        <v>1687</v>
      </c>
      <c r="B408" s="583" t="s">
        <v>2495</v>
      </c>
      <c r="C408" s="583" t="s">
        <v>2496</v>
      </c>
      <c r="D408" s="583" t="s">
        <v>2504</v>
      </c>
      <c r="E408" s="535"/>
      <c r="F408" s="583" t="n">
        <v>1</v>
      </c>
      <c r="G408" s="583" t="n">
        <v>2</v>
      </c>
      <c r="H408" s="583" t="n">
        <v>8167</v>
      </c>
      <c r="I408" s="584" t="s">
        <v>2543</v>
      </c>
      <c r="J408" s="526" t="s">
        <v>2541</v>
      </c>
      <c r="K408" s="526" t="s">
        <v>2544</v>
      </c>
      <c r="L408" s="583" t="s">
        <v>649</v>
      </c>
      <c r="M408" s="526"/>
      <c r="N408" s="536" t="s">
        <v>1704</v>
      </c>
      <c r="O408" s="537"/>
      <c r="P408" s="526"/>
      <c r="Q408" s="526"/>
      <c r="R408" s="583"/>
      <c r="S408" s="583"/>
      <c r="T408" s="583"/>
      <c r="U408" s="583" t="n">
        <v>30</v>
      </c>
      <c r="V408" s="583" t="n">
        <v>3</v>
      </c>
      <c r="W408" s="583" t="s">
        <v>20</v>
      </c>
      <c r="X408" s="526" t="s">
        <v>2512</v>
      </c>
      <c r="Y408" s="583" t="s">
        <v>1651</v>
      </c>
      <c r="Z408" s="583"/>
      <c r="AA408" s="583"/>
      <c r="AB408" s="583"/>
      <c r="AC408" s="585"/>
      <c r="AD408" s="522"/>
      <c r="AE408" s="522"/>
      <c r="AF408" s="522"/>
      <c r="AG408" s="522"/>
      <c r="AH408" s="522"/>
      <c r="AI408" s="522"/>
      <c r="AJ408" s="522"/>
      <c r="AK408" s="522"/>
      <c r="AL408" s="522"/>
      <c r="AM408" s="522"/>
      <c r="AN408" s="522"/>
      <c r="AO408" s="522"/>
      <c r="AP408" s="522"/>
      <c r="AQ408" s="522"/>
      <c r="AR408" s="522"/>
      <c r="AS408" s="522"/>
      <c r="AT408" s="522"/>
      <c r="AU408" s="522"/>
      <c r="AV408" s="522"/>
      <c r="AW408" s="522"/>
      <c r="AX408" s="522"/>
      <c r="AY408" s="522"/>
      <c r="AZ408" s="522"/>
      <c r="BA408" s="522"/>
      <c r="BB408" s="522"/>
      <c r="BC408" s="522"/>
      <c r="BD408" s="522"/>
      <c r="BE408" s="522"/>
    </row>
    <row r="409" customFormat="false" ht="21" hidden="true" customHeight="true" outlineLevel="0" collapsed="false">
      <c r="A409" s="534" t="s">
        <v>1632</v>
      </c>
      <c r="B409" s="583" t="s">
        <v>2495</v>
      </c>
      <c r="C409" s="583" t="s">
        <v>2496</v>
      </c>
      <c r="D409" s="583" t="s">
        <v>2497</v>
      </c>
      <c r="E409" s="535" t="n">
        <v>31</v>
      </c>
      <c r="F409" s="583" t="n">
        <v>1</v>
      </c>
      <c r="G409" s="583" t="n">
        <v>2</v>
      </c>
      <c r="H409" s="583" t="n">
        <v>7028</v>
      </c>
      <c r="I409" s="583" t="s">
        <v>2545</v>
      </c>
      <c r="J409" s="526" t="s">
        <v>2546</v>
      </c>
      <c r="K409" s="526" t="s">
        <v>2547</v>
      </c>
      <c r="L409" s="583" t="s">
        <v>706</v>
      </c>
      <c r="M409" s="526" t="s">
        <v>1639</v>
      </c>
      <c r="N409" s="536" t="s">
        <v>2272</v>
      </c>
      <c r="O409" s="537" t="s">
        <v>2273</v>
      </c>
      <c r="P409" s="526" t="s">
        <v>1713</v>
      </c>
      <c r="Q409" s="526" t="s">
        <v>1662</v>
      </c>
      <c r="R409" s="526"/>
      <c r="S409" s="583"/>
      <c r="T409" s="583"/>
      <c r="U409" s="544" t="s">
        <v>1643</v>
      </c>
      <c r="V409" s="583" t="n">
        <v>3</v>
      </c>
      <c r="W409" s="583" t="s">
        <v>20</v>
      </c>
      <c r="X409" s="526" t="s">
        <v>2537</v>
      </c>
      <c r="Y409" s="583" t="s">
        <v>1651</v>
      </c>
      <c r="Z409" s="583"/>
      <c r="AA409" s="583"/>
      <c r="AB409" s="583"/>
      <c r="AC409" s="585"/>
      <c r="AD409" s="522"/>
      <c r="AE409" s="522"/>
      <c r="AF409" s="522"/>
      <c r="AG409" s="522"/>
      <c r="AH409" s="522"/>
      <c r="AI409" s="522"/>
      <c r="AJ409" s="522"/>
      <c r="AK409" s="522"/>
      <c r="AL409" s="522"/>
      <c r="AM409" s="522"/>
      <c r="AN409" s="522"/>
      <c r="AO409" s="522"/>
      <c r="AP409" s="522"/>
      <c r="AQ409" s="522"/>
      <c r="AR409" s="522"/>
      <c r="AS409" s="522"/>
      <c r="AT409" s="522"/>
      <c r="AU409" s="522"/>
      <c r="AV409" s="522"/>
      <c r="AW409" s="522"/>
      <c r="AX409" s="522"/>
      <c r="AY409" s="522"/>
      <c r="AZ409" s="522"/>
      <c r="BA409" s="522"/>
      <c r="BB409" s="522"/>
      <c r="BC409" s="522"/>
      <c r="BD409" s="522"/>
      <c r="BE409" s="522"/>
    </row>
    <row r="410" customFormat="false" ht="21" hidden="true" customHeight="true" outlineLevel="0" collapsed="false">
      <c r="A410" s="534" t="s">
        <v>1632</v>
      </c>
      <c r="B410" s="583" t="s">
        <v>2495</v>
      </c>
      <c r="C410" s="583" t="s">
        <v>2496</v>
      </c>
      <c r="D410" s="583" t="s">
        <v>2497</v>
      </c>
      <c r="E410" s="535" t="n">
        <v>31</v>
      </c>
      <c r="F410" s="583" t="n">
        <v>1</v>
      </c>
      <c r="G410" s="583" t="n">
        <v>2</v>
      </c>
      <c r="H410" s="583" t="n">
        <v>7028</v>
      </c>
      <c r="I410" s="583" t="s">
        <v>2545</v>
      </c>
      <c r="J410" s="526" t="s">
        <v>2546</v>
      </c>
      <c r="K410" s="526" t="s">
        <v>2547</v>
      </c>
      <c r="L410" s="583" t="s">
        <v>706</v>
      </c>
      <c r="M410" s="526" t="s">
        <v>1639</v>
      </c>
      <c r="N410" s="536" t="s">
        <v>2044</v>
      </c>
      <c r="O410" s="537" t="s">
        <v>2045</v>
      </c>
      <c r="P410" s="526" t="s">
        <v>1713</v>
      </c>
      <c r="Q410" s="526" t="s">
        <v>1662</v>
      </c>
      <c r="R410" s="583"/>
      <c r="S410" s="583"/>
      <c r="T410" s="583" t="s">
        <v>1699</v>
      </c>
      <c r="U410" s="544" t="s">
        <v>1643</v>
      </c>
      <c r="V410" s="583" t="n">
        <v>3</v>
      </c>
      <c r="W410" s="583" t="s">
        <v>20</v>
      </c>
      <c r="X410" s="526" t="s">
        <v>2537</v>
      </c>
      <c r="Y410" s="583" t="s">
        <v>1651</v>
      </c>
      <c r="Z410" s="583"/>
      <c r="AA410" s="583"/>
      <c r="AB410" s="583"/>
      <c r="AC410" s="585"/>
      <c r="AD410" s="522"/>
      <c r="AE410" s="522"/>
      <c r="AF410" s="522"/>
      <c r="AG410" s="522"/>
      <c r="AH410" s="522"/>
      <c r="AI410" s="522"/>
      <c r="AJ410" s="522"/>
      <c r="AK410" s="522"/>
      <c r="AL410" s="522"/>
      <c r="AM410" s="522"/>
      <c r="AN410" s="522"/>
      <c r="AO410" s="522"/>
      <c r="AP410" s="522"/>
      <c r="AQ410" s="522"/>
      <c r="AR410" s="522"/>
      <c r="AS410" s="522"/>
      <c r="AT410" s="522"/>
      <c r="AU410" s="522"/>
      <c r="AV410" s="522"/>
      <c r="AW410" s="522"/>
      <c r="AX410" s="522"/>
      <c r="AY410" s="522"/>
      <c r="AZ410" s="522"/>
      <c r="BA410" s="522"/>
      <c r="BB410" s="522"/>
      <c r="BC410" s="522"/>
      <c r="BD410" s="522"/>
      <c r="BE410" s="522"/>
    </row>
    <row r="411" customFormat="false" ht="21" hidden="true" customHeight="true" outlineLevel="0" collapsed="false">
      <c r="A411" s="534" t="s">
        <v>1632</v>
      </c>
      <c r="B411" s="583" t="s">
        <v>2495</v>
      </c>
      <c r="C411" s="583" t="s">
        <v>2496</v>
      </c>
      <c r="D411" s="583" t="s">
        <v>2504</v>
      </c>
      <c r="E411" s="535"/>
      <c r="F411" s="583" t="n">
        <v>1</v>
      </c>
      <c r="G411" s="583" t="n">
        <v>2</v>
      </c>
      <c r="H411" s="583" t="n">
        <v>7028</v>
      </c>
      <c r="I411" s="583" t="s">
        <v>2545</v>
      </c>
      <c r="J411" s="526" t="s">
        <v>2546</v>
      </c>
      <c r="K411" s="526" t="s">
        <v>2547</v>
      </c>
      <c r="L411" s="583" t="s">
        <v>706</v>
      </c>
      <c r="M411" s="526" t="s">
        <v>22</v>
      </c>
      <c r="N411" s="536" t="s">
        <v>707</v>
      </c>
      <c r="O411" s="537"/>
      <c r="P411" s="526" t="s">
        <v>1648</v>
      </c>
      <c r="Q411" s="540" t="s">
        <v>1649</v>
      </c>
      <c r="R411" s="583"/>
      <c r="S411" s="583"/>
      <c r="T411" s="583" t="s">
        <v>1699</v>
      </c>
      <c r="U411" s="583" t="n">
        <v>60</v>
      </c>
      <c r="V411" s="583" t="n">
        <v>6</v>
      </c>
      <c r="W411" s="583" t="s">
        <v>20</v>
      </c>
      <c r="X411" s="526" t="s">
        <v>2537</v>
      </c>
      <c r="Y411" s="583" t="s">
        <v>1651</v>
      </c>
      <c r="Z411" s="583"/>
      <c r="AA411" s="583"/>
      <c r="AB411" s="583"/>
      <c r="AC411" s="585"/>
      <c r="AD411" s="522"/>
      <c r="AE411" s="522"/>
      <c r="AF411" s="522"/>
      <c r="AG411" s="522"/>
      <c r="AH411" s="522"/>
      <c r="AI411" s="522"/>
      <c r="AJ411" s="522"/>
      <c r="AK411" s="522"/>
      <c r="AL411" s="522"/>
      <c r="AM411" s="522"/>
      <c r="AN411" s="522"/>
      <c r="AO411" s="522"/>
      <c r="AP411" s="522"/>
      <c r="AQ411" s="522"/>
      <c r="AR411" s="522"/>
      <c r="AS411" s="522"/>
      <c r="AT411" s="522"/>
      <c r="AU411" s="522"/>
      <c r="AV411" s="522"/>
      <c r="AW411" s="522"/>
      <c r="AX411" s="522"/>
      <c r="AY411" s="522"/>
      <c r="AZ411" s="522"/>
      <c r="BA411" s="522"/>
      <c r="BB411" s="522"/>
      <c r="BC411" s="522"/>
      <c r="BD411" s="522"/>
      <c r="BE411" s="522"/>
    </row>
    <row r="412" customFormat="false" ht="21" hidden="true" customHeight="true" outlineLevel="0" collapsed="false">
      <c r="A412" s="534" t="s">
        <v>1652</v>
      </c>
      <c r="B412" s="583" t="s">
        <v>2495</v>
      </c>
      <c r="C412" s="583" t="s">
        <v>2496</v>
      </c>
      <c r="D412" s="583" t="s">
        <v>2497</v>
      </c>
      <c r="E412" s="535"/>
      <c r="F412" s="586" t="n">
        <v>1</v>
      </c>
      <c r="G412" s="586" t="n">
        <v>2</v>
      </c>
      <c r="H412" s="583" t="n">
        <v>7028</v>
      </c>
      <c r="I412" s="586" t="s">
        <v>2548</v>
      </c>
      <c r="J412" s="526" t="s">
        <v>2546</v>
      </c>
      <c r="K412" s="526" t="s">
        <v>2549</v>
      </c>
      <c r="L412" s="586" t="s">
        <v>706</v>
      </c>
      <c r="M412" s="526" t="s">
        <v>1653</v>
      </c>
      <c r="N412" s="526" t="s">
        <v>1675</v>
      </c>
      <c r="O412" s="587"/>
      <c r="P412" s="586"/>
      <c r="Q412" s="586"/>
      <c r="R412" s="586"/>
      <c r="S412" s="586"/>
      <c r="T412" s="586"/>
      <c r="U412" s="586" t="n">
        <v>25</v>
      </c>
      <c r="V412" s="586" t="n">
        <v>1</v>
      </c>
      <c r="W412" s="583" t="s">
        <v>20</v>
      </c>
      <c r="X412" s="526" t="s">
        <v>2537</v>
      </c>
      <c r="Y412" s="583" t="s">
        <v>2503</v>
      </c>
      <c r="Z412" s="539"/>
      <c r="AA412" s="526"/>
      <c r="AB412" s="526"/>
      <c r="AC412" s="585"/>
      <c r="AD412" s="522"/>
      <c r="AE412" s="522"/>
      <c r="AF412" s="522"/>
      <c r="AG412" s="522"/>
      <c r="AH412" s="522"/>
      <c r="AI412" s="522"/>
      <c r="AJ412" s="522"/>
      <c r="AK412" s="522"/>
      <c r="AL412" s="522"/>
      <c r="AM412" s="522"/>
      <c r="AN412" s="522"/>
      <c r="AO412" s="522"/>
      <c r="AP412" s="522"/>
      <c r="AQ412" s="522"/>
      <c r="AR412" s="522"/>
      <c r="AS412" s="522"/>
      <c r="AT412" s="522"/>
      <c r="AU412" s="522"/>
      <c r="AV412" s="522"/>
      <c r="AW412" s="522"/>
      <c r="AX412" s="522"/>
      <c r="AY412" s="522"/>
      <c r="AZ412" s="522"/>
      <c r="BA412" s="522"/>
      <c r="BB412" s="522"/>
      <c r="BC412" s="522"/>
      <c r="BD412" s="522"/>
      <c r="BE412" s="522"/>
    </row>
    <row r="413" customFormat="false" ht="21" hidden="true" customHeight="true" outlineLevel="0" collapsed="false">
      <c r="A413" s="534" t="s">
        <v>1652</v>
      </c>
      <c r="B413" s="583" t="s">
        <v>2495</v>
      </c>
      <c r="C413" s="583" t="s">
        <v>2496</v>
      </c>
      <c r="D413" s="583" t="s">
        <v>2504</v>
      </c>
      <c r="E413" s="535"/>
      <c r="F413" s="586" t="n">
        <v>1</v>
      </c>
      <c r="G413" s="586" t="n">
        <v>2</v>
      </c>
      <c r="H413" s="583" t="n">
        <v>7028</v>
      </c>
      <c r="I413" s="586" t="s">
        <v>2548</v>
      </c>
      <c r="J413" s="526" t="s">
        <v>2546</v>
      </c>
      <c r="K413" s="526" t="s">
        <v>2549</v>
      </c>
      <c r="L413" s="586" t="s">
        <v>706</v>
      </c>
      <c r="M413" s="526" t="s">
        <v>1653</v>
      </c>
      <c r="N413" s="526" t="s">
        <v>1675</v>
      </c>
      <c r="O413" s="587"/>
      <c r="P413" s="586"/>
      <c r="Q413" s="586"/>
      <c r="R413" s="586"/>
      <c r="S413" s="586"/>
      <c r="T413" s="586"/>
      <c r="U413" s="586" t="n">
        <v>25</v>
      </c>
      <c r="V413" s="586" t="n">
        <v>1</v>
      </c>
      <c r="W413" s="583" t="s">
        <v>20</v>
      </c>
      <c r="X413" s="526" t="s">
        <v>2537</v>
      </c>
      <c r="Y413" s="583" t="s">
        <v>2503</v>
      </c>
      <c r="Z413" s="539"/>
      <c r="AA413" s="526"/>
      <c r="AB413" s="526"/>
      <c r="AC413" s="585"/>
      <c r="AD413" s="522"/>
      <c r="AE413" s="522"/>
      <c r="AF413" s="522"/>
      <c r="AG413" s="522"/>
      <c r="AH413" s="522"/>
      <c r="AI413" s="522"/>
      <c r="AJ413" s="522"/>
      <c r="AK413" s="522"/>
      <c r="AL413" s="522"/>
      <c r="AM413" s="522"/>
      <c r="AN413" s="522"/>
      <c r="AO413" s="522"/>
      <c r="AP413" s="522"/>
      <c r="AQ413" s="522"/>
      <c r="AR413" s="522"/>
      <c r="AS413" s="522"/>
      <c r="AT413" s="522"/>
      <c r="AU413" s="522"/>
      <c r="AV413" s="522"/>
      <c r="AW413" s="522"/>
      <c r="AX413" s="522"/>
      <c r="AY413" s="522"/>
      <c r="AZ413" s="522"/>
      <c r="BA413" s="522"/>
      <c r="BB413" s="522"/>
      <c r="BC413" s="522"/>
      <c r="BD413" s="522"/>
      <c r="BE413" s="522"/>
    </row>
    <row r="414" customFormat="false" ht="21" hidden="true" customHeight="true" outlineLevel="0" collapsed="false">
      <c r="A414" s="534" t="s">
        <v>1652</v>
      </c>
      <c r="B414" s="583" t="s">
        <v>2495</v>
      </c>
      <c r="C414" s="583" t="s">
        <v>2496</v>
      </c>
      <c r="D414" s="583" t="s">
        <v>2497</v>
      </c>
      <c r="E414" s="535"/>
      <c r="F414" s="586" t="n">
        <v>1</v>
      </c>
      <c r="G414" s="586" t="n">
        <v>2</v>
      </c>
      <c r="H414" s="586" t="s">
        <v>1993</v>
      </c>
      <c r="I414" s="586" t="s">
        <v>1993</v>
      </c>
      <c r="J414" s="526" t="s">
        <v>2057</v>
      </c>
      <c r="K414" s="526" t="s">
        <v>2057</v>
      </c>
      <c r="L414" s="586" t="s">
        <v>1653</v>
      </c>
      <c r="M414" s="526" t="s">
        <v>1653</v>
      </c>
      <c r="N414" s="526" t="s">
        <v>1675</v>
      </c>
      <c r="O414" s="587"/>
      <c r="P414" s="586"/>
      <c r="Q414" s="586"/>
      <c r="R414" s="586"/>
      <c r="S414" s="586"/>
      <c r="T414" s="586"/>
      <c r="U414" s="586" t="n">
        <v>25</v>
      </c>
      <c r="V414" s="586" t="n">
        <v>1</v>
      </c>
      <c r="W414" s="586" t="s">
        <v>140</v>
      </c>
      <c r="X414" s="526" t="s">
        <v>1808</v>
      </c>
      <c r="Y414" s="583" t="s">
        <v>2503</v>
      </c>
      <c r="Z414" s="539"/>
      <c r="AA414" s="526"/>
      <c r="AB414" s="526"/>
      <c r="AC414" s="585"/>
      <c r="AD414" s="522"/>
      <c r="AE414" s="522"/>
      <c r="AF414" s="522"/>
      <c r="AG414" s="522"/>
      <c r="AH414" s="522"/>
      <c r="AI414" s="522"/>
      <c r="AJ414" s="522"/>
      <c r="AK414" s="522"/>
      <c r="AL414" s="522"/>
      <c r="AM414" s="522"/>
      <c r="AN414" s="522"/>
      <c r="AO414" s="522"/>
      <c r="AP414" s="522"/>
      <c r="AQ414" s="522"/>
      <c r="AR414" s="522"/>
      <c r="AS414" s="522"/>
      <c r="AT414" s="522"/>
      <c r="AU414" s="522"/>
      <c r="AV414" s="522"/>
      <c r="AW414" s="522"/>
      <c r="AX414" s="522"/>
      <c r="AY414" s="522"/>
      <c r="AZ414" s="522"/>
      <c r="BA414" s="522"/>
      <c r="BB414" s="522"/>
      <c r="BC414" s="522"/>
      <c r="BD414" s="522"/>
      <c r="BE414" s="522"/>
    </row>
    <row r="415" customFormat="false" ht="21" hidden="true" customHeight="true" outlineLevel="0" collapsed="false">
      <c r="A415" s="534" t="s">
        <v>1652</v>
      </c>
      <c r="B415" s="583" t="s">
        <v>2495</v>
      </c>
      <c r="C415" s="583" t="s">
        <v>2496</v>
      </c>
      <c r="D415" s="583" t="s">
        <v>2504</v>
      </c>
      <c r="E415" s="535"/>
      <c r="F415" s="586" t="n">
        <v>1</v>
      </c>
      <c r="G415" s="586" t="n">
        <v>2</v>
      </c>
      <c r="H415" s="586" t="s">
        <v>1993</v>
      </c>
      <c r="I415" s="586" t="s">
        <v>1993</v>
      </c>
      <c r="J415" s="526" t="s">
        <v>2057</v>
      </c>
      <c r="K415" s="526" t="s">
        <v>2057</v>
      </c>
      <c r="L415" s="586" t="s">
        <v>1653</v>
      </c>
      <c r="M415" s="526" t="s">
        <v>1653</v>
      </c>
      <c r="N415" s="526" t="s">
        <v>1675</v>
      </c>
      <c r="O415" s="587"/>
      <c r="P415" s="586"/>
      <c r="Q415" s="586"/>
      <c r="R415" s="586"/>
      <c r="S415" s="586"/>
      <c r="T415" s="586"/>
      <c r="U415" s="586" t="n">
        <v>25</v>
      </c>
      <c r="V415" s="586" t="n">
        <v>1</v>
      </c>
      <c r="W415" s="586" t="s">
        <v>140</v>
      </c>
      <c r="X415" s="526" t="s">
        <v>1808</v>
      </c>
      <c r="Y415" s="583" t="s">
        <v>2503</v>
      </c>
      <c r="Z415" s="539"/>
      <c r="AA415" s="526"/>
      <c r="AB415" s="526"/>
      <c r="AC415" s="585"/>
      <c r="AD415" s="522"/>
      <c r="AE415" s="522"/>
      <c r="AF415" s="522"/>
      <c r="AG415" s="522"/>
      <c r="AH415" s="522"/>
      <c r="AI415" s="522"/>
      <c r="AJ415" s="522"/>
      <c r="AK415" s="522"/>
      <c r="AL415" s="522"/>
      <c r="AM415" s="522"/>
      <c r="AN415" s="522"/>
      <c r="AO415" s="522"/>
      <c r="AP415" s="522"/>
      <c r="AQ415" s="522"/>
      <c r="AR415" s="522"/>
      <c r="AS415" s="522"/>
      <c r="AT415" s="522"/>
      <c r="AU415" s="522"/>
      <c r="AV415" s="522"/>
      <c r="AW415" s="522"/>
      <c r="AX415" s="522"/>
      <c r="AY415" s="522"/>
      <c r="AZ415" s="522"/>
      <c r="BA415" s="522"/>
      <c r="BB415" s="522"/>
      <c r="BC415" s="522"/>
      <c r="BD415" s="522"/>
      <c r="BE415" s="522"/>
    </row>
    <row r="416" customFormat="false" ht="21" hidden="true" customHeight="true" outlineLevel="0" collapsed="false">
      <c r="A416" s="534" t="s">
        <v>1652</v>
      </c>
      <c r="B416" s="583" t="s">
        <v>2495</v>
      </c>
      <c r="C416" s="583" t="s">
        <v>2496</v>
      </c>
      <c r="D416" s="583" t="s">
        <v>2497</v>
      </c>
      <c r="E416" s="535"/>
      <c r="F416" s="586" t="n">
        <v>1</v>
      </c>
      <c r="G416" s="586" t="n">
        <v>2</v>
      </c>
      <c r="H416" s="586" t="s">
        <v>2550</v>
      </c>
      <c r="I416" s="586" t="s">
        <v>2550</v>
      </c>
      <c r="J416" s="526" t="s">
        <v>2551</v>
      </c>
      <c r="K416" s="526" t="s">
        <v>2551</v>
      </c>
      <c r="L416" s="586" t="s">
        <v>1653</v>
      </c>
      <c r="M416" s="526" t="s">
        <v>1653</v>
      </c>
      <c r="N416" s="526" t="s">
        <v>1675</v>
      </c>
      <c r="O416" s="587"/>
      <c r="P416" s="586"/>
      <c r="Q416" s="586"/>
      <c r="R416" s="586"/>
      <c r="S416" s="586"/>
      <c r="T416" s="586"/>
      <c r="U416" s="586" t="n">
        <v>25</v>
      </c>
      <c r="V416" s="586" t="n">
        <v>1</v>
      </c>
      <c r="W416" s="586" t="s">
        <v>140</v>
      </c>
      <c r="X416" s="526" t="s">
        <v>1808</v>
      </c>
      <c r="Y416" s="583" t="s">
        <v>2503</v>
      </c>
      <c r="Z416" s="539"/>
      <c r="AA416" s="526"/>
      <c r="AB416" s="526"/>
      <c r="AC416" s="585"/>
      <c r="AD416" s="522"/>
      <c r="AE416" s="522"/>
      <c r="AF416" s="522"/>
      <c r="AG416" s="522"/>
      <c r="AH416" s="522"/>
      <c r="AI416" s="522"/>
      <c r="AJ416" s="522"/>
      <c r="AK416" s="522"/>
      <c r="AL416" s="522"/>
      <c r="AM416" s="522"/>
      <c r="AN416" s="522"/>
      <c r="AO416" s="522"/>
      <c r="AP416" s="522"/>
      <c r="AQ416" s="522"/>
      <c r="AR416" s="522"/>
      <c r="AS416" s="522"/>
      <c r="AT416" s="522"/>
      <c r="AU416" s="522"/>
      <c r="AV416" s="522"/>
      <c r="AW416" s="522"/>
      <c r="AX416" s="522"/>
      <c r="AY416" s="522"/>
      <c r="AZ416" s="522"/>
      <c r="BA416" s="522"/>
      <c r="BB416" s="522"/>
      <c r="BC416" s="522"/>
      <c r="BD416" s="522"/>
      <c r="BE416" s="522"/>
    </row>
    <row r="417" customFormat="false" ht="21" hidden="true" customHeight="true" outlineLevel="0" collapsed="false">
      <c r="A417" s="534" t="s">
        <v>1652</v>
      </c>
      <c r="B417" s="583" t="s">
        <v>2495</v>
      </c>
      <c r="C417" s="583" t="s">
        <v>2496</v>
      </c>
      <c r="D417" s="583" t="s">
        <v>2504</v>
      </c>
      <c r="E417" s="535"/>
      <c r="F417" s="586" t="n">
        <v>1</v>
      </c>
      <c r="G417" s="586" t="n">
        <v>2</v>
      </c>
      <c r="H417" s="586" t="s">
        <v>2550</v>
      </c>
      <c r="I417" s="586" t="s">
        <v>2550</v>
      </c>
      <c r="J417" s="526" t="s">
        <v>2551</v>
      </c>
      <c r="K417" s="526" t="s">
        <v>2551</v>
      </c>
      <c r="L417" s="586" t="s">
        <v>1653</v>
      </c>
      <c r="M417" s="526" t="s">
        <v>1653</v>
      </c>
      <c r="N417" s="526" t="s">
        <v>1675</v>
      </c>
      <c r="O417" s="587"/>
      <c r="P417" s="586"/>
      <c r="Q417" s="586"/>
      <c r="R417" s="586"/>
      <c r="S417" s="586"/>
      <c r="T417" s="586"/>
      <c r="U417" s="586" t="n">
        <v>25</v>
      </c>
      <c r="V417" s="586" t="n">
        <v>1</v>
      </c>
      <c r="W417" s="586" t="s">
        <v>140</v>
      </c>
      <c r="X417" s="526" t="s">
        <v>1808</v>
      </c>
      <c r="Y417" s="583" t="s">
        <v>2503</v>
      </c>
      <c r="Z417" s="539"/>
      <c r="AA417" s="526"/>
      <c r="AB417" s="526"/>
      <c r="AC417" s="585"/>
      <c r="AD417" s="522"/>
      <c r="AE417" s="522"/>
      <c r="AF417" s="522"/>
      <c r="AG417" s="522"/>
      <c r="AH417" s="522"/>
      <c r="AI417" s="522"/>
      <c r="AJ417" s="522"/>
      <c r="AK417" s="522"/>
      <c r="AL417" s="522"/>
      <c r="AM417" s="522"/>
      <c r="AN417" s="522"/>
      <c r="AO417" s="522"/>
      <c r="AP417" s="522"/>
      <c r="AQ417" s="522"/>
      <c r="AR417" s="522"/>
      <c r="AS417" s="522"/>
      <c r="AT417" s="522"/>
      <c r="AU417" s="522"/>
      <c r="AV417" s="522"/>
      <c r="AW417" s="522"/>
      <c r="AX417" s="522"/>
      <c r="AY417" s="522"/>
      <c r="AZ417" s="522"/>
      <c r="BA417" s="522"/>
      <c r="BB417" s="522"/>
      <c r="BC417" s="522"/>
      <c r="BD417" s="522"/>
      <c r="BE417" s="522"/>
    </row>
    <row r="418" customFormat="false" ht="21" hidden="true" customHeight="true" outlineLevel="0" collapsed="false">
      <c r="A418" s="534" t="s">
        <v>1652</v>
      </c>
      <c r="B418" s="526" t="s">
        <v>2495</v>
      </c>
      <c r="C418" s="526" t="s">
        <v>2496</v>
      </c>
      <c r="D418" s="526" t="s">
        <v>2504</v>
      </c>
      <c r="E418" s="535"/>
      <c r="F418" s="535" t="n">
        <v>2</v>
      </c>
      <c r="G418" s="526" t="n">
        <v>1</v>
      </c>
      <c r="H418" s="526" t="s">
        <v>1677</v>
      </c>
      <c r="I418" s="526" t="s">
        <v>1677</v>
      </c>
      <c r="J418" s="526" t="s">
        <v>1868</v>
      </c>
      <c r="K418" s="526" t="s">
        <v>1868</v>
      </c>
      <c r="L418" s="526" t="s">
        <v>1653</v>
      </c>
      <c r="M418" s="526" t="s">
        <v>1653</v>
      </c>
      <c r="N418" s="526" t="s">
        <v>1652</v>
      </c>
      <c r="O418" s="537"/>
      <c r="P418" s="526"/>
      <c r="Q418" s="526"/>
      <c r="R418" s="526"/>
      <c r="S418" s="526"/>
      <c r="T418" s="526"/>
      <c r="U418" s="526"/>
      <c r="V418" s="538" t="n">
        <v>2</v>
      </c>
      <c r="W418" s="526" t="s">
        <v>1679</v>
      </c>
      <c r="X418" s="526" t="s">
        <v>1869</v>
      </c>
      <c r="Y418" s="526" t="s">
        <v>1681</v>
      </c>
      <c r="Z418" s="539"/>
      <c r="AA418" s="526"/>
      <c r="AB418" s="526"/>
      <c r="AC418" s="522"/>
      <c r="AD418" s="522"/>
      <c r="AE418" s="522"/>
      <c r="AF418" s="522"/>
      <c r="AG418" s="522"/>
      <c r="AH418" s="522"/>
      <c r="AI418" s="522"/>
      <c r="AJ418" s="522"/>
      <c r="AK418" s="522"/>
      <c r="AL418" s="522"/>
      <c r="AM418" s="522"/>
      <c r="AN418" s="522"/>
      <c r="AO418" s="522"/>
      <c r="AP418" s="522"/>
      <c r="AQ418" s="522"/>
      <c r="AR418" s="522"/>
      <c r="AS418" s="522"/>
      <c r="AT418" s="522"/>
      <c r="AU418" s="522"/>
      <c r="AV418" s="522"/>
      <c r="AW418" s="522"/>
      <c r="AX418" s="522"/>
      <c r="AY418" s="522"/>
      <c r="AZ418" s="522"/>
      <c r="BA418" s="522"/>
      <c r="BB418" s="522"/>
      <c r="BC418" s="522"/>
      <c r="BD418" s="522"/>
      <c r="BE418" s="522"/>
    </row>
    <row r="419" customFormat="false" ht="21" hidden="true" customHeight="true" outlineLevel="0" collapsed="false">
      <c r="A419" s="534" t="s">
        <v>1652</v>
      </c>
      <c r="B419" s="526" t="s">
        <v>2495</v>
      </c>
      <c r="C419" s="526" t="s">
        <v>2496</v>
      </c>
      <c r="D419" s="526" t="s">
        <v>2497</v>
      </c>
      <c r="E419" s="535"/>
      <c r="F419" s="535" t="n">
        <v>2</v>
      </c>
      <c r="G419" s="526" t="n">
        <v>1</v>
      </c>
      <c r="H419" s="526" t="s">
        <v>1677</v>
      </c>
      <c r="I419" s="526" t="s">
        <v>1677</v>
      </c>
      <c r="J419" s="526" t="s">
        <v>1868</v>
      </c>
      <c r="K419" s="526" t="s">
        <v>1868</v>
      </c>
      <c r="L419" s="526" t="s">
        <v>1653</v>
      </c>
      <c r="M419" s="526" t="s">
        <v>1653</v>
      </c>
      <c r="N419" s="526" t="s">
        <v>1652</v>
      </c>
      <c r="O419" s="537"/>
      <c r="P419" s="526"/>
      <c r="Q419" s="526"/>
      <c r="R419" s="526"/>
      <c r="S419" s="526"/>
      <c r="T419" s="526"/>
      <c r="U419" s="526" t="n">
        <v>50</v>
      </c>
      <c r="V419" s="538" t="n">
        <v>2</v>
      </c>
      <c r="W419" s="526" t="s">
        <v>1679</v>
      </c>
      <c r="X419" s="526" t="s">
        <v>1869</v>
      </c>
      <c r="Y419" s="526" t="s">
        <v>1681</v>
      </c>
      <c r="Z419" s="539"/>
      <c r="AA419" s="526"/>
      <c r="AB419" s="526"/>
      <c r="AC419" s="522"/>
      <c r="AD419" s="522"/>
      <c r="AE419" s="522"/>
      <c r="AF419" s="522"/>
      <c r="AG419" s="522"/>
      <c r="AH419" s="522"/>
      <c r="AI419" s="522"/>
      <c r="AJ419" s="522"/>
      <c r="AK419" s="522"/>
      <c r="AL419" s="522"/>
      <c r="AM419" s="522"/>
      <c r="AN419" s="522"/>
      <c r="AO419" s="522"/>
      <c r="AP419" s="522"/>
      <c r="AQ419" s="522"/>
      <c r="AR419" s="522"/>
      <c r="AS419" s="522"/>
      <c r="AT419" s="522"/>
      <c r="AU419" s="522"/>
      <c r="AV419" s="522"/>
      <c r="AW419" s="522"/>
      <c r="AX419" s="522"/>
      <c r="AY419" s="522"/>
      <c r="AZ419" s="522"/>
      <c r="BA419" s="522"/>
      <c r="BB419" s="522"/>
      <c r="BC419" s="522"/>
      <c r="BD419" s="522"/>
      <c r="BE419" s="522"/>
    </row>
    <row r="420" customFormat="false" ht="21" hidden="true" customHeight="true" outlineLevel="0" collapsed="false">
      <c r="A420" s="534" t="s">
        <v>1652</v>
      </c>
      <c r="B420" s="526" t="s">
        <v>2495</v>
      </c>
      <c r="C420" s="526" t="s">
        <v>2496</v>
      </c>
      <c r="D420" s="526" t="s">
        <v>2504</v>
      </c>
      <c r="E420" s="535"/>
      <c r="F420" s="535" t="n">
        <v>2</v>
      </c>
      <c r="G420" s="526" t="n">
        <v>1</v>
      </c>
      <c r="H420" s="526" t="s">
        <v>2552</v>
      </c>
      <c r="I420" s="526" t="s">
        <v>2552</v>
      </c>
      <c r="J420" s="526" t="s">
        <v>1784</v>
      </c>
      <c r="K420" s="526" t="s">
        <v>1784</v>
      </c>
      <c r="L420" s="526" t="s">
        <v>1653</v>
      </c>
      <c r="M420" s="526" t="s">
        <v>1653</v>
      </c>
      <c r="N420" s="526" t="s">
        <v>1652</v>
      </c>
      <c r="O420" s="537"/>
      <c r="P420" s="526"/>
      <c r="Q420" s="526"/>
      <c r="R420" s="526"/>
      <c r="S420" s="526"/>
      <c r="T420" s="526"/>
      <c r="U420" s="526"/>
      <c r="V420" s="538" t="n">
        <v>2</v>
      </c>
      <c r="W420" s="526" t="s">
        <v>1679</v>
      </c>
      <c r="X420" s="526" t="s">
        <v>1869</v>
      </c>
      <c r="Y420" s="526" t="s">
        <v>1681</v>
      </c>
      <c r="Z420" s="539"/>
      <c r="AA420" s="526"/>
      <c r="AB420" s="526"/>
      <c r="AC420" s="522"/>
      <c r="AD420" s="522"/>
      <c r="AE420" s="522"/>
      <c r="AF420" s="522"/>
      <c r="AG420" s="522"/>
      <c r="AH420" s="522"/>
      <c r="AI420" s="522"/>
      <c r="AJ420" s="522"/>
      <c r="AK420" s="522"/>
      <c r="AL420" s="522"/>
      <c r="AM420" s="522"/>
      <c r="AN420" s="522"/>
      <c r="AO420" s="522"/>
      <c r="AP420" s="522"/>
      <c r="AQ420" s="522"/>
      <c r="AR420" s="522"/>
      <c r="AS420" s="522"/>
      <c r="AT420" s="522"/>
      <c r="AU420" s="522"/>
      <c r="AV420" s="522"/>
      <c r="AW420" s="522"/>
      <c r="AX420" s="522"/>
      <c r="AY420" s="522"/>
      <c r="AZ420" s="522"/>
      <c r="BA420" s="522"/>
      <c r="BB420" s="522"/>
      <c r="BC420" s="522"/>
      <c r="BD420" s="522"/>
      <c r="BE420" s="522"/>
    </row>
    <row r="421" customFormat="false" ht="21" hidden="true" customHeight="true" outlineLevel="0" collapsed="false">
      <c r="A421" s="534" t="s">
        <v>1652</v>
      </c>
      <c r="B421" s="526" t="s">
        <v>2495</v>
      </c>
      <c r="C421" s="526" t="s">
        <v>2496</v>
      </c>
      <c r="D421" s="526" t="s">
        <v>2497</v>
      </c>
      <c r="E421" s="535"/>
      <c r="F421" s="535" t="n">
        <v>2</v>
      </c>
      <c r="G421" s="526" t="n">
        <v>1</v>
      </c>
      <c r="H421" s="526" t="s">
        <v>2552</v>
      </c>
      <c r="I421" s="526" t="s">
        <v>2552</v>
      </c>
      <c r="J421" s="526" t="s">
        <v>1784</v>
      </c>
      <c r="K421" s="526" t="s">
        <v>1784</v>
      </c>
      <c r="L421" s="526" t="s">
        <v>1653</v>
      </c>
      <c r="M421" s="526" t="s">
        <v>1653</v>
      </c>
      <c r="N421" s="526" t="s">
        <v>1652</v>
      </c>
      <c r="O421" s="537"/>
      <c r="P421" s="526"/>
      <c r="Q421" s="526"/>
      <c r="R421" s="526"/>
      <c r="S421" s="526"/>
      <c r="T421" s="526"/>
      <c r="U421" s="526" t="n">
        <v>50</v>
      </c>
      <c r="V421" s="538" t="n">
        <v>2</v>
      </c>
      <c r="W421" s="526" t="s">
        <v>1679</v>
      </c>
      <c r="X421" s="526" t="s">
        <v>1869</v>
      </c>
      <c r="Y421" s="526" t="s">
        <v>1681</v>
      </c>
      <c r="Z421" s="539"/>
      <c r="AA421" s="526"/>
      <c r="AB421" s="526"/>
      <c r="AC421" s="522"/>
      <c r="AD421" s="522"/>
      <c r="AE421" s="522"/>
      <c r="AF421" s="522"/>
      <c r="AG421" s="522"/>
      <c r="AH421" s="522"/>
      <c r="AI421" s="522"/>
      <c r="AJ421" s="522"/>
      <c r="AK421" s="522"/>
      <c r="AL421" s="522"/>
      <c r="AM421" s="522"/>
      <c r="AN421" s="522"/>
      <c r="AO421" s="522"/>
      <c r="AP421" s="522"/>
      <c r="AQ421" s="522"/>
      <c r="AR421" s="522"/>
      <c r="AS421" s="522"/>
      <c r="AT421" s="522"/>
      <c r="AU421" s="522"/>
      <c r="AV421" s="522"/>
      <c r="AW421" s="522"/>
      <c r="AX421" s="522"/>
      <c r="AY421" s="522"/>
      <c r="AZ421" s="522"/>
      <c r="BA421" s="522"/>
      <c r="BB421" s="522"/>
      <c r="BC421" s="522"/>
      <c r="BD421" s="522"/>
      <c r="BE421" s="522"/>
    </row>
    <row r="422" customFormat="false" ht="21" hidden="true" customHeight="true" outlineLevel="0" collapsed="false">
      <c r="A422" s="534" t="s">
        <v>1632</v>
      </c>
      <c r="B422" s="526" t="s">
        <v>2495</v>
      </c>
      <c r="C422" s="526" t="s">
        <v>2496</v>
      </c>
      <c r="D422" s="526" t="s">
        <v>2504</v>
      </c>
      <c r="E422" s="535"/>
      <c r="F422" s="535" t="n">
        <v>2</v>
      </c>
      <c r="G422" s="526" t="n">
        <v>1</v>
      </c>
      <c r="H422" s="526" t="n">
        <v>73</v>
      </c>
      <c r="I422" s="526" t="s">
        <v>2553</v>
      </c>
      <c r="J422" s="526" t="s">
        <v>2554</v>
      </c>
      <c r="K422" s="526" t="s">
        <v>2555</v>
      </c>
      <c r="L422" s="526" t="s">
        <v>483</v>
      </c>
      <c r="M422" s="526" t="s">
        <v>22</v>
      </c>
      <c r="N422" s="536" t="s">
        <v>557</v>
      </c>
      <c r="O422" s="537"/>
      <c r="P422" s="526" t="s">
        <v>1648</v>
      </c>
      <c r="Q422" s="540" t="s">
        <v>1649</v>
      </c>
      <c r="R422" s="526"/>
      <c r="S422" s="583" t="s">
        <v>1861</v>
      </c>
      <c r="T422" s="526" t="s">
        <v>1650</v>
      </c>
      <c r="U422" s="526" t="n">
        <v>70</v>
      </c>
      <c r="V422" s="538" t="n">
        <v>7</v>
      </c>
      <c r="W422" s="526" t="s">
        <v>20</v>
      </c>
      <c r="X422" s="526" t="s">
        <v>2537</v>
      </c>
      <c r="Y422" s="526" t="s">
        <v>1651</v>
      </c>
      <c r="Z422" s="539"/>
      <c r="AA422" s="526"/>
      <c r="AB422" s="526"/>
      <c r="AC422" s="522"/>
      <c r="AD422" s="522"/>
      <c r="AE422" s="522"/>
      <c r="AF422" s="522"/>
      <c r="AG422" s="522"/>
      <c r="AH422" s="522"/>
      <c r="AI422" s="522"/>
      <c r="AJ422" s="522"/>
      <c r="AK422" s="522"/>
      <c r="AL422" s="522"/>
      <c r="AM422" s="522"/>
      <c r="AN422" s="522"/>
      <c r="AO422" s="522"/>
      <c r="AP422" s="522"/>
      <c r="AQ422" s="522"/>
      <c r="AR422" s="522"/>
      <c r="AS422" s="522"/>
      <c r="AT422" s="522"/>
      <c r="AU422" s="522"/>
      <c r="AV422" s="522"/>
      <c r="AW422" s="522"/>
      <c r="AX422" s="522"/>
      <c r="AY422" s="522"/>
      <c r="AZ422" s="522"/>
      <c r="BA422" s="522"/>
      <c r="BB422" s="522"/>
      <c r="BC422" s="522"/>
      <c r="BD422" s="522"/>
      <c r="BE422" s="522"/>
    </row>
    <row r="423" customFormat="false" ht="21" hidden="true" customHeight="true" outlineLevel="0" collapsed="false">
      <c r="A423" s="534" t="s">
        <v>1632</v>
      </c>
      <c r="B423" s="526" t="s">
        <v>2495</v>
      </c>
      <c r="C423" s="526" t="s">
        <v>2496</v>
      </c>
      <c r="D423" s="526" t="s">
        <v>2497</v>
      </c>
      <c r="E423" s="535"/>
      <c r="F423" s="535" t="n">
        <v>2</v>
      </c>
      <c r="G423" s="526" t="n">
        <v>1</v>
      </c>
      <c r="H423" s="526" t="n">
        <v>73</v>
      </c>
      <c r="I423" s="526" t="s">
        <v>2553</v>
      </c>
      <c r="J423" s="526" t="s">
        <v>2554</v>
      </c>
      <c r="K423" s="526" t="s">
        <v>2555</v>
      </c>
      <c r="L423" s="526" t="s">
        <v>483</v>
      </c>
      <c r="M423" s="526" t="s">
        <v>22</v>
      </c>
      <c r="N423" s="536" t="s">
        <v>181</v>
      </c>
      <c r="O423" s="537"/>
      <c r="P423" s="526" t="s">
        <v>1648</v>
      </c>
      <c r="Q423" s="540" t="s">
        <v>1649</v>
      </c>
      <c r="R423" s="526"/>
      <c r="S423" s="526"/>
      <c r="T423" s="526" t="s">
        <v>1650</v>
      </c>
      <c r="U423" s="526" t="n">
        <v>70</v>
      </c>
      <c r="V423" s="538" t="n">
        <v>7</v>
      </c>
      <c r="W423" s="526" t="s">
        <v>20</v>
      </c>
      <c r="X423" s="526" t="s">
        <v>2537</v>
      </c>
      <c r="Y423" s="526" t="s">
        <v>1651</v>
      </c>
      <c r="Z423" s="539"/>
      <c r="AA423" s="526"/>
      <c r="AB423" s="526"/>
      <c r="AC423" s="522"/>
      <c r="AD423" s="522"/>
      <c r="AE423" s="522"/>
      <c r="AF423" s="522"/>
      <c r="AG423" s="522"/>
      <c r="AH423" s="522"/>
      <c r="AI423" s="522"/>
      <c r="AJ423" s="522"/>
      <c r="AK423" s="522"/>
      <c r="AL423" s="522"/>
      <c r="AM423" s="522"/>
      <c r="AN423" s="522"/>
      <c r="AO423" s="522"/>
      <c r="AP423" s="522"/>
      <c r="AQ423" s="522"/>
      <c r="AR423" s="522"/>
      <c r="AS423" s="522"/>
      <c r="AT423" s="522"/>
      <c r="AU423" s="522"/>
      <c r="AV423" s="522"/>
      <c r="AW423" s="522"/>
      <c r="AX423" s="522"/>
      <c r="AY423" s="522"/>
      <c r="AZ423" s="522"/>
      <c r="BA423" s="522"/>
      <c r="BB423" s="522"/>
      <c r="BC423" s="522"/>
      <c r="BD423" s="522"/>
      <c r="BE423" s="522"/>
    </row>
    <row r="424" customFormat="false" ht="21" hidden="true" customHeight="true" outlineLevel="0" collapsed="false">
      <c r="A424" s="534" t="s">
        <v>1687</v>
      </c>
      <c r="B424" s="526" t="s">
        <v>2495</v>
      </c>
      <c r="C424" s="526" t="s">
        <v>2496</v>
      </c>
      <c r="D424" s="526" t="s">
        <v>2497</v>
      </c>
      <c r="E424" s="535"/>
      <c r="F424" s="535" t="n">
        <v>2</v>
      </c>
      <c r="G424" s="526" t="n">
        <v>1</v>
      </c>
      <c r="H424" s="526" t="s">
        <v>2556</v>
      </c>
      <c r="I424" s="526" t="s">
        <v>2557</v>
      </c>
      <c r="J424" s="526" t="s">
        <v>2558</v>
      </c>
      <c r="K424" s="526" t="s">
        <v>2559</v>
      </c>
      <c r="L424" s="526" t="s">
        <v>260</v>
      </c>
      <c r="M424" s="526" t="s">
        <v>1815</v>
      </c>
      <c r="N424" s="526" t="s">
        <v>2560</v>
      </c>
      <c r="O424" s="537" t="s">
        <v>2561</v>
      </c>
      <c r="P424" s="526" t="s">
        <v>1668</v>
      </c>
      <c r="Q424" s="526" t="s">
        <v>1815</v>
      </c>
      <c r="R424" s="526"/>
      <c r="S424" s="526"/>
      <c r="T424" s="526" t="s">
        <v>1650</v>
      </c>
      <c r="U424" s="526" t="n">
        <v>20</v>
      </c>
      <c r="V424" s="538" t="n">
        <v>2</v>
      </c>
      <c r="W424" s="526" t="s">
        <v>32</v>
      </c>
      <c r="X424" s="526" t="s">
        <v>2502</v>
      </c>
      <c r="Y424" s="526" t="s">
        <v>2503</v>
      </c>
      <c r="Z424" s="526"/>
      <c r="AA424" s="526"/>
      <c r="AB424" s="526"/>
      <c r="AC424" s="522"/>
      <c r="AD424" s="522"/>
      <c r="AE424" s="522"/>
      <c r="AF424" s="522"/>
      <c r="AG424" s="522"/>
      <c r="AH424" s="522"/>
      <c r="AI424" s="522"/>
      <c r="AJ424" s="522"/>
      <c r="AK424" s="522"/>
      <c r="AL424" s="522"/>
      <c r="AM424" s="522"/>
      <c r="AN424" s="522"/>
      <c r="AO424" s="522"/>
      <c r="AP424" s="522"/>
      <c r="AQ424" s="522"/>
      <c r="AR424" s="522"/>
      <c r="AS424" s="522"/>
      <c r="AT424" s="522"/>
      <c r="AU424" s="522"/>
      <c r="AV424" s="522"/>
      <c r="AW424" s="522"/>
      <c r="AX424" s="522"/>
      <c r="AY424" s="522"/>
      <c r="AZ424" s="522"/>
      <c r="BA424" s="522"/>
      <c r="BB424" s="522"/>
      <c r="BC424" s="522"/>
      <c r="BD424" s="522"/>
      <c r="BE424" s="522"/>
    </row>
    <row r="425" customFormat="false" ht="21" hidden="true" customHeight="true" outlineLevel="0" collapsed="false">
      <c r="A425" s="534" t="s">
        <v>1687</v>
      </c>
      <c r="B425" s="526" t="s">
        <v>2495</v>
      </c>
      <c r="C425" s="526" t="s">
        <v>2496</v>
      </c>
      <c r="D425" s="526" t="s">
        <v>2504</v>
      </c>
      <c r="E425" s="535"/>
      <c r="F425" s="535" t="n">
        <v>2</v>
      </c>
      <c r="G425" s="526" t="n">
        <v>1</v>
      </c>
      <c r="H425" s="526" t="s">
        <v>2556</v>
      </c>
      <c r="I425" s="526" t="s">
        <v>2557</v>
      </c>
      <c r="J425" s="526" t="s">
        <v>2558</v>
      </c>
      <c r="K425" s="526" t="s">
        <v>2559</v>
      </c>
      <c r="L425" s="526" t="s">
        <v>260</v>
      </c>
      <c r="M425" s="526" t="s">
        <v>1815</v>
      </c>
      <c r="N425" s="526" t="s">
        <v>2560</v>
      </c>
      <c r="O425" s="537" t="s">
        <v>2561</v>
      </c>
      <c r="P425" s="526" t="s">
        <v>1668</v>
      </c>
      <c r="Q425" s="526" t="s">
        <v>1815</v>
      </c>
      <c r="R425" s="526"/>
      <c r="S425" s="526"/>
      <c r="T425" s="526" t="s">
        <v>1650</v>
      </c>
      <c r="U425" s="526" t="n">
        <v>20</v>
      </c>
      <c r="V425" s="538" t="n">
        <v>2</v>
      </c>
      <c r="W425" s="526" t="s">
        <v>32</v>
      </c>
      <c r="X425" s="526" t="s">
        <v>2502</v>
      </c>
      <c r="Y425" s="526" t="s">
        <v>2503</v>
      </c>
      <c r="Z425" s="539"/>
      <c r="AA425" s="526"/>
      <c r="AB425" s="526"/>
      <c r="AC425" s="522"/>
      <c r="AD425" s="522"/>
      <c r="AE425" s="522"/>
      <c r="AF425" s="522"/>
      <c r="AG425" s="522"/>
      <c r="AH425" s="522"/>
      <c r="AI425" s="522"/>
      <c r="AJ425" s="522"/>
      <c r="AK425" s="522"/>
      <c r="AL425" s="522"/>
      <c r="AM425" s="522"/>
      <c r="AN425" s="522"/>
      <c r="AO425" s="522"/>
      <c r="AP425" s="522"/>
      <c r="AQ425" s="522"/>
      <c r="AR425" s="522"/>
      <c r="AS425" s="522"/>
      <c r="AT425" s="522"/>
      <c r="AU425" s="522"/>
      <c r="AV425" s="522"/>
      <c r="AW425" s="522"/>
      <c r="AX425" s="522"/>
      <c r="AY425" s="522"/>
      <c r="AZ425" s="522"/>
      <c r="BA425" s="522"/>
      <c r="BB425" s="522"/>
      <c r="BC425" s="522"/>
      <c r="BD425" s="522"/>
      <c r="BE425" s="522"/>
    </row>
    <row r="426" customFormat="false" ht="21" hidden="true" customHeight="true" outlineLevel="0" collapsed="false">
      <c r="A426" s="534" t="s">
        <v>1652</v>
      </c>
      <c r="B426" s="526" t="s">
        <v>2495</v>
      </c>
      <c r="C426" s="526" t="s">
        <v>2496</v>
      </c>
      <c r="D426" s="526" t="s">
        <v>2504</v>
      </c>
      <c r="E426" s="535"/>
      <c r="F426" s="535" t="n">
        <v>2</v>
      </c>
      <c r="G426" s="526" t="n">
        <v>1</v>
      </c>
      <c r="H426" s="526" t="s">
        <v>2556</v>
      </c>
      <c r="I426" s="526" t="s">
        <v>2562</v>
      </c>
      <c r="J426" s="526" t="s">
        <v>2558</v>
      </c>
      <c r="K426" s="526" t="s">
        <v>2563</v>
      </c>
      <c r="L426" s="526" t="s">
        <v>260</v>
      </c>
      <c r="M426" s="526" t="s">
        <v>1653</v>
      </c>
      <c r="N426" s="526" t="s">
        <v>1675</v>
      </c>
      <c r="O426" s="537"/>
      <c r="P426" s="526"/>
      <c r="Q426" s="526"/>
      <c r="R426" s="526"/>
      <c r="S426" s="526"/>
      <c r="T426" s="526"/>
      <c r="U426" s="526" t="n">
        <v>25</v>
      </c>
      <c r="V426" s="538" t="n">
        <v>1</v>
      </c>
      <c r="W426" s="526" t="s">
        <v>140</v>
      </c>
      <c r="X426" s="526" t="s">
        <v>1808</v>
      </c>
      <c r="Y426" s="526" t="s">
        <v>2503</v>
      </c>
      <c r="Z426" s="539"/>
      <c r="AA426" s="526"/>
      <c r="AB426" s="526"/>
      <c r="AC426" s="522"/>
      <c r="AD426" s="522"/>
      <c r="AE426" s="522"/>
      <c r="AF426" s="522"/>
      <c r="AG426" s="522"/>
      <c r="AH426" s="522"/>
      <c r="AI426" s="522"/>
      <c r="AJ426" s="522"/>
      <c r="AK426" s="522"/>
      <c r="AL426" s="522"/>
      <c r="AM426" s="522"/>
      <c r="AN426" s="522"/>
      <c r="AO426" s="522"/>
      <c r="AP426" s="522"/>
      <c r="AQ426" s="522"/>
      <c r="AR426" s="522"/>
      <c r="AS426" s="522"/>
      <c r="AT426" s="522"/>
      <c r="AU426" s="522"/>
      <c r="AV426" s="522"/>
      <c r="AW426" s="522"/>
      <c r="AX426" s="522"/>
      <c r="AY426" s="522"/>
      <c r="AZ426" s="522"/>
      <c r="BA426" s="522"/>
      <c r="BB426" s="522"/>
      <c r="BC426" s="522"/>
      <c r="BD426" s="522"/>
      <c r="BE426" s="522"/>
    </row>
    <row r="427" customFormat="false" ht="21" hidden="true" customHeight="true" outlineLevel="0" collapsed="false">
      <c r="A427" s="534" t="s">
        <v>1652</v>
      </c>
      <c r="B427" s="526" t="s">
        <v>2495</v>
      </c>
      <c r="C427" s="526" t="s">
        <v>2496</v>
      </c>
      <c r="D427" s="526" t="s">
        <v>2497</v>
      </c>
      <c r="E427" s="535"/>
      <c r="F427" s="535" t="n">
        <v>2</v>
      </c>
      <c r="G427" s="526" t="n">
        <v>1</v>
      </c>
      <c r="H427" s="526" t="s">
        <v>2556</v>
      </c>
      <c r="I427" s="526" t="s">
        <v>2562</v>
      </c>
      <c r="J427" s="526" t="s">
        <v>2558</v>
      </c>
      <c r="K427" s="526" t="s">
        <v>2563</v>
      </c>
      <c r="L427" s="526" t="s">
        <v>260</v>
      </c>
      <c r="M427" s="526" t="s">
        <v>1653</v>
      </c>
      <c r="N427" s="526" t="s">
        <v>1675</v>
      </c>
      <c r="O427" s="537"/>
      <c r="P427" s="526"/>
      <c r="Q427" s="526"/>
      <c r="R427" s="526"/>
      <c r="S427" s="526"/>
      <c r="T427" s="526"/>
      <c r="U427" s="526" t="n">
        <v>25</v>
      </c>
      <c r="V427" s="538" t="n">
        <v>1</v>
      </c>
      <c r="W427" s="526" t="s">
        <v>140</v>
      </c>
      <c r="X427" s="526" t="s">
        <v>1808</v>
      </c>
      <c r="Y427" s="526" t="s">
        <v>2503</v>
      </c>
      <c r="Z427" s="539"/>
      <c r="AA427" s="526"/>
      <c r="AB427" s="526"/>
      <c r="AC427" s="522"/>
      <c r="AD427" s="522"/>
      <c r="AE427" s="522"/>
      <c r="AF427" s="522"/>
      <c r="AG427" s="522"/>
      <c r="AH427" s="522"/>
      <c r="AI427" s="522"/>
      <c r="AJ427" s="522"/>
      <c r="AK427" s="522"/>
      <c r="AL427" s="522"/>
      <c r="AM427" s="522"/>
      <c r="AN427" s="522"/>
      <c r="AO427" s="522"/>
      <c r="AP427" s="522"/>
      <c r="AQ427" s="522"/>
      <c r="AR427" s="522"/>
      <c r="AS427" s="522"/>
      <c r="AT427" s="522"/>
      <c r="AU427" s="522"/>
      <c r="AV427" s="522"/>
      <c r="AW427" s="522"/>
      <c r="AX427" s="522"/>
      <c r="AY427" s="522"/>
      <c r="AZ427" s="522"/>
      <c r="BA427" s="522"/>
      <c r="BB427" s="522"/>
      <c r="BC427" s="522"/>
      <c r="BD427" s="522"/>
      <c r="BE427" s="522"/>
    </row>
    <row r="428" customFormat="false" ht="21" hidden="true" customHeight="true" outlineLevel="0" collapsed="false">
      <c r="A428" s="534" t="s">
        <v>1632</v>
      </c>
      <c r="B428" s="526" t="s">
        <v>2495</v>
      </c>
      <c r="C428" s="526" t="s">
        <v>2496</v>
      </c>
      <c r="D428" s="526" t="s">
        <v>2504</v>
      </c>
      <c r="E428" s="535"/>
      <c r="F428" s="535" t="n">
        <v>2</v>
      </c>
      <c r="G428" s="526" t="n">
        <v>1</v>
      </c>
      <c r="H428" s="526" t="n">
        <v>1342</v>
      </c>
      <c r="I428" s="526" t="n">
        <v>1342</v>
      </c>
      <c r="J428" s="526" t="s">
        <v>2564</v>
      </c>
      <c r="K428" s="526" t="s">
        <v>2065</v>
      </c>
      <c r="L428" s="526" t="s">
        <v>581</v>
      </c>
      <c r="M428" s="526" t="s">
        <v>22</v>
      </c>
      <c r="N428" s="536" t="s">
        <v>1166</v>
      </c>
      <c r="O428" s="537"/>
      <c r="P428" s="526" t="s">
        <v>1648</v>
      </c>
      <c r="Q428" s="540" t="s">
        <v>1649</v>
      </c>
      <c r="R428" s="526"/>
      <c r="S428" s="583" t="s">
        <v>1861</v>
      </c>
      <c r="T428" s="526" t="s">
        <v>1650</v>
      </c>
      <c r="U428" s="526" t="n">
        <v>90</v>
      </c>
      <c r="V428" s="538" t="n">
        <v>9</v>
      </c>
      <c r="W428" s="526" t="s">
        <v>20</v>
      </c>
      <c r="X428" s="526" t="s">
        <v>2565</v>
      </c>
      <c r="Y428" s="526" t="s">
        <v>2566</v>
      </c>
      <c r="Z428" s="526"/>
      <c r="AA428" s="526"/>
      <c r="AB428" s="526"/>
      <c r="AC428" s="522"/>
      <c r="AD428" s="522"/>
      <c r="AE428" s="522"/>
      <c r="AF428" s="522"/>
      <c r="AG428" s="522"/>
      <c r="AH428" s="522"/>
      <c r="AI428" s="522"/>
      <c r="AJ428" s="522"/>
      <c r="AK428" s="522"/>
      <c r="AL428" s="522"/>
      <c r="AM428" s="522"/>
      <c r="AN428" s="522"/>
      <c r="AO428" s="522"/>
      <c r="AP428" s="522"/>
      <c r="AQ428" s="522"/>
      <c r="AR428" s="522"/>
      <c r="AS428" s="522"/>
      <c r="AT428" s="522"/>
      <c r="AU428" s="522"/>
      <c r="AV428" s="522"/>
      <c r="AW428" s="522"/>
      <c r="AX428" s="522"/>
      <c r="AY428" s="522"/>
      <c r="AZ428" s="522"/>
      <c r="BA428" s="522"/>
      <c r="BB428" s="522"/>
      <c r="BC428" s="522"/>
      <c r="BD428" s="522"/>
      <c r="BE428" s="522"/>
    </row>
    <row r="429" customFormat="false" ht="21" hidden="true" customHeight="true" outlineLevel="0" collapsed="false">
      <c r="A429" s="534" t="s">
        <v>1632</v>
      </c>
      <c r="B429" s="526" t="s">
        <v>2495</v>
      </c>
      <c r="C429" s="526" t="s">
        <v>2496</v>
      </c>
      <c r="D429" s="526" t="s">
        <v>2497</v>
      </c>
      <c r="E429" s="535" t="n">
        <v>6</v>
      </c>
      <c r="F429" s="535" t="n">
        <v>2</v>
      </c>
      <c r="G429" s="526" t="n">
        <v>1</v>
      </c>
      <c r="H429" s="526" t="n">
        <v>1342</v>
      </c>
      <c r="I429" s="526" t="n">
        <v>1342</v>
      </c>
      <c r="J429" s="526" t="s">
        <v>2564</v>
      </c>
      <c r="K429" s="526" t="s">
        <v>2065</v>
      </c>
      <c r="L429" s="526" t="s">
        <v>581</v>
      </c>
      <c r="M429" s="526" t="s">
        <v>2523</v>
      </c>
      <c r="N429" s="590" t="s">
        <v>2567</v>
      </c>
      <c r="O429" s="537"/>
      <c r="P429" s="526" t="s">
        <v>2526</v>
      </c>
      <c r="Q429" s="526" t="s">
        <v>2523</v>
      </c>
      <c r="R429" s="526"/>
      <c r="S429" s="583"/>
      <c r="T429" s="526" t="s">
        <v>1650</v>
      </c>
      <c r="U429" s="526" t="n">
        <v>90</v>
      </c>
      <c r="V429" s="538" t="n">
        <v>9</v>
      </c>
      <c r="W429" s="526" t="s">
        <v>20</v>
      </c>
      <c r="X429" s="526" t="s">
        <v>2565</v>
      </c>
      <c r="Y429" s="526" t="s">
        <v>1651</v>
      </c>
      <c r="Z429" s="526"/>
      <c r="AA429" s="526"/>
      <c r="AB429" s="526"/>
      <c r="AC429" s="522"/>
      <c r="AD429" s="522"/>
      <c r="AE429" s="522"/>
      <c r="AF429" s="522"/>
      <c r="AG429" s="522"/>
      <c r="AH429" s="522"/>
      <c r="AI429" s="522"/>
      <c r="AJ429" s="522"/>
      <c r="AK429" s="522"/>
      <c r="AL429" s="522"/>
      <c r="AM429" s="522"/>
      <c r="AN429" s="522"/>
      <c r="AO429" s="522"/>
      <c r="AP429" s="522"/>
      <c r="AQ429" s="522"/>
      <c r="AR429" s="522"/>
      <c r="AS429" s="522"/>
      <c r="AT429" s="522"/>
      <c r="AU429" s="522"/>
      <c r="AV429" s="522"/>
      <c r="AW429" s="522"/>
      <c r="AX429" s="522"/>
      <c r="AY429" s="522"/>
      <c r="AZ429" s="522"/>
      <c r="BA429" s="522"/>
      <c r="BB429" s="522"/>
      <c r="BC429" s="522"/>
      <c r="BD429" s="522"/>
      <c r="BE429" s="522"/>
    </row>
    <row r="430" customFormat="false" ht="21" hidden="true" customHeight="true" outlineLevel="0" collapsed="false">
      <c r="A430" s="534" t="s">
        <v>1632</v>
      </c>
      <c r="B430" s="526" t="s">
        <v>2495</v>
      </c>
      <c r="C430" s="526" t="s">
        <v>2496</v>
      </c>
      <c r="D430" s="526" t="s">
        <v>2504</v>
      </c>
      <c r="E430" s="535"/>
      <c r="F430" s="535" t="n">
        <v>2</v>
      </c>
      <c r="G430" s="526" t="n">
        <v>1</v>
      </c>
      <c r="H430" s="526" t="s">
        <v>2568</v>
      </c>
      <c r="I430" s="526" t="s">
        <v>2569</v>
      </c>
      <c r="J430" s="526" t="s">
        <v>2570</v>
      </c>
      <c r="K430" s="526" t="s">
        <v>2571</v>
      </c>
      <c r="L430" s="526" t="s">
        <v>483</v>
      </c>
      <c r="M430" s="526" t="s">
        <v>22</v>
      </c>
      <c r="N430" s="536" t="s">
        <v>2572</v>
      </c>
      <c r="O430" s="537"/>
      <c r="P430" s="526" t="s">
        <v>1648</v>
      </c>
      <c r="Q430" s="540" t="s">
        <v>1649</v>
      </c>
      <c r="R430" s="526"/>
      <c r="S430" s="526"/>
      <c r="T430" s="526" t="s">
        <v>1650</v>
      </c>
      <c r="U430" s="526" t="n">
        <v>50</v>
      </c>
      <c r="V430" s="538" t="n">
        <v>5</v>
      </c>
      <c r="W430" s="526" t="s">
        <v>20</v>
      </c>
      <c r="X430" s="526" t="s">
        <v>2537</v>
      </c>
      <c r="Y430" s="526" t="s">
        <v>1651</v>
      </c>
      <c r="Z430" s="526"/>
      <c r="AA430" s="526"/>
      <c r="AB430" s="526"/>
      <c r="AC430" s="522"/>
      <c r="AD430" s="522"/>
      <c r="AE430" s="522"/>
      <c r="AF430" s="522"/>
      <c r="AG430" s="522"/>
      <c r="AH430" s="522"/>
      <c r="AI430" s="522"/>
      <c r="AJ430" s="522"/>
      <c r="AK430" s="522"/>
      <c r="AL430" s="522"/>
      <c r="AM430" s="522"/>
      <c r="AN430" s="522"/>
      <c r="AO430" s="522"/>
      <c r="AP430" s="522"/>
      <c r="AQ430" s="522"/>
      <c r="AR430" s="522"/>
      <c r="AS430" s="522"/>
      <c r="AT430" s="522"/>
      <c r="AU430" s="522"/>
      <c r="AV430" s="522"/>
      <c r="AW430" s="522"/>
      <c r="AX430" s="522"/>
      <c r="AY430" s="522"/>
      <c r="AZ430" s="522"/>
      <c r="BA430" s="522"/>
      <c r="BB430" s="522"/>
      <c r="BC430" s="522"/>
      <c r="BD430" s="522"/>
      <c r="BE430" s="522"/>
    </row>
    <row r="431" customFormat="false" ht="21" hidden="true" customHeight="true" outlineLevel="0" collapsed="false">
      <c r="A431" s="534" t="s">
        <v>1632</v>
      </c>
      <c r="B431" s="526" t="s">
        <v>2495</v>
      </c>
      <c r="C431" s="526" t="s">
        <v>2496</v>
      </c>
      <c r="D431" s="526" t="s">
        <v>2497</v>
      </c>
      <c r="E431" s="535"/>
      <c r="F431" s="535" t="n">
        <v>2</v>
      </c>
      <c r="G431" s="526" t="n">
        <v>1</v>
      </c>
      <c r="H431" s="526" t="s">
        <v>2568</v>
      </c>
      <c r="I431" s="526" t="s">
        <v>2569</v>
      </c>
      <c r="J431" s="526" t="s">
        <v>2570</v>
      </c>
      <c r="K431" s="526" t="s">
        <v>2571</v>
      </c>
      <c r="L431" s="526" t="s">
        <v>483</v>
      </c>
      <c r="M431" s="526" t="s">
        <v>16</v>
      </c>
      <c r="N431" s="536" t="s">
        <v>2573</v>
      </c>
      <c r="O431" s="537"/>
      <c r="P431" s="526" t="s">
        <v>1648</v>
      </c>
      <c r="Q431" s="540" t="s">
        <v>1649</v>
      </c>
      <c r="R431" s="526"/>
      <c r="S431" s="526"/>
      <c r="T431" s="526" t="s">
        <v>1861</v>
      </c>
      <c r="U431" s="526" t="n">
        <v>50</v>
      </c>
      <c r="V431" s="538" t="n">
        <v>5</v>
      </c>
      <c r="W431" s="526" t="s">
        <v>20</v>
      </c>
      <c r="X431" s="526" t="s">
        <v>2537</v>
      </c>
      <c r="Y431" s="526" t="s">
        <v>1651</v>
      </c>
      <c r="Z431" s="526"/>
      <c r="AA431" s="526"/>
      <c r="AB431" s="526"/>
      <c r="AC431" s="522"/>
      <c r="AD431" s="522"/>
      <c r="AE431" s="522"/>
      <c r="AF431" s="522"/>
      <c r="AG431" s="522"/>
      <c r="AH431" s="522"/>
      <c r="AI431" s="522"/>
      <c r="AJ431" s="522"/>
      <c r="AK431" s="522"/>
      <c r="AL431" s="522"/>
      <c r="AM431" s="522"/>
      <c r="AN431" s="522"/>
      <c r="AO431" s="522"/>
      <c r="AP431" s="522"/>
      <c r="AQ431" s="522"/>
      <c r="AR431" s="522"/>
      <c r="AS431" s="522"/>
      <c r="AT431" s="522"/>
      <c r="AU431" s="522"/>
      <c r="AV431" s="522"/>
      <c r="AW431" s="522"/>
      <c r="AX431" s="522"/>
      <c r="AY431" s="522"/>
      <c r="AZ431" s="522"/>
      <c r="BA431" s="522"/>
      <c r="BB431" s="522"/>
      <c r="BC431" s="522"/>
      <c r="BD431" s="522"/>
      <c r="BE431" s="522"/>
    </row>
    <row r="432" customFormat="false" ht="21" hidden="true" customHeight="true" outlineLevel="0" collapsed="false">
      <c r="A432" s="534" t="s">
        <v>1632</v>
      </c>
      <c r="B432" s="526" t="s">
        <v>2495</v>
      </c>
      <c r="C432" s="526" t="s">
        <v>2496</v>
      </c>
      <c r="D432" s="526" t="s">
        <v>2504</v>
      </c>
      <c r="E432" s="535"/>
      <c r="F432" s="535" t="n">
        <v>2</v>
      </c>
      <c r="G432" s="526" t="n">
        <v>1</v>
      </c>
      <c r="H432" s="526" t="s">
        <v>2568</v>
      </c>
      <c r="I432" s="526" t="s">
        <v>2574</v>
      </c>
      <c r="J432" s="526" t="s">
        <v>2570</v>
      </c>
      <c r="K432" s="526" t="s">
        <v>2575</v>
      </c>
      <c r="L432" s="526" t="s">
        <v>581</v>
      </c>
      <c r="M432" s="526" t="s">
        <v>22</v>
      </c>
      <c r="N432" s="536" t="s">
        <v>582</v>
      </c>
      <c r="O432" s="537"/>
      <c r="P432" s="526" t="s">
        <v>1648</v>
      </c>
      <c r="Q432" s="540" t="s">
        <v>1649</v>
      </c>
      <c r="R432" s="526"/>
      <c r="S432" s="526"/>
      <c r="T432" s="526"/>
      <c r="U432" s="526" t="n">
        <v>40</v>
      </c>
      <c r="V432" s="538" t="n">
        <v>4</v>
      </c>
      <c r="W432" s="526" t="s">
        <v>20</v>
      </c>
      <c r="X432" s="526" t="s">
        <v>2565</v>
      </c>
      <c r="Y432" s="526" t="s">
        <v>1651</v>
      </c>
      <c r="Z432" s="526"/>
      <c r="AA432" s="526"/>
      <c r="AB432" s="526"/>
      <c r="AC432" s="522"/>
      <c r="AD432" s="522"/>
      <c r="AE432" s="522"/>
      <c r="AF432" s="522"/>
      <c r="AG432" s="522"/>
      <c r="AH432" s="522"/>
      <c r="AI432" s="522"/>
      <c r="AJ432" s="522"/>
      <c r="AK432" s="522"/>
      <c r="AL432" s="522"/>
      <c r="AM432" s="522"/>
      <c r="AN432" s="522"/>
      <c r="AO432" s="522"/>
      <c r="AP432" s="522"/>
      <c r="AQ432" s="522"/>
      <c r="AR432" s="522"/>
      <c r="AS432" s="522"/>
      <c r="AT432" s="522"/>
      <c r="AU432" s="522"/>
      <c r="AV432" s="522"/>
      <c r="AW432" s="522"/>
      <c r="AX432" s="522"/>
      <c r="AY432" s="522"/>
      <c r="AZ432" s="522"/>
      <c r="BA432" s="522"/>
      <c r="BB432" s="522"/>
      <c r="BC432" s="522"/>
      <c r="BD432" s="522"/>
      <c r="BE432" s="522"/>
    </row>
    <row r="433" customFormat="false" ht="21" hidden="true" customHeight="true" outlineLevel="0" collapsed="false">
      <c r="A433" s="534" t="s">
        <v>1632</v>
      </c>
      <c r="B433" s="526" t="s">
        <v>2495</v>
      </c>
      <c r="C433" s="526" t="s">
        <v>2496</v>
      </c>
      <c r="D433" s="526" t="s">
        <v>2497</v>
      </c>
      <c r="E433" s="535" t="n">
        <v>10</v>
      </c>
      <c r="F433" s="535" t="n">
        <v>2</v>
      </c>
      <c r="G433" s="526" t="n">
        <v>1</v>
      </c>
      <c r="H433" s="526" t="s">
        <v>2568</v>
      </c>
      <c r="I433" s="526" t="s">
        <v>2574</v>
      </c>
      <c r="J433" s="526" t="s">
        <v>2570</v>
      </c>
      <c r="K433" s="526" t="s">
        <v>2575</v>
      </c>
      <c r="L433" s="526" t="s">
        <v>581</v>
      </c>
      <c r="M433" s="526" t="s">
        <v>1639</v>
      </c>
      <c r="N433" s="536" t="s">
        <v>1059</v>
      </c>
      <c r="O433" s="537"/>
      <c r="P433" s="526" t="s">
        <v>1661</v>
      </c>
      <c r="Q433" s="526" t="s">
        <v>1662</v>
      </c>
      <c r="R433" s="526"/>
      <c r="S433" s="583" t="s">
        <v>1861</v>
      </c>
      <c r="T433" s="526"/>
      <c r="U433" s="526" t="n">
        <v>40</v>
      </c>
      <c r="V433" s="538" t="n">
        <v>4</v>
      </c>
      <c r="W433" s="526" t="s">
        <v>20</v>
      </c>
      <c r="X433" s="526" t="s">
        <v>2565</v>
      </c>
      <c r="Y433" s="526" t="s">
        <v>1651</v>
      </c>
      <c r="Z433" s="526"/>
      <c r="AA433" s="526"/>
      <c r="AB433" s="526"/>
      <c r="AC433" s="522"/>
      <c r="AD433" s="522"/>
      <c r="AE433" s="522"/>
      <c r="AF433" s="522"/>
      <c r="AG433" s="522"/>
      <c r="AH433" s="522"/>
      <c r="AI433" s="522"/>
      <c r="AJ433" s="522"/>
      <c r="AK433" s="522"/>
      <c r="AL433" s="522"/>
      <c r="AM433" s="522"/>
      <c r="AN433" s="522"/>
      <c r="AO433" s="522"/>
      <c r="AP433" s="522"/>
      <c r="AQ433" s="522"/>
      <c r="AR433" s="522"/>
      <c r="AS433" s="522"/>
      <c r="AT433" s="522"/>
      <c r="AU433" s="522"/>
      <c r="AV433" s="522"/>
      <c r="AW433" s="522"/>
      <c r="AX433" s="522"/>
      <c r="AY433" s="522"/>
      <c r="AZ433" s="522"/>
      <c r="BA433" s="522"/>
      <c r="BB433" s="522"/>
      <c r="BC433" s="522"/>
      <c r="BD433" s="522"/>
      <c r="BE433" s="522"/>
    </row>
    <row r="434" customFormat="false" ht="21" hidden="true" customHeight="true" outlineLevel="0" collapsed="false">
      <c r="A434" s="534" t="s">
        <v>1652</v>
      </c>
      <c r="B434" s="526" t="s">
        <v>2495</v>
      </c>
      <c r="C434" s="526" t="s">
        <v>2496</v>
      </c>
      <c r="D434" s="526" t="s">
        <v>2504</v>
      </c>
      <c r="E434" s="535"/>
      <c r="F434" s="535" t="n">
        <v>2</v>
      </c>
      <c r="G434" s="526" t="n">
        <v>2</v>
      </c>
      <c r="H434" s="583" t="s">
        <v>2339</v>
      </c>
      <c r="I434" s="583" t="s">
        <v>2339</v>
      </c>
      <c r="J434" s="526" t="s">
        <v>2576</v>
      </c>
      <c r="K434" s="526" t="s">
        <v>2576</v>
      </c>
      <c r="L434" s="583" t="s">
        <v>1684</v>
      </c>
      <c r="M434" s="526" t="s">
        <v>1653</v>
      </c>
      <c r="N434" s="544" t="s">
        <v>1685</v>
      </c>
      <c r="O434" s="589"/>
      <c r="P434" s="583"/>
      <c r="Q434" s="583"/>
      <c r="R434" s="583"/>
      <c r="S434" s="583"/>
      <c r="T434" s="583"/>
      <c r="U434" s="583" t="n">
        <v>125</v>
      </c>
      <c r="V434" s="583" t="n">
        <v>5</v>
      </c>
      <c r="W434" s="526" t="s">
        <v>150</v>
      </c>
      <c r="X434" s="526" t="s">
        <v>2577</v>
      </c>
      <c r="Y434" s="526" t="s">
        <v>2503</v>
      </c>
      <c r="Z434" s="539"/>
      <c r="AA434" s="526"/>
      <c r="AB434" s="526"/>
      <c r="AC434" s="522"/>
      <c r="AD434" s="522"/>
      <c r="AE434" s="522"/>
      <c r="AF434" s="522"/>
      <c r="AG434" s="522"/>
      <c r="AH434" s="522"/>
      <c r="AI434" s="522"/>
      <c r="AJ434" s="522"/>
      <c r="AK434" s="522"/>
      <c r="AL434" s="522"/>
      <c r="AM434" s="522"/>
      <c r="AN434" s="522"/>
      <c r="AO434" s="522"/>
      <c r="AP434" s="522"/>
      <c r="AQ434" s="522"/>
      <c r="AR434" s="522"/>
      <c r="AS434" s="522"/>
      <c r="AT434" s="522"/>
      <c r="AU434" s="522"/>
      <c r="AV434" s="522"/>
      <c r="AW434" s="522"/>
      <c r="AX434" s="522"/>
      <c r="AY434" s="522"/>
      <c r="AZ434" s="522"/>
      <c r="BA434" s="522"/>
      <c r="BB434" s="522"/>
      <c r="BC434" s="522"/>
      <c r="BD434" s="522"/>
      <c r="BE434" s="522"/>
    </row>
    <row r="435" customFormat="false" ht="21" hidden="true" customHeight="true" outlineLevel="0" collapsed="false">
      <c r="A435" s="534" t="s">
        <v>1652</v>
      </c>
      <c r="B435" s="526" t="s">
        <v>2495</v>
      </c>
      <c r="C435" s="526" t="s">
        <v>2496</v>
      </c>
      <c r="D435" s="526" t="s">
        <v>2497</v>
      </c>
      <c r="E435" s="535"/>
      <c r="F435" s="535" t="n">
        <v>2</v>
      </c>
      <c r="G435" s="526" t="n">
        <v>2</v>
      </c>
      <c r="H435" s="583" t="s">
        <v>2578</v>
      </c>
      <c r="I435" s="583" t="s">
        <v>2339</v>
      </c>
      <c r="J435" s="526" t="s">
        <v>2576</v>
      </c>
      <c r="K435" s="526" t="s">
        <v>2576</v>
      </c>
      <c r="L435" s="583" t="s">
        <v>1684</v>
      </c>
      <c r="M435" s="526" t="s">
        <v>1653</v>
      </c>
      <c r="N435" s="544" t="s">
        <v>1685</v>
      </c>
      <c r="O435" s="589"/>
      <c r="P435" s="583"/>
      <c r="Q435" s="583"/>
      <c r="R435" s="583"/>
      <c r="S435" s="583"/>
      <c r="T435" s="583"/>
      <c r="U435" s="583" t="n">
        <v>125</v>
      </c>
      <c r="V435" s="583" t="n">
        <v>5</v>
      </c>
      <c r="W435" s="526" t="s">
        <v>150</v>
      </c>
      <c r="X435" s="526" t="s">
        <v>2577</v>
      </c>
      <c r="Y435" s="526" t="s">
        <v>2503</v>
      </c>
      <c r="Z435" s="539"/>
      <c r="AA435" s="526"/>
      <c r="AB435" s="526"/>
      <c r="AC435" s="522"/>
      <c r="AD435" s="522"/>
      <c r="AE435" s="522"/>
      <c r="AF435" s="522"/>
      <c r="AG435" s="522"/>
      <c r="AH435" s="522"/>
      <c r="AI435" s="522"/>
      <c r="AJ435" s="522"/>
      <c r="AK435" s="522"/>
      <c r="AL435" s="522"/>
      <c r="AM435" s="522"/>
      <c r="AN435" s="522"/>
      <c r="AO435" s="522"/>
      <c r="AP435" s="522"/>
      <c r="AQ435" s="522"/>
      <c r="AR435" s="522"/>
      <c r="AS435" s="522"/>
      <c r="AT435" s="522"/>
      <c r="AU435" s="522"/>
      <c r="AV435" s="522"/>
      <c r="AW435" s="522"/>
      <c r="AX435" s="522"/>
      <c r="AY435" s="522"/>
      <c r="AZ435" s="522"/>
      <c r="BA435" s="522"/>
      <c r="BB435" s="522"/>
      <c r="BC435" s="522"/>
      <c r="BD435" s="522"/>
      <c r="BE435" s="522"/>
    </row>
    <row r="436" customFormat="false" ht="21" hidden="true" customHeight="true" outlineLevel="0" collapsed="false">
      <c r="A436" s="534" t="s">
        <v>1632</v>
      </c>
      <c r="B436" s="526" t="s">
        <v>2495</v>
      </c>
      <c r="C436" s="526" t="s">
        <v>2496</v>
      </c>
      <c r="D436" s="526" t="s">
        <v>2504</v>
      </c>
      <c r="E436" s="535"/>
      <c r="F436" s="535" t="n">
        <v>2</v>
      </c>
      <c r="G436" s="526" t="n">
        <v>2</v>
      </c>
      <c r="H436" s="526" t="s">
        <v>2579</v>
      </c>
      <c r="I436" s="526" t="s">
        <v>2580</v>
      </c>
      <c r="J436" s="526" t="s">
        <v>2581</v>
      </c>
      <c r="K436" s="526" t="s">
        <v>2582</v>
      </c>
      <c r="L436" s="526" t="s">
        <v>54</v>
      </c>
      <c r="M436" s="526" t="s">
        <v>1672</v>
      </c>
      <c r="N436" s="536" t="s">
        <v>2583</v>
      </c>
      <c r="O436" s="537"/>
      <c r="P436" s="526" t="s">
        <v>1648</v>
      </c>
      <c r="Q436" s="526" t="s">
        <v>1649</v>
      </c>
      <c r="R436" s="526"/>
      <c r="S436" s="583" t="s">
        <v>1861</v>
      </c>
      <c r="T436" s="526"/>
      <c r="U436" s="526" t="n">
        <v>40</v>
      </c>
      <c r="V436" s="538" t="n">
        <v>4</v>
      </c>
      <c r="W436" s="526" t="s">
        <v>32</v>
      </c>
      <c r="X436" s="526" t="s">
        <v>2584</v>
      </c>
      <c r="Y436" s="526" t="s">
        <v>1651</v>
      </c>
      <c r="Z436" s="539"/>
      <c r="AA436" s="526"/>
      <c r="AB436" s="526"/>
      <c r="AC436" s="522"/>
      <c r="AD436" s="522"/>
      <c r="AE436" s="522"/>
      <c r="AF436" s="522"/>
      <c r="AG436" s="522"/>
      <c r="AH436" s="522"/>
      <c r="AI436" s="522"/>
      <c r="AJ436" s="522"/>
      <c r="AK436" s="522"/>
      <c r="AL436" s="522"/>
      <c r="AM436" s="522"/>
      <c r="AN436" s="522"/>
      <c r="AO436" s="522"/>
      <c r="AP436" s="522"/>
      <c r="AQ436" s="522"/>
      <c r="AR436" s="522"/>
      <c r="AS436" s="522"/>
      <c r="AT436" s="522"/>
      <c r="AU436" s="522"/>
      <c r="AV436" s="522"/>
      <c r="AW436" s="522"/>
      <c r="AX436" s="522"/>
      <c r="AY436" s="522"/>
      <c r="AZ436" s="522"/>
      <c r="BA436" s="522"/>
      <c r="BB436" s="522"/>
      <c r="BC436" s="522"/>
      <c r="BD436" s="522"/>
      <c r="BE436" s="522"/>
    </row>
    <row r="437" customFormat="false" ht="21" hidden="true" customHeight="true" outlineLevel="0" collapsed="false">
      <c r="A437" s="534" t="s">
        <v>1632</v>
      </c>
      <c r="B437" s="526" t="s">
        <v>2495</v>
      </c>
      <c r="C437" s="526" t="s">
        <v>2496</v>
      </c>
      <c r="D437" s="526" t="s">
        <v>2497</v>
      </c>
      <c r="E437" s="535" t="n">
        <v>51</v>
      </c>
      <c r="F437" s="535" t="n">
        <v>2</v>
      </c>
      <c r="G437" s="526" t="n">
        <v>2</v>
      </c>
      <c r="H437" s="526" t="s">
        <v>2579</v>
      </c>
      <c r="I437" s="526" t="s">
        <v>2580</v>
      </c>
      <c r="J437" s="526" t="s">
        <v>2581</v>
      </c>
      <c r="K437" s="526" t="s">
        <v>2582</v>
      </c>
      <c r="L437" s="526" t="s">
        <v>54</v>
      </c>
      <c r="M437" s="526" t="s">
        <v>22</v>
      </c>
      <c r="N437" s="536" t="s">
        <v>234</v>
      </c>
      <c r="O437" s="537"/>
      <c r="P437" s="526" t="s">
        <v>1648</v>
      </c>
      <c r="Q437" s="540" t="s">
        <v>1649</v>
      </c>
      <c r="R437" s="526"/>
      <c r="S437" s="583" t="s">
        <v>1861</v>
      </c>
      <c r="T437" s="526"/>
      <c r="U437" s="526" t="n">
        <v>40</v>
      </c>
      <c r="V437" s="538" t="n">
        <v>4</v>
      </c>
      <c r="W437" s="526" t="s">
        <v>32</v>
      </c>
      <c r="X437" s="526" t="s">
        <v>2584</v>
      </c>
      <c r="Y437" s="526" t="s">
        <v>1651</v>
      </c>
      <c r="Z437" s="526"/>
      <c r="AA437" s="526"/>
      <c r="AB437" s="526"/>
      <c r="AC437" s="522"/>
      <c r="AD437" s="522"/>
      <c r="AE437" s="522"/>
      <c r="AF437" s="522"/>
      <c r="AG437" s="522"/>
      <c r="AH437" s="522"/>
      <c r="AI437" s="522"/>
      <c r="AJ437" s="522"/>
      <c r="AK437" s="522"/>
      <c r="AL437" s="522"/>
      <c r="AM437" s="522"/>
      <c r="AN437" s="522"/>
      <c r="AO437" s="522"/>
      <c r="AP437" s="522"/>
      <c r="AQ437" s="522"/>
      <c r="AR437" s="522"/>
      <c r="AS437" s="522"/>
      <c r="AT437" s="522"/>
      <c r="AU437" s="522"/>
      <c r="AV437" s="522"/>
      <c r="AW437" s="522"/>
      <c r="AX437" s="522"/>
      <c r="AY437" s="522"/>
      <c r="AZ437" s="522"/>
      <c r="BA437" s="522"/>
      <c r="BB437" s="522"/>
      <c r="BC437" s="522"/>
      <c r="BD437" s="522"/>
      <c r="BE437" s="522"/>
    </row>
    <row r="438" customFormat="false" ht="21" hidden="true" customHeight="true" outlineLevel="0" collapsed="false">
      <c r="A438" s="534" t="s">
        <v>1632</v>
      </c>
      <c r="B438" s="526" t="s">
        <v>2495</v>
      </c>
      <c r="C438" s="526" t="s">
        <v>2496</v>
      </c>
      <c r="D438" s="526" t="s">
        <v>2504</v>
      </c>
      <c r="E438" s="535"/>
      <c r="F438" s="535" t="n">
        <v>2</v>
      </c>
      <c r="G438" s="526" t="n">
        <v>2</v>
      </c>
      <c r="H438" s="526" t="s">
        <v>2579</v>
      </c>
      <c r="I438" s="526" t="s">
        <v>2585</v>
      </c>
      <c r="J438" s="526" t="s">
        <v>2581</v>
      </c>
      <c r="K438" s="526" t="s">
        <v>53</v>
      </c>
      <c r="L438" s="526" t="s">
        <v>54</v>
      </c>
      <c r="M438" s="526" t="s">
        <v>22</v>
      </c>
      <c r="N438" s="536" t="s">
        <v>55</v>
      </c>
      <c r="O438" s="537"/>
      <c r="P438" s="526" t="s">
        <v>1648</v>
      </c>
      <c r="Q438" s="540" t="s">
        <v>1649</v>
      </c>
      <c r="R438" s="526"/>
      <c r="S438" s="526"/>
      <c r="T438" s="526"/>
      <c r="U438" s="526" t="n">
        <v>40</v>
      </c>
      <c r="V438" s="538" t="n">
        <v>4</v>
      </c>
      <c r="W438" s="526" t="s">
        <v>32</v>
      </c>
      <c r="X438" s="526" t="s">
        <v>2586</v>
      </c>
      <c r="Y438" s="526" t="s">
        <v>1651</v>
      </c>
      <c r="Z438" s="526"/>
      <c r="AA438" s="526"/>
      <c r="AB438" s="526"/>
      <c r="AC438" s="522"/>
      <c r="AD438" s="522"/>
      <c r="AE438" s="522"/>
      <c r="AF438" s="522"/>
      <c r="AG438" s="522"/>
      <c r="AH438" s="522"/>
      <c r="AI438" s="522"/>
      <c r="AJ438" s="522"/>
      <c r="AK438" s="522"/>
      <c r="AL438" s="522"/>
      <c r="AM438" s="522"/>
      <c r="AN438" s="522"/>
      <c r="AO438" s="522"/>
      <c r="AP438" s="522"/>
      <c r="AQ438" s="522"/>
      <c r="AR438" s="522"/>
      <c r="AS438" s="522"/>
      <c r="AT438" s="522"/>
      <c r="AU438" s="522"/>
      <c r="AV438" s="522"/>
      <c r="AW438" s="522"/>
      <c r="AX438" s="522"/>
      <c r="AY438" s="522"/>
      <c r="AZ438" s="522"/>
      <c r="BA438" s="522"/>
      <c r="BB438" s="522"/>
      <c r="BC438" s="522"/>
      <c r="BD438" s="522"/>
      <c r="BE438" s="522"/>
    </row>
    <row r="439" customFormat="false" ht="21" hidden="true" customHeight="true" outlineLevel="0" collapsed="false">
      <c r="A439" s="534" t="s">
        <v>1632</v>
      </c>
      <c r="B439" s="526" t="s">
        <v>2495</v>
      </c>
      <c r="C439" s="526" t="s">
        <v>2496</v>
      </c>
      <c r="D439" s="526" t="s">
        <v>2504</v>
      </c>
      <c r="E439" s="535"/>
      <c r="F439" s="535" t="n">
        <v>2</v>
      </c>
      <c r="G439" s="526" t="n">
        <v>2</v>
      </c>
      <c r="H439" s="526" t="s">
        <v>2579</v>
      </c>
      <c r="I439" s="526" t="s">
        <v>2585</v>
      </c>
      <c r="J439" s="526" t="s">
        <v>2581</v>
      </c>
      <c r="K439" s="526" t="s">
        <v>53</v>
      </c>
      <c r="L439" s="526" t="s">
        <v>54</v>
      </c>
      <c r="M439" s="526" t="s">
        <v>22</v>
      </c>
      <c r="N439" s="536" t="s">
        <v>55</v>
      </c>
      <c r="O439" s="537"/>
      <c r="P439" s="526" t="s">
        <v>1648</v>
      </c>
      <c r="Q439" s="540" t="s">
        <v>1649</v>
      </c>
      <c r="R439" s="526"/>
      <c r="S439" s="526"/>
      <c r="T439" s="526"/>
      <c r="U439" s="526" t="n">
        <v>70</v>
      </c>
      <c r="V439" s="538" t="n">
        <v>7</v>
      </c>
      <c r="W439" s="526" t="s">
        <v>32</v>
      </c>
      <c r="X439" s="526" t="s">
        <v>2586</v>
      </c>
      <c r="Y439" s="526" t="s">
        <v>1651</v>
      </c>
      <c r="Z439" s="526"/>
      <c r="AA439" s="526"/>
      <c r="AB439" s="526"/>
      <c r="AC439" s="522"/>
      <c r="AD439" s="522"/>
      <c r="AE439" s="522"/>
      <c r="AF439" s="522"/>
      <c r="AG439" s="522"/>
      <c r="AH439" s="522"/>
      <c r="AI439" s="522"/>
      <c r="AJ439" s="522"/>
      <c r="AK439" s="522"/>
      <c r="AL439" s="522"/>
      <c r="AM439" s="522"/>
      <c r="AN439" s="522"/>
      <c r="AO439" s="522"/>
      <c r="AP439" s="522"/>
      <c r="AQ439" s="522"/>
      <c r="AR439" s="522"/>
      <c r="AS439" s="522"/>
      <c r="AT439" s="522"/>
      <c r="AU439" s="522"/>
      <c r="AV439" s="522"/>
      <c r="AW439" s="522"/>
      <c r="AX439" s="522"/>
      <c r="AY439" s="522"/>
      <c r="AZ439" s="522"/>
      <c r="BA439" s="522"/>
      <c r="BB439" s="522"/>
      <c r="BC439" s="522"/>
      <c r="BD439" s="522"/>
      <c r="BE439" s="522"/>
    </row>
    <row r="440" customFormat="false" ht="21" hidden="true" customHeight="true" outlineLevel="0" collapsed="false">
      <c r="A440" s="534" t="s">
        <v>1632</v>
      </c>
      <c r="B440" s="526" t="s">
        <v>2495</v>
      </c>
      <c r="C440" s="526" t="s">
        <v>2496</v>
      </c>
      <c r="D440" s="526" t="s">
        <v>2497</v>
      </c>
      <c r="E440" s="535" t="n">
        <v>52</v>
      </c>
      <c r="F440" s="535" t="n">
        <v>2</v>
      </c>
      <c r="G440" s="526" t="n">
        <v>2</v>
      </c>
      <c r="H440" s="526" t="s">
        <v>2579</v>
      </c>
      <c r="I440" s="526" t="s">
        <v>2585</v>
      </c>
      <c r="J440" s="526" t="s">
        <v>2581</v>
      </c>
      <c r="K440" s="526" t="s">
        <v>53</v>
      </c>
      <c r="L440" s="526" t="s">
        <v>54</v>
      </c>
      <c r="M440" s="526" t="s">
        <v>1672</v>
      </c>
      <c r="N440" s="536" t="s">
        <v>2206</v>
      </c>
      <c r="O440" s="537"/>
      <c r="P440" s="526" t="s">
        <v>1648</v>
      </c>
      <c r="Q440" s="526" t="s">
        <v>1649</v>
      </c>
      <c r="R440" s="526"/>
      <c r="S440" s="526"/>
      <c r="T440" s="526" t="s">
        <v>1861</v>
      </c>
      <c r="U440" s="526" t="n">
        <v>10</v>
      </c>
      <c r="V440" s="538" t="n">
        <v>1</v>
      </c>
      <c r="W440" s="526" t="s">
        <v>32</v>
      </c>
      <c r="X440" s="526" t="s">
        <v>2586</v>
      </c>
      <c r="Y440" s="526" t="s">
        <v>1651</v>
      </c>
      <c r="Z440" s="526"/>
      <c r="AA440" s="526"/>
      <c r="AB440" s="526"/>
      <c r="AC440" s="522"/>
      <c r="AD440" s="522"/>
      <c r="AE440" s="522"/>
      <c r="AF440" s="522"/>
      <c r="AG440" s="522"/>
      <c r="AH440" s="522"/>
      <c r="AI440" s="522"/>
      <c r="AJ440" s="522"/>
      <c r="AK440" s="522"/>
      <c r="AL440" s="522"/>
      <c r="AM440" s="522"/>
      <c r="AN440" s="522"/>
      <c r="AO440" s="522"/>
      <c r="AP440" s="522"/>
      <c r="AQ440" s="522"/>
      <c r="AR440" s="522"/>
      <c r="AS440" s="522"/>
      <c r="AT440" s="522"/>
      <c r="AU440" s="522"/>
      <c r="AV440" s="522"/>
      <c r="AW440" s="522"/>
      <c r="AX440" s="522"/>
      <c r="AY440" s="522"/>
      <c r="AZ440" s="522"/>
      <c r="BA440" s="522"/>
      <c r="BB440" s="522"/>
      <c r="BC440" s="522"/>
      <c r="BD440" s="522"/>
      <c r="BE440" s="522"/>
    </row>
    <row r="441" customFormat="false" ht="21" hidden="true" customHeight="true" outlineLevel="0" collapsed="false">
      <c r="A441" s="534" t="s">
        <v>1632</v>
      </c>
      <c r="B441" s="526" t="s">
        <v>2495</v>
      </c>
      <c r="C441" s="526" t="s">
        <v>2496</v>
      </c>
      <c r="D441" s="526" t="s">
        <v>2497</v>
      </c>
      <c r="E441" s="535" t="n">
        <v>53</v>
      </c>
      <c r="F441" s="535" t="n">
        <v>2</v>
      </c>
      <c r="G441" s="526" t="n">
        <v>2</v>
      </c>
      <c r="H441" s="526" t="s">
        <v>2579</v>
      </c>
      <c r="I441" s="526" t="s">
        <v>2585</v>
      </c>
      <c r="J441" s="526" t="s">
        <v>2581</v>
      </c>
      <c r="K441" s="526" t="s">
        <v>53</v>
      </c>
      <c r="L441" s="526" t="s">
        <v>54</v>
      </c>
      <c r="M441" s="526" t="s">
        <v>1672</v>
      </c>
      <c r="N441" s="536" t="s">
        <v>2587</v>
      </c>
      <c r="O441" s="537"/>
      <c r="P441" s="526" t="s">
        <v>1648</v>
      </c>
      <c r="Q441" s="526" t="s">
        <v>1649</v>
      </c>
      <c r="R441" s="526"/>
      <c r="S441" s="526"/>
      <c r="T441" s="526" t="s">
        <v>1861</v>
      </c>
      <c r="U441" s="526" t="n">
        <v>30</v>
      </c>
      <c r="V441" s="538" t="n">
        <v>3</v>
      </c>
      <c r="W441" s="526" t="s">
        <v>32</v>
      </c>
      <c r="X441" s="526" t="s">
        <v>2586</v>
      </c>
      <c r="Y441" s="526" t="s">
        <v>1651</v>
      </c>
      <c r="Z441" s="526"/>
      <c r="AA441" s="526"/>
      <c r="AB441" s="526"/>
      <c r="AC441" s="522"/>
      <c r="AD441" s="522"/>
      <c r="AE441" s="522"/>
      <c r="AF441" s="522"/>
      <c r="AG441" s="522"/>
      <c r="AH441" s="522"/>
      <c r="AI441" s="522"/>
      <c r="AJ441" s="522"/>
      <c r="AK441" s="522"/>
      <c r="AL441" s="522"/>
      <c r="AM441" s="522"/>
      <c r="AN441" s="522"/>
      <c r="AO441" s="522"/>
      <c r="AP441" s="522"/>
      <c r="AQ441" s="522"/>
      <c r="AR441" s="522"/>
      <c r="AS441" s="522"/>
      <c r="AT441" s="522"/>
      <c r="AU441" s="522"/>
      <c r="AV441" s="522"/>
      <c r="AW441" s="522"/>
      <c r="AX441" s="522"/>
      <c r="AY441" s="522"/>
      <c r="AZ441" s="522"/>
      <c r="BA441" s="522"/>
      <c r="BB441" s="522"/>
      <c r="BC441" s="522"/>
      <c r="BD441" s="522"/>
      <c r="BE441" s="522"/>
    </row>
    <row r="442" customFormat="false" ht="21" hidden="true" customHeight="true" outlineLevel="0" collapsed="false">
      <c r="A442" s="534" t="s">
        <v>1632</v>
      </c>
      <c r="B442" s="526" t="s">
        <v>2495</v>
      </c>
      <c r="C442" s="526" t="s">
        <v>2496</v>
      </c>
      <c r="D442" s="526" t="s">
        <v>2497</v>
      </c>
      <c r="E442" s="535" t="n">
        <v>54</v>
      </c>
      <c r="F442" s="535" t="n">
        <v>2</v>
      </c>
      <c r="G442" s="526" t="n">
        <v>2</v>
      </c>
      <c r="H442" s="526" t="s">
        <v>2579</v>
      </c>
      <c r="I442" s="526" t="s">
        <v>2585</v>
      </c>
      <c r="J442" s="526" t="s">
        <v>2581</v>
      </c>
      <c r="K442" s="526" t="s">
        <v>53</v>
      </c>
      <c r="L442" s="526" t="s">
        <v>54</v>
      </c>
      <c r="M442" s="526" t="s">
        <v>16</v>
      </c>
      <c r="N442" s="536" t="s">
        <v>542</v>
      </c>
      <c r="O442" s="537"/>
      <c r="P442" s="526" t="s">
        <v>1648</v>
      </c>
      <c r="Q442" s="540" t="s">
        <v>1649</v>
      </c>
      <c r="R442" s="526"/>
      <c r="S442" s="526"/>
      <c r="T442" s="526" t="s">
        <v>1861</v>
      </c>
      <c r="U442" s="526" t="n">
        <v>40</v>
      </c>
      <c r="V442" s="538" t="n">
        <v>4</v>
      </c>
      <c r="W442" s="526" t="s">
        <v>32</v>
      </c>
      <c r="X442" s="526" t="s">
        <v>2586</v>
      </c>
      <c r="Y442" s="526" t="s">
        <v>1651</v>
      </c>
      <c r="Z442" s="526"/>
      <c r="AA442" s="526"/>
      <c r="AB442" s="526"/>
      <c r="AC442" s="522"/>
      <c r="AD442" s="522"/>
      <c r="AE442" s="522"/>
      <c r="AF442" s="522"/>
      <c r="AG442" s="522"/>
      <c r="AH442" s="522"/>
      <c r="AI442" s="522"/>
      <c r="AJ442" s="522"/>
      <c r="AK442" s="522"/>
      <c r="AL442" s="522"/>
      <c r="AM442" s="522"/>
      <c r="AN442" s="522"/>
      <c r="AO442" s="522"/>
      <c r="AP442" s="522"/>
      <c r="AQ442" s="522"/>
      <c r="AR442" s="522"/>
      <c r="AS442" s="522"/>
      <c r="AT442" s="522"/>
      <c r="AU442" s="522"/>
      <c r="AV442" s="522"/>
      <c r="AW442" s="522"/>
      <c r="AX442" s="522"/>
      <c r="AY442" s="522"/>
      <c r="AZ442" s="522"/>
      <c r="BA442" s="522"/>
      <c r="BB442" s="522"/>
      <c r="BC442" s="522"/>
      <c r="BD442" s="522"/>
      <c r="BE442" s="522"/>
    </row>
    <row r="443" customFormat="false" ht="21" hidden="true" customHeight="true" outlineLevel="0" collapsed="false">
      <c r="A443" s="534" t="s">
        <v>1632</v>
      </c>
      <c r="B443" s="526" t="s">
        <v>2495</v>
      </c>
      <c r="C443" s="526" t="s">
        <v>2496</v>
      </c>
      <c r="D443" s="526" t="s">
        <v>2497</v>
      </c>
      <c r="E443" s="535" t="n">
        <v>55</v>
      </c>
      <c r="F443" s="535" t="n">
        <v>2</v>
      </c>
      <c r="G443" s="526" t="n">
        <v>2</v>
      </c>
      <c r="H443" s="526" t="s">
        <v>2579</v>
      </c>
      <c r="I443" s="526" t="s">
        <v>2585</v>
      </c>
      <c r="J443" s="526" t="s">
        <v>2581</v>
      </c>
      <c r="K443" s="526" t="s">
        <v>53</v>
      </c>
      <c r="L443" s="526" t="s">
        <v>54</v>
      </c>
      <c r="M443" s="544" t="s">
        <v>22</v>
      </c>
      <c r="N443" s="536" t="s">
        <v>55</v>
      </c>
      <c r="O443" s="537"/>
      <c r="P443" s="526" t="s">
        <v>1648</v>
      </c>
      <c r="Q443" s="540" t="s">
        <v>1649</v>
      </c>
      <c r="R443" s="526"/>
      <c r="S443" s="526"/>
      <c r="T443" s="526" t="s">
        <v>1861</v>
      </c>
      <c r="U443" s="526" t="n">
        <v>30</v>
      </c>
      <c r="V443" s="538" t="n">
        <v>3</v>
      </c>
      <c r="W443" s="526" t="s">
        <v>32</v>
      </c>
      <c r="X443" s="526" t="s">
        <v>2586</v>
      </c>
      <c r="Y443" s="526" t="s">
        <v>1651</v>
      </c>
      <c r="Z443" s="526"/>
      <c r="AA443" s="526"/>
      <c r="AB443" s="526"/>
      <c r="AC443" s="522"/>
      <c r="AD443" s="522"/>
      <c r="AE443" s="522"/>
      <c r="AF443" s="522"/>
      <c r="AG443" s="522"/>
      <c r="AH443" s="522"/>
      <c r="AI443" s="522"/>
      <c r="AJ443" s="522"/>
      <c r="AK443" s="522"/>
      <c r="AL443" s="522"/>
      <c r="AM443" s="522"/>
      <c r="AN443" s="522"/>
      <c r="AO443" s="522"/>
      <c r="AP443" s="522"/>
      <c r="AQ443" s="522"/>
      <c r="AR443" s="522"/>
      <c r="AS443" s="522"/>
      <c r="AT443" s="522"/>
      <c r="AU443" s="522"/>
      <c r="AV443" s="522"/>
      <c r="AW443" s="522"/>
      <c r="AX443" s="522"/>
      <c r="AY443" s="522"/>
      <c r="AZ443" s="522"/>
      <c r="BA443" s="522"/>
      <c r="BB443" s="522"/>
      <c r="BC443" s="522"/>
      <c r="BD443" s="522"/>
      <c r="BE443" s="522"/>
    </row>
    <row r="444" customFormat="false" ht="21" hidden="true" customHeight="true" outlineLevel="0" collapsed="false">
      <c r="A444" s="534" t="s">
        <v>1652</v>
      </c>
      <c r="B444" s="526" t="s">
        <v>2495</v>
      </c>
      <c r="C444" s="526" t="s">
        <v>2496</v>
      </c>
      <c r="D444" s="526" t="s">
        <v>2504</v>
      </c>
      <c r="E444" s="535"/>
      <c r="F444" s="535" t="n">
        <v>2</v>
      </c>
      <c r="G444" s="526" t="n">
        <v>2</v>
      </c>
      <c r="H444" s="526" t="s">
        <v>2588</v>
      </c>
      <c r="I444" s="526" t="s">
        <v>2588</v>
      </c>
      <c r="J444" s="526" t="s">
        <v>2589</v>
      </c>
      <c r="K444" s="526" t="s">
        <v>2589</v>
      </c>
      <c r="L444" s="526" t="s">
        <v>1653</v>
      </c>
      <c r="M444" s="526" t="s">
        <v>1653</v>
      </c>
      <c r="N444" s="526" t="s">
        <v>1675</v>
      </c>
      <c r="O444" s="537"/>
      <c r="P444" s="526"/>
      <c r="Q444" s="526"/>
      <c r="R444" s="526"/>
      <c r="S444" s="526"/>
      <c r="T444" s="526"/>
      <c r="U444" s="526" t="n">
        <v>50</v>
      </c>
      <c r="V444" s="538" t="n">
        <v>2</v>
      </c>
      <c r="W444" s="526" t="s">
        <v>140</v>
      </c>
      <c r="X444" s="526" t="s">
        <v>1808</v>
      </c>
      <c r="Y444" s="526" t="s">
        <v>2503</v>
      </c>
      <c r="Z444" s="539"/>
      <c r="AA444" s="526"/>
      <c r="AB444" s="526"/>
      <c r="AC444" s="522"/>
      <c r="AD444" s="522"/>
      <c r="AE444" s="522"/>
      <c r="AF444" s="522"/>
      <c r="AG444" s="522"/>
      <c r="AH444" s="522"/>
      <c r="AI444" s="522"/>
      <c r="AJ444" s="522"/>
      <c r="AK444" s="522"/>
      <c r="AL444" s="522"/>
      <c r="AM444" s="522"/>
      <c r="AN444" s="522"/>
      <c r="AO444" s="522"/>
      <c r="AP444" s="522"/>
      <c r="AQ444" s="522"/>
      <c r="AR444" s="522"/>
      <c r="AS444" s="522"/>
      <c r="AT444" s="522"/>
      <c r="AU444" s="522"/>
      <c r="AV444" s="522"/>
      <c r="AW444" s="522"/>
      <c r="AX444" s="522"/>
      <c r="AY444" s="522"/>
      <c r="AZ444" s="522"/>
      <c r="BA444" s="522"/>
      <c r="BB444" s="522"/>
      <c r="BC444" s="522"/>
      <c r="BD444" s="522"/>
      <c r="BE444" s="522"/>
    </row>
    <row r="445" customFormat="false" ht="21" hidden="true" customHeight="true" outlineLevel="0" collapsed="false">
      <c r="A445" s="534" t="s">
        <v>1652</v>
      </c>
      <c r="B445" s="526" t="s">
        <v>2495</v>
      </c>
      <c r="C445" s="526" t="s">
        <v>2496</v>
      </c>
      <c r="D445" s="526" t="s">
        <v>2497</v>
      </c>
      <c r="E445" s="535"/>
      <c r="F445" s="535" t="n">
        <v>2</v>
      </c>
      <c r="G445" s="526" t="n">
        <v>2</v>
      </c>
      <c r="H445" s="526" t="s">
        <v>2588</v>
      </c>
      <c r="I445" s="526" t="s">
        <v>2588</v>
      </c>
      <c r="J445" s="526" t="s">
        <v>2589</v>
      </c>
      <c r="K445" s="526" t="s">
        <v>2589</v>
      </c>
      <c r="L445" s="526" t="s">
        <v>1653</v>
      </c>
      <c r="M445" s="526" t="s">
        <v>1653</v>
      </c>
      <c r="N445" s="526" t="s">
        <v>1675</v>
      </c>
      <c r="O445" s="537"/>
      <c r="P445" s="526"/>
      <c r="Q445" s="526"/>
      <c r="R445" s="526"/>
      <c r="S445" s="526"/>
      <c r="T445" s="522"/>
      <c r="U445" s="526" t="n">
        <v>50</v>
      </c>
      <c r="V445" s="538" t="n">
        <v>2</v>
      </c>
      <c r="W445" s="526" t="s">
        <v>140</v>
      </c>
      <c r="X445" s="526" t="s">
        <v>1808</v>
      </c>
      <c r="Y445" s="526" t="s">
        <v>2503</v>
      </c>
      <c r="Z445" s="539"/>
      <c r="AA445" s="526"/>
      <c r="AB445" s="526"/>
      <c r="AC445" s="522"/>
      <c r="AD445" s="522"/>
      <c r="AE445" s="522"/>
      <c r="AF445" s="522"/>
      <c r="AG445" s="522"/>
      <c r="AH445" s="522"/>
      <c r="AI445" s="522"/>
      <c r="AJ445" s="522"/>
      <c r="AK445" s="522"/>
      <c r="AL445" s="522"/>
      <c r="AM445" s="522"/>
      <c r="AN445" s="522"/>
      <c r="AO445" s="522"/>
      <c r="AP445" s="522"/>
      <c r="AQ445" s="522"/>
      <c r="AR445" s="522"/>
      <c r="AS445" s="522"/>
      <c r="AT445" s="522"/>
      <c r="AU445" s="522"/>
      <c r="AV445" s="522"/>
      <c r="AW445" s="522"/>
      <c r="AX445" s="522"/>
      <c r="AY445" s="522"/>
      <c r="AZ445" s="522"/>
      <c r="BA445" s="522"/>
      <c r="BB445" s="522"/>
      <c r="BC445" s="522"/>
      <c r="BD445" s="522"/>
      <c r="BE445" s="522"/>
    </row>
    <row r="446" customFormat="false" ht="21" hidden="true" customHeight="true" outlineLevel="0" collapsed="false">
      <c r="A446" s="534" t="s">
        <v>1632</v>
      </c>
      <c r="B446" s="526" t="s">
        <v>2495</v>
      </c>
      <c r="C446" s="526" t="s">
        <v>2496</v>
      </c>
      <c r="D446" s="526" t="s">
        <v>2504</v>
      </c>
      <c r="E446" s="535"/>
      <c r="F446" s="535" t="n">
        <v>3</v>
      </c>
      <c r="G446" s="526" t="n">
        <v>1</v>
      </c>
      <c r="H446" s="526" t="s">
        <v>2590</v>
      </c>
      <c r="I446" s="526" t="s">
        <v>2591</v>
      </c>
      <c r="J446" s="526" t="s">
        <v>2592</v>
      </c>
      <c r="K446" s="526" t="s">
        <v>2593</v>
      </c>
      <c r="L446" s="526" t="s">
        <v>162</v>
      </c>
      <c r="M446" s="526"/>
      <c r="N446" s="536" t="s">
        <v>1704</v>
      </c>
      <c r="O446" s="537"/>
      <c r="P446" s="526"/>
      <c r="Q446" s="526"/>
      <c r="R446" s="526"/>
      <c r="S446" s="583" t="s">
        <v>1861</v>
      </c>
      <c r="T446" s="526"/>
      <c r="U446" s="526" t="n">
        <v>10</v>
      </c>
      <c r="V446" s="538" t="n">
        <v>1</v>
      </c>
      <c r="W446" s="526" t="s">
        <v>32</v>
      </c>
      <c r="X446" s="526" t="s">
        <v>2594</v>
      </c>
      <c r="Y446" s="526" t="s">
        <v>1651</v>
      </c>
      <c r="Z446" s="526"/>
      <c r="AA446" s="526"/>
      <c r="AB446" s="526"/>
      <c r="AC446" s="522"/>
      <c r="AD446" s="522"/>
      <c r="AE446" s="522"/>
      <c r="AF446" s="522"/>
      <c r="AG446" s="522"/>
      <c r="AH446" s="522"/>
      <c r="AI446" s="522"/>
      <c r="AJ446" s="522"/>
      <c r="AK446" s="522"/>
      <c r="AL446" s="522"/>
      <c r="AM446" s="522"/>
      <c r="AN446" s="522"/>
      <c r="AO446" s="522"/>
      <c r="AP446" s="522"/>
      <c r="AQ446" s="522"/>
      <c r="AR446" s="522"/>
      <c r="AS446" s="522"/>
      <c r="AT446" s="522"/>
      <c r="AU446" s="522"/>
      <c r="AV446" s="522"/>
      <c r="AW446" s="522"/>
      <c r="AX446" s="522"/>
      <c r="AY446" s="522"/>
      <c r="AZ446" s="522"/>
      <c r="BA446" s="522"/>
      <c r="BB446" s="522"/>
      <c r="BC446" s="522"/>
      <c r="BD446" s="522"/>
      <c r="BE446" s="522"/>
    </row>
    <row r="447" customFormat="false" ht="21" hidden="true" customHeight="true" outlineLevel="0" collapsed="false">
      <c r="A447" s="534" t="s">
        <v>1632</v>
      </c>
      <c r="B447" s="526" t="s">
        <v>2495</v>
      </c>
      <c r="C447" s="526" t="s">
        <v>2496</v>
      </c>
      <c r="D447" s="526" t="s">
        <v>2497</v>
      </c>
      <c r="E447" s="535"/>
      <c r="F447" s="535" t="n">
        <v>3</v>
      </c>
      <c r="G447" s="526" t="n">
        <v>1</v>
      </c>
      <c r="H447" s="526" t="s">
        <v>2590</v>
      </c>
      <c r="I447" s="526" t="s">
        <v>2591</v>
      </c>
      <c r="J447" s="526" t="s">
        <v>2592</v>
      </c>
      <c r="K447" s="526" t="s">
        <v>2593</v>
      </c>
      <c r="L447" s="526" t="s">
        <v>162</v>
      </c>
      <c r="M447" s="526"/>
      <c r="N447" s="536" t="s">
        <v>1704</v>
      </c>
      <c r="O447" s="537"/>
      <c r="P447" s="526"/>
      <c r="Q447" s="526"/>
      <c r="R447" s="526"/>
      <c r="S447" s="583" t="s">
        <v>1861</v>
      </c>
      <c r="T447" s="526"/>
      <c r="U447" s="526" t="n">
        <v>10</v>
      </c>
      <c r="V447" s="538" t="n">
        <v>1</v>
      </c>
      <c r="W447" s="526" t="s">
        <v>32</v>
      </c>
      <c r="X447" s="526" t="s">
        <v>2594</v>
      </c>
      <c r="Y447" s="526" t="s">
        <v>1651</v>
      </c>
      <c r="Z447" s="526"/>
      <c r="AA447" s="526"/>
      <c r="AB447" s="526"/>
      <c r="AC447" s="522"/>
      <c r="AD447" s="522"/>
      <c r="AE447" s="522"/>
      <c r="AF447" s="522"/>
      <c r="AG447" s="522"/>
      <c r="AH447" s="522"/>
      <c r="AI447" s="522"/>
      <c r="AJ447" s="522"/>
      <c r="AK447" s="522"/>
      <c r="AL447" s="522"/>
      <c r="AM447" s="522"/>
      <c r="AN447" s="522"/>
      <c r="AO447" s="522"/>
      <c r="AP447" s="522"/>
      <c r="AQ447" s="522"/>
      <c r="AR447" s="522"/>
      <c r="AS447" s="522"/>
      <c r="AT447" s="522"/>
      <c r="AU447" s="522"/>
      <c r="AV447" s="522"/>
      <c r="AW447" s="522"/>
      <c r="AX447" s="522"/>
      <c r="AY447" s="522"/>
      <c r="AZ447" s="522"/>
      <c r="BA447" s="522"/>
      <c r="BB447" s="522"/>
      <c r="BC447" s="522"/>
      <c r="BD447" s="522"/>
      <c r="BE447" s="522"/>
    </row>
    <row r="448" customFormat="false" ht="21" hidden="true" customHeight="true" outlineLevel="0" collapsed="false">
      <c r="A448" s="534" t="s">
        <v>1632</v>
      </c>
      <c r="B448" s="526" t="s">
        <v>2495</v>
      </c>
      <c r="C448" s="526" t="s">
        <v>2496</v>
      </c>
      <c r="D448" s="526" t="s">
        <v>2504</v>
      </c>
      <c r="E448" s="535"/>
      <c r="F448" s="535" t="n">
        <v>3</v>
      </c>
      <c r="G448" s="526" t="n">
        <v>1</v>
      </c>
      <c r="H448" s="526" t="s">
        <v>2590</v>
      </c>
      <c r="I448" s="526" t="s">
        <v>2595</v>
      </c>
      <c r="J448" s="526" t="s">
        <v>2592</v>
      </c>
      <c r="K448" s="526" t="s">
        <v>2596</v>
      </c>
      <c r="L448" s="526" t="s">
        <v>257</v>
      </c>
      <c r="M448" s="526" t="s">
        <v>16</v>
      </c>
      <c r="N448" s="536" t="s">
        <v>258</v>
      </c>
      <c r="O448" s="537"/>
      <c r="P448" s="526" t="s">
        <v>1648</v>
      </c>
      <c r="Q448" s="540" t="s">
        <v>1649</v>
      </c>
      <c r="R448" s="526"/>
      <c r="S448" s="526" t="s">
        <v>1699</v>
      </c>
      <c r="T448" s="526" t="s">
        <v>1861</v>
      </c>
      <c r="U448" s="526" t="n">
        <v>20</v>
      </c>
      <c r="V448" s="538" t="n">
        <v>2</v>
      </c>
      <c r="W448" s="526" t="s">
        <v>32</v>
      </c>
      <c r="X448" s="526" t="s">
        <v>2586</v>
      </c>
      <c r="Y448" s="526" t="s">
        <v>1651</v>
      </c>
      <c r="Z448" s="526"/>
      <c r="AA448" s="526"/>
      <c r="AB448" s="526"/>
      <c r="AC448" s="522"/>
      <c r="AD448" s="522"/>
      <c r="AE448" s="522"/>
      <c r="AF448" s="522"/>
      <c r="AG448" s="522"/>
      <c r="AH448" s="522"/>
      <c r="AI448" s="522"/>
      <c r="AJ448" s="522"/>
      <c r="AK448" s="522"/>
      <c r="AL448" s="522"/>
      <c r="AM448" s="522"/>
      <c r="AN448" s="522"/>
      <c r="AO448" s="522"/>
      <c r="AP448" s="522"/>
      <c r="AQ448" s="522"/>
      <c r="AR448" s="522"/>
      <c r="AS448" s="522"/>
      <c r="AT448" s="522"/>
      <c r="AU448" s="522"/>
      <c r="AV448" s="522"/>
      <c r="AW448" s="522"/>
      <c r="AX448" s="522"/>
      <c r="AY448" s="522"/>
      <c r="AZ448" s="522"/>
      <c r="BA448" s="522"/>
      <c r="BB448" s="522"/>
      <c r="BC448" s="522"/>
      <c r="BD448" s="522"/>
      <c r="BE448" s="522"/>
    </row>
    <row r="449" customFormat="false" ht="21" hidden="true" customHeight="true" outlineLevel="0" collapsed="false">
      <c r="A449" s="534" t="s">
        <v>1632</v>
      </c>
      <c r="B449" s="526" t="s">
        <v>2495</v>
      </c>
      <c r="C449" s="526" t="s">
        <v>2496</v>
      </c>
      <c r="D449" s="526" t="s">
        <v>2497</v>
      </c>
      <c r="E449" s="535"/>
      <c r="F449" s="535" t="n">
        <v>3</v>
      </c>
      <c r="G449" s="526" t="n">
        <v>1</v>
      </c>
      <c r="H449" s="526" t="s">
        <v>2590</v>
      </c>
      <c r="I449" s="526" t="s">
        <v>2595</v>
      </c>
      <c r="J449" s="526" t="s">
        <v>2592</v>
      </c>
      <c r="K449" s="526" t="s">
        <v>2596</v>
      </c>
      <c r="L449" s="526" t="s">
        <v>257</v>
      </c>
      <c r="M449" s="526" t="s">
        <v>1639</v>
      </c>
      <c r="N449" s="536" t="s">
        <v>502</v>
      </c>
      <c r="O449" s="537"/>
      <c r="P449" s="540" t="s">
        <v>2109</v>
      </c>
      <c r="Q449" s="540" t="s">
        <v>1642</v>
      </c>
      <c r="R449" s="526"/>
      <c r="S449" s="583" t="s">
        <v>1861</v>
      </c>
      <c r="T449" s="526"/>
      <c r="U449" s="526" t="n">
        <v>20</v>
      </c>
      <c r="V449" s="538" t="n">
        <v>2</v>
      </c>
      <c r="W449" s="526" t="s">
        <v>32</v>
      </c>
      <c r="X449" s="526" t="s">
        <v>2586</v>
      </c>
      <c r="Y449" s="526" t="s">
        <v>1651</v>
      </c>
      <c r="Z449" s="526"/>
      <c r="AA449" s="526"/>
      <c r="AB449" s="526"/>
      <c r="AC449" s="522"/>
      <c r="AD449" s="522"/>
      <c r="AE449" s="522"/>
      <c r="AF449" s="522"/>
      <c r="AG449" s="522"/>
      <c r="AH449" s="522"/>
      <c r="AI449" s="522"/>
      <c r="AJ449" s="522"/>
      <c r="AK449" s="522"/>
      <c r="AL449" s="522"/>
      <c r="AM449" s="522"/>
      <c r="AN449" s="522"/>
      <c r="AO449" s="522"/>
      <c r="AP449" s="522"/>
      <c r="AQ449" s="522"/>
      <c r="AR449" s="522"/>
      <c r="AS449" s="522"/>
      <c r="AT449" s="522"/>
      <c r="AU449" s="522"/>
      <c r="AV449" s="522"/>
      <c r="AW449" s="522"/>
      <c r="AX449" s="522"/>
      <c r="AY449" s="522"/>
      <c r="AZ449" s="522"/>
      <c r="BA449" s="522"/>
      <c r="BB449" s="522"/>
      <c r="BC449" s="522"/>
      <c r="BD449" s="522"/>
      <c r="BE449" s="522"/>
    </row>
    <row r="450" customFormat="false" ht="21" hidden="true" customHeight="true" outlineLevel="0" collapsed="false">
      <c r="A450" s="534" t="s">
        <v>1632</v>
      </c>
      <c r="B450" s="526" t="s">
        <v>2495</v>
      </c>
      <c r="C450" s="526" t="s">
        <v>2496</v>
      </c>
      <c r="D450" s="526" t="s">
        <v>2504</v>
      </c>
      <c r="E450" s="535" t="n">
        <v>50</v>
      </c>
      <c r="F450" s="535" t="n">
        <v>3</v>
      </c>
      <c r="G450" s="526" t="n">
        <v>1</v>
      </c>
      <c r="H450" s="526" t="s">
        <v>2590</v>
      </c>
      <c r="I450" s="526" t="s">
        <v>2597</v>
      </c>
      <c r="J450" s="526" t="s">
        <v>2592</v>
      </c>
      <c r="K450" s="526" t="s">
        <v>1211</v>
      </c>
      <c r="L450" s="526" t="s">
        <v>541</v>
      </c>
      <c r="M450" s="526" t="s">
        <v>16</v>
      </c>
      <c r="N450" s="536" t="s">
        <v>542</v>
      </c>
      <c r="O450" s="537" t="s">
        <v>2598</v>
      </c>
      <c r="P450" s="526" t="s">
        <v>1648</v>
      </c>
      <c r="Q450" s="540" t="s">
        <v>1649</v>
      </c>
      <c r="R450" s="526"/>
      <c r="S450" s="526"/>
      <c r="T450" s="526"/>
      <c r="U450" s="526" t="s">
        <v>2599</v>
      </c>
      <c r="V450" s="538" t="n">
        <v>3</v>
      </c>
      <c r="W450" s="526" t="s">
        <v>32</v>
      </c>
      <c r="X450" s="526" t="s">
        <v>2594</v>
      </c>
      <c r="Y450" s="526" t="s">
        <v>1651</v>
      </c>
      <c r="Z450" s="539"/>
      <c r="AA450" s="526"/>
      <c r="AB450" s="526"/>
      <c r="AC450" s="522"/>
      <c r="AD450" s="522"/>
      <c r="AE450" s="522"/>
      <c r="AF450" s="522"/>
      <c r="AG450" s="522"/>
      <c r="AH450" s="522"/>
      <c r="AI450" s="522"/>
      <c r="AJ450" s="522"/>
      <c r="AK450" s="522"/>
      <c r="AL450" s="522"/>
      <c r="AM450" s="522"/>
      <c r="AN450" s="522"/>
      <c r="AO450" s="522"/>
      <c r="AP450" s="522"/>
      <c r="AQ450" s="522"/>
      <c r="AR450" s="522"/>
      <c r="AS450" s="522"/>
      <c r="AT450" s="522"/>
      <c r="AU450" s="522"/>
      <c r="AV450" s="522"/>
      <c r="AW450" s="522"/>
      <c r="AX450" s="522"/>
      <c r="AY450" s="522"/>
      <c r="AZ450" s="522"/>
      <c r="BA450" s="522"/>
      <c r="BB450" s="522"/>
      <c r="BC450" s="522"/>
      <c r="BD450" s="522"/>
      <c r="BE450" s="522"/>
    </row>
    <row r="451" customFormat="false" ht="21" hidden="true" customHeight="true" outlineLevel="0" collapsed="false">
      <c r="A451" s="534" t="s">
        <v>1632</v>
      </c>
      <c r="B451" s="526" t="s">
        <v>2495</v>
      </c>
      <c r="C451" s="526" t="s">
        <v>2496</v>
      </c>
      <c r="D451" s="526" t="s">
        <v>2497</v>
      </c>
      <c r="E451" s="535" t="n">
        <v>50</v>
      </c>
      <c r="F451" s="535" t="n">
        <v>3</v>
      </c>
      <c r="G451" s="526" t="n">
        <v>1</v>
      </c>
      <c r="H451" s="526" t="s">
        <v>2590</v>
      </c>
      <c r="I451" s="526" t="s">
        <v>2597</v>
      </c>
      <c r="J451" s="526" t="s">
        <v>2592</v>
      </c>
      <c r="K451" s="526" t="s">
        <v>1211</v>
      </c>
      <c r="L451" s="526" t="s">
        <v>541</v>
      </c>
      <c r="M451" s="526" t="s">
        <v>16</v>
      </c>
      <c r="N451" s="536" t="s">
        <v>542</v>
      </c>
      <c r="O451" s="537" t="s">
        <v>2598</v>
      </c>
      <c r="P451" s="526" t="s">
        <v>1648</v>
      </c>
      <c r="Q451" s="540" t="s">
        <v>1649</v>
      </c>
      <c r="R451" s="526"/>
      <c r="S451" s="583" t="s">
        <v>1861</v>
      </c>
      <c r="T451" s="526" t="s">
        <v>1861</v>
      </c>
      <c r="U451" s="526" t="n">
        <v>30</v>
      </c>
      <c r="V451" s="538" t="n">
        <v>3</v>
      </c>
      <c r="W451" s="526" t="s">
        <v>32</v>
      </c>
      <c r="X451" s="526" t="s">
        <v>2594</v>
      </c>
      <c r="Y451" s="526" t="s">
        <v>1651</v>
      </c>
      <c r="Z451" s="526"/>
      <c r="AA451" s="526"/>
      <c r="AB451" s="526"/>
      <c r="AC451" s="522"/>
      <c r="AD451" s="522"/>
      <c r="AE451" s="522"/>
      <c r="AF451" s="522"/>
      <c r="AG451" s="522"/>
      <c r="AH451" s="522"/>
      <c r="AI451" s="522"/>
      <c r="AJ451" s="522"/>
      <c r="AK451" s="522"/>
      <c r="AL451" s="522"/>
      <c r="AM451" s="522"/>
      <c r="AN451" s="522"/>
      <c r="AO451" s="522"/>
      <c r="AP451" s="522"/>
      <c r="AQ451" s="522"/>
      <c r="AR451" s="522"/>
      <c r="AS451" s="522"/>
      <c r="AT451" s="522"/>
      <c r="AU451" s="522"/>
      <c r="AV451" s="522"/>
      <c r="AW451" s="522"/>
      <c r="AX451" s="522"/>
      <c r="AY451" s="522"/>
      <c r="AZ451" s="522"/>
      <c r="BA451" s="522"/>
      <c r="BB451" s="522"/>
      <c r="BC451" s="522"/>
      <c r="BD451" s="522"/>
      <c r="BE451" s="522"/>
    </row>
    <row r="452" customFormat="false" ht="21" hidden="true" customHeight="true" outlineLevel="0" collapsed="false">
      <c r="A452" s="534" t="s">
        <v>1652</v>
      </c>
      <c r="B452" s="526" t="s">
        <v>2495</v>
      </c>
      <c r="C452" s="526" t="s">
        <v>2496</v>
      </c>
      <c r="D452" s="526" t="s">
        <v>2504</v>
      </c>
      <c r="E452" s="535"/>
      <c r="F452" s="535" t="n">
        <v>3</v>
      </c>
      <c r="G452" s="526" t="n">
        <v>1</v>
      </c>
      <c r="H452" s="526" t="s">
        <v>2590</v>
      </c>
      <c r="I452" s="526" t="s">
        <v>2600</v>
      </c>
      <c r="J452" s="526" t="s">
        <v>2592</v>
      </c>
      <c r="K452" s="526" t="s">
        <v>2601</v>
      </c>
      <c r="L452" s="526" t="s">
        <v>541</v>
      </c>
      <c r="M452" s="526" t="s">
        <v>1653</v>
      </c>
      <c r="N452" s="526" t="s">
        <v>1675</v>
      </c>
      <c r="O452" s="537"/>
      <c r="P452" s="526"/>
      <c r="Q452" s="526"/>
      <c r="R452" s="526"/>
      <c r="S452" s="526"/>
      <c r="T452" s="526"/>
      <c r="U452" s="526" t="n">
        <v>25</v>
      </c>
      <c r="V452" s="538" t="n">
        <v>1</v>
      </c>
      <c r="W452" s="526" t="s">
        <v>32</v>
      </c>
      <c r="X452" s="526" t="s">
        <v>2594</v>
      </c>
      <c r="Y452" s="526" t="s">
        <v>2503</v>
      </c>
      <c r="Z452" s="539"/>
      <c r="AA452" s="526"/>
      <c r="AB452" s="526"/>
      <c r="AC452" s="522"/>
      <c r="AD452" s="522"/>
      <c r="AE452" s="522"/>
      <c r="AF452" s="522"/>
      <c r="AG452" s="522"/>
      <c r="AH452" s="522"/>
      <c r="AI452" s="522"/>
      <c r="AJ452" s="522"/>
      <c r="AK452" s="522"/>
      <c r="AL452" s="522"/>
      <c r="AM452" s="522"/>
      <c r="AN452" s="522"/>
      <c r="AO452" s="522"/>
      <c r="AP452" s="522"/>
      <c r="AQ452" s="522"/>
      <c r="AR452" s="522"/>
      <c r="AS452" s="522"/>
      <c r="AT452" s="522"/>
      <c r="AU452" s="522"/>
      <c r="AV452" s="522"/>
      <c r="AW452" s="522"/>
      <c r="AX452" s="522"/>
      <c r="AY452" s="522"/>
      <c r="AZ452" s="522"/>
      <c r="BA452" s="522"/>
      <c r="BB452" s="522"/>
      <c r="BC452" s="522"/>
      <c r="BD452" s="522"/>
      <c r="BE452" s="522"/>
    </row>
    <row r="453" customFormat="false" ht="21" hidden="true" customHeight="true" outlineLevel="0" collapsed="false">
      <c r="A453" s="534" t="s">
        <v>1652</v>
      </c>
      <c r="B453" s="526" t="s">
        <v>2495</v>
      </c>
      <c r="C453" s="526" t="s">
        <v>2496</v>
      </c>
      <c r="D453" s="526" t="s">
        <v>2497</v>
      </c>
      <c r="E453" s="535"/>
      <c r="F453" s="535" t="n">
        <v>3</v>
      </c>
      <c r="G453" s="526" t="n">
        <v>1</v>
      </c>
      <c r="H453" s="526" t="s">
        <v>2590</v>
      </c>
      <c r="I453" s="526" t="s">
        <v>2600</v>
      </c>
      <c r="J453" s="526" t="s">
        <v>2592</v>
      </c>
      <c r="K453" s="526" t="s">
        <v>2601</v>
      </c>
      <c r="L453" s="526" t="s">
        <v>541</v>
      </c>
      <c r="M453" s="526" t="s">
        <v>1653</v>
      </c>
      <c r="N453" s="526" t="s">
        <v>1675</v>
      </c>
      <c r="O453" s="537"/>
      <c r="P453" s="526"/>
      <c r="Q453" s="526"/>
      <c r="R453" s="526"/>
      <c r="S453" s="526"/>
      <c r="T453" s="526"/>
      <c r="U453" s="526" t="n">
        <v>25</v>
      </c>
      <c r="V453" s="538" t="n">
        <v>1</v>
      </c>
      <c r="W453" s="526" t="s">
        <v>32</v>
      </c>
      <c r="X453" s="526" t="s">
        <v>2594</v>
      </c>
      <c r="Y453" s="526" t="s">
        <v>2503</v>
      </c>
      <c r="Z453" s="539"/>
      <c r="AA453" s="526"/>
      <c r="AB453" s="526"/>
      <c r="AC453" s="522"/>
      <c r="AD453" s="522"/>
      <c r="AE453" s="522"/>
      <c r="AF453" s="522"/>
      <c r="AG453" s="522"/>
      <c r="AH453" s="522"/>
      <c r="AI453" s="522"/>
      <c r="AJ453" s="522"/>
      <c r="AK453" s="522"/>
      <c r="AL453" s="522"/>
      <c r="AM453" s="522"/>
      <c r="AN453" s="522"/>
      <c r="AO453" s="522"/>
      <c r="AP453" s="522"/>
      <c r="AQ453" s="522"/>
      <c r="AR453" s="522"/>
      <c r="AS453" s="522"/>
      <c r="AT453" s="522"/>
      <c r="AU453" s="522"/>
      <c r="AV453" s="522"/>
      <c r="AW453" s="522"/>
      <c r="AX453" s="522"/>
      <c r="AY453" s="522"/>
      <c r="AZ453" s="522"/>
      <c r="BA453" s="522"/>
      <c r="BB453" s="522"/>
      <c r="BC453" s="522"/>
      <c r="BD453" s="522"/>
      <c r="BE453" s="522"/>
    </row>
    <row r="454" customFormat="false" ht="21" hidden="true" customHeight="true" outlineLevel="0" collapsed="false">
      <c r="A454" s="534" t="s">
        <v>1652</v>
      </c>
      <c r="B454" s="526" t="s">
        <v>2495</v>
      </c>
      <c r="C454" s="526" t="s">
        <v>2496</v>
      </c>
      <c r="D454" s="526" t="s">
        <v>2504</v>
      </c>
      <c r="E454" s="535"/>
      <c r="F454" s="535" t="n">
        <v>3</v>
      </c>
      <c r="G454" s="526" t="n">
        <v>1</v>
      </c>
      <c r="H454" s="526" t="s">
        <v>2590</v>
      </c>
      <c r="I454" s="526" t="s">
        <v>2602</v>
      </c>
      <c r="J454" s="526" t="s">
        <v>2592</v>
      </c>
      <c r="K454" s="526" t="s">
        <v>2603</v>
      </c>
      <c r="L454" s="526" t="s">
        <v>257</v>
      </c>
      <c r="M454" s="526" t="s">
        <v>1653</v>
      </c>
      <c r="N454" s="526" t="s">
        <v>1675</v>
      </c>
      <c r="O454" s="537"/>
      <c r="P454" s="526"/>
      <c r="Q454" s="526"/>
      <c r="R454" s="526"/>
      <c r="S454" s="526"/>
      <c r="T454" s="526"/>
      <c r="U454" s="526" t="n">
        <v>25</v>
      </c>
      <c r="V454" s="538" t="n">
        <v>1</v>
      </c>
      <c r="W454" s="526" t="s">
        <v>140</v>
      </c>
      <c r="X454" s="526" t="s">
        <v>1808</v>
      </c>
      <c r="Y454" s="526" t="s">
        <v>2503</v>
      </c>
      <c r="Z454" s="539"/>
      <c r="AA454" s="526"/>
      <c r="AB454" s="526"/>
      <c r="AC454" s="522"/>
      <c r="AD454" s="522"/>
      <c r="AE454" s="522"/>
      <c r="AF454" s="522"/>
      <c r="AG454" s="522"/>
      <c r="AH454" s="522"/>
      <c r="AI454" s="522"/>
      <c r="AJ454" s="522"/>
      <c r="AK454" s="522"/>
      <c r="AL454" s="522"/>
      <c r="AM454" s="522"/>
      <c r="AN454" s="522"/>
      <c r="AO454" s="522"/>
      <c r="AP454" s="522"/>
      <c r="AQ454" s="522"/>
      <c r="AR454" s="522"/>
      <c r="AS454" s="522"/>
      <c r="AT454" s="522"/>
      <c r="AU454" s="522"/>
      <c r="AV454" s="522"/>
      <c r="AW454" s="522"/>
      <c r="AX454" s="522"/>
      <c r="AY454" s="522"/>
      <c r="AZ454" s="522"/>
      <c r="BA454" s="522"/>
      <c r="BB454" s="522"/>
      <c r="BC454" s="522"/>
      <c r="BD454" s="522"/>
      <c r="BE454" s="522"/>
    </row>
    <row r="455" customFormat="false" ht="21" hidden="true" customHeight="true" outlineLevel="0" collapsed="false">
      <c r="A455" s="534" t="s">
        <v>1652</v>
      </c>
      <c r="B455" s="526" t="s">
        <v>2495</v>
      </c>
      <c r="C455" s="526" t="s">
        <v>2496</v>
      </c>
      <c r="D455" s="526" t="s">
        <v>2497</v>
      </c>
      <c r="E455" s="535"/>
      <c r="F455" s="535" t="n">
        <v>3</v>
      </c>
      <c r="G455" s="526" t="n">
        <v>1</v>
      </c>
      <c r="H455" s="526" t="s">
        <v>2590</v>
      </c>
      <c r="I455" s="526" t="s">
        <v>2602</v>
      </c>
      <c r="J455" s="526" t="s">
        <v>2592</v>
      </c>
      <c r="K455" s="526" t="s">
        <v>2603</v>
      </c>
      <c r="L455" s="526" t="s">
        <v>257</v>
      </c>
      <c r="M455" s="526" t="s">
        <v>1653</v>
      </c>
      <c r="N455" s="526" t="s">
        <v>1675</v>
      </c>
      <c r="O455" s="537"/>
      <c r="P455" s="526"/>
      <c r="Q455" s="526"/>
      <c r="R455" s="526"/>
      <c r="S455" s="526"/>
      <c r="T455" s="526"/>
      <c r="U455" s="526" t="n">
        <v>25</v>
      </c>
      <c r="V455" s="538" t="n">
        <v>1</v>
      </c>
      <c r="W455" s="526" t="s">
        <v>140</v>
      </c>
      <c r="X455" s="526" t="s">
        <v>1808</v>
      </c>
      <c r="Y455" s="526" t="s">
        <v>2503</v>
      </c>
      <c r="Z455" s="539"/>
      <c r="AA455" s="526"/>
      <c r="AB455" s="526"/>
      <c r="AC455" s="522"/>
      <c r="AD455" s="522"/>
      <c r="AE455" s="522"/>
      <c r="AF455" s="522"/>
      <c r="AG455" s="522"/>
      <c r="AH455" s="522"/>
      <c r="AI455" s="522"/>
      <c r="AJ455" s="522"/>
      <c r="AK455" s="522"/>
      <c r="AL455" s="522"/>
      <c r="AM455" s="522"/>
      <c r="AN455" s="522"/>
      <c r="AO455" s="522"/>
      <c r="AP455" s="522"/>
      <c r="AQ455" s="522"/>
      <c r="AR455" s="522"/>
      <c r="AS455" s="522"/>
      <c r="AT455" s="522"/>
      <c r="AU455" s="522"/>
      <c r="AV455" s="522"/>
      <c r="AW455" s="522"/>
      <c r="AX455" s="522"/>
      <c r="AY455" s="522"/>
      <c r="AZ455" s="522"/>
      <c r="BA455" s="522"/>
      <c r="BB455" s="522"/>
      <c r="BC455" s="522"/>
      <c r="BD455" s="522"/>
      <c r="BE455" s="522"/>
    </row>
    <row r="456" customFormat="false" ht="21" hidden="true" customHeight="true" outlineLevel="0" collapsed="false">
      <c r="A456" s="534" t="s">
        <v>1652</v>
      </c>
      <c r="B456" s="526" t="s">
        <v>2495</v>
      </c>
      <c r="C456" s="526" t="s">
        <v>2496</v>
      </c>
      <c r="D456" s="526" t="s">
        <v>2504</v>
      </c>
      <c r="E456" s="535"/>
      <c r="F456" s="535" t="n">
        <v>3</v>
      </c>
      <c r="G456" s="526" t="n">
        <v>2</v>
      </c>
      <c r="H456" s="526" t="s">
        <v>1783</v>
      </c>
      <c r="I456" s="526" t="s">
        <v>1783</v>
      </c>
      <c r="J456" s="526" t="s">
        <v>1784</v>
      </c>
      <c r="K456" s="526" t="s">
        <v>1784</v>
      </c>
      <c r="L456" s="526" t="s">
        <v>1653</v>
      </c>
      <c r="M456" s="526" t="s">
        <v>1653</v>
      </c>
      <c r="N456" s="526" t="s">
        <v>1652</v>
      </c>
      <c r="O456" s="537"/>
      <c r="P456" s="526"/>
      <c r="Q456" s="526"/>
      <c r="R456" s="526"/>
      <c r="S456" s="526"/>
      <c r="T456" s="522"/>
      <c r="U456" s="526"/>
      <c r="V456" s="538" t="n">
        <v>1</v>
      </c>
      <c r="W456" s="526" t="s">
        <v>1679</v>
      </c>
      <c r="X456" s="526" t="s">
        <v>1869</v>
      </c>
      <c r="Y456" s="526" t="s">
        <v>1681</v>
      </c>
      <c r="Z456" s="539"/>
      <c r="AA456" s="526"/>
      <c r="AB456" s="526"/>
      <c r="AC456" s="522"/>
      <c r="AD456" s="522"/>
      <c r="AE456" s="522"/>
      <c r="AF456" s="522"/>
      <c r="AG456" s="522"/>
      <c r="AH456" s="522"/>
      <c r="AI456" s="522"/>
      <c r="AJ456" s="522"/>
      <c r="AK456" s="522"/>
      <c r="AL456" s="522"/>
      <c r="AM456" s="522"/>
      <c r="AN456" s="522"/>
      <c r="AO456" s="522"/>
      <c r="AP456" s="522"/>
      <c r="AQ456" s="522"/>
      <c r="AR456" s="522"/>
      <c r="AS456" s="522"/>
      <c r="AT456" s="522"/>
      <c r="AU456" s="522"/>
      <c r="AV456" s="522"/>
      <c r="AW456" s="522"/>
      <c r="AX456" s="522"/>
      <c r="AY456" s="522"/>
      <c r="AZ456" s="522"/>
      <c r="BA456" s="522"/>
      <c r="BB456" s="522"/>
      <c r="BC456" s="522"/>
      <c r="BD456" s="522"/>
      <c r="BE456" s="522"/>
    </row>
    <row r="457" customFormat="false" ht="21" hidden="true" customHeight="true" outlineLevel="0" collapsed="false">
      <c r="A457" s="534" t="s">
        <v>1652</v>
      </c>
      <c r="B457" s="526" t="s">
        <v>2495</v>
      </c>
      <c r="C457" s="526" t="s">
        <v>2496</v>
      </c>
      <c r="D457" s="526" t="s">
        <v>2497</v>
      </c>
      <c r="E457" s="535"/>
      <c r="F457" s="535" t="n">
        <v>3</v>
      </c>
      <c r="G457" s="526" t="n">
        <v>2</v>
      </c>
      <c r="H457" s="526" t="s">
        <v>1783</v>
      </c>
      <c r="I457" s="526" t="s">
        <v>1783</v>
      </c>
      <c r="J457" s="526" t="s">
        <v>1784</v>
      </c>
      <c r="K457" s="526" t="s">
        <v>1784</v>
      </c>
      <c r="L457" s="526" t="s">
        <v>1653</v>
      </c>
      <c r="M457" s="526" t="s">
        <v>1653</v>
      </c>
      <c r="N457" s="526" t="s">
        <v>1652</v>
      </c>
      <c r="O457" s="537"/>
      <c r="P457" s="526"/>
      <c r="Q457" s="526"/>
      <c r="R457" s="526"/>
      <c r="S457" s="526"/>
      <c r="T457" s="526"/>
      <c r="U457" s="526"/>
      <c r="V457" s="538" t="n">
        <v>1</v>
      </c>
      <c r="W457" s="526" t="s">
        <v>1679</v>
      </c>
      <c r="X457" s="526" t="s">
        <v>1869</v>
      </c>
      <c r="Y457" s="526" t="s">
        <v>1681</v>
      </c>
      <c r="Z457" s="539"/>
      <c r="AA457" s="526"/>
      <c r="AB457" s="526"/>
      <c r="AC457" s="522"/>
      <c r="AD457" s="522"/>
      <c r="AE457" s="522"/>
      <c r="AF457" s="522"/>
      <c r="AG457" s="522"/>
      <c r="AH457" s="522"/>
      <c r="AI457" s="522"/>
      <c r="AJ457" s="522"/>
      <c r="AK457" s="522"/>
      <c r="AL457" s="522"/>
      <c r="AM457" s="522"/>
      <c r="AN457" s="522"/>
      <c r="AO457" s="522"/>
      <c r="AP457" s="522"/>
      <c r="AQ457" s="522"/>
      <c r="AR457" s="522"/>
      <c r="AS457" s="522"/>
      <c r="AT457" s="522"/>
      <c r="AU457" s="522"/>
      <c r="AV457" s="522"/>
      <c r="AW457" s="522"/>
      <c r="AX457" s="522"/>
      <c r="AY457" s="522"/>
      <c r="AZ457" s="522"/>
      <c r="BA457" s="522"/>
      <c r="BB457" s="522"/>
      <c r="BC457" s="522"/>
      <c r="BD457" s="522"/>
      <c r="BE457" s="522"/>
    </row>
    <row r="458" customFormat="false" ht="21" hidden="true" customHeight="true" outlineLevel="0" collapsed="false">
      <c r="A458" s="534" t="s">
        <v>1687</v>
      </c>
      <c r="B458" s="526" t="s">
        <v>2495</v>
      </c>
      <c r="C458" s="526" t="s">
        <v>2496</v>
      </c>
      <c r="D458" s="526" t="s">
        <v>2504</v>
      </c>
      <c r="E458" s="535"/>
      <c r="F458" s="535" t="n">
        <v>3</v>
      </c>
      <c r="G458" s="526" t="n">
        <v>2</v>
      </c>
      <c r="H458" s="526" t="n">
        <v>9395</v>
      </c>
      <c r="I458" s="526" t="s">
        <v>2604</v>
      </c>
      <c r="J458" s="526" t="s">
        <v>2605</v>
      </c>
      <c r="K458" s="526" t="s">
        <v>1434</v>
      </c>
      <c r="L458" s="526" t="s">
        <v>135</v>
      </c>
      <c r="M458" s="536" t="s">
        <v>22</v>
      </c>
      <c r="N458" s="536" t="s">
        <v>136</v>
      </c>
      <c r="O458" s="537"/>
      <c r="P458" s="526" t="s">
        <v>1648</v>
      </c>
      <c r="Q458" s="540" t="s">
        <v>1649</v>
      </c>
      <c r="R458" s="526"/>
      <c r="S458" s="583" t="s">
        <v>1861</v>
      </c>
      <c r="T458" s="526" t="s">
        <v>1650</v>
      </c>
      <c r="U458" s="526" t="n">
        <v>30</v>
      </c>
      <c r="V458" s="538" t="n">
        <v>3</v>
      </c>
      <c r="W458" s="526" t="s">
        <v>32</v>
      </c>
      <c r="X458" s="526" t="s">
        <v>2606</v>
      </c>
      <c r="Y458" s="526" t="s">
        <v>1651</v>
      </c>
      <c r="Z458" s="526"/>
      <c r="AA458" s="526"/>
      <c r="AB458" s="526"/>
      <c r="AC458" s="522"/>
      <c r="AD458" s="522"/>
      <c r="AE458" s="522"/>
      <c r="AF458" s="522"/>
      <c r="AG458" s="522"/>
      <c r="AH458" s="522"/>
      <c r="AI458" s="522"/>
      <c r="AJ458" s="522"/>
      <c r="AK458" s="522"/>
      <c r="AL458" s="522"/>
      <c r="AM458" s="522"/>
      <c r="AN458" s="522"/>
      <c r="AO458" s="522"/>
      <c r="AP458" s="522"/>
      <c r="AQ458" s="522"/>
      <c r="AR458" s="522"/>
      <c r="AS458" s="522"/>
      <c r="AT458" s="522"/>
      <c r="AU458" s="522"/>
      <c r="AV458" s="522"/>
      <c r="AW458" s="522"/>
      <c r="AX458" s="522"/>
      <c r="AY458" s="522"/>
      <c r="AZ458" s="522"/>
      <c r="BA458" s="522"/>
      <c r="BB458" s="522"/>
      <c r="BC458" s="522"/>
      <c r="BD458" s="522"/>
      <c r="BE458" s="522"/>
    </row>
    <row r="459" customFormat="false" ht="21" hidden="true" customHeight="true" outlineLevel="0" collapsed="false">
      <c r="A459" s="534" t="s">
        <v>1687</v>
      </c>
      <c r="B459" s="526" t="s">
        <v>2495</v>
      </c>
      <c r="C459" s="526" t="s">
        <v>2496</v>
      </c>
      <c r="D459" s="526" t="s">
        <v>2497</v>
      </c>
      <c r="E459" s="535"/>
      <c r="F459" s="535" t="n">
        <v>3</v>
      </c>
      <c r="G459" s="526" t="n">
        <v>2</v>
      </c>
      <c r="H459" s="526" t="n">
        <v>9395</v>
      </c>
      <c r="I459" s="526" t="s">
        <v>2604</v>
      </c>
      <c r="J459" s="526" t="s">
        <v>2605</v>
      </c>
      <c r="K459" s="526" t="s">
        <v>1434</v>
      </c>
      <c r="L459" s="526" t="s">
        <v>135</v>
      </c>
      <c r="M459" s="536" t="s">
        <v>22</v>
      </c>
      <c r="N459" s="536" t="s">
        <v>510</v>
      </c>
      <c r="O459" s="537"/>
      <c r="P459" s="526" t="s">
        <v>1648</v>
      </c>
      <c r="Q459" s="540" t="s">
        <v>1649</v>
      </c>
      <c r="R459" s="526"/>
      <c r="S459" s="583" t="s">
        <v>1861</v>
      </c>
      <c r="T459" s="526"/>
      <c r="U459" s="526" t="n">
        <v>30</v>
      </c>
      <c r="V459" s="538" t="n">
        <v>3</v>
      </c>
      <c r="W459" s="526" t="s">
        <v>32</v>
      </c>
      <c r="X459" s="526" t="s">
        <v>2606</v>
      </c>
      <c r="Y459" s="526" t="s">
        <v>1651</v>
      </c>
      <c r="Z459" s="526"/>
      <c r="AA459" s="526"/>
      <c r="AB459" s="526"/>
      <c r="AC459" s="522"/>
      <c r="AD459" s="522"/>
      <c r="AE459" s="522"/>
      <c r="AF459" s="522"/>
      <c r="AG459" s="522"/>
      <c r="AH459" s="522"/>
      <c r="AI459" s="522"/>
      <c r="AJ459" s="522"/>
      <c r="AK459" s="522"/>
      <c r="AL459" s="522"/>
      <c r="AM459" s="522"/>
      <c r="AN459" s="522"/>
      <c r="AO459" s="522"/>
      <c r="AP459" s="522"/>
      <c r="AQ459" s="522"/>
      <c r="AR459" s="522"/>
      <c r="AS459" s="522"/>
      <c r="AT459" s="522"/>
      <c r="AU459" s="522"/>
      <c r="AV459" s="522"/>
      <c r="AW459" s="522"/>
      <c r="AX459" s="522"/>
      <c r="AY459" s="522"/>
      <c r="AZ459" s="522"/>
      <c r="BA459" s="522"/>
      <c r="BB459" s="522"/>
      <c r="BC459" s="522"/>
      <c r="BD459" s="522"/>
      <c r="BE459" s="522"/>
    </row>
    <row r="460" customFormat="false" ht="21" hidden="true" customHeight="true" outlineLevel="0" collapsed="false">
      <c r="A460" s="534" t="s">
        <v>1687</v>
      </c>
      <c r="B460" s="526" t="s">
        <v>2495</v>
      </c>
      <c r="C460" s="526" t="s">
        <v>2496</v>
      </c>
      <c r="D460" s="526" t="s">
        <v>2504</v>
      </c>
      <c r="E460" s="535"/>
      <c r="F460" s="535" t="n">
        <v>3</v>
      </c>
      <c r="G460" s="526" t="n">
        <v>2</v>
      </c>
      <c r="H460" s="526" t="n">
        <v>9395</v>
      </c>
      <c r="I460" s="526" t="s">
        <v>2607</v>
      </c>
      <c r="J460" s="526" t="s">
        <v>2608</v>
      </c>
      <c r="K460" s="526" t="s">
        <v>521</v>
      </c>
      <c r="L460" s="526" t="s">
        <v>132</v>
      </c>
      <c r="M460" s="526"/>
      <c r="N460" s="536" t="s">
        <v>1826</v>
      </c>
      <c r="O460" s="537"/>
      <c r="P460" s="526"/>
      <c r="Q460" s="526"/>
      <c r="R460" s="526"/>
      <c r="S460" s="526"/>
      <c r="T460" s="526"/>
      <c r="U460" s="526" t="n">
        <v>30</v>
      </c>
      <c r="V460" s="538" t="n">
        <v>3</v>
      </c>
      <c r="W460" s="526" t="s">
        <v>32</v>
      </c>
      <c r="X460" s="526" t="s">
        <v>2606</v>
      </c>
      <c r="Y460" s="526" t="s">
        <v>1651</v>
      </c>
      <c r="Z460" s="526"/>
      <c r="AA460" s="526"/>
      <c r="AB460" s="526"/>
      <c r="AC460" s="522"/>
      <c r="AD460" s="522"/>
      <c r="AE460" s="522"/>
      <c r="AF460" s="522"/>
      <c r="AG460" s="522"/>
      <c r="AH460" s="522"/>
      <c r="AI460" s="522"/>
      <c r="AJ460" s="522"/>
      <c r="AK460" s="522"/>
      <c r="AL460" s="522"/>
      <c r="AM460" s="522"/>
      <c r="AN460" s="522"/>
      <c r="AO460" s="522"/>
      <c r="AP460" s="522"/>
      <c r="AQ460" s="522"/>
      <c r="AR460" s="522"/>
      <c r="AS460" s="522"/>
      <c r="AT460" s="522"/>
      <c r="AU460" s="522"/>
      <c r="AV460" s="522"/>
      <c r="AW460" s="522"/>
      <c r="AX460" s="522"/>
      <c r="AY460" s="522"/>
      <c r="AZ460" s="522"/>
      <c r="BA460" s="522"/>
      <c r="BB460" s="522"/>
      <c r="BC460" s="522"/>
      <c r="BD460" s="522"/>
      <c r="BE460" s="522"/>
    </row>
    <row r="461" customFormat="false" ht="21" hidden="true" customHeight="true" outlineLevel="0" collapsed="false">
      <c r="A461" s="534" t="s">
        <v>1687</v>
      </c>
      <c r="B461" s="526" t="s">
        <v>2495</v>
      </c>
      <c r="C461" s="526" t="s">
        <v>2496</v>
      </c>
      <c r="D461" s="526" t="s">
        <v>2497</v>
      </c>
      <c r="E461" s="535"/>
      <c r="F461" s="535" t="n">
        <v>3</v>
      </c>
      <c r="G461" s="526" t="n">
        <v>2</v>
      </c>
      <c r="H461" s="526" t="n">
        <v>9395</v>
      </c>
      <c r="I461" s="526" t="s">
        <v>2607</v>
      </c>
      <c r="J461" s="526" t="s">
        <v>2608</v>
      </c>
      <c r="K461" s="526" t="s">
        <v>521</v>
      </c>
      <c r="L461" s="526" t="s">
        <v>132</v>
      </c>
      <c r="M461" s="526"/>
      <c r="N461" s="536" t="s">
        <v>1826</v>
      </c>
      <c r="O461" s="537"/>
      <c r="P461" s="526"/>
      <c r="Q461" s="526"/>
      <c r="R461" s="526"/>
      <c r="S461" s="526"/>
      <c r="T461" s="526"/>
      <c r="U461" s="526" t="n">
        <v>30</v>
      </c>
      <c r="V461" s="538" t="n">
        <v>3</v>
      </c>
      <c r="W461" s="526" t="s">
        <v>32</v>
      </c>
      <c r="X461" s="526" t="s">
        <v>2606</v>
      </c>
      <c r="Y461" s="526" t="s">
        <v>1651</v>
      </c>
      <c r="Z461" s="526"/>
      <c r="AA461" s="526"/>
      <c r="AB461" s="526"/>
      <c r="AC461" s="522"/>
      <c r="AD461" s="522"/>
      <c r="AE461" s="522"/>
      <c r="AF461" s="522"/>
      <c r="AG461" s="522"/>
      <c r="AH461" s="522"/>
      <c r="AI461" s="522"/>
      <c r="AJ461" s="522"/>
      <c r="AK461" s="522"/>
      <c r="AL461" s="522"/>
      <c r="AM461" s="522"/>
      <c r="AN461" s="522"/>
      <c r="AO461" s="522"/>
      <c r="AP461" s="522"/>
      <c r="AQ461" s="522"/>
      <c r="AR461" s="522"/>
      <c r="AS461" s="522"/>
      <c r="AT461" s="522"/>
      <c r="AU461" s="522"/>
      <c r="AV461" s="522"/>
      <c r="AW461" s="522"/>
      <c r="AX461" s="522"/>
      <c r="AY461" s="522"/>
      <c r="AZ461" s="522"/>
      <c r="BA461" s="522"/>
      <c r="BB461" s="522"/>
      <c r="BC461" s="522"/>
      <c r="BD461" s="522"/>
      <c r="BE461" s="522"/>
    </row>
    <row r="462" customFormat="false" ht="21" hidden="true" customHeight="true" outlineLevel="0" collapsed="false">
      <c r="A462" s="534" t="s">
        <v>1652</v>
      </c>
      <c r="B462" s="526" t="s">
        <v>2495</v>
      </c>
      <c r="C462" s="526" t="s">
        <v>2496</v>
      </c>
      <c r="D462" s="526" t="s">
        <v>2504</v>
      </c>
      <c r="E462" s="535"/>
      <c r="F462" s="535" t="n">
        <v>3</v>
      </c>
      <c r="G462" s="526" t="n">
        <v>2</v>
      </c>
      <c r="H462" s="526" t="n">
        <v>9395</v>
      </c>
      <c r="I462" s="526" t="s">
        <v>2609</v>
      </c>
      <c r="J462" s="526" t="s">
        <v>2608</v>
      </c>
      <c r="K462" s="526" t="s">
        <v>2610</v>
      </c>
      <c r="L462" s="526" t="s">
        <v>135</v>
      </c>
      <c r="M462" s="526" t="s">
        <v>1653</v>
      </c>
      <c r="N462" s="526" t="s">
        <v>1675</v>
      </c>
      <c r="O462" s="537"/>
      <c r="P462" s="526"/>
      <c r="Q462" s="526"/>
      <c r="R462" s="526"/>
      <c r="S462" s="526"/>
      <c r="T462" s="526"/>
      <c r="U462" s="526" t="n">
        <v>25</v>
      </c>
      <c r="V462" s="538" t="n">
        <v>1</v>
      </c>
      <c r="W462" s="526" t="s">
        <v>140</v>
      </c>
      <c r="X462" s="526" t="s">
        <v>1808</v>
      </c>
      <c r="Y462" s="526" t="s">
        <v>2503</v>
      </c>
      <c r="Z462" s="539"/>
      <c r="AA462" s="526"/>
      <c r="AB462" s="526"/>
      <c r="AC462" s="522"/>
      <c r="AD462" s="522"/>
      <c r="AE462" s="522"/>
      <c r="AF462" s="522"/>
      <c r="AG462" s="522"/>
      <c r="AH462" s="522"/>
      <c r="AI462" s="522"/>
      <c r="AJ462" s="522"/>
      <c r="AK462" s="522"/>
      <c r="AL462" s="522"/>
      <c r="AM462" s="522"/>
      <c r="AN462" s="522"/>
      <c r="AO462" s="522"/>
      <c r="AP462" s="522"/>
      <c r="AQ462" s="522"/>
      <c r="AR462" s="522"/>
      <c r="AS462" s="522"/>
      <c r="AT462" s="522"/>
      <c r="AU462" s="522"/>
      <c r="AV462" s="522"/>
      <c r="AW462" s="522"/>
      <c r="AX462" s="522"/>
      <c r="AY462" s="522"/>
      <c r="AZ462" s="522"/>
      <c r="BA462" s="522"/>
      <c r="BB462" s="522"/>
      <c r="BC462" s="522"/>
      <c r="BD462" s="522"/>
      <c r="BE462" s="522"/>
    </row>
    <row r="463" customFormat="false" ht="21" hidden="true" customHeight="true" outlineLevel="0" collapsed="false">
      <c r="A463" s="534" t="s">
        <v>1652</v>
      </c>
      <c r="B463" s="526" t="s">
        <v>2495</v>
      </c>
      <c r="C463" s="526" t="s">
        <v>2496</v>
      </c>
      <c r="D463" s="526" t="s">
        <v>2497</v>
      </c>
      <c r="E463" s="535"/>
      <c r="F463" s="535" t="n">
        <v>3</v>
      </c>
      <c r="G463" s="526" t="n">
        <v>2</v>
      </c>
      <c r="H463" s="526" t="n">
        <v>9395</v>
      </c>
      <c r="I463" s="526" t="s">
        <v>2609</v>
      </c>
      <c r="J463" s="526" t="s">
        <v>2608</v>
      </c>
      <c r="K463" s="526" t="s">
        <v>2610</v>
      </c>
      <c r="L463" s="526" t="s">
        <v>135</v>
      </c>
      <c r="M463" s="526" t="s">
        <v>1653</v>
      </c>
      <c r="N463" s="526" t="s">
        <v>1675</v>
      </c>
      <c r="O463" s="537"/>
      <c r="P463" s="526"/>
      <c r="Q463" s="526"/>
      <c r="R463" s="526"/>
      <c r="S463" s="526"/>
      <c r="T463" s="526"/>
      <c r="U463" s="526" t="n">
        <v>25</v>
      </c>
      <c r="V463" s="538" t="n">
        <v>1</v>
      </c>
      <c r="W463" s="526" t="s">
        <v>140</v>
      </c>
      <c r="X463" s="526" t="s">
        <v>1808</v>
      </c>
      <c r="Y463" s="526" t="s">
        <v>2503</v>
      </c>
      <c r="Z463" s="539"/>
      <c r="AA463" s="526"/>
      <c r="AB463" s="526"/>
      <c r="AC463" s="522"/>
      <c r="AD463" s="522"/>
      <c r="AE463" s="522"/>
      <c r="AF463" s="522"/>
      <c r="AG463" s="522"/>
      <c r="AH463" s="522"/>
      <c r="AI463" s="522"/>
      <c r="AJ463" s="522"/>
      <c r="AK463" s="522"/>
      <c r="AL463" s="522"/>
      <c r="AM463" s="522"/>
      <c r="AN463" s="522"/>
      <c r="AO463" s="522"/>
      <c r="AP463" s="522"/>
      <c r="AQ463" s="522"/>
      <c r="AR463" s="522"/>
      <c r="AS463" s="522"/>
      <c r="AT463" s="522"/>
      <c r="AU463" s="522"/>
      <c r="AV463" s="522"/>
      <c r="AW463" s="522"/>
      <c r="AX463" s="522"/>
      <c r="AY463" s="522"/>
      <c r="AZ463" s="522"/>
      <c r="BA463" s="522"/>
      <c r="BB463" s="522"/>
      <c r="BC463" s="522"/>
      <c r="BD463" s="522"/>
      <c r="BE463" s="522"/>
    </row>
    <row r="464" customFormat="false" ht="21" hidden="true" customHeight="true" outlineLevel="0" collapsed="false">
      <c r="A464" s="534" t="s">
        <v>1652</v>
      </c>
      <c r="B464" s="526" t="s">
        <v>2495</v>
      </c>
      <c r="C464" s="526" t="s">
        <v>2496</v>
      </c>
      <c r="D464" s="526" t="s">
        <v>2504</v>
      </c>
      <c r="E464" s="535"/>
      <c r="F464" s="535" t="n">
        <v>3</v>
      </c>
      <c r="G464" s="526" t="n">
        <v>2</v>
      </c>
      <c r="H464" s="526" t="n">
        <v>9395</v>
      </c>
      <c r="I464" s="526" t="s">
        <v>2611</v>
      </c>
      <c r="J464" s="526" t="s">
        <v>2608</v>
      </c>
      <c r="K464" s="526" t="s">
        <v>2612</v>
      </c>
      <c r="L464" s="526" t="s">
        <v>132</v>
      </c>
      <c r="M464" s="526" t="s">
        <v>1653</v>
      </c>
      <c r="N464" s="526" t="s">
        <v>1675</v>
      </c>
      <c r="O464" s="537"/>
      <c r="P464" s="526"/>
      <c r="Q464" s="526"/>
      <c r="R464" s="526"/>
      <c r="S464" s="526"/>
      <c r="T464" s="526"/>
      <c r="U464" s="526" t="n">
        <v>25</v>
      </c>
      <c r="V464" s="538" t="n">
        <v>1</v>
      </c>
      <c r="W464" s="526" t="s">
        <v>32</v>
      </c>
      <c r="X464" s="526" t="s">
        <v>2613</v>
      </c>
      <c r="Y464" s="526" t="s">
        <v>2503</v>
      </c>
      <c r="Z464" s="539"/>
      <c r="AA464" s="526"/>
      <c r="AB464" s="526"/>
      <c r="AC464" s="522"/>
      <c r="AD464" s="522"/>
      <c r="AE464" s="522"/>
      <c r="AF464" s="522"/>
      <c r="AG464" s="522"/>
      <c r="AH464" s="522"/>
      <c r="AI464" s="522"/>
      <c r="AJ464" s="522"/>
      <c r="AK464" s="522"/>
      <c r="AL464" s="522"/>
      <c r="AM464" s="522"/>
      <c r="AN464" s="522"/>
      <c r="AO464" s="522"/>
      <c r="AP464" s="522"/>
      <c r="AQ464" s="522"/>
      <c r="AR464" s="522"/>
      <c r="AS464" s="522"/>
      <c r="AT464" s="522"/>
      <c r="AU464" s="522"/>
      <c r="AV464" s="522"/>
      <c r="AW464" s="522"/>
      <c r="AX464" s="522"/>
      <c r="AY464" s="522"/>
      <c r="AZ464" s="522"/>
      <c r="BA464" s="522"/>
      <c r="BB464" s="522"/>
      <c r="BC464" s="522"/>
      <c r="BD464" s="522"/>
      <c r="BE464" s="522"/>
    </row>
    <row r="465" customFormat="false" ht="21" hidden="true" customHeight="true" outlineLevel="0" collapsed="false">
      <c r="A465" s="534" t="s">
        <v>1652</v>
      </c>
      <c r="B465" s="526" t="s">
        <v>2495</v>
      </c>
      <c r="C465" s="526" t="s">
        <v>2496</v>
      </c>
      <c r="D465" s="526" t="s">
        <v>2497</v>
      </c>
      <c r="E465" s="535"/>
      <c r="F465" s="535" t="n">
        <v>3</v>
      </c>
      <c r="G465" s="526" t="n">
        <v>2</v>
      </c>
      <c r="H465" s="526" t="n">
        <v>9395</v>
      </c>
      <c r="I465" s="526" t="s">
        <v>2611</v>
      </c>
      <c r="J465" s="526" t="s">
        <v>2608</v>
      </c>
      <c r="K465" s="526" t="s">
        <v>2612</v>
      </c>
      <c r="L465" s="526" t="s">
        <v>132</v>
      </c>
      <c r="M465" s="526" t="s">
        <v>1653</v>
      </c>
      <c r="N465" s="526" t="s">
        <v>1675</v>
      </c>
      <c r="O465" s="537"/>
      <c r="P465" s="526"/>
      <c r="Q465" s="526"/>
      <c r="R465" s="526"/>
      <c r="S465" s="526"/>
      <c r="T465" s="526"/>
      <c r="U465" s="526" t="n">
        <v>25</v>
      </c>
      <c r="V465" s="538" t="n">
        <v>1</v>
      </c>
      <c r="W465" s="526" t="s">
        <v>32</v>
      </c>
      <c r="X465" s="526" t="s">
        <v>2613</v>
      </c>
      <c r="Y465" s="526" t="s">
        <v>2503</v>
      </c>
      <c r="Z465" s="539"/>
      <c r="AA465" s="526"/>
      <c r="AB465" s="526"/>
      <c r="AC465" s="522"/>
      <c r="AD465" s="522"/>
      <c r="AE465" s="522"/>
      <c r="AF465" s="522"/>
      <c r="AG465" s="522"/>
      <c r="AH465" s="522"/>
      <c r="AI465" s="522"/>
      <c r="AJ465" s="522"/>
      <c r="AK465" s="522"/>
      <c r="AL465" s="522"/>
      <c r="AM465" s="522"/>
      <c r="AN465" s="522"/>
      <c r="AO465" s="522"/>
      <c r="AP465" s="522"/>
      <c r="AQ465" s="522"/>
      <c r="AR465" s="522"/>
      <c r="AS465" s="522"/>
      <c r="AT465" s="522"/>
      <c r="AU465" s="522"/>
      <c r="AV465" s="522"/>
      <c r="AW465" s="522"/>
      <c r="AX465" s="522"/>
      <c r="AY465" s="522"/>
      <c r="AZ465" s="522"/>
      <c r="BA465" s="522"/>
      <c r="BB465" s="522"/>
      <c r="BC465" s="522"/>
      <c r="BD465" s="522"/>
      <c r="BE465" s="522"/>
    </row>
    <row r="466" customFormat="false" ht="21" hidden="true" customHeight="true" outlineLevel="0" collapsed="false">
      <c r="A466" s="534" t="s">
        <v>1687</v>
      </c>
      <c r="B466" s="526" t="s">
        <v>2495</v>
      </c>
      <c r="C466" s="526" t="s">
        <v>2496</v>
      </c>
      <c r="D466" s="526" t="s">
        <v>2504</v>
      </c>
      <c r="E466" s="535" t="n">
        <v>70</v>
      </c>
      <c r="F466" s="535" t="n">
        <v>3</v>
      </c>
      <c r="G466" s="526" t="s">
        <v>1782</v>
      </c>
      <c r="H466" s="526" t="n">
        <v>8171</v>
      </c>
      <c r="I466" s="526" t="s">
        <v>2614</v>
      </c>
      <c r="J466" s="526" t="s">
        <v>309</v>
      </c>
      <c r="K466" s="526" t="s">
        <v>156</v>
      </c>
      <c r="L466" s="526" t="s">
        <v>48</v>
      </c>
      <c r="M466" s="536" t="s">
        <v>16</v>
      </c>
      <c r="N466" s="536" t="s">
        <v>173</v>
      </c>
      <c r="O466" s="537"/>
      <c r="P466" s="526" t="s">
        <v>1648</v>
      </c>
      <c r="Q466" s="540" t="s">
        <v>1649</v>
      </c>
      <c r="R466" s="526"/>
      <c r="S466" s="583" t="s">
        <v>1861</v>
      </c>
      <c r="T466" s="526" t="s">
        <v>1861</v>
      </c>
      <c r="U466" s="526" t="n">
        <v>80</v>
      </c>
      <c r="V466" s="538" t="n">
        <v>8</v>
      </c>
      <c r="W466" s="526" t="s">
        <v>32</v>
      </c>
      <c r="X466" s="526" t="s">
        <v>2615</v>
      </c>
      <c r="Y466" s="526" t="s">
        <v>1651</v>
      </c>
      <c r="Z466" s="526"/>
      <c r="AA466" s="526"/>
      <c r="AB466" s="526"/>
      <c r="AC466" s="522"/>
      <c r="AD466" s="522"/>
      <c r="AE466" s="522"/>
      <c r="AF466" s="522"/>
      <c r="AG466" s="522"/>
      <c r="AH466" s="522"/>
      <c r="AI466" s="522"/>
      <c r="AJ466" s="522"/>
      <c r="AK466" s="522"/>
      <c r="AL466" s="522"/>
      <c r="AM466" s="522"/>
      <c r="AN466" s="522"/>
      <c r="AO466" s="522"/>
      <c r="AP466" s="522"/>
      <c r="AQ466" s="522"/>
      <c r="AR466" s="522"/>
      <c r="AS466" s="522"/>
      <c r="AT466" s="522"/>
      <c r="AU466" s="522"/>
      <c r="AV466" s="522"/>
      <c r="AW466" s="522"/>
      <c r="AX466" s="522"/>
      <c r="AY466" s="522"/>
      <c r="AZ466" s="522"/>
      <c r="BA466" s="522"/>
      <c r="BB466" s="522"/>
      <c r="BC466" s="522"/>
      <c r="BD466" s="522"/>
      <c r="BE466" s="522"/>
    </row>
    <row r="467" customFormat="false" ht="21" hidden="true" customHeight="true" outlineLevel="0" collapsed="false">
      <c r="A467" s="534" t="s">
        <v>1687</v>
      </c>
      <c r="B467" s="526" t="s">
        <v>2495</v>
      </c>
      <c r="C467" s="526" t="s">
        <v>2496</v>
      </c>
      <c r="D467" s="526" t="s">
        <v>2497</v>
      </c>
      <c r="E467" s="535" t="n">
        <v>70</v>
      </c>
      <c r="F467" s="535" t="n">
        <v>3</v>
      </c>
      <c r="G467" s="526" t="s">
        <v>1782</v>
      </c>
      <c r="H467" s="526" t="n">
        <v>8171</v>
      </c>
      <c r="I467" s="526" t="s">
        <v>2614</v>
      </c>
      <c r="J467" s="526" t="s">
        <v>309</v>
      </c>
      <c r="K467" s="526" t="s">
        <v>156</v>
      </c>
      <c r="L467" s="526" t="s">
        <v>48</v>
      </c>
      <c r="M467" s="536" t="s">
        <v>16</v>
      </c>
      <c r="N467" s="536" t="s">
        <v>173</v>
      </c>
      <c r="O467" s="537"/>
      <c r="P467" s="526" t="s">
        <v>1648</v>
      </c>
      <c r="Q467" s="540" t="s">
        <v>1649</v>
      </c>
      <c r="R467" s="526"/>
      <c r="S467" s="526"/>
      <c r="T467" s="526" t="s">
        <v>1861</v>
      </c>
      <c r="U467" s="526" t="s">
        <v>1643</v>
      </c>
      <c r="V467" s="538" t="n">
        <v>8</v>
      </c>
      <c r="W467" s="526" t="s">
        <v>32</v>
      </c>
      <c r="X467" s="526" t="s">
        <v>2615</v>
      </c>
      <c r="Y467" s="526" t="s">
        <v>1651</v>
      </c>
      <c r="Z467" s="526"/>
      <c r="AA467" s="526"/>
      <c r="AB467" s="526"/>
      <c r="AC467" s="522"/>
      <c r="AD467" s="522"/>
      <c r="AE467" s="522"/>
      <c r="AF467" s="522"/>
      <c r="AG467" s="522"/>
      <c r="AH467" s="522"/>
      <c r="AI467" s="522"/>
      <c r="AJ467" s="522"/>
      <c r="AK467" s="522"/>
      <c r="AL467" s="522"/>
      <c r="AM467" s="522"/>
      <c r="AN467" s="522"/>
      <c r="AO467" s="522"/>
      <c r="AP467" s="522"/>
      <c r="AQ467" s="522"/>
      <c r="AR467" s="522"/>
      <c r="AS467" s="522"/>
      <c r="AT467" s="522"/>
      <c r="AU467" s="522"/>
      <c r="AV467" s="522"/>
      <c r="AW467" s="522"/>
      <c r="AX467" s="522"/>
      <c r="AY467" s="522"/>
      <c r="AZ467" s="522"/>
      <c r="BA467" s="522"/>
      <c r="BB467" s="522"/>
      <c r="BC467" s="522"/>
      <c r="BD467" s="522"/>
      <c r="BE467" s="522"/>
    </row>
    <row r="468" customFormat="false" ht="21" hidden="true" customHeight="true" outlineLevel="0" collapsed="false">
      <c r="A468" s="534" t="s">
        <v>1687</v>
      </c>
      <c r="B468" s="526" t="s">
        <v>2495</v>
      </c>
      <c r="C468" s="526" t="s">
        <v>2496</v>
      </c>
      <c r="D468" s="526" t="s">
        <v>2504</v>
      </c>
      <c r="E468" s="535" t="n">
        <v>70</v>
      </c>
      <c r="F468" s="535" t="n">
        <v>3</v>
      </c>
      <c r="G468" s="526" t="s">
        <v>1782</v>
      </c>
      <c r="H468" s="526" t="n">
        <v>8171</v>
      </c>
      <c r="I468" s="526" t="s">
        <v>2614</v>
      </c>
      <c r="J468" s="526" t="s">
        <v>309</v>
      </c>
      <c r="K468" s="526" t="s">
        <v>156</v>
      </c>
      <c r="L468" s="526" t="s">
        <v>48</v>
      </c>
      <c r="M468" s="536" t="s">
        <v>22</v>
      </c>
      <c r="N468" s="536" t="s">
        <v>167</v>
      </c>
      <c r="O468" s="537"/>
      <c r="P468" s="526" t="s">
        <v>1648</v>
      </c>
      <c r="Q468" s="540" t="s">
        <v>1649</v>
      </c>
      <c r="R468" s="526" t="s">
        <v>1663</v>
      </c>
      <c r="S468" s="583" t="s">
        <v>1861</v>
      </c>
      <c r="T468" s="526"/>
      <c r="U468" s="526" t="n">
        <v>30</v>
      </c>
      <c r="V468" s="538" t="n">
        <v>3</v>
      </c>
      <c r="W468" s="526" t="s">
        <v>32</v>
      </c>
      <c r="X468" s="526" t="s">
        <v>2615</v>
      </c>
      <c r="Y468" s="526" t="s">
        <v>1651</v>
      </c>
      <c r="Z468" s="526"/>
      <c r="AA468" s="526"/>
      <c r="AB468" s="526"/>
      <c r="AC468" s="522"/>
      <c r="AD468" s="522"/>
      <c r="AE468" s="522"/>
      <c r="AF468" s="522"/>
      <c r="AG468" s="522"/>
      <c r="AH468" s="522"/>
      <c r="AI468" s="522"/>
      <c r="AJ468" s="522"/>
      <c r="AK468" s="522"/>
      <c r="AL468" s="522"/>
      <c r="AM468" s="522"/>
      <c r="AN468" s="522"/>
      <c r="AO468" s="522"/>
      <c r="AP468" s="522"/>
      <c r="AQ468" s="522"/>
      <c r="AR468" s="522"/>
      <c r="AS468" s="522"/>
      <c r="AT468" s="522"/>
      <c r="AU468" s="522"/>
      <c r="AV468" s="522"/>
      <c r="AW468" s="522"/>
      <c r="AX468" s="522"/>
      <c r="AY468" s="522"/>
      <c r="AZ468" s="522"/>
      <c r="BA468" s="522"/>
      <c r="BB468" s="522"/>
      <c r="BC468" s="522"/>
      <c r="BD468" s="522"/>
      <c r="BE468" s="522"/>
    </row>
    <row r="469" customFormat="false" ht="21" hidden="true" customHeight="true" outlineLevel="0" collapsed="false">
      <c r="A469" s="534" t="s">
        <v>1687</v>
      </c>
      <c r="B469" s="526" t="s">
        <v>2495</v>
      </c>
      <c r="C469" s="526" t="s">
        <v>2496</v>
      </c>
      <c r="D469" s="526" t="s">
        <v>2497</v>
      </c>
      <c r="E469" s="535" t="n">
        <v>70</v>
      </c>
      <c r="F469" s="535" t="n">
        <v>3</v>
      </c>
      <c r="G469" s="526" t="s">
        <v>1782</v>
      </c>
      <c r="H469" s="526" t="n">
        <v>8171</v>
      </c>
      <c r="I469" s="526" t="s">
        <v>2614</v>
      </c>
      <c r="J469" s="526" t="s">
        <v>309</v>
      </c>
      <c r="K469" s="526" t="s">
        <v>156</v>
      </c>
      <c r="L469" s="526" t="s">
        <v>48</v>
      </c>
      <c r="M469" s="536" t="s">
        <v>22</v>
      </c>
      <c r="N469" s="536" t="s">
        <v>167</v>
      </c>
      <c r="O469" s="537"/>
      <c r="P469" s="526" t="s">
        <v>1648</v>
      </c>
      <c r="Q469" s="540" t="s">
        <v>1649</v>
      </c>
      <c r="R469" s="526" t="s">
        <v>1663</v>
      </c>
      <c r="S469" s="526"/>
      <c r="T469" s="540"/>
      <c r="U469" s="526" t="s">
        <v>1643</v>
      </c>
      <c r="V469" s="538" t="n">
        <v>3</v>
      </c>
      <c r="W469" s="526" t="s">
        <v>32</v>
      </c>
      <c r="X469" s="526" t="s">
        <v>2615</v>
      </c>
      <c r="Y469" s="526" t="s">
        <v>1651</v>
      </c>
      <c r="Z469" s="526"/>
      <c r="AA469" s="526"/>
      <c r="AB469" s="526"/>
      <c r="AC469" s="522"/>
      <c r="AD469" s="522"/>
      <c r="AE469" s="522"/>
      <c r="AF469" s="522"/>
      <c r="AG469" s="522"/>
      <c r="AH469" s="522"/>
      <c r="AI469" s="522"/>
      <c r="AJ469" s="522"/>
      <c r="AK469" s="522"/>
      <c r="AL469" s="522"/>
      <c r="AM469" s="522"/>
      <c r="AN469" s="522"/>
      <c r="AO469" s="522"/>
      <c r="AP469" s="522"/>
      <c r="AQ469" s="522"/>
      <c r="AR469" s="522"/>
      <c r="AS469" s="522"/>
      <c r="AT469" s="522"/>
      <c r="AU469" s="522"/>
      <c r="AV469" s="522"/>
      <c r="AW469" s="522"/>
      <c r="AX469" s="522"/>
      <c r="AY469" s="522"/>
      <c r="AZ469" s="522"/>
      <c r="BA469" s="522"/>
      <c r="BB469" s="522"/>
      <c r="BC469" s="522"/>
      <c r="BD469" s="522"/>
      <c r="BE469" s="522"/>
    </row>
    <row r="470" customFormat="false" ht="21" hidden="true" customHeight="true" outlineLevel="0" collapsed="false">
      <c r="A470" s="534" t="s">
        <v>1652</v>
      </c>
      <c r="B470" s="526" t="s">
        <v>2495</v>
      </c>
      <c r="C470" s="526" t="s">
        <v>2496</v>
      </c>
      <c r="D470" s="526" t="s">
        <v>2504</v>
      </c>
      <c r="E470" s="535"/>
      <c r="F470" s="535" t="n">
        <v>3</v>
      </c>
      <c r="G470" s="526" t="s">
        <v>1782</v>
      </c>
      <c r="H470" s="526" t="n">
        <v>8171</v>
      </c>
      <c r="I470" s="526" t="s">
        <v>2616</v>
      </c>
      <c r="J470" s="526" t="s">
        <v>309</v>
      </c>
      <c r="K470" s="526" t="s">
        <v>2617</v>
      </c>
      <c r="L470" s="526" t="s">
        <v>48</v>
      </c>
      <c r="M470" s="526" t="s">
        <v>1653</v>
      </c>
      <c r="N470" s="526" t="s">
        <v>1675</v>
      </c>
      <c r="O470" s="537"/>
      <c r="P470" s="526"/>
      <c r="Q470" s="526"/>
      <c r="R470" s="526"/>
      <c r="S470" s="526"/>
      <c r="T470" s="526"/>
      <c r="U470" s="526" t="n">
        <v>25</v>
      </c>
      <c r="V470" s="538" t="n">
        <v>1</v>
      </c>
      <c r="W470" s="526" t="s">
        <v>140</v>
      </c>
      <c r="X470" s="526" t="s">
        <v>1808</v>
      </c>
      <c r="Y470" s="526" t="s">
        <v>2503</v>
      </c>
      <c r="Z470" s="539"/>
      <c r="AA470" s="526"/>
      <c r="AB470" s="526"/>
      <c r="AC470" s="522"/>
      <c r="AD470" s="522"/>
      <c r="AE470" s="522"/>
      <c r="AF470" s="522"/>
      <c r="AG470" s="522"/>
      <c r="AH470" s="522"/>
      <c r="AI470" s="522"/>
      <c r="AJ470" s="522"/>
      <c r="AK470" s="522"/>
      <c r="AL470" s="522"/>
      <c r="AM470" s="522"/>
      <c r="AN470" s="522"/>
      <c r="AO470" s="522"/>
      <c r="AP470" s="522"/>
      <c r="AQ470" s="522"/>
      <c r="AR470" s="522"/>
      <c r="AS470" s="522"/>
      <c r="AT470" s="522"/>
      <c r="AU470" s="522"/>
      <c r="AV470" s="522"/>
      <c r="AW470" s="522"/>
      <c r="AX470" s="522"/>
      <c r="AY470" s="522"/>
      <c r="AZ470" s="522"/>
      <c r="BA470" s="522"/>
      <c r="BB470" s="522"/>
      <c r="BC470" s="522"/>
      <c r="BD470" s="522"/>
      <c r="BE470" s="522"/>
    </row>
    <row r="471" customFormat="false" ht="21" hidden="true" customHeight="true" outlineLevel="0" collapsed="false">
      <c r="A471" s="534" t="s">
        <v>1652</v>
      </c>
      <c r="B471" s="526" t="s">
        <v>2495</v>
      </c>
      <c r="C471" s="526" t="s">
        <v>2496</v>
      </c>
      <c r="D471" s="526" t="s">
        <v>2497</v>
      </c>
      <c r="E471" s="535"/>
      <c r="F471" s="535" t="n">
        <v>3</v>
      </c>
      <c r="G471" s="526" t="s">
        <v>1782</v>
      </c>
      <c r="H471" s="526" t="n">
        <v>8171</v>
      </c>
      <c r="I471" s="526" t="s">
        <v>2616</v>
      </c>
      <c r="J471" s="526" t="s">
        <v>309</v>
      </c>
      <c r="K471" s="526" t="s">
        <v>2617</v>
      </c>
      <c r="L471" s="526" t="s">
        <v>48</v>
      </c>
      <c r="M471" s="526" t="s">
        <v>1653</v>
      </c>
      <c r="N471" s="526" t="s">
        <v>1675</v>
      </c>
      <c r="O471" s="537"/>
      <c r="P471" s="526"/>
      <c r="Q471" s="526"/>
      <c r="R471" s="526"/>
      <c r="S471" s="526"/>
      <c r="T471" s="526"/>
      <c r="U471" s="526" t="n">
        <v>25</v>
      </c>
      <c r="V471" s="538" t="n">
        <v>1</v>
      </c>
      <c r="W471" s="526" t="s">
        <v>140</v>
      </c>
      <c r="X471" s="526" t="s">
        <v>1808</v>
      </c>
      <c r="Y471" s="526" t="s">
        <v>2618</v>
      </c>
      <c r="Z471" s="539"/>
      <c r="AA471" s="526"/>
      <c r="AB471" s="526"/>
      <c r="AC471" s="522"/>
      <c r="AD471" s="522"/>
      <c r="AE471" s="522"/>
      <c r="AF471" s="522"/>
      <c r="AG471" s="522"/>
      <c r="AH471" s="522"/>
      <c r="AI471" s="522"/>
      <c r="AJ471" s="522"/>
      <c r="AK471" s="522"/>
      <c r="AL471" s="522"/>
      <c r="AM471" s="522"/>
      <c r="AN471" s="522"/>
      <c r="AO471" s="522"/>
      <c r="AP471" s="522"/>
      <c r="AQ471" s="522"/>
      <c r="AR471" s="522"/>
      <c r="AS471" s="522"/>
      <c r="AT471" s="522"/>
      <c r="AU471" s="522"/>
      <c r="AV471" s="522"/>
      <c r="AW471" s="522"/>
      <c r="AX471" s="522"/>
      <c r="AY471" s="522"/>
      <c r="AZ471" s="522"/>
      <c r="BA471" s="522"/>
      <c r="BB471" s="522"/>
      <c r="BC471" s="522"/>
      <c r="BD471" s="522"/>
      <c r="BE471" s="522"/>
    </row>
    <row r="472" customFormat="false" ht="21" hidden="true" customHeight="true" outlineLevel="0" collapsed="false">
      <c r="A472" s="534" t="s">
        <v>1798</v>
      </c>
      <c r="B472" s="526" t="s">
        <v>2495</v>
      </c>
      <c r="C472" s="526" t="s">
        <v>2496</v>
      </c>
      <c r="D472" s="526" t="s">
        <v>2497</v>
      </c>
      <c r="E472" s="535"/>
      <c r="F472" s="535" t="n">
        <v>3</v>
      </c>
      <c r="G472" s="526" t="s">
        <v>1782</v>
      </c>
      <c r="H472" s="526" t="s">
        <v>2619</v>
      </c>
      <c r="I472" s="526" t="s">
        <v>2620</v>
      </c>
      <c r="J472" s="526" t="s">
        <v>2621</v>
      </c>
      <c r="K472" s="526" t="s">
        <v>368</v>
      </c>
      <c r="L472" s="526" t="s">
        <v>279</v>
      </c>
      <c r="M472" s="536" t="s">
        <v>22</v>
      </c>
      <c r="N472" s="536" t="s">
        <v>391</v>
      </c>
      <c r="O472" s="537"/>
      <c r="P472" s="526" t="s">
        <v>1648</v>
      </c>
      <c r="Q472" s="540" t="s">
        <v>1649</v>
      </c>
      <c r="R472" s="526"/>
      <c r="S472" s="583" t="s">
        <v>1861</v>
      </c>
      <c r="T472" s="526" t="s">
        <v>1861</v>
      </c>
      <c r="U472" s="526" t="n">
        <v>50</v>
      </c>
      <c r="V472" s="538" t="n">
        <v>5</v>
      </c>
      <c r="W472" s="526" t="s">
        <v>32</v>
      </c>
      <c r="X472" s="526" t="s">
        <v>2622</v>
      </c>
      <c r="Y472" s="526" t="s">
        <v>1651</v>
      </c>
      <c r="Z472" s="526"/>
      <c r="AA472" s="526"/>
      <c r="AB472" s="526"/>
      <c r="AC472" s="522"/>
      <c r="AD472" s="522"/>
      <c r="AE472" s="522"/>
      <c r="AF472" s="522"/>
      <c r="AG472" s="522"/>
      <c r="AH472" s="522"/>
      <c r="AI472" s="522"/>
      <c r="AJ472" s="522"/>
      <c r="AK472" s="522"/>
      <c r="AL472" s="522"/>
      <c r="AM472" s="522"/>
      <c r="AN472" s="522"/>
      <c r="AO472" s="522"/>
      <c r="AP472" s="522"/>
      <c r="AQ472" s="522"/>
      <c r="AR472" s="522"/>
      <c r="AS472" s="522"/>
      <c r="AT472" s="522"/>
      <c r="AU472" s="522"/>
      <c r="AV472" s="522"/>
      <c r="AW472" s="522"/>
      <c r="AX472" s="522"/>
      <c r="AY472" s="522"/>
      <c r="AZ472" s="522"/>
      <c r="BA472" s="522"/>
      <c r="BB472" s="522"/>
      <c r="BC472" s="522"/>
      <c r="BD472" s="522"/>
      <c r="BE472" s="522"/>
    </row>
    <row r="473" customFormat="false" ht="21" hidden="true" customHeight="true" outlineLevel="0" collapsed="false">
      <c r="A473" s="534" t="s">
        <v>1798</v>
      </c>
      <c r="B473" s="526" t="s">
        <v>2495</v>
      </c>
      <c r="C473" s="526" t="s">
        <v>2496</v>
      </c>
      <c r="D473" s="526" t="s">
        <v>2504</v>
      </c>
      <c r="E473" s="535"/>
      <c r="F473" s="535" t="n">
        <v>3</v>
      </c>
      <c r="G473" s="526" t="s">
        <v>1782</v>
      </c>
      <c r="H473" s="526" t="s">
        <v>2619</v>
      </c>
      <c r="I473" s="526" t="s">
        <v>2620</v>
      </c>
      <c r="J473" s="526" t="s">
        <v>2621</v>
      </c>
      <c r="K473" s="526" t="s">
        <v>368</v>
      </c>
      <c r="L473" s="526" t="s">
        <v>279</v>
      </c>
      <c r="M473" s="536" t="s">
        <v>22</v>
      </c>
      <c r="N473" s="536" t="s">
        <v>417</v>
      </c>
      <c r="O473" s="537"/>
      <c r="P473" s="526" t="s">
        <v>1648</v>
      </c>
      <c r="Q473" s="540" t="s">
        <v>1649</v>
      </c>
      <c r="R473" s="526"/>
      <c r="S473" s="583" t="s">
        <v>1861</v>
      </c>
      <c r="T473" s="526"/>
      <c r="U473" s="526" t="n">
        <v>50</v>
      </c>
      <c r="V473" s="538" t="n">
        <v>5</v>
      </c>
      <c r="W473" s="526" t="s">
        <v>32</v>
      </c>
      <c r="X473" s="526" t="s">
        <v>2622</v>
      </c>
      <c r="Y473" s="526" t="s">
        <v>1651</v>
      </c>
      <c r="Z473" s="526"/>
      <c r="AA473" s="526"/>
      <c r="AB473" s="526"/>
      <c r="AC473" s="522"/>
      <c r="AD473" s="522"/>
      <c r="AE473" s="522"/>
      <c r="AF473" s="522"/>
      <c r="AG473" s="522"/>
      <c r="AH473" s="522"/>
      <c r="AI473" s="522"/>
      <c r="AJ473" s="522"/>
      <c r="AK473" s="522"/>
      <c r="AL473" s="522"/>
      <c r="AM473" s="522"/>
      <c r="AN473" s="522"/>
      <c r="AO473" s="522"/>
      <c r="AP473" s="522"/>
      <c r="AQ473" s="522"/>
      <c r="AR473" s="522"/>
      <c r="AS473" s="522"/>
      <c r="AT473" s="522"/>
      <c r="AU473" s="522"/>
      <c r="AV473" s="522"/>
      <c r="AW473" s="522"/>
      <c r="AX473" s="522"/>
      <c r="AY473" s="522"/>
      <c r="AZ473" s="522"/>
      <c r="BA473" s="522"/>
      <c r="BB473" s="522"/>
      <c r="BC473" s="522"/>
      <c r="BD473" s="522"/>
      <c r="BE473" s="522"/>
    </row>
    <row r="474" customFormat="false" ht="21" hidden="true" customHeight="true" outlineLevel="0" collapsed="false">
      <c r="A474" s="534" t="s">
        <v>1687</v>
      </c>
      <c r="B474" s="526" t="s">
        <v>2495</v>
      </c>
      <c r="C474" s="526" t="s">
        <v>2496</v>
      </c>
      <c r="D474" s="526" t="s">
        <v>2497</v>
      </c>
      <c r="E474" s="535"/>
      <c r="F474" s="535" t="n">
        <v>3</v>
      </c>
      <c r="G474" s="526" t="s">
        <v>1782</v>
      </c>
      <c r="H474" s="526" t="s">
        <v>2619</v>
      </c>
      <c r="I474" s="526" t="s">
        <v>2623</v>
      </c>
      <c r="J474" s="526" t="s">
        <v>2621</v>
      </c>
      <c r="K474" s="526" t="s">
        <v>802</v>
      </c>
      <c r="L474" s="526" t="s">
        <v>30</v>
      </c>
      <c r="M474" s="549" t="s">
        <v>1639</v>
      </c>
      <c r="N474" s="549" t="s">
        <v>103</v>
      </c>
      <c r="O474" s="547"/>
      <c r="P474" s="544" t="s">
        <v>2109</v>
      </c>
      <c r="Q474" s="526" t="s">
        <v>1642</v>
      </c>
      <c r="R474" s="526"/>
      <c r="S474" s="583" t="s">
        <v>1861</v>
      </c>
      <c r="T474" s="526"/>
      <c r="U474" s="526" t="n">
        <v>50</v>
      </c>
      <c r="V474" s="538" t="n">
        <v>5</v>
      </c>
      <c r="W474" s="526" t="s">
        <v>32</v>
      </c>
      <c r="X474" s="526" t="s">
        <v>2622</v>
      </c>
      <c r="Y474" s="526" t="s">
        <v>1651</v>
      </c>
      <c r="Z474" s="526"/>
      <c r="AA474" s="526"/>
      <c r="AB474" s="526"/>
      <c r="AC474" s="522"/>
      <c r="AD474" s="522"/>
      <c r="AE474" s="522"/>
      <c r="AF474" s="522"/>
      <c r="AG474" s="522"/>
      <c r="AH474" s="522"/>
      <c r="AI474" s="522"/>
      <c r="AJ474" s="522"/>
      <c r="AK474" s="522"/>
      <c r="AL474" s="522"/>
      <c r="AM474" s="522"/>
      <c r="AN474" s="522"/>
      <c r="AO474" s="522"/>
      <c r="AP474" s="522"/>
      <c r="AQ474" s="522"/>
      <c r="AR474" s="522"/>
      <c r="AS474" s="522"/>
      <c r="AT474" s="522"/>
      <c r="AU474" s="522"/>
      <c r="AV474" s="522"/>
      <c r="AW474" s="522"/>
      <c r="AX474" s="522"/>
      <c r="AY474" s="522"/>
      <c r="AZ474" s="522"/>
      <c r="BA474" s="522"/>
      <c r="BB474" s="522"/>
      <c r="BC474" s="522"/>
      <c r="BD474" s="522"/>
      <c r="BE474" s="522"/>
    </row>
    <row r="475" customFormat="false" ht="21" hidden="true" customHeight="true" outlineLevel="0" collapsed="false">
      <c r="A475" s="534" t="s">
        <v>1687</v>
      </c>
      <c r="B475" s="526" t="s">
        <v>2495</v>
      </c>
      <c r="C475" s="526" t="s">
        <v>2496</v>
      </c>
      <c r="D475" s="526" t="s">
        <v>2504</v>
      </c>
      <c r="E475" s="535"/>
      <c r="F475" s="535" t="n">
        <v>3</v>
      </c>
      <c r="G475" s="526" t="s">
        <v>1782</v>
      </c>
      <c r="H475" s="526" t="s">
        <v>2619</v>
      </c>
      <c r="I475" s="526" t="s">
        <v>2623</v>
      </c>
      <c r="J475" s="526" t="s">
        <v>2621</v>
      </c>
      <c r="K475" s="526" t="s">
        <v>802</v>
      </c>
      <c r="L475" s="526" t="s">
        <v>30</v>
      </c>
      <c r="M475" s="536" t="s">
        <v>22</v>
      </c>
      <c r="N475" s="536" t="s">
        <v>33</v>
      </c>
      <c r="O475" s="537"/>
      <c r="P475" s="526" t="s">
        <v>1648</v>
      </c>
      <c r="Q475" s="540" t="s">
        <v>1649</v>
      </c>
      <c r="R475" s="526"/>
      <c r="S475" s="583" t="s">
        <v>1861</v>
      </c>
      <c r="T475" s="526" t="s">
        <v>1861</v>
      </c>
      <c r="U475" s="526" t="n">
        <v>50</v>
      </c>
      <c r="V475" s="538" t="n">
        <v>5</v>
      </c>
      <c r="W475" s="526" t="s">
        <v>32</v>
      </c>
      <c r="X475" s="526" t="s">
        <v>2622</v>
      </c>
      <c r="Y475" s="526" t="s">
        <v>1651</v>
      </c>
      <c r="Z475" s="526"/>
      <c r="AA475" s="526"/>
      <c r="AB475" s="526"/>
      <c r="AC475" s="522"/>
      <c r="AD475" s="522"/>
      <c r="AE475" s="522"/>
      <c r="AF475" s="522"/>
      <c r="AG475" s="522"/>
      <c r="AH475" s="522"/>
      <c r="AI475" s="522"/>
      <c r="AJ475" s="522"/>
      <c r="AK475" s="522"/>
      <c r="AL475" s="522"/>
      <c r="AM475" s="522"/>
      <c r="AN475" s="522"/>
      <c r="AO475" s="522"/>
      <c r="AP475" s="522"/>
      <c r="AQ475" s="522"/>
      <c r="AR475" s="522"/>
      <c r="AS475" s="522"/>
      <c r="AT475" s="522"/>
      <c r="AU475" s="522"/>
      <c r="AV475" s="522"/>
      <c r="AW475" s="522"/>
      <c r="AX475" s="522"/>
      <c r="AY475" s="522"/>
      <c r="AZ475" s="522"/>
      <c r="BA475" s="522"/>
      <c r="BB475" s="522"/>
      <c r="BC475" s="522"/>
      <c r="BD475" s="522"/>
      <c r="BE475" s="522"/>
    </row>
    <row r="476" customFormat="false" ht="21" hidden="true" customHeight="true" outlineLevel="0" collapsed="false">
      <c r="A476" s="534" t="s">
        <v>1687</v>
      </c>
      <c r="B476" s="526" t="s">
        <v>2495</v>
      </c>
      <c r="C476" s="526" t="s">
        <v>2496</v>
      </c>
      <c r="D476" s="526" t="s">
        <v>2497</v>
      </c>
      <c r="E476" s="535"/>
      <c r="F476" s="535" t="n">
        <v>3</v>
      </c>
      <c r="G476" s="526" t="s">
        <v>1782</v>
      </c>
      <c r="H476" s="526" t="s">
        <v>2619</v>
      </c>
      <c r="I476" s="526" t="s">
        <v>2624</v>
      </c>
      <c r="J476" s="526" t="s">
        <v>2621</v>
      </c>
      <c r="K476" s="526" t="s">
        <v>2625</v>
      </c>
      <c r="L476" s="526" t="s">
        <v>272</v>
      </c>
      <c r="M476" s="536" t="s">
        <v>1639</v>
      </c>
      <c r="N476" s="549" t="s">
        <v>1320</v>
      </c>
      <c r="O476" s="547"/>
      <c r="P476" s="540" t="s">
        <v>2109</v>
      </c>
      <c r="Q476" s="540" t="s">
        <v>1642</v>
      </c>
      <c r="R476" s="526"/>
      <c r="S476" s="526"/>
      <c r="T476" s="526"/>
      <c r="U476" s="526" t="n">
        <v>10</v>
      </c>
      <c r="V476" s="538" t="n">
        <v>1</v>
      </c>
      <c r="W476" s="526" t="s">
        <v>32</v>
      </c>
      <c r="X476" s="526" t="s">
        <v>2626</v>
      </c>
      <c r="Y476" s="526" t="s">
        <v>1651</v>
      </c>
      <c r="Z476" s="539"/>
      <c r="AA476" s="526"/>
      <c r="AB476" s="526"/>
      <c r="AC476" s="522"/>
      <c r="AD476" s="522"/>
      <c r="AE476" s="522"/>
      <c r="AF476" s="522"/>
      <c r="AG476" s="522"/>
      <c r="AH476" s="522"/>
      <c r="AI476" s="522"/>
      <c r="AJ476" s="522"/>
      <c r="AK476" s="522"/>
      <c r="AL476" s="522"/>
      <c r="AM476" s="522"/>
      <c r="AN476" s="522"/>
      <c r="AO476" s="522"/>
      <c r="AP476" s="522"/>
      <c r="AQ476" s="522"/>
      <c r="AR476" s="522"/>
      <c r="AS476" s="522"/>
      <c r="AT476" s="522"/>
      <c r="AU476" s="522"/>
      <c r="AV476" s="522"/>
      <c r="AW476" s="522"/>
      <c r="AX476" s="522"/>
      <c r="AY476" s="522"/>
      <c r="AZ476" s="522"/>
      <c r="BA476" s="522"/>
      <c r="BB476" s="522"/>
      <c r="BC476" s="522"/>
      <c r="BD476" s="522"/>
      <c r="BE476" s="522"/>
    </row>
    <row r="477" customFormat="false" ht="21" hidden="true" customHeight="true" outlineLevel="0" collapsed="false">
      <c r="A477" s="534" t="s">
        <v>1687</v>
      </c>
      <c r="B477" s="526" t="s">
        <v>2495</v>
      </c>
      <c r="C477" s="526" t="s">
        <v>2496</v>
      </c>
      <c r="D477" s="526" t="s">
        <v>2504</v>
      </c>
      <c r="E477" s="535"/>
      <c r="F477" s="535" t="n">
        <v>3</v>
      </c>
      <c r="G477" s="526" t="s">
        <v>1782</v>
      </c>
      <c r="H477" s="526" t="s">
        <v>2619</v>
      </c>
      <c r="I477" s="526" t="s">
        <v>2624</v>
      </c>
      <c r="J477" s="526" t="s">
        <v>2621</v>
      </c>
      <c r="K477" s="526" t="s">
        <v>2625</v>
      </c>
      <c r="L477" s="526" t="s">
        <v>272</v>
      </c>
      <c r="M477" s="536" t="s">
        <v>1639</v>
      </c>
      <c r="N477" s="549" t="s">
        <v>1320</v>
      </c>
      <c r="O477" s="547"/>
      <c r="P477" s="540" t="s">
        <v>2109</v>
      </c>
      <c r="Q477" s="540" t="s">
        <v>1642</v>
      </c>
      <c r="R477" s="526"/>
      <c r="S477" s="526"/>
      <c r="T477" s="526"/>
      <c r="U477" s="526" t="n">
        <v>10</v>
      </c>
      <c r="V477" s="538" t="n">
        <v>1</v>
      </c>
      <c r="W477" s="526" t="s">
        <v>32</v>
      </c>
      <c r="X477" s="526" t="s">
        <v>2626</v>
      </c>
      <c r="Y477" s="526" t="s">
        <v>1651</v>
      </c>
      <c r="Z477" s="539"/>
      <c r="AA477" s="526"/>
      <c r="AB477" s="526"/>
      <c r="AC477" s="522"/>
      <c r="AD477" s="522"/>
      <c r="AE477" s="522"/>
      <c r="AF477" s="522"/>
      <c r="AG477" s="522"/>
      <c r="AH477" s="522"/>
      <c r="AI477" s="522"/>
      <c r="AJ477" s="522"/>
      <c r="AK477" s="522"/>
      <c r="AL477" s="522"/>
      <c r="AM477" s="522"/>
      <c r="AN477" s="522"/>
      <c r="AO477" s="522"/>
      <c r="AP477" s="522"/>
      <c r="AQ477" s="522"/>
      <c r="AR477" s="522"/>
      <c r="AS477" s="522"/>
      <c r="AT477" s="522"/>
      <c r="AU477" s="522"/>
      <c r="AV477" s="522"/>
      <c r="AW477" s="522"/>
      <c r="AX477" s="522"/>
      <c r="AY477" s="522"/>
      <c r="AZ477" s="522"/>
      <c r="BA477" s="522"/>
      <c r="BB477" s="522"/>
      <c r="BC477" s="522"/>
      <c r="BD477" s="522"/>
      <c r="BE477" s="522"/>
    </row>
    <row r="478" customFormat="false" ht="21" hidden="true" customHeight="true" outlineLevel="0" collapsed="false">
      <c r="A478" s="534" t="s">
        <v>1652</v>
      </c>
      <c r="B478" s="526" t="s">
        <v>2495</v>
      </c>
      <c r="C478" s="526" t="s">
        <v>2496</v>
      </c>
      <c r="D478" s="526" t="s">
        <v>2504</v>
      </c>
      <c r="E478" s="535"/>
      <c r="F478" s="535" t="n">
        <v>3</v>
      </c>
      <c r="G478" s="526" t="s">
        <v>1782</v>
      </c>
      <c r="H478" s="526" t="s">
        <v>2619</v>
      </c>
      <c r="I478" s="526" t="s">
        <v>2627</v>
      </c>
      <c r="J478" s="526" t="s">
        <v>2621</v>
      </c>
      <c r="K478" s="526" t="s">
        <v>2628</v>
      </c>
      <c r="L478" s="526" t="s">
        <v>279</v>
      </c>
      <c r="M478" s="526" t="s">
        <v>1653</v>
      </c>
      <c r="N478" s="526" t="s">
        <v>1675</v>
      </c>
      <c r="O478" s="537"/>
      <c r="P478" s="526"/>
      <c r="Q478" s="526"/>
      <c r="R478" s="526"/>
      <c r="S478" s="526"/>
      <c r="T478" s="526"/>
      <c r="U478" s="526" t="n">
        <v>25</v>
      </c>
      <c r="V478" s="538" t="n">
        <v>1</v>
      </c>
      <c r="W478" s="526" t="s">
        <v>140</v>
      </c>
      <c r="X478" s="526" t="s">
        <v>1808</v>
      </c>
      <c r="Y478" s="526" t="s">
        <v>2503</v>
      </c>
      <c r="Z478" s="539"/>
      <c r="AA478" s="526"/>
      <c r="AB478" s="526"/>
      <c r="AC478" s="522"/>
      <c r="AD478" s="522"/>
      <c r="AE478" s="522"/>
      <c r="AF478" s="522"/>
      <c r="AG478" s="522"/>
      <c r="AH478" s="522"/>
      <c r="AI478" s="522"/>
      <c r="AJ478" s="522"/>
      <c r="AK478" s="522"/>
      <c r="AL478" s="522"/>
      <c r="AM478" s="522"/>
      <c r="AN478" s="522"/>
      <c r="AO478" s="522"/>
      <c r="AP478" s="522"/>
      <c r="AQ478" s="522"/>
      <c r="AR478" s="522"/>
      <c r="AS478" s="522"/>
      <c r="AT478" s="522"/>
      <c r="AU478" s="522"/>
      <c r="AV478" s="522"/>
      <c r="AW478" s="522"/>
      <c r="AX478" s="522"/>
      <c r="AY478" s="522"/>
      <c r="AZ478" s="522"/>
      <c r="BA478" s="522"/>
      <c r="BB478" s="522"/>
      <c r="BC478" s="522"/>
      <c r="BD478" s="522"/>
      <c r="BE478" s="522"/>
    </row>
    <row r="479" customFormat="false" ht="21" hidden="true" customHeight="true" outlineLevel="0" collapsed="false">
      <c r="A479" s="534" t="s">
        <v>1652</v>
      </c>
      <c r="B479" s="526" t="s">
        <v>2495</v>
      </c>
      <c r="C479" s="526" t="s">
        <v>2496</v>
      </c>
      <c r="D479" s="526" t="s">
        <v>2497</v>
      </c>
      <c r="E479" s="535"/>
      <c r="F479" s="535" t="n">
        <v>3</v>
      </c>
      <c r="G479" s="526" t="s">
        <v>1782</v>
      </c>
      <c r="H479" s="526" t="s">
        <v>2619</v>
      </c>
      <c r="I479" s="526" t="s">
        <v>2627</v>
      </c>
      <c r="J479" s="526" t="s">
        <v>2621</v>
      </c>
      <c r="K479" s="526" t="s">
        <v>2628</v>
      </c>
      <c r="L479" s="526" t="s">
        <v>279</v>
      </c>
      <c r="M479" s="526" t="s">
        <v>1653</v>
      </c>
      <c r="N479" s="526" t="s">
        <v>1675</v>
      </c>
      <c r="O479" s="537"/>
      <c r="P479" s="526"/>
      <c r="Q479" s="526"/>
      <c r="R479" s="526"/>
      <c r="S479" s="526"/>
      <c r="T479" s="526"/>
      <c r="U479" s="526" t="n">
        <v>25</v>
      </c>
      <c r="V479" s="538" t="n">
        <v>1</v>
      </c>
      <c r="W479" s="526" t="s">
        <v>140</v>
      </c>
      <c r="X479" s="526" t="s">
        <v>1808</v>
      </c>
      <c r="Y479" s="526" t="s">
        <v>2503</v>
      </c>
      <c r="Z479" s="539"/>
      <c r="AA479" s="526"/>
      <c r="AB479" s="526"/>
      <c r="AC479" s="522"/>
      <c r="AD479" s="522"/>
      <c r="AE479" s="522"/>
      <c r="AF479" s="522"/>
      <c r="AG479" s="522"/>
      <c r="AH479" s="522"/>
      <c r="AI479" s="522"/>
      <c r="AJ479" s="522"/>
      <c r="AK479" s="522"/>
      <c r="AL479" s="522"/>
      <c r="AM479" s="522"/>
      <c r="AN479" s="522"/>
      <c r="AO479" s="522"/>
      <c r="AP479" s="522"/>
      <c r="AQ479" s="522"/>
      <c r="AR479" s="522"/>
      <c r="AS479" s="522"/>
      <c r="AT479" s="522"/>
      <c r="AU479" s="522"/>
      <c r="AV479" s="522"/>
      <c r="AW479" s="522"/>
      <c r="AX479" s="522"/>
      <c r="AY479" s="522"/>
      <c r="AZ479" s="522"/>
      <c r="BA479" s="522"/>
      <c r="BB479" s="522"/>
      <c r="BC479" s="522"/>
      <c r="BD479" s="522"/>
      <c r="BE479" s="522"/>
    </row>
    <row r="480" customFormat="false" ht="21" hidden="true" customHeight="true" outlineLevel="0" collapsed="false">
      <c r="A480" s="534" t="s">
        <v>1652</v>
      </c>
      <c r="B480" s="526" t="s">
        <v>2495</v>
      </c>
      <c r="C480" s="526" t="s">
        <v>2496</v>
      </c>
      <c r="D480" s="526" t="s">
        <v>2504</v>
      </c>
      <c r="E480" s="535"/>
      <c r="F480" s="535" t="n">
        <v>3</v>
      </c>
      <c r="G480" s="526" t="s">
        <v>1782</v>
      </c>
      <c r="H480" s="526" t="s">
        <v>2619</v>
      </c>
      <c r="I480" s="526" t="s">
        <v>2629</v>
      </c>
      <c r="J480" s="526" t="s">
        <v>2621</v>
      </c>
      <c r="K480" s="526" t="s">
        <v>2630</v>
      </c>
      <c r="L480" s="526" t="s">
        <v>30</v>
      </c>
      <c r="M480" s="526" t="s">
        <v>1653</v>
      </c>
      <c r="N480" s="526" t="s">
        <v>1675</v>
      </c>
      <c r="O480" s="537"/>
      <c r="P480" s="526"/>
      <c r="Q480" s="526"/>
      <c r="R480" s="526"/>
      <c r="S480" s="526"/>
      <c r="T480" s="526"/>
      <c r="U480" s="526" t="n">
        <v>25</v>
      </c>
      <c r="V480" s="538" t="n">
        <v>1</v>
      </c>
      <c r="W480" s="526" t="s">
        <v>140</v>
      </c>
      <c r="X480" s="526" t="s">
        <v>1808</v>
      </c>
      <c r="Y480" s="526" t="s">
        <v>2503</v>
      </c>
      <c r="Z480" s="539"/>
      <c r="AA480" s="526"/>
      <c r="AB480" s="526"/>
      <c r="AC480" s="522"/>
      <c r="AD480" s="522"/>
      <c r="AE480" s="522"/>
      <c r="AF480" s="522"/>
      <c r="AG480" s="522"/>
      <c r="AH480" s="522"/>
      <c r="AI480" s="522"/>
      <c r="AJ480" s="522"/>
      <c r="AK480" s="522"/>
      <c r="AL480" s="522"/>
      <c r="AM480" s="522"/>
      <c r="AN480" s="522"/>
      <c r="AO480" s="522"/>
      <c r="AP480" s="522"/>
      <c r="AQ480" s="522"/>
      <c r="AR480" s="522"/>
      <c r="AS480" s="522"/>
      <c r="AT480" s="522"/>
      <c r="AU480" s="522"/>
      <c r="AV480" s="522"/>
      <c r="AW480" s="522"/>
      <c r="AX480" s="522"/>
      <c r="AY480" s="522"/>
      <c r="AZ480" s="522"/>
      <c r="BA480" s="522"/>
      <c r="BB480" s="522"/>
      <c r="BC480" s="522"/>
      <c r="BD480" s="522"/>
      <c r="BE480" s="522"/>
    </row>
    <row r="481" customFormat="false" ht="21" hidden="true" customHeight="true" outlineLevel="0" collapsed="false">
      <c r="A481" s="534" t="s">
        <v>1652</v>
      </c>
      <c r="B481" s="526" t="s">
        <v>2495</v>
      </c>
      <c r="C481" s="526" t="s">
        <v>2496</v>
      </c>
      <c r="D481" s="526" t="s">
        <v>2497</v>
      </c>
      <c r="E481" s="535"/>
      <c r="F481" s="535" t="n">
        <v>3</v>
      </c>
      <c r="G481" s="526" t="s">
        <v>1782</v>
      </c>
      <c r="H481" s="526" t="s">
        <v>2619</v>
      </c>
      <c r="I481" s="526" t="s">
        <v>2629</v>
      </c>
      <c r="J481" s="526" t="s">
        <v>2621</v>
      </c>
      <c r="K481" s="526" t="s">
        <v>2630</v>
      </c>
      <c r="L481" s="526" t="s">
        <v>30</v>
      </c>
      <c r="M481" s="526" t="s">
        <v>1653</v>
      </c>
      <c r="N481" s="526" t="s">
        <v>1675</v>
      </c>
      <c r="O481" s="537"/>
      <c r="P481" s="526"/>
      <c r="Q481" s="526"/>
      <c r="R481" s="526"/>
      <c r="S481" s="526"/>
      <c r="T481" s="526"/>
      <c r="U481" s="526" t="n">
        <v>25</v>
      </c>
      <c r="V481" s="538" t="n">
        <v>1</v>
      </c>
      <c r="W481" s="526" t="s">
        <v>140</v>
      </c>
      <c r="X481" s="526" t="s">
        <v>1808</v>
      </c>
      <c r="Y481" s="526" t="s">
        <v>2503</v>
      </c>
      <c r="Z481" s="539"/>
      <c r="AA481" s="526"/>
      <c r="AB481" s="526"/>
      <c r="AC481" s="522"/>
      <c r="AD481" s="522"/>
      <c r="AE481" s="522"/>
      <c r="AF481" s="522"/>
      <c r="AG481" s="522"/>
      <c r="AH481" s="522"/>
      <c r="AI481" s="522"/>
      <c r="AJ481" s="522"/>
      <c r="AK481" s="522"/>
      <c r="AL481" s="522"/>
      <c r="AM481" s="522"/>
      <c r="AN481" s="522"/>
      <c r="AO481" s="522"/>
      <c r="AP481" s="522"/>
      <c r="AQ481" s="522"/>
      <c r="AR481" s="522"/>
      <c r="AS481" s="522"/>
      <c r="AT481" s="522"/>
      <c r="AU481" s="522"/>
      <c r="AV481" s="522"/>
      <c r="AW481" s="522"/>
      <c r="AX481" s="522"/>
      <c r="AY481" s="522"/>
      <c r="AZ481" s="522"/>
      <c r="BA481" s="522"/>
      <c r="BB481" s="522"/>
      <c r="BC481" s="522"/>
      <c r="BD481" s="522"/>
      <c r="BE481" s="522"/>
    </row>
    <row r="482" customFormat="false" ht="21" hidden="true" customHeight="true" outlineLevel="0" collapsed="false">
      <c r="A482" s="534" t="s">
        <v>1632</v>
      </c>
      <c r="B482" s="526" t="s">
        <v>2495</v>
      </c>
      <c r="C482" s="526" t="s">
        <v>2496</v>
      </c>
      <c r="D482" s="526" t="s">
        <v>2497</v>
      </c>
      <c r="E482" s="535"/>
      <c r="F482" s="535" t="n">
        <v>3</v>
      </c>
      <c r="G482" s="526" t="s">
        <v>1782</v>
      </c>
      <c r="H482" s="526" t="n">
        <v>2645</v>
      </c>
      <c r="I482" s="526" t="n">
        <v>2645</v>
      </c>
      <c r="J482" s="526" t="s">
        <v>53</v>
      </c>
      <c r="K482" s="526" t="s">
        <v>1710</v>
      </c>
      <c r="L482" s="526" t="s">
        <v>54</v>
      </c>
      <c r="M482" s="526" t="s">
        <v>16</v>
      </c>
      <c r="N482" s="536" t="s">
        <v>542</v>
      </c>
      <c r="O482" s="537" t="s">
        <v>2598</v>
      </c>
      <c r="P482" s="526" t="s">
        <v>1648</v>
      </c>
      <c r="Q482" s="540" t="s">
        <v>1649</v>
      </c>
      <c r="R482" s="526"/>
      <c r="S482" s="526"/>
      <c r="T482" s="526"/>
      <c r="U482" s="526" t="n">
        <v>40</v>
      </c>
      <c r="V482" s="538" t="n">
        <v>4</v>
      </c>
      <c r="W482" s="526" t="s">
        <v>32</v>
      </c>
      <c r="X482" s="526" t="s">
        <v>2586</v>
      </c>
      <c r="Y482" s="526" t="s">
        <v>1651</v>
      </c>
      <c r="Z482" s="526"/>
      <c r="AA482" s="526"/>
      <c r="AB482" s="526"/>
      <c r="AC482" s="522"/>
      <c r="AD482" s="522"/>
      <c r="AE482" s="522"/>
      <c r="AF482" s="522"/>
      <c r="AG482" s="522"/>
      <c r="AH482" s="522"/>
      <c r="AI482" s="522"/>
      <c r="AJ482" s="522"/>
      <c r="AK482" s="522"/>
      <c r="AL482" s="522"/>
      <c r="AM482" s="522"/>
      <c r="AN482" s="522"/>
      <c r="AO482" s="522"/>
      <c r="AP482" s="522"/>
      <c r="AQ482" s="522"/>
      <c r="AR482" s="522"/>
      <c r="AS482" s="522"/>
      <c r="AT482" s="522"/>
      <c r="AU482" s="522"/>
      <c r="AV482" s="522"/>
      <c r="AW482" s="522"/>
      <c r="AX482" s="522"/>
      <c r="AY482" s="522"/>
      <c r="AZ482" s="522"/>
      <c r="BA482" s="522"/>
      <c r="BB482" s="522"/>
      <c r="BC482" s="522"/>
      <c r="BD482" s="522"/>
      <c r="BE482" s="522"/>
    </row>
    <row r="483" customFormat="false" ht="21" hidden="true" customHeight="true" outlineLevel="0" collapsed="false">
      <c r="A483" s="534" t="s">
        <v>1632</v>
      </c>
      <c r="B483" s="526" t="s">
        <v>2495</v>
      </c>
      <c r="C483" s="526" t="s">
        <v>2496</v>
      </c>
      <c r="D483" s="526" t="s">
        <v>2504</v>
      </c>
      <c r="E483" s="535"/>
      <c r="F483" s="535" t="n">
        <v>3</v>
      </c>
      <c r="G483" s="526" t="s">
        <v>1782</v>
      </c>
      <c r="H483" s="526" t="n">
        <v>2645</v>
      </c>
      <c r="I483" s="526" t="n">
        <v>2645</v>
      </c>
      <c r="J483" s="526" t="s">
        <v>53</v>
      </c>
      <c r="K483" s="526" t="s">
        <v>1710</v>
      </c>
      <c r="L483" s="526" t="s">
        <v>54</v>
      </c>
      <c r="M483" s="526" t="s">
        <v>1639</v>
      </c>
      <c r="N483" s="536" t="s">
        <v>62</v>
      </c>
      <c r="O483" s="537"/>
      <c r="P483" s="526" t="s">
        <v>1661</v>
      </c>
      <c r="Q483" s="526" t="s">
        <v>1662</v>
      </c>
      <c r="R483" s="526"/>
      <c r="S483" s="583" t="s">
        <v>1861</v>
      </c>
      <c r="T483" s="526"/>
      <c r="U483" s="526" t="n">
        <v>80</v>
      </c>
      <c r="V483" s="538" t="n">
        <v>8</v>
      </c>
      <c r="W483" s="526" t="s">
        <v>32</v>
      </c>
      <c r="X483" s="526" t="s">
        <v>2586</v>
      </c>
      <c r="Y483" s="526" t="s">
        <v>1651</v>
      </c>
      <c r="Z483" s="539"/>
      <c r="AA483" s="526"/>
      <c r="AB483" s="526"/>
      <c r="AC483" s="522"/>
      <c r="AD483" s="522"/>
      <c r="AE483" s="522"/>
      <c r="AF483" s="522"/>
      <c r="AG483" s="522"/>
      <c r="AH483" s="522"/>
      <c r="AI483" s="522"/>
      <c r="AJ483" s="522"/>
      <c r="AK483" s="522"/>
      <c r="AL483" s="522"/>
      <c r="AM483" s="522"/>
      <c r="AN483" s="522"/>
      <c r="AO483" s="522"/>
      <c r="AP483" s="522"/>
      <c r="AQ483" s="522"/>
      <c r="AR483" s="522"/>
      <c r="AS483" s="522"/>
      <c r="AT483" s="522"/>
      <c r="AU483" s="522"/>
      <c r="AV483" s="522"/>
      <c r="AW483" s="522"/>
      <c r="AX483" s="522"/>
      <c r="AY483" s="522"/>
      <c r="AZ483" s="522"/>
      <c r="BA483" s="522"/>
      <c r="BB483" s="522"/>
      <c r="BC483" s="522"/>
      <c r="BD483" s="522"/>
      <c r="BE483" s="522"/>
    </row>
    <row r="484" customFormat="false" ht="21" hidden="true" customHeight="true" outlineLevel="0" collapsed="false">
      <c r="A484" s="534" t="s">
        <v>1632</v>
      </c>
      <c r="B484" s="526" t="s">
        <v>2495</v>
      </c>
      <c r="C484" s="526" t="s">
        <v>2496</v>
      </c>
      <c r="D484" s="526" t="s">
        <v>2504</v>
      </c>
      <c r="E484" s="535"/>
      <c r="F484" s="535" t="n">
        <v>3</v>
      </c>
      <c r="G484" s="526" t="s">
        <v>1782</v>
      </c>
      <c r="H484" s="526" t="n">
        <v>2645</v>
      </c>
      <c r="I484" s="526" t="n">
        <v>2645</v>
      </c>
      <c r="J484" s="526" t="s">
        <v>53</v>
      </c>
      <c r="K484" s="526" t="s">
        <v>1710</v>
      </c>
      <c r="L484" s="526" t="s">
        <v>54</v>
      </c>
      <c r="M484" s="526" t="s">
        <v>22</v>
      </c>
      <c r="N484" s="536" t="s">
        <v>55</v>
      </c>
      <c r="O484" s="537"/>
      <c r="P484" s="526" t="s">
        <v>1648</v>
      </c>
      <c r="Q484" s="540" t="s">
        <v>1649</v>
      </c>
      <c r="R484" s="526"/>
      <c r="S484" s="526"/>
      <c r="T484" s="526" t="s">
        <v>1861</v>
      </c>
      <c r="U484" s="526" t="n">
        <v>30</v>
      </c>
      <c r="V484" s="538" t="n">
        <v>3</v>
      </c>
      <c r="W484" s="526" t="s">
        <v>32</v>
      </c>
      <c r="X484" s="526" t="s">
        <v>2586</v>
      </c>
      <c r="Y484" s="526" t="s">
        <v>1651</v>
      </c>
      <c r="Z484" s="526"/>
      <c r="AA484" s="526"/>
      <c r="AB484" s="526"/>
      <c r="AC484" s="522"/>
      <c r="AD484" s="522"/>
      <c r="AE484" s="522"/>
      <c r="AF484" s="522"/>
      <c r="AG484" s="522"/>
      <c r="AH484" s="522"/>
      <c r="AI484" s="522"/>
      <c r="AJ484" s="522"/>
      <c r="AK484" s="522"/>
      <c r="AL484" s="522"/>
      <c r="AM484" s="522"/>
      <c r="AN484" s="522"/>
      <c r="AO484" s="522"/>
      <c r="AP484" s="522"/>
      <c r="AQ484" s="522"/>
      <c r="AR484" s="522"/>
      <c r="AS484" s="522"/>
      <c r="AT484" s="522"/>
      <c r="AU484" s="522"/>
      <c r="AV484" s="522"/>
      <c r="AW484" s="522"/>
      <c r="AX484" s="522"/>
      <c r="AY484" s="522"/>
      <c r="AZ484" s="522"/>
      <c r="BA484" s="522"/>
      <c r="BB484" s="522"/>
      <c r="BC484" s="522"/>
      <c r="BD484" s="522"/>
      <c r="BE484" s="522"/>
    </row>
    <row r="485" customFormat="false" ht="21" hidden="true" customHeight="true" outlineLevel="0" collapsed="false">
      <c r="A485" s="534" t="s">
        <v>1632</v>
      </c>
      <c r="B485" s="526" t="s">
        <v>2495</v>
      </c>
      <c r="C485" s="526" t="s">
        <v>2496</v>
      </c>
      <c r="D485" s="526" t="s">
        <v>2497</v>
      </c>
      <c r="E485" s="535"/>
      <c r="F485" s="535" t="n">
        <v>3</v>
      </c>
      <c r="G485" s="526" t="s">
        <v>1782</v>
      </c>
      <c r="H485" s="526" t="n">
        <v>2645</v>
      </c>
      <c r="I485" s="526" t="n">
        <v>2645</v>
      </c>
      <c r="J485" s="526" t="s">
        <v>53</v>
      </c>
      <c r="K485" s="526" t="s">
        <v>1710</v>
      </c>
      <c r="L485" s="526" t="s">
        <v>54</v>
      </c>
      <c r="M485" s="544" t="s">
        <v>22</v>
      </c>
      <c r="N485" s="549" t="s">
        <v>234</v>
      </c>
      <c r="O485" s="547"/>
      <c r="P485" s="526" t="s">
        <v>1648</v>
      </c>
      <c r="Q485" s="540" t="s">
        <v>1649</v>
      </c>
      <c r="R485" s="526"/>
      <c r="S485" s="583" t="s">
        <v>1861</v>
      </c>
      <c r="T485" s="526" t="s">
        <v>1861</v>
      </c>
      <c r="U485" s="526" t="n">
        <v>70</v>
      </c>
      <c r="V485" s="538" t="n">
        <v>7</v>
      </c>
      <c r="W485" s="526" t="s">
        <v>32</v>
      </c>
      <c r="X485" s="526" t="s">
        <v>2586</v>
      </c>
      <c r="Y485" s="526" t="s">
        <v>1651</v>
      </c>
      <c r="Z485" s="526"/>
      <c r="AA485" s="526"/>
      <c r="AB485" s="526"/>
      <c r="AC485" s="522"/>
      <c r="AD485" s="522"/>
      <c r="AE485" s="522"/>
      <c r="AF485" s="522"/>
      <c r="AG485" s="522"/>
      <c r="AH485" s="522"/>
      <c r="AI485" s="522"/>
      <c r="AJ485" s="522"/>
      <c r="AK485" s="522"/>
      <c r="AL485" s="522"/>
      <c r="AM485" s="522"/>
      <c r="AN485" s="522"/>
      <c r="AO485" s="522"/>
      <c r="AP485" s="522"/>
      <c r="AQ485" s="522"/>
      <c r="AR485" s="522"/>
      <c r="AS485" s="522"/>
      <c r="AT485" s="522"/>
      <c r="AU485" s="522"/>
      <c r="AV485" s="522"/>
      <c r="AW485" s="522"/>
      <c r="AX485" s="522"/>
      <c r="AY485" s="522"/>
      <c r="AZ485" s="522"/>
      <c r="BA485" s="522"/>
      <c r="BB485" s="522"/>
      <c r="BC485" s="522"/>
      <c r="BD485" s="522"/>
      <c r="BE485" s="522"/>
    </row>
    <row r="486" customFormat="false" ht="21" hidden="true" customHeight="true" outlineLevel="0" collapsed="false">
      <c r="A486" s="534" t="s">
        <v>1798</v>
      </c>
      <c r="B486" s="526" t="s">
        <v>2495</v>
      </c>
      <c r="C486" s="526" t="s">
        <v>2496</v>
      </c>
      <c r="D486" s="526" t="s">
        <v>2504</v>
      </c>
      <c r="E486" s="535"/>
      <c r="F486" s="535" t="n">
        <v>4</v>
      </c>
      <c r="G486" s="526" t="n">
        <v>1</v>
      </c>
      <c r="H486" s="526" t="s">
        <v>2631</v>
      </c>
      <c r="I486" s="526" t="s">
        <v>2632</v>
      </c>
      <c r="J486" s="526" t="s">
        <v>2633</v>
      </c>
      <c r="K486" s="526" t="s">
        <v>2634</v>
      </c>
      <c r="L486" s="526" t="s">
        <v>279</v>
      </c>
      <c r="M486" s="536" t="s">
        <v>22</v>
      </c>
      <c r="N486" s="536" t="s">
        <v>2635</v>
      </c>
      <c r="O486" s="537"/>
      <c r="P486" s="526" t="s">
        <v>1648</v>
      </c>
      <c r="Q486" s="540" t="s">
        <v>1649</v>
      </c>
      <c r="R486" s="526"/>
      <c r="S486" s="583" t="s">
        <v>1861</v>
      </c>
      <c r="T486" s="526"/>
      <c r="U486" s="526" t="n">
        <v>40</v>
      </c>
      <c r="V486" s="538" t="n">
        <v>4</v>
      </c>
      <c r="W486" s="526" t="s">
        <v>32</v>
      </c>
      <c r="X486" s="526" t="s">
        <v>2636</v>
      </c>
      <c r="Y486" s="526" t="s">
        <v>1651</v>
      </c>
      <c r="Z486" s="526"/>
      <c r="AA486" s="526"/>
      <c r="AB486" s="526"/>
      <c r="AC486" s="522"/>
      <c r="AD486" s="522"/>
      <c r="AE486" s="522"/>
      <c r="AF486" s="522"/>
      <c r="AG486" s="522"/>
      <c r="AH486" s="522"/>
      <c r="AI486" s="522"/>
      <c r="AJ486" s="522"/>
      <c r="AK486" s="522"/>
      <c r="AL486" s="522"/>
      <c r="AM486" s="522"/>
      <c r="AN486" s="522"/>
      <c r="AO486" s="522"/>
      <c r="AP486" s="522"/>
      <c r="AQ486" s="522"/>
      <c r="AR486" s="522"/>
      <c r="AS486" s="522"/>
      <c r="AT486" s="522"/>
      <c r="AU486" s="522"/>
      <c r="AV486" s="522"/>
      <c r="AW486" s="522"/>
      <c r="AX486" s="522"/>
      <c r="AY486" s="522"/>
      <c r="AZ486" s="522"/>
      <c r="BA486" s="522"/>
      <c r="BB486" s="522"/>
      <c r="BC486" s="522"/>
      <c r="BD486" s="522"/>
      <c r="BE486" s="522"/>
    </row>
    <row r="487" customFormat="false" ht="21" hidden="true" customHeight="true" outlineLevel="0" collapsed="false">
      <c r="A487" s="534" t="s">
        <v>1798</v>
      </c>
      <c r="B487" s="526" t="s">
        <v>2495</v>
      </c>
      <c r="C487" s="526" t="s">
        <v>2496</v>
      </c>
      <c r="D487" s="526" t="s">
        <v>2497</v>
      </c>
      <c r="E487" s="535"/>
      <c r="F487" s="535" t="n">
        <v>4</v>
      </c>
      <c r="G487" s="526" t="n">
        <v>1</v>
      </c>
      <c r="H487" s="526" t="s">
        <v>2631</v>
      </c>
      <c r="I487" s="526" t="s">
        <v>2632</v>
      </c>
      <c r="J487" s="526" t="s">
        <v>2633</v>
      </c>
      <c r="K487" s="526" t="s">
        <v>2634</v>
      </c>
      <c r="L487" s="526" t="s">
        <v>279</v>
      </c>
      <c r="M487" s="536" t="s">
        <v>16</v>
      </c>
      <c r="N487" s="536" t="s">
        <v>413</v>
      </c>
      <c r="O487" s="537"/>
      <c r="P487" s="526" t="s">
        <v>1648</v>
      </c>
      <c r="Q487" s="540" t="s">
        <v>1649</v>
      </c>
      <c r="R487" s="526"/>
      <c r="S487" s="583" t="s">
        <v>1861</v>
      </c>
      <c r="T487" s="526"/>
      <c r="U487" s="526" t="n">
        <v>40</v>
      </c>
      <c r="V487" s="538" t="n">
        <v>4</v>
      </c>
      <c r="W487" s="526" t="s">
        <v>32</v>
      </c>
      <c r="X487" s="526" t="s">
        <v>2636</v>
      </c>
      <c r="Y487" s="526" t="s">
        <v>1651</v>
      </c>
      <c r="Z487" s="526"/>
      <c r="AA487" s="526"/>
      <c r="AB487" s="526"/>
      <c r="AC487" s="522"/>
      <c r="AD487" s="522"/>
      <c r="AE487" s="522"/>
      <c r="AF487" s="522"/>
      <c r="AG487" s="522"/>
      <c r="AH487" s="522"/>
      <c r="AI487" s="522"/>
      <c r="AJ487" s="522"/>
      <c r="AK487" s="522"/>
      <c r="AL487" s="522"/>
      <c r="AM487" s="522"/>
      <c r="AN487" s="522"/>
      <c r="AO487" s="522"/>
      <c r="AP487" s="522"/>
      <c r="AQ487" s="522"/>
      <c r="AR487" s="522"/>
      <c r="AS487" s="522"/>
      <c r="AT487" s="522"/>
      <c r="AU487" s="522"/>
      <c r="AV487" s="522"/>
      <c r="AW487" s="522"/>
      <c r="AX487" s="522"/>
      <c r="AY487" s="522"/>
      <c r="AZ487" s="522"/>
      <c r="BA487" s="522"/>
      <c r="BB487" s="522"/>
      <c r="BC487" s="522"/>
      <c r="BD487" s="522"/>
      <c r="BE487" s="522"/>
    </row>
    <row r="488" customFormat="false" ht="21" hidden="true" customHeight="true" outlineLevel="0" collapsed="false">
      <c r="A488" s="534" t="s">
        <v>1652</v>
      </c>
      <c r="B488" s="526" t="s">
        <v>2495</v>
      </c>
      <c r="C488" s="526" t="s">
        <v>2496</v>
      </c>
      <c r="D488" s="526" t="s">
        <v>2504</v>
      </c>
      <c r="E488" s="535"/>
      <c r="F488" s="535" t="n">
        <v>4</v>
      </c>
      <c r="G488" s="526" t="n">
        <v>1</v>
      </c>
      <c r="H488" s="526" t="s">
        <v>2631</v>
      </c>
      <c r="I488" s="526" t="s">
        <v>2637</v>
      </c>
      <c r="J488" s="526" t="s">
        <v>2633</v>
      </c>
      <c r="K488" s="526" t="s">
        <v>2638</v>
      </c>
      <c r="L488" s="526" t="s">
        <v>279</v>
      </c>
      <c r="M488" s="526" t="s">
        <v>1653</v>
      </c>
      <c r="N488" s="526" t="s">
        <v>1675</v>
      </c>
      <c r="O488" s="537"/>
      <c r="P488" s="526"/>
      <c r="Q488" s="526"/>
      <c r="R488" s="526"/>
      <c r="S488" s="526"/>
      <c r="T488" s="526"/>
      <c r="U488" s="526" t="n">
        <v>50</v>
      </c>
      <c r="V488" s="538" t="n">
        <v>2</v>
      </c>
      <c r="W488" s="526" t="s">
        <v>44</v>
      </c>
      <c r="X488" s="526" t="s">
        <v>2481</v>
      </c>
      <c r="Y488" s="526" t="s">
        <v>2503</v>
      </c>
      <c r="Z488" s="526"/>
      <c r="AA488" s="526"/>
      <c r="AB488" s="526"/>
      <c r="AC488" s="522"/>
      <c r="AD488" s="522"/>
      <c r="AE488" s="522"/>
      <c r="AF488" s="522"/>
      <c r="AG488" s="522"/>
      <c r="AH488" s="522"/>
      <c r="AI488" s="522"/>
      <c r="AJ488" s="522"/>
      <c r="AK488" s="522"/>
      <c r="AL488" s="522"/>
      <c r="AM488" s="522"/>
      <c r="AN488" s="522"/>
      <c r="AO488" s="522"/>
      <c r="AP488" s="522"/>
      <c r="AQ488" s="522"/>
      <c r="AR488" s="522"/>
      <c r="AS488" s="522"/>
      <c r="AT488" s="522"/>
      <c r="AU488" s="522"/>
      <c r="AV488" s="522"/>
      <c r="AW488" s="522"/>
      <c r="AX488" s="522"/>
      <c r="AY488" s="522"/>
      <c r="AZ488" s="522"/>
      <c r="BA488" s="522"/>
      <c r="BB488" s="522"/>
      <c r="BC488" s="522"/>
      <c r="BD488" s="522"/>
      <c r="BE488" s="522"/>
    </row>
    <row r="489" customFormat="false" ht="21" hidden="true" customHeight="true" outlineLevel="0" collapsed="false">
      <c r="A489" s="534" t="s">
        <v>1652</v>
      </c>
      <c r="B489" s="526" t="s">
        <v>2495</v>
      </c>
      <c r="C489" s="526" t="s">
        <v>2496</v>
      </c>
      <c r="D489" s="526" t="s">
        <v>2497</v>
      </c>
      <c r="E489" s="535"/>
      <c r="F489" s="535" t="n">
        <v>4</v>
      </c>
      <c r="G489" s="526" t="n">
        <v>1</v>
      </c>
      <c r="H489" s="526" t="s">
        <v>2631</v>
      </c>
      <c r="I489" s="526" t="s">
        <v>2637</v>
      </c>
      <c r="J489" s="526" t="s">
        <v>2633</v>
      </c>
      <c r="K489" s="526" t="s">
        <v>2638</v>
      </c>
      <c r="L489" s="526" t="s">
        <v>279</v>
      </c>
      <c r="M489" s="526" t="s">
        <v>1653</v>
      </c>
      <c r="N489" s="526" t="s">
        <v>1675</v>
      </c>
      <c r="O489" s="537"/>
      <c r="P489" s="526"/>
      <c r="Q489" s="526"/>
      <c r="R489" s="526"/>
      <c r="S489" s="526"/>
      <c r="T489" s="526"/>
      <c r="U489" s="526" t="n">
        <v>50</v>
      </c>
      <c r="V489" s="538" t="n">
        <v>2</v>
      </c>
      <c r="W489" s="526" t="s">
        <v>44</v>
      </c>
      <c r="X489" s="526" t="s">
        <v>2481</v>
      </c>
      <c r="Y489" s="526" t="s">
        <v>2618</v>
      </c>
      <c r="Z489" s="526"/>
      <c r="AA489" s="526"/>
      <c r="AB489" s="526"/>
      <c r="AC489" s="522"/>
      <c r="AD489" s="522"/>
      <c r="AE489" s="522"/>
      <c r="AF489" s="522"/>
      <c r="AG489" s="522"/>
      <c r="AH489" s="522"/>
      <c r="AI489" s="522"/>
      <c r="AJ489" s="522"/>
      <c r="AK489" s="522"/>
      <c r="AL489" s="522"/>
      <c r="AM489" s="522"/>
      <c r="AN489" s="522"/>
      <c r="AO489" s="522"/>
      <c r="AP489" s="522"/>
      <c r="AQ489" s="522"/>
      <c r="AR489" s="522"/>
      <c r="AS489" s="522"/>
      <c r="AT489" s="522"/>
      <c r="AU489" s="522"/>
      <c r="AV489" s="522"/>
      <c r="AW489" s="522"/>
      <c r="AX489" s="522"/>
      <c r="AY489" s="522"/>
      <c r="AZ489" s="522"/>
      <c r="BA489" s="522"/>
      <c r="BB489" s="522"/>
      <c r="BC489" s="522"/>
      <c r="BD489" s="522"/>
      <c r="BE489" s="522"/>
    </row>
    <row r="490" customFormat="false" ht="21" hidden="true" customHeight="true" outlineLevel="0" collapsed="false">
      <c r="A490" s="534" t="s">
        <v>1652</v>
      </c>
      <c r="B490" s="526" t="s">
        <v>2495</v>
      </c>
      <c r="C490" s="526" t="s">
        <v>2496</v>
      </c>
      <c r="D490" s="526" t="s">
        <v>2504</v>
      </c>
      <c r="E490" s="535"/>
      <c r="F490" s="535" t="n">
        <v>4</v>
      </c>
      <c r="G490" s="526" t="n">
        <v>1</v>
      </c>
      <c r="H490" s="526" t="s">
        <v>2631</v>
      </c>
      <c r="I490" s="526" t="s">
        <v>2639</v>
      </c>
      <c r="J490" s="526" t="s">
        <v>2633</v>
      </c>
      <c r="K490" s="526" t="s">
        <v>2640</v>
      </c>
      <c r="L490" s="526" t="s">
        <v>431</v>
      </c>
      <c r="M490" s="526" t="s">
        <v>1653</v>
      </c>
      <c r="N490" s="526" t="s">
        <v>1675</v>
      </c>
      <c r="O490" s="537"/>
      <c r="P490" s="526"/>
      <c r="Q490" s="526"/>
      <c r="R490" s="526"/>
      <c r="S490" s="526"/>
      <c r="T490" s="526"/>
      <c r="U490" s="526" t="n">
        <v>25</v>
      </c>
      <c r="V490" s="538" t="n">
        <v>1</v>
      </c>
      <c r="W490" s="526" t="s">
        <v>140</v>
      </c>
      <c r="X490" s="526" t="s">
        <v>1808</v>
      </c>
      <c r="Y490" s="526" t="s">
        <v>2503</v>
      </c>
      <c r="Z490" s="526"/>
      <c r="AA490" s="526"/>
      <c r="AB490" s="526"/>
      <c r="AC490" s="522"/>
      <c r="AD490" s="522"/>
      <c r="AE490" s="522"/>
      <c r="AF490" s="522"/>
      <c r="AG490" s="522"/>
      <c r="AH490" s="522"/>
      <c r="AI490" s="522"/>
      <c r="AJ490" s="522"/>
      <c r="AK490" s="522"/>
      <c r="AL490" s="522"/>
      <c r="AM490" s="522"/>
      <c r="AN490" s="522"/>
      <c r="AO490" s="522"/>
      <c r="AP490" s="522"/>
      <c r="AQ490" s="522"/>
      <c r="AR490" s="522"/>
      <c r="AS490" s="522"/>
      <c r="AT490" s="522"/>
      <c r="AU490" s="522"/>
      <c r="AV490" s="522"/>
      <c r="AW490" s="522"/>
      <c r="AX490" s="522"/>
      <c r="AY490" s="522"/>
      <c r="AZ490" s="522"/>
      <c r="BA490" s="522"/>
      <c r="BB490" s="522"/>
      <c r="BC490" s="522"/>
      <c r="BD490" s="522"/>
      <c r="BE490" s="522"/>
    </row>
    <row r="491" customFormat="false" ht="21" hidden="true" customHeight="true" outlineLevel="0" collapsed="false">
      <c r="A491" s="534" t="s">
        <v>1652</v>
      </c>
      <c r="B491" s="526" t="s">
        <v>2495</v>
      </c>
      <c r="C491" s="526" t="s">
        <v>2496</v>
      </c>
      <c r="D491" s="526" t="s">
        <v>2497</v>
      </c>
      <c r="E491" s="535"/>
      <c r="F491" s="535" t="n">
        <v>4</v>
      </c>
      <c r="G491" s="526" t="n">
        <v>1</v>
      </c>
      <c r="H491" s="526" t="s">
        <v>2631</v>
      </c>
      <c r="I491" s="526" t="s">
        <v>2639</v>
      </c>
      <c r="J491" s="526" t="s">
        <v>2633</v>
      </c>
      <c r="K491" s="526" t="s">
        <v>2640</v>
      </c>
      <c r="L491" s="526" t="s">
        <v>431</v>
      </c>
      <c r="M491" s="526" t="s">
        <v>1653</v>
      </c>
      <c r="N491" s="526" t="s">
        <v>1675</v>
      </c>
      <c r="O491" s="537"/>
      <c r="P491" s="526"/>
      <c r="Q491" s="526"/>
      <c r="R491" s="526"/>
      <c r="S491" s="526"/>
      <c r="T491" s="526"/>
      <c r="U491" s="526" t="n">
        <v>25</v>
      </c>
      <c r="V491" s="538" t="n">
        <v>1</v>
      </c>
      <c r="W491" s="526" t="s">
        <v>140</v>
      </c>
      <c r="X491" s="526" t="s">
        <v>1808</v>
      </c>
      <c r="Y491" s="526" t="s">
        <v>2618</v>
      </c>
      <c r="Z491" s="526"/>
      <c r="AA491" s="526"/>
      <c r="AB491" s="526"/>
      <c r="AC491" s="522"/>
      <c r="AD491" s="522"/>
      <c r="AE491" s="522"/>
      <c r="AF491" s="522"/>
      <c r="AG491" s="522"/>
      <c r="AH491" s="522"/>
      <c r="AI491" s="522"/>
      <c r="AJ491" s="522"/>
      <c r="AK491" s="522"/>
      <c r="AL491" s="522"/>
      <c r="AM491" s="522"/>
      <c r="AN491" s="522"/>
      <c r="AO491" s="522"/>
      <c r="AP491" s="522"/>
      <c r="AQ491" s="522"/>
      <c r="AR491" s="522"/>
      <c r="AS491" s="522"/>
      <c r="AT491" s="522"/>
      <c r="AU491" s="522"/>
      <c r="AV491" s="522"/>
      <c r="AW491" s="522"/>
      <c r="AX491" s="522"/>
      <c r="AY491" s="522"/>
      <c r="AZ491" s="522"/>
      <c r="BA491" s="522"/>
      <c r="BB491" s="522"/>
      <c r="BC491" s="522"/>
      <c r="BD491" s="522"/>
      <c r="BE491" s="522"/>
    </row>
    <row r="492" customFormat="false" ht="21" hidden="true" customHeight="true" outlineLevel="0" collapsed="false">
      <c r="A492" s="534" t="s">
        <v>1798</v>
      </c>
      <c r="B492" s="526" t="s">
        <v>2495</v>
      </c>
      <c r="C492" s="526" t="s">
        <v>2496</v>
      </c>
      <c r="D492" s="526" t="s">
        <v>2504</v>
      </c>
      <c r="E492" s="535" t="n">
        <v>71</v>
      </c>
      <c r="F492" s="535" t="n">
        <v>4</v>
      </c>
      <c r="G492" s="526" t="n">
        <v>1</v>
      </c>
      <c r="H492" s="526" t="s">
        <v>2631</v>
      </c>
      <c r="I492" s="526" t="s">
        <v>2174</v>
      </c>
      <c r="J492" s="526" t="s">
        <v>2633</v>
      </c>
      <c r="K492" s="526" t="s">
        <v>430</v>
      </c>
      <c r="L492" s="526" t="s">
        <v>431</v>
      </c>
      <c r="M492" s="536" t="s">
        <v>16</v>
      </c>
      <c r="N492" s="536" t="s">
        <v>432</v>
      </c>
      <c r="O492" s="537"/>
      <c r="P492" s="526" t="s">
        <v>1648</v>
      </c>
      <c r="Q492" s="540" t="s">
        <v>1649</v>
      </c>
      <c r="R492" s="526"/>
      <c r="S492" s="583" t="s">
        <v>1861</v>
      </c>
      <c r="T492" s="526" t="s">
        <v>1650</v>
      </c>
      <c r="U492" s="526" t="n">
        <v>30</v>
      </c>
      <c r="V492" s="538" t="n">
        <v>3</v>
      </c>
      <c r="W492" s="526" t="s">
        <v>32</v>
      </c>
      <c r="X492" s="526" t="s">
        <v>2641</v>
      </c>
      <c r="Y492" s="526" t="s">
        <v>1651</v>
      </c>
      <c r="Z492" s="526"/>
      <c r="AA492" s="526"/>
      <c r="AB492" s="526"/>
      <c r="AC492" s="522"/>
      <c r="AD492" s="522"/>
      <c r="AE492" s="522"/>
      <c r="AF492" s="522"/>
      <c r="AG492" s="522"/>
      <c r="AH492" s="522"/>
      <c r="AI492" s="522"/>
      <c r="AJ492" s="522"/>
      <c r="AK492" s="522"/>
      <c r="AL492" s="522"/>
      <c r="AM492" s="522"/>
      <c r="AN492" s="522"/>
      <c r="AO492" s="522"/>
      <c r="AP492" s="522"/>
      <c r="AQ492" s="522"/>
      <c r="AR492" s="522"/>
      <c r="AS492" s="522"/>
      <c r="AT492" s="522"/>
      <c r="AU492" s="522"/>
      <c r="AV492" s="522"/>
      <c r="AW492" s="522"/>
      <c r="AX492" s="522"/>
      <c r="AY492" s="522"/>
      <c r="AZ492" s="522"/>
      <c r="BA492" s="522"/>
      <c r="BB492" s="522"/>
      <c r="BC492" s="522"/>
      <c r="BD492" s="522"/>
      <c r="BE492" s="522"/>
    </row>
    <row r="493" customFormat="false" ht="21" hidden="true" customHeight="true" outlineLevel="0" collapsed="false">
      <c r="A493" s="534" t="s">
        <v>1798</v>
      </c>
      <c r="B493" s="526" t="s">
        <v>2495</v>
      </c>
      <c r="C493" s="526" t="s">
        <v>2496</v>
      </c>
      <c r="D493" s="526" t="s">
        <v>2497</v>
      </c>
      <c r="E493" s="535" t="n">
        <v>71</v>
      </c>
      <c r="F493" s="535" t="n">
        <v>4</v>
      </c>
      <c r="G493" s="526" t="n">
        <v>1</v>
      </c>
      <c r="H493" s="526" t="s">
        <v>2631</v>
      </c>
      <c r="I493" s="526" t="s">
        <v>2174</v>
      </c>
      <c r="J493" s="526" t="s">
        <v>2633</v>
      </c>
      <c r="K493" s="526" t="s">
        <v>430</v>
      </c>
      <c r="L493" s="526" t="s">
        <v>431</v>
      </c>
      <c r="M493" s="536" t="s">
        <v>16</v>
      </c>
      <c r="N493" s="536" t="s">
        <v>432</v>
      </c>
      <c r="O493" s="537"/>
      <c r="P493" s="526" t="s">
        <v>1648</v>
      </c>
      <c r="Q493" s="540" t="s">
        <v>1649</v>
      </c>
      <c r="R493" s="526"/>
      <c r="S493" s="583" t="s">
        <v>1861</v>
      </c>
      <c r="T493" s="526" t="s">
        <v>1650</v>
      </c>
      <c r="U493" s="526" t="s">
        <v>1643</v>
      </c>
      <c r="V493" s="538" t="n">
        <v>3</v>
      </c>
      <c r="W493" s="526" t="s">
        <v>32</v>
      </c>
      <c r="X493" s="526" t="s">
        <v>2641</v>
      </c>
      <c r="Y493" s="526" t="s">
        <v>1651</v>
      </c>
      <c r="Z493" s="526"/>
      <c r="AA493" s="526"/>
      <c r="AB493" s="526"/>
      <c r="AC493" s="522"/>
      <c r="AD493" s="522"/>
      <c r="AE493" s="522"/>
      <c r="AF493" s="522"/>
      <c r="AG493" s="522"/>
      <c r="AH493" s="522"/>
      <c r="AI493" s="522"/>
      <c r="AJ493" s="522"/>
      <c r="AK493" s="522"/>
      <c r="AL493" s="522"/>
      <c r="AM493" s="522"/>
      <c r="AN493" s="522"/>
      <c r="AO493" s="522"/>
      <c r="AP493" s="522"/>
      <c r="AQ493" s="522"/>
      <c r="AR493" s="522"/>
      <c r="AS493" s="522"/>
      <c r="AT493" s="522"/>
      <c r="AU493" s="522"/>
      <c r="AV493" s="522"/>
      <c r="AW493" s="522"/>
      <c r="AX493" s="522"/>
      <c r="AY493" s="522"/>
      <c r="AZ493" s="522"/>
      <c r="BA493" s="522"/>
      <c r="BB493" s="522"/>
      <c r="BC493" s="522"/>
      <c r="BD493" s="522"/>
      <c r="BE493" s="522"/>
    </row>
    <row r="494" customFormat="false" ht="21" hidden="true" customHeight="true" outlineLevel="0" collapsed="false">
      <c r="A494" s="534" t="s">
        <v>1687</v>
      </c>
      <c r="B494" s="526" t="s">
        <v>2495</v>
      </c>
      <c r="C494" s="526" t="s">
        <v>2496</v>
      </c>
      <c r="D494" s="526" t="s">
        <v>2504</v>
      </c>
      <c r="E494" s="535"/>
      <c r="F494" s="535" t="n">
        <v>4</v>
      </c>
      <c r="G494" s="526" t="n">
        <v>1</v>
      </c>
      <c r="H494" s="526" t="n">
        <v>9390</v>
      </c>
      <c r="I494" s="526" t="s">
        <v>2642</v>
      </c>
      <c r="J494" s="526" t="s">
        <v>2643</v>
      </c>
      <c r="K494" s="526" t="s">
        <v>2644</v>
      </c>
      <c r="L494" s="526" t="s">
        <v>272</v>
      </c>
      <c r="M494" s="536" t="s">
        <v>1639</v>
      </c>
      <c r="N494" s="536" t="s">
        <v>1315</v>
      </c>
      <c r="O494" s="537"/>
      <c r="P494" s="540" t="s">
        <v>2109</v>
      </c>
      <c r="Q494" s="540" t="s">
        <v>1642</v>
      </c>
      <c r="R494" s="526"/>
      <c r="S494" s="583" t="s">
        <v>1861</v>
      </c>
      <c r="T494" s="526" t="s">
        <v>1650</v>
      </c>
      <c r="U494" s="526" t="n">
        <v>30</v>
      </c>
      <c r="V494" s="538" t="n">
        <v>3</v>
      </c>
      <c r="W494" s="526" t="s">
        <v>32</v>
      </c>
      <c r="X494" s="526" t="s">
        <v>2626</v>
      </c>
      <c r="Y494" s="526" t="s">
        <v>1651</v>
      </c>
      <c r="Z494" s="526"/>
      <c r="AA494" s="526"/>
      <c r="AB494" s="526"/>
      <c r="AC494" s="522"/>
      <c r="AD494" s="522"/>
      <c r="AE494" s="522"/>
      <c r="AF494" s="522"/>
      <c r="AG494" s="522"/>
      <c r="AH494" s="522"/>
      <c r="AI494" s="522"/>
      <c r="AJ494" s="522"/>
      <c r="AK494" s="522"/>
      <c r="AL494" s="522"/>
      <c r="AM494" s="522"/>
      <c r="AN494" s="522"/>
      <c r="AO494" s="522"/>
      <c r="AP494" s="522"/>
      <c r="AQ494" s="522"/>
      <c r="AR494" s="522"/>
      <c r="AS494" s="522"/>
      <c r="AT494" s="522"/>
      <c r="AU494" s="522"/>
      <c r="AV494" s="522"/>
      <c r="AW494" s="522"/>
      <c r="AX494" s="522"/>
      <c r="AY494" s="522"/>
      <c r="AZ494" s="522"/>
      <c r="BA494" s="522"/>
      <c r="BB494" s="522"/>
      <c r="BC494" s="522"/>
      <c r="BD494" s="522"/>
      <c r="BE494" s="522"/>
    </row>
    <row r="495" customFormat="false" ht="21" hidden="true" customHeight="true" outlineLevel="0" collapsed="false">
      <c r="A495" s="534" t="s">
        <v>1687</v>
      </c>
      <c r="B495" s="526" t="s">
        <v>2495</v>
      </c>
      <c r="C495" s="526" t="s">
        <v>2496</v>
      </c>
      <c r="D495" s="526" t="s">
        <v>2497</v>
      </c>
      <c r="E495" s="535"/>
      <c r="F495" s="535" t="n">
        <v>4</v>
      </c>
      <c r="G495" s="526" t="n">
        <v>1</v>
      </c>
      <c r="H495" s="526" t="n">
        <v>9390</v>
      </c>
      <c r="I495" s="526" t="s">
        <v>2642</v>
      </c>
      <c r="J495" s="526" t="s">
        <v>2643</v>
      </c>
      <c r="K495" s="526" t="s">
        <v>2644</v>
      </c>
      <c r="L495" s="526" t="s">
        <v>272</v>
      </c>
      <c r="M495" s="536" t="s">
        <v>16</v>
      </c>
      <c r="N495" s="536" t="s">
        <v>212</v>
      </c>
      <c r="O495" s="540"/>
      <c r="P495" s="526" t="s">
        <v>1648</v>
      </c>
      <c r="Q495" s="540" t="s">
        <v>1649</v>
      </c>
      <c r="R495" s="526"/>
      <c r="S495" s="526"/>
      <c r="T495" s="526" t="s">
        <v>1650</v>
      </c>
      <c r="U495" s="526" t="n">
        <v>30</v>
      </c>
      <c r="V495" s="538" t="n">
        <v>3</v>
      </c>
      <c r="W495" s="526" t="s">
        <v>32</v>
      </c>
      <c r="X495" s="526" t="s">
        <v>2626</v>
      </c>
      <c r="Y495" s="526" t="s">
        <v>1651</v>
      </c>
      <c r="Z495" s="526"/>
      <c r="AA495" s="526"/>
      <c r="AB495" s="526"/>
      <c r="AC495" s="522"/>
      <c r="AD495" s="522"/>
      <c r="AE495" s="522"/>
      <c r="AF495" s="522"/>
      <c r="AG495" s="522"/>
      <c r="AH495" s="522"/>
      <c r="AI495" s="522"/>
      <c r="AJ495" s="522"/>
      <c r="AK495" s="522"/>
      <c r="AL495" s="522"/>
      <c r="AM495" s="522"/>
      <c r="AN495" s="522"/>
      <c r="AO495" s="522"/>
      <c r="AP495" s="522"/>
      <c r="AQ495" s="522"/>
      <c r="AR495" s="522"/>
      <c r="AS495" s="522"/>
      <c r="AT495" s="522"/>
      <c r="AU495" s="522"/>
      <c r="AV495" s="522"/>
      <c r="AW495" s="522"/>
      <c r="AX495" s="522"/>
      <c r="AY495" s="522"/>
      <c r="AZ495" s="522"/>
      <c r="BA495" s="522"/>
      <c r="BB495" s="522"/>
      <c r="BC495" s="522"/>
      <c r="BD495" s="522"/>
      <c r="BE495" s="522"/>
    </row>
    <row r="496" customFormat="false" ht="21" hidden="true" customHeight="true" outlineLevel="0" collapsed="false">
      <c r="A496" s="534" t="s">
        <v>1687</v>
      </c>
      <c r="B496" s="526" t="s">
        <v>2495</v>
      </c>
      <c r="C496" s="526" t="s">
        <v>2496</v>
      </c>
      <c r="D496" s="526" t="s">
        <v>2504</v>
      </c>
      <c r="E496" s="535"/>
      <c r="F496" s="535" t="n">
        <v>4</v>
      </c>
      <c r="G496" s="526" t="n">
        <v>1</v>
      </c>
      <c r="H496" s="526" t="n">
        <v>9390</v>
      </c>
      <c r="I496" s="526" t="s">
        <v>2642</v>
      </c>
      <c r="J496" s="526" t="s">
        <v>2643</v>
      </c>
      <c r="K496" s="526" t="s">
        <v>2644</v>
      </c>
      <c r="L496" s="526" t="s">
        <v>272</v>
      </c>
      <c r="M496" s="536" t="s">
        <v>1639</v>
      </c>
      <c r="N496" s="536" t="s">
        <v>2645</v>
      </c>
      <c r="O496" s="537"/>
      <c r="P496" s="540" t="s">
        <v>2109</v>
      </c>
      <c r="Q496" s="540" t="s">
        <v>1642</v>
      </c>
      <c r="R496" s="526"/>
      <c r="S496" s="583" t="s">
        <v>1861</v>
      </c>
      <c r="T496" s="526"/>
      <c r="U496" s="526" t="n">
        <v>10</v>
      </c>
      <c r="V496" s="538" t="n">
        <v>1</v>
      </c>
      <c r="W496" s="526" t="s">
        <v>32</v>
      </c>
      <c r="X496" s="526" t="s">
        <v>2626</v>
      </c>
      <c r="Y496" s="526" t="s">
        <v>1651</v>
      </c>
      <c r="Z496" s="526"/>
      <c r="AA496" s="526"/>
      <c r="AB496" s="526"/>
      <c r="AC496" s="522"/>
      <c r="AD496" s="522"/>
      <c r="AE496" s="522"/>
      <c r="AF496" s="522"/>
      <c r="AG496" s="522"/>
      <c r="AH496" s="522"/>
      <c r="AI496" s="522"/>
      <c r="AJ496" s="522"/>
      <c r="AK496" s="522"/>
      <c r="AL496" s="522"/>
      <c r="AM496" s="522"/>
      <c r="AN496" s="522"/>
      <c r="AO496" s="522"/>
      <c r="AP496" s="522"/>
      <c r="AQ496" s="522"/>
      <c r="AR496" s="522"/>
      <c r="AS496" s="522"/>
      <c r="AT496" s="522"/>
      <c r="AU496" s="522"/>
      <c r="AV496" s="522"/>
      <c r="AW496" s="522"/>
      <c r="AX496" s="522"/>
      <c r="AY496" s="522"/>
      <c r="AZ496" s="522"/>
      <c r="BA496" s="522"/>
      <c r="BB496" s="522"/>
      <c r="BC496" s="522"/>
      <c r="BD496" s="522"/>
      <c r="BE496" s="522"/>
    </row>
    <row r="497" customFormat="false" ht="21" hidden="true" customHeight="true" outlineLevel="0" collapsed="false">
      <c r="A497" s="534" t="s">
        <v>1687</v>
      </c>
      <c r="B497" s="526" t="s">
        <v>2495</v>
      </c>
      <c r="C497" s="526" t="s">
        <v>2496</v>
      </c>
      <c r="D497" s="526" t="s">
        <v>2497</v>
      </c>
      <c r="E497" s="535"/>
      <c r="F497" s="535" t="n">
        <v>4</v>
      </c>
      <c r="G497" s="526" t="n">
        <v>1</v>
      </c>
      <c r="H497" s="526" t="n">
        <v>9390</v>
      </c>
      <c r="I497" s="526" t="s">
        <v>2642</v>
      </c>
      <c r="J497" s="526" t="s">
        <v>2643</v>
      </c>
      <c r="K497" s="526" t="s">
        <v>2644</v>
      </c>
      <c r="L497" s="526" t="s">
        <v>272</v>
      </c>
      <c r="M497" s="536" t="s">
        <v>1639</v>
      </c>
      <c r="N497" s="536" t="s">
        <v>2645</v>
      </c>
      <c r="O497" s="537"/>
      <c r="P497" s="540" t="s">
        <v>2109</v>
      </c>
      <c r="Q497" s="540" t="s">
        <v>1642</v>
      </c>
      <c r="R497" s="526"/>
      <c r="S497" s="583" t="s">
        <v>1861</v>
      </c>
      <c r="T497" s="526"/>
      <c r="U497" s="526" t="n">
        <v>10</v>
      </c>
      <c r="V497" s="538" t="n">
        <v>1</v>
      </c>
      <c r="W497" s="526" t="s">
        <v>32</v>
      </c>
      <c r="X497" s="526" t="s">
        <v>2626</v>
      </c>
      <c r="Y497" s="526" t="s">
        <v>1651</v>
      </c>
      <c r="Z497" s="526"/>
      <c r="AA497" s="526"/>
      <c r="AB497" s="526"/>
      <c r="AC497" s="522"/>
      <c r="AD497" s="522"/>
      <c r="AE497" s="522"/>
      <c r="AF497" s="522"/>
      <c r="AG497" s="522"/>
      <c r="AH497" s="522"/>
      <c r="AI497" s="522"/>
      <c r="AJ497" s="522"/>
      <c r="AK497" s="522"/>
      <c r="AL497" s="522"/>
      <c r="AM497" s="522"/>
      <c r="AN497" s="522"/>
      <c r="AO497" s="522"/>
      <c r="AP497" s="522"/>
      <c r="AQ497" s="522"/>
      <c r="AR497" s="522"/>
      <c r="AS497" s="522"/>
      <c r="AT497" s="522"/>
      <c r="AU497" s="522"/>
      <c r="AV497" s="522"/>
      <c r="AW497" s="522"/>
      <c r="AX497" s="522"/>
      <c r="AY497" s="522"/>
      <c r="AZ497" s="522"/>
      <c r="BA497" s="522"/>
      <c r="BB497" s="522"/>
      <c r="BC497" s="522"/>
      <c r="BD497" s="522"/>
      <c r="BE497" s="522"/>
    </row>
    <row r="498" customFormat="false" ht="21" hidden="true" customHeight="true" outlineLevel="0" collapsed="false">
      <c r="A498" s="534" t="s">
        <v>1652</v>
      </c>
      <c r="B498" s="526" t="s">
        <v>2495</v>
      </c>
      <c r="C498" s="526" t="s">
        <v>2496</v>
      </c>
      <c r="D498" s="526" t="s">
        <v>2504</v>
      </c>
      <c r="E498" s="535"/>
      <c r="F498" s="535" t="n">
        <v>4</v>
      </c>
      <c r="G498" s="526" t="n">
        <v>1</v>
      </c>
      <c r="H498" s="526" t="n">
        <v>9390</v>
      </c>
      <c r="I498" s="526" t="s">
        <v>2646</v>
      </c>
      <c r="J498" s="526" t="s">
        <v>2643</v>
      </c>
      <c r="K498" s="526" t="s">
        <v>2647</v>
      </c>
      <c r="L498" s="526" t="s">
        <v>272</v>
      </c>
      <c r="M498" s="526" t="s">
        <v>1653</v>
      </c>
      <c r="N498" s="526" t="s">
        <v>1675</v>
      </c>
      <c r="O498" s="537"/>
      <c r="P498" s="526"/>
      <c r="Q498" s="526"/>
      <c r="R498" s="526"/>
      <c r="S498" s="526"/>
      <c r="T498" s="526"/>
      <c r="U498" s="526" t="n">
        <v>25</v>
      </c>
      <c r="V498" s="538" t="n">
        <v>1</v>
      </c>
      <c r="W498" s="526" t="s">
        <v>140</v>
      </c>
      <c r="X498" s="526" t="s">
        <v>1808</v>
      </c>
      <c r="Y498" s="526" t="s">
        <v>2503</v>
      </c>
      <c r="Z498" s="526"/>
      <c r="AA498" s="526"/>
      <c r="AB498" s="526"/>
      <c r="AC498" s="522"/>
      <c r="AD498" s="522"/>
      <c r="AE498" s="522"/>
      <c r="AF498" s="522"/>
      <c r="AG498" s="522"/>
      <c r="AH498" s="522"/>
      <c r="AI498" s="522"/>
      <c r="AJ498" s="522"/>
      <c r="AK498" s="522"/>
      <c r="AL498" s="522"/>
      <c r="AM498" s="522"/>
      <c r="AN498" s="522"/>
      <c r="AO498" s="522"/>
      <c r="AP498" s="522"/>
      <c r="AQ498" s="522"/>
      <c r="AR498" s="522"/>
      <c r="AS498" s="522"/>
      <c r="AT498" s="522"/>
      <c r="AU498" s="522"/>
      <c r="AV498" s="522"/>
      <c r="AW498" s="522"/>
      <c r="AX498" s="522"/>
      <c r="AY498" s="522"/>
      <c r="AZ498" s="522"/>
      <c r="BA498" s="522"/>
      <c r="BB498" s="522"/>
      <c r="BC498" s="522"/>
      <c r="BD498" s="522"/>
      <c r="BE498" s="522"/>
    </row>
    <row r="499" customFormat="false" ht="21" hidden="true" customHeight="true" outlineLevel="0" collapsed="false">
      <c r="A499" s="534" t="s">
        <v>1652</v>
      </c>
      <c r="B499" s="526" t="s">
        <v>2495</v>
      </c>
      <c r="C499" s="526" t="s">
        <v>2496</v>
      </c>
      <c r="D499" s="526" t="s">
        <v>2497</v>
      </c>
      <c r="E499" s="535"/>
      <c r="F499" s="535" t="n">
        <v>4</v>
      </c>
      <c r="G499" s="526" t="n">
        <v>1</v>
      </c>
      <c r="H499" s="526" t="n">
        <v>9390</v>
      </c>
      <c r="I499" s="526" t="s">
        <v>2646</v>
      </c>
      <c r="J499" s="526" t="s">
        <v>2643</v>
      </c>
      <c r="K499" s="526" t="s">
        <v>2647</v>
      </c>
      <c r="L499" s="526" t="s">
        <v>272</v>
      </c>
      <c r="M499" s="526" t="s">
        <v>1653</v>
      </c>
      <c r="N499" s="526" t="s">
        <v>1675</v>
      </c>
      <c r="O499" s="537"/>
      <c r="P499" s="526"/>
      <c r="Q499" s="526"/>
      <c r="R499" s="526"/>
      <c r="S499" s="526"/>
      <c r="T499" s="526"/>
      <c r="U499" s="526" t="n">
        <v>25</v>
      </c>
      <c r="V499" s="538" t="n">
        <v>1</v>
      </c>
      <c r="W499" s="526" t="s">
        <v>140</v>
      </c>
      <c r="X499" s="526" t="s">
        <v>1808</v>
      </c>
      <c r="Y499" s="526" t="s">
        <v>2618</v>
      </c>
      <c r="Z499" s="526"/>
      <c r="AA499" s="526"/>
      <c r="AB499" s="526"/>
      <c r="AC499" s="522"/>
      <c r="AD499" s="522"/>
      <c r="AE499" s="522"/>
      <c r="AF499" s="522"/>
      <c r="AG499" s="522"/>
      <c r="AH499" s="522"/>
      <c r="AI499" s="522"/>
      <c r="AJ499" s="522"/>
      <c r="AK499" s="522"/>
      <c r="AL499" s="522"/>
      <c r="AM499" s="522"/>
      <c r="AN499" s="522"/>
      <c r="AO499" s="522"/>
      <c r="AP499" s="522"/>
      <c r="AQ499" s="522"/>
      <c r="AR499" s="522"/>
      <c r="AS499" s="522"/>
      <c r="AT499" s="522"/>
      <c r="AU499" s="522"/>
      <c r="AV499" s="522"/>
      <c r="AW499" s="522"/>
      <c r="AX499" s="522"/>
      <c r="AY499" s="522"/>
      <c r="AZ499" s="522"/>
      <c r="BA499" s="522"/>
      <c r="BB499" s="522"/>
      <c r="BC499" s="522"/>
      <c r="BD499" s="522"/>
      <c r="BE499" s="522"/>
    </row>
    <row r="500" customFormat="false" ht="21" hidden="true" customHeight="true" outlineLevel="0" collapsed="false">
      <c r="A500" s="534" t="s">
        <v>1652</v>
      </c>
      <c r="B500" s="526" t="s">
        <v>2495</v>
      </c>
      <c r="C500" s="526" t="s">
        <v>2496</v>
      </c>
      <c r="D500" s="526" t="s">
        <v>2504</v>
      </c>
      <c r="E500" s="535"/>
      <c r="F500" s="535" t="n">
        <v>4</v>
      </c>
      <c r="G500" s="526" t="n">
        <v>2</v>
      </c>
      <c r="H500" s="526" t="s">
        <v>1810</v>
      </c>
      <c r="I500" s="526" t="s">
        <v>1810</v>
      </c>
      <c r="J500" s="526" t="s">
        <v>1811</v>
      </c>
      <c r="K500" s="526" t="s">
        <v>1811</v>
      </c>
      <c r="L500" s="526" t="s">
        <v>1653</v>
      </c>
      <c r="M500" s="526" t="s">
        <v>1653</v>
      </c>
      <c r="N500" s="526" t="s">
        <v>1652</v>
      </c>
      <c r="O500" s="537"/>
      <c r="P500" s="526"/>
      <c r="Q500" s="526"/>
      <c r="R500" s="526"/>
      <c r="S500" s="526"/>
      <c r="T500" s="526"/>
      <c r="U500" s="526"/>
      <c r="V500" s="538" t="n">
        <v>2</v>
      </c>
      <c r="W500" s="526" t="s">
        <v>1679</v>
      </c>
      <c r="X500" s="526" t="s">
        <v>1869</v>
      </c>
      <c r="Y500" s="526" t="s">
        <v>1681</v>
      </c>
      <c r="Z500" s="526"/>
      <c r="AA500" s="526"/>
      <c r="AB500" s="526"/>
      <c r="AC500" s="522"/>
      <c r="AD500" s="522"/>
      <c r="AE500" s="522"/>
      <c r="AF500" s="522"/>
      <c r="AG500" s="522"/>
      <c r="AH500" s="522"/>
      <c r="AI500" s="522"/>
      <c r="AJ500" s="522"/>
      <c r="AK500" s="522"/>
      <c r="AL500" s="522"/>
      <c r="AM500" s="522"/>
      <c r="AN500" s="522"/>
      <c r="AO500" s="522"/>
      <c r="AP500" s="522"/>
      <c r="AQ500" s="522"/>
      <c r="AR500" s="522"/>
      <c r="AS500" s="522"/>
      <c r="AT500" s="522"/>
      <c r="AU500" s="522"/>
      <c r="AV500" s="522"/>
      <c r="AW500" s="522"/>
      <c r="AX500" s="522"/>
      <c r="AY500" s="522"/>
      <c r="AZ500" s="522"/>
      <c r="BA500" s="522"/>
      <c r="BB500" s="522"/>
      <c r="BC500" s="522"/>
      <c r="BD500" s="522"/>
      <c r="BE500" s="522"/>
    </row>
    <row r="501" customFormat="false" ht="21" hidden="true" customHeight="true" outlineLevel="0" collapsed="false">
      <c r="A501" s="534" t="s">
        <v>1652</v>
      </c>
      <c r="B501" s="526" t="s">
        <v>2495</v>
      </c>
      <c r="C501" s="526" t="s">
        <v>2496</v>
      </c>
      <c r="D501" s="526" t="s">
        <v>2497</v>
      </c>
      <c r="E501" s="535"/>
      <c r="F501" s="535" t="n">
        <v>4</v>
      </c>
      <c r="G501" s="526" t="n">
        <v>2</v>
      </c>
      <c r="H501" s="526" t="s">
        <v>1810</v>
      </c>
      <c r="I501" s="526" t="s">
        <v>1810</v>
      </c>
      <c r="J501" s="526" t="s">
        <v>1811</v>
      </c>
      <c r="K501" s="526" t="s">
        <v>1811</v>
      </c>
      <c r="L501" s="526" t="s">
        <v>1653</v>
      </c>
      <c r="M501" s="526" t="s">
        <v>1653</v>
      </c>
      <c r="N501" s="526" t="s">
        <v>1652</v>
      </c>
      <c r="O501" s="537"/>
      <c r="P501" s="526"/>
      <c r="Q501" s="526"/>
      <c r="R501" s="526"/>
      <c r="S501" s="526"/>
      <c r="T501" s="526"/>
      <c r="U501" s="526"/>
      <c r="V501" s="538" t="n">
        <v>2</v>
      </c>
      <c r="W501" s="526" t="s">
        <v>1679</v>
      </c>
      <c r="X501" s="526" t="s">
        <v>1869</v>
      </c>
      <c r="Y501" s="526" t="s">
        <v>1681</v>
      </c>
      <c r="Z501" s="526"/>
      <c r="AA501" s="526"/>
      <c r="AB501" s="526"/>
      <c r="AC501" s="522"/>
      <c r="AD501" s="522"/>
      <c r="AE501" s="522"/>
      <c r="AF501" s="522"/>
      <c r="AG501" s="522"/>
      <c r="AH501" s="522"/>
      <c r="AI501" s="522"/>
      <c r="AJ501" s="522"/>
      <c r="AK501" s="522"/>
      <c r="AL501" s="522"/>
      <c r="AM501" s="522"/>
      <c r="AN501" s="522"/>
      <c r="AO501" s="522"/>
      <c r="AP501" s="522"/>
      <c r="AQ501" s="522"/>
      <c r="AR501" s="522"/>
      <c r="AS501" s="522"/>
      <c r="AT501" s="522"/>
      <c r="AU501" s="522"/>
      <c r="AV501" s="522"/>
      <c r="AW501" s="522"/>
      <c r="AX501" s="522"/>
      <c r="AY501" s="522"/>
      <c r="AZ501" s="522"/>
      <c r="BA501" s="522"/>
      <c r="BB501" s="522"/>
      <c r="BC501" s="522"/>
      <c r="BD501" s="522"/>
      <c r="BE501" s="522"/>
    </row>
    <row r="502" customFormat="false" ht="21" hidden="true" customHeight="true" outlineLevel="0" collapsed="false">
      <c r="A502" s="534" t="s">
        <v>1798</v>
      </c>
      <c r="B502" s="526" t="s">
        <v>2495</v>
      </c>
      <c r="C502" s="526" t="s">
        <v>2496</v>
      </c>
      <c r="D502" s="526" t="s">
        <v>2504</v>
      </c>
      <c r="E502" s="535"/>
      <c r="F502" s="535" t="n">
        <v>4</v>
      </c>
      <c r="G502" s="526" t="n">
        <v>2</v>
      </c>
      <c r="H502" s="526" t="n">
        <v>2279</v>
      </c>
      <c r="I502" s="526" t="s">
        <v>2648</v>
      </c>
      <c r="J502" s="526" t="s">
        <v>2649</v>
      </c>
      <c r="K502" s="526" t="s">
        <v>2650</v>
      </c>
      <c r="L502" s="526" t="s">
        <v>292</v>
      </c>
      <c r="M502" s="536" t="s">
        <v>22</v>
      </c>
      <c r="N502" s="536" t="s">
        <v>293</v>
      </c>
      <c r="O502" s="537"/>
      <c r="P502" s="526" t="s">
        <v>1648</v>
      </c>
      <c r="Q502" s="540" t="s">
        <v>1649</v>
      </c>
      <c r="R502" s="526"/>
      <c r="S502" s="583" t="s">
        <v>1861</v>
      </c>
      <c r="T502" s="526" t="s">
        <v>1650</v>
      </c>
      <c r="U502" s="526" t="n">
        <v>30</v>
      </c>
      <c r="V502" s="538" t="n">
        <v>3</v>
      </c>
      <c r="W502" s="526" t="s">
        <v>32</v>
      </c>
      <c r="X502" s="526" t="s">
        <v>2651</v>
      </c>
      <c r="Y502" s="526" t="s">
        <v>1651</v>
      </c>
      <c r="Z502" s="526"/>
      <c r="AA502" s="526"/>
      <c r="AB502" s="526"/>
      <c r="AC502" s="522"/>
      <c r="AD502" s="522"/>
      <c r="AE502" s="522"/>
      <c r="AF502" s="522"/>
      <c r="AG502" s="522"/>
      <c r="AH502" s="522"/>
      <c r="AI502" s="522"/>
      <c r="AJ502" s="522"/>
      <c r="AK502" s="522"/>
      <c r="AL502" s="522"/>
      <c r="AM502" s="522"/>
      <c r="AN502" s="522"/>
      <c r="AO502" s="522"/>
      <c r="AP502" s="522"/>
      <c r="AQ502" s="522"/>
      <c r="AR502" s="522"/>
      <c r="AS502" s="522"/>
      <c r="AT502" s="522"/>
      <c r="AU502" s="522"/>
      <c r="AV502" s="522"/>
      <c r="AW502" s="522"/>
      <c r="AX502" s="522"/>
      <c r="AY502" s="522"/>
      <c r="AZ502" s="522"/>
      <c r="BA502" s="522"/>
      <c r="BB502" s="522"/>
      <c r="BC502" s="522"/>
      <c r="BD502" s="522"/>
      <c r="BE502" s="522"/>
    </row>
    <row r="503" customFormat="false" ht="21" hidden="true" customHeight="true" outlineLevel="0" collapsed="false">
      <c r="A503" s="534" t="s">
        <v>1798</v>
      </c>
      <c r="B503" s="526" t="s">
        <v>2495</v>
      </c>
      <c r="C503" s="526" t="s">
        <v>2496</v>
      </c>
      <c r="D503" s="526" t="s">
        <v>2497</v>
      </c>
      <c r="E503" s="535"/>
      <c r="F503" s="535" t="n">
        <v>4</v>
      </c>
      <c r="G503" s="526" t="n">
        <v>2</v>
      </c>
      <c r="H503" s="526" t="n">
        <v>2279</v>
      </c>
      <c r="I503" s="526" t="s">
        <v>2648</v>
      </c>
      <c r="J503" s="526" t="s">
        <v>2649</v>
      </c>
      <c r="K503" s="526" t="s">
        <v>2650</v>
      </c>
      <c r="L503" s="526" t="s">
        <v>292</v>
      </c>
      <c r="M503" s="536" t="s">
        <v>1672</v>
      </c>
      <c r="N503" s="536" t="s">
        <v>1190</v>
      </c>
      <c r="O503" s="537"/>
      <c r="P503" s="526" t="s">
        <v>1648</v>
      </c>
      <c r="Q503" s="526" t="s">
        <v>1649</v>
      </c>
      <c r="R503" s="526"/>
      <c r="S503" s="583" t="s">
        <v>1861</v>
      </c>
      <c r="T503" s="526" t="s">
        <v>1650</v>
      </c>
      <c r="U503" s="526" t="n">
        <v>30</v>
      </c>
      <c r="V503" s="538" t="n">
        <v>3</v>
      </c>
      <c r="W503" s="526" t="s">
        <v>32</v>
      </c>
      <c r="X503" s="526" t="s">
        <v>2651</v>
      </c>
      <c r="Y503" s="526" t="s">
        <v>1651</v>
      </c>
      <c r="Z503" s="526"/>
      <c r="AA503" s="526"/>
      <c r="AB503" s="526"/>
      <c r="AC503" s="522"/>
      <c r="AD503" s="522"/>
      <c r="AE503" s="522"/>
      <c r="AF503" s="522"/>
      <c r="AG503" s="522"/>
      <c r="AH503" s="522"/>
      <c r="AI503" s="522"/>
      <c r="AJ503" s="522"/>
      <c r="AK503" s="522"/>
      <c r="AL503" s="522"/>
      <c r="AM503" s="522"/>
      <c r="AN503" s="522"/>
      <c r="AO503" s="522"/>
      <c r="AP503" s="522"/>
      <c r="AQ503" s="522"/>
      <c r="AR503" s="522"/>
      <c r="AS503" s="522"/>
      <c r="AT503" s="522"/>
      <c r="AU503" s="522"/>
      <c r="AV503" s="522"/>
      <c r="AW503" s="522"/>
      <c r="AX503" s="522"/>
      <c r="AY503" s="522"/>
      <c r="AZ503" s="522"/>
      <c r="BA503" s="522"/>
      <c r="BB503" s="522"/>
      <c r="BC503" s="522"/>
      <c r="BD503" s="522"/>
      <c r="BE503" s="522"/>
    </row>
    <row r="504" customFormat="false" ht="21" hidden="true" customHeight="true" outlineLevel="0" collapsed="false">
      <c r="A504" s="534" t="s">
        <v>1687</v>
      </c>
      <c r="B504" s="526" t="s">
        <v>2495</v>
      </c>
      <c r="C504" s="526" t="s">
        <v>2496</v>
      </c>
      <c r="D504" s="526" t="s">
        <v>2504</v>
      </c>
      <c r="E504" s="535" t="n">
        <v>39</v>
      </c>
      <c r="F504" s="535" t="n">
        <v>4</v>
      </c>
      <c r="G504" s="526" t="n">
        <v>2</v>
      </c>
      <c r="H504" s="526" t="n">
        <v>2279</v>
      </c>
      <c r="I504" s="526" t="s">
        <v>2457</v>
      </c>
      <c r="J504" s="526" t="s">
        <v>2649</v>
      </c>
      <c r="K504" s="526" t="s">
        <v>1350</v>
      </c>
      <c r="L504" s="526" t="s">
        <v>961</v>
      </c>
      <c r="M504" s="536" t="s">
        <v>16</v>
      </c>
      <c r="N504" s="536" t="s">
        <v>633</v>
      </c>
      <c r="O504" s="537"/>
      <c r="P504" s="526" t="s">
        <v>1648</v>
      </c>
      <c r="Q504" s="540" t="s">
        <v>1649</v>
      </c>
      <c r="R504" s="526"/>
      <c r="S504" s="526"/>
      <c r="T504" s="526"/>
      <c r="U504" s="526" t="n">
        <v>10</v>
      </c>
      <c r="V504" s="538" t="n">
        <v>1</v>
      </c>
      <c r="W504" s="526" t="s">
        <v>32</v>
      </c>
      <c r="X504" s="526" t="s">
        <v>2651</v>
      </c>
      <c r="Y504" s="526" t="s">
        <v>1651</v>
      </c>
      <c r="Z504" s="526"/>
      <c r="AA504" s="526"/>
      <c r="AB504" s="526"/>
      <c r="AC504" s="522"/>
      <c r="AD504" s="522"/>
      <c r="AE504" s="522"/>
      <c r="AF504" s="522"/>
      <c r="AG504" s="522"/>
      <c r="AH504" s="522"/>
      <c r="AI504" s="522"/>
      <c r="AJ504" s="522"/>
      <c r="AK504" s="522"/>
      <c r="AL504" s="522"/>
      <c r="AM504" s="522"/>
      <c r="AN504" s="522"/>
      <c r="AO504" s="522"/>
      <c r="AP504" s="522"/>
      <c r="AQ504" s="522"/>
      <c r="AR504" s="522"/>
      <c r="AS504" s="522"/>
      <c r="AT504" s="522"/>
      <c r="AU504" s="522"/>
      <c r="AV504" s="522"/>
      <c r="AW504" s="522"/>
      <c r="AX504" s="522"/>
      <c r="AY504" s="522"/>
      <c r="AZ504" s="522"/>
      <c r="BA504" s="522"/>
      <c r="BB504" s="522"/>
      <c r="BC504" s="522"/>
      <c r="BD504" s="522"/>
      <c r="BE504" s="522"/>
    </row>
    <row r="505" customFormat="false" ht="21" hidden="true" customHeight="true" outlineLevel="0" collapsed="false">
      <c r="A505" s="534" t="s">
        <v>1687</v>
      </c>
      <c r="B505" s="526" t="s">
        <v>2495</v>
      </c>
      <c r="C505" s="526" t="s">
        <v>2496</v>
      </c>
      <c r="D505" s="526" t="s">
        <v>2497</v>
      </c>
      <c r="E505" s="535" t="n">
        <v>39</v>
      </c>
      <c r="F505" s="535" t="n">
        <v>4</v>
      </c>
      <c r="G505" s="526" t="n">
        <v>2</v>
      </c>
      <c r="H505" s="526" t="n">
        <v>2279</v>
      </c>
      <c r="I505" s="526" t="s">
        <v>2457</v>
      </c>
      <c r="J505" s="526" t="s">
        <v>2649</v>
      </c>
      <c r="K505" s="526" t="s">
        <v>1350</v>
      </c>
      <c r="L505" s="526" t="s">
        <v>961</v>
      </c>
      <c r="M505" s="536" t="s">
        <v>16</v>
      </c>
      <c r="N505" s="591" t="s">
        <v>633</v>
      </c>
      <c r="O505" s="537"/>
      <c r="P505" s="526" t="s">
        <v>1648</v>
      </c>
      <c r="Q505" s="540" t="s">
        <v>1649</v>
      </c>
      <c r="R505" s="526"/>
      <c r="S505" s="526"/>
      <c r="T505" s="526"/>
      <c r="U505" s="526" t="s">
        <v>1643</v>
      </c>
      <c r="V505" s="538" t="n">
        <v>1</v>
      </c>
      <c r="W505" s="526" t="s">
        <v>32</v>
      </c>
      <c r="X505" s="526" t="s">
        <v>2651</v>
      </c>
      <c r="Y505" s="526" t="s">
        <v>1651</v>
      </c>
      <c r="Z505" s="526"/>
      <c r="AA505" s="526"/>
      <c r="AB505" s="526"/>
      <c r="AC505" s="522"/>
      <c r="AD505" s="522"/>
      <c r="AE505" s="522"/>
      <c r="AF505" s="522"/>
      <c r="AG505" s="522"/>
      <c r="AH505" s="522"/>
      <c r="AI505" s="522"/>
      <c r="AJ505" s="522"/>
      <c r="AK505" s="522"/>
      <c r="AL505" s="522"/>
      <c r="AM505" s="522"/>
      <c r="AN505" s="522"/>
      <c r="AO505" s="522"/>
      <c r="AP505" s="522"/>
      <c r="AQ505" s="522"/>
      <c r="AR505" s="522"/>
      <c r="AS505" s="522"/>
      <c r="AT505" s="522"/>
      <c r="AU505" s="522"/>
      <c r="AV505" s="522"/>
      <c r="AW505" s="522"/>
      <c r="AX505" s="522"/>
      <c r="AY505" s="522"/>
      <c r="AZ505" s="522"/>
      <c r="BA505" s="522"/>
      <c r="BB505" s="522"/>
      <c r="BC505" s="522"/>
      <c r="BD505" s="522"/>
      <c r="BE505" s="522"/>
    </row>
    <row r="506" customFormat="false" ht="21" hidden="true" customHeight="true" outlineLevel="0" collapsed="false">
      <c r="A506" s="534" t="s">
        <v>1652</v>
      </c>
      <c r="B506" s="526" t="s">
        <v>2495</v>
      </c>
      <c r="C506" s="526" t="s">
        <v>2496</v>
      </c>
      <c r="D506" s="526" t="s">
        <v>2504</v>
      </c>
      <c r="E506" s="535"/>
      <c r="F506" s="535" t="n">
        <v>4</v>
      </c>
      <c r="G506" s="526" t="n">
        <v>2</v>
      </c>
      <c r="H506" s="526" t="n">
        <v>2279</v>
      </c>
      <c r="I506" s="526" t="s">
        <v>2652</v>
      </c>
      <c r="J506" s="526" t="s">
        <v>2649</v>
      </c>
      <c r="K506" s="526" t="s">
        <v>2653</v>
      </c>
      <c r="L506" s="526" t="s">
        <v>292</v>
      </c>
      <c r="M506" s="526" t="s">
        <v>1653</v>
      </c>
      <c r="N506" s="526" t="s">
        <v>1675</v>
      </c>
      <c r="O506" s="537"/>
      <c r="P506" s="526"/>
      <c r="Q506" s="526"/>
      <c r="R506" s="526"/>
      <c r="S506" s="526"/>
      <c r="T506" s="526"/>
      <c r="U506" s="526" t="n">
        <v>25</v>
      </c>
      <c r="V506" s="538" t="n">
        <v>1</v>
      </c>
      <c r="W506" s="526" t="s">
        <v>32</v>
      </c>
      <c r="X506" s="526" t="s">
        <v>2502</v>
      </c>
      <c r="Y506" s="526" t="s">
        <v>2503</v>
      </c>
      <c r="Z506" s="526"/>
      <c r="AA506" s="526"/>
      <c r="AB506" s="526"/>
      <c r="AC506" s="522"/>
      <c r="AD506" s="522"/>
      <c r="AE506" s="522"/>
      <c r="AF506" s="522"/>
      <c r="AG506" s="522"/>
      <c r="AH506" s="522"/>
      <c r="AI506" s="522"/>
      <c r="AJ506" s="522"/>
      <c r="AK506" s="522"/>
      <c r="AL506" s="522"/>
      <c r="AM506" s="522"/>
      <c r="AN506" s="522"/>
      <c r="AO506" s="522"/>
      <c r="AP506" s="522"/>
      <c r="AQ506" s="522"/>
      <c r="AR506" s="522"/>
      <c r="AS506" s="522"/>
      <c r="AT506" s="522"/>
      <c r="AU506" s="522"/>
      <c r="AV506" s="522"/>
      <c r="AW506" s="522"/>
      <c r="AX506" s="522"/>
      <c r="AY506" s="522"/>
      <c r="AZ506" s="522"/>
      <c r="BA506" s="522"/>
      <c r="BB506" s="522"/>
      <c r="BC506" s="522"/>
      <c r="BD506" s="522"/>
      <c r="BE506" s="522"/>
    </row>
    <row r="507" customFormat="false" ht="21" hidden="true" customHeight="true" outlineLevel="0" collapsed="false">
      <c r="A507" s="534" t="s">
        <v>1652</v>
      </c>
      <c r="B507" s="526" t="s">
        <v>2495</v>
      </c>
      <c r="C507" s="526" t="s">
        <v>2496</v>
      </c>
      <c r="D507" s="526" t="s">
        <v>2497</v>
      </c>
      <c r="E507" s="535"/>
      <c r="F507" s="535" t="n">
        <v>4</v>
      </c>
      <c r="G507" s="526" t="n">
        <v>2</v>
      </c>
      <c r="H507" s="526" t="n">
        <v>2279</v>
      </c>
      <c r="I507" s="526" t="s">
        <v>2652</v>
      </c>
      <c r="J507" s="526" t="s">
        <v>2649</v>
      </c>
      <c r="K507" s="526" t="s">
        <v>2653</v>
      </c>
      <c r="L507" s="526" t="s">
        <v>292</v>
      </c>
      <c r="M507" s="526" t="s">
        <v>1653</v>
      </c>
      <c r="N507" s="526" t="s">
        <v>1675</v>
      </c>
      <c r="O507" s="537"/>
      <c r="P507" s="526"/>
      <c r="Q507" s="526"/>
      <c r="R507" s="526"/>
      <c r="S507" s="526"/>
      <c r="T507" s="526"/>
      <c r="U507" s="526" t="n">
        <v>25</v>
      </c>
      <c r="V507" s="538" t="n">
        <v>1</v>
      </c>
      <c r="W507" s="526" t="s">
        <v>32</v>
      </c>
      <c r="X507" s="526" t="s">
        <v>2502</v>
      </c>
      <c r="Y507" s="526" t="s">
        <v>2618</v>
      </c>
      <c r="Z507" s="526"/>
      <c r="AA507" s="526"/>
      <c r="AB507" s="526"/>
      <c r="AC507" s="522"/>
      <c r="AD507" s="522"/>
      <c r="AE507" s="522"/>
      <c r="AF507" s="522"/>
      <c r="AG507" s="522"/>
      <c r="AH507" s="522"/>
      <c r="AI507" s="522"/>
      <c r="AJ507" s="522"/>
      <c r="AK507" s="522"/>
      <c r="AL507" s="522"/>
      <c r="AM507" s="522"/>
      <c r="AN507" s="522"/>
      <c r="AO507" s="522"/>
      <c r="AP507" s="522"/>
      <c r="AQ507" s="522"/>
      <c r="AR507" s="522"/>
      <c r="AS507" s="522"/>
      <c r="AT507" s="522"/>
      <c r="AU507" s="522"/>
      <c r="AV507" s="522"/>
      <c r="AW507" s="522"/>
      <c r="AX507" s="522"/>
      <c r="AY507" s="522"/>
      <c r="AZ507" s="522"/>
      <c r="BA507" s="522"/>
      <c r="BB507" s="522"/>
      <c r="BC507" s="522"/>
      <c r="BD507" s="522"/>
      <c r="BE507" s="522"/>
    </row>
    <row r="508" customFormat="false" ht="21" hidden="true" customHeight="true" outlineLevel="0" collapsed="false">
      <c r="A508" s="534" t="s">
        <v>1687</v>
      </c>
      <c r="B508" s="526" t="s">
        <v>2495</v>
      </c>
      <c r="C508" s="526" t="s">
        <v>2496</v>
      </c>
      <c r="D508" s="526" t="s">
        <v>2504</v>
      </c>
      <c r="E508" s="535"/>
      <c r="F508" s="535" t="n">
        <v>4</v>
      </c>
      <c r="G508" s="526" t="n">
        <v>2</v>
      </c>
      <c r="H508" s="526" t="s">
        <v>2654</v>
      </c>
      <c r="I508" s="526" t="s">
        <v>2655</v>
      </c>
      <c r="J508" s="526" t="s">
        <v>2656</v>
      </c>
      <c r="K508" s="526" t="s">
        <v>2657</v>
      </c>
      <c r="L508" s="526" t="s">
        <v>30</v>
      </c>
      <c r="M508" s="536" t="s">
        <v>22</v>
      </c>
      <c r="N508" s="536" t="s">
        <v>101</v>
      </c>
      <c r="O508" s="537"/>
      <c r="P508" s="526" t="s">
        <v>1648</v>
      </c>
      <c r="Q508" s="540" t="s">
        <v>1649</v>
      </c>
      <c r="R508" s="526"/>
      <c r="S508" s="526"/>
      <c r="T508" s="526" t="s">
        <v>1650</v>
      </c>
      <c r="U508" s="526" t="n">
        <v>40</v>
      </c>
      <c r="V508" s="538" t="n">
        <v>4</v>
      </c>
      <c r="W508" s="526" t="s">
        <v>32</v>
      </c>
      <c r="X508" s="526" t="s">
        <v>2636</v>
      </c>
      <c r="Y508" s="526" t="s">
        <v>1651</v>
      </c>
      <c r="Z508" s="526"/>
      <c r="AA508" s="526"/>
      <c r="AB508" s="526"/>
      <c r="AC508" s="522"/>
      <c r="AD508" s="522"/>
      <c r="AE508" s="522"/>
      <c r="AF508" s="522"/>
      <c r="AG508" s="522"/>
      <c r="AH508" s="522"/>
      <c r="AI508" s="522"/>
      <c r="AJ508" s="522"/>
      <c r="AK508" s="522"/>
      <c r="AL508" s="522"/>
      <c r="AM508" s="522"/>
      <c r="AN508" s="522"/>
      <c r="AO508" s="522"/>
      <c r="AP508" s="522"/>
      <c r="AQ508" s="522"/>
      <c r="AR508" s="522"/>
      <c r="AS508" s="522"/>
      <c r="AT508" s="522"/>
      <c r="AU508" s="522"/>
      <c r="AV508" s="522"/>
      <c r="AW508" s="522"/>
      <c r="AX508" s="522"/>
      <c r="AY508" s="522"/>
      <c r="AZ508" s="522"/>
      <c r="BA508" s="522"/>
      <c r="BB508" s="522"/>
      <c r="BC508" s="522"/>
      <c r="BD508" s="522"/>
      <c r="BE508" s="522"/>
    </row>
    <row r="509" customFormat="false" ht="21" hidden="true" customHeight="true" outlineLevel="0" collapsed="false">
      <c r="A509" s="534" t="s">
        <v>1687</v>
      </c>
      <c r="B509" s="526" t="s">
        <v>2495</v>
      </c>
      <c r="C509" s="526" t="s">
        <v>2496</v>
      </c>
      <c r="D509" s="526" t="s">
        <v>2497</v>
      </c>
      <c r="E509" s="535"/>
      <c r="F509" s="535" t="n">
        <v>4</v>
      </c>
      <c r="G509" s="526" t="n">
        <v>2</v>
      </c>
      <c r="H509" s="526" t="s">
        <v>2654</v>
      </c>
      <c r="I509" s="526" t="s">
        <v>2655</v>
      </c>
      <c r="J509" s="526" t="s">
        <v>2656</v>
      </c>
      <c r="K509" s="526" t="s">
        <v>2657</v>
      </c>
      <c r="L509" s="526" t="s">
        <v>30</v>
      </c>
      <c r="M509" s="536" t="s">
        <v>22</v>
      </c>
      <c r="N509" s="536" t="s">
        <v>33</v>
      </c>
      <c r="O509" s="537"/>
      <c r="P509" s="526" t="s">
        <v>1648</v>
      </c>
      <c r="Q509" s="540" t="s">
        <v>1649</v>
      </c>
      <c r="R509" s="526"/>
      <c r="S509" s="583" t="s">
        <v>1861</v>
      </c>
      <c r="T509" s="526" t="s">
        <v>1650</v>
      </c>
      <c r="U509" s="526" t="n">
        <v>40</v>
      </c>
      <c r="V509" s="538" t="n">
        <v>4</v>
      </c>
      <c r="W509" s="526" t="s">
        <v>32</v>
      </c>
      <c r="X509" s="526" t="s">
        <v>2636</v>
      </c>
      <c r="Y509" s="526" t="s">
        <v>1651</v>
      </c>
      <c r="Z509" s="526"/>
      <c r="AA509" s="526"/>
      <c r="AB509" s="526"/>
      <c r="AC509" s="522"/>
      <c r="AD509" s="522"/>
      <c r="AE509" s="522"/>
      <c r="AF509" s="522"/>
      <c r="AG509" s="522"/>
      <c r="AH509" s="522"/>
      <c r="AI509" s="522"/>
      <c r="AJ509" s="522"/>
      <c r="AK509" s="522"/>
      <c r="AL509" s="522"/>
      <c r="AM509" s="522"/>
      <c r="AN509" s="522"/>
      <c r="AO509" s="522"/>
      <c r="AP509" s="522"/>
      <c r="AQ509" s="522"/>
      <c r="AR509" s="522"/>
      <c r="AS509" s="522"/>
      <c r="AT509" s="522"/>
      <c r="AU509" s="522"/>
      <c r="AV509" s="522"/>
      <c r="AW509" s="522"/>
      <c r="AX509" s="522"/>
      <c r="AY509" s="522"/>
      <c r="AZ509" s="522"/>
      <c r="BA509" s="522"/>
      <c r="BB509" s="522"/>
      <c r="BC509" s="522"/>
      <c r="BD509" s="522"/>
      <c r="BE509" s="522"/>
    </row>
    <row r="510" customFormat="false" ht="21" hidden="true" customHeight="true" outlineLevel="0" collapsed="false">
      <c r="A510" s="534" t="s">
        <v>1687</v>
      </c>
      <c r="B510" s="526" t="s">
        <v>2495</v>
      </c>
      <c r="C510" s="526" t="s">
        <v>2496</v>
      </c>
      <c r="D510" s="526" t="s">
        <v>2504</v>
      </c>
      <c r="E510" s="535"/>
      <c r="F510" s="535" t="n">
        <v>4</v>
      </c>
      <c r="G510" s="526" t="n">
        <v>2</v>
      </c>
      <c r="H510" s="526" t="s">
        <v>2654</v>
      </c>
      <c r="I510" s="526" t="s">
        <v>2658</v>
      </c>
      <c r="J510" s="526" t="s">
        <v>2656</v>
      </c>
      <c r="K510" s="526" t="s">
        <v>109</v>
      </c>
      <c r="L510" s="526" t="s">
        <v>110</v>
      </c>
      <c r="M510" s="536" t="s">
        <v>22</v>
      </c>
      <c r="N510" s="536" t="s">
        <v>111</v>
      </c>
      <c r="O510" s="537"/>
      <c r="P510" s="526" t="s">
        <v>1648</v>
      </c>
      <c r="Q510" s="540" t="s">
        <v>1649</v>
      </c>
      <c r="R510" s="526"/>
      <c r="S510" s="583" t="s">
        <v>1861</v>
      </c>
      <c r="T510" s="526"/>
      <c r="U510" s="526" t="n">
        <v>30</v>
      </c>
      <c r="V510" s="538" t="n">
        <v>3</v>
      </c>
      <c r="W510" s="526" t="s">
        <v>32</v>
      </c>
      <c r="X510" s="526" t="s">
        <v>2606</v>
      </c>
      <c r="Y510" s="526" t="s">
        <v>1651</v>
      </c>
      <c r="Z510" s="526"/>
      <c r="AA510" s="526"/>
      <c r="AB510" s="526"/>
      <c r="AC510" s="522"/>
      <c r="AD510" s="522"/>
      <c r="AE510" s="522"/>
      <c r="AF510" s="522"/>
      <c r="AG510" s="522"/>
      <c r="AH510" s="522"/>
      <c r="AI510" s="522"/>
      <c r="AJ510" s="522"/>
      <c r="AK510" s="522"/>
      <c r="AL510" s="522"/>
      <c r="AM510" s="522"/>
      <c r="AN510" s="522"/>
      <c r="AO510" s="522"/>
      <c r="AP510" s="522"/>
      <c r="AQ510" s="522"/>
      <c r="AR510" s="522"/>
      <c r="AS510" s="522"/>
      <c r="AT510" s="522"/>
      <c r="AU510" s="522"/>
      <c r="AV510" s="522"/>
      <c r="AW510" s="522"/>
      <c r="AX510" s="522"/>
      <c r="AY510" s="522"/>
      <c r="AZ510" s="522"/>
      <c r="BA510" s="522"/>
      <c r="BB510" s="522"/>
      <c r="BC510" s="522"/>
      <c r="BD510" s="522"/>
      <c r="BE510" s="522"/>
    </row>
    <row r="511" customFormat="false" ht="21" hidden="true" customHeight="true" outlineLevel="0" collapsed="false">
      <c r="A511" s="534" t="s">
        <v>1687</v>
      </c>
      <c r="B511" s="526" t="s">
        <v>2495</v>
      </c>
      <c r="C511" s="526" t="s">
        <v>2496</v>
      </c>
      <c r="D511" s="526" t="s">
        <v>2497</v>
      </c>
      <c r="E511" s="535"/>
      <c r="F511" s="535" t="n">
        <v>4</v>
      </c>
      <c r="G511" s="526" t="n">
        <v>2</v>
      </c>
      <c r="H511" s="526" t="s">
        <v>2654</v>
      </c>
      <c r="I511" s="526" t="s">
        <v>2658</v>
      </c>
      <c r="J511" s="526" t="s">
        <v>2656</v>
      </c>
      <c r="K511" s="526" t="s">
        <v>109</v>
      </c>
      <c r="L511" s="526" t="s">
        <v>110</v>
      </c>
      <c r="M511" s="536" t="s">
        <v>22</v>
      </c>
      <c r="N511" s="536" t="s">
        <v>2659</v>
      </c>
      <c r="P511" s="526" t="s">
        <v>1648</v>
      </c>
      <c r="Q511" s="540" t="s">
        <v>1649</v>
      </c>
      <c r="R511" s="526"/>
      <c r="S511" s="583" t="s">
        <v>1861</v>
      </c>
      <c r="T511" s="526"/>
      <c r="U511" s="526" t="n">
        <v>30</v>
      </c>
      <c r="V511" s="538" t="n">
        <v>3</v>
      </c>
      <c r="W511" s="526" t="s">
        <v>32</v>
      </c>
      <c r="X511" s="526" t="s">
        <v>2606</v>
      </c>
      <c r="Y511" s="526" t="s">
        <v>1651</v>
      </c>
      <c r="Z511" s="526"/>
      <c r="AA511" s="526"/>
      <c r="AB511" s="526"/>
      <c r="AC511" s="522"/>
      <c r="AD511" s="522"/>
      <c r="AE511" s="522"/>
      <c r="AF511" s="522"/>
      <c r="AG511" s="522"/>
      <c r="AH511" s="522"/>
      <c r="AI511" s="522"/>
      <c r="AJ511" s="522"/>
      <c r="AK511" s="522"/>
      <c r="AL511" s="522"/>
      <c r="AM511" s="522"/>
      <c r="AN511" s="522"/>
      <c r="AO511" s="522"/>
      <c r="AP511" s="522"/>
      <c r="AQ511" s="522"/>
      <c r="AR511" s="522"/>
      <c r="AS511" s="522"/>
      <c r="AT511" s="522"/>
      <c r="AU511" s="522"/>
      <c r="AV511" s="522"/>
      <c r="AW511" s="522"/>
      <c r="AX511" s="522"/>
      <c r="AY511" s="522"/>
      <c r="AZ511" s="522"/>
      <c r="BA511" s="522"/>
      <c r="BB511" s="522"/>
      <c r="BC511" s="522"/>
      <c r="BD511" s="522"/>
      <c r="BE511" s="522"/>
    </row>
    <row r="512" customFormat="false" ht="21" hidden="true" customHeight="true" outlineLevel="0" collapsed="false">
      <c r="A512" s="534" t="s">
        <v>1652</v>
      </c>
      <c r="B512" s="526" t="s">
        <v>2495</v>
      </c>
      <c r="C512" s="526" t="s">
        <v>2496</v>
      </c>
      <c r="D512" s="526" t="s">
        <v>2504</v>
      </c>
      <c r="E512" s="535"/>
      <c r="F512" s="535" t="n">
        <v>4</v>
      </c>
      <c r="G512" s="526" t="n">
        <v>2</v>
      </c>
      <c r="H512" s="526" t="s">
        <v>2654</v>
      </c>
      <c r="I512" s="526" t="s">
        <v>2660</v>
      </c>
      <c r="J512" s="526" t="s">
        <v>2656</v>
      </c>
      <c r="K512" s="526" t="s">
        <v>2661</v>
      </c>
      <c r="L512" s="526" t="s">
        <v>30</v>
      </c>
      <c r="M512" s="526" t="s">
        <v>1653</v>
      </c>
      <c r="N512" s="526" t="s">
        <v>1675</v>
      </c>
      <c r="O512" s="537"/>
      <c r="P512" s="526"/>
      <c r="Q512" s="526"/>
      <c r="R512" s="526"/>
      <c r="S512" s="526"/>
      <c r="T512" s="526"/>
      <c r="U512" s="526" t="n">
        <v>50</v>
      </c>
      <c r="V512" s="538" t="n">
        <v>2</v>
      </c>
      <c r="W512" s="526" t="s">
        <v>44</v>
      </c>
      <c r="X512" s="526" t="s">
        <v>2481</v>
      </c>
      <c r="Y512" s="526" t="s">
        <v>2503</v>
      </c>
      <c r="Z512" s="526"/>
      <c r="AA512" s="526"/>
      <c r="AB512" s="526"/>
      <c r="AC512" s="522"/>
      <c r="AD512" s="522"/>
      <c r="AE512" s="522"/>
      <c r="AF512" s="522"/>
      <c r="AG512" s="522"/>
      <c r="AH512" s="522"/>
      <c r="AI512" s="522"/>
      <c r="AJ512" s="522"/>
      <c r="AK512" s="522"/>
      <c r="AL512" s="522"/>
      <c r="AM512" s="522"/>
      <c r="AN512" s="522"/>
      <c r="AO512" s="522"/>
      <c r="AP512" s="522"/>
      <c r="AQ512" s="522"/>
      <c r="AR512" s="522"/>
      <c r="AS512" s="522"/>
      <c r="AT512" s="522"/>
      <c r="AU512" s="522"/>
      <c r="AV512" s="522"/>
      <c r="AW512" s="522"/>
      <c r="AX512" s="522"/>
      <c r="AY512" s="522"/>
      <c r="AZ512" s="522"/>
      <c r="BA512" s="522"/>
      <c r="BB512" s="522"/>
      <c r="BC512" s="522"/>
      <c r="BD512" s="522"/>
      <c r="BE512" s="522"/>
    </row>
    <row r="513" customFormat="false" ht="21" hidden="true" customHeight="true" outlineLevel="0" collapsed="false">
      <c r="A513" s="534" t="s">
        <v>1652</v>
      </c>
      <c r="B513" s="526" t="s">
        <v>2495</v>
      </c>
      <c r="C513" s="526" t="s">
        <v>2496</v>
      </c>
      <c r="D513" s="526" t="s">
        <v>2497</v>
      </c>
      <c r="E513" s="535"/>
      <c r="F513" s="535" t="n">
        <v>4</v>
      </c>
      <c r="G513" s="526" t="n">
        <v>2</v>
      </c>
      <c r="H513" s="526" t="s">
        <v>2654</v>
      </c>
      <c r="I513" s="526" t="s">
        <v>2660</v>
      </c>
      <c r="J513" s="526" t="s">
        <v>2656</v>
      </c>
      <c r="K513" s="526" t="s">
        <v>2661</v>
      </c>
      <c r="L513" s="526" t="s">
        <v>30</v>
      </c>
      <c r="M513" s="526" t="s">
        <v>1653</v>
      </c>
      <c r="N513" s="526" t="s">
        <v>1675</v>
      </c>
      <c r="O513" s="537"/>
      <c r="P513" s="526"/>
      <c r="Q513" s="526"/>
      <c r="R513" s="526"/>
      <c r="S513" s="526"/>
      <c r="T513" s="526"/>
      <c r="U513" s="526" t="n">
        <v>50</v>
      </c>
      <c r="V513" s="538" t="n">
        <v>2</v>
      </c>
      <c r="W513" s="526" t="s">
        <v>44</v>
      </c>
      <c r="X513" s="526" t="s">
        <v>2481</v>
      </c>
      <c r="Y513" s="526" t="s">
        <v>2618</v>
      </c>
      <c r="Z513" s="526"/>
      <c r="AA513" s="526"/>
      <c r="AB513" s="526"/>
      <c r="AC513" s="522"/>
      <c r="AD513" s="522"/>
      <c r="AE513" s="522"/>
      <c r="AF513" s="522"/>
      <c r="AG513" s="522"/>
      <c r="AH513" s="522"/>
      <c r="AI513" s="522"/>
      <c r="AJ513" s="522"/>
      <c r="AK513" s="522"/>
      <c r="AL513" s="522"/>
      <c r="AM513" s="522"/>
      <c r="AN513" s="522"/>
      <c r="AO513" s="522"/>
      <c r="AP513" s="522"/>
      <c r="AQ513" s="522"/>
      <c r="AR513" s="522"/>
      <c r="AS513" s="522"/>
      <c r="AT513" s="522"/>
      <c r="AU513" s="522"/>
      <c r="AV513" s="522"/>
      <c r="AW513" s="522"/>
      <c r="AX513" s="522"/>
      <c r="AY513" s="522"/>
      <c r="AZ513" s="522"/>
      <c r="BA513" s="522"/>
      <c r="BB513" s="522"/>
      <c r="BC513" s="522"/>
      <c r="BD513" s="522"/>
      <c r="BE513" s="522"/>
    </row>
    <row r="514" customFormat="false" ht="21" hidden="true" customHeight="true" outlineLevel="0" collapsed="false">
      <c r="A514" s="534" t="s">
        <v>1652</v>
      </c>
      <c r="B514" s="526" t="s">
        <v>2495</v>
      </c>
      <c r="C514" s="526" t="s">
        <v>2496</v>
      </c>
      <c r="D514" s="526" t="s">
        <v>2504</v>
      </c>
      <c r="E514" s="535"/>
      <c r="F514" s="535" t="n">
        <v>4</v>
      </c>
      <c r="G514" s="526" t="n">
        <v>2</v>
      </c>
      <c r="H514" s="526" t="s">
        <v>2654</v>
      </c>
      <c r="I514" s="526" t="s">
        <v>2662</v>
      </c>
      <c r="J514" s="526" t="s">
        <v>2656</v>
      </c>
      <c r="K514" s="526" t="s">
        <v>2663</v>
      </c>
      <c r="L514" s="526" t="s">
        <v>110</v>
      </c>
      <c r="M514" s="526" t="s">
        <v>1653</v>
      </c>
      <c r="N514" s="526" t="s">
        <v>1675</v>
      </c>
      <c r="O514" s="537"/>
      <c r="P514" s="526"/>
      <c r="Q514" s="526"/>
      <c r="R514" s="526"/>
      <c r="S514" s="526"/>
      <c r="T514" s="526"/>
      <c r="U514" s="526" t="n">
        <v>25</v>
      </c>
      <c r="V514" s="538" t="n">
        <v>1</v>
      </c>
      <c r="W514" s="526" t="s">
        <v>140</v>
      </c>
      <c r="X514" s="526" t="s">
        <v>1808</v>
      </c>
      <c r="Y514" s="526" t="s">
        <v>2503</v>
      </c>
      <c r="Z514" s="526"/>
      <c r="AA514" s="526"/>
      <c r="AB514" s="526"/>
      <c r="AC514" s="522"/>
      <c r="AD514" s="522"/>
      <c r="AE514" s="522"/>
      <c r="AF514" s="522"/>
      <c r="AG514" s="522"/>
      <c r="AH514" s="522"/>
      <c r="AI514" s="522"/>
      <c r="AJ514" s="522"/>
      <c r="AK514" s="522"/>
      <c r="AL514" s="522"/>
      <c r="AM514" s="522"/>
      <c r="AN514" s="522"/>
      <c r="AO514" s="522"/>
      <c r="AP514" s="522"/>
      <c r="AQ514" s="522"/>
      <c r="AR514" s="522"/>
      <c r="AS514" s="522"/>
      <c r="AT514" s="522"/>
      <c r="AU514" s="522"/>
      <c r="AV514" s="522"/>
      <c r="AW514" s="522"/>
      <c r="AX514" s="522"/>
      <c r="AY514" s="522"/>
      <c r="AZ514" s="522"/>
      <c r="BA514" s="522"/>
      <c r="BB514" s="522"/>
      <c r="BC514" s="522"/>
      <c r="BD514" s="522"/>
      <c r="BE514" s="522"/>
    </row>
    <row r="515" customFormat="false" ht="21" hidden="true" customHeight="true" outlineLevel="0" collapsed="false">
      <c r="A515" s="534" t="s">
        <v>1652</v>
      </c>
      <c r="B515" s="526" t="s">
        <v>2495</v>
      </c>
      <c r="C515" s="526" t="s">
        <v>2496</v>
      </c>
      <c r="D515" s="526" t="s">
        <v>2497</v>
      </c>
      <c r="E515" s="535"/>
      <c r="F515" s="535" t="n">
        <v>4</v>
      </c>
      <c r="G515" s="526" t="n">
        <v>2</v>
      </c>
      <c r="H515" s="526" t="s">
        <v>2654</v>
      </c>
      <c r="I515" s="526" t="s">
        <v>2662</v>
      </c>
      <c r="J515" s="526" t="s">
        <v>2656</v>
      </c>
      <c r="K515" s="526" t="s">
        <v>2663</v>
      </c>
      <c r="L515" s="526" t="s">
        <v>110</v>
      </c>
      <c r="M515" s="526" t="s">
        <v>1653</v>
      </c>
      <c r="N515" s="526" t="s">
        <v>1675</v>
      </c>
      <c r="O515" s="537"/>
      <c r="P515" s="526"/>
      <c r="Q515" s="526"/>
      <c r="R515" s="526"/>
      <c r="S515" s="526"/>
      <c r="T515" s="526"/>
      <c r="U515" s="526" t="n">
        <v>25</v>
      </c>
      <c r="V515" s="538" t="n">
        <v>1</v>
      </c>
      <c r="W515" s="526" t="s">
        <v>140</v>
      </c>
      <c r="X515" s="526" t="s">
        <v>1808</v>
      </c>
      <c r="Y515" s="526" t="s">
        <v>2618</v>
      </c>
      <c r="Z515" s="526"/>
      <c r="AA515" s="526"/>
      <c r="AB515" s="526"/>
      <c r="AC515" s="522"/>
      <c r="AD515" s="522"/>
      <c r="AE515" s="522"/>
      <c r="AF515" s="522"/>
      <c r="AG515" s="522"/>
      <c r="AH515" s="522"/>
      <c r="AI515" s="522"/>
      <c r="AJ515" s="522"/>
      <c r="AK515" s="522"/>
      <c r="AL515" s="522"/>
      <c r="AM515" s="522"/>
      <c r="AN515" s="522"/>
      <c r="AO515" s="522"/>
      <c r="AP515" s="522"/>
      <c r="AQ515" s="522"/>
      <c r="AR515" s="522"/>
      <c r="AS515" s="522"/>
      <c r="AT515" s="522"/>
      <c r="AU515" s="522"/>
      <c r="AV515" s="522"/>
      <c r="AW515" s="522"/>
      <c r="AX515" s="522"/>
      <c r="AY515" s="522"/>
      <c r="AZ515" s="522"/>
      <c r="BA515" s="522"/>
      <c r="BB515" s="522"/>
      <c r="BC515" s="522"/>
      <c r="BD515" s="522"/>
      <c r="BE515" s="522"/>
    </row>
    <row r="516" customFormat="false" ht="21" hidden="true" customHeight="true" outlineLevel="0" collapsed="false">
      <c r="A516" s="534" t="s">
        <v>1632</v>
      </c>
      <c r="B516" s="526" t="s">
        <v>2495</v>
      </c>
      <c r="C516" s="526" t="s">
        <v>2496</v>
      </c>
      <c r="D516" s="526" t="s">
        <v>2497</v>
      </c>
      <c r="E516" s="535"/>
      <c r="F516" s="535" t="n">
        <v>4</v>
      </c>
      <c r="G516" s="526" t="s">
        <v>1782</v>
      </c>
      <c r="H516" s="526" t="n">
        <v>1148</v>
      </c>
      <c r="I516" s="526" t="n">
        <v>1148</v>
      </c>
      <c r="J516" s="526" t="s">
        <v>2664</v>
      </c>
      <c r="K516" s="526" t="s">
        <v>255</v>
      </c>
      <c r="L516" s="526" t="s">
        <v>25</v>
      </c>
      <c r="M516" s="526" t="s">
        <v>1639</v>
      </c>
      <c r="N516" s="536" t="s">
        <v>1116</v>
      </c>
      <c r="O516" s="537"/>
      <c r="P516" s="526" t="s">
        <v>2109</v>
      </c>
      <c r="Q516" s="526" t="s">
        <v>1642</v>
      </c>
      <c r="R516" s="526"/>
      <c r="S516" s="583" t="s">
        <v>1861</v>
      </c>
      <c r="T516" s="526"/>
      <c r="U516" s="526" t="n">
        <v>20</v>
      </c>
      <c r="V516" s="538" t="n">
        <v>2</v>
      </c>
      <c r="W516" s="526" t="s">
        <v>32</v>
      </c>
      <c r="X516" s="526" t="s">
        <v>2665</v>
      </c>
      <c r="Y516" s="526" t="s">
        <v>1651</v>
      </c>
      <c r="Z516" s="526"/>
      <c r="AA516" s="526"/>
      <c r="AB516" s="526"/>
      <c r="AC516" s="522"/>
      <c r="AD516" s="522"/>
      <c r="AE516" s="522"/>
      <c r="AF516" s="522"/>
      <c r="AG516" s="522"/>
      <c r="AH516" s="522"/>
      <c r="AI516" s="522"/>
      <c r="AJ516" s="522"/>
      <c r="AK516" s="522"/>
      <c r="AL516" s="522"/>
      <c r="AM516" s="522"/>
      <c r="AN516" s="522"/>
      <c r="AO516" s="522"/>
      <c r="AP516" s="522"/>
      <c r="AQ516" s="522"/>
      <c r="AR516" s="522"/>
      <c r="AS516" s="522"/>
      <c r="AT516" s="522"/>
      <c r="AU516" s="522"/>
      <c r="AV516" s="522"/>
      <c r="AW516" s="522"/>
      <c r="AX516" s="522"/>
      <c r="AY516" s="522"/>
      <c r="AZ516" s="522"/>
      <c r="BA516" s="522"/>
      <c r="BB516" s="522"/>
      <c r="BC516" s="522"/>
      <c r="BD516" s="522"/>
      <c r="BE516" s="522"/>
    </row>
    <row r="517" customFormat="false" ht="21" hidden="true" customHeight="true" outlineLevel="0" collapsed="false">
      <c r="A517" s="534" t="s">
        <v>1632</v>
      </c>
      <c r="B517" s="526" t="s">
        <v>2495</v>
      </c>
      <c r="C517" s="526" t="s">
        <v>2496</v>
      </c>
      <c r="D517" s="526" t="s">
        <v>2504</v>
      </c>
      <c r="E517" s="535"/>
      <c r="F517" s="535" t="n">
        <v>4</v>
      </c>
      <c r="G517" s="526" t="s">
        <v>1782</v>
      </c>
      <c r="H517" s="526" t="n">
        <v>1148</v>
      </c>
      <c r="I517" s="526" t="n">
        <v>1148</v>
      </c>
      <c r="J517" s="526" t="s">
        <v>2664</v>
      </c>
      <c r="K517" s="526" t="s">
        <v>255</v>
      </c>
      <c r="L517" s="526" t="s">
        <v>25</v>
      </c>
      <c r="M517" s="526" t="s">
        <v>16</v>
      </c>
      <c r="N517" s="536" t="s">
        <v>600</v>
      </c>
      <c r="O517" s="537"/>
      <c r="P517" s="526" t="s">
        <v>1648</v>
      </c>
      <c r="Q517" s="540" t="s">
        <v>1649</v>
      </c>
      <c r="R517" s="526"/>
      <c r="S517" s="583" t="s">
        <v>1861</v>
      </c>
      <c r="T517" s="526" t="s">
        <v>1650</v>
      </c>
      <c r="U517" s="526" t="n">
        <v>80</v>
      </c>
      <c r="V517" s="538" t="n">
        <v>8</v>
      </c>
      <c r="W517" s="526" t="s">
        <v>32</v>
      </c>
      <c r="X517" s="526" t="s">
        <v>2665</v>
      </c>
      <c r="Y517" s="526" t="s">
        <v>1651</v>
      </c>
      <c r="Z517" s="526"/>
      <c r="AA517" s="526"/>
      <c r="AB517" s="526"/>
      <c r="AC517" s="522"/>
      <c r="AD517" s="522"/>
      <c r="AE517" s="522"/>
      <c r="AF517" s="522"/>
      <c r="AG517" s="522"/>
      <c r="AH517" s="522"/>
      <c r="AI517" s="522"/>
      <c r="AJ517" s="522"/>
      <c r="AK517" s="522"/>
      <c r="AL517" s="522"/>
      <c r="AM517" s="522"/>
      <c r="AN517" s="522"/>
      <c r="AO517" s="522"/>
      <c r="AP517" s="522"/>
      <c r="AQ517" s="522"/>
      <c r="AR517" s="522"/>
      <c r="AS517" s="522"/>
      <c r="AT517" s="522"/>
      <c r="AU517" s="522"/>
      <c r="AV517" s="522"/>
      <c r="AW517" s="522"/>
      <c r="AX517" s="522"/>
      <c r="AY517" s="522"/>
      <c r="AZ517" s="522"/>
      <c r="BA517" s="522"/>
      <c r="BB517" s="522"/>
      <c r="BC517" s="522"/>
      <c r="BD517" s="522"/>
      <c r="BE517" s="522"/>
    </row>
    <row r="518" customFormat="false" ht="21" hidden="true" customHeight="true" outlineLevel="0" collapsed="false">
      <c r="A518" s="534" t="s">
        <v>1632</v>
      </c>
      <c r="B518" s="526" t="s">
        <v>2495</v>
      </c>
      <c r="C518" s="526" t="s">
        <v>2496</v>
      </c>
      <c r="D518" s="526" t="s">
        <v>2497</v>
      </c>
      <c r="E518" s="535"/>
      <c r="F518" s="535" t="n">
        <v>4</v>
      </c>
      <c r="G518" s="526" t="s">
        <v>1782</v>
      </c>
      <c r="H518" s="526" t="n">
        <v>1148</v>
      </c>
      <c r="I518" s="526" t="n">
        <v>1148</v>
      </c>
      <c r="J518" s="526" t="s">
        <v>2664</v>
      </c>
      <c r="K518" s="526" t="s">
        <v>255</v>
      </c>
      <c r="L518" s="526" t="s">
        <v>25</v>
      </c>
      <c r="M518" s="526" t="s">
        <v>16</v>
      </c>
      <c r="N518" s="536" t="s">
        <v>323</v>
      </c>
      <c r="O518" s="537"/>
      <c r="P518" s="526" t="s">
        <v>1648</v>
      </c>
      <c r="Q518" s="540" t="s">
        <v>1649</v>
      </c>
      <c r="R518" s="526"/>
      <c r="S518" s="583" t="s">
        <v>1861</v>
      </c>
      <c r="T518" s="526" t="s">
        <v>1650</v>
      </c>
      <c r="U518" s="526" t="n">
        <v>80</v>
      </c>
      <c r="V518" s="538" t="n">
        <v>8</v>
      </c>
      <c r="W518" s="526" t="s">
        <v>32</v>
      </c>
      <c r="X518" s="526" t="s">
        <v>2665</v>
      </c>
      <c r="Y518" s="526" t="s">
        <v>1651</v>
      </c>
      <c r="Z518" s="526"/>
      <c r="AA518" s="526"/>
      <c r="AB518" s="526"/>
      <c r="AC518" s="522"/>
      <c r="AD518" s="522"/>
      <c r="AE518" s="522"/>
      <c r="AF518" s="522"/>
      <c r="AG518" s="522"/>
      <c r="AH518" s="522"/>
      <c r="AI518" s="522"/>
      <c r="AJ518" s="522"/>
      <c r="AK518" s="522"/>
      <c r="AL518" s="522"/>
      <c r="AM518" s="522"/>
      <c r="AN518" s="522"/>
      <c r="AO518" s="522"/>
      <c r="AP518" s="522"/>
      <c r="AQ518" s="522"/>
      <c r="AR518" s="522"/>
      <c r="AS518" s="522"/>
      <c r="AT518" s="522"/>
      <c r="AU518" s="522"/>
      <c r="AV518" s="522"/>
      <c r="AW518" s="522"/>
      <c r="AX518" s="522"/>
      <c r="AY518" s="522"/>
      <c r="AZ518" s="522"/>
      <c r="BA518" s="522"/>
      <c r="BB518" s="522"/>
      <c r="BC518" s="522"/>
      <c r="BD518" s="522"/>
      <c r="BE518" s="522"/>
    </row>
    <row r="519" customFormat="false" ht="21" hidden="true" customHeight="true" outlineLevel="0" collapsed="false">
      <c r="A519" s="534" t="s">
        <v>1632</v>
      </c>
      <c r="B519" s="526" t="s">
        <v>2495</v>
      </c>
      <c r="C519" s="526" t="s">
        <v>2496</v>
      </c>
      <c r="D519" s="526" t="s">
        <v>2504</v>
      </c>
      <c r="E519" s="535"/>
      <c r="F519" s="535" t="n">
        <v>4</v>
      </c>
      <c r="G519" s="526" t="s">
        <v>1782</v>
      </c>
      <c r="H519" s="526" t="n">
        <v>1148</v>
      </c>
      <c r="I519" s="526" t="n">
        <v>1148</v>
      </c>
      <c r="J519" s="526" t="s">
        <v>2664</v>
      </c>
      <c r="K519" s="526" t="s">
        <v>255</v>
      </c>
      <c r="L519" s="526" t="s">
        <v>25</v>
      </c>
      <c r="M519" s="526" t="s">
        <v>1672</v>
      </c>
      <c r="N519" s="536" t="s">
        <v>592</v>
      </c>
      <c r="O519" s="537"/>
      <c r="P519" s="526" t="s">
        <v>1648</v>
      </c>
      <c r="Q519" s="526" t="s">
        <v>1649</v>
      </c>
      <c r="R519" s="526"/>
      <c r="S519" s="583" t="s">
        <v>1861</v>
      </c>
      <c r="T519" s="526"/>
      <c r="U519" s="526" t="n">
        <v>10</v>
      </c>
      <c r="V519" s="538" t="n">
        <v>1</v>
      </c>
      <c r="W519" s="526" t="s">
        <v>32</v>
      </c>
      <c r="X519" s="526" t="s">
        <v>2665</v>
      </c>
      <c r="Y519" s="526" t="s">
        <v>1651</v>
      </c>
      <c r="Z519" s="526"/>
      <c r="AA519" s="526"/>
      <c r="AB519" s="526"/>
      <c r="AC519" s="522"/>
      <c r="AD519" s="522"/>
      <c r="AE519" s="522"/>
      <c r="AF519" s="522"/>
      <c r="AG519" s="522"/>
      <c r="AH519" s="522"/>
      <c r="AI519" s="522"/>
      <c r="AJ519" s="522"/>
      <c r="AK519" s="522"/>
      <c r="AL519" s="522"/>
      <c r="AM519" s="522"/>
      <c r="AN519" s="522"/>
      <c r="AO519" s="522"/>
      <c r="AP519" s="522"/>
      <c r="AQ519" s="522"/>
      <c r="AR519" s="522"/>
      <c r="AS519" s="522"/>
      <c r="AT519" s="522"/>
      <c r="AU519" s="522"/>
      <c r="AV519" s="522"/>
      <c r="AW519" s="522"/>
      <c r="AX519" s="522"/>
      <c r="AY519" s="522"/>
      <c r="AZ519" s="522"/>
      <c r="BA519" s="522"/>
      <c r="BB519" s="522"/>
      <c r="BC519" s="522"/>
      <c r="BD519" s="522"/>
      <c r="BE519" s="522"/>
    </row>
    <row r="520" customFormat="false" ht="21" hidden="true" customHeight="true" outlineLevel="0" collapsed="false">
      <c r="A520" s="534" t="s">
        <v>1632</v>
      </c>
      <c r="B520" s="526" t="s">
        <v>2495</v>
      </c>
      <c r="C520" s="526" t="s">
        <v>2496</v>
      </c>
      <c r="D520" s="526" t="s">
        <v>2504</v>
      </c>
      <c r="E520" s="535"/>
      <c r="F520" s="535" t="n">
        <v>4</v>
      </c>
      <c r="G520" s="526" t="s">
        <v>1782</v>
      </c>
      <c r="H520" s="526" t="n">
        <v>1148</v>
      </c>
      <c r="I520" s="526" t="n">
        <v>1148</v>
      </c>
      <c r="J520" s="526" t="s">
        <v>2664</v>
      </c>
      <c r="K520" s="526" t="s">
        <v>255</v>
      </c>
      <c r="L520" s="526" t="s">
        <v>25</v>
      </c>
      <c r="M520" s="526" t="s">
        <v>1639</v>
      </c>
      <c r="N520" s="536" t="s">
        <v>1116</v>
      </c>
      <c r="O520" s="537"/>
      <c r="P520" s="526" t="s">
        <v>2109</v>
      </c>
      <c r="Q520" s="526" t="s">
        <v>1642</v>
      </c>
      <c r="R520" s="526"/>
      <c r="S520" s="583" t="s">
        <v>1861</v>
      </c>
      <c r="T520" s="526"/>
      <c r="U520" s="526" t="n">
        <v>10</v>
      </c>
      <c r="V520" s="538" t="n">
        <v>1</v>
      </c>
      <c r="W520" s="526" t="s">
        <v>32</v>
      </c>
      <c r="X520" s="526" t="s">
        <v>2665</v>
      </c>
      <c r="Y520" s="526" t="s">
        <v>1651</v>
      </c>
      <c r="Z520" s="526"/>
      <c r="AA520" s="526"/>
      <c r="AB520" s="526"/>
      <c r="AC520" s="522"/>
      <c r="AD520" s="522"/>
      <c r="AE520" s="522"/>
      <c r="AF520" s="522"/>
      <c r="AG520" s="522"/>
      <c r="AH520" s="522"/>
      <c r="AI520" s="522"/>
      <c r="AJ520" s="522"/>
      <c r="AK520" s="522"/>
      <c r="AL520" s="522"/>
      <c r="AM520" s="522"/>
      <c r="AN520" s="522"/>
      <c r="AO520" s="522"/>
      <c r="AP520" s="522"/>
      <c r="AQ520" s="522"/>
      <c r="AR520" s="522"/>
      <c r="AS520" s="522"/>
      <c r="AT520" s="522"/>
      <c r="AU520" s="522"/>
      <c r="AV520" s="522"/>
      <c r="AW520" s="522"/>
      <c r="AX520" s="522"/>
      <c r="AY520" s="522"/>
      <c r="AZ520" s="522"/>
      <c r="BA520" s="522"/>
      <c r="BB520" s="522"/>
      <c r="BC520" s="522"/>
      <c r="BD520" s="522"/>
      <c r="BE520" s="522"/>
    </row>
    <row r="521" customFormat="false" ht="21" hidden="true" customHeight="true" outlineLevel="0" collapsed="false">
      <c r="A521" s="534" t="s">
        <v>1798</v>
      </c>
      <c r="B521" s="526" t="s">
        <v>2495</v>
      </c>
      <c r="C521" s="526" t="s">
        <v>2496</v>
      </c>
      <c r="D521" s="526" t="s">
        <v>2497</v>
      </c>
      <c r="E521" s="535"/>
      <c r="F521" s="535" t="n">
        <v>4</v>
      </c>
      <c r="G521" s="526" t="s">
        <v>1782</v>
      </c>
      <c r="H521" s="526" t="n">
        <v>9386</v>
      </c>
      <c r="I521" s="526" t="s">
        <v>2666</v>
      </c>
      <c r="J521" s="526" t="s">
        <v>2667</v>
      </c>
      <c r="K521" s="526" t="s">
        <v>2668</v>
      </c>
      <c r="L521" s="526" t="s">
        <v>2669</v>
      </c>
      <c r="M521" s="536" t="s">
        <v>1639</v>
      </c>
      <c r="N521" s="536" t="s">
        <v>449</v>
      </c>
      <c r="O521" s="537"/>
      <c r="P521" s="526" t="s">
        <v>2109</v>
      </c>
      <c r="Q521" s="526" t="s">
        <v>1642</v>
      </c>
      <c r="R521" s="526"/>
      <c r="S521" s="526"/>
      <c r="T521" s="526"/>
      <c r="U521" s="526" t="n">
        <v>10</v>
      </c>
      <c r="V521" s="538" t="n">
        <v>1</v>
      </c>
      <c r="W521" s="526" t="s">
        <v>32</v>
      </c>
      <c r="X521" s="526" t="s">
        <v>2606</v>
      </c>
      <c r="Y521" s="526" t="s">
        <v>1651</v>
      </c>
      <c r="Z521" s="526"/>
      <c r="AA521" s="526"/>
      <c r="AB521" s="526"/>
      <c r="AC521" s="522"/>
      <c r="AD521" s="522"/>
      <c r="AE521" s="522"/>
      <c r="AF521" s="522"/>
      <c r="AG521" s="522"/>
      <c r="AH521" s="522"/>
      <c r="AI521" s="522"/>
      <c r="AJ521" s="522"/>
      <c r="AK521" s="522"/>
      <c r="AL521" s="522"/>
      <c r="AM521" s="522"/>
      <c r="AN521" s="522"/>
      <c r="AO521" s="522"/>
      <c r="AP521" s="522"/>
      <c r="AQ521" s="522"/>
      <c r="AR521" s="522"/>
      <c r="AS521" s="522"/>
      <c r="AT521" s="522"/>
      <c r="AU521" s="522"/>
      <c r="AV521" s="522"/>
      <c r="AW521" s="522"/>
      <c r="AX521" s="522"/>
      <c r="AY521" s="522"/>
      <c r="AZ521" s="522"/>
      <c r="BA521" s="522"/>
      <c r="BB521" s="522"/>
      <c r="BC521" s="522"/>
      <c r="BD521" s="522"/>
      <c r="BE521" s="522"/>
    </row>
    <row r="522" customFormat="false" ht="21" hidden="true" customHeight="true" outlineLevel="0" collapsed="false">
      <c r="A522" s="534" t="s">
        <v>1798</v>
      </c>
      <c r="B522" s="526" t="s">
        <v>2495</v>
      </c>
      <c r="C522" s="526" t="s">
        <v>2496</v>
      </c>
      <c r="D522" s="526" t="s">
        <v>2504</v>
      </c>
      <c r="E522" s="535"/>
      <c r="F522" s="535" t="n">
        <v>4</v>
      </c>
      <c r="G522" s="526" t="s">
        <v>1782</v>
      </c>
      <c r="H522" s="526" t="n">
        <v>9386</v>
      </c>
      <c r="I522" s="526" t="s">
        <v>2666</v>
      </c>
      <c r="J522" s="526" t="s">
        <v>2667</v>
      </c>
      <c r="K522" s="526" t="s">
        <v>2668</v>
      </c>
      <c r="L522" s="526" t="s">
        <v>2669</v>
      </c>
      <c r="M522" s="536" t="s">
        <v>22</v>
      </c>
      <c r="N522" s="536" t="s">
        <v>424</v>
      </c>
      <c r="O522" s="537"/>
      <c r="P522" s="526" t="s">
        <v>1648</v>
      </c>
      <c r="Q522" s="540" t="s">
        <v>1649</v>
      </c>
      <c r="R522" s="526"/>
      <c r="S522" s="526"/>
      <c r="T522" s="526" t="s">
        <v>1861</v>
      </c>
      <c r="U522" s="526" t="n">
        <v>10</v>
      </c>
      <c r="V522" s="538" t="n">
        <v>1</v>
      </c>
      <c r="W522" s="526" t="s">
        <v>32</v>
      </c>
      <c r="X522" s="526" t="s">
        <v>2606</v>
      </c>
      <c r="Y522" s="526" t="s">
        <v>1651</v>
      </c>
      <c r="Z522" s="526"/>
      <c r="AA522" s="526"/>
      <c r="AB522" s="526"/>
      <c r="AC522" s="522"/>
      <c r="AD522" s="522"/>
      <c r="AE522" s="522"/>
      <c r="AF522" s="522"/>
      <c r="AG522" s="522"/>
      <c r="AH522" s="522"/>
      <c r="AI522" s="522"/>
      <c r="AJ522" s="522"/>
      <c r="AK522" s="522"/>
      <c r="AL522" s="522"/>
      <c r="AM522" s="522"/>
      <c r="AN522" s="522"/>
      <c r="AO522" s="522"/>
      <c r="AP522" s="522"/>
      <c r="AQ522" s="522"/>
      <c r="AR522" s="522"/>
      <c r="AS522" s="522"/>
      <c r="AT522" s="522"/>
      <c r="AU522" s="522"/>
      <c r="AV522" s="522"/>
      <c r="AW522" s="522"/>
      <c r="AX522" s="522"/>
      <c r="AY522" s="522"/>
      <c r="AZ522" s="522"/>
      <c r="BA522" s="522"/>
      <c r="BB522" s="522"/>
      <c r="BC522" s="522"/>
      <c r="BD522" s="522"/>
      <c r="BE522" s="522"/>
    </row>
    <row r="523" customFormat="false" ht="21" hidden="false" customHeight="true" outlineLevel="0" collapsed="false">
      <c r="A523" s="534" t="s">
        <v>1798</v>
      </c>
      <c r="B523" s="526" t="s">
        <v>2495</v>
      </c>
      <c r="C523" s="526" t="s">
        <v>2496</v>
      </c>
      <c r="D523" s="526" t="s">
        <v>2497</v>
      </c>
      <c r="E523" s="535"/>
      <c r="F523" s="535" t="n">
        <v>4</v>
      </c>
      <c r="G523" s="526" t="s">
        <v>1782</v>
      </c>
      <c r="H523" s="526" t="n">
        <v>9386</v>
      </c>
      <c r="I523" s="526" t="s">
        <v>2122</v>
      </c>
      <c r="J523" s="526" t="s">
        <v>2667</v>
      </c>
      <c r="K523" s="526" t="s">
        <v>440</v>
      </c>
      <c r="L523" s="526" t="s">
        <v>447</v>
      </c>
      <c r="M523" s="536" t="s">
        <v>1639</v>
      </c>
      <c r="N523" s="536" t="s">
        <v>449</v>
      </c>
      <c r="O523" s="537"/>
      <c r="P523" s="526" t="s">
        <v>2109</v>
      </c>
      <c r="Q523" s="526" t="s">
        <v>1642</v>
      </c>
      <c r="R523" s="526"/>
      <c r="S523" s="583"/>
      <c r="T523" s="526"/>
      <c r="U523" s="526" t="n">
        <v>10</v>
      </c>
      <c r="V523" s="538" t="n">
        <v>1</v>
      </c>
      <c r="W523" s="526" t="s">
        <v>32</v>
      </c>
      <c r="X523" s="526" t="s">
        <v>2606</v>
      </c>
      <c r="Y523" s="526" t="s">
        <v>1651</v>
      </c>
      <c r="Z523" s="526"/>
      <c r="AA523" s="526"/>
      <c r="AB523" s="526"/>
      <c r="AC523" s="522"/>
      <c r="AD523" s="522"/>
      <c r="AE523" s="522"/>
      <c r="AF523" s="522"/>
      <c r="AG523" s="522"/>
      <c r="AH523" s="522"/>
      <c r="AI523" s="522"/>
      <c r="AJ523" s="522"/>
      <c r="AK523" s="522"/>
      <c r="AL523" s="522"/>
      <c r="AM523" s="522"/>
      <c r="AN523" s="522"/>
      <c r="AO523" s="522"/>
      <c r="AP523" s="522"/>
      <c r="AQ523" s="522"/>
      <c r="AR523" s="522"/>
      <c r="AS523" s="522"/>
      <c r="AT523" s="522"/>
      <c r="AU523" s="522"/>
      <c r="AV523" s="522"/>
      <c r="AW523" s="522"/>
      <c r="AX523" s="522"/>
      <c r="AY523" s="522"/>
      <c r="AZ523" s="522"/>
      <c r="BA523" s="522"/>
      <c r="BB523" s="522"/>
      <c r="BC523" s="522"/>
      <c r="BD523" s="522"/>
      <c r="BE523" s="522"/>
    </row>
    <row r="524" customFormat="false" ht="21" hidden="false" customHeight="true" outlineLevel="0" collapsed="false">
      <c r="A524" s="534" t="s">
        <v>1798</v>
      </c>
      <c r="B524" s="526" t="s">
        <v>2495</v>
      </c>
      <c r="C524" s="526" t="s">
        <v>2496</v>
      </c>
      <c r="D524" s="526" t="s">
        <v>2504</v>
      </c>
      <c r="E524" s="535"/>
      <c r="F524" s="535" t="n">
        <v>4</v>
      </c>
      <c r="G524" s="526" t="s">
        <v>1782</v>
      </c>
      <c r="H524" s="526" t="n">
        <v>9386</v>
      </c>
      <c r="I524" s="526" t="s">
        <v>2122</v>
      </c>
      <c r="J524" s="526" t="s">
        <v>2667</v>
      </c>
      <c r="K524" s="526" t="s">
        <v>440</v>
      </c>
      <c r="L524" s="526" t="s">
        <v>447</v>
      </c>
      <c r="M524" s="536" t="s">
        <v>22</v>
      </c>
      <c r="N524" s="536" t="s">
        <v>424</v>
      </c>
      <c r="O524" s="537"/>
      <c r="P524" s="526" t="s">
        <v>1648</v>
      </c>
      <c r="Q524" s="540" t="s">
        <v>1649</v>
      </c>
      <c r="R524" s="526"/>
      <c r="S524" s="583" t="s">
        <v>1861</v>
      </c>
      <c r="T524" s="526"/>
      <c r="U524" s="526" t="n">
        <v>10</v>
      </c>
      <c r="V524" s="538" t="n">
        <v>1</v>
      </c>
      <c r="W524" s="526" t="s">
        <v>32</v>
      </c>
      <c r="X524" s="526" t="s">
        <v>2606</v>
      </c>
      <c r="Y524" s="526" t="s">
        <v>1651</v>
      </c>
      <c r="Z524" s="526"/>
      <c r="AA524" s="526"/>
      <c r="AB524" s="526"/>
      <c r="AC524" s="522"/>
      <c r="AD524" s="522"/>
      <c r="AE524" s="522"/>
      <c r="AF524" s="522"/>
      <c r="AG524" s="522"/>
      <c r="AH524" s="522"/>
      <c r="AI524" s="522"/>
      <c r="AJ524" s="522"/>
      <c r="AK524" s="522"/>
      <c r="AL524" s="522"/>
      <c r="AM524" s="522"/>
      <c r="AN524" s="522"/>
      <c r="AO524" s="522"/>
      <c r="AP524" s="522"/>
      <c r="AQ524" s="522"/>
      <c r="AR524" s="522"/>
      <c r="AS524" s="522"/>
      <c r="AT524" s="522"/>
      <c r="AU524" s="522"/>
      <c r="AV524" s="522"/>
      <c r="AW524" s="522"/>
      <c r="AX524" s="522"/>
      <c r="AY524" s="522"/>
      <c r="AZ524" s="522"/>
      <c r="BA524" s="522"/>
      <c r="BB524" s="522"/>
      <c r="BC524" s="522"/>
      <c r="BD524" s="522"/>
      <c r="BE524" s="522"/>
    </row>
    <row r="525" customFormat="false" ht="21" hidden="true" customHeight="true" outlineLevel="0" collapsed="false">
      <c r="A525" s="534" t="s">
        <v>1687</v>
      </c>
      <c r="B525" s="526" t="s">
        <v>2495</v>
      </c>
      <c r="C525" s="526" t="s">
        <v>2496</v>
      </c>
      <c r="D525" s="526" t="s">
        <v>2497</v>
      </c>
      <c r="E525" s="535"/>
      <c r="F525" s="535" t="n">
        <v>4</v>
      </c>
      <c r="G525" s="526" t="s">
        <v>1782</v>
      </c>
      <c r="H525" s="526" t="n">
        <v>9386</v>
      </c>
      <c r="I525" s="526" t="s">
        <v>2670</v>
      </c>
      <c r="J525" s="526" t="s">
        <v>2667</v>
      </c>
      <c r="K525" s="526" t="s">
        <v>2671</v>
      </c>
      <c r="L525" s="526" t="s">
        <v>288</v>
      </c>
      <c r="M525" s="536" t="s">
        <v>22</v>
      </c>
      <c r="N525" s="536" t="s">
        <v>1466</v>
      </c>
      <c r="O525" s="537" t="s">
        <v>1910</v>
      </c>
      <c r="P525" s="526" t="s">
        <v>1648</v>
      </c>
      <c r="Q525" s="540" t="s">
        <v>1649</v>
      </c>
      <c r="R525" s="526"/>
      <c r="S525" s="583" t="s">
        <v>1861</v>
      </c>
      <c r="T525" s="526"/>
      <c r="U525" s="526" t="n">
        <v>40</v>
      </c>
      <c r="V525" s="538" t="n">
        <v>4</v>
      </c>
      <c r="W525" s="526" t="s">
        <v>32</v>
      </c>
      <c r="X525" s="526" t="s">
        <v>2584</v>
      </c>
      <c r="Y525" s="526" t="s">
        <v>1651</v>
      </c>
      <c r="Z525" s="539"/>
      <c r="AA525" s="526"/>
      <c r="AB525" s="526"/>
      <c r="AC525" s="522"/>
      <c r="AD525" s="522"/>
      <c r="AE525" s="522"/>
      <c r="AF525" s="522"/>
      <c r="AG525" s="522"/>
      <c r="AH525" s="522"/>
      <c r="AI525" s="522"/>
      <c r="AJ525" s="522"/>
      <c r="AK525" s="522"/>
      <c r="AL525" s="522"/>
      <c r="AM525" s="522"/>
      <c r="AN525" s="522"/>
      <c r="AO525" s="522"/>
      <c r="AP525" s="522"/>
      <c r="AQ525" s="522"/>
      <c r="AR525" s="522"/>
      <c r="AS525" s="522"/>
      <c r="AT525" s="522"/>
      <c r="AU525" s="522"/>
      <c r="AV525" s="522"/>
      <c r="AW525" s="522"/>
      <c r="AX525" s="522"/>
      <c r="AY525" s="522"/>
      <c r="AZ525" s="522"/>
      <c r="BA525" s="522"/>
      <c r="BB525" s="522"/>
      <c r="BC525" s="522"/>
      <c r="BD525" s="522"/>
      <c r="BE525" s="522"/>
    </row>
    <row r="526" customFormat="false" ht="21" hidden="true" customHeight="true" outlineLevel="0" collapsed="false">
      <c r="A526" s="534" t="s">
        <v>1687</v>
      </c>
      <c r="B526" s="526" t="s">
        <v>2495</v>
      </c>
      <c r="C526" s="526" t="s">
        <v>2496</v>
      </c>
      <c r="D526" s="526" t="s">
        <v>2504</v>
      </c>
      <c r="E526" s="535"/>
      <c r="F526" s="535" t="n">
        <v>4</v>
      </c>
      <c r="G526" s="526" t="s">
        <v>1782</v>
      </c>
      <c r="H526" s="526" t="n">
        <v>9386</v>
      </c>
      <c r="I526" s="526" t="s">
        <v>2670</v>
      </c>
      <c r="J526" s="526" t="s">
        <v>2667</v>
      </c>
      <c r="K526" s="526" t="s">
        <v>2671</v>
      </c>
      <c r="L526" s="526" t="s">
        <v>288</v>
      </c>
      <c r="M526" s="536" t="s">
        <v>22</v>
      </c>
      <c r="N526" s="536" t="s">
        <v>286</v>
      </c>
      <c r="O526" s="537"/>
      <c r="P526" s="526" t="s">
        <v>1648</v>
      </c>
      <c r="Q526" s="540" t="s">
        <v>1649</v>
      </c>
      <c r="R526" s="526"/>
      <c r="S526" s="583"/>
      <c r="T526" s="526" t="s">
        <v>1650</v>
      </c>
      <c r="U526" s="526" t="n">
        <v>40</v>
      </c>
      <c r="V526" s="538" t="n">
        <v>4</v>
      </c>
      <c r="W526" s="526" t="s">
        <v>32</v>
      </c>
      <c r="X526" s="526" t="s">
        <v>2584</v>
      </c>
      <c r="Y526" s="526" t="s">
        <v>1651</v>
      </c>
      <c r="Z526" s="526"/>
      <c r="AA526" s="526"/>
      <c r="AB526" s="526"/>
      <c r="AC526" s="522"/>
      <c r="AD526" s="522"/>
      <c r="AE526" s="522"/>
      <c r="AF526" s="522"/>
      <c r="AG526" s="522"/>
      <c r="AH526" s="522"/>
      <c r="AI526" s="522"/>
      <c r="AJ526" s="522"/>
      <c r="AK526" s="522"/>
      <c r="AL526" s="522"/>
      <c r="AM526" s="522"/>
      <c r="AN526" s="522"/>
      <c r="AO526" s="522"/>
      <c r="AP526" s="522"/>
      <c r="AQ526" s="522"/>
      <c r="AR526" s="522"/>
      <c r="AS526" s="522"/>
      <c r="AT526" s="522"/>
      <c r="AU526" s="522"/>
      <c r="AV526" s="522"/>
      <c r="AW526" s="522"/>
      <c r="AX526" s="522"/>
      <c r="AY526" s="522"/>
      <c r="AZ526" s="522"/>
      <c r="BA526" s="522"/>
      <c r="BB526" s="522"/>
      <c r="BC526" s="522"/>
      <c r="BD526" s="522"/>
      <c r="BE526" s="522"/>
    </row>
    <row r="527" customFormat="false" ht="21" hidden="true" customHeight="true" outlineLevel="0" collapsed="false">
      <c r="A527" s="534" t="s">
        <v>1687</v>
      </c>
      <c r="B527" s="526" t="s">
        <v>2495</v>
      </c>
      <c r="C527" s="526" t="s">
        <v>2496</v>
      </c>
      <c r="D527" s="526" t="s">
        <v>2497</v>
      </c>
      <c r="E527" s="535"/>
      <c r="F527" s="535" t="n">
        <v>4</v>
      </c>
      <c r="G527" s="526" t="s">
        <v>1782</v>
      </c>
      <c r="H527" s="526" t="n">
        <v>9386</v>
      </c>
      <c r="I527" s="526" t="s">
        <v>2672</v>
      </c>
      <c r="J527" s="526" t="s">
        <v>2667</v>
      </c>
      <c r="K527" s="526" t="s">
        <v>2673</v>
      </c>
      <c r="L527" s="526" t="s">
        <v>285</v>
      </c>
      <c r="M527" s="526"/>
      <c r="N527" s="536" t="s">
        <v>1704</v>
      </c>
      <c r="O527" s="537"/>
      <c r="P527" s="526"/>
      <c r="Q527" s="526"/>
      <c r="R527" s="526"/>
      <c r="S527" s="526"/>
      <c r="T527" s="526"/>
      <c r="U527" s="526" t="n">
        <v>30</v>
      </c>
      <c r="V527" s="538" t="n">
        <v>3</v>
      </c>
      <c r="W527" s="526" t="s">
        <v>32</v>
      </c>
      <c r="X527" s="526" t="s">
        <v>2674</v>
      </c>
      <c r="Y527" s="526" t="s">
        <v>1651</v>
      </c>
      <c r="Z527" s="539"/>
      <c r="AA527" s="526"/>
      <c r="AB527" s="526"/>
      <c r="AC527" s="522"/>
      <c r="AD527" s="522"/>
      <c r="AE527" s="522"/>
      <c r="AF527" s="522"/>
      <c r="AG527" s="522"/>
      <c r="AH527" s="522"/>
      <c r="AI527" s="522"/>
      <c r="AJ527" s="522"/>
      <c r="AK527" s="522"/>
      <c r="AL527" s="522"/>
      <c r="AM527" s="522"/>
      <c r="AN527" s="522"/>
      <c r="AO527" s="522"/>
      <c r="AP527" s="522"/>
      <c r="AQ527" s="522"/>
      <c r="AR527" s="522"/>
      <c r="AS527" s="522"/>
      <c r="AT527" s="522"/>
      <c r="AU527" s="522"/>
      <c r="AV527" s="522"/>
      <c r="AW527" s="522"/>
      <c r="AX527" s="522"/>
      <c r="AY527" s="522"/>
      <c r="AZ527" s="522"/>
      <c r="BA527" s="522"/>
      <c r="BB527" s="522"/>
      <c r="BC527" s="522"/>
      <c r="BD527" s="522"/>
      <c r="BE527" s="522"/>
    </row>
    <row r="528" customFormat="false" ht="21" hidden="true" customHeight="true" outlineLevel="0" collapsed="false">
      <c r="A528" s="534" t="s">
        <v>1687</v>
      </c>
      <c r="B528" s="526" t="s">
        <v>2495</v>
      </c>
      <c r="C528" s="526" t="s">
        <v>2496</v>
      </c>
      <c r="D528" s="526" t="s">
        <v>2504</v>
      </c>
      <c r="E528" s="535"/>
      <c r="F528" s="535" t="n">
        <v>4</v>
      </c>
      <c r="G528" s="526" t="s">
        <v>1782</v>
      </c>
      <c r="H528" s="526" t="n">
        <v>9386</v>
      </c>
      <c r="I528" s="526" t="s">
        <v>2672</v>
      </c>
      <c r="J528" s="526" t="s">
        <v>2667</v>
      </c>
      <c r="K528" s="526" t="s">
        <v>2673</v>
      </c>
      <c r="L528" s="526" t="s">
        <v>285</v>
      </c>
      <c r="M528" s="526" t="s">
        <v>1815</v>
      </c>
      <c r="N528" s="526" t="s">
        <v>333</v>
      </c>
      <c r="O528" s="537" t="s">
        <v>2675</v>
      </c>
      <c r="P528" s="526" t="s">
        <v>1668</v>
      </c>
      <c r="Q528" s="526" t="s">
        <v>1815</v>
      </c>
      <c r="R528" s="526"/>
      <c r="S528" s="526"/>
      <c r="T528" s="526"/>
      <c r="U528" s="526" t="n">
        <v>30</v>
      </c>
      <c r="V528" s="538" t="n">
        <v>3</v>
      </c>
      <c r="W528" s="526" t="s">
        <v>32</v>
      </c>
      <c r="X528" s="526" t="s">
        <v>2674</v>
      </c>
      <c r="Y528" s="526" t="s">
        <v>1651</v>
      </c>
      <c r="Z528" s="539"/>
      <c r="AA528" s="526"/>
      <c r="AB528" s="526"/>
      <c r="AC528" s="522"/>
      <c r="AD528" s="522"/>
      <c r="AE528" s="522"/>
      <c r="AF528" s="522"/>
      <c r="AG528" s="522"/>
      <c r="AH528" s="522"/>
      <c r="AI528" s="522"/>
      <c r="AJ528" s="522"/>
      <c r="AK528" s="522"/>
      <c r="AL528" s="522"/>
      <c r="AM528" s="522"/>
      <c r="AN528" s="522"/>
      <c r="AO528" s="522"/>
      <c r="AP528" s="522"/>
      <c r="AQ528" s="522"/>
      <c r="AR528" s="522"/>
      <c r="AS528" s="522"/>
      <c r="AT528" s="522"/>
      <c r="AU528" s="522"/>
      <c r="AV528" s="522"/>
      <c r="AW528" s="522"/>
      <c r="AX528" s="522"/>
      <c r="AY528" s="522"/>
      <c r="AZ528" s="522"/>
      <c r="BA528" s="522"/>
      <c r="BB528" s="522"/>
      <c r="BC528" s="522"/>
      <c r="BD528" s="522"/>
      <c r="BE528" s="522"/>
    </row>
    <row r="529" customFormat="false" ht="21" hidden="true" customHeight="true" outlineLevel="0" collapsed="false">
      <c r="A529" s="534" t="s">
        <v>1652</v>
      </c>
      <c r="B529" s="526" t="s">
        <v>2495</v>
      </c>
      <c r="C529" s="526" t="s">
        <v>2496</v>
      </c>
      <c r="D529" s="526" t="s">
        <v>2504</v>
      </c>
      <c r="E529" s="535"/>
      <c r="F529" s="535" t="n">
        <v>4</v>
      </c>
      <c r="G529" s="526" t="s">
        <v>1782</v>
      </c>
      <c r="H529" s="526" t="n">
        <v>9386</v>
      </c>
      <c r="I529" s="526" t="s">
        <v>2676</v>
      </c>
      <c r="J529" s="526" t="s">
        <v>2667</v>
      </c>
      <c r="K529" s="526" t="s">
        <v>2677</v>
      </c>
      <c r="L529" s="526" t="s">
        <v>288</v>
      </c>
      <c r="M529" s="526" t="s">
        <v>1653</v>
      </c>
      <c r="N529" s="526" t="s">
        <v>1675</v>
      </c>
      <c r="O529" s="537"/>
      <c r="P529" s="526"/>
      <c r="Q529" s="526"/>
      <c r="R529" s="526"/>
      <c r="S529" s="526"/>
      <c r="T529" s="526"/>
      <c r="U529" s="526" t="n">
        <v>25</v>
      </c>
      <c r="V529" s="538" t="n">
        <v>1</v>
      </c>
      <c r="W529" s="526" t="s">
        <v>32</v>
      </c>
      <c r="X529" s="526" t="s">
        <v>2674</v>
      </c>
      <c r="Y529" s="526" t="s">
        <v>2503</v>
      </c>
      <c r="Z529" s="526"/>
      <c r="AA529" s="526"/>
      <c r="AB529" s="526"/>
      <c r="AC529" s="522"/>
      <c r="AD529" s="522"/>
      <c r="AE529" s="522"/>
      <c r="AF529" s="522"/>
      <c r="AG529" s="522"/>
      <c r="AH529" s="522"/>
      <c r="AI529" s="522"/>
      <c r="AJ529" s="522"/>
      <c r="AK529" s="522"/>
      <c r="AL529" s="522"/>
      <c r="AM529" s="522"/>
      <c r="AN529" s="522"/>
      <c r="AO529" s="522"/>
      <c r="AP529" s="522"/>
      <c r="AQ529" s="522"/>
      <c r="AR529" s="522"/>
      <c r="AS529" s="522"/>
      <c r="AT529" s="522"/>
      <c r="AU529" s="522"/>
      <c r="AV529" s="522"/>
      <c r="AW529" s="522"/>
      <c r="AX529" s="522"/>
      <c r="AY529" s="522"/>
      <c r="AZ529" s="522"/>
      <c r="BA529" s="522"/>
      <c r="BB529" s="522"/>
      <c r="BC529" s="522"/>
      <c r="BD529" s="522"/>
      <c r="BE529" s="522"/>
    </row>
    <row r="530" customFormat="false" ht="21" hidden="true" customHeight="true" outlineLevel="0" collapsed="false">
      <c r="A530" s="534" t="s">
        <v>1652</v>
      </c>
      <c r="B530" s="526" t="s">
        <v>2495</v>
      </c>
      <c r="C530" s="526" t="s">
        <v>2496</v>
      </c>
      <c r="D530" s="526" t="s">
        <v>2497</v>
      </c>
      <c r="E530" s="535"/>
      <c r="F530" s="535" t="n">
        <v>4</v>
      </c>
      <c r="G530" s="526" t="s">
        <v>1782</v>
      </c>
      <c r="H530" s="526" t="n">
        <v>9386</v>
      </c>
      <c r="I530" s="526" t="s">
        <v>2676</v>
      </c>
      <c r="J530" s="526" t="s">
        <v>2667</v>
      </c>
      <c r="K530" s="526" t="s">
        <v>2677</v>
      </c>
      <c r="L530" s="526" t="s">
        <v>288</v>
      </c>
      <c r="M530" s="526" t="s">
        <v>1653</v>
      </c>
      <c r="N530" s="526" t="s">
        <v>1675</v>
      </c>
      <c r="O530" s="537"/>
      <c r="P530" s="526"/>
      <c r="Q530" s="526"/>
      <c r="R530" s="526"/>
      <c r="S530" s="526"/>
      <c r="T530" s="526"/>
      <c r="U530" s="526" t="n">
        <v>25</v>
      </c>
      <c r="V530" s="538" t="n">
        <v>1</v>
      </c>
      <c r="W530" s="526" t="s">
        <v>32</v>
      </c>
      <c r="X530" s="526" t="s">
        <v>2674</v>
      </c>
      <c r="Y530" s="526" t="s">
        <v>2618</v>
      </c>
      <c r="Z530" s="526"/>
      <c r="AA530" s="526"/>
      <c r="AB530" s="526"/>
      <c r="AC530" s="522"/>
      <c r="AD530" s="522"/>
      <c r="AE530" s="522"/>
      <c r="AF530" s="522"/>
      <c r="AG530" s="522"/>
      <c r="AH530" s="522"/>
      <c r="AI530" s="522"/>
      <c r="AJ530" s="522"/>
      <c r="AK530" s="522"/>
      <c r="AL530" s="522"/>
      <c r="AM530" s="522"/>
      <c r="AN530" s="522"/>
      <c r="AO530" s="522"/>
      <c r="AP530" s="522"/>
      <c r="AQ530" s="522"/>
      <c r="AR530" s="522"/>
      <c r="AS530" s="522"/>
      <c r="AT530" s="522"/>
      <c r="AU530" s="522"/>
      <c r="AV530" s="522"/>
      <c r="AW530" s="522"/>
      <c r="AX530" s="522"/>
      <c r="AY530" s="522"/>
      <c r="AZ530" s="522"/>
      <c r="BA530" s="522"/>
      <c r="BB530" s="522"/>
      <c r="BC530" s="522"/>
      <c r="BD530" s="522"/>
      <c r="BE530" s="522"/>
    </row>
    <row r="531" customFormat="false" ht="21" hidden="true" customHeight="true" outlineLevel="0" collapsed="false">
      <c r="A531" s="534" t="s">
        <v>1652</v>
      </c>
      <c r="B531" s="526" t="s">
        <v>2495</v>
      </c>
      <c r="C531" s="526" t="s">
        <v>2496</v>
      </c>
      <c r="D531" s="526" t="s">
        <v>2504</v>
      </c>
      <c r="E531" s="535"/>
      <c r="F531" s="535" t="n">
        <v>4</v>
      </c>
      <c r="G531" s="526" t="s">
        <v>1782</v>
      </c>
      <c r="H531" s="526" t="n">
        <v>9386</v>
      </c>
      <c r="I531" s="526" t="s">
        <v>2678</v>
      </c>
      <c r="J531" s="526" t="s">
        <v>2667</v>
      </c>
      <c r="K531" s="526" t="s">
        <v>2679</v>
      </c>
      <c r="L531" s="526" t="s">
        <v>285</v>
      </c>
      <c r="M531" s="526" t="s">
        <v>1653</v>
      </c>
      <c r="N531" s="526" t="s">
        <v>1675</v>
      </c>
      <c r="O531" s="537"/>
      <c r="P531" s="526"/>
      <c r="Q531" s="526"/>
      <c r="R531" s="526"/>
      <c r="S531" s="526"/>
      <c r="T531" s="526"/>
      <c r="U531" s="526" t="n">
        <v>25</v>
      </c>
      <c r="V531" s="538" t="n">
        <v>1</v>
      </c>
      <c r="W531" s="526" t="s">
        <v>32</v>
      </c>
      <c r="X531" s="526" t="s">
        <v>2674</v>
      </c>
      <c r="Y531" s="526" t="s">
        <v>2503</v>
      </c>
      <c r="Z531" s="526"/>
      <c r="AA531" s="526"/>
      <c r="AB531" s="526"/>
      <c r="AC531" s="522"/>
      <c r="AD531" s="522"/>
      <c r="AE531" s="522"/>
      <c r="AF531" s="522"/>
      <c r="AG531" s="522"/>
      <c r="AH531" s="522"/>
      <c r="AI531" s="522"/>
      <c r="AJ531" s="522"/>
      <c r="AK531" s="522"/>
      <c r="AL531" s="522"/>
      <c r="AM531" s="522"/>
      <c r="AN531" s="522"/>
      <c r="AO531" s="522"/>
      <c r="AP531" s="522"/>
      <c r="AQ531" s="522"/>
      <c r="AR531" s="522"/>
      <c r="AS531" s="522"/>
      <c r="AT531" s="522"/>
      <c r="AU531" s="522"/>
      <c r="AV531" s="522"/>
      <c r="AW531" s="522"/>
      <c r="AX531" s="522"/>
      <c r="AY531" s="522"/>
      <c r="AZ531" s="522"/>
      <c r="BA531" s="522"/>
      <c r="BB531" s="522"/>
      <c r="BC531" s="522"/>
      <c r="BD531" s="522"/>
      <c r="BE531" s="522"/>
    </row>
    <row r="532" customFormat="false" ht="21" hidden="true" customHeight="true" outlineLevel="0" collapsed="false">
      <c r="A532" s="534" t="s">
        <v>1652</v>
      </c>
      <c r="B532" s="526" t="s">
        <v>2495</v>
      </c>
      <c r="C532" s="526" t="s">
        <v>2496</v>
      </c>
      <c r="D532" s="526" t="s">
        <v>2497</v>
      </c>
      <c r="E532" s="535"/>
      <c r="F532" s="535" t="n">
        <v>4</v>
      </c>
      <c r="G532" s="526" t="s">
        <v>1782</v>
      </c>
      <c r="H532" s="526" t="n">
        <v>9386</v>
      </c>
      <c r="I532" s="526" t="s">
        <v>2678</v>
      </c>
      <c r="J532" s="526" t="s">
        <v>2667</v>
      </c>
      <c r="K532" s="526" t="s">
        <v>2679</v>
      </c>
      <c r="L532" s="526" t="s">
        <v>285</v>
      </c>
      <c r="M532" s="526" t="s">
        <v>1653</v>
      </c>
      <c r="N532" s="526" t="s">
        <v>1675</v>
      </c>
      <c r="O532" s="537"/>
      <c r="P532" s="526"/>
      <c r="Q532" s="526"/>
      <c r="R532" s="526"/>
      <c r="S532" s="526"/>
      <c r="T532" s="526"/>
      <c r="U532" s="526" t="n">
        <v>25</v>
      </c>
      <c r="V532" s="538" t="n">
        <v>1</v>
      </c>
      <c r="W532" s="526" t="s">
        <v>32</v>
      </c>
      <c r="X532" s="526" t="s">
        <v>2674</v>
      </c>
      <c r="Y532" s="526" t="s">
        <v>2618</v>
      </c>
      <c r="Z532" s="526"/>
      <c r="AA532" s="526"/>
      <c r="AB532" s="526"/>
      <c r="AC532" s="522"/>
      <c r="AD532" s="522"/>
      <c r="AE532" s="522"/>
      <c r="AF532" s="522"/>
      <c r="AG532" s="522"/>
      <c r="AH532" s="522"/>
      <c r="AI532" s="522"/>
      <c r="AJ532" s="522"/>
      <c r="AK532" s="522"/>
      <c r="AL532" s="522"/>
      <c r="AM532" s="522"/>
      <c r="AN532" s="522"/>
      <c r="AO532" s="522"/>
      <c r="AP532" s="522"/>
      <c r="AQ532" s="522"/>
      <c r="AR532" s="522"/>
      <c r="AS532" s="522"/>
      <c r="AT532" s="522"/>
      <c r="AU532" s="522"/>
      <c r="AV532" s="522"/>
      <c r="AW532" s="522"/>
      <c r="AX532" s="522"/>
      <c r="AY532" s="522"/>
      <c r="AZ532" s="522"/>
      <c r="BA532" s="522"/>
      <c r="BB532" s="522"/>
      <c r="BC532" s="522"/>
      <c r="BD532" s="522"/>
      <c r="BE532" s="522"/>
    </row>
    <row r="533" customFormat="false" ht="21" hidden="true" customHeight="true" outlineLevel="0" collapsed="false">
      <c r="A533" s="534" t="s">
        <v>1652</v>
      </c>
      <c r="B533" s="526" t="s">
        <v>2495</v>
      </c>
      <c r="C533" s="526" t="s">
        <v>2496</v>
      </c>
      <c r="D533" s="526" t="s">
        <v>2504</v>
      </c>
      <c r="E533" s="535"/>
      <c r="F533" s="535" t="n">
        <v>4</v>
      </c>
      <c r="G533" s="526" t="s">
        <v>1782</v>
      </c>
      <c r="H533" s="526" t="n">
        <v>9386</v>
      </c>
      <c r="I533" s="526" t="s">
        <v>2680</v>
      </c>
      <c r="J533" s="526" t="s">
        <v>2667</v>
      </c>
      <c r="K533" s="526" t="s">
        <v>2681</v>
      </c>
      <c r="L533" s="526" t="s">
        <v>2669</v>
      </c>
      <c r="M533" s="526" t="s">
        <v>1653</v>
      </c>
      <c r="N533" s="526" t="s">
        <v>1675</v>
      </c>
      <c r="O533" s="537"/>
      <c r="P533" s="526"/>
      <c r="Q533" s="526"/>
      <c r="R533" s="526"/>
      <c r="S533" s="526"/>
      <c r="T533" s="526"/>
      <c r="U533" s="526" t="n">
        <v>25</v>
      </c>
      <c r="V533" s="538" t="n">
        <v>1</v>
      </c>
      <c r="W533" s="526" t="s">
        <v>2682</v>
      </c>
      <c r="X533" s="526" t="s">
        <v>1676</v>
      </c>
      <c r="Y533" s="526" t="s">
        <v>2503</v>
      </c>
      <c r="Z533" s="526"/>
      <c r="AA533" s="526"/>
      <c r="AB533" s="526"/>
      <c r="AC533" s="522"/>
      <c r="AD533" s="522"/>
      <c r="AE533" s="522"/>
      <c r="AF533" s="522"/>
      <c r="AG533" s="522"/>
      <c r="AH533" s="522"/>
      <c r="AI533" s="522"/>
      <c r="AJ533" s="522"/>
      <c r="AK533" s="522"/>
      <c r="AL533" s="522"/>
      <c r="AM533" s="522"/>
      <c r="AN533" s="522"/>
      <c r="AO533" s="522"/>
      <c r="AP533" s="522"/>
      <c r="AQ533" s="522"/>
      <c r="AR533" s="522"/>
      <c r="AS533" s="522"/>
      <c r="AT533" s="522"/>
      <c r="AU533" s="522"/>
      <c r="AV533" s="522"/>
      <c r="AW533" s="522"/>
      <c r="AX533" s="522"/>
      <c r="AY533" s="522"/>
      <c r="AZ533" s="522"/>
      <c r="BA533" s="522"/>
      <c r="BB533" s="522"/>
      <c r="BC533" s="522"/>
      <c r="BD533" s="522"/>
      <c r="BE533" s="522"/>
    </row>
    <row r="534" customFormat="false" ht="21" hidden="true" customHeight="true" outlineLevel="0" collapsed="false">
      <c r="A534" s="534" t="s">
        <v>1652</v>
      </c>
      <c r="B534" s="526" t="s">
        <v>2495</v>
      </c>
      <c r="C534" s="526" t="s">
        <v>2496</v>
      </c>
      <c r="D534" s="526" t="s">
        <v>2497</v>
      </c>
      <c r="E534" s="535"/>
      <c r="F534" s="535" t="n">
        <v>4</v>
      </c>
      <c r="G534" s="526" t="s">
        <v>1782</v>
      </c>
      <c r="H534" s="526" t="n">
        <v>9386</v>
      </c>
      <c r="I534" s="526" t="s">
        <v>2680</v>
      </c>
      <c r="J534" s="526" t="s">
        <v>2667</v>
      </c>
      <c r="K534" s="526" t="s">
        <v>2681</v>
      </c>
      <c r="L534" s="526" t="s">
        <v>2669</v>
      </c>
      <c r="M534" s="526" t="s">
        <v>1653</v>
      </c>
      <c r="N534" s="526" t="s">
        <v>1675</v>
      </c>
      <c r="O534" s="537"/>
      <c r="P534" s="526"/>
      <c r="Q534" s="526"/>
      <c r="R534" s="526"/>
      <c r="S534" s="526"/>
      <c r="T534" s="526"/>
      <c r="U534" s="526" t="n">
        <v>25</v>
      </c>
      <c r="V534" s="538" t="n">
        <v>1</v>
      </c>
      <c r="W534" s="526" t="s">
        <v>2682</v>
      </c>
      <c r="X534" s="526" t="s">
        <v>1676</v>
      </c>
      <c r="Y534" s="526" t="s">
        <v>2618</v>
      </c>
      <c r="Z534" s="526"/>
      <c r="AA534" s="526"/>
      <c r="AB534" s="526"/>
      <c r="AC534" s="522"/>
      <c r="AD534" s="522"/>
      <c r="AE534" s="522"/>
      <c r="AF534" s="522"/>
      <c r="AG534" s="522"/>
      <c r="AH534" s="522"/>
      <c r="AI534" s="522"/>
      <c r="AJ534" s="522"/>
      <c r="AK534" s="522"/>
      <c r="AL534" s="522"/>
      <c r="AM534" s="522"/>
      <c r="AN534" s="522"/>
      <c r="AO534" s="522"/>
      <c r="AP534" s="522"/>
      <c r="AQ534" s="522"/>
      <c r="AR534" s="522"/>
      <c r="AS534" s="522"/>
      <c r="AT534" s="522"/>
      <c r="AU534" s="522"/>
      <c r="AV534" s="522"/>
      <c r="AW534" s="522"/>
      <c r="AX534" s="522"/>
      <c r="AY534" s="522"/>
      <c r="AZ534" s="522"/>
      <c r="BA534" s="522"/>
      <c r="BB534" s="522"/>
      <c r="BC534" s="522"/>
      <c r="BD534" s="522"/>
      <c r="BE534" s="522"/>
    </row>
    <row r="535" customFormat="false" ht="21" hidden="true" customHeight="true" outlineLevel="0" collapsed="false">
      <c r="A535" s="534" t="s">
        <v>1652</v>
      </c>
      <c r="B535" s="526" t="s">
        <v>2495</v>
      </c>
      <c r="C535" s="526" t="s">
        <v>2496</v>
      </c>
      <c r="D535" s="526" t="s">
        <v>2497</v>
      </c>
      <c r="E535" s="535"/>
      <c r="F535" s="535" t="n">
        <v>4</v>
      </c>
      <c r="G535" s="526" t="s">
        <v>1782</v>
      </c>
      <c r="H535" s="526" t="s">
        <v>2683</v>
      </c>
      <c r="I535" s="526" t="s">
        <v>2683</v>
      </c>
      <c r="J535" s="526" t="s">
        <v>2684</v>
      </c>
      <c r="K535" s="526" t="s">
        <v>2684</v>
      </c>
      <c r="L535" s="526" t="s">
        <v>1653</v>
      </c>
      <c r="M535" s="526" t="s">
        <v>1653</v>
      </c>
      <c r="N535" s="526" t="s">
        <v>1675</v>
      </c>
      <c r="O535" s="537"/>
      <c r="P535" s="526"/>
      <c r="Q535" s="526"/>
      <c r="R535" s="526"/>
      <c r="S535" s="526"/>
      <c r="T535" s="526"/>
      <c r="U535" s="526" t="n">
        <v>100</v>
      </c>
      <c r="V535" s="538" t="n">
        <v>4</v>
      </c>
      <c r="W535" s="526" t="s">
        <v>140</v>
      </c>
      <c r="X535" s="526" t="s">
        <v>1808</v>
      </c>
      <c r="Y535" s="526" t="s">
        <v>2503</v>
      </c>
      <c r="Z535" s="526"/>
      <c r="AA535" s="526"/>
      <c r="AB535" s="526"/>
      <c r="AC535" s="522"/>
      <c r="AD535" s="522"/>
      <c r="AE535" s="522"/>
      <c r="AF535" s="522"/>
      <c r="AG535" s="522"/>
      <c r="AH535" s="522"/>
      <c r="AI535" s="522"/>
      <c r="AJ535" s="522"/>
      <c r="AK535" s="522"/>
      <c r="AL535" s="522"/>
      <c r="AM535" s="522"/>
      <c r="AN535" s="522"/>
      <c r="AO535" s="522"/>
      <c r="AP535" s="522"/>
      <c r="AQ535" s="522"/>
      <c r="AR535" s="522"/>
      <c r="AS535" s="522"/>
      <c r="AT535" s="522"/>
      <c r="AU535" s="522"/>
      <c r="AV535" s="522"/>
      <c r="AW535" s="522"/>
      <c r="AX535" s="522"/>
      <c r="AY535" s="522"/>
      <c r="AZ535" s="522"/>
      <c r="BA535" s="522"/>
      <c r="BB535" s="522"/>
      <c r="BC535" s="522"/>
      <c r="BD535" s="522"/>
      <c r="BE535" s="522"/>
    </row>
    <row r="536" customFormat="false" ht="21" hidden="true" customHeight="true" outlineLevel="0" collapsed="false">
      <c r="A536" s="534" t="s">
        <v>1652</v>
      </c>
      <c r="B536" s="526" t="s">
        <v>2495</v>
      </c>
      <c r="C536" s="526" t="s">
        <v>2496</v>
      </c>
      <c r="D536" s="526" t="s">
        <v>2504</v>
      </c>
      <c r="E536" s="535"/>
      <c r="F536" s="535" t="n">
        <v>4</v>
      </c>
      <c r="G536" s="526" t="s">
        <v>1782</v>
      </c>
      <c r="H536" s="526" t="s">
        <v>2683</v>
      </c>
      <c r="I536" s="526" t="s">
        <v>2683</v>
      </c>
      <c r="J536" s="526" t="s">
        <v>2684</v>
      </c>
      <c r="K536" s="526" t="s">
        <v>2684</v>
      </c>
      <c r="L536" s="526" t="s">
        <v>1653</v>
      </c>
      <c r="M536" s="526" t="s">
        <v>1653</v>
      </c>
      <c r="N536" s="526" t="s">
        <v>1675</v>
      </c>
      <c r="O536" s="537"/>
      <c r="P536" s="526"/>
      <c r="Q536" s="526"/>
      <c r="R536" s="526"/>
      <c r="S536" s="526"/>
      <c r="T536" s="526"/>
      <c r="U536" s="526" t="n">
        <v>100</v>
      </c>
      <c r="V536" s="538" t="n">
        <v>4</v>
      </c>
      <c r="W536" s="526" t="s">
        <v>140</v>
      </c>
      <c r="X536" s="526" t="s">
        <v>1808</v>
      </c>
      <c r="Y536" s="526" t="s">
        <v>2503</v>
      </c>
      <c r="Z536" s="526"/>
      <c r="AA536" s="526"/>
      <c r="AB536" s="526"/>
      <c r="AC536" s="522"/>
      <c r="AD536" s="522"/>
      <c r="AE536" s="522"/>
      <c r="AF536" s="522"/>
      <c r="AG536" s="522"/>
      <c r="AH536" s="522"/>
      <c r="AI536" s="522"/>
      <c r="AJ536" s="522"/>
      <c r="AK536" s="522"/>
      <c r="AL536" s="522"/>
      <c r="AM536" s="522"/>
      <c r="AN536" s="522"/>
      <c r="AO536" s="522"/>
      <c r="AP536" s="522"/>
      <c r="AQ536" s="522"/>
      <c r="AR536" s="522"/>
      <c r="AS536" s="522"/>
      <c r="AT536" s="522"/>
      <c r="AU536" s="522"/>
      <c r="AV536" s="522"/>
      <c r="AW536" s="522"/>
      <c r="AX536" s="522"/>
      <c r="AY536" s="522"/>
      <c r="AZ536" s="522"/>
      <c r="BA536" s="522"/>
      <c r="BB536" s="522"/>
      <c r="BC536" s="522"/>
      <c r="BD536" s="522"/>
      <c r="BE536" s="522"/>
    </row>
    <row r="537" customFormat="false" ht="21" hidden="true" customHeight="true" outlineLevel="0" collapsed="false">
      <c r="A537" s="534" t="s">
        <v>1798</v>
      </c>
      <c r="B537" s="526" t="s">
        <v>2495</v>
      </c>
      <c r="C537" s="526" t="s">
        <v>2496</v>
      </c>
      <c r="D537" s="526" t="s">
        <v>2504</v>
      </c>
      <c r="E537" s="535"/>
      <c r="F537" s="535" t="n">
        <v>5</v>
      </c>
      <c r="G537" s="526" t="n">
        <v>1</v>
      </c>
      <c r="H537" s="526" t="s">
        <v>2685</v>
      </c>
      <c r="I537" s="526" t="s">
        <v>2686</v>
      </c>
      <c r="J537" s="526" t="s">
        <v>2687</v>
      </c>
      <c r="K537" s="526" t="s">
        <v>1062</v>
      </c>
      <c r="L537" s="526" t="s">
        <v>573</v>
      </c>
      <c r="M537" s="536" t="s">
        <v>22</v>
      </c>
      <c r="N537" s="536" t="s">
        <v>1063</v>
      </c>
      <c r="O537" s="537"/>
      <c r="P537" s="526" t="s">
        <v>1648</v>
      </c>
      <c r="Q537" s="540" t="s">
        <v>1649</v>
      </c>
      <c r="R537" s="526"/>
      <c r="S537" s="583" t="s">
        <v>1861</v>
      </c>
      <c r="T537" s="526"/>
      <c r="U537" s="526" t="n">
        <v>30</v>
      </c>
      <c r="V537" s="538" t="n">
        <v>3</v>
      </c>
      <c r="W537" s="526" t="s">
        <v>32</v>
      </c>
      <c r="X537" s="526" t="s">
        <v>2688</v>
      </c>
      <c r="Y537" s="526" t="s">
        <v>1644</v>
      </c>
      <c r="Z537" s="526"/>
      <c r="AA537" s="526"/>
      <c r="AB537" s="526"/>
      <c r="AC537" s="522"/>
      <c r="AD537" s="522"/>
      <c r="AE537" s="522"/>
      <c r="AF537" s="522"/>
      <c r="AG537" s="522"/>
      <c r="AH537" s="522"/>
      <c r="AI537" s="522"/>
      <c r="AJ537" s="522"/>
      <c r="AK537" s="522"/>
      <c r="AL537" s="522"/>
      <c r="AM537" s="522"/>
      <c r="AN537" s="522"/>
      <c r="AO537" s="522"/>
      <c r="AP537" s="522"/>
      <c r="AQ537" s="522"/>
      <c r="AR537" s="522"/>
      <c r="AS537" s="522"/>
      <c r="AT537" s="522"/>
      <c r="AU537" s="522"/>
      <c r="AV537" s="522"/>
      <c r="AW537" s="522"/>
      <c r="AX537" s="522"/>
      <c r="AY537" s="522"/>
      <c r="AZ537" s="522"/>
      <c r="BA537" s="522"/>
      <c r="BB537" s="522"/>
      <c r="BC537" s="522"/>
      <c r="BD537" s="522"/>
      <c r="BE537" s="522"/>
    </row>
    <row r="538" customFormat="false" ht="21" hidden="true" customHeight="true" outlineLevel="0" collapsed="false">
      <c r="A538" s="534" t="s">
        <v>1798</v>
      </c>
      <c r="B538" s="526" t="s">
        <v>2495</v>
      </c>
      <c r="C538" s="526" t="s">
        <v>2496</v>
      </c>
      <c r="D538" s="526" t="s">
        <v>2497</v>
      </c>
      <c r="E538" s="535"/>
      <c r="F538" s="535" t="n">
        <v>5</v>
      </c>
      <c r="G538" s="526" t="n">
        <v>1</v>
      </c>
      <c r="H538" s="526" t="s">
        <v>2685</v>
      </c>
      <c r="I538" s="526" t="s">
        <v>2686</v>
      </c>
      <c r="J538" s="526" t="s">
        <v>2687</v>
      </c>
      <c r="K538" s="526" t="s">
        <v>1062</v>
      </c>
      <c r="L538" s="526" t="s">
        <v>573</v>
      </c>
      <c r="M538" s="536" t="s">
        <v>22</v>
      </c>
      <c r="N538" s="536" t="s">
        <v>996</v>
      </c>
      <c r="O538" s="537"/>
      <c r="P538" s="526" t="s">
        <v>1648</v>
      </c>
      <c r="Q538" s="540" t="s">
        <v>1649</v>
      </c>
      <c r="R538" s="526"/>
      <c r="S538" s="583" t="s">
        <v>1861</v>
      </c>
      <c r="T538" s="526"/>
      <c r="U538" s="526" t="n">
        <v>30</v>
      </c>
      <c r="V538" s="538" t="n">
        <v>3</v>
      </c>
      <c r="W538" s="526" t="s">
        <v>32</v>
      </c>
      <c r="X538" s="526" t="s">
        <v>2688</v>
      </c>
      <c r="Y538" s="526" t="s">
        <v>1644</v>
      </c>
      <c r="Z538" s="526"/>
      <c r="AA538" s="526"/>
      <c r="AB538" s="526"/>
      <c r="AC538" s="522"/>
      <c r="AD538" s="522"/>
      <c r="AE538" s="522"/>
      <c r="AF538" s="522"/>
      <c r="AG538" s="522"/>
      <c r="AH538" s="522"/>
      <c r="AI538" s="522"/>
      <c r="AJ538" s="522"/>
      <c r="AK538" s="522"/>
      <c r="AL538" s="522"/>
      <c r="AM538" s="522"/>
      <c r="AN538" s="522"/>
      <c r="AO538" s="522"/>
      <c r="AP538" s="522"/>
      <c r="AQ538" s="522"/>
      <c r="AR538" s="522"/>
      <c r="AS538" s="522"/>
      <c r="AT538" s="522"/>
      <c r="AU538" s="522"/>
      <c r="AV538" s="522"/>
      <c r="AW538" s="522"/>
      <c r="AX538" s="522"/>
      <c r="AY538" s="522"/>
      <c r="AZ538" s="522"/>
      <c r="BA538" s="522"/>
      <c r="BB538" s="522"/>
      <c r="BC538" s="522"/>
      <c r="BD538" s="522"/>
      <c r="BE538" s="522"/>
    </row>
    <row r="539" customFormat="false" ht="21" hidden="true" customHeight="true" outlineLevel="0" collapsed="false">
      <c r="A539" s="534" t="s">
        <v>1798</v>
      </c>
      <c r="B539" s="526" t="s">
        <v>2495</v>
      </c>
      <c r="C539" s="526" t="s">
        <v>2496</v>
      </c>
      <c r="D539" s="526" t="s">
        <v>2497</v>
      </c>
      <c r="E539" s="535"/>
      <c r="F539" s="535" t="n">
        <v>5</v>
      </c>
      <c r="G539" s="526" t="n">
        <v>1</v>
      </c>
      <c r="H539" s="526" t="s">
        <v>2685</v>
      </c>
      <c r="I539" s="526" t="s">
        <v>2689</v>
      </c>
      <c r="J539" s="526" t="s">
        <v>2687</v>
      </c>
      <c r="K539" s="526" t="s">
        <v>486</v>
      </c>
      <c r="L539" s="526" t="s">
        <v>487</v>
      </c>
      <c r="M539" s="536" t="s">
        <v>16</v>
      </c>
      <c r="N539" s="536" t="s">
        <v>496</v>
      </c>
      <c r="O539" s="537"/>
      <c r="P539" s="526" t="s">
        <v>1648</v>
      </c>
      <c r="Q539" s="540" t="s">
        <v>1649</v>
      </c>
      <c r="R539" s="526"/>
      <c r="S539" s="526"/>
      <c r="T539" s="526" t="s">
        <v>1650</v>
      </c>
      <c r="U539" s="526" t="n">
        <v>30</v>
      </c>
      <c r="V539" s="538" t="n">
        <v>3</v>
      </c>
      <c r="W539" s="526" t="s">
        <v>32</v>
      </c>
      <c r="X539" s="526" t="s">
        <v>2688</v>
      </c>
      <c r="Y539" s="526" t="s">
        <v>1644</v>
      </c>
      <c r="Z539" s="526"/>
      <c r="AA539" s="526"/>
      <c r="AB539" s="526"/>
      <c r="AC539" s="522"/>
      <c r="AD539" s="522"/>
      <c r="AE539" s="522"/>
      <c r="AF539" s="522"/>
      <c r="AG539" s="522"/>
      <c r="AH539" s="522"/>
      <c r="AI539" s="522"/>
      <c r="AJ539" s="522"/>
      <c r="AK539" s="522"/>
      <c r="AL539" s="522"/>
      <c r="AM539" s="522"/>
      <c r="AN539" s="522"/>
      <c r="AO539" s="522"/>
      <c r="AP539" s="522"/>
      <c r="AQ539" s="522"/>
      <c r="AR539" s="522"/>
      <c r="AS539" s="522"/>
      <c r="AT539" s="522"/>
      <c r="AU539" s="522"/>
      <c r="AV539" s="522"/>
      <c r="AW539" s="522"/>
      <c r="AX539" s="522"/>
      <c r="AY539" s="522"/>
      <c r="AZ539" s="522"/>
      <c r="BA539" s="522"/>
      <c r="BB539" s="522"/>
      <c r="BC539" s="522"/>
      <c r="BD539" s="522"/>
      <c r="BE539" s="522"/>
    </row>
    <row r="540" customFormat="false" ht="21" hidden="true" customHeight="true" outlineLevel="0" collapsed="false">
      <c r="A540" s="534" t="s">
        <v>1798</v>
      </c>
      <c r="B540" s="526" t="s">
        <v>2495</v>
      </c>
      <c r="C540" s="526" t="s">
        <v>2496</v>
      </c>
      <c r="D540" s="526" t="s">
        <v>2504</v>
      </c>
      <c r="E540" s="535"/>
      <c r="F540" s="535" t="n">
        <v>5</v>
      </c>
      <c r="G540" s="526" t="n">
        <v>1</v>
      </c>
      <c r="H540" s="526" t="s">
        <v>2685</v>
      </c>
      <c r="I540" s="526" t="s">
        <v>2689</v>
      </c>
      <c r="J540" s="526" t="s">
        <v>2687</v>
      </c>
      <c r="K540" s="526" t="s">
        <v>486</v>
      </c>
      <c r="L540" s="526" t="s">
        <v>487</v>
      </c>
      <c r="M540" s="536" t="s">
        <v>16</v>
      </c>
      <c r="N540" s="536" t="s">
        <v>496</v>
      </c>
      <c r="O540" s="537"/>
      <c r="P540" s="526" t="s">
        <v>1648</v>
      </c>
      <c r="Q540" s="540" t="s">
        <v>1649</v>
      </c>
      <c r="R540" s="526"/>
      <c r="S540" s="583" t="s">
        <v>1861</v>
      </c>
      <c r="T540" s="526" t="s">
        <v>1650</v>
      </c>
      <c r="U540" s="526" t="n">
        <v>30</v>
      </c>
      <c r="V540" s="538" t="n">
        <v>3</v>
      </c>
      <c r="W540" s="526" t="s">
        <v>32</v>
      </c>
      <c r="X540" s="526" t="s">
        <v>2688</v>
      </c>
      <c r="Y540" s="526" t="s">
        <v>1644</v>
      </c>
      <c r="Z540" s="526"/>
      <c r="AA540" s="526"/>
      <c r="AB540" s="526"/>
      <c r="AC540" s="522"/>
      <c r="AD540" s="522"/>
      <c r="AE540" s="522"/>
      <c r="AF540" s="522"/>
      <c r="AG540" s="522"/>
      <c r="AH540" s="522"/>
      <c r="AI540" s="522"/>
      <c r="AJ540" s="522"/>
      <c r="AK540" s="522"/>
      <c r="AL540" s="522"/>
      <c r="AM540" s="522"/>
      <c r="AN540" s="522"/>
      <c r="AO540" s="522"/>
      <c r="AP540" s="522"/>
      <c r="AQ540" s="522"/>
      <c r="AR540" s="522"/>
      <c r="AS540" s="522"/>
      <c r="AT540" s="522"/>
      <c r="AU540" s="522"/>
      <c r="AV540" s="522"/>
      <c r="AW540" s="522"/>
      <c r="AX540" s="522"/>
      <c r="AY540" s="522"/>
      <c r="AZ540" s="522"/>
      <c r="BA540" s="522"/>
      <c r="BB540" s="522"/>
      <c r="BC540" s="522"/>
      <c r="BD540" s="522"/>
      <c r="BE540" s="522"/>
    </row>
    <row r="541" customFormat="false" ht="21" hidden="true" customHeight="true" outlineLevel="0" collapsed="false">
      <c r="A541" s="534" t="s">
        <v>1798</v>
      </c>
      <c r="B541" s="526" t="s">
        <v>2495</v>
      </c>
      <c r="C541" s="526" t="s">
        <v>2496</v>
      </c>
      <c r="D541" s="526" t="s">
        <v>2497</v>
      </c>
      <c r="E541" s="535"/>
      <c r="F541" s="535" t="n">
        <v>5</v>
      </c>
      <c r="G541" s="526" t="n">
        <v>1</v>
      </c>
      <c r="H541" s="526" t="s">
        <v>2685</v>
      </c>
      <c r="I541" s="526" t="s">
        <v>2690</v>
      </c>
      <c r="J541" s="526" t="s">
        <v>2687</v>
      </c>
      <c r="K541" s="526" t="s">
        <v>246</v>
      </c>
      <c r="L541" s="526" t="s">
        <v>106</v>
      </c>
      <c r="M541" s="536" t="s">
        <v>22</v>
      </c>
      <c r="N541" s="536" t="s">
        <v>917</v>
      </c>
      <c r="O541" s="537" t="s">
        <v>2455</v>
      </c>
      <c r="P541" s="526" t="s">
        <v>1648</v>
      </c>
      <c r="Q541" s="540" t="s">
        <v>1649</v>
      </c>
      <c r="R541" s="526"/>
      <c r="S541" s="583" t="s">
        <v>1861</v>
      </c>
      <c r="T541" s="526"/>
      <c r="U541" s="526" t="n">
        <v>20</v>
      </c>
      <c r="V541" s="538" t="n">
        <v>2</v>
      </c>
      <c r="W541" s="526" t="s">
        <v>32</v>
      </c>
      <c r="X541" s="526" t="s">
        <v>2688</v>
      </c>
      <c r="Y541" s="526" t="s">
        <v>1644</v>
      </c>
      <c r="Z541" s="539"/>
      <c r="AA541" s="526"/>
      <c r="AB541" s="526"/>
      <c r="AC541" s="522"/>
      <c r="AD541" s="522"/>
      <c r="AE541" s="522"/>
      <c r="AF541" s="522"/>
      <c r="AG541" s="522"/>
      <c r="AH541" s="522"/>
      <c r="AI541" s="522"/>
      <c r="AJ541" s="522"/>
      <c r="AK541" s="522"/>
      <c r="AL541" s="522"/>
      <c r="AM541" s="522"/>
      <c r="AN541" s="522"/>
      <c r="AO541" s="522"/>
      <c r="AP541" s="522"/>
      <c r="AQ541" s="522"/>
      <c r="AR541" s="522"/>
      <c r="AS541" s="522"/>
      <c r="AT541" s="522"/>
      <c r="AU541" s="522"/>
      <c r="AV541" s="522"/>
      <c r="AW541" s="522"/>
      <c r="AX541" s="522"/>
      <c r="AY541" s="522"/>
      <c r="AZ541" s="522"/>
      <c r="BA541" s="522"/>
      <c r="BB541" s="522"/>
      <c r="BC541" s="522"/>
      <c r="BD541" s="522"/>
      <c r="BE541" s="522"/>
    </row>
    <row r="542" customFormat="false" ht="21" hidden="true" customHeight="true" outlineLevel="0" collapsed="false">
      <c r="A542" s="534" t="s">
        <v>1798</v>
      </c>
      <c r="B542" s="526" t="s">
        <v>2495</v>
      </c>
      <c r="C542" s="526" t="s">
        <v>2496</v>
      </c>
      <c r="D542" s="526" t="s">
        <v>2497</v>
      </c>
      <c r="E542" s="535"/>
      <c r="F542" s="535" t="n">
        <v>5</v>
      </c>
      <c r="G542" s="526" t="n">
        <v>1</v>
      </c>
      <c r="H542" s="526" t="s">
        <v>2685</v>
      </c>
      <c r="I542" s="526" t="s">
        <v>2690</v>
      </c>
      <c r="J542" s="526" t="s">
        <v>2687</v>
      </c>
      <c r="K542" s="526" t="s">
        <v>246</v>
      </c>
      <c r="L542" s="526" t="s">
        <v>106</v>
      </c>
      <c r="M542" s="536" t="s">
        <v>1672</v>
      </c>
      <c r="N542" s="536" t="s">
        <v>1138</v>
      </c>
      <c r="O542" s="537"/>
      <c r="P542" s="526" t="s">
        <v>1648</v>
      </c>
      <c r="Q542" s="526" t="s">
        <v>1649</v>
      </c>
      <c r="R542" s="526"/>
      <c r="S542" s="526"/>
      <c r="T542" s="526"/>
      <c r="U542" s="526" t="n">
        <v>10</v>
      </c>
      <c r="V542" s="538" t="n">
        <v>1</v>
      </c>
      <c r="W542" s="526" t="s">
        <v>32</v>
      </c>
      <c r="X542" s="526" t="s">
        <v>2688</v>
      </c>
      <c r="Y542" s="526" t="s">
        <v>1644</v>
      </c>
      <c r="Z542" s="539"/>
      <c r="AA542" s="526"/>
      <c r="AB542" s="526"/>
      <c r="AC542" s="522"/>
      <c r="AD542" s="522"/>
      <c r="AE542" s="522"/>
      <c r="AF542" s="522"/>
      <c r="AG542" s="522"/>
      <c r="AH542" s="522"/>
      <c r="AI542" s="522"/>
      <c r="AJ542" s="522"/>
      <c r="AK542" s="522"/>
      <c r="AL542" s="522"/>
      <c r="AM542" s="522"/>
      <c r="AN542" s="522"/>
      <c r="AO542" s="522"/>
      <c r="AP542" s="522"/>
      <c r="AQ542" s="522"/>
      <c r="AR542" s="522"/>
      <c r="AS542" s="522"/>
      <c r="AT542" s="522"/>
      <c r="AU542" s="522"/>
      <c r="AV542" s="522"/>
      <c r="AW542" s="522"/>
      <c r="AX542" s="522"/>
      <c r="AY542" s="522"/>
      <c r="AZ542" s="522"/>
      <c r="BA542" s="522"/>
      <c r="BB542" s="522"/>
      <c r="BC542" s="522"/>
      <c r="BD542" s="522"/>
      <c r="BE542" s="522"/>
    </row>
    <row r="543" customFormat="false" ht="21" hidden="true" customHeight="true" outlineLevel="0" collapsed="false">
      <c r="A543" s="534" t="s">
        <v>1798</v>
      </c>
      <c r="B543" s="526" t="s">
        <v>2495</v>
      </c>
      <c r="C543" s="526" t="s">
        <v>2496</v>
      </c>
      <c r="D543" s="526" t="s">
        <v>2504</v>
      </c>
      <c r="E543" s="535"/>
      <c r="F543" s="535" t="n">
        <v>5</v>
      </c>
      <c r="G543" s="526" t="n">
        <v>1</v>
      </c>
      <c r="H543" s="526" t="s">
        <v>2685</v>
      </c>
      <c r="I543" s="526" t="s">
        <v>2690</v>
      </c>
      <c r="J543" s="526" t="s">
        <v>2687</v>
      </c>
      <c r="K543" s="526" t="s">
        <v>246</v>
      </c>
      <c r="L543" s="526" t="s">
        <v>106</v>
      </c>
      <c r="M543" s="536" t="s">
        <v>16</v>
      </c>
      <c r="N543" s="536" t="s">
        <v>107</v>
      </c>
      <c r="O543" s="537"/>
      <c r="P543" s="526" t="s">
        <v>1648</v>
      </c>
      <c r="Q543" s="540" t="s">
        <v>1649</v>
      </c>
      <c r="R543" s="526"/>
      <c r="S543" s="526"/>
      <c r="T543" s="526"/>
      <c r="U543" s="526" t="n">
        <v>30</v>
      </c>
      <c r="V543" s="538" t="n">
        <v>3</v>
      </c>
      <c r="W543" s="526" t="s">
        <v>32</v>
      </c>
      <c r="X543" s="526" t="s">
        <v>2688</v>
      </c>
      <c r="Y543" s="526" t="s">
        <v>1644</v>
      </c>
      <c r="Z543" s="526"/>
      <c r="AA543" s="526"/>
      <c r="AB543" s="526"/>
      <c r="AC543" s="522"/>
      <c r="AD543" s="522"/>
      <c r="AE543" s="522"/>
      <c r="AF543" s="522"/>
      <c r="AG543" s="522"/>
      <c r="AH543" s="522"/>
      <c r="AI543" s="522"/>
      <c r="AJ543" s="522"/>
      <c r="AK543" s="522"/>
      <c r="AL543" s="522"/>
      <c r="AM543" s="522"/>
      <c r="AN543" s="522"/>
      <c r="AO543" s="522"/>
      <c r="AP543" s="522"/>
      <c r="AQ543" s="522"/>
      <c r="AR543" s="522"/>
      <c r="AS543" s="522"/>
      <c r="AT543" s="522"/>
      <c r="AU543" s="522"/>
      <c r="AV543" s="522"/>
      <c r="AW543" s="522"/>
      <c r="AX543" s="522"/>
      <c r="AY543" s="522"/>
      <c r="AZ543" s="522"/>
      <c r="BA543" s="522"/>
      <c r="BB543" s="522"/>
      <c r="BC543" s="522"/>
      <c r="BD543" s="522"/>
      <c r="BE543" s="522"/>
    </row>
    <row r="544" s="593" customFormat="true" ht="21" hidden="true" customHeight="true" outlineLevel="0" collapsed="false">
      <c r="A544" s="534" t="s">
        <v>1652</v>
      </c>
      <c r="B544" s="526" t="s">
        <v>2495</v>
      </c>
      <c r="C544" s="526" t="s">
        <v>2496</v>
      </c>
      <c r="D544" s="526" t="s">
        <v>2504</v>
      </c>
      <c r="E544" s="535"/>
      <c r="F544" s="535" t="n">
        <v>5</v>
      </c>
      <c r="G544" s="526" t="n">
        <v>1</v>
      </c>
      <c r="H544" s="526" t="s">
        <v>2685</v>
      </c>
      <c r="I544" s="526" t="s">
        <v>2691</v>
      </c>
      <c r="J544" s="526" t="s">
        <v>2687</v>
      </c>
      <c r="K544" s="526" t="s">
        <v>2692</v>
      </c>
      <c r="L544" s="526" t="s">
        <v>573</v>
      </c>
      <c r="M544" s="526" t="s">
        <v>1653</v>
      </c>
      <c r="N544" s="526" t="s">
        <v>1675</v>
      </c>
      <c r="O544" s="537"/>
      <c r="P544" s="526"/>
      <c r="Q544" s="526"/>
      <c r="R544" s="526"/>
      <c r="S544" s="526"/>
      <c r="T544" s="526"/>
      <c r="U544" s="526" t="n">
        <v>25</v>
      </c>
      <c r="V544" s="538" t="n">
        <v>1</v>
      </c>
      <c r="W544" s="526" t="s">
        <v>140</v>
      </c>
      <c r="X544" s="526" t="s">
        <v>1676</v>
      </c>
      <c r="Y544" s="526" t="s">
        <v>1644</v>
      </c>
      <c r="Z544" s="522"/>
      <c r="AA544" s="522"/>
      <c r="AB544" s="522"/>
      <c r="AC544" s="522"/>
      <c r="AD544" s="522"/>
      <c r="AE544" s="592"/>
      <c r="AF544" s="592"/>
      <c r="AG544" s="592"/>
      <c r="AH544" s="592"/>
      <c r="AI544" s="592"/>
      <c r="AJ544" s="592"/>
      <c r="AK544" s="592"/>
      <c r="AL544" s="592"/>
      <c r="AM544" s="592"/>
      <c r="AN544" s="592"/>
      <c r="AO544" s="592"/>
      <c r="AP544" s="592"/>
      <c r="AQ544" s="592"/>
      <c r="AR544" s="592"/>
      <c r="AS544" s="592"/>
      <c r="AT544" s="592"/>
      <c r="AU544" s="592"/>
      <c r="AV544" s="592"/>
      <c r="AW544" s="592"/>
      <c r="AX544" s="592"/>
      <c r="AY544" s="592"/>
      <c r="AZ544" s="592"/>
      <c r="BA544" s="592"/>
      <c r="BB544" s="592"/>
      <c r="BC544" s="592"/>
      <c r="BD544" s="592"/>
      <c r="BE544" s="592"/>
    </row>
    <row r="545" s="593" customFormat="true" ht="21" hidden="true" customHeight="true" outlineLevel="0" collapsed="false">
      <c r="A545" s="534" t="s">
        <v>1652</v>
      </c>
      <c r="B545" s="526" t="s">
        <v>2495</v>
      </c>
      <c r="C545" s="526" t="s">
        <v>2496</v>
      </c>
      <c r="D545" s="526" t="s">
        <v>2497</v>
      </c>
      <c r="E545" s="535"/>
      <c r="F545" s="535" t="n">
        <v>5</v>
      </c>
      <c r="G545" s="526" t="n">
        <v>1</v>
      </c>
      <c r="H545" s="526" t="s">
        <v>2685</v>
      </c>
      <c r="I545" s="526" t="s">
        <v>2691</v>
      </c>
      <c r="J545" s="526" t="s">
        <v>2687</v>
      </c>
      <c r="K545" s="526" t="s">
        <v>2692</v>
      </c>
      <c r="L545" s="526" t="s">
        <v>573</v>
      </c>
      <c r="M545" s="526" t="s">
        <v>1653</v>
      </c>
      <c r="N545" s="526" t="s">
        <v>1675</v>
      </c>
      <c r="O545" s="537"/>
      <c r="P545" s="526"/>
      <c r="Q545" s="526"/>
      <c r="R545" s="526"/>
      <c r="S545" s="526"/>
      <c r="T545" s="526"/>
      <c r="U545" s="526" t="n">
        <v>25</v>
      </c>
      <c r="V545" s="538" t="n">
        <v>1</v>
      </c>
      <c r="W545" s="526" t="s">
        <v>140</v>
      </c>
      <c r="X545" s="526" t="s">
        <v>1676</v>
      </c>
      <c r="Y545" s="526" t="s">
        <v>1644</v>
      </c>
      <c r="Z545" s="522"/>
      <c r="AA545" s="522"/>
      <c r="AB545" s="522"/>
      <c r="AC545" s="522"/>
      <c r="AD545" s="522"/>
      <c r="AE545" s="592"/>
      <c r="AF545" s="592"/>
      <c r="AG545" s="592"/>
      <c r="AH545" s="592"/>
      <c r="AI545" s="592"/>
      <c r="AJ545" s="592"/>
      <c r="AK545" s="592"/>
      <c r="AL545" s="592"/>
      <c r="AM545" s="592"/>
      <c r="AN545" s="592"/>
      <c r="AO545" s="592"/>
      <c r="AP545" s="592"/>
      <c r="AQ545" s="592"/>
      <c r="AR545" s="592"/>
      <c r="AS545" s="592"/>
      <c r="AT545" s="592"/>
      <c r="AU545" s="592"/>
      <c r="AV545" s="592"/>
      <c r="AW545" s="592"/>
      <c r="AX545" s="592"/>
      <c r="AY545" s="592"/>
      <c r="AZ545" s="592"/>
      <c r="BA545" s="592"/>
      <c r="BB545" s="592"/>
      <c r="BC545" s="592"/>
      <c r="BD545" s="592"/>
      <c r="BE545" s="592"/>
    </row>
    <row r="546" s="593" customFormat="true" ht="21" hidden="true" customHeight="true" outlineLevel="0" collapsed="false">
      <c r="A546" s="534" t="s">
        <v>1652</v>
      </c>
      <c r="B546" s="526" t="s">
        <v>2495</v>
      </c>
      <c r="C546" s="526" t="s">
        <v>2496</v>
      </c>
      <c r="D546" s="526" t="s">
        <v>2504</v>
      </c>
      <c r="E546" s="535"/>
      <c r="F546" s="535" t="n">
        <v>5</v>
      </c>
      <c r="G546" s="526" t="n">
        <v>1</v>
      </c>
      <c r="H546" s="526" t="s">
        <v>2685</v>
      </c>
      <c r="I546" s="526" t="s">
        <v>2693</v>
      </c>
      <c r="J546" s="526" t="s">
        <v>2687</v>
      </c>
      <c r="K546" s="526" t="s">
        <v>2694</v>
      </c>
      <c r="L546" s="526" t="s">
        <v>106</v>
      </c>
      <c r="M546" s="526" t="s">
        <v>1653</v>
      </c>
      <c r="N546" s="526" t="s">
        <v>1675</v>
      </c>
      <c r="O546" s="537"/>
      <c r="P546" s="526"/>
      <c r="Q546" s="526"/>
      <c r="R546" s="526"/>
      <c r="S546" s="526"/>
      <c r="T546" s="526"/>
      <c r="U546" s="526" t="n">
        <v>25</v>
      </c>
      <c r="V546" s="538" t="n">
        <v>1</v>
      </c>
      <c r="W546" s="526" t="s">
        <v>140</v>
      </c>
      <c r="X546" s="526" t="s">
        <v>1676</v>
      </c>
      <c r="Y546" s="526" t="s">
        <v>1644</v>
      </c>
      <c r="Z546" s="522"/>
      <c r="AA546" s="522"/>
      <c r="AB546" s="522"/>
      <c r="AC546" s="522"/>
      <c r="AD546" s="522"/>
      <c r="AE546" s="592"/>
      <c r="AF546" s="592"/>
      <c r="AG546" s="592"/>
      <c r="AH546" s="592"/>
      <c r="AI546" s="592"/>
      <c r="AJ546" s="592"/>
      <c r="AK546" s="592"/>
      <c r="AL546" s="592"/>
      <c r="AM546" s="592"/>
      <c r="AN546" s="592"/>
      <c r="AO546" s="592"/>
      <c r="AP546" s="592"/>
      <c r="AQ546" s="592"/>
      <c r="AR546" s="592"/>
      <c r="AS546" s="592"/>
      <c r="AT546" s="592"/>
      <c r="AU546" s="592"/>
      <c r="AV546" s="592"/>
      <c r="AW546" s="592"/>
      <c r="AX546" s="592"/>
      <c r="AY546" s="592"/>
      <c r="AZ546" s="592"/>
      <c r="BA546" s="592"/>
      <c r="BB546" s="592"/>
      <c r="BC546" s="592"/>
      <c r="BD546" s="592"/>
      <c r="BE546" s="592"/>
    </row>
    <row r="547" s="593" customFormat="true" ht="21" hidden="true" customHeight="true" outlineLevel="0" collapsed="false">
      <c r="A547" s="534" t="s">
        <v>1652</v>
      </c>
      <c r="B547" s="526" t="s">
        <v>2495</v>
      </c>
      <c r="C547" s="526" t="s">
        <v>2496</v>
      </c>
      <c r="D547" s="526" t="s">
        <v>2497</v>
      </c>
      <c r="E547" s="535"/>
      <c r="F547" s="535" t="n">
        <v>5</v>
      </c>
      <c r="G547" s="526" t="n">
        <v>1</v>
      </c>
      <c r="H547" s="526" t="s">
        <v>2685</v>
      </c>
      <c r="I547" s="526" t="s">
        <v>2693</v>
      </c>
      <c r="J547" s="526" t="s">
        <v>2687</v>
      </c>
      <c r="K547" s="526" t="s">
        <v>2694</v>
      </c>
      <c r="L547" s="526" t="s">
        <v>1653</v>
      </c>
      <c r="M547" s="526" t="s">
        <v>1653</v>
      </c>
      <c r="N547" s="526" t="s">
        <v>1675</v>
      </c>
      <c r="O547" s="537"/>
      <c r="P547" s="526"/>
      <c r="Q547" s="526"/>
      <c r="R547" s="526"/>
      <c r="S547" s="526"/>
      <c r="T547" s="526"/>
      <c r="U547" s="526" t="n">
        <v>25</v>
      </c>
      <c r="V547" s="538" t="n">
        <v>1</v>
      </c>
      <c r="W547" s="526" t="s">
        <v>140</v>
      </c>
      <c r="X547" s="526" t="s">
        <v>1676</v>
      </c>
      <c r="Y547" s="526" t="s">
        <v>1644</v>
      </c>
      <c r="Z547" s="522"/>
      <c r="AA547" s="522"/>
      <c r="AB547" s="522"/>
      <c r="AC547" s="522"/>
      <c r="AD547" s="522"/>
      <c r="AE547" s="592"/>
      <c r="AF547" s="592"/>
      <c r="AG547" s="592"/>
      <c r="AH547" s="592"/>
      <c r="AI547" s="592"/>
      <c r="AJ547" s="592"/>
      <c r="AK547" s="592"/>
      <c r="AL547" s="592"/>
      <c r="AM547" s="592"/>
      <c r="AN547" s="592"/>
      <c r="AO547" s="592"/>
      <c r="AP547" s="592"/>
      <c r="AQ547" s="592"/>
      <c r="AR547" s="592"/>
      <c r="AS547" s="592"/>
      <c r="AT547" s="592"/>
      <c r="AU547" s="592"/>
      <c r="AV547" s="592"/>
      <c r="AW547" s="592"/>
      <c r="AX547" s="592"/>
      <c r="AY547" s="592"/>
      <c r="AZ547" s="592"/>
      <c r="BA547" s="592"/>
      <c r="BB547" s="592"/>
      <c r="BC547" s="592"/>
      <c r="BD547" s="592"/>
      <c r="BE547" s="592"/>
    </row>
    <row r="548" s="593" customFormat="true" ht="21" hidden="true" customHeight="true" outlineLevel="0" collapsed="false">
      <c r="A548" s="534" t="s">
        <v>1687</v>
      </c>
      <c r="B548" s="526" t="s">
        <v>2495</v>
      </c>
      <c r="C548" s="526" t="s">
        <v>2496</v>
      </c>
      <c r="D548" s="526" t="s">
        <v>2504</v>
      </c>
      <c r="E548" s="535"/>
      <c r="F548" s="535" t="n">
        <v>5</v>
      </c>
      <c r="G548" s="526" t="n">
        <v>1</v>
      </c>
      <c r="H548" s="526" t="s">
        <v>2695</v>
      </c>
      <c r="I548" s="526" t="s">
        <v>2696</v>
      </c>
      <c r="J548" s="526" t="s">
        <v>2697</v>
      </c>
      <c r="K548" s="526" t="s">
        <v>528</v>
      </c>
      <c r="L548" s="526" t="s">
        <v>529</v>
      </c>
      <c r="M548" s="536" t="s">
        <v>22</v>
      </c>
      <c r="N548" s="536" t="s">
        <v>564</v>
      </c>
      <c r="O548" s="537"/>
      <c r="P548" s="526" t="s">
        <v>1648</v>
      </c>
      <c r="Q548" s="540" t="s">
        <v>1649</v>
      </c>
      <c r="R548" s="526"/>
      <c r="S548" s="583" t="s">
        <v>1861</v>
      </c>
      <c r="T548" s="526"/>
      <c r="U548" s="526" t="n">
        <v>30</v>
      </c>
      <c r="V548" s="538" t="n">
        <v>3</v>
      </c>
      <c r="W548" s="526" t="s">
        <v>32</v>
      </c>
      <c r="X548" s="526" t="s">
        <v>2606</v>
      </c>
      <c r="Y548" s="526" t="s">
        <v>1644</v>
      </c>
      <c r="Z548" s="522"/>
      <c r="AA548" s="522"/>
      <c r="AB548" s="522"/>
      <c r="AC548" s="522"/>
      <c r="AD548" s="522"/>
      <c r="AE548" s="592"/>
      <c r="AF548" s="592"/>
      <c r="AG548" s="592"/>
      <c r="AH548" s="592"/>
      <c r="AI548" s="592"/>
      <c r="AJ548" s="592"/>
      <c r="AK548" s="592"/>
      <c r="AL548" s="592"/>
      <c r="AM548" s="592"/>
      <c r="AN548" s="592"/>
      <c r="AO548" s="592"/>
      <c r="AP548" s="592"/>
      <c r="AQ548" s="592"/>
      <c r="AR548" s="592"/>
      <c r="AS548" s="592"/>
      <c r="AT548" s="592"/>
      <c r="AU548" s="592"/>
      <c r="AV548" s="592"/>
      <c r="AW548" s="592"/>
      <c r="AX548" s="592"/>
      <c r="AY548" s="592"/>
      <c r="AZ548" s="592"/>
      <c r="BA548" s="592"/>
      <c r="BB548" s="592"/>
      <c r="BC548" s="592"/>
      <c r="BD548" s="592"/>
      <c r="BE548" s="592"/>
    </row>
    <row r="549" s="593" customFormat="true" ht="21" hidden="true" customHeight="true" outlineLevel="0" collapsed="false">
      <c r="A549" s="534" t="s">
        <v>1687</v>
      </c>
      <c r="B549" s="526" t="s">
        <v>2495</v>
      </c>
      <c r="C549" s="526" t="s">
        <v>2496</v>
      </c>
      <c r="D549" s="526" t="s">
        <v>2497</v>
      </c>
      <c r="E549" s="535"/>
      <c r="F549" s="535" t="n">
        <v>5</v>
      </c>
      <c r="G549" s="526" t="n">
        <v>1</v>
      </c>
      <c r="H549" s="526" t="s">
        <v>2695</v>
      </c>
      <c r="I549" s="526" t="s">
        <v>2696</v>
      </c>
      <c r="J549" s="526" t="s">
        <v>2697</v>
      </c>
      <c r="K549" s="526" t="s">
        <v>528</v>
      </c>
      <c r="L549" s="526" t="s">
        <v>529</v>
      </c>
      <c r="M549" s="536" t="s">
        <v>22</v>
      </c>
      <c r="N549" s="536" t="s">
        <v>99</v>
      </c>
      <c r="O549" s="537"/>
      <c r="P549" s="526" t="s">
        <v>1648</v>
      </c>
      <c r="Q549" s="540" t="s">
        <v>1649</v>
      </c>
      <c r="R549" s="526"/>
      <c r="S549" s="526"/>
      <c r="T549" s="526"/>
      <c r="U549" s="526" t="n">
        <v>20</v>
      </c>
      <c r="V549" s="538" t="n">
        <v>2</v>
      </c>
      <c r="W549" s="526" t="s">
        <v>32</v>
      </c>
      <c r="X549" s="526" t="s">
        <v>2606</v>
      </c>
      <c r="Y549" s="526" t="s">
        <v>1644</v>
      </c>
      <c r="Z549" s="522"/>
      <c r="AA549" s="522"/>
      <c r="AB549" s="522"/>
      <c r="AC549" s="522"/>
      <c r="AD549" s="522"/>
      <c r="AE549" s="592"/>
      <c r="AF549" s="592"/>
      <c r="AG549" s="592"/>
      <c r="AH549" s="592"/>
      <c r="AI549" s="592"/>
      <c r="AJ549" s="592"/>
      <c r="AK549" s="592"/>
      <c r="AL549" s="592"/>
      <c r="AM549" s="592"/>
      <c r="AN549" s="592"/>
      <c r="AO549" s="592"/>
      <c r="AP549" s="592"/>
      <c r="AQ549" s="592"/>
      <c r="AR549" s="592"/>
      <c r="AS549" s="592"/>
      <c r="AT549" s="592"/>
      <c r="AU549" s="592"/>
      <c r="AV549" s="592"/>
      <c r="AW549" s="592"/>
      <c r="AX549" s="592"/>
      <c r="AY549" s="592"/>
      <c r="AZ549" s="592"/>
      <c r="BA549" s="592"/>
      <c r="BB549" s="592"/>
      <c r="BC549" s="592"/>
      <c r="BD549" s="592"/>
      <c r="BE549" s="592"/>
    </row>
    <row r="550" s="593" customFormat="true" ht="21" hidden="true" customHeight="true" outlineLevel="0" collapsed="false">
      <c r="A550" s="534" t="s">
        <v>1687</v>
      </c>
      <c r="B550" s="526" t="s">
        <v>2495</v>
      </c>
      <c r="C550" s="526" t="s">
        <v>2496</v>
      </c>
      <c r="D550" s="526" t="s">
        <v>2497</v>
      </c>
      <c r="E550" s="535"/>
      <c r="F550" s="535" t="n">
        <v>5</v>
      </c>
      <c r="G550" s="526" t="n">
        <v>1</v>
      </c>
      <c r="H550" s="526" t="s">
        <v>2695</v>
      </c>
      <c r="I550" s="526" t="s">
        <v>2696</v>
      </c>
      <c r="J550" s="526" t="s">
        <v>2697</v>
      </c>
      <c r="K550" s="526" t="s">
        <v>528</v>
      </c>
      <c r="L550" s="526" t="s">
        <v>529</v>
      </c>
      <c r="M550" s="536" t="s">
        <v>1639</v>
      </c>
      <c r="N550" s="536" t="s">
        <v>2698</v>
      </c>
      <c r="O550" s="537"/>
      <c r="P550" s="526" t="s">
        <v>2109</v>
      </c>
      <c r="Q550" s="526" t="s">
        <v>1642</v>
      </c>
      <c r="R550" s="526"/>
      <c r="S550" s="583" t="s">
        <v>1861</v>
      </c>
      <c r="T550" s="526"/>
      <c r="U550" s="526" t="n">
        <v>10</v>
      </c>
      <c r="V550" s="538" t="n">
        <v>1</v>
      </c>
      <c r="W550" s="526" t="s">
        <v>32</v>
      </c>
      <c r="X550" s="526" t="s">
        <v>2606</v>
      </c>
      <c r="Y550" s="526" t="s">
        <v>1644</v>
      </c>
      <c r="Z550" s="522"/>
      <c r="AA550" s="522"/>
      <c r="AB550" s="522"/>
      <c r="AC550" s="522"/>
      <c r="AD550" s="522"/>
      <c r="AE550" s="592"/>
      <c r="AF550" s="592"/>
      <c r="AG550" s="592"/>
      <c r="AH550" s="592"/>
      <c r="AI550" s="592"/>
      <c r="AJ550" s="592"/>
      <c r="AK550" s="592"/>
      <c r="AL550" s="592"/>
      <c r="AM550" s="592"/>
      <c r="AN550" s="592"/>
      <c r="AO550" s="592"/>
      <c r="AP550" s="592"/>
      <c r="AQ550" s="592"/>
      <c r="AR550" s="592"/>
      <c r="AS550" s="592"/>
      <c r="AT550" s="592"/>
      <c r="AU550" s="592"/>
      <c r="AV550" s="592"/>
      <c r="AW550" s="592"/>
      <c r="AX550" s="592"/>
      <c r="AY550" s="592"/>
      <c r="AZ550" s="592"/>
      <c r="BA550" s="592"/>
      <c r="BB550" s="592"/>
      <c r="BC550" s="592"/>
      <c r="BD550" s="592"/>
      <c r="BE550" s="592"/>
    </row>
    <row r="551" s="593" customFormat="true" ht="21" hidden="true" customHeight="true" outlineLevel="0" collapsed="false">
      <c r="A551" s="534" t="s">
        <v>1687</v>
      </c>
      <c r="B551" s="526" t="s">
        <v>2495</v>
      </c>
      <c r="C551" s="526" t="s">
        <v>2496</v>
      </c>
      <c r="D551" s="526" t="s">
        <v>2497</v>
      </c>
      <c r="E551" s="535"/>
      <c r="F551" s="535" t="n">
        <v>5</v>
      </c>
      <c r="G551" s="526" t="n">
        <v>1</v>
      </c>
      <c r="H551" s="526" t="s">
        <v>2695</v>
      </c>
      <c r="I551" s="526" t="s">
        <v>2699</v>
      </c>
      <c r="J551" s="526" t="s">
        <v>2697</v>
      </c>
      <c r="K551" s="526" t="s">
        <v>1351</v>
      </c>
      <c r="L551" s="526" t="s">
        <v>332</v>
      </c>
      <c r="M551" s="536" t="s">
        <v>22</v>
      </c>
      <c r="N551" s="536" t="s">
        <v>2700</v>
      </c>
      <c r="O551" s="537"/>
      <c r="P551" s="526" t="s">
        <v>1648</v>
      </c>
      <c r="Q551" s="540" t="s">
        <v>1649</v>
      </c>
      <c r="R551" s="526"/>
      <c r="S551" s="583" t="s">
        <v>1861</v>
      </c>
      <c r="T551" s="526" t="s">
        <v>1650</v>
      </c>
      <c r="U551" s="526" t="n">
        <v>30</v>
      </c>
      <c r="V551" s="538" t="n">
        <v>3</v>
      </c>
      <c r="W551" s="526" t="s">
        <v>32</v>
      </c>
      <c r="X551" s="526" t="s">
        <v>2606</v>
      </c>
      <c r="Y551" s="526" t="s">
        <v>1644</v>
      </c>
      <c r="Z551" s="522"/>
      <c r="AA551" s="522"/>
      <c r="AB551" s="522"/>
      <c r="AC551" s="522"/>
      <c r="AD551" s="522"/>
      <c r="AE551" s="592"/>
      <c r="AF551" s="592"/>
      <c r="AG551" s="592"/>
      <c r="AH551" s="592"/>
      <c r="AI551" s="592"/>
      <c r="AJ551" s="592"/>
      <c r="AK551" s="592"/>
      <c r="AL551" s="592"/>
      <c r="AM551" s="592"/>
      <c r="AN551" s="592"/>
      <c r="AO551" s="592"/>
      <c r="AP551" s="592"/>
      <c r="AQ551" s="592"/>
      <c r="AR551" s="592"/>
      <c r="AS551" s="592"/>
      <c r="AT551" s="592"/>
      <c r="AU551" s="592"/>
      <c r="AV551" s="592"/>
      <c r="AW551" s="592"/>
      <c r="AX551" s="592"/>
      <c r="AY551" s="592"/>
      <c r="AZ551" s="592"/>
      <c r="BA551" s="592"/>
      <c r="BB551" s="592"/>
      <c r="BC551" s="592"/>
      <c r="BD551" s="592"/>
      <c r="BE551" s="592"/>
    </row>
    <row r="552" s="593" customFormat="true" ht="21" hidden="true" customHeight="true" outlineLevel="0" collapsed="false">
      <c r="A552" s="534" t="s">
        <v>1687</v>
      </c>
      <c r="B552" s="526" t="s">
        <v>2495</v>
      </c>
      <c r="C552" s="526" t="s">
        <v>2496</v>
      </c>
      <c r="D552" s="526" t="s">
        <v>2504</v>
      </c>
      <c r="E552" s="535"/>
      <c r="F552" s="535" t="n">
        <v>5</v>
      </c>
      <c r="G552" s="526" t="n">
        <v>1</v>
      </c>
      <c r="H552" s="526" t="s">
        <v>2695</v>
      </c>
      <c r="I552" s="526" t="s">
        <v>2699</v>
      </c>
      <c r="J552" s="526" t="s">
        <v>2697</v>
      </c>
      <c r="K552" s="526" t="s">
        <v>1351</v>
      </c>
      <c r="L552" s="526" t="s">
        <v>332</v>
      </c>
      <c r="M552" s="536" t="s">
        <v>22</v>
      </c>
      <c r="N552" s="536" t="s">
        <v>2701</v>
      </c>
      <c r="O552" s="537"/>
      <c r="P552" s="526" t="s">
        <v>1648</v>
      </c>
      <c r="Q552" s="540" t="s">
        <v>1649</v>
      </c>
      <c r="R552" s="526"/>
      <c r="S552" s="583"/>
      <c r="T552" s="526" t="s">
        <v>1650</v>
      </c>
      <c r="U552" s="526" t="n">
        <v>30</v>
      </c>
      <c r="V552" s="538" t="n">
        <v>3</v>
      </c>
      <c r="W552" s="526" t="s">
        <v>32</v>
      </c>
      <c r="X552" s="526" t="s">
        <v>2606</v>
      </c>
      <c r="Y552" s="526" t="s">
        <v>1644</v>
      </c>
      <c r="Z552" s="522"/>
      <c r="AA552" s="522"/>
      <c r="AB552" s="522"/>
      <c r="AC552" s="522"/>
      <c r="AD552" s="522"/>
      <c r="AE552" s="592"/>
      <c r="AF552" s="592"/>
      <c r="AG552" s="592"/>
      <c r="AH552" s="592"/>
      <c r="AI552" s="592"/>
      <c r="AJ552" s="592"/>
      <c r="AK552" s="592"/>
      <c r="AL552" s="592"/>
      <c r="AM552" s="592"/>
      <c r="AN552" s="592"/>
      <c r="AO552" s="592"/>
      <c r="AP552" s="592"/>
      <c r="AQ552" s="592"/>
      <c r="AR552" s="592"/>
      <c r="AS552" s="592"/>
      <c r="AT552" s="592"/>
      <c r="AU552" s="592"/>
      <c r="AV552" s="592"/>
      <c r="AW552" s="592"/>
      <c r="AX552" s="592"/>
      <c r="AY552" s="592"/>
      <c r="AZ552" s="592"/>
      <c r="BA552" s="592"/>
      <c r="BB552" s="592"/>
      <c r="BC552" s="592"/>
      <c r="BD552" s="592"/>
      <c r="BE552" s="592"/>
    </row>
    <row r="553" s="593" customFormat="true" ht="21" hidden="true" customHeight="true" outlineLevel="0" collapsed="false">
      <c r="A553" s="534" t="s">
        <v>1652</v>
      </c>
      <c r="B553" s="526" t="s">
        <v>2495</v>
      </c>
      <c r="C553" s="526" t="s">
        <v>2496</v>
      </c>
      <c r="D553" s="526" t="s">
        <v>2504</v>
      </c>
      <c r="E553" s="535"/>
      <c r="F553" s="535" t="n">
        <v>5</v>
      </c>
      <c r="G553" s="526" t="n">
        <v>1</v>
      </c>
      <c r="H553" s="526" t="s">
        <v>2695</v>
      </c>
      <c r="I553" s="526" t="s">
        <v>2702</v>
      </c>
      <c r="J553" s="526" t="s">
        <v>2697</v>
      </c>
      <c r="K553" s="526" t="s">
        <v>2703</v>
      </c>
      <c r="L553" s="526" t="s">
        <v>529</v>
      </c>
      <c r="M553" s="526" t="s">
        <v>1653</v>
      </c>
      <c r="N553" s="526" t="s">
        <v>1675</v>
      </c>
      <c r="O553" s="537"/>
      <c r="P553" s="526"/>
      <c r="Q553" s="526"/>
      <c r="R553" s="526"/>
      <c r="S553" s="526"/>
      <c r="T553" s="526"/>
      <c r="U553" s="526" t="n">
        <v>25</v>
      </c>
      <c r="V553" s="538" t="n">
        <v>1</v>
      </c>
      <c r="W553" s="526" t="s">
        <v>140</v>
      </c>
      <c r="X553" s="526" t="s">
        <v>1676</v>
      </c>
      <c r="Y553" s="526" t="s">
        <v>1644</v>
      </c>
      <c r="Z553" s="522"/>
      <c r="AA553" s="522"/>
      <c r="AB553" s="522"/>
      <c r="AC553" s="522"/>
      <c r="AD553" s="522"/>
      <c r="AE553" s="592"/>
      <c r="AF553" s="592"/>
      <c r="AG553" s="592"/>
      <c r="AH553" s="592"/>
      <c r="AI553" s="592"/>
      <c r="AJ553" s="592"/>
      <c r="AK553" s="592"/>
      <c r="AL553" s="592"/>
      <c r="AM553" s="592"/>
      <c r="AN553" s="592"/>
      <c r="AO553" s="592"/>
      <c r="AP553" s="592"/>
      <c r="AQ553" s="592"/>
      <c r="AR553" s="592"/>
      <c r="AS553" s="592"/>
      <c r="AT553" s="592"/>
      <c r="AU553" s="592"/>
      <c r="AV553" s="592"/>
      <c r="AW553" s="592"/>
      <c r="AX553" s="592"/>
      <c r="AY553" s="592"/>
      <c r="AZ553" s="592"/>
      <c r="BA553" s="592"/>
      <c r="BB553" s="592"/>
      <c r="BC553" s="592"/>
      <c r="BD553" s="592"/>
      <c r="BE553" s="592"/>
    </row>
    <row r="554" s="593" customFormat="true" ht="21" hidden="true" customHeight="true" outlineLevel="0" collapsed="false">
      <c r="A554" s="534" t="s">
        <v>1652</v>
      </c>
      <c r="B554" s="526" t="s">
        <v>2495</v>
      </c>
      <c r="C554" s="526" t="s">
        <v>2496</v>
      </c>
      <c r="D554" s="526" t="s">
        <v>2497</v>
      </c>
      <c r="E554" s="535"/>
      <c r="F554" s="535" t="n">
        <v>5</v>
      </c>
      <c r="G554" s="526" t="n">
        <v>1</v>
      </c>
      <c r="H554" s="526" t="s">
        <v>2695</v>
      </c>
      <c r="I554" s="526" t="s">
        <v>2702</v>
      </c>
      <c r="J554" s="526" t="s">
        <v>2697</v>
      </c>
      <c r="K554" s="526" t="s">
        <v>2703</v>
      </c>
      <c r="L554" s="526" t="s">
        <v>529</v>
      </c>
      <c r="M554" s="526" t="s">
        <v>1653</v>
      </c>
      <c r="N554" s="526" t="s">
        <v>1675</v>
      </c>
      <c r="O554" s="537"/>
      <c r="P554" s="526"/>
      <c r="Q554" s="526"/>
      <c r="R554" s="526"/>
      <c r="S554" s="526"/>
      <c r="T554" s="526"/>
      <c r="U554" s="526" t="n">
        <v>25</v>
      </c>
      <c r="V554" s="538" t="n">
        <v>1</v>
      </c>
      <c r="W554" s="526" t="s">
        <v>140</v>
      </c>
      <c r="X554" s="526" t="s">
        <v>1676</v>
      </c>
      <c r="Y554" s="526" t="s">
        <v>1644</v>
      </c>
      <c r="Z554" s="522"/>
      <c r="AA554" s="522"/>
      <c r="AB554" s="522"/>
      <c r="AC554" s="522"/>
      <c r="AD554" s="522"/>
      <c r="AE554" s="592"/>
      <c r="AF554" s="592"/>
      <c r="AG554" s="592"/>
      <c r="AH554" s="592"/>
      <c r="AI554" s="592"/>
      <c r="AJ554" s="592"/>
      <c r="AK554" s="592"/>
      <c r="AL554" s="592"/>
      <c r="AM554" s="592"/>
      <c r="AN554" s="592"/>
      <c r="AO554" s="592"/>
      <c r="AP554" s="592"/>
      <c r="AQ554" s="592"/>
      <c r="AR554" s="592"/>
      <c r="AS554" s="592"/>
      <c r="AT554" s="592"/>
      <c r="AU554" s="592"/>
      <c r="AV554" s="592"/>
      <c r="AW554" s="592"/>
      <c r="AX554" s="592"/>
      <c r="AY554" s="592"/>
      <c r="AZ554" s="592"/>
      <c r="BA554" s="592"/>
      <c r="BB554" s="592"/>
      <c r="BC554" s="592"/>
      <c r="BD554" s="592"/>
      <c r="BE554" s="592"/>
    </row>
    <row r="555" s="593" customFormat="true" ht="21" hidden="true" customHeight="true" outlineLevel="0" collapsed="false">
      <c r="A555" s="534" t="s">
        <v>1652</v>
      </c>
      <c r="B555" s="526" t="s">
        <v>2495</v>
      </c>
      <c r="C555" s="526" t="s">
        <v>2496</v>
      </c>
      <c r="D555" s="526" t="s">
        <v>2504</v>
      </c>
      <c r="E555" s="535"/>
      <c r="F555" s="535" t="n">
        <v>5</v>
      </c>
      <c r="G555" s="526" t="n">
        <v>1</v>
      </c>
      <c r="H555" s="526" t="s">
        <v>2695</v>
      </c>
      <c r="I555" s="526" t="s">
        <v>2704</v>
      </c>
      <c r="J555" s="526" t="s">
        <v>2697</v>
      </c>
      <c r="K555" s="526" t="s">
        <v>2705</v>
      </c>
      <c r="L555" s="526" t="s">
        <v>332</v>
      </c>
      <c r="M555" s="526" t="s">
        <v>1653</v>
      </c>
      <c r="N555" s="526" t="s">
        <v>1675</v>
      </c>
      <c r="O555" s="537"/>
      <c r="P555" s="526"/>
      <c r="Q555" s="526"/>
      <c r="R555" s="526"/>
      <c r="S555" s="526"/>
      <c r="T555" s="526"/>
      <c r="U555" s="526" t="n">
        <v>25</v>
      </c>
      <c r="V555" s="538" t="n">
        <v>1</v>
      </c>
      <c r="W555" s="526" t="s">
        <v>32</v>
      </c>
      <c r="X555" s="526" t="s">
        <v>2584</v>
      </c>
      <c r="Y555" s="526" t="s">
        <v>1644</v>
      </c>
      <c r="Z555" s="522"/>
      <c r="AA555" s="522"/>
      <c r="AB555" s="522"/>
      <c r="AC555" s="522"/>
      <c r="AD555" s="522"/>
      <c r="AE555" s="592"/>
      <c r="AF555" s="592"/>
      <c r="AG555" s="592"/>
      <c r="AH555" s="592"/>
      <c r="AI555" s="592"/>
      <c r="AJ555" s="592"/>
      <c r="AK555" s="592"/>
      <c r="AL555" s="592"/>
      <c r="AM555" s="592"/>
      <c r="AN555" s="592"/>
      <c r="AO555" s="592"/>
      <c r="AP555" s="592"/>
      <c r="AQ555" s="592"/>
      <c r="AR555" s="592"/>
      <c r="AS555" s="592"/>
      <c r="AT555" s="592"/>
      <c r="AU555" s="592"/>
      <c r="AV555" s="592"/>
      <c r="AW555" s="592"/>
      <c r="AX555" s="592"/>
      <c r="AY555" s="592"/>
      <c r="AZ555" s="592"/>
      <c r="BA555" s="592"/>
      <c r="BB555" s="592"/>
      <c r="BC555" s="592"/>
      <c r="BD555" s="592"/>
      <c r="BE555" s="592"/>
    </row>
    <row r="556" s="593" customFormat="true" ht="21" hidden="true" customHeight="true" outlineLevel="0" collapsed="false">
      <c r="A556" s="534" t="s">
        <v>1652</v>
      </c>
      <c r="B556" s="526" t="s">
        <v>2495</v>
      </c>
      <c r="C556" s="526" t="s">
        <v>2496</v>
      </c>
      <c r="D556" s="526" t="s">
        <v>2497</v>
      </c>
      <c r="E556" s="535"/>
      <c r="F556" s="535" t="n">
        <v>5</v>
      </c>
      <c r="G556" s="526" t="n">
        <v>1</v>
      </c>
      <c r="H556" s="526" t="s">
        <v>2695</v>
      </c>
      <c r="I556" s="526" t="s">
        <v>2704</v>
      </c>
      <c r="J556" s="526" t="s">
        <v>2697</v>
      </c>
      <c r="K556" s="526" t="s">
        <v>2705</v>
      </c>
      <c r="L556" s="526" t="s">
        <v>332</v>
      </c>
      <c r="M556" s="526" t="s">
        <v>1653</v>
      </c>
      <c r="N556" s="526" t="s">
        <v>1675</v>
      </c>
      <c r="O556" s="537"/>
      <c r="P556" s="526"/>
      <c r="Q556" s="526"/>
      <c r="R556" s="526"/>
      <c r="S556" s="526"/>
      <c r="T556" s="526"/>
      <c r="U556" s="526" t="n">
        <v>25</v>
      </c>
      <c r="V556" s="538" t="n">
        <v>1</v>
      </c>
      <c r="W556" s="526" t="s">
        <v>32</v>
      </c>
      <c r="X556" s="526" t="s">
        <v>2584</v>
      </c>
      <c r="Y556" s="526" t="s">
        <v>1644</v>
      </c>
      <c r="Z556" s="522"/>
      <c r="AA556" s="522"/>
      <c r="AB556" s="522"/>
      <c r="AC556" s="522"/>
      <c r="AD556" s="522"/>
      <c r="AE556" s="592"/>
      <c r="AF556" s="592"/>
      <c r="AG556" s="592"/>
      <c r="AH556" s="592"/>
      <c r="AI556" s="592"/>
      <c r="AJ556" s="592"/>
      <c r="AK556" s="592"/>
      <c r="AL556" s="592"/>
      <c r="AM556" s="592"/>
      <c r="AN556" s="592"/>
      <c r="AO556" s="592"/>
      <c r="AP556" s="592"/>
      <c r="AQ556" s="592"/>
      <c r="AR556" s="592"/>
      <c r="AS556" s="592"/>
      <c r="AT556" s="592"/>
      <c r="AU556" s="592"/>
      <c r="AV556" s="592"/>
      <c r="AW556" s="592"/>
      <c r="AX556" s="592"/>
      <c r="AY556" s="592"/>
      <c r="AZ556" s="592"/>
      <c r="BA556" s="592"/>
      <c r="BB556" s="592"/>
      <c r="BC556" s="592"/>
      <c r="BD556" s="592"/>
      <c r="BE556" s="592"/>
    </row>
    <row r="557" s="593" customFormat="true" ht="21" hidden="true" customHeight="true" outlineLevel="0" collapsed="false">
      <c r="A557" s="534" t="s">
        <v>1798</v>
      </c>
      <c r="B557" s="526" t="s">
        <v>2495</v>
      </c>
      <c r="C557" s="526" t="s">
        <v>2496</v>
      </c>
      <c r="D557" s="526" t="s">
        <v>2504</v>
      </c>
      <c r="E557" s="535"/>
      <c r="F557" s="535" t="n">
        <v>5</v>
      </c>
      <c r="G557" s="526" t="n">
        <v>1</v>
      </c>
      <c r="H557" s="526" t="s">
        <v>2706</v>
      </c>
      <c r="I557" s="526" t="s">
        <v>2100</v>
      </c>
      <c r="J557" s="526" t="s">
        <v>2707</v>
      </c>
      <c r="K557" s="526" t="s">
        <v>406</v>
      </c>
      <c r="L557" s="526" t="s">
        <v>407</v>
      </c>
      <c r="M557" s="536" t="s">
        <v>16</v>
      </c>
      <c r="N557" s="536" t="s">
        <v>408</v>
      </c>
      <c r="O557" s="537" t="s">
        <v>2102</v>
      </c>
      <c r="P557" s="526" t="s">
        <v>1648</v>
      </c>
      <c r="Q557" s="540" t="s">
        <v>1649</v>
      </c>
      <c r="R557" s="526"/>
      <c r="S557" s="526" t="s">
        <v>1699</v>
      </c>
      <c r="T557" s="526"/>
      <c r="U557" s="526" t="n">
        <v>10</v>
      </c>
      <c r="V557" s="538" t="n">
        <v>1</v>
      </c>
      <c r="W557" s="526" t="s">
        <v>32</v>
      </c>
      <c r="X557" s="526" t="s">
        <v>2708</v>
      </c>
      <c r="Y557" s="526" t="s">
        <v>1644</v>
      </c>
      <c r="Z557" s="522"/>
      <c r="AA557" s="522"/>
      <c r="AB557" s="522"/>
      <c r="AC557" s="522"/>
      <c r="AD557" s="522"/>
      <c r="AE557" s="592"/>
      <c r="AF557" s="592"/>
      <c r="AG557" s="592"/>
      <c r="AH557" s="592"/>
      <c r="AI557" s="592"/>
      <c r="AJ557" s="592"/>
      <c r="AK557" s="592"/>
      <c r="AL557" s="592"/>
      <c r="AM557" s="592"/>
      <c r="AN557" s="592"/>
      <c r="AO557" s="592"/>
      <c r="AP557" s="592"/>
      <c r="AQ557" s="592"/>
      <c r="AR557" s="592"/>
      <c r="AS557" s="592"/>
      <c r="AT557" s="592"/>
      <c r="AU557" s="592"/>
      <c r="AV557" s="592"/>
      <c r="AW557" s="592"/>
      <c r="AX557" s="592"/>
      <c r="AY557" s="592"/>
      <c r="AZ557" s="592"/>
      <c r="BA557" s="592"/>
      <c r="BB557" s="592"/>
      <c r="BC557" s="592"/>
      <c r="BD557" s="592"/>
      <c r="BE557" s="592"/>
    </row>
    <row r="558" s="593" customFormat="true" ht="21" hidden="true" customHeight="true" outlineLevel="0" collapsed="false">
      <c r="A558" s="534" t="s">
        <v>1798</v>
      </c>
      <c r="B558" s="526" t="s">
        <v>2495</v>
      </c>
      <c r="C558" s="526" t="s">
        <v>2496</v>
      </c>
      <c r="D558" s="526" t="s">
        <v>2497</v>
      </c>
      <c r="E558" s="535"/>
      <c r="F558" s="535" t="n">
        <v>5</v>
      </c>
      <c r="G558" s="526" t="n">
        <v>1</v>
      </c>
      <c r="H558" s="526" t="s">
        <v>2706</v>
      </c>
      <c r="I558" s="526" t="s">
        <v>2100</v>
      </c>
      <c r="J558" s="526" t="s">
        <v>2707</v>
      </c>
      <c r="K558" s="526" t="s">
        <v>406</v>
      </c>
      <c r="L558" s="526" t="s">
        <v>407</v>
      </c>
      <c r="M558" s="536" t="s">
        <v>16</v>
      </c>
      <c r="N558" s="536" t="s">
        <v>408</v>
      </c>
      <c r="O558" s="537" t="s">
        <v>2102</v>
      </c>
      <c r="P558" s="526" t="s">
        <v>1648</v>
      </c>
      <c r="Q558" s="540" t="s">
        <v>1649</v>
      </c>
      <c r="R558" s="526"/>
      <c r="S558" s="526" t="s">
        <v>1699</v>
      </c>
      <c r="T558" s="526"/>
      <c r="U558" s="526" t="n">
        <v>10</v>
      </c>
      <c r="V558" s="538" t="n">
        <v>1</v>
      </c>
      <c r="W558" s="526" t="s">
        <v>32</v>
      </c>
      <c r="X558" s="526" t="s">
        <v>2708</v>
      </c>
      <c r="Y558" s="526" t="s">
        <v>1644</v>
      </c>
      <c r="Z558" s="522"/>
      <c r="AA558" s="522"/>
      <c r="AB558" s="522"/>
      <c r="AC558" s="522"/>
      <c r="AD558" s="522"/>
      <c r="AE558" s="592"/>
      <c r="AF558" s="592"/>
      <c r="AG558" s="592"/>
      <c r="AH558" s="592"/>
      <c r="AI558" s="592"/>
      <c r="AJ558" s="592"/>
      <c r="AK558" s="592"/>
      <c r="AL558" s="592"/>
      <c r="AM558" s="592"/>
      <c r="AN558" s="592"/>
      <c r="AO558" s="592"/>
      <c r="AP558" s="592"/>
      <c r="AQ558" s="592"/>
      <c r="AR558" s="592"/>
      <c r="AS558" s="592"/>
      <c r="AT558" s="592"/>
      <c r="AU558" s="592"/>
      <c r="AV558" s="592"/>
      <c r="AW558" s="592"/>
      <c r="AX558" s="592"/>
      <c r="AY558" s="592"/>
      <c r="AZ558" s="592"/>
      <c r="BA558" s="592"/>
      <c r="BB558" s="592"/>
      <c r="BC558" s="592"/>
      <c r="BD558" s="592"/>
      <c r="BE558" s="592"/>
    </row>
    <row r="559" s="593" customFormat="true" ht="21" hidden="true" customHeight="true" outlineLevel="0" collapsed="false">
      <c r="A559" s="534" t="s">
        <v>1687</v>
      </c>
      <c r="B559" s="526" t="s">
        <v>2495</v>
      </c>
      <c r="C559" s="526" t="s">
        <v>2496</v>
      </c>
      <c r="D559" s="526" t="s">
        <v>2504</v>
      </c>
      <c r="E559" s="535"/>
      <c r="F559" s="535" t="n">
        <v>5</v>
      </c>
      <c r="G559" s="526" t="n">
        <v>1</v>
      </c>
      <c r="H559" s="526" t="s">
        <v>2706</v>
      </c>
      <c r="I559" s="526" t="s">
        <v>1778</v>
      </c>
      <c r="J559" s="526" t="s">
        <v>2707</v>
      </c>
      <c r="K559" s="526" t="s">
        <v>265</v>
      </c>
      <c r="L559" s="526" t="s">
        <v>266</v>
      </c>
      <c r="M559" s="536" t="s">
        <v>22</v>
      </c>
      <c r="N559" s="536" t="s">
        <v>665</v>
      </c>
      <c r="O559" s="537"/>
      <c r="P559" s="526" t="s">
        <v>1648</v>
      </c>
      <c r="Q559" s="540" t="s">
        <v>1649</v>
      </c>
      <c r="R559" s="526"/>
      <c r="S559" s="526"/>
      <c r="T559" s="522" t="s">
        <v>1650</v>
      </c>
      <c r="U559" s="526" t="n">
        <v>20</v>
      </c>
      <c r="V559" s="538" t="n">
        <v>2</v>
      </c>
      <c r="W559" s="526" t="s">
        <v>32</v>
      </c>
      <c r="X559" s="526" t="s">
        <v>2708</v>
      </c>
      <c r="Y559" s="526" t="s">
        <v>1644</v>
      </c>
      <c r="Z559" s="522"/>
      <c r="AA559" s="522"/>
      <c r="AB559" s="522"/>
      <c r="AC559" s="522"/>
      <c r="AD559" s="522"/>
      <c r="AE559" s="592"/>
      <c r="AF559" s="592"/>
      <c r="AG559" s="592"/>
      <c r="AH559" s="592"/>
      <c r="AI559" s="592"/>
      <c r="AJ559" s="592"/>
      <c r="AK559" s="592"/>
      <c r="AL559" s="592"/>
      <c r="AM559" s="592"/>
      <c r="AN559" s="592"/>
      <c r="AO559" s="592"/>
      <c r="AP559" s="592"/>
      <c r="AQ559" s="592"/>
      <c r="AR559" s="592"/>
      <c r="AS559" s="592"/>
      <c r="AT559" s="592"/>
      <c r="AU559" s="592"/>
      <c r="AV559" s="592"/>
      <c r="AW559" s="592"/>
      <c r="AX559" s="592"/>
      <c r="AY559" s="592"/>
      <c r="AZ559" s="592"/>
      <c r="BA559" s="592"/>
      <c r="BB559" s="592"/>
      <c r="BC559" s="592"/>
      <c r="BD559" s="592"/>
      <c r="BE559" s="592"/>
    </row>
    <row r="560" s="593" customFormat="true" ht="21" hidden="true" customHeight="true" outlineLevel="0" collapsed="false">
      <c r="A560" s="534" t="s">
        <v>1687</v>
      </c>
      <c r="B560" s="526" t="s">
        <v>2495</v>
      </c>
      <c r="C560" s="526" t="s">
        <v>2496</v>
      </c>
      <c r="D560" s="526" t="s">
        <v>2497</v>
      </c>
      <c r="E560" s="535"/>
      <c r="F560" s="535" t="n">
        <v>5</v>
      </c>
      <c r="G560" s="526" t="n">
        <v>1</v>
      </c>
      <c r="H560" s="526" t="s">
        <v>2706</v>
      </c>
      <c r="I560" s="526" t="s">
        <v>1778</v>
      </c>
      <c r="J560" s="526" t="s">
        <v>2707</v>
      </c>
      <c r="K560" s="526" t="s">
        <v>265</v>
      </c>
      <c r="L560" s="526" t="s">
        <v>266</v>
      </c>
      <c r="M560" s="536" t="s">
        <v>16</v>
      </c>
      <c r="N560" s="536" t="s">
        <v>267</v>
      </c>
      <c r="O560" s="537"/>
      <c r="P560" s="526" t="s">
        <v>1648</v>
      </c>
      <c r="Q560" s="540" t="s">
        <v>1649</v>
      </c>
      <c r="R560" s="526"/>
      <c r="S560" s="526"/>
      <c r="T560" s="526" t="s">
        <v>1650</v>
      </c>
      <c r="U560" s="526" t="n">
        <v>30</v>
      </c>
      <c r="V560" s="538" t="n">
        <v>3</v>
      </c>
      <c r="W560" s="526" t="s">
        <v>32</v>
      </c>
      <c r="X560" s="526" t="s">
        <v>2708</v>
      </c>
      <c r="Y560" s="526" t="s">
        <v>1644</v>
      </c>
      <c r="Z560" s="522"/>
      <c r="AA560" s="522"/>
      <c r="AB560" s="522"/>
      <c r="AC560" s="522"/>
      <c r="AD560" s="522"/>
      <c r="AE560" s="592"/>
      <c r="AF560" s="592"/>
      <c r="AG560" s="592"/>
      <c r="AH560" s="592"/>
      <c r="AI560" s="592"/>
      <c r="AJ560" s="592"/>
      <c r="AK560" s="592"/>
      <c r="AL560" s="592"/>
      <c r="AM560" s="592"/>
      <c r="AN560" s="592"/>
      <c r="AO560" s="592"/>
      <c r="AP560" s="592"/>
      <c r="AQ560" s="592"/>
      <c r="AR560" s="592"/>
      <c r="AS560" s="592"/>
      <c r="AT560" s="592"/>
      <c r="AU560" s="592"/>
      <c r="AV560" s="592"/>
      <c r="AW560" s="592"/>
      <c r="AX560" s="592"/>
      <c r="AY560" s="592"/>
      <c r="AZ560" s="592"/>
      <c r="BA560" s="592"/>
      <c r="BB560" s="592"/>
      <c r="BC560" s="592"/>
      <c r="BD560" s="592"/>
      <c r="BE560" s="592"/>
    </row>
    <row r="561" s="593" customFormat="true" ht="21" hidden="true" customHeight="true" outlineLevel="0" collapsed="false">
      <c r="A561" s="534" t="s">
        <v>1687</v>
      </c>
      <c r="B561" s="526" t="s">
        <v>2495</v>
      </c>
      <c r="C561" s="526" t="s">
        <v>2496</v>
      </c>
      <c r="D561" s="526" t="s">
        <v>2504</v>
      </c>
      <c r="E561" s="535"/>
      <c r="F561" s="535" t="n">
        <v>5</v>
      </c>
      <c r="G561" s="526" t="n">
        <v>1</v>
      </c>
      <c r="H561" s="526" t="s">
        <v>2706</v>
      </c>
      <c r="I561" s="526" t="s">
        <v>1778</v>
      </c>
      <c r="J561" s="526" t="s">
        <v>2707</v>
      </c>
      <c r="K561" s="526" t="s">
        <v>265</v>
      </c>
      <c r="L561" s="526" t="s">
        <v>266</v>
      </c>
      <c r="M561" s="536" t="s">
        <v>22</v>
      </c>
      <c r="N561" s="536" t="s">
        <v>2390</v>
      </c>
      <c r="O561" s="537" t="s">
        <v>2391</v>
      </c>
      <c r="P561" s="526" t="s">
        <v>1648</v>
      </c>
      <c r="Q561" s="540" t="s">
        <v>1649</v>
      </c>
      <c r="R561" s="526" t="s">
        <v>1861</v>
      </c>
      <c r="S561" s="526"/>
      <c r="T561" s="526"/>
      <c r="U561" s="526" t="n">
        <v>10</v>
      </c>
      <c r="V561" s="538" t="n">
        <v>1</v>
      </c>
      <c r="W561" s="526" t="s">
        <v>32</v>
      </c>
      <c r="X561" s="526" t="s">
        <v>2708</v>
      </c>
      <c r="Y561" s="526" t="s">
        <v>1644</v>
      </c>
      <c r="Z561" s="522"/>
      <c r="AA561" s="522"/>
      <c r="AB561" s="522"/>
      <c r="AC561" s="522"/>
      <c r="AD561" s="522"/>
      <c r="AE561" s="592"/>
      <c r="AF561" s="592"/>
      <c r="AG561" s="592"/>
      <c r="AH561" s="592"/>
      <c r="AI561" s="592"/>
      <c r="AJ561" s="592"/>
      <c r="AK561" s="592"/>
      <c r="AL561" s="592"/>
      <c r="AM561" s="592"/>
      <c r="AN561" s="592"/>
      <c r="AO561" s="592"/>
      <c r="AP561" s="592"/>
      <c r="AQ561" s="592"/>
      <c r="AR561" s="592"/>
      <c r="AS561" s="592"/>
      <c r="AT561" s="592"/>
      <c r="AU561" s="592"/>
      <c r="AV561" s="592"/>
      <c r="AW561" s="592"/>
      <c r="AX561" s="592"/>
      <c r="AY561" s="592"/>
      <c r="AZ561" s="592"/>
      <c r="BA561" s="592"/>
      <c r="BB561" s="592"/>
      <c r="BC561" s="592"/>
      <c r="BD561" s="592"/>
      <c r="BE561" s="592"/>
    </row>
    <row r="562" s="593" customFormat="true" ht="21" hidden="true" customHeight="true" outlineLevel="0" collapsed="false">
      <c r="A562" s="534" t="s">
        <v>1652</v>
      </c>
      <c r="B562" s="526" t="s">
        <v>2495</v>
      </c>
      <c r="C562" s="526" t="s">
        <v>2496</v>
      </c>
      <c r="D562" s="526" t="s">
        <v>2504</v>
      </c>
      <c r="E562" s="535"/>
      <c r="F562" s="535" t="n">
        <v>5</v>
      </c>
      <c r="G562" s="526" t="n">
        <v>1</v>
      </c>
      <c r="H562" s="526" t="s">
        <v>2706</v>
      </c>
      <c r="I562" s="526" t="s">
        <v>2646</v>
      </c>
      <c r="J562" s="526" t="s">
        <v>2707</v>
      </c>
      <c r="K562" s="526" t="s">
        <v>1676</v>
      </c>
      <c r="L562" s="526" t="s">
        <v>266</v>
      </c>
      <c r="M562" s="526" t="s">
        <v>1653</v>
      </c>
      <c r="N562" s="526" t="s">
        <v>1675</v>
      </c>
      <c r="O562" s="537"/>
      <c r="P562" s="526"/>
      <c r="Q562" s="526"/>
      <c r="R562" s="526"/>
      <c r="S562" s="526"/>
      <c r="T562" s="526"/>
      <c r="U562" s="526" t="n">
        <v>25</v>
      </c>
      <c r="V562" s="538" t="n">
        <v>1</v>
      </c>
      <c r="W562" s="526" t="s">
        <v>140</v>
      </c>
      <c r="X562" s="526" t="s">
        <v>1676</v>
      </c>
      <c r="Y562" s="526" t="s">
        <v>1644</v>
      </c>
      <c r="Z562" s="522"/>
      <c r="AA562" s="522"/>
      <c r="AB562" s="522"/>
      <c r="AC562" s="522"/>
      <c r="AD562" s="522"/>
      <c r="AE562" s="592"/>
      <c r="AF562" s="592"/>
      <c r="AG562" s="592"/>
      <c r="AH562" s="592"/>
      <c r="AI562" s="592"/>
      <c r="AJ562" s="592"/>
      <c r="AK562" s="592"/>
      <c r="AL562" s="592"/>
      <c r="AM562" s="592"/>
      <c r="AN562" s="592"/>
      <c r="AO562" s="592"/>
      <c r="AP562" s="592"/>
      <c r="AQ562" s="592"/>
      <c r="AR562" s="592"/>
      <c r="AS562" s="592"/>
      <c r="AT562" s="592"/>
      <c r="AU562" s="592"/>
      <c r="AV562" s="592"/>
      <c r="AW562" s="592"/>
      <c r="AX562" s="592"/>
      <c r="AY562" s="592"/>
      <c r="AZ562" s="592"/>
      <c r="BA562" s="592"/>
      <c r="BB562" s="592"/>
      <c r="BC562" s="592"/>
      <c r="BD562" s="592"/>
      <c r="BE562" s="592"/>
    </row>
    <row r="563" s="593" customFormat="true" ht="21" hidden="true" customHeight="true" outlineLevel="0" collapsed="false">
      <c r="A563" s="534" t="s">
        <v>1652</v>
      </c>
      <c r="B563" s="526" t="s">
        <v>2495</v>
      </c>
      <c r="C563" s="526" t="s">
        <v>2496</v>
      </c>
      <c r="D563" s="526" t="s">
        <v>2497</v>
      </c>
      <c r="E563" s="535"/>
      <c r="F563" s="535" t="n">
        <v>5</v>
      </c>
      <c r="G563" s="526" t="n">
        <v>1</v>
      </c>
      <c r="H563" s="526" t="s">
        <v>2706</v>
      </c>
      <c r="I563" s="526" t="s">
        <v>2646</v>
      </c>
      <c r="J563" s="526" t="s">
        <v>2707</v>
      </c>
      <c r="K563" s="526" t="s">
        <v>1676</v>
      </c>
      <c r="L563" s="526" t="s">
        <v>266</v>
      </c>
      <c r="M563" s="526" t="s">
        <v>1653</v>
      </c>
      <c r="N563" s="526" t="s">
        <v>1675</v>
      </c>
      <c r="O563" s="537"/>
      <c r="P563" s="526"/>
      <c r="Q563" s="526"/>
      <c r="R563" s="526"/>
      <c r="S563" s="526"/>
      <c r="T563" s="526"/>
      <c r="U563" s="526" t="n">
        <v>25</v>
      </c>
      <c r="V563" s="538" t="n">
        <v>1</v>
      </c>
      <c r="W563" s="526" t="s">
        <v>140</v>
      </c>
      <c r="X563" s="526" t="s">
        <v>1676</v>
      </c>
      <c r="Y563" s="526" t="s">
        <v>1644</v>
      </c>
      <c r="Z563" s="522"/>
      <c r="AA563" s="522"/>
      <c r="AB563" s="522"/>
      <c r="AC563" s="522"/>
      <c r="AD563" s="522"/>
      <c r="AE563" s="592"/>
      <c r="AF563" s="592"/>
      <c r="AG563" s="592"/>
      <c r="AH563" s="592"/>
      <c r="AI563" s="592"/>
      <c r="AJ563" s="592"/>
      <c r="AK563" s="592"/>
      <c r="AL563" s="592"/>
      <c r="AM563" s="592"/>
      <c r="AN563" s="592"/>
      <c r="AO563" s="592"/>
      <c r="AP563" s="592"/>
      <c r="AQ563" s="592"/>
      <c r="AR563" s="592"/>
      <c r="AS563" s="592"/>
      <c r="AT563" s="592"/>
      <c r="AU563" s="592"/>
      <c r="AV563" s="592"/>
      <c r="AW563" s="592"/>
      <c r="AX563" s="592"/>
      <c r="AY563" s="592"/>
      <c r="AZ563" s="592"/>
      <c r="BA563" s="592"/>
      <c r="BB563" s="592"/>
      <c r="BC563" s="592"/>
      <c r="BD563" s="592"/>
      <c r="BE563" s="592"/>
    </row>
    <row r="564" s="593" customFormat="true" ht="21" hidden="true" customHeight="true" outlineLevel="0" collapsed="false">
      <c r="A564" s="534" t="s">
        <v>1798</v>
      </c>
      <c r="B564" s="526" t="s">
        <v>2495</v>
      </c>
      <c r="C564" s="526" t="s">
        <v>2496</v>
      </c>
      <c r="D564" s="526" t="s">
        <v>2497</v>
      </c>
      <c r="E564" s="535"/>
      <c r="F564" s="535" t="n">
        <v>5</v>
      </c>
      <c r="G564" s="526" t="n">
        <v>2</v>
      </c>
      <c r="H564" s="526" t="s">
        <v>2709</v>
      </c>
      <c r="I564" s="526" t="s">
        <v>2323</v>
      </c>
      <c r="J564" s="526" t="s">
        <v>2710</v>
      </c>
      <c r="K564" s="526" t="s">
        <v>368</v>
      </c>
      <c r="L564" s="526" t="s">
        <v>279</v>
      </c>
      <c r="M564" s="536" t="s">
        <v>16</v>
      </c>
      <c r="N564" s="536" t="s">
        <v>280</v>
      </c>
      <c r="O564" s="537"/>
      <c r="P564" s="526" t="s">
        <v>1648</v>
      </c>
      <c r="Q564" s="540" t="s">
        <v>1649</v>
      </c>
      <c r="R564" s="526"/>
      <c r="S564" s="583" t="s">
        <v>1861</v>
      </c>
      <c r="T564" s="526" t="s">
        <v>1650</v>
      </c>
      <c r="U564" s="526" t="n">
        <v>30</v>
      </c>
      <c r="V564" s="538" t="n">
        <v>3</v>
      </c>
      <c r="W564" s="526" t="s">
        <v>32</v>
      </c>
      <c r="X564" s="526" t="s">
        <v>2636</v>
      </c>
      <c r="Y564" s="526" t="s">
        <v>1681</v>
      </c>
      <c r="Z564" s="522"/>
      <c r="AA564" s="522"/>
      <c r="AB564" s="522"/>
      <c r="AC564" s="522"/>
      <c r="AD564" s="522"/>
      <c r="AE564" s="592"/>
      <c r="AF564" s="592"/>
      <c r="AG564" s="592"/>
      <c r="AH564" s="592"/>
      <c r="AI564" s="592"/>
      <c r="AJ564" s="592"/>
      <c r="AK564" s="592"/>
      <c r="AL564" s="592"/>
      <c r="AM564" s="592"/>
      <c r="AN564" s="592"/>
      <c r="AO564" s="592"/>
      <c r="AP564" s="592"/>
      <c r="AQ564" s="592"/>
      <c r="AR564" s="592"/>
      <c r="AS564" s="592"/>
      <c r="AT564" s="592"/>
      <c r="AU564" s="592"/>
      <c r="AV564" s="592"/>
      <c r="AW564" s="592"/>
      <c r="AX564" s="592"/>
      <c r="AY564" s="592"/>
      <c r="AZ564" s="592"/>
      <c r="BA564" s="592"/>
      <c r="BB564" s="592"/>
      <c r="BC564" s="592"/>
      <c r="BD564" s="592"/>
      <c r="BE564" s="592"/>
    </row>
    <row r="565" s="593" customFormat="true" ht="21" hidden="true" customHeight="true" outlineLevel="0" collapsed="false">
      <c r="A565" s="534" t="s">
        <v>1798</v>
      </c>
      <c r="B565" s="526" t="s">
        <v>2495</v>
      </c>
      <c r="C565" s="526" t="s">
        <v>2496</v>
      </c>
      <c r="D565" s="526" t="s">
        <v>2504</v>
      </c>
      <c r="E565" s="535"/>
      <c r="F565" s="535" t="n">
        <v>5</v>
      </c>
      <c r="G565" s="526" t="n">
        <v>2</v>
      </c>
      <c r="H565" s="526" t="s">
        <v>2709</v>
      </c>
      <c r="I565" s="526" t="s">
        <v>2323</v>
      </c>
      <c r="J565" s="526" t="s">
        <v>2710</v>
      </c>
      <c r="K565" s="526" t="s">
        <v>368</v>
      </c>
      <c r="L565" s="526" t="s">
        <v>279</v>
      </c>
      <c r="M565" s="536" t="s">
        <v>16</v>
      </c>
      <c r="N565" s="536" t="s">
        <v>421</v>
      </c>
      <c r="O565" s="537"/>
      <c r="P565" s="526" t="s">
        <v>1648</v>
      </c>
      <c r="Q565" s="540" t="s">
        <v>1649</v>
      </c>
      <c r="R565" s="526"/>
      <c r="S565" s="583" t="s">
        <v>1861</v>
      </c>
      <c r="T565" s="526" t="s">
        <v>1650</v>
      </c>
      <c r="U565" s="526" t="n">
        <v>30</v>
      </c>
      <c r="V565" s="538" t="n">
        <v>3</v>
      </c>
      <c r="W565" s="526" t="s">
        <v>32</v>
      </c>
      <c r="X565" s="526" t="s">
        <v>2636</v>
      </c>
      <c r="Y565" s="526" t="s">
        <v>1681</v>
      </c>
      <c r="Z565" s="522"/>
      <c r="AA565" s="522"/>
      <c r="AB565" s="522"/>
      <c r="AC565" s="522"/>
      <c r="AD565" s="522"/>
      <c r="AE565" s="592"/>
      <c r="AF565" s="592"/>
      <c r="AG565" s="592"/>
      <c r="AH565" s="592"/>
      <c r="AI565" s="592"/>
      <c r="AJ565" s="592"/>
      <c r="AK565" s="592"/>
      <c r="AL565" s="592"/>
      <c r="AM565" s="592"/>
      <c r="AN565" s="592"/>
      <c r="AO565" s="592"/>
      <c r="AP565" s="592"/>
      <c r="AQ565" s="592"/>
      <c r="AR565" s="592"/>
      <c r="AS565" s="592"/>
      <c r="AT565" s="592"/>
      <c r="AU565" s="592"/>
      <c r="AV565" s="592"/>
      <c r="AW565" s="592"/>
      <c r="AX565" s="592"/>
      <c r="AY565" s="592"/>
      <c r="AZ565" s="592"/>
      <c r="BA565" s="592"/>
      <c r="BB565" s="592"/>
      <c r="BC565" s="592"/>
      <c r="BD565" s="592"/>
      <c r="BE565" s="592"/>
    </row>
    <row r="566" s="593" customFormat="true" ht="21" hidden="true" customHeight="true" outlineLevel="0" collapsed="false">
      <c r="A566" s="534" t="s">
        <v>1798</v>
      </c>
      <c r="B566" s="526" t="s">
        <v>2495</v>
      </c>
      <c r="C566" s="526" t="s">
        <v>2496</v>
      </c>
      <c r="D566" s="526" t="s">
        <v>2497</v>
      </c>
      <c r="E566" s="535"/>
      <c r="F566" s="535" t="n">
        <v>5</v>
      </c>
      <c r="G566" s="526" t="n">
        <v>2</v>
      </c>
      <c r="H566" s="526" t="s">
        <v>2709</v>
      </c>
      <c r="I566" s="526" t="s">
        <v>2323</v>
      </c>
      <c r="J566" s="526" t="s">
        <v>2710</v>
      </c>
      <c r="K566" s="526" t="s">
        <v>395</v>
      </c>
      <c r="L566" s="526" t="s">
        <v>279</v>
      </c>
      <c r="M566" s="536" t="s">
        <v>16</v>
      </c>
      <c r="N566" s="536" t="s">
        <v>477</v>
      </c>
      <c r="O566" s="537"/>
      <c r="P566" s="526" t="s">
        <v>1648</v>
      </c>
      <c r="Q566" s="540" t="s">
        <v>1649</v>
      </c>
      <c r="R566" s="526"/>
      <c r="S566" s="526"/>
      <c r="T566" s="526"/>
      <c r="U566" s="526" t="n">
        <v>10</v>
      </c>
      <c r="V566" s="538" t="n">
        <v>1</v>
      </c>
      <c r="W566" s="526" t="s">
        <v>32</v>
      </c>
      <c r="X566" s="526" t="s">
        <v>2636</v>
      </c>
      <c r="Y566" s="526" t="s">
        <v>1681</v>
      </c>
      <c r="Z566" s="522"/>
      <c r="AA566" s="522"/>
      <c r="AB566" s="522"/>
      <c r="AC566" s="522"/>
      <c r="AD566" s="522"/>
      <c r="AE566" s="592"/>
      <c r="AF566" s="592"/>
      <c r="AG566" s="592"/>
      <c r="AH566" s="592"/>
      <c r="AI566" s="592"/>
      <c r="AJ566" s="592"/>
      <c r="AK566" s="592"/>
      <c r="AL566" s="592"/>
      <c r="AM566" s="592"/>
      <c r="AN566" s="592"/>
      <c r="AO566" s="592"/>
      <c r="AP566" s="592"/>
      <c r="AQ566" s="592"/>
      <c r="AR566" s="592"/>
      <c r="AS566" s="592"/>
      <c r="AT566" s="592"/>
      <c r="AU566" s="592"/>
      <c r="AV566" s="592"/>
      <c r="AW566" s="592"/>
      <c r="AX566" s="592"/>
      <c r="AY566" s="592"/>
      <c r="AZ566" s="592"/>
      <c r="BA566" s="592"/>
      <c r="BB566" s="592"/>
      <c r="BC566" s="592"/>
      <c r="BD566" s="592"/>
      <c r="BE566" s="592"/>
    </row>
    <row r="567" s="593" customFormat="true" ht="21" hidden="true" customHeight="true" outlineLevel="0" collapsed="false">
      <c r="A567" s="534" t="s">
        <v>1798</v>
      </c>
      <c r="B567" s="526" t="s">
        <v>2495</v>
      </c>
      <c r="C567" s="526" t="s">
        <v>2496</v>
      </c>
      <c r="D567" s="526" t="s">
        <v>2504</v>
      </c>
      <c r="E567" s="535"/>
      <c r="F567" s="535" t="n">
        <v>5</v>
      </c>
      <c r="G567" s="526" t="n">
        <v>2</v>
      </c>
      <c r="H567" s="526" t="s">
        <v>2709</v>
      </c>
      <c r="I567" s="526" t="s">
        <v>2323</v>
      </c>
      <c r="J567" s="526" t="s">
        <v>2710</v>
      </c>
      <c r="K567" s="526" t="s">
        <v>395</v>
      </c>
      <c r="L567" s="526" t="s">
        <v>279</v>
      </c>
      <c r="M567" s="536" t="s">
        <v>16</v>
      </c>
      <c r="N567" s="536" t="s">
        <v>477</v>
      </c>
      <c r="O567" s="537"/>
      <c r="P567" s="526" t="s">
        <v>1648</v>
      </c>
      <c r="Q567" s="540" t="s">
        <v>1649</v>
      </c>
      <c r="R567" s="526"/>
      <c r="S567" s="526"/>
      <c r="T567" s="526"/>
      <c r="U567" s="526" t="n">
        <v>10</v>
      </c>
      <c r="V567" s="538" t="n">
        <v>1</v>
      </c>
      <c r="W567" s="526" t="s">
        <v>32</v>
      </c>
      <c r="X567" s="526" t="s">
        <v>2636</v>
      </c>
      <c r="Y567" s="526" t="s">
        <v>1681</v>
      </c>
      <c r="Z567" s="522"/>
      <c r="AA567" s="522"/>
      <c r="AB567" s="522"/>
      <c r="AC567" s="522"/>
      <c r="AD567" s="522"/>
      <c r="AE567" s="592"/>
      <c r="AF567" s="592"/>
      <c r="AG567" s="592"/>
      <c r="AH567" s="592"/>
      <c r="AI567" s="592"/>
      <c r="AJ567" s="592"/>
      <c r="AK567" s="592"/>
      <c r="AL567" s="592"/>
      <c r="AM567" s="592"/>
      <c r="AN567" s="592"/>
      <c r="AO567" s="592"/>
      <c r="AP567" s="592"/>
      <c r="AQ567" s="592"/>
      <c r="AR567" s="592"/>
      <c r="AS567" s="592"/>
      <c r="AT567" s="592"/>
      <c r="AU567" s="592"/>
      <c r="AV567" s="592"/>
      <c r="AW567" s="592"/>
      <c r="AX567" s="592"/>
      <c r="AY567" s="592"/>
      <c r="AZ567" s="592"/>
      <c r="BA567" s="592"/>
      <c r="BB567" s="592"/>
      <c r="BC567" s="592"/>
      <c r="BD567" s="592"/>
      <c r="BE567" s="592"/>
    </row>
    <row r="568" s="593" customFormat="true" ht="21" hidden="true" customHeight="true" outlineLevel="0" collapsed="false">
      <c r="A568" s="534" t="s">
        <v>1652</v>
      </c>
      <c r="B568" s="526" t="s">
        <v>2495</v>
      </c>
      <c r="C568" s="526" t="s">
        <v>2496</v>
      </c>
      <c r="D568" s="526" t="s">
        <v>2504</v>
      </c>
      <c r="E568" s="535"/>
      <c r="F568" s="535" t="n">
        <v>5</v>
      </c>
      <c r="G568" s="526" t="n">
        <v>2</v>
      </c>
      <c r="H568" s="526" t="s">
        <v>2709</v>
      </c>
      <c r="I568" s="526" t="s">
        <v>2646</v>
      </c>
      <c r="J568" s="526" t="s">
        <v>2710</v>
      </c>
      <c r="K568" s="526" t="s">
        <v>1676</v>
      </c>
      <c r="L568" s="526" t="s">
        <v>279</v>
      </c>
      <c r="M568" s="526" t="s">
        <v>1653</v>
      </c>
      <c r="N568" s="526" t="s">
        <v>1675</v>
      </c>
      <c r="O568" s="537"/>
      <c r="P568" s="526"/>
      <c r="Q568" s="526"/>
      <c r="R568" s="526"/>
      <c r="S568" s="526"/>
      <c r="T568" s="526"/>
      <c r="U568" s="526" t="n">
        <v>100</v>
      </c>
      <c r="V568" s="538" t="n">
        <v>4</v>
      </c>
      <c r="W568" s="526" t="s">
        <v>140</v>
      </c>
      <c r="X568" s="526" t="s">
        <v>1676</v>
      </c>
      <c r="Y568" s="526" t="s">
        <v>1681</v>
      </c>
      <c r="Z568" s="522"/>
      <c r="AA568" s="522"/>
      <c r="AB568" s="522"/>
      <c r="AC568" s="522"/>
      <c r="AD568" s="522"/>
      <c r="AE568" s="592"/>
      <c r="AF568" s="592"/>
      <c r="AG568" s="592"/>
      <c r="AH568" s="592"/>
      <c r="AI568" s="592"/>
      <c r="AJ568" s="592"/>
      <c r="AK568" s="592"/>
      <c r="AL568" s="592"/>
      <c r="AM568" s="592"/>
      <c r="AN568" s="592"/>
      <c r="AO568" s="592"/>
      <c r="AP568" s="592"/>
      <c r="AQ568" s="592"/>
      <c r="AR568" s="592"/>
      <c r="AS568" s="592"/>
      <c r="AT568" s="592"/>
      <c r="AU568" s="592"/>
      <c r="AV568" s="592"/>
      <c r="AW568" s="592"/>
      <c r="AX568" s="592"/>
      <c r="AY568" s="592"/>
      <c r="AZ568" s="592"/>
      <c r="BA568" s="592"/>
      <c r="BB568" s="592"/>
      <c r="BC568" s="592"/>
      <c r="BD568" s="592"/>
      <c r="BE568" s="592"/>
    </row>
    <row r="569" s="593" customFormat="true" ht="21" hidden="true" customHeight="true" outlineLevel="0" collapsed="false">
      <c r="A569" s="534" t="s">
        <v>1652</v>
      </c>
      <c r="B569" s="526" t="s">
        <v>2495</v>
      </c>
      <c r="C569" s="526" t="s">
        <v>2496</v>
      </c>
      <c r="D569" s="526" t="s">
        <v>2497</v>
      </c>
      <c r="E569" s="535"/>
      <c r="F569" s="535" t="n">
        <v>5</v>
      </c>
      <c r="G569" s="526" t="n">
        <v>2</v>
      </c>
      <c r="H569" s="526" t="s">
        <v>2709</v>
      </c>
      <c r="I569" s="526" t="s">
        <v>2646</v>
      </c>
      <c r="J569" s="526" t="s">
        <v>2710</v>
      </c>
      <c r="K569" s="526" t="s">
        <v>1676</v>
      </c>
      <c r="L569" s="526" t="s">
        <v>279</v>
      </c>
      <c r="M569" s="526" t="s">
        <v>1653</v>
      </c>
      <c r="N569" s="526" t="s">
        <v>1675</v>
      </c>
      <c r="O569" s="537"/>
      <c r="P569" s="526"/>
      <c r="Q569" s="526"/>
      <c r="R569" s="526"/>
      <c r="S569" s="526"/>
      <c r="T569" s="526"/>
      <c r="U569" s="526" t="n">
        <v>100</v>
      </c>
      <c r="V569" s="538" t="n">
        <v>4</v>
      </c>
      <c r="W569" s="526" t="s">
        <v>140</v>
      </c>
      <c r="X569" s="526" t="s">
        <v>1676</v>
      </c>
      <c r="Y569" s="526" t="s">
        <v>1681</v>
      </c>
      <c r="Z569" s="522"/>
      <c r="AA569" s="522"/>
      <c r="AB569" s="522"/>
      <c r="AC569" s="522"/>
      <c r="AD569" s="522"/>
      <c r="AE569" s="592"/>
      <c r="AF569" s="592"/>
      <c r="AG569" s="592"/>
      <c r="AH569" s="592"/>
      <c r="AI569" s="592"/>
      <c r="AJ569" s="592"/>
      <c r="AK569" s="592"/>
      <c r="AL569" s="592"/>
      <c r="AM569" s="592"/>
      <c r="AN569" s="592"/>
      <c r="AO569" s="592"/>
      <c r="AP569" s="592"/>
      <c r="AQ569" s="592"/>
      <c r="AR569" s="592"/>
      <c r="AS569" s="592"/>
      <c r="AT569" s="592"/>
      <c r="AU569" s="592"/>
      <c r="AV569" s="592"/>
      <c r="AW569" s="592"/>
      <c r="AX569" s="592"/>
      <c r="AY569" s="592"/>
      <c r="AZ569" s="592"/>
      <c r="BA569" s="592"/>
      <c r="BB569" s="592"/>
      <c r="BC569" s="592"/>
      <c r="BD569" s="592"/>
      <c r="BE569" s="592"/>
    </row>
    <row r="570" s="593" customFormat="true" ht="21" hidden="true" customHeight="true" outlineLevel="0" collapsed="false">
      <c r="A570" s="534" t="s">
        <v>1687</v>
      </c>
      <c r="B570" s="526" t="s">
        <v>2495</v>
      </c>
      <c r="C570" s="526" t="s">
        <v>2496</v>
      </c>
      <c r="D570" s="526" t="s">
        <v>2497</v>
      </c>
      <c r="E570" s="535"/>
      <c r="F570" s="535" t="n">
        <v>5</v>
      </c>
      <c r="G570" s="526" t="n">
        <v>2</v>
      </c>
      <c r="H570" s="526" t="n">
        <v>9393</v>
      </c>
      <c r="I570" s="526" t="s">
        <v>2711</v>
      </c>
      <c r="J570" s="526" t="s">
        <v>2712</v>
      </c>
      <c r="K570" s="526" t="s">
        <v>537</v>
      </c>
      <c r="L570" s="526" t="s">
        <v>42</v>
      </c>
      <c r="M570" s="536" t="s">
        <v>22</v>
      </c>
      <c r="N570" s="536" t="s">
        <v>538</v>
      </c>
      <c r="O570" s="537"/>
      <c r="P570" s="526" t="s">
        <v>1648</v>
      </c>
      <c r="Q570" s="540" t="s">
        <v>1649</v>
      </c>
      <c r="R570" s="526"/>
      <c r="S570" s="583" t="s">
        <v>1861</v>
      </c>
      <c r="T570" s="526"/>
      <c r="U570" s="526" t="n">
        <v>20</v>
      </c>
      <c r="V570" s="538" t="n">
        <v>2</v>
      </c>
      <c r="W570" s="526" t="s">
        <v>32</v>
      </c>
      <c r="X570" s="526" t="s">
        <v>2606</v>
      </c>
      <c r="Y570" s="526" t="s">
        <v>1644</v>
      </c>
      <c r="Z570" s="522"/>
      <c r="AA570" s="522"/>
      <c r="AB570" s="522"/>
      <c r="AC570" s="522"/>
      <c r="AD570" s="522"/>
      <c r="AE570" s="592"/>
      <c r="AF570" s="592"/>
      <c r="AG570" s="592"/>
      <c r="AH570" s="592"/>
      <c r="AI570" s="592"/>
      <c r="AJ570" s="592"/>
      <c r="AK570" s="592"/>
      <c r="AL570" s="592"/>
      <c r="AM570" s="592"/>
      <c r="AN570" s="592"/>
      <c r="AO570" s="592"/>
      <c r="AP570" s="592"/>
      <c r="AQ570" s="592"/>
      <c r="AR570" s="592"/>
      <c r="AS570" s="592"/>
      <c r="AT570" s="592"/>
      <c r="AU570" s="592"/>
      <c r="AV570" s="592"/>
      <c r="AW570" s="592"/>
      <c r="AX570" s="592"/>
      <c r="AY570" s="592"/>
      <c r="AZ570" s="592"/>
      <c r="BA570" s="592"/>
      <c r="BB570" s="592"/>
      <c r="BC570" s="592"/>
      <c r="BD570" s="592"/>
      <c r="BE570" s="592"/>
    </row>
    <row r="571" s="593" customFormat="true" ht="21" hidden="true" customHeight="true" outlineLevel="0" collapsed="false">
      <c r="A571" s="534" t="s">
        <v>1687</v>
      </c>
      <c r="B571" s="526" t="s">
        <v>2495</v>
      </c>
      <c r="C571" s="526" t="s">
        <v>2496</v>
      </c>
      <c r="D571" s="526" t="s">
        <v>2504</v>
      </c>
      <c r="E571" s="535"/>
      <c r="F571" s="535" t="n">
        <v>5</v>
      </c>
      <c r="G571" s="526" t="n">
        <v>2</v>
      </c>
      <c r="H571" s="526" t="n">
        <v>9393</v>
      </c>
      <c r="I571" s="526" t="s">
        <v>2711</v>
      </c>
      <c r="J571" s="526" t="s">
        <v>2712</v>
      </c>
      <c r="K571" s="526" t="s">
        <v>537</v>
      </c>
      <c r="L571" s="526" t="s">
        <v>42</v>
      </c>
      <c r="M571" s="536" t="s">
        <v>16</v>
      </c>
      <c r="N571" s="536" t="s">
        <v>45</v>
      </c>
      <c r="O571" s="537"/>
      <c r="P571" s="526" t="s">
        <v>1648</v>
      </c>
      <c r="Q571" s="540" t="s">
        <v>1649</v>
      </c>
      <c r="R571" s="526"/>
      <c r="S571" s="526" t="s">
        <v>1699</v>
      </c>
      <c r="T571" s="526" t="s">
        <v>1650</v>
      </c>
      <c r="U571" s="526" t="n">
        <v>20</v>
      </c>
      <c r="V571" s="538" t="n">
        <v>2</v>
      </c>
      <c r="W571" s="526" t="s">
        <v>32</v>
      </c>
      <c r="X571" s="526" t="s">
        <v>2606</v>
      </c>
      <c r="Y571" s="526" t="s">
        <v>1644</v>
      </c>
      <c r="Z571" s="522"/>
      <c r="AA571" s="522"/>
      <c r="AB571" s="522"/>
      <c r="AC571" s="522"/>
      <c r="AD571" s="522"/>
      <c r="AE571" s="592"/>
      <c r="AF571" s="592"/>
      <c r="AG571" s="592"/>
      <c r="AH571" s="592"/>
      <c r="AI571" s="592"/>
      <c r="AJ571" s="592"/>
      <c r="AK571" s="592"/>
      <c r="AL571" s="592"/>
      <c r="AM571" s="592"/>
      <c r="AN571" s="592"/>
      <c r="AO571" s="592"/>
      <c r="AP571" s="592"/>
      <c r="AQ571" s="592"/>
      <c r="AR571" s="592"/>
      <c r="AS571" s="592"/>
      <c r="AT571" s="592"/>
      <c r="AU571" s="592"/>
      <c r="AV571" s="592"/>
      <c r="AW571" s="592"/>
      <c r="AX571" s="592"/>
      <c r="AY571" s="592"/>
      <c r="AZ571" s="592"/>
      <c r="BA571" s="592"/>
      <c r="BB571" s="592"/>
      <c r="BC571" s="592"/>
      <c r="BD571" s="592"/>
      <c r="BE571" s="592"/>
    </row>
    <row r="572" s="593" customFormat="true" ht="21" hidden="true" customHeight="true" outlineLevel="0" collapsed="false">
      <c r="A572" s="534" t="s">
        <v>1687</v>
      </c>
      <c r="B572" s="526" t="s">
        <v>2495</v>
      </c>
      <c r="C572" s="526" t="s">
        <v>2496</v>
      </c>
      <c r="D572" s="526" t="s">
        <v>2504</v>
      </c>
      <c r="E572" s="535"/>
      <c r="F572" s="535" t="n">
        <v>5</v>
      </c>
      <c r="G572" s="526" t="n">
        <v>2</v>
      </c>
      <c r="H572" s="526" t="n">
        <v>9393</v>
      </c>
      <c r="I572" s="526" t="s">
        <v>2711</v>
      </c>
      <c r="J572" s="526" t="s">
        <v>2712</v>
      </c>
      <c r="K572" s="526" t="s">
        <v>537</v>
      </c>
      <c r="L572" s="526" t="s">
        <v>42</v>
      </c>
      <c r="M572" s="536" t="s">
        <v>1672</v>
      </c>
      <c r="N572" s="536" t="s">
        <v>543</v>
      </c>
      <c r="O572" s="537"/>
      <c r="P572" s="526" t="s">
        <v>1648</v>
      </c>
      <c r="Q572" s="526" t="s">
        <v>1649</v>
      </c>
      <c r="R572" s="526"/>
      <c r="S572" s="583" t="s">
        <v>1861</v>
      </c>
      <c r="T572" s="526"/>
      <c r="U572" s="526" t="n">
        <v>10</v>
      </c>
      <c r="V572" s="538" t="n">
        <v>1</v>
      </c>
      <c r="W572" s="526" t="s">
        <v>32</v>
      </c>
      <c r="X572" s="526" t="s">
        <v>2606</v>
      </c>
      <c r="Y572" s="526" t="s">
        <v>1644</v>
      </c>
      <c r="Z572" s="522"/>
      <c r="AA572" s="522"/>
      <c r="AB572" s="522"/>
      <c r="AC572" s="522"/>
      <c r="AD572" s="522"/>
      <c r="AE572" s="592"/>
      <c r="AF572" s="592"/>
      <c r="AG572" s="592"/>
      <c r="AH572" s="592"/>
      <c r="AI572" s="592"/>
      <c r="AJ572" s="592"/>
      <c r="AK572" s="592"/>
      <c r="AL572" s="592"/>
      <c r="AM572" s="592"/>
      <c r="AN572" s="592"/>
      <c r="AO572" s="592"/>
      <c r="AP572" s="592"/>
      <c r="AQ572" s="592"/>
      <c r="AR572" s="592"/>
      <c r="AS572" s="592"/>
      <c r="AT572" s="592"/>
      <c r="AU572" s="592"/>
      <c r="AV572" s="592"/>
      <c r="AW572" s="592"/>
      <c r="AX572" s="592"/>
      <c r="AY572" s="592"/>
      <c r="AZ572" s="592"/>
      <c r="BA572" s="592"/>
      <c r="BB572" s="592"/>
      <c r="BC572" s="592"/>
      <c r="BD572" s="592"/>
      <c r="BE572" s="592"/>
    </row>
    <row r="573" s="593" customFormat="true" ht="21" hidden="true" customHeight="true" outlineLevel="0" collapsed="false">
      <c r="A573" s="534" t="s">
        <v>1687</v>
      </c>
      <c r="B573" s="526" t="s">
        <v>2495</v>
      </c>
      <c r="C573" s="526" t="s">
        <v>2496</v>
      </c>
      <c r="D573" s="526" t="s">
        <v>2497</v>
      </c>
      <c r="E573" s="535"/>
      <c r="F573" s="535" t="n">
        <v>5</v>
      </c>
      <c r="G573" s="526" t="n">
        <v>2</v>
      </c>
      <c r="H573" s="526" t="n">
        <v>9393</v>
      </c>
      <c r="I573" s="526" t="s">
        <v>2711</v>
      </c>
      <c r="J573" s="526" t="s">
        <v>2712</v>
      </c>
      <c r="K573" s="526" t="s">
        <v>537</v>
      </c>
      <c r="L573" s="526" t="s">
        <v>42</v>
      </c>
      <c r="M573" s="536" t="s">
        <v>1672</v>
      </c>
      <c r="N573" s="536" t="s">
        <v>543</v>
      </c>
      <c r="O573" s="537"/>
      <c r="P573" s="526" t="s">
        <v>1648</v>
      </c>
      <c r="Q573" s="526" t="s">
        <v>1649</v>
      </c>
      <c r="R573" s="526"/>
      <c r="S573" s="583" t="s">
        <v>1861</v>
      </c>
      <c r="T573" s="526"/>
      <c r="U573" s="526" t="n">
        <v>10</v>
      </c>
      <c r="V573" s="538" t="n">
        <v>1</v>
      </c>
      <c r="W573" s="526" t="s">
        <v>32</v>
      </c>
      <c r="X573" s="526" t="s">
        <v>2606</v>
      </c>
      <c r="Y573" s="526" t="s">
        <v>1644</v>
      </c>
      <c r="Z573" s="522"/>
      <c r="AA573" s="522"/>
      <c r="AB573" s="522"/>
      <c r="AC573" s="522"/>
      <c r="AD573" s="522"/>
      <c r="AE573" s="592"/>
      <c r="AF573" s="592"/>
      <c r="AG573" s="592"/>
      <c r="AH573" s="592"/>
      <c r="AI573" s="592"/>
      <c r="AJ573" s="592"/>
      <c r="AK573" s="592"/>
      <c r="AL573" s="592"/>
      <c r="AM573" s="592"/>
      <c r="AN573" s="592"/>
      <c r="AO573" s="592"/>
      <c r="AP573" s="592"/>
      <c r="AQ573" s="592"/>
      <c r="AR573" s="592"/>
      <c r="AS573" s="592"/>
      <c r="AT573" s="592"/>
      <c r="AU573" s="592"/>
      <c r="AV573" s="592"/>
      <c r="AW573" s="592"/>
      <c r="AX573" s="592"/>
      <c r="AY573" s="592"/>
      <c r="AZ573" s="592"/>
      <c r="BA573" s="592"/>
      <c r="BB573" s="592"/>
      <c r="BC573" s="592"/>
      <c r="BD573" s="592"/>
      <c r="BE573" s="592"/>
    </row>
    <row r="574" s="593" customFormat="true" ht="21" hidden="true" customHeight="true" outlineLevel="0" collapsed="false">
      <c r="A574" s="534" t="s">
        <v>1687</v>
      </c>
      <c r="B574" s="526" t="s">
        <v>2495</v>
      </c>
      <c r="C574" s="526" t="s">
        <v>2496</v>
      </c>
      <c r="D574" s="526" t="s">
        <v>2504</v>
      </c>
      <c r="E574" s="535"/>
      <c r="F574" s="535" t="n">
        <v>5</v>
      </c>
      <c r="G574" s="526" t="n">
        <v>2</v>
      </c>
      <c r="H574" s="526" t="n">
        <v>9393</v>
      </c>
      <c r="I574" s="526" t="s">
        <v>2713</v>
      </c>
      <c r="J574" s="526" t="s">
        <v>2712</v>
      </c>
      <c r="K574" s="526" t="s">
        <v>545</v>
      </c>
      <c r="L574" s="526" t="s">
        <v>236</v>
      </c>
      <c r="M574" s="536" t="s">
        <v>16</v>
      </c>
      <c r="N574" s="536" t="s">
        <v>97</v>
      </c>
      <c r="O574" s="537"/>
      <c r="P574" s="526" t="s">
        <v>1648</v>
      </c>
      <c r="Q574" s="540" t="s">
        <v>1649</v>
      </c>
      <c r="R574" s="526"/>
      <c r="S574" s="526"/>
      <c r="T574" s="594"/>
      <c r="U574" s="526" t="n">
        <v>30</v>
      </c>
      <c r="V574" s="538" t="n">
        <v>3</v>
      </c>
      <c r="W574" s="526" t="s">
        <v>32</v>
      </c>
      <c r="X574" s="526" t="s">
        <v>2606</v>
      </c>
      <c r="Y574" s="526" t="s">
        <v>1644</v>
      </c>
      <c r="Z574" s="522"/>
      <c r="AA574" s="522"/>
      <c r="AB574" s="522"/>
      <c r="AC574" s="522"/>
      <c r="AD574" s="522"/>
      <c r="AE574" s="592"/>
      <c r="AF574" s="592"/>
      <c r="AG574" s="592"/>
      <c r="AH574" s="592"/>
      <c r="AI574" s="592"/>
      <c r="AJ574" s="592"/>
      <c r="AK574" s="592"/>
      <c r="AL574" s="592"/>
      <c r="AM574" s="592"/>
      <c r="AN574" s="592"/>
      <c r="AO574" s="592"/>
      <c r="AP574" s="592"/>
      <c r="AQ574" s="592"/>
      <c r="AR574" s="592"/>
      <c r="AS574" s="592"/>
      <c r="AT574" s="592"/>
      <c r="AU574" s="592"/>
      <c r="AV574" s="592"/>
      <c r="AW574" s="592"/>
      <c r="AX574" s="592"/>
      <c r="AY574" s="592"/>
      <c r="AZ574" s="592"/>
      <c r="BA574" s="592"/>
      <c r="BB574" s="592"/>
      <c r="BC574" s="592"/>
      <c r="BD574" s="592"/>
      <c r="BE574" s="592"/>
    </row>
    <row r="575" s="593" customFormat="true" ht="21" hidden="true" customHeight="true" outlineLevel="0" collapsed="false">
      <c r="A575" s="534" t="s">
        <v>1687</v>
      </c>
      <c r="B575" s="526" t="s">
        <v>2495</v>
      </c>
      <c r="C575" s="526" t="s">
        <v>2496</v>
      </c>
      <c r="D575" s="526" t="s">
        <v>2497</v>
      </c>
      <c r="E575" s="535"/>
      <c r="F575" s="535" t="n">
        <v>5</v>
      </c>
      <c r="G575" s="526" t="n">
        <v>2</v>
      </c>
      <c r="H575" s="526" t="n">
        <v>9393</v>
      </c>
      <c r="I575" s="526" t="s">
        <v>2713</v>
      </c>
      <c r="J575" s="526" t="s">
        <v>2712</v>
      </c>
      <c r="K575" s="526" t="s">
        <v>545</v>
      </c>
      <c r="L575" s="526" t="s">
        <v>236</v>
      </c>
      <c r="M575" s="536" t="s">
        <v>16</v>
      </c>
      <c r="N575" s="536" t="s">
        <v>97</v>
      </c>
      <c r="O575" s="537"/>
      <c r="P575" s="526" t="s">
        <v>1648</v>
      </c>
      <c r="Q575" s="540" t="s">
        <v>1649</v>
      </c>
      <c r="R575" s="526"/>
      <c r="S575" s="526"/>
      <c r="T575" s="526" t="s">
        <v>1650</v>
      </c>
      <c r="U575" s="526" t="n">
        <v>30</v>
      </c>
      <c r="V575" s="538" t="n">
        <v>3</v>
      </c>
      <c r="W575" s="526" t="s">
        <v>32</v>
      </c>
      <c r="X575" s="526" t="s">
        <v>2606</v>
      </c>
      <c r="Y575" s="526" t="s">
        <v>1644</v>
      </c>
      <c r="Z575" s="522"/>
      <c r="AA575" s="522"/>
      <c r="AB575" s="522"/>
      <c r="AC575" s="522"/>
      <c r="AD575" s="522"/>
      <c r="AE575" s="592"/>
      <c r="AF575" s="592"/>
      <c r="AG575" s="592"/>
      <c r="AH575" s="592"/>
      <c r="AI575" s="592"/>
      <c r="AJ575" s="592"/>
      <c r="AK575" s="592"/>
      <c r="AL575" s="592"/>
      <c r="AM575" s="592"/>
      <c r="AN575" s="592"/>
      <c r="AO575" s="592"/>
      <c r="AP575" s="592"/>
      <c r="AQ575" s="592"/>
      <c r="AR575" s="592"/>
      <c r="AS575" s="592"/>
      <c r="AT575" s="592"/>
      <c r="AU575" s="592"/>
      <c r="AV575" s="592"/>
      <c r="AW575" s="592"/>
      <c r="AX575" s="592"/>
      <c r="AY575" s="592"/>
      <c r="AZ575" s="592"/>
      <c r="BA575" s="592"/>
      <c r="BB575" s="592"/>
      <c r="BC575" s="592"/>
      <c r="BD575" s="592"/>
      <c r="BE575" s="592"/>
    </row>
    <row r="576" s="593" customFormat="true" ht="21" hidden="true" customHeight="true" outlineLevel="0" collapsed="false">
      <c r="A576" s="534" t="s">
        <v>1652</v>
      </c>
      <c r="B576" s="526" t="s">
        <v>2495</v>
      </c>
      <c r="C576" s="526" t="s">
        <v>2496</v>
      </c>
      <c r="D576" s="526" t="s">
        <v>2504</v>
      </c>
      <c r="E576" s="535"/>
      <c r="F576" s="535" t="n">
        <v>5</v>
      </c>
      <c r="G576" s="526" t="n">
        <v>2</v>
      </c>
      <c r="H576" s="526" t="n">
        <v>9393</v>
      </c>
      <c r="I576" s="526" t="s">
        <v>2714</v>
      </c>
      <c r="J576" s="526" t="s">
        <v>2712</v>
      </c>
      <c r="K576" s="526" t="s">
        <v>2715</v>
      </c>
      <c r="L576" s="526" t="s">
        <v>42</v>
      </c>
      <c r="M576" s="526" t="s">
        <v>1653</v>
      </c>
      <c r="N576" s="526" t="s">
        <v>1675</v>
      </c>
      <c r="O576" s="537"/>
      <c r="P576" s="526"/>
      <c r="Q576" s="526"/>
      <c r="R576" s="526"/>
      <c r="S576" s="526"/>
      <c r="T576" s="526"/>
      <c r="U576" s="526" t="n">
        <v>25</v>
      </c>
      <c r="V576" s="538" t="n">
        <v>1</v>
      </c>
      <c r="W576" s="526" t="s">
        <v>140</v>
      </c>
      <c r="X576" s="526" t="s">
        <v>1676</v>
      </c>
      <c r="Y576" s="526" t="s">
        <v>1644</v>
      </c>
      <c r="Z576" s="522"/>
      <c r="AA576" s="522"/>
      <c r="AB576" s="522"/>
      <c r="AC576" s="522"/>
      <c r="AD576" s="522"/>
      <c r="AE576" s="592"/>
      <c r="AF576" s="592"/>
      <c r="AG576" s="592"/>
      <c r="AH576" s="592"/>
      <c r="AI576" s="592"/>
      <c r="AJ576" s="592"/>
      <c r="AK576" s="592"/>
      <c r="AL576" s="592"/>
      <c r="AM576" s="592"/>
      <c r="AN576" s="592"/>
      <c r="AO576" s="592"/>
      <c r="AP576" s="592"/>
      <c r="AQ576" s="592"/>
      <c r="AR576" s="592"/>
      <c r="AS576" s="592"/>
      <c r="AT576" s="592"/>
      <c r="AU576" s="592"/>
      <c r="AV576" s="592"/>
      <c r="AW576" s="592"/>
      <c r="AX576" s="592"/>
      <c r="AY576" s="592"/>
      <c r="AZ576" s="592"/>
      <c r="BA576" s="592"/>
      <c r="BB576" s="592"/>
      <c r="BC576" s="592"/>
      <c r="BD576" s="592"/>
      <c r="BE576" s="592"/>
    </row>
    <row r="577" s="593" customFormat="true" ht="21" hidden="true" customHeight="true" outlineLevel="0" collapsed="false">
      <c r="A577" s="534" t="s">
        <v>1652</v>
      </c>
      <c r="B577" s="526" t="s">
        <v>2495</v>
      </c>
      <c r="C577" s="526" t="s">
        <v>2496</v>
      </c>
      <c r="D577" s="526" t="s">
        <v>2497</v>
      </c>
      <c r="E577" s="535"/>
      <c r="F577" s="535" t="n">
        <v>5</v>
      </c>
      <c r="G577" s="526" t="n">
        <v>2</v>
      </c>
      <c r="H577" s="526" t="n">
        <v>9393</v>
      </c>
      <c r="I577" s="526" t="s">
        <v>2714</v>
      </c>
      <c r="J577" s="526" t="s">
        <v>2712</v>
      </c>
      <c r="K577" s="526" t="s">
        <v>2715</v>
      </c>
      <c r="L577" s="526" t="s">
        <v>42</v>
      </c>
      <c r="M577" s="526" t="s">
        <v>1653</v>
      </c>
      <c r="N577" s="526" t="s">
        <v>1675</v>
      </c>
      <c r="O577" s="537"/>
      <c r="P577" s="526"/>
      <c r="Q577" s="526"/>
      <c r="R577" s="526"/>
      <c r="S577" s="526"/>
      <c r="T577" s="526"/>
      <c r="U577" s="526" t="n">
        <v>25</v>
      </c>
      <c r="V577" s="538" t="n">
        <v>1</v>
      </c>
      <c r="W577" s="526" t="s">
        <v>140</v>
      </c>
      <c r="X577" s="526" t="s">
        <v>1676</v>
      </c>
      <c r="Y577" s="526" t="s">
        <v>1644</v>
      </c>
      <c r="Z577" s="522"/>
      <c r="AA577" s="522"/>
      <c r="AB577" s="522"/>
      <c r="AC577" s="522"/>
      <c r="AD577" s="522"/>
      <c r="AE577" s="592"/>
      <c r="AF577" s="592"/>
      <c r="AG577" s="592"/>
      <c r="AH577" s="592"/>
      <c r="AI577" s="592"/>
      <c r="AJ577" s="592"/>
      <c r="AK577" s="592"/>
      <c r="AL577" s="592"/>
      <c r="AM577" s="592"/>
      <c r="AN577" s="592"/>
      <c r="AO577" s="592"/>
      <c r="AP577" s="592"/>
      <c r="AQ577" s="592"/>
      <c r="AR577" s="592"/>
      <c r="AS577" s="592"/>
      <c r="AT577" s="592"/>
      <c r="AU577" s="592"/>
      <c r="AV577" s="592"/>
      <c r="AW577" s="592"/>
      <c r="AX577" s="592"/>
      <c r="AY577" s="592"/>
      <c r="AZ577" s="592"/>
      <c r="BA577" s="592"/>
      <c r="BB577" s="592"/>
      <c r="BC577" s="592"/>
      <c r="BD577" s="592"/>
      <c r="BE577" s="592"/>
    </row>
    <row r="578" s="593" customFormat="true" ht="21" hidden="true" customHeight="true" outlineLevel="0" collapsed="false">
      <c r="A578" s="534" t="s">
        <v>1652</v>
      </c>
      <c r="B578" s="526" t="s">
        <v>2495</v>
      </c>
      <c r="C578" s="526" t="s">
        <v>2496</v>
      </c>
      <c r="D578" s="526" t="s">
        <v>2504</v>
      </c>
      <c r="E578" s="535"/>
      <c r="F578" s="535" t="n">
        <v>5</v>
      </c>
      <c r="G578" s="526" t="n">
        <v>2</v>
      </c>
      <c r="H578" s="526" t="n">
        <v>9393</v>
      </c>
      <c r="I578" s="526" t="s">
        <v>2716</v>
      </c>
      <c r="J578" s="526" t="s">
        <v>2712</v>
      </c>
      <c r="K578" s="526" t="s">
        <v>2717</v>
      </c>
      <c r="L578" s="526" t="s">
        <v>236</v>
      </c>
      <c r="M578" s="526" t="s">
        <v>1653</v>
      </c>
      <c r="N578" s="526" t="s">
        <v>1675</v>
      </c>
      <c r="O578" s="537"/>
      <c r="P578" s="526"/>
      <c r="Q578" s="526"/>
      <c r="R578" s="526"/>
      <c r="S578" s="526"/>
      <c r="T578" s="526"/>
      <c r="U578" s="526" t="n">
        <v>25</v>
      </c>
      <c r="V578" s="538" t="n">
        <v>1</v>
      </c>
      <c r="W578" s="526" t="s">
        <v>140</v>
      </c>
      <c r="X578" s="526" t="s">
        <v>1676</v>
      </c>
      <c r="Y578" s="526" t="s">
        <v>1644</v>
      </c>
      <c r="Z578" s="522"/>
      <c r="AA578" s="522"/>
      <c r="AB578" s="522"/>
      <c r="AC578" s="522"/>
      <c r="AD578" s="522"/>
      <c r="AE578" s="592"/>
      <c r="AF578" s="592"/>
      <c r="AG578" s="592"/>
      <c r="AH578" s="592"/>
      <c r="AI578" s="592"/>
      <c r="AJ578" s="592"/>
      <c r="AK578" s="592"/>
      <c r="AL578" s="592"/>
      <c r="AM578" s="592"/>
      <c r="AN578" s="592"/>
      <c r="AO578" s="592"/>
      <c r="AP578" s="592"/>
      <c r="AQ578" s="592"/>
      <c r="AR578" s="592"/>
      <c r="AS578" s="592"/>
      <c r="AT578" s="592"/>
      <c r="AU578" s="592"/>
      <c r="AV578" s="592"/>
      <c r="AW578" s="592"/>
      <c r="AX578" s="592"/>
      <c r="AY578" s="592"/>
      <c r="AZ578" s="592"/>
      <c r="BA578" s="592"/>
      <c r="BB578" s="592"/>
      <c r="BC578" s="592"/>
      <c r="BD578" s="592"/>
      <c r="BE578" s="592"/>
    </row>
    <row r="579" s="593" customFormat="true" ht="21" hidden="true" customHeight="true" outlineLevel="0" collapsed="false">
      <c r="A579" s="534" t="s">
        <v>1652</v>
      </c>
      <c r="B579" s="526" t="s">
        <v>2495</v>
      </c>
      <c r="C579" s="526" t="s">
        <v>2496</v>
      </c>
      <c r="D579" s="526" t="s">
        <v>2497</v>
      </c>
      <c r="E579" s="535"/>
      <c r="F579" s="535" t="n">
        <v>5</v>
      </c>
      <c r="G579" s="526" t="n">
        <v>2</v>
      </c>
      <c r="H579" s="526" t="n">
        <v>9393</v>
      </c>
      <c r="I579" s="526" t="s">
        <v>2716</v>
      </c>
      <c r="J579" s="526" t="s">
        <v>2712</v>
      </c>
      <c r="K579" s="526" t="s">
        <v>2717</v>
      </c>
      <c r="L579" s="526" t="s">
        <v>236</v>
      </c>
      <c r="M579" s="526" t="s">
        <v>1653</v>
      </c>
      <c r="N579" s="526" t="s">
        <v>1675</v>
      </c>
      <c r="O579" s="537"/>
      <c r="P579" s="526"/>
      <c r="Q579" s="526"/>
      <c r="R579" s="526"/>
      <c r="S579" s="526"/>
      <c r="T579" s="526"/>
      <c r="U579" s="526" t="n">
        <v>25</v>
      </c>
      <c r="V579" s="538" t="n">
        <v>1</v>
      </c>
      <c r="W579" s="526" t="s">
        <v>140</v>
      </c>
      <c r="X579" s="526" t="s">
        <v>1676</v>
      </c>
      <c r="Y579" s="526" t="s">
        <v>1644</v>
      </c>
      <c r="Z579" s="522"/>
      <c r="AA579" s="522"/>
      <c r="AB579" s="522"/>
      <c r="AC579" s="522"/>
      <c r="AD579" s="522"/>
      <c r="AE579" s="592"/>
      <c r="AF579" s="592"/>
      <c r="AG579" s="592"/>
      <c r="AH579" s="592"/>
      <c r="AI579" s="592"/>
      <c r="AJ579" s="592"/>
      <c r="AK579" s="592"/>
      <c r="AL579" s="592"/>
      <c r="AM579" s="592"/>
      <c r="AN579" s="592"/>
      <c r="AO579" s="592"/>
      <c r="AP579" s="592"/>
      <c r="AQ579" s="592"/>
      <c r="AR579" s="592"/>
      <c r="AS579" s="592"/>
      <c r="AT579" s="592"/>
      <c r="AU579" s="592"/>
      <c r="AV579" s="592"/>
      <c r="AW579" s="592"/>
      <c r="AX579" s="592"/>
      <c r="AY579" s="592"/>
      <c r="AZ579" s="592"/>
      <c r="BA579" s="592"/>
      <c r="BB579" s="592"/>
      <c r="BC579" s="592"/>
      <c r="BD579" s="592"/>
      <c r="BE579" s="592"/>
    </row>
    <row r="580" s="593" customFormat="true" ht="21" hidden="true" customHeight="true" outlineLevel="0" collapsed="false">
      <c r="A580" s="534" t="s">
        <v>1687</v>
      </c>
      <c r="B580" s="526" t="s">
        <v>2495</v>
      </c>
      <c r="C580" s="526" t="s">
        <v>2496</v>
      </c>
      <c r="D580" s="526" t="s">
        <v>2497</v>
      </c>
      <c r="E580" s="535"/>
      <c r="F580" s="535" t="n">
        <v>5</v>
      </c>
      <c r="G580" s="526" t="n">
        <v>2</v>
      </c>
      <c r="H580" s="526" t="s">
        <v>2718</v>
      </c>
      <c r="I580" s="526" t="s">
        <v>2719</v>
      </c>
      <c r="J580" s="526" t="s">
        <v>2720</v>
      </c>
      <c r="K580" s="526" t="s">
        <v>506</v>
      </c>
      <c r="L580" s="526" t="s">
        <v>30</v>
      </c>
      <c r="M580" s="536" t="s">
        <v>22</v>
      </c>
      <c r="N580" s="536" t="s">
        <v>37</v>
      </c>
      <c r="O580" s="537" t="s">
        <v>2402</v>
      </c>
      <c r="P580" s="526" t="s">
        <v>1648</v>
      </c>
      <c r="Q580" s="540" t="s">
        <v>1649</v>
      </c>
      <c r="R580" s="526"/>
      <c r="S580" s="526"/>
      <c r="T580" s="526" t="s">
        <v>1650</v>
      </c>
      <c r="U580" s="526" t="n">
        <v>40</v>
      </c>
      <c r="V580" s="538" t="n">
        <v>4</v>
      </c>
      <c r="W580" s="526" t="s">
        <v>32</v>
      </c>
      <c r="X580" s="526" t="s">
        <v>2636</v>
      </c>
      <c r="Y580" s="526" t="s">
        <v>1681</v>
      </c>
      <c r="Z580" s="522"/>
      <c r="AA580" s="522"/>
      <c r="AB580" s="522"/>
      <c r="AC580" s="522"/>
      <c r="AD580" s="522"/>
      <c r="AE580" s="592"/>
      <c r="AF580" s="592"/>
      <c r="AG580" s="592"/>
      <c r="AH580" s="592"/>
      <c r="AI580" s="592"/>
      <c r="AJ580" s="592"/>
      <c r="AK580" s="592"/>
      <c r="AL580" s="592"/>
      <c r="AM580" s="592"/>
      <c r="AN580" s="592"/>
      <c r="AO580" s="592"/>
      <c r="AP580" s="592"/>
      <c r="AQ580" s="592"/>
      <c r="AR580" s="592"/>
      <c r="AS580" s="592"/>
      <c r="AT580" s="592"/>
      <c r="AU580" s="592"/>
      <c r="AV580" s="592"/>
      <c r="AW580" s="592"/>
      <c r="AX580" s="592"/>
      <c r="AY580" s="592"/>
      <c r="AZ580" s="592"/>
      <c r="BA580" s="592"/>
      <c r="BB580" s="592"/>
      <c r="BC580" s="592"/>
      <c r="BD580" s="592"/>
      <c r="BE580" s="592"/>
    </row>
    <row r="581" s="593" customFormat="true" ht="21" hidden="true" customHeight="true" outlineLevel="0" collapsed="false">
      <c r="A581" s="534" t="s">
        <v>1687</v>
      </c>
      <c r="B581" s="526" t="s">
        <v>2495</v>
      </c>
      <c r="C581" s="526" t="s">
        <v>2496</v>
      </c>
      <c r="D581" s="526" t="s">
        <v>2504</v>
      </c>
      <c r="E581" s="535"/>
      <c r="F581" s="535" t="n">
        <v>5</v>
      </c>
      <c r="G581" s="526" t="n">
        <v>2</v>
      </c>
      <c r="H581" s="526" t="s">
        <v>2718</v>
      </c>
      <c r="I581" s="526" t="s">
        <v>2719</v>
      </c>
      <c r="J581" s="526" t="s">
        <v>2720</v>
      </c>
      <c r="K581" s="526" t="s">
        <v>506</v>
      </c>
      <c r="L581" s="526" t="s">
        <v>30</v>
      </c>
      <c r="M581" s="536" t="s">
        <v>22</v>
      </c>
      <c r="N581" s="536" t="s">
        <v>101</v>
      </c>
      <c r="O581" s="537"/>
      <c r="P581" s="526" t="s">
        <v>1648</v>
      </c>
      <c r="Q581" s="540" t="s">
        <v>1649</v>
      </c>
      <c r="R581" s="526"/>
      <c r="S581" s="526"/>
      <c r="T581" s="526" t="s">
        <v>1650</v>
      </c>
      <c r="U581" s="526" t="n">
        <v>40</v>
      </c>
      <c r="V581" s="538" t="n">
        <v>4</v>
      </c>
      <c r="W581" s="526" t="s">
        <v>32</v>
      </c>
      <c r="X581" s="526" t="s">
        <v>2636</v>
      </c>
      <c r="Y581" s="526" t="s">
        <v>1681</v>
      </c>
      <c r="Z581" s="522"/>
      <c r="AA581" s="522"/>
      <c r="AB581" s="522"/>
      <c r="AC581" s="522"/>
      <c r="AD581" s="522"/>
      <c r="AE581" s="592"/>
      <c r="AF581" s="592"/>
      <c r="AG581" s="592"/>
      <c r="AH581" s="592"/>
      <c r="AI581" s="592"/>
      <c r="AJ581" s="592"/>
      <c r="AK581" s="592"/>
      <c r="AL581" s="592"/>
      <c r="AM581" s="592"/>
      <c r="AN581" s="592"/>
      <c r="AO581" s="592"/>
      <c r="AP581" s="592"/>
      <c r="AQ581" s="592"/>
      <c r="AR581" s="592"/>
      <c r="AS581" s="592"/>
      <c r="AT581" s="592"/>
      <c r="AU581" s="592"/>
      <c r="AV581" s="592"/>
      <c r="AW581" s="592"/>
      <c r="AX581" s="592"/>
      <c r="AY581" s="592"/>
      <c r="AZ581" s="592"/>
      <c r="BA581" s="592"/>
      <c r="BB581" s="592"/>
      <c r="BC581" s="592"/>
      <c r="BD581" s="592"/>
      <c r="BE581" s="592"/>
    </row>
    <row r="582" s="593" customFormat="true" ht="21" hidden="true" customHeight="true" outlineLevel="0" collapsed="false">
      <c r="A582" s="534" t="s">
        <v>1652</v>
      </c>
      <c r="B582" s="526" t="s">
        <v>2495</v>
      </c>
      <c r="C582" s="526" t="s">
        <v>2496</v>
      </c>
      <c r="D582" s="526" t="s">
        <v>2504</v>
      </c>
      <c r="E582" s="535"/>
      <c r="F582" s="535" t="n">
        <v>5</v>
      </c>
      <c r="G582" s="526" t="n">
        <v>2</v>
      </c>
      <c r="H582" s="526" t="s">
        <v>2718</v>
      </c>
      <c r="I582" s="526" t="s">
        <v>2646</v>
      </c>
      <c r="J582" s="526" t="s">
        <v>2720</v>
      </c>
      <c r="K582" s="526" t="s">
        <v>1676</v>
      </c>
      <c r="L582" s="526" t="s">
        <v>30</v>
      </c>
      <c r="M582" s="526" t="s">
        <v>1653</v>
      </c>
      <c r="N582" s="526" t="s">
        <v>1675</v>
      </c>
      <c r="O582" s="537"/>
      <c r="P582" s="526"/>
      <c r="Q582" s="526"/>
      <c r="R582" s="526"/>
      <c r="S582" s="526"/>
      <c r="T582" s="526"/>
      <c r="U582" s="526" t="n">
        <v>100</v>
      </c>
      <c r="V582" s="538" t="n">
        <v>4</v>
      </c>
      <c r="W582" s="526" t="s">
        <v>140</v>
      </c>
      <c r="X582" s="526" t="s">
        <v>1676</v>
      </c>
      <c r="Y582" s="526" t="s">
        <v>1681</v>
      </c>
      <c r="Z582" s="522"/>
      <c r="AA582" s="522"/>
      <c r="AB582" s="522"/>
      <c r="AC582" s="522"/>
      <c r="AD582" s="522"/>
      <c r="AE582" s="592"/>
      <c r="AF582" s="592"/>
      <c r="AG582" s="592"/>
      <c r="AH582" s="592"/>
      <c r="AI582" s="592"/>
      <c r="AJ582" s="592"/>
      <c r="AK582" s="592"/>
      <c r="AL582" s="592"/>
      <c r="AM582" s="592"/>
      <c r="AN582" s="592"/>
      <c r="AO582" s="592"/>
      <c r="AP582" s="592"/>
      <c r="AQ582" s="592"/>
      <c r="AR582" s="592"/>
      <c r="AS582" s="592"/>
      <c r="AT582" s="592"/>
      <c r="AU582" s="592"/>
      <c r="AV582" s="592"/>
      <c r="AW582" s="592"/>
      <c r="AX582" s="592"/>
      <c r="AY582" s="592"/>
      <c r="AZ582" s="592"/>
      <c r="BA582" s="592"/>
      <c r="BB582" s="592"/>
      <c r="BC582" s="592"/>
      <c r="BD582" s="592"/>
      <c r="BE582" s="592"/>
    </row>
    <row r="583" s="593" customFormat="true" ht="21" hidden="true" customHeight="true" outlineLevel="0" collapsed="false">
      <c r="A583" s="534" t="s">
        <v>1652</v>
      </c>
      <c r="B583" s="526" t="s">
        <v>2495</v>
      </c>
      <c r="C583" s="526" t="s">
        <v>2496</v>
      </c>
      <c r="D583" s="526" t="s">
        <v>2497</v>
      </c>
      <c r="E583" s="535"/>
      <c r="F583" s="535" t="n">
        <v>5</v>
      </c>
      <c r="G583" s="526" t="n">
        <v>2</v>
      </c>
      <c r="H583" s="526" t="s">
        <v>2718</v>
      </c>
      <c r="I583" s="526" t="s">
        <v>2646</v>
      </c>
      <c r="J583" s="526" t="s">
        <v>2720</v>
      </c>
      <c r="K583" s="526" t="s">
        <v>1676</v>
      </c>
      <c r="L583" s="526" t="s">
        <v>30</v>
      </c>
      <c r="M583" s="526" t="s">
        <v>1653</v>
      </c>
      <c r="N583" s="526" t="s">
        <v>1675</v>
      </c>
      <c r="O583" s="537"/>
      <c r="P583" s="526"/>
      <c r="Q583" s="526"/>
      <c r="R583" s="526"/>
      <c r="S583" s="526"/>
      <c r="T583" s="526"/>
      <c r="U583" s="526" t="n">
        <v>100</v>
      </c>
      <c r="V583" s="538" t="n">
        <v>4</v>
      </c>
      <c r="W583" s="526" t="s">
        <v>140</v>
      </c>
      <c r="X583" s="526" t="s">
        <v>1676</v>
      </c>
      <c r="Y583" s="526" t="s">
        <v>1681</v>
      </c>
      <c r="Z583" s="522"/>
      <c r="AA583" s="522"/>
      <c r="AB583" s="522"/>
      <c r="AC583" s="522"/>
      <c r="AD583" s="522"/>
      <c r="AE583" s="592"/>
      <c r="AF583" s="592"/>
      <c r="AG583" s="592"/>
      <c r="AH583" s="592"/>
      <c r="AI583" s="592"/>
      <c r="AJ583" s="592"/>
      <c r="AK583" s="592"/>
      <c r="AL583" s="592"/>
      <c r="AM583" s="592"/>
      <c r="AN583" s="592"/>
      <c r="AO583" s="592"/>
      <c r="AP583" s="592"/>
      <c r="AQ583" s="592"/>
      <c r="AR583" s="592"/>
      <c r="AS583" s="592"/>
      <c r="AT583" s="592"/>
      <c r="AU583" s="592"/>
      <c r="AV583" s="592"/>
      <c r="AW583" s="592"/>
      <c r="AX583" s="592"/>
      <c r="AY583" s="592"/>
      <c r="AZ583" s="592"/>
      <c r="BA583" s="592"/>
      <c r="BB583" s="592"/>
      <c r="BC583" s="592"/>
      <c r="BD583" s="592"/>
      <c r="BE583" s="592"/>
    </row>
    <row r="584" s="593" customFormat="true" ht="21" hidden="true" customHeight="true" outlineLevel="0" collapsed="false">
      <c r="A584" s="534" t="s">
        <v>1652</v>
      </c>
      <c r="B584" s="526" t="s">
        <v>2495</v>
      </c>
      <c r="C584" s="526" t="s">
        <v>2496</v>
      </c>
      <c r="D584" s="526" t="s">
        <v>2504</v>
      </c>
      <c r="E584" s="535"/>
      <c r="F584" s="535" t="n">
        <v>5</v>
      </c>
      <c r="G584" s="526" t="n">
        <v>2</v>
      </c>
      <c r="H584" s="526" t="n">
        <v>8409</v>
      </c>
      <c r="I584" s="526" t="n">
        <v>8409</v>
      </c>
      <c r="J584" s="526" t="s">
        <v>2482</v>
      </c>
      <c r="K584" s="526" t="s">
        <v>2482</v>
      </c>
      <c r="L584" s="526" t="s">
        <v>1819</v>
      </c>
      <c r="M584" s="526" t="s">
        <v>1653</v>
      </c>
      <c r="N584" s="526" t="s">
        <v>1652</v>
      </c>
      <c r="O584" s="537"/>
      <c r="P584" s="526"/>
      <c r="Q584" s="526"/>
      <c r="R584" s="526"/>
      <c r="S584" s="526"/>
      <c r="T584" s="526"/>
      <c r="U584" s="526" t="n">
        <v>150</v>
      </c>
      <c r="V584" s="538" t="n">
        <v>6</v>
      </c>
      <c r="W584" s="526" t="s">
        <v>150</v>
      </c>
      <c r="X584" s="526" t="s">
        <v>1818</v>
      </c>
      <c r="Y584" s="526" t="s">
        <v>1681</v>
      </c>
      <c r="Z584" s="522"/>
      <c r="AA584" s="522"/>
      <c r="AB584" s="522"/>
      <c r="AC584" s="522"/>
      <c r="AD584" s="522"/>
      <c r="AE584" s="592"/>
      <c r="AF584" s="592"/>
      <c r="AG584" s="592"/>
      <c r="AH584" s="592"/>
      <c r="AI584" s="592"/>
      <c r="AJ584" s="592"/>
      <c r="AK584" s="592"/>
      <c r="AL584" s="592"/>
      <c r="AM584" s="592"/>
      <c r="AN584" s="592"/>
      <c r="AO584" s="592"/>
      <c r="AP584" s="592"/>
      <c r="AQ584" s="592"/>
      <c r="AR584" s="592"/>
      <c r="AS584" s="592"/>
      <c r="AT584" s="592"/>
      <c r="AU584" s="592"/>
      <c r="AV584" s="592"/>
      <c r="AW584" s="592"/>
      <c r="AX584" s="592"/>
      <c r="AY584" s="592"/>
      <c r="AZ584" s="592"/>
      <c r="BA584" s="592"/>
      <c r="BB584" s="592"/>
      <c r="BC584" s="592"/>
      <c r="BD584" s="592"/>
      <c r="BE584" s="592"/>
    </row>
    <row r="585" s="593" customFormat="true" ht="21" hidden="true" customHeight="true" outlineLevel="0" collapsed="false">
      <c r="A585" s="534" t="s">
        <v>1652</v>
      </c>
      <c r="B585" s="526" t="s">
        <v>2495</v>
      </c>
      <c r="C585" s="526" t="s">
        <v>2496</v>
      </c>
      <c r="D585" s="526" t="s">
        <v>2497</v>
      </c>
      <c r="E585" s="535"/>
      <c r="F585" s="535" t="n">
        <v>5</v>
      </c>
      <c r="G585" s="526" t="n">
        <v>2</v>
      </c>
      <c r="H585" s="526" t="n">
        <v>8409</v>
      </c>
      <c r="I585" s="526" t="n">
        <v>8409</v>
      </c>
      <c r="J585" s="526" t="s">
        <v>2482</v>
      </c>
      <c r="K585" s="526" t="s">
        <v>2482</v>
      </c>
      <c r="L585" s="526" t="s">
        <v>1819</v>
      </c>
      <c r="M585" s="526" t="s">
        <v>1653</v>
      </c>
      <c r="N585" s="526" t="s">
        <v>1652</v>
      </c>
      <c r="O585" s="537"/>
      <c r="P585" s="526"/>
      <c r="Q585" s="526"/>
      <c r="R585" s="526"/>
      <c r="S585" s="526"/>
      <c r="T585" s="526"/>
      <c r="U585" s="526" t="n">
        <v>150</v>
      </c>
      <c r="V585" s="538" t="n">
        <v>6</v>
      </c>
      <c r="W585" s="526" t="s">
        <v>150</v>
      </c>
      <c r="X585" s="526" t="s">
        <v>1818</v>
      </c>
      <c r="Y585" s="526" t="s">
        <v>1681</v>
      </c>
      <c r="Z585" s="522"/>
      <c r="AA585" s="522"/>
      <c r="AB585" s="522"/>
      <c r="AC585" s="522"/>
      <c r="AD585" s="522"/>
      <c r="AE585" s="592"/>
      <c r="AF585" s="592"/>
      <c r="AG585" s="592"/>
      <c r="AH585" s="592"/>
      <c r="AI585" s="592"/>
      <c r="AJ585" s="592"/>
      <c r="AK585" s="592"/>
      <c r="AL585" s="592"/>
      <c r="AM585" s="592"/>
      <c r="AN585" s="592"/>
      <c r="AO585" s="592"/>
      <c r="AP585" s="592"/>
      <c r="AQ585" s="592"/>
      <c r="AR585" s="592"/>
      <c r="AS585" s="592"/>
      <c r="AT585" s="592"/>
      <c r="AU585" s="592"/>
      <c r="AV585" s="592"/>
      <c r="AW585" s="592"/>
      <c r="AX585" s="592"/>
      <c r="AY585" s="592"/>
      <c r="AZ585" s="592"/>
      <c r="BA585" s="592"/>
      <c r="BB585" s="592"/>
      <c r="BC585" s="592"/>
      <c r="BD585" s="592"/>
      <c r="BE585" s="592"/>
    </row>
    <row r="586" s="593" customFormat="true" ht="21" hidden="true" customHeight="true" outlineLevel="0" collapsed="false">
      <c r="A586" s="534" t="s">
        <v>1687</v>
      </c>
      <c r="B586" s="526" t="s">
        <v>2495</v>
      </c>
      <c r="C586" s="526" t="s">
        <v>2496</v>
      </c>
      <c r="D586" s="526" t="s">
        <v>2497</v>
      </c>
      <c r="E586" s="535"/>
      <c r="F586" s="535" t="n">
        <v>5</v>
      </c>
      <c r="G586" s="526" t="n">
        <v>2</v>
      </c>
      <c r="H586" s="526" t="s">
        <v>2721</v>
      </c>
      <c r="I586" s="526" t="s">
        <v>2427</v>
      </c>
      <c r="J586" s="526" t="s">
        <v>2722</v>
      </c>
      <c r="K586" s="526" t="s">
        <v>624</v>
      </c>
      <c r="L586" s="526" t="s">
        <v>841</v>
      </c>
      <c r="M586" s="536" t="s">
        <v>16</v>
      </c>
      <c r="N586" s="536" t="s">
        <v>827</v>
      </c>
      <c r="O586" s="537"/>
      <c r="P586" s="526" t="s">
        <v>1648</v>
      </c>
      <c r="Q586" s="540" t="s">
        <v>1649</v>
      </c>
      <c r="R586" s="526"/>
      <c r="S586" s="583" t="s">
        <v>1861</v>
      </c>
      <c r="T586" s="526" t="s">
        <v>1650</v>
      </c>
      <c r="U586" s="526" t="n">
        <v>30</v>
      </c>
      <c r="V586" s="538" t="n">
        <v>3</v>
      </c>
      <c r="W586" s="526" t="s">
        <v>32</v>
      </c>
      <c r="X586" s="526" t="s">
        <v>2723</v>
      </c>
      <c r="Y586" s="526" t="s">
        <v>1644</v>
      </c>
      <c r="Z586" s="522"/>
      <c r="AA586" s="522"/>
      <c r="AB586" s="522"/>
      <c r="AC586" s="522"/>
      <c r="AD586" s="522"/>
      <c r="AE586" s="592"/>
      <c r="AF586" s="592"/>
      <c r="AG586" s="592"/>
      <c r="AH586" s="592"/>
      <c r="AI586" s="592"/>
      <c r="AJ586" s="592"/>
      <c r="AK586" s="592"/>
      <c r="AL586" s="592"/>
      <c r="AM586" s="592"/>
      <c r="AN586" s="592"/>
      <c r="AO586" s="592"/>
      <c r="AP586" s="592"/>
      <c r="AQ586" s="592"/>
      <c r="AR586" s="592"/>
      <c r="AS586" s="592"/>
      <c r="AT586" s="592"/>
      <c r="AU586" s="592"/>
      <c r="AV586" s="592"/>
      <c r="AW586" s="592"/>
      <c r="AX586" s="592"/>
      <c r="AY586" s="592"/>
      <c r="AZ586" s="592"/>
      <c r="BA586" s="592"/>
      <c r="BB586" s="592"/>
      <c r="BC586" s="592"/>
      <c r="BD586" s="592"/>
      <c r="BE586" s="592"/>
    </row>
    <row r="587" s="593" customFormat="true" ht="21" hidden="true" customHeight="true" outlineLevel="0" collapsed="false">
      <c r="A587" s="534" t="s">
        <v>1687</v>
      </c>
      <c r="B587" s="526" t="s">
        <v>2495</v>
      </c>
      <c r="C587" s="526" t="s">
        <v>2496</v>
      </c>
      <c r="D587" s="526" t="s">
        <v>2504</v>
      </c>
      <c r="E587" s="535"/>
      <c r="F587" s="535" t="n">
        <v>5</v>
      </c>
      <c r="G587" s="526" t="n">
        <v>2</v>
      </c>
      <c r="H587" s="526" t="s">
        <v>2721</v>
      </c>
      <c r="I587" s="526" t="s">
        <v>2427</v>
      </c>
      <c r="J587" s="526" t="s">
        <v>2722</v>
      </c>
      <c r="K587" s="526" t="s">
        <v>624</v>
      </c>
      <c r="L587" s="526" t="s">
        <v>841</v>
      </c>
      <c r="M587" s="536" t="s">
        <v>22</v>
      </c>
      <c r="N587" s="536" t="s">
        <v>842</v>
      </c>
      <c r="O587" s="537"/>
      <c r="P587" s="526" t="s">
        <v>1648</v>
      </c>
      <c r="Q587" s="540" t="s">
        <v>1649</v>
      </c>
      <c r="R587" s="526"/>
      <c r="S587" s="583" t="s">
        <v>1861</v>
      </c>
      <c r="T587" s="526" t="s">
        <v>1650</v>
      </c>
      <c r="U587" s="526" t="n">
        <v>30</v>
      </c>
      <c r="V587" s="538" t="n">
        <v>3</v>
      </c>
      <c r="W587" s="526" t="s">
        <v>32</v>
      </c>
      <c r="X587" s="526" t="s">
        <v>2723</v>
      </c>
      <c r="Y587" s="526" t="s">
        <v>1644</v>
      </c>
      <c r="Z587" s="522"/>
      <c r="AA587" s="522"/>
      <c r="AB587" s="522"/>
      <c r="AC587" s="522"/>
      <c r="AD587" s="522"/>
      <c r="AE587" s="592"/>
      <c r="AF587" s="592"/>
      <c r="AG587" s="592"/>
      <c r="AH587" s="592"/>
      <c r="AI587" s="592"/>
      <c r="AJ587" s="592"/>
      <c r="AK587" s="592"/>
      <c r="AL587" s="592"/>
      <c r="AM587" s="592"/>
      <c r="AN587" s="592"/>
      <c r="AO587" s="592"/>
      <c r="AP587" s="592"/>
      <c r="AQ587" s="592"/>
      <c r="AR587" s="592"/>
      <c r="AS587" s="592"/>
      <c r="AT587" s="592"/>
      <c r="AU587" s="592"/>
      <c r="AV587" s="592"/>
      <c r="AW587" s="592"/>
      <c r="AX587" s="592"/>
      <c r="AY587" s="592"/>
      <c r="AZ587" s="592"/>
      <c r="BA587" s="592"/>
      <c r="BB587" s="592"/>
      <c r="BC587" s="592"/>
      <c r="BD587" s="592"/>
      <c r="BE587" s="592"/>
    </row>
    <row r="588" s="593" customFormat="true" ht="21" hidden="true" customHeight="true" outlineLevel="0" collapsed="false">
      <c r="A588" s="534" t="s">
        <v>1768</v>
      </c>
      <c r="B588" s="526" t="s">
        <v>2495</v>
      </c>
      <c r="C588" s="526" t="s">
        <v>2496</v>
      </c>
      <c r="D588" s="526" t="s">
        <v>2504</v>
      </c>
      <c r="E588" s="535"/>
      <c r="F588" s="535" t="n">
        <v>5</v>
      </c>
      <c r="G588" s="526" t="n">
        <v>2</v>
      </c>
      <c r="H588" s="526" t="s">
        <v>2721</v>
      </c>
      <c r="I588" s="526" t="s">
        <v>2724</v>
      </c>
      <c r="J588" s="526" t="s">
        <v>2722</v>
      </c>
      <c r="K588" s="526" t="s">
        <v>2725</v>
      </c>
      <c r="L588" s="526" t="s">
        <v>2151</v>
      </c>
      <c r="M588" s="526" t="s">
        <v>16</v>
      </c>
      <c r="N588" s="526" t="s">
        <v>1740</v>
      </c>
      <c r="O588" s="537"/>
      <c r="P588" s="526" t="s">
        <v>1648</v>
      </c>
      <c r="Q588" s="540" t="s">
        <v>1649</v>
      </c>
      <c r="R588" s="526"/>
      <c r="S588" s="526"/>
      <c r="T588" s="526"/>
      <c r="U588" s="526" t="n">
        <v>10</v>
      </c>
      <c r="V588" s="538" t="n">
        <v>1</v>
      </c>
      <c r="W588" s="526" t="s">
        <v>32</v>
      </c>
      <c r="X588" s="526" t="s">
        <v>2723</v>
      </c>
      <c r="Y588" s="526" t="s">
        <v>1644</v>
      </c>
      <c r="Z588" s="522"/>
      <c r="AA588" s="522"/>
      <c r="AB588" s="522"/>
      <c r="AC588" s="522"/>
      <c r="AD588" s="522"/>
      <c r="AE588" s="592"/>
      <c r="AF588" s="592"/>
      <c r="AG588" s="592"/>
      <c r="AH588" s="592"/>
      <c r="AI588" s="592"/>
      <c r="AJ588" s="592"/>
      <c r="AK588" s="592"/>
      <c r="AL588" s="592"/>
      <c r="AM588" s="592"/>
      <c r="AN588" s="592"/>
      <c r="AO588" s="592"/>
      <c r="AP588" s="592"/>
      <c r="AQ588" s="592"/>
      <c r="AR588" s="592"/>
      <c r="AS588" s="592"/>
      <c r="AT588" s="592"/>
      <c r="AU588" s="592"/>
      <c r="AV588" s="592"/>
      <c r="AW588" s="592"/>
      <c r="AX588" s="592"/>
      <c r="AY588" s="592"/>
      <c r="AZ588" s="592"/>
      <c r="BA588" s="592"/>
      <c r="BB588" s="592"/>
      <c r="BC588" s="592"/>
      <c r="BD588" s="592"/>
      <c r="BE588" s="592"/>
    </row>
    <row r="589" s="593" customFormat="true" ht="21" hidden="true" customHeight="true" outlineLevel="0" collapsed="false">
      <c r="A589" s="534" t="s">
        <v>1768</v>
      </c>
      <c r="B589" s="526" t="s">
        <v>2495</v>
      </c>
      <c r="C589" s="526" t="s">
        <v>2496</v>
      </c>
      <c r="D589" s="526" t="s">
        <v>2497</v>
      </c>
      <c r="E589" s="535"/>
      <c r="F589" s="535" t="n">
        <v>5</v>
      </c>
      <c r="G589" s="526" t="n">
        <v>2</v>
      </c>
      <c r="H589" s="526" t="s">
        <v>2721</v>
      </c>
      <c r="I589" s="526" t="s">
        <v>2724</v>
      </c>
      <c r="J589" s="526" t="s">
        <v>2722</v>
      </c>
      <c r="K589" s="526" t="s">
        <v>2725</v>
      </c>
      <c r="L589" s="526" t="s">
        <v>2151</v>
      </c>
      <c r="M589" s="526" t="s">
        <v>16</v>
      </c>
      <c r="N589" s="526" t="s">
        <v>1740</v>
      </c>
      <c r="O589" s="537"/>
      <c r="P589" s="526" t="s">
        <v>1648</v>
      </c>
      <c r="Q589" s="540" t="s">
        <v>1649</v>
      </c>
      <c r="R589" s="526"/>
      <c r="S589" s="526"/>
      <c r="T589" s="526"/>
      <c r="U589" s="526" t="n">
        <v>10</v>
      </c>
      <c r="V589" s="538" t="n">
        <v>1</v>
      </c>
      <c r="W589" s="526" t="s">
        <v>32</v>
      </c>
      <c r="X589" s="526" t="s">
        <v>2723</v>
      </c>
      <c r="Y589" s="526" t="s">
        <v>1644</v>
      </c>
      <c r="Z589" s="522"/>
      <c r="AA589" s="522"/>
      <c r="AB589" s="522"/>
      <c r="AC589" s="522"/>
      <c r="AD589" s="522"/>
      <c r="AE589" s="592"/>
      <c r="AF589" s="592"/>
      <c r="AG589" s="592"/>
      <c r="AH589" s="592"/>
      <c r="AI589" s="592"/>
      <c r="AJ589" s="592"/>
      <c r="AK589" s="592"/>
      <c r="AL589" s="592"/>
      <c r="AM589" s="592"/>
      <c r="AN589" s="592"/>
      <c r="AO589" s="592"/>
      <c r="AP589" s="592"/>
      <c r="AQ589" s="592"/>
      <c r="AR589" s="592"/>
      <c r="AS589" s="592"/>
      <c r="AT589" s="592"/>
      <c r="AU589" s="592"/>
      <c r="AV589" s="592"/>
      <c r="AW589" s="592"/>
      <c r="AX589" s="592"/>
      <c r="AY589" s="592"/>
      <c r="AZ589" s="592"/>
      <c r="BA589" s="592"/>
      <c r="BB589" s="592"/>
      <c r="BC589" s="592"/>
      <c r="BD589" s="592"/>
      <c r="BE589" s="592"/>
    </row>
    <row r="590" s="593" customFormat="true" ht="21" hidden="true" customHeight="true" outlineLevel="0" collapsed="false">
      <c r="A590" s="534" t="s">
        <v>1652</v>
      </c>
      <c r="B590" s="526" t="s">
        <v>2495</v>
      </c>
      <c r="C590" s="526" t="s">
        <v>2496</v>
      </c>
      <c r="D590" s="526" t="s">
        <v>2504</v>
      </c>
      <c r="E590" s="535"/>
      <c r="F590" s="535" t="n">
        <v>5</v>
      </c>
      <c r="G590" s="526" t="n">
        <v>2</v>
      </c>
      <c r="H590" s="526" t="s">
        <v>2721</v>
      </c>
      <c r="I590" s="526" t="s">
        <v>2646</v>
      </c>
      <c r="J590" s="526" t="s">
        <v>2722</v>
      </c>
      <c r="K590" s="526" t="s">
        <v>1676</v>
      </c>
      <c r="L590" s="526" t="s">
        <v>841</v>
      </c>
      <c r="M590" s="526" t="s">
        <v>1653</v>
      </c>
      <c r="N590" s="526" t="s">
        <v>1675</v>
      </c>
      <c r="O590" s="537"/>
      <c r="P590" s="526"/>
      <c r="Q590" s="526"/>
      <c r="R590" s="526"/>
      <c r="S590" s="526"/>
      <c r="T590" s="526"/>
      <c r="U590" s="526" t="n">
        <v>25</v>
      </c>
      <c r="V590" s="538" t="n">
        <v>1</v>
      </c>
      <c r="W590" s="526" t="s">
        <v>140</v>
      </c>
      <c r="X590" s="526" t="s">
        <v>1676</v>
      </c>
      <c r="Y590" s="526" t="s">
        <v>1644</v>
      </c>
      <c r="Z590" s="522"/>
      <c r="AA590" s="522"/>
      <c r="AB590" s="522"/>
      <c r="AC590" s="522"/>
      <c r="AD590" s="592"/>
      <c r="AE590" s="592"/>
      <c r="AF590" s="592"/>
      <c r="AG590" s="592"/>
      <c r="AH590" s="592"/>
      <c r="AI590" s="592"/>
      <c r="AJ590" s="592"/>
      <c r="AK590" s="592"/>
      <c r="AL590" s="592"/>
      <c r="AM590" s="592"/>
      <c r="AN590" s="592"/>
      <c r="AO590" s="592"/>
      <c r="AP590" s="592"/>
      <c r="AQ590" s="592"/>
      <c r="AR590" s="592"/>
      <c r="AS590" s="592"/>
      <c r="AT590" s="592"/>
      <c r="AU590" s="592"/>
      <c r="AV590" s="592"/>
      <c r="AW590" s="592"/>
      <c r="AX590" s="592"/>
      <c r="AY590" s="592"/>
      <c r="AZ590" s="592"/>
      <c r="BA590" s="592"/>
      <c r="BB590" s="592"/>
      <c r="BC590" s="592"/>
      <c r="BD590" s="592"/>
      <c r="BE590" s="592"/>
    </row>
    <row r="591" s="593" customFormat="true" ht="21" hidden="true" customHeight="true" outlineLevel="0" collapsed="false">
      <c r="A591" s="534" t="s">
        <v>1652</v>
      </c>
      <c r="B591" s="526" t="s">
        <v>2495</v>
      </c>
      <c r="C591" s="526" t="s">
        <v>2496</v>
      </c>
      <c r="D591" s="526" t="s">
        <v>2497</v>
      </c>
      <c r="E591" s="535"/>
      <c r="F591" s="535" t="n">
        <v>5</v>
      </c>
      <c r="G591" s="526" t="n">
        <v>2</v>
      </c>
      <c r="H591" s="526" t="s">
        <v>2721</v>
      </c>
      <c r="I591" s="526" t="s">
        <v>2646</v>
      </c>
      <c r="J591" s="526" t="s">
        <v>2722</v>
      </c>
      <c r="K591" s="526" t="s">
        <v>1676</v>
      </c>
      <c r="L591" s="526" t="s">
        <v>841</v>
      </c>
      <c r="M591" s="526" t="s">
        <v>1653</v>
      </c>
      <c r="N591" s="526" t="s">
        <v>1675</v>
      </c>
      <c r="O591" s="537"/>
      <c r="P591" s="526"/>
      <c r="Q591" s="526"/>
      <c r="R591" s="526"/>
      <c r="S591" s="526"/>
      <c r="T591" s="526"/>
      <c r="U591" s="526" t="n">
        <v>25</v>
      </c>
      <c r="V591" s="538" t="n">
        <v>1</v>
      </c>
      <c r="W591" s="526" t="s">
        <v>140</v>
      </c>
      <c r="X591" s="526" t="s">
        <v>1676</v>
      </c>
      <c r="Y591" s="526" t="s">
        <v>1644</v>
      </c>
      <c r="Z591" s="522"/>
      <c r="AA591" s="522"/>
      <c r="AB591" s="522"/>
      <c r="AC591" s="522"/>
      <c r="AD591" s="592"/>
      <c r="AE591" s="592"/>
      <c r="AF591" s="592"/>
      <c r="AG591" s="592"/>
      <c r="AH591" s="592"/>
      <c r="AI591" s="592"/>
      <c r="AJ591" s="592"/>
      <c r="AK591" s="592"/>
      <c r="AL591" s="592"/>
      <c r="AM591" s="592"/>
      <c r="AN591" s="592"/>
      <c r="AO591" s="592"/>
      <c r="AP591" s="592"/>
      <c r="AQ591" s="592"/>
      <c r="AR591" s="592"/>
      <c r="AS591" s="592"/>
      <c r="AT591" s="592"/>
      <c r="AU591" s="592"/>
      <c r="AV591" s="592"/>
      <c r="AW591" s="592"/>
      <c r="AX591" s="592"/>
      <c r="AY591" s="592"/>
      <c r="AZ591" s="592"/>
      <c r="BA591" s="592"/>
      <c r="BB591" s="592"/>
      <c r="BC591" s="592"/>
      <c r="BD591" s="592"/>
      <c r="BE591" s="592"/>
    </row>
    <row r="592" s="593" customFormat="true" ht="21" hidden="true" customHeight="true" outlineLevel="0" collapsed="false">
      <c r="A592" s="534" t="s">
        <v>1687</v>
      </c>
      <c r="B592" s="526" t="s">
        <v>2495</v>
      </c>
      <c r="C592" s="526" t="s">
        <v>2496</v>
      </c>
      <c r="D592" s="526" t="s">
        <v>2504</v>
      </c>
      <c r="E592" s="535"/>
      <c r="F592" s="535" t="n">
        <v>5</v>
      </c>
      <c r="G592" s="526" t="n">
        <v>2</v>
      </c>
      <c r="H592" s="526" t="s">
        <v>2726</v>
      </c>
      <c r="I592" s="526" t="s">
        <v>2727</v>
      </c>
      <c r="J592" s="526" t="s">
        <v>2728</v>
      </c>
      <c r="K592" s="526" t="s">
        <v>310</v>
      </c>
      <c r="L592" s="526" t="s">
        <v>51</v>
      </c>
      <c r="M592" s="536" t="s">
        <v>16</v>
      </c>
      <c r="N592" s="536" t="s">
        <v>2729</v>
      </c>
      <c r="O592" s="537" t="s">
        <v>2730</v>
      </c>
      <c r="P592" s="526" t="s">
        <v>1648</v>
      </c>
      <c r="Q592" s="540" t="s">
        <v>1649</v>
      </c>
      <c r="R592" s="526"/>
      <c r="S592" s="583" t="s">
        <v>1861</v>
      </c>
      <c r="T592" s="526"/>
      <c r="U592" s="526" t="n">
        <v>30</v>
      </c>
      <c r="V592" s="538" t="n">
        <v>3</v>
      </c>
      <c r="W592" s="526" t="s">
        <v>32</v>
      </c>
      <c r="X592" s="526" t="s">
        <v>2606</v>
      </c>
      <c r="Y592" s="526" t="s">
        <v>1644</v>
      </c>
      <c r="Z592" s="522"/>
      <c r="AA592" s="522"/>
      <c r="AB592" s="522"/>
      <c r="AC592" s="522"/>
      <c r="AD592" s="592"/>
      <c r="AE592" s="592"/>
      <c r="AF592" s="592"/>
      <c r="AG592" s="592"/>
      <c r="AH592" s="592"/>
      <c r="AI592" s="592"/>
      <c r="AJ592" s="592"/>
      <c r="AK592" s="592"/>
      <c r="AL592" s="592"/>
      <c r="AM592" s="592"/>
      <c r="AN592" s="592"/>
      <c r="AO592" s="592"/>
      <c r="AP592" s="592"/>
      <c r="AQ592" s="592"/>
      <c r="AR592" s="592"/>
      <c r="AS592" s="592"/>
      <c r="AT592" s="592"/>
      <c r="AU592" s="592"/>
      <c r="AV592" s="592"/>
      <c r="AW592" s="592"/>
      <c r="AX592" s="592"/>
      <c r="AY592" s="592"/>
      <c r="AZ592" s="592"/>
      <c r="BA592" s="592"/>
      <c r="BB592" s="592"/>
      <c r="BC592" s="592"/>
      <c r="BD592" s="592"/>
      <c r="BE592" s="592"/>
    </row>
    <row r="593" s="593" customFormat="true" ht="21" hidden="true" customHeight="true" outlineLevel="0" collapsed="false">
      <c r="A593" s="534" t="s">
        <v>1687</v>
      </c>
      <c r="B593" s="526" t="s">
        <v>2495</v>
      </c>
      <c r="C593" s="526" t="s">
        <v>2496</v>
      </c>
      <c r="D593" s="526" t="s">
        <v>2497</v>
      </c>
      <c r="E593" s="535"/>
      <c r="F593" s="535" t="n">
        <v>5</v>
      </c>
      <c r="G593" s="526" t="n">
        <v>2</v>
      </c>
      <c r="H593" s="526" t="s">
        <v>2726</v>
      </c>
      <c r="I593" s="526" t="s">
        <v>2727</v>
      </c>
      <c r="J593" s="526" t="s">
        <v>2728</v>
      </c>
      <c r="K593" s="526" t="s">
        <v>310</v>
      </c>
      <c r="L593" s="526" t="s">
        <v>51</v>
      </c>
      <c r="M593" s="536" t="s">
        <v>22</v>
      </c>
      <c r="N593" s="536" t="s">
        <v>2731</v>
      </c>
      <c r="O593" s="537" t="s">
        <v>2730</v>
      </c>
      <c r="P593" s="526" t="s">
        <v>1648</v>
      </c>
      <c r="Q593" s="540" t="s">
        <v>1649</v>
      </c>
      <c r="R593" s="526"/>
      <c r="S593" s="583" t="s">
        <v>1861</v>
      </c>
      <c r="T593" s="526"/>
      <c r="U593" s="526" t="n">
        <v>30</v>
      </c>
      <c r="V593" s="538" t="n">
        <v>3</v>
      </c>
      <c r="W593" s="526" t="s">
        <v>32</v>
      </c>
      <c r="X593" s="526" t="s">
        <v>2606</v>
      </c>
      <c r="Y593" s="526" t="s">
        <v>1644</v>
      </c>
      <c r="Z593" s="522"/>
      <c r="AA593" s="522"/>
      <c r="AB593" s="522"/>
      <c r="AC593" s="522"/>
      <c r="AD593" s="592"/>
      <c r="AE593" s="592"/>
      <c r="AF593" s="592"/>
      <c r="AG593" s="592"/>
      <c r="AH593" s="592"/>
      <c r="AI593" s="592"/>
      <c r="AJ593" s="592"/>
      <c r="AK593" s="592"/>
      <c r="AL593" s="592"/>
      <c r="AM593" s="592"/>
      <c r="AN593" s="592"/>
      <c r="AO593" s="592"/>
      <c r="AP593" s="592"/>
      <c r="AQ593" s="592"/>
      <c r="AR593" s="592"/>
      <c r="AS593" s="592"/>
      <c r="AT593" s="592"/>
      <c r="AU593" s="592"/>
      <c r="AV593" s="592"/>
      <c r="AW593" s="592"/>
      <c r="AX593" s="592"/>
      <c r="AY593" s="592"/>
      <c r="AZ593" s="592"/>
      <c r="BA593" s="592"/>
      <c r="BB593" s="592"/>
      <c r="BC593" s="592"/>
      <c r="BD593" s="592"/>
      <c r="BE593" s="592"/>
    </row>
    <row r="594" customFormat="false" ht="21" hidden="true" customHeight="true" outlineLevel="0" collapsed="false">
      <c r="A594" s="534" t="s">
        <v>1687</v>
      </c>
      <c r="B594" s="526" t="s">
        <v>2495</v>
      </c>
      <c r="C594" s="526" t="s">
        <v>2496</v>
      </c>
      <c r="D594" s="526" t="s">
        <v>2497</v>
      </c>
      <c r="E594" s="535"/>
      <c r="F594" s="535" t="n">
        <v>5</v>
      </c>
      <c r="G594" s="526" t="n">
        <v>2</v>
      </c>
      <c r="H594" s="526" t="s">
        <v>2726</v>
      </c>
      <c r="I594" s="526" t="s">
        <v>2732</v>
      </c>
      <c r="J594" s="526" t="s">
        <v>2728</v>
      </c>
      <c r="K594" s="526" t="s">
        <v>83</v>
      </c>
      <c r="L594" s="526" t="s">
        <v>84</v>
      </c>
      <c r="M594" s="536" t="s">
        <v>16</v>
      </c>
      <c r="N594" s="536" t="s">
        <v>85</v>
      </c>
      <c r="O594" s="537"/>
      <c r="P594" s="526" t="s">
        <v>1648</v>
      </c>
      <c r="Q594" s="540" t="s">
        <v>1649</v>
      </c>
      <c r="R594" s="526"/>
      <c r="S594" s="583" t="s">
        <v>1861</v>
      </c>
      <c r="T594" s="526" t="s">
        <v>1650</v>
      </c>
      <c r="U594" s="526" t="n">
        <v>30</v>
      </c>
      <c r="V594" s="538" t="n">
        <v>3</v>
      </c>
      <c r="W594" s="526" t="s">
        <v>32</v>
      </c>
      <c r="X594" s="526" t="s">
        <v>2606</v>
      </c>
      <c r="Y594" s="526" t="s">
        <v>1644</v>
      </c>
      <c r="Z594" s="526"/>
      <c r="AA594" s="526"/>
      <c r="AB594" s="522"/>
      <c r="AC594" s="522"/>
      <c r="AD594" s="592"/>
      <c r="AE594" s="522"/>
      <c r="AF594" s="522"/>
      <c r="AG594" s="522"/>
      <c r="AH594" s="522"/>
      <c r="AI594" s="522"/>
      <c r="AJ594" s="522"/>
      <c r="AK594" s="522"/>
      <c r="AL594" s="522"/>
      <c r="AM594" s="522"/>
      <c r="AN594" s="522"/>
      <c r="AO594" s="522"/>
      <c r="AP594" s="522"/>
      <c r="AQ594" s="522"/>
      <c r="AR594" s="522"/>
      <c r="AS594" s="522"/>
      <c r="AT594" s="522"/>
      <c r="AU594" s="522"/>
      <c r="AV594" s="522"/>
      <c r="AW594" s="522"/>
      <c r="AX594" s="522"/>
      <c r="AY594" s="522"/>
      <c r="AZ594" s="522"/>
      <c r="BA594" s="522"/>
      <c r="BB594" s="522"/>
      <c r="BC594" s="522"/>
      <c r="BD594" s="522"/>
      <c r="BE594" s="522"/>
    </row>
    <row r="595" customFormat="false" ht="21" hidden="true" customHeight="true" outlineLevel="0" collapsed="false">
      <c r="A595" s="534" t="s">
        <v>1687</v>
      </c>
      <c r="B595" s="526" t="s">
        <v>2495</v>
      </c>
      <c r="C595" s="526" t="s">
        <v>2496</v>
      </c>
      <c r="D595" s="526" t="s">
        <v>2504</v>
      </c>
      <c r="E595" s="535"/>
      <c r="F595" s="535" t="n">
        <v>5</v>
      </c>
      <c r="G595" s="526" t="n">
        <v>2</v>
      </c>
      <c r="H595" s="526" t="s">
        <v>2726</v>
      </c>
      <c r="I595" s="526" t="s">
        <v>2732</v>
      </c>
      <c r="J595" s="526" t="s">
        <v>2728</v>
      </c>
      <c r="K595" s="526" t="s">
        <v>83</v>
      </c>
      <c r="L595" s="526" t="s">
        <v>84</v>
      </c>
      <c r="M595" s="536" t="s">
        <v>16</v>
      </c>
      <c r="N595" s="536" t="s">
        <v>85</v>
      </c>
      <c r="O595" s="537" t="s">
        <v>1876</v>
      </c>
      <c r="P595" s="526" t="s">
        <v>1648</v>
      </c>
      <c r="Q595" s="540" t="s">
        <v>1649</v>
      </c>
      <c r="R595" s="526"/>
      <c r="S595" s="583" t="s">
        <v>1861</v>
      </c>
      <c r="T595" s="526" t="s">
        <v>1650</v>
      </c>
      <c r="U595" s="526" t="n">
        <v>20</v>
      </c>
      <c r="V595" s="538" t="n">
        <v>2</v>
      </c>
      <c r="W595" s="526" t="s">
        <v>32</v>
      </c>
      <c r="X595" s="526" t="s">
        <v>2606</v>
      </c>
      <c r="Y595" s="526" t="s">
        <v>1644</v>
      </c>
      <c r="Z595" s="526"/>
      <c r="AA595" s="526"/>
      <c r="AB595" s="522"/>
      <c r="AC595" s="522"/>
      <c r="AD595" s="592"/>
      <c r="AE595" s="522"/>
      <c r="AF595" s="522"/>
      <c r="AG595" s="522"/>
      <c r="AH595" s="522"/>
      <c r="AI595" s="522"/>
      <c r="AJ595" s="522"/>
      <c r="AK595" s="522"/>
      <c r="AL595" s="522"/>
      <c r="AM595" s="522"/>
      <c r="AN595" s="522"/>
      <c r="AO595" s="522"/>
      <c r="AP595" s="522"/>
      <c r="AQ595" s="522"/>
      <c r="AR595" s="522"/>
      <c r="AS595" s="522"/>
      <c r="AT595" s="522"/>
      <c r="AU595" s="522"/>
      <c r="AV595" s="522"/>
      <c r="AW595" s="522"/>
      <c r="AX595" s="522"/>
      <c r="AY595" s="522"/>
      <c r="AZ595" s="522"/>
      <c r="BA595" s="522"/>
      <c r="BB595" s="522"/>
      <c r="BC595" s="522"/>
      <c r="BD595" s="522"/>
      <c r="BE595" s="522"/>
    </row>
    <row r="596" customFormat="false" ht="21" hidden="true" customHeight="true" outlineLevel="0" collapsed="false">
      <c r="A596" s="534" t="s">
        <v>1687</v>
      </c>
      <c r="B596" s="526" t="s">
        <v>2495</v>
      </c>
      <c r="C596" s="526" t="s">
        <v>2496</v>
      </c>
      <c r="D596" s="526" t="s">
        <v>2504</v>
      </c>
      <c r="E596" s="535"/>
      <c r="F596" s="535" t="n">
        <v>5</v>
      </c>
      <c r="G596" s="526" t="n">
        <v>2</v>
      </c>
      <c r="H596" s="526" t="s">
        <v>2726</v>
      </c>
      <c r="I596" s="526" t="s">
        <v>2732</v>
      </c>
      <c r="J596" s="526" t="s">
        <v>2728</v>
      </c>
      <c r="K596" s="526" t="s">
        <v>83</v>
      </c>
      <c r="L596" s="526" t="s">
        <v>84</v>
      </c>
      <c r="M596" s="536" t="s">
        <v>22</v>
      </c>
      <c r="N596" s="536" t="s">
        <v>964</v>
      </c>
      <c r="O596" s="537"/>
      <c r="P596" s="526" t="s">
        <v>1648</v>
      </c>
      <c r="Q596" s="540" t="s">
        <v>1649</v>
      </c>
      <c r="R596" s="526"/>
      <c r="S596" s="526"/>
      <c r="T596" s="526"/>
      <c r="U596" s="526" t="n">
        <v>10</v>
      </c>
      <c r="V596" s="538" t="n">
        <v>1</v>
      </c>
      <c r="W596" s="526" t="s">
        <v>32</v>
      </c>
      <c r="X596" s="526" t="s">
        <v>2606</v>
      </c>
      <c r="Y596" s="526" t="s">
        <v>1644</v>
      </c>
      <c r="Z596" s="526"/>
      <c r="AA596" s="526"/>
      <c r="AB596" s="522"/>
      <c r="AC596" s="522"/>
      <c r="AD596" s="592"/>
      <c r="AE596" s="522"/>
      <c r="AF596" s="522"/>
      <c r="AG596" s="522"/>
      <c r="AH596" s="522"/>
      <c r="AI596" s="522"/>
      <c r="AJ596" s="522"/>
      <c r="AK596" s="522"/>
      <c r="AL596" s="522"/>
      <c r="AM596" s="522"/>
      <c r="AN596" s="522"/>
      <c r="AO596" s="522"/>
      <c r="AP596" s="522"/>
      <c r="AQ596" s="522"/>
      <c r="AR596" s="522"/>
      <c r="AS596" s="522"/>
      <c r="AT596" s="522"/>
      <c r="AU596" s="522"/>
      <c r="AV596" s="522"/>
      <c r="AW596" s="522"/>
      <c r="AX596" s="522"/>
      <c r="AY596" s="522"/>
      <c r="AZ596" s="522"/>
      <c r="BA596" s="522"/>
      <c r="BB596" s="522"/>
      <c r="BC596" s="522"/>
      <c r="BD596" s="522"/>
      <c r="BE596" s="522"/>
    </row>
    <row r="597" customFormat="false" ht="21" hidden="true" customHeight="true" outlineLevel="0" collapsed="false">
      <c r="A597" s="534" t="s">
        <v>1652</v>
      </c>
      <c r="B597" s="526" t="s">
        <v>2495</v>
      </c>
      <c r="C597" s="526" t="s">
        <v>2496</v>
      </c>
      <c r="D597" s="526" t="s">
        <v>2504</v>
      </c>
      <c r="E597" s="535"/>
      <c r="F597" s="535" t="n">
        <v>5</v>
      </c>
      <c r="G597" s="526" t="n">
        <v>2</v>
      </c>
      <c r="H597" s="526" t="s">
        <v>2726</v>
      </c>
      <c r="I597" s="526" t="s">
        <v>2733</v>
      </c>
      <c r="J597" s="526" t="s">
        <v>2728</v>
      </c>
      <c r="K597" s="526" t="s">
        <v>2734</v>
      </c>
      <c r="L597" s="526" t="s">
        <v>51</v>
      </c>
      <c r="M597" s="526" t="s">
        <v>1653</v>
      </c>
      <c r="N597" s="526" t="s">
        <v>1675</v>
      </c>
      <c r="O597" s="537"/>
      <c r="P597" s="526"/>
      <c r="Q597" s="526"/>
      <c r="R597" s="526"/>
      <c r="S597" s="526"/>
      <c r="T597" s="526"/>
      <c r="U597" s="526" t="n">
        <v>25</v>
      </c>
      <c r="V597" s="538" t="n">
        <v>1</v>
      </c>
      <c r="W597" s="526" t="s">
        <v>140</v>
      </c>
      <c r="X597" s="526" t="s">
        <v>1676</v>
      </c>
      <c r="Y597" s="526" t="s">
        <v>1644</v>
      </c>
      <c r="Z597" s="526"/>
      <c r="AA597" s="526"/>
      <c r="AB597" s="522"/>
      <c r="AC597" s="522"/>
      <c r="AD597" s="592"/>
      <c r="AE597" s="522"/>
      <c r="AF597" s="522"/>
      <c r="AG597" s="522"/>
      <c r="AH597" s="522"/>
      <c r="AI597" s="522"/>
      <c r="AJ597" s="522"/>
      <c r="AK597" s="522"/>
      <c r="AL597" s="522"/>
      <c r="AM597" s="522"/>
      <c r="AN597" s="522"/>
      <c r="AO597" s="522"/>
      <c r="AP597" s="522"/>
      <c r="AQ597" s="522"/>
      <c r="AR597" s="522"/>
      <c r="AS597" s="522"/>
      <c r="AT597" s="522"/>
      <c r="AU597" s="522"/>
      <c r="AV597" s="522"/>
      <c r="AW597" s="522"/>
      <c r="AX597" s="522"/>
      <c r="AY597" s="522"/>
      <c r="AZ597" s="522"/>
      <c r="BA597" s="522"/>
      <c r="BB597" s="522"/>
      <c r="BC597" s="522"/>
      <c r="BD597" s="522"/>
      <c r="BE597" s="522"/>
    </row>
    <row r="598" customFormat="false" ht="21" hidden="true" customHeight="true" outlineLevel="0" collapsed="false">
      <c r="A598" s="534" t="s">
        <v>1652</v>
      </c>
      <c r="B598" s="526" t="s">
        <v>2495</v>
      </c>
      <c r="C598" s="526" t="s">
        <v>2496</v>
      </c>
      <c r="D598" s="526" t="s">
        <v>2497</v>
      </c>
      <c r="E598" s="535"/>
      <c r="F598" s="535" t="n">
        <v>5</v>
      </c>
      <c r="G598" s="526" t="n">
        <v>2</v>
      </c>
      <c r="H598" s="526" t="s">
        <v>2726</v>
      </c>
      <c r="I598" s="526" t="s">
        <v>2733</v>
      </c>
      <c r="J598" s="526" t="s">
        <v>2728</v>
      </c>
      <c r="K598" s="526" t="s">
        <v>2734</v>
      </c>
      <c r="L598" s="526" t="s">
        <v>51</v>
      </c>
      <c r="M598" s="526" t="s">
        <v>1653</v>
      </c>
      <c r="N598" s="526" t="s">
        <v>1675</v>
      </c>
      <c r="O598" s="537"/>
      <c r="P598" s="526"/>
      <c r="Q598" s="526"/>
      <c r="R598" s="526"/>
      <c r="S598" s="526"/>
      <c r="T598" s="526"/>
      <c r="U598" s="526" t="n">
        <v>25</v>
      </c>
      <c r="V598" s="538" t="n">
        <v>1</v>
      </c>
      <c r="W598" s="526" t="s">
        <v>140</v>
      </c>
      <c r="X598" s="526" t="s">
        <v>1676</v>
      </c>
      <c r="Y598" s="526" t="s">
        <v>1644</v>
      </c>
      <c r="Z598" s="526"/>
      <c r="AA598" s="526"/>
      <c r="AB598" s="522"/>
      <c r="AC598" s="522"/>
      <c r="AD598" s="592"/>
      <c r="AE598" s="522"/>
      <c r="AF598" s="522"/>
      <c r="AG598" s="522"/>
      <c r="AH598" s="522"/>
      <c r="AI598" s="522"/>
      <c r="AJ598" s="522"/>
      <c r="AK598" s="522"/>
      <c r="AL598" s="522"/>
      <c r="AM598" s="522"/>
      <c r="AN598" s="522"/>
      <c r="AO598" s="522"/>
      <c r="AP598" s="522"/>
      <c r="AQ598" s="522"/>
      <c r="AR598" s="522"/>
      <c r="AS598" s="522"/>
      <c r="AT598" s="522"/>
      <c r="AU598" s="522"/>
      <c r="AV598" s="522"/>
      <c r="AW598" s="522"/>
      <c r="AX598" s="522"/>
      <c r="AY598" s="522"/>
      <c r="AZ598" s="522"/>
      <c r="BA598" s="522"/>
      <c r="BB598" s="522"/>
      <c r="BC598" s="522"/>
      <c r="BD598" s="522"/>
      <c r="BE598" s="522"/>
    </row>
    <row r="599" customFormat="false" ht="21" hidden="true" customHeight="true" outlineLevel="0" collapsed="false">
      <c r="A599" s="534" t="s">
        <v>1652</v>
      </c>
      <c r="B599" s="526" t="s">
        <v>2495</v>
      </c>
      <c r="C599" s="526" t="s">
        <v>2496</v>
      </c>
      <c r="D599" s="526" t="s">
        <v>2504</v>
      </c>
      <c r="E599" s="535"/>
      <c r="F599" s="535" t="n">
        <v>5</v>
      </c>
      <c r="G599" s="526" t="n">
        <v>2</v>
      </c>
      <c r="H599" s="526" t="s">
        <v>2726</v>
      </c>
      <c r="I599" s="526" t="s">
        <v>2735</v>
      </c>
      <c r="J599" s="526" t="s">
        <v>2728</v>
      </c>
      <c r="K599" s="526" t="s">
        <v>2736</v>
      </c>
      <c r="L599" s="526" t="s">
        <v>84</v>
      </c>
      <c r="M599" s="526" t="s">
        <v>1653</v>
      </c>
      <c r="N599" s="526" t="s">
        <v>1675</v>
      </c>
      <c r="O599" s="537"/>
      <c r="P599" s="526"/>
      <c r="Q599" s="526"/>
      <c r="R599" s="526"/>
      <c r="S599" s="526"/>
      <c r="T599" s="526"/>
      <c r="U599" s="526" t="n">
        <v>25</v>
      </c>
      <c r="V599" s="538" t="n">
        <v>1</v>
      </c>
      <c r="W599" s="526" t="s">
        <v>140</v>
      </c>
      <c r="X599" s="526" t="s">
        <v>1676</v>
      </c>
      <c r="Y599" s="526" t="s">
        <v>1644</v>
      </c>
      <c r="Z599" s="526"/>
      <c r="AA599" s="526"/>
      <c r="AB599" s="522"/>
      <c r="AC599" s="522"/>
      <c r="AD599" s="592"/>
      <c r="AE599" s="522"/>
      <c r="AF599" s="522"/>
      <c r="AG599" s="522"/>
      <c r="AH599" s="522"/>
      <c r="AI599" s="522"/>
      <c r="AJ599" s="522"/>
      <c r="AK599" s="522"/>
      <c r="AL599" s="522"/>
      <c r="AM599" s="522"/>
      <c r="AN599" s="522"/>
      <c r="AO599" s="522"/>
      <c r="AP599" s="522"/>
      <c r="AQ599" s="522"/>
      <c r="AR599" s="522"/>
      <c r="AS599" s="522"/>
      <c r="AT599" s="522"/>
      <c r="AU599" s="522"/>
      <c r="AV599" s="522"/>
      <c r="AW599" s="522"/>
      <c r="AX599" s="522"/>
      <c r="AY599" s="522"/>
      <c r="AZ599" s="522"/>
      <c r="BA599" s="522"/>
      <c r="BB599" s="522"/>
      <c r="BC599" s="522"/>
      <c r="BD599" s="522"/>
      <c r="BE599" s="522"/>
    </row>
    <row r="600" customFormat="false" ht="21" hidden="true" customHeight="true" outlineLevel="0" collapsed="false">
      <c r="A600" s="534" t="s">
        <v>1652</v>
      </c>
      <c r="B600" s="526" t="s">
        <v>2495</v>
      </c>
      <c r="C600" s="526" t="s">
        <v>2496</v>
      </c>
      <c r="D600" s="526" t="s">
        <v>2497</v>
      </c>
      <c r="E600" s="535"/>
      <c r="F600" s="535" t="n">
        <v>5</v>
      </c>
      <c r="G600" s="526" t="n">
        <v>2</v>
      </c>
      <c r="H600" s="526" t="s">
        <v>2726</v>
      </c>
      <c r="I600" s="526" t="s">
        <v>2735</v>
      </c>
      <c r="J600" s="526" t="s">
        <v>2728</v>
      </c>
      <c r="K600" s="526" t="s">
        <v>2736</v>
      </c>
      <c r="L600" s="526" t="s">
        <v>84</v>
      </c>
      <c r="M600" s="526" t="s">
        <v>1653</v>
      </c>
      <c r="N600" s="526" t="s">
        <v>1675</v>
      </c>
      <c r="O600" s="537"/>
      <c r="P600" s="526"/>
      <c r="Q600" s="526"/>
      <c r="R600" s="526"/>
      <c r="S600" s="526"/>
      <c r="T600" s="526"/>
      <c r="U600" s="526" t="n">
        <v>25</v>
      </c>
      <c r="V600" s="538" t="n">
        <v>1</v>
      </c>
      <c r="W600" s="526" t="s">
        <v>140</v>
      </c>
      <c r="X600" s="526" t="s">
        <v>1676</v>
      </c>
      <c r="Y600" s="526" t="s">
        <v>1644</v>
      </c>
      <c r="Z600" s="526"/>
      <c r="AA600" s="526"/>
      <c r="AB600" s="522"/>
      <c r="AC600" s="522"/>
      <c r="AD600" s="592"/>
      <c r="AE600" s="522"/>
      <c r="AF600" s="522"/>
      <c r="AG600" s="522"/>
      <c r="AH600" s="522"/>
      <c r="AI600" s="522"/>
      <c r="AJ600" s="522"/>
      <c r="AK600" s="522"/>
      <c r="AL600" s="522"/>
      <c r="AM600" s="522"/>
      <c r="AN600" s="522"/>
      <c r="AO600" s="522"/>
      <c r="AP600" s="522"/>
      <c r="AQ600" s="522"/>
      <c r="AR600" s="522"/>
      <c r="AS600" s="522"/>
      <c r="AT600" s="522"/>
      <c r="AU600" s="522"/>
      <c r="AV600" s="522"/>
      <c r="AW600" s="522"/>
      <c r="AX600" s="522"/>
      <c r="AY600" s="522"/>
      <c r="AZ600" s="522"/>
      <c r="BA600" s="522"/>
      <c r="BB600" s="522"/>
      <c r="BC600" s="522"/>
      <c r="BD600" s="522"/>
      <c r="BE600" s="522"/>
    </row>
    <row r="601" customFormat="false" ht="21" hidden="true" customHeight="true" outlineLevel="0" collapsed="false">
      <c r="A601" s="534" t="s">
        <v>1652</v>
      </c>
      <c r="B601" s="526" t="s">
        <v>2495</v>
      </c>
      <c r="C601" s="526" t="s">
        <v>2496</v>
      </c>
      <c r="D601" s="526" t="s">
        <v>2504</v>
      </c>
      <c r="E601" s="535"/>
      <c r="F601" s="535" t="n">
        <v>5</v>
      </c>
      <c r="G601" s="526" t="n">
        <v>2</v>
      </c>
      <c r="H601" s="526" t="s">
        <v>2737</v>
      </c>
      <c r="I601" s="526" t="s">
        <v>2737</v>
      </c>
      <c r="J601" s="526" t="s">
        <v>2738</v>
      </c>
      <c r="K601" s="526" t="s">
        <v>2738</v>
      </c>
      <c r="L601" s="526" t="s">
        <v>1653</v>
      </c>
      <c r="M601" s="526" t="s">
        <v>1653</v>
      </c>
      <c r="N601" s="526" t="s">
        <v>1675</v>
      </c>
      <c r="O601" s="537"/>
      <c r="P601" s="526"/>
      <c r="Q601" s="526"/>
      <c r="R601" s="526"/>
      <c r="S601" s="526"/>
      <c r="T601" s="526"/>
      <c r="U601" s="526" t="n">
        <v>100</v>
      </c>
      <c r="V601" s="538" t="n">
        <v>4</v>
      </c>
      <c r="W601" s="526" t="s">
        <v>140</v>
      </c>
      <c r="X601" s="526" t="s">
        <v>1808</v>
      </c>
      <c r="Y601" s="526" t="s">
        <v>1681</v>
      </c>
      <c r="Z601" s="526"/>
      <c r="AA601" s="526"/>
      <c r="AB601" s="522"/>
      <c r="AC601" s="522"/>
      <c r="AD601" s="592"/>
      <c r="AE601" s="522"/>
      <c r="AF601" s="522"/>
      <c r="AG601" s="522"/>
      <c r="AH601" s="522"/>
      <c r="AI601" s="522"/>
      <c r="AJ601" s="522"/>
      <c r="AK601" s="522"/>
      <c r="AL601" s="522"/>
      <c r="AM601" s="522"/>
      <c r="AN601" s="522"/>
      <c r="AO601" s="522"/>
      <c r="AP601" s="522"/>
      <c r="AQ601" s="522"/>
      <c r="AR601" s="522"/>
      <c r="AS601" s="522"/>
      <c r="AT601" s="522"/>
      <c r="AU601" s="522"/>
      <c r="AV601" s="522"/>
      <c r="AW601" s="522"/>
      <c r="AX601" s="522"/>
      <c r="AY601" s="522"/>
      <c r="AZ601" s="522"/>
      <c r="BA601" s="522"/>
      <c r="BB601" s="522"/>
      <c r="BC601" s="522"/>
      <c r="BD601" s="522"/>
      <c r="BE601" s="522"/>
    </row>
    <row r="602" customFormat="false" ht="21" hidden="true" customHeight="true" outlineLevel="0" collapsed="false">
      <c r="A602" s="534" t="s">
        <v>1652</v>
      </c>
      <c r="B602" s="526" t="s">
        <v>2495</v>
      </c>
      <c r="C602" s="526" t="s">
        <v>2496</v>
      </c>
      <c r="D602" s="526" t="s">
        <v>2497</v>
      </c>
      <c r="E602" s="535"/>
      <c r="F602" s="535" t="n">
        <v>5</v>
      </c>
      <c r="G602" s="526" t="n">
        <v>2</v>
      </c>
      <c r="H602" s="526" t="s">
        <v>2737</v>
      </c>
      <c r="I602" s="526" t="s">
        <v>2737</v>
      </c>
      <c r="J602" s="526" t="s">
        <v>2738</v>
      </c>
      <c r="K602" s="526" t="s">
        <v>2738</v>
      </c>
      <c r="L602" s="526" t="s">
        <v>1653</v>
      </c>
      <c r="M602" s="526" t="s">
        <v>1653</v>
      </c>
      <c r="N602" s="526" t="s">
        <v>1675</v>
      </c>
      <c r="O602" s="537"/>
      <c r="P602" s="526"/>
      <c r="Q602" s="526"/>
      <c r="R602" s="526"/>
      <c r="S602" s="526"/>
      <c r="T602" s="526"/>
      <c r="U602" s="526" t="n">
        <v>100</v>
      </c>
      <c r="V602" s="538" t="n">
        <v>4</v>
      </c>
      <c r="W602" s="526" t="s">
        <v>140</v>
      </c>
      <c r="X602" s="526" t="s">
        <v>1808</v>
      </c>
      <c r="Y602" s="526" t="s">
        <v>1681</v>
      </c>
      <c r="Z602" s="526"/>
      <c r="AA602" s="526"/>
      <c r="AB602" s="522"/>
      <c r="AC602" s="522"/>
      <c r="AD602" s="592"/>
      <c r="AE602" s="522"/>
      <c r="AF602" s="522"/>
      <c r="AG602" s="522"/>
      <c r="AH602" s="522"/>
      <c r="AI602" s="522"/>
      <c r="AJ602" s="522"/>
      <c r="AK602" s="522"/>
      <c r="AL602" s="522"/>
      <c r="AM602" s="522"/>
      <c r="AN602" s="522"/>
      <c r="AO602" s="522"/>
      <c r="AP602" s="522"/>
      <c r="AQ602" s="522"/>
      <c r="AR602" s="522"/>
      <c r="AS602" s="522"/>
      <c r="AT602" s="522"/>
      <c r="AU602" s="522"/>
      <c r="AV602" s="522"/>
      <c r="AW602" s="522"/>
      <c r="AX602" s="522"/>
      <c r="AY602" s="522"/>
      <c r="AZ602" s="522"/>
      <c r="BA602" s="522"/>
      <c r="BB602" s="522"/>
      <c r="BC602" s="522"/>
      <c r="BD602" s="522"/>
      <c r="BE602" s="522"/>
    </row>
    <row r="603" customFormat="false" ht="21" hidden="true" customHeight="true" outlineLevel="0" collapsed="false">
      <c r="A603" s="534" t="s">
        <v>1652</v>
      </c>
      <c r="B603" s="526" t="s">
        <v>2495</v>
      </c>
      <c r="C603" s="526" t="s">
        <v>2496</v>
      </c>
      <c r="D603" s="526" t="s">
        <v>2504</v>
      </c>
      <c r="E603" s="535"/>
      <c r="F603" s="535" t="n">
        <v>5</v>
      </c>
      <c r="G603" s="526" t="n">
        <v>2</v>
      </c>
      <c r="H603" s="526" t="s">
        <v>2739</v>
      </c>
      <c r="I603" s="526" t="s">
        <v>2739</v>
      </c>
      <c r="J603" s="526" t="s">
        <v>2740</v>
      </c>
      <c r="K603" s="526" t="s">
        <v>2740</v>
      </c>
      <c r="L603" s="526" t="s">
        <v>1653</v>
      </c>
      <c r="M603" s="526" t="s">
        <v>1653</v>
      </c>
      <c r="N603" s="526" t="s">
        <v>1675</v>
      </c>
      <c r="O603" s="537"/>
      <c r="P603" s="526"/>
      <c r="Q603" s="526"/>
      <c r="R603" s="526"/>
      <c r="S603" s="526"/>
      <c r="T603" s="526"/>
      <c r="U603" s="526" t="n">
        <v>75</v>
      </c>
      <c r="V603" s="538" t="n">
        <v>3</v>
      </c>
      <c r="W603" s="526" t="s">
        <v>140</v>
      </c>
      <c r="X603" s="526" t="s">
        <v>1676</v>
      </c>
      <c r="Y603" s="526" t="s">
        <v>1681</v>
      </c>
      <c r="Z603" s="526"/>
      <c r="AA603" s="526"/>
      <c r="AB603" s="522"/>
      <c r="AC603" s="522"/>
      <c r="AD603" s="592"/>
      <c r="AE603" s="522"/>
      <c r="AF603" s="522"/>
      <c r="AG603" s="522"/>
      <c r="AH603" s="522"/>
      <c r="AI603" s="522"/>
      <c r="AJ603" s="522"/>
      <c r="AK603" s="522"/>
      <c r="AL603" s="522"/>
      <c r="AM603" s="522"/>
      <c r="AN603" s="522"/>
      <c r="AO603" s="522"/>
      <c r="AP603" s="522"/>
      <c r="AQ603" s="522"/>
      <c r="AR603" s="522"/>
      <c r="AS603" s="522"/>
      <c r="AT603" s="522"/>
      <c r="AU603" s="522"/>
      <c r="AV603" s="522"/>
      <c r="AW603" s="522"/>
      <c r="AX603" s="522"/>
      <c r="AY603" s="522"/>
      <c r="AZ603" s="522"/>
      <c r="BA603" s="522"/>
      <c r="BB603" s="522"/>
      <c r="BC603" s="522"/>
      <c r="BD603" s="522"/>
      <c r="BE603" s="522"/>
    </row>
    <row r="604" customFormat="false" ht="21" hidden="true" customHeight="true" outlineLevel="0" collapsed="false">
      <c r="A604" s="534" t="s">
        <v>1652</v>
      </c>
      <c r="B604" s="526" t="s">
        <v>2495</v>
      </c>
      <c r="C604" s="526" t="s">
        <v>2496</v>
      </c>
      <c r="D604" s="526" t="s">
        <v>2497</v>
      </c>
      <c r="E604" s="535"/>
      <c r="F604" s="535" t="n">
        <v>5</v>
      </c>
      <c r="G604" s="526" t="n">
        <v>2</v>
      </c>
      <c r="H604" s="526" t="s">
        <v>2739</v>
      </c>
      <c r="I604" s="526" t="s">
        <v>2739</v>
      </c>
      <c r="J604" s="526" t="s">
        <v>2740</v>
      </c>
      <c r="K604" s="526" t="s">
        <v>2740</v>
      </c>
      <c r="L604" s="526" t="s">
        <v>1653</v>
      </c>
      <c r="M604" s="526" t="s">
        <v>1653</v>
      </c>
      <c r="N604" s="526" t="s">
        <v>1675</v>
      </c>
      <c r="O604" s="537"/>
      <c r="P604" s="526"/>
      <c r="Q604" s="526"/>
      <c r="R604" s="526"/>
      <c r="S604" s="526"/>
      <c r="T604" s="526"/>
      <c r="U604" s="526" t="n">
        <v>75</v>
      </c>
      <c r="V604" s="538" t="n">
        <v>3</v>
      </c>
      <c r="W604" s="526" t="s">
        <v>140</v>
      </c>
      <c r="X604" s="526" t="s">
        <v>1676</v>
      </c>
      <c r="Y604" s="526" t="s">
        <v>1681</v>
      </c>
      <c r="Z604" s="526"/>
      <c r="AA604" s="526"/>
      <c r="AB604" s="522"/>
      <c r="AC604" s="522"/>
      <c r="AD604" s="592"/>
      <c r="AE604" s="522"/>
      <c r="AF604" s="522"/>
      <c r="AG604" s="522"/>
      <c r="AH604" s="522"/>
      <c r="AI604" s="522"/>
      <c r="AJ604" s="522"/>
      <c r="AK604" s="522"/>
      <c r="AL604" s="522"/>
      <c r="AM604" s="522"/>
      <c r="AN604" s="522"/>
      <c r="AO604" s="522"/>
      <c r="AP604" s="522"/>
      <c r="AQ604" s="522"/>
      <c r="AR604" s="522"/>
      <c r="AS604" s="522"/>
      <c r="AT604" s="522"/>
      <c r="AU604" s="522"/>
      <c r="AV604" s="522"/>
      <c r="AW604" s="522"/>
      <c r="AX604" s="522"/>
      <c r="AY604" s="522"/>
      <c r="AZ604" s="522"/>
      <c r="BA604" s="522"/>
      <c r="BB604" s="522"/>
      <c r="BC604" s="522"/>
      <c r="BD604" s="522"/>
      <c r="BE604" s="522"/>
    </row>
    <row r="605" customFormat="false" ht="21" hidden="true" customHeight="true" outlineLevel="0" collapsed="false">
      <c r="A605" s="534" t="s">
        <v>1687</v>
      </c>
      <c r="B605" s="526" t="s">
        <v>2495</v>
      </c>
      <c r="C605" s="526" t="s">
        <v>2496</v>
      </c>
      <c r="D605" s="526" t="s">
        <v>2497</v>
      </c>
      <c r="E605" s="535"/>
      <c r="F605" s="526" t="n">
        <v>6</v>
      </c>
      <c r="G605" s="526" t="n">
        <v>1</v>
      </c>
      <c r="H605" s="526" t="s">
        <v>2741</v>
      </c>
      <c r="I605" s="526" t="s">
        <v>2742</v>
      </c>
      <c r="J605" s="526" t="s">
        <v>2743</v>
      </c>
      <c r="K605" s="526" t="s">
        <v>2744</v>
      </c>
      <c r="L605" s="526" t="s">
        <v>260</v>
      </c>
      <c r="M605" s="536" t="s">
        <v>16</v>
      </c>
      <c r="N605" s="536" t="s">
        <v>261</v>
      </c>
      <c r="O605" s="540"/>
      <c r="P605" s="526" t="s">
        <v>1648</v>
      </c>
      <c r="Q605" s="540" t="s">
        <v>1649</v>
      </c>
      <c r="R605" s="526"/>
      <c r="S605" s="583" t="s">
        <v>1861</v>
      </c>
      <c r="T605" s="526" t="s">
        <v>1699</v>
      </c>
      <c r="U605" s="526" t="n">
        <v>20</v>
      </c>
      <c r="V605" s="526" t="n">
        <v>2</v>
      </c>
      <c r="W605" s="526" t="s">
        <v>32</v>
      </c>
      <c r="X605" s="526" t="s">
        <v>2584</v>
      </c>
      <c r="Y605" s="526" t="s">
        <v>1644</v>
      </c>
      <c r="Z605" s="595"/>
      <c r="AA605" s="595"/>
      <c r="AB605" s="592"/>
      <c r="AC605" s="592"/>
      <c r="AD605" s="592"/>
      <c r="AE605" s="522"/>
      <c r="AF605" s="522"/>
      <c r="AG605" s="522"/>
      <c r="AH605" s="522"/>
      <c r="AI605" s="522"/>
      <c r="AJ605" s="522"/>
      <c r="AK605" s="522"/>
      <c r="AL605" s="522"/>
      <c r="AM605" s="522"/>
      <c r="AN605" s="522"/>
      <c r="AO605" s="522"/>
      <c r="AP605" s="522"/>
      <c r="AQ605" s="522"/>
      <c r="AR605" s="522"/>
      <c r="AS605" s="522"/>
      <c r="AT605" s="522"/>
      <c r="AU605" s="522"/>
      <c r="AV605" s="522"/>
      <c r="AW605" s="522"/>
      <c r="AX605" s="522"/>
      <c r="AY605" s="522"/>
      <c r="AZ605" s="522"/>
      <c r="BA605" s="522"/>
      <c r="BB605" s="522"/>
      <c r="BC605" s="522"/>
      <c r="BD605" s="522"/>
      <c r="BE605" s="522"/>
    </row>
    <row r="606" customFormat="false" ht="21" hidden="true" customHeight="true" outlineLevel="0" collapsed="false">
      <c r="A606" s="534" t="s">
        <v>1687</v>
      </c>
      <c r="B606" s="526" t="s">
        <v>2495</v>
      </c>
      <c r="C606" s="526" t="s">
        <v>2496</v>
      </c>
      <c r="D606" s="526" t="s">
        <v>2504</v>
      </c>
      <c r="E606" s="535"/>
      <c r="F606" s="526" t="n">
        <v>6</v>
      </c>
      <c r="G606" s="526" t="n">
        <v>1</v>
      </c>
      <c r="H606" s="526" t="s">
        <v>2741</v>
      </c>
      <c r="I606" s="526" t="s">
        <v>2742</v>
      </c>
      <c r="J606" s="526" t="s">
        <v>2743</v>
      </c>
      <c r="K606" s="526" t="s">
        <v>2744</v>
      </c>
      <c r="L606" s="526" t="s">
        <v>260</v>
      </c>
      <c r="M606" s="536" t="s">
        <v>16</v>
      </c>
      <c r="N606" s="536" t="s">
        <v>261</v>
      </c>
      <c r="O606" s="540"/>
      <c r="P606" s="526" t="s">
        <v>1648</v>
      </c>
      <c r="Q606" s="540" t="s">
        <v>1649</v>
      </c>
      <c r="R606" s="526"/>
      <c r="S606" s="583" t="s">
        <v>1861</v>
      </c>
      <c r="T606" s="526" t="s">
        <v>1699</v>
      </c>
      <c r="U606" s="526" t="n">
        <v>20</v>
      </c>
      <c r="V606" s="526" t="n">
        <v>2</v>
      </c>
      <c r="W606" s="526" t="s">
        <v>32</v>
      </c>
      <c r="X606" s="526" t="s">
        <v>2584</v>
      </c>
      <c r="Y606" s="526" t="s">
        <v>1644</v>
      </c>
      <c r="Z606" s="595"/>
      <c r="AA606" s="595"/>
      <c r="AB606" s="592"/>
      <c r="AC606" s="592"/>
      <c r="AD606" s="592"/>
      <c r="AE606" s="522"/>
      <c r="AF606" s="522"/>
      <c r="AG606" s="522"/>
      <c r="AH606" s="522"/>
      <c r="AI606" s="522"/>
      <c r="AJ606" s="522"/>
      <c r="AK606" s="522"/>
      <c r="AL606" s="522"/>
      <c r="AM606" s="522"/>
      <c r="AN606" s="522"/>
      <c r="AO606" s="522"/>
      <c r="AP606" s="522"/>
      <c r="AQ606" s="522"/>
      <c r="AR606" s="522"/>
      <c r="AS606" s="522"/>
      <c r="AT606" s="522"/>
      <c r="AU606" s="522"/>
      <c r="AV606" s="522"/>
      <c r="AW606" s="522"/>
      <c r="AX606" s="522"/>
      <c r="AY606" s="522"/>
      <c r="AZ606" s="522"/>
      <c r="BA606" s="522"/>
      <c r="BB606" s="522"/>
      <c r="BC606" s="522"/>
      <c r="BD606" s="522"/>
      <c r="BE606" s="522"/>
    </row>
    <row r="607" customFormat="false" ht="21" hidden="true" customHeight="true" outlineLevel="0" collapsed="false">
      <c r="A607" s="534" t="s">
        <v>1687</v>
      </c>
      <c r="B607" s="526" t="s">
        <v>2495</v>
      </c>
      <c r="C607" s="526" t="s">
        <v>2496</v>
      </c>
      <c r="D607" s="526" t="s">
        <v>2497</v>
      </c>
      <c r="E607" s="535"/>
      <c r="F607" s="526" t="n">
        <v>6</v>
      </c>
      <c r="G607" s="526" t="n">
        <v>1</v>
      </c>
      <c r="H607" s="526" t="s">
        <v>2741</v>
      </c>
      <c r="I607" s="526" t="s">
        <v>2742</v>
      </c>
      <c r="J607" s="526" t="s">
        <v>2743</v>
      </c>
      <c r="K607" s="526" t="s">
        <v>2744</v>
      </c>
      <c r="L607" s="526" t="s">
        <v>260</v>
      </c>
      <c r="M607" s="536" t="s">
        <v>22</v>
      </c>
      <c r="N607" s="536" t="s">
        <v>262</v>
      </c>
      <c r="O607" s="537"/>
      <c r="P607" s="526" t="s">
        <v>1648</v>
      </c>
      <c r="Q607" s="540" t="s">
        <v>1649</v>
      </c>
      <c r="R607" s="526"/>
      <c r="S607" s="526"/>
      <c r="T607" s="526"/>
      <c r="U607" s="526" t="n">
        <v>20</v>
      </c>
      <c r="V607" s="526" t="n">
        <v>2</v>
      </c>
      <c r="W607" s="526" t="s">
        <v>32</v>
      </c>
      <c r="X607" s="526" t="s">
        <v>2584</v>
      </c>
      <c r="Y607" s="526" t="s">
        <v>1644</v>
      </c>
      <c r="Z607" s="595"/>
      <c r="AA607" s="595"/>
      <c r="AB607" s="592"/>
      <c r="AC607" s="592"/>
      <c r="AD607" s="592"/>
      <c r="AE607" s="522"/>
      <c r="AF607" s="522"/>
      <c r="AG607" s="522"/>
      <c r="AH607" s="522"/>
      <c r="AI607" s="522"/>
      <c r="AJ607" s="522"/>
      <c r="AK607" s="522"/>
      <c r="AL607" s="522"/>
      <c r="AM607" s="522"/>
      <c r="AN607" s="522"/>
      <c r="AO607" s="522"/>
      <c r="AP607" s="522"/>
      <c r="AQ607" s="522"/>
      <c r="AR607" s="522"/>
      <c r="AS607" s="522"/>
      <c r="AT607" s="522"/>
      <c r="AU607" s="522"/>
      <c r="AV607" s="522"/>
      <c r="AW607" s="522"/>
      <c r="AX607" s="522"/>
      <c r="AY607" s="522"/>
      <c r="AZ607" s="522"/>
      <c r="BA607" s="522"/>
      <c r="BB607" s="522"/>
      <c r="BC607" s="522"/>
      <c r="BD607" s="522"/>
      <c r="BE607" s="522"/>
    </row>
    <row r="608" customFormat="false" ht="21" hidden="true" customHeight="true" outlineLevel="0" collapsed="false">
      <c r="A608" s="534" t="s">
        <v>1687</v>
      </c>
      <c r="B608" s="526" t="s">
        <v>2495</v>
      </c>
      <c r="C608" s="526" t="s">
        <v>2496</v>
      </c>
      <c r="D608" s="526" t="s">
        <v>2504</v>
      </c>
      <c r="E608" s="535"/>
      <c r="F608" s="526" t="n">
        <v>6</v>
      </c>
      <c r="G608" s="526" t="n">
        <v>1</v>
      </c>
      <c r="H608" s="526" t="s">
        <v>2741</v>
      </c>
      <c r="I608" s="526" t="s">
        <v>2742</v>
      </c>
      <c r="J608" s="526" t="s">
        <v>2743</v>
      </c>
      <c r="K608" s="526" t="s">
        <v>2744</v>
      </c>
      <c r="L608" s="526" t="s">
        <v>260</v>
      </c>
      <c r="M608" s="536" t="s">
        <v>22</v>
      </c>
      <c r="N608" s="536" t="s">
        <v>262</v>
      </c>
      <c r="O608" s="540"/>
      <c r="P608" s="526" t="s">
        <v>1648</v>
      </c>
      <c r="Q608" s="540" t="s">
        <v>1649</v>
      </c>
      <c r="R608" s="526"/>
      <c r="S608" s="526"/>
      <c r="T608" s="526"/>
      <c r="U608" s="526" t="n">
        <v>20</v>
      </c>
      <c r="V608" s="526" t="n">
        <v>2</v>
      </c>
      <c r="W608" s="526" t="s">
        <v>32</v>
      </c>
      <c r="X608" s="526" t="s">
        <v>2584</v>
      </c>
      <c r="Y608" s="526" t="s">
        <v>1644</v>
      </c>
      <c r="Z608" s="595"/>
      <c r="AA608" s="595"/>
      <c r="AB608" s="592"/>
      <c r="AC608" s="592"/>
      <c r="AD608" s="592"/>
      <c r="AE608" s="522"/>
      <c r="AF608" s="522"/>
      <c r="AG608" s="522"/>
      <c r="AH608" s="522"/>
      <c r="AI608" s="522"/>
      <c r="AJ608" s="522"/>
      <c r="AK608" s="522"/>
      <c r="AL608" s="522"/>
      <c r="AM608" s="522"/>
      <c r="AN608" s="522"/>
      <c r="AO608" s="522"/>
      <c r="AP608" s="522"/>
      <c r="AQ608" s="522"/>
      <c r="AR608" s="522"/>
      <c r="AS608" s="522"/>
      <c r="AT608" s="522"/>
      <c r="AU608" s="522"/>
      <c r="AV608" s="522"/>
      <c r="AW608" s="522"/>
      <c r="AX608" s="522"/>
      <c r="AY608" s="522"/>
      <c r="AZ608" s="522"/>
      <c r="BA608" s="522"/>
      <c r="BB608" s="522"/>
      <c r="BC608" s="522"/>
      <c r="BD608" s="522"/>
      <c r="BE608" s="522"/>
    </row>
    <row r="609" customFormat="false" ht="21" hidden="true" customHeight="true" outlineLevel="0" collapsed="false">
      <c r="A609" s="534" t="s">
        <v>1652</v>
      </c>
      <c r="B609" s="526" t="s">
        <v>2495</v>
      </c>
      <c r="C609" s="526" t="s">
        <v>2496</v>
      </c>
      <c r="D609" s="526" t="s">
        <v>2497</v>
      </c>
      <c r="E609" s="535"/>
      <c r="F609" s="526" t="n">
        <v>6</v>
      </c>
      <c r="G609" s="526" t="n">
        <v>1</v>
      </c>
      <c r="H609" s="526" t="s">
        <v>2741</v>
      </c>
      <c r="I609" s="526" t="s">
        <v>2646</v>
      </c>
      <c r="J609" s="526" t="s">
        <v>2743</v>
      </c>
      <c r="K609" s="526" t="s">
        <v>1808</v>
      </c>
      <c r="L609" s="526" t="s">
        <v>260</v>
      </c>
      <c r="M609" s="526" t="s">
        <v>1653</v>
      </c>
      <c r="N609" s="526" t="s">
        <v>1675</v>
      </c>
      <c r="O609" s="540"/>
      <c r="P609" s="526"/>
      <c r="Q609" s="526"/>
      <c r="R609" s="526"/>
      <c r="S609" s="526"/>
      <c r="T609" s="526"/>
      <c r="U609" s="526" t="n">
        <v>100</v>
      </c>
      <c r="V609" s="526" t="n">
        <v>4</v>
      </c>
      <c r="W609" s="526" t="s">
        <v>140</v>
      </c>
      <c r="X609" s="526" t="s">
        <v>1808</v>
      </c>
      <c r="Y609" s="526" t="s">
        <v>2618</v>
      </c>
      <c r="Z609" s="595"/>
      <c r="AA609" s="595"/>
      <c r="AB609" s="592"/>
      <c r="AC609" s="592"/>
      <c r="AD609" s="592"/>
      <c r="AE609" s="522"/>
      <c r="AF609" s="522"/>
      <c r="AG609" s="522"/>
      <c r="AH609" s="522"/>
      <c r="AI609" s="522"/>
      <c r="AJ609" s="522"/>
      <c r="AK609" s="522"/>
      <c r="AL609" s="522"/>
      <c r="AM609" s="522"/>
      <c r="AN609" s="522"/>
      <c r="AO609" s="522"/>
      <c r="AP609" s="522"/>
      <c r="AQ609" s="522"/>
      <c r="AR609" s="522"/>
      <c r="AS609" s="522"/>
      <c r="AT609" s="522"/>
      <c r="AU609" s="522"/>
      <c r="AV609" s="522"/>
      <c r="AW609" s="522"/>
      <c r="AX609" s="522"/>
      <c r="AY609" s="522"/>
      <c r="AZ609" s="522"/>
      <c r="BA609" s="522"/>
      <c r="BB609" s="522"/>
      <c r="BC609" s="522"/>
      <c r="BD609" s="522"/>
      <c r="BE609" s="522"/>
    </row>
    <row r="610" customFormat="false" ht="21" hidden="true" customHeight="true" outlineLevel="0" collapsed="false">
      <c r="A610" s="534" t="s">
        <v>1652</v>
      </c>
      <c r="B610" s="526" t="s">
        <v>2495</v>
      </c>
      <c r="C610" s="526" t="s">
        <v>2496</v>
      </c>
      <c r="D610" s="526" t="s">
        <v>2504</v>
      </c>
      <c r="E610" s="535"/>
      <c r="F610" s="526" t="n">
        <v>6</v>
      </c>
      <c r="G610" s="526" t="n">
        <v>1</v>
      </c>
      <c r="H610" s="526" t="s">
        <v>2741</v>
      </c>
      <c r="I610" s="526" t="s">
        <v>2646</v>
      </c>
      <c r="J610" s="526" t="s">
        <v>2743</v>
      </c>
      <c r="K610" s="526" t="s">
        <v>1808</v>
      </c>
      <c r="L610" s="526" t="s">
        <v>260</v>
      </c>
      <c r="M610" s="526" t="s">
        <v>1653</v>
      </c>
      <c r="N610" s="526" t="s">
        <v>1675</v>
      </c>
      <c r="O610" s="540"/>
      <c r="P610" s="526"/>
      <c r="Q610" s="526"/>
      <c r="R610" s="526"/>
      <c r="S610" s="526"/>
      <c r="T610" s="526"/>
      <c r="U610" s="526" t="n">
        <v>100</v>
      </c>
      <c r="V610" s="526" t="n">
        <v>4</v>
      </c>
      <c r="W610" s="526" t="s">
        <v>140</v>
      </c>
      <c r="X610" s="526" t="s">
        <v>1808</v>
      </c>
      <c r="Y610" s="526" t="s">
        <v>2503</v>
      </c>
      <c r="Z610" s="595"/>
      <c r="AA610" s="595"/>
      <c r="AB610" s="592"/>
      <c r="AC610" s="592"/>
      <c r="AD610" s="592"/>
      <c r="AE610" s="522"/>
      <c r="AF610" s="522"/>
      <c r="AG610" s="522"/>
      <c r="AH610" s="522"/>
      <c r="AI610" s="522"/>
      <c r="AJ610" s="522"/>
      <c r="AK610" s="522"/>
      <c r="AL610" s="522"/>
      <c r="AM610" s="522"/>
      <c r="AN610" s="522"/>
      <c r="AO610" s="522"/>
      <c r="AP610" s="522"/>
      <c r="AQ610" s="522"/>
      <c r="AR610" s="522"/>
      <c r="AS610" s="522"/>
      <c r="AT610" s="522"/>
      <c r="AU610" s="522"/>
      <c r="AV610" s="522"/>
      <c r="AW610" s="522"/>
      <c r="AX610" s="522"/>
      <c r="AY610" s="522"/>
      <c r="AZ610" s="522"/>
      <c r="BA610" s="522"/>
      <c r="BB610" s="522"/>
      <c r="BC610" s="522"/>
      <c r="BD610" s="522"/>
      <c r="BE610" s="522"/>
    </row>
    <row r="611" customFormat="false" ht="21" hidden="true" customHeight="true" outlineLevel="0" collapsed="false">
      <c r="A611" s="534" t="s">
        <v>1798</v>
      </c>
      <c r="B611" s="526" t="s">
        <v>2495</v>
      </c>
      <c r="C611" s="526" t="s">
        <v>2496</v>
      </c>
      <c r="D611" s="526" t="s">
        <v>2504</v>
      </c>
      <c r="E611" s="535"/>
      <c r="F611" s="526" t="n">
        <v>6</v>
      </c>
      <c r="G611" s="526" t="n">
        <v>1</v>
      </c>
      <c r="H611" s="526" t="s">
        <v>2745</v>
      </c>
      <c r="I611" s="526" t="s">
        <v>2394</v>
      </c>
      <c r="J611" s="526" t="s">
        <v>2746</v>
      </c>
      <c r="K611" s="526" t="s">
        <v>2747</v>
      </c>
      <c r="L611" s="526" t="s">
        <v>279</v>
      </c>
      <c r="M611" s="536" t="s">
        <v>1639</v>
      </c>
      <c r="N611" s="536" t="s">
        <v>415</v>
      </c>
      <c r="O611" s="537"/>
      <c r="P611" s="526" t="s">
        <v>2109</v>
      </c>
      <c r="Q611" s="526" t="s">
        <v>1642</v>
      </c>
      <c r="R611" s="526"/>
      <c r="S611" s="583" t="s">
        <v>1861</v>
      </c>
      <c r="T611" s="526"/>
      <c r="U611" s="526" t="n">
        <v>10</v>
      </c>
      <c r="V611" s="526" t="n">
        <v>1</v>
      </c>
      <c r="W611" s="526" t="s">
        <v>32</v>
      </c>
      <c r="X611" s="526" t="s">
        <v>2502</v>
      </c>
      <c r="Y611" s="526" t="s">
        <v>1644</v>
      </c>
      <c r="Z611" s="595"/>
      <c r="AA611" s="595"/>
      <c r="AB611" s="592"/>
      <c r="AC611" s="592"/>
      <c r="AD611" s="592"/>
      <c r="AE611" s="522"/>
      <c r="AF611" s="522"/>
      <c r="AG611" s="522"/>
      <c r="AH611" s="522"/>
      <c r="AI611" s="522"/>
      <c r="AJ611" s="522"/>
      <c r="AK611" s="522"/>
      <c r="AL611" s="522"/>
      <c r="AM611" s="522"/>
      <c r="AN611" s="522"/>
      <c r="AO611" s="522"/>
      <c r="AP611" s="522"/>
      <c r="AQ611" s="522"/>
      <c r="AR611" s="522"/>
      <c r="AS611" s="522"/>
      <c r="AT611" s="522"/>
      <c r="AU611" s="522"/>
      <c r="AV611" s="522"/>
      <c r="AW611" s="522"/>
      <c r="AX611" s="522"/>
      <c r="AY611" s="522"/>
      <c r="AZ611" s="522"/>
      <c r="BA611" s="522"/>
      <c r="BB611" s="522"/>
      <c r="BC611" s="522"/>
      <c r="BD611" s="522"/>
      <c r="BE611" s="522"/>
    </row>
    <row r="612" customFormat="false" ht="21" hidden="true" customHeight="true" outlineLevel="0" collapsed="false">
      <c r="A612" s="534" t="s">
        <v>1798</v>
      </c>
      <c r="B612" s="526" t="s">
        <v>2495</v>
      </c>
      <c r="C612" s="526" t="s">
        <v>2496</v>
      </c>
      <c r="D612" s="526" t="s">
        <v>2497</v>
      </c>
      <c r="E612" s="535"/>
      <c r="F612" s="526" t="n">
        <v>6</v>
      </c>
      <c r="G612" s="526" t="n">
        <v>1</v>
      </c>
      <c r="H612" s="526" t="s">
        <v>2745</v>
      </c>
      <c r="I612" s="526" t="s">
        <v>2394</v>
      </c>
      <c r="J612" s="526" t="s">
        <v>2746</v>
      </c>
      <c r="K612" s="526" t="s">
        <v>2747</v>
      </c>
      <c r="L612" s="526" t="s">
        <v>279</v>
      </c>
      <c r="M612" s="536" t="s">
        <v>1672</v>
      </c>
      <c r="N612" s="536" t="s">
        <v>399</v>
      </c>
      <c r="O612" s="540"/>
      <c r="P612" s="526" t="s">
        <v>1648</v>
      </c>
      <c r="Q612" s="526" t="s">
        <v>1649</v>
      </c>
      <c r="R612" s="526"/>
      <c r="S612" s="583" t="s">
        <v>1861</v>
      </c>
      <c r="T612" s="526"/>
      <c r="U612" s="526" t="n">
        <v>10</v>
      </c>
      <c r="V612" s="526" t="n">
        <v>1</v>
      </c>
      <c r="W612" s="526" t="s">
        <v>32</v>
      </c>
      <c r="X612" s="526" t="s">
        <v>2502</v>
      </c>
      <c r="Y612" s="526" t="s">
        <v>1644</v>
      </c>
      <c r="Z612" s="595"/>
      <c r="AA612" s="595"/>
      <c r="AB612" s="592"/>
      <c r="AC612" s="592"/>
      <c r="AD612" s="592"/>
      <c r="AE612" s="522"/>
      <c r="AF612" s="522"/>
      <c r="AG612" s="522"/>
      <c r="AH612" s="522"/>
      <c r="AI612" s="522"/>
      <c r="AJ612" s="522"/>
      <c r="AK612" s="522"/>
      <c r="AL612" s="522"/>
      <c r="AM612" s="522"/>
      <c r="AN612" s="522"/>
      <c r="AO612" s="522"/>
      <c r="AP612" s="522"/>
      <c r="AQ612" s="522"/>
      <c r="AR612" s="522"/>
      <c r="AS612" s="522"/>
      <c r="AT612" s="522"/>
      <c r="AU612" s="522"/>
      <c r="AV612" s="522"/>
      <c r="AW612" s="522"/>
      <c r="AX612" s="522"/>
      <c r="AY612" s="522"/>
      <c r="AZ612" s="522"/>
      <c r="BA612" s="522"/>
      <c r="BB612" s="522"/>
      <c r="BC612" s="522"/>
      <c r="BD612" s="522"/>
      <c r="BE612" s="522"/>
    </row>
    <row r="613" customFormat="false" ht="21" hidden="true" customHeight="true" outlineLevel="0" collapsed="false">
      <c r="A613" s="534" t="s">
        <v>1798</v>
      </c>
      <c r="B613" s="526" t="s">
        <v>2495</v>
      </c>
      <c r="C613" s="526" t="s">
        <v>2496</v>
      </c>
      <c r="D613" s="526" t="s">
        <v>2497</v>
      </c>
      <c r="E613" s="535"/>
      <c r="F613" s="526" t="n">
        <v>6</v>
      </c>
      <c r="G613" s="526" t="n">
        <v>1</v>
      </c>
      <c r="H613" s="526" t="s">
        <v>2745</v>
      </c>
      <c r="I613" s="526" t="s">
        <v>2323</v>
      </c>
      <c r="J613" s="526" t="s">
        <v>2746</v>
      </c>
      <c r="K613" s="526" t="s">
        <v>368</v>
      </c>
      <c r="L613" s="526" t="s">
        <v>279</v>
      </c>
      <c r="M613" s="536" t="s">
        <v>16</v>
      </c>
      <c r="N613" s="536" t="s">
        <v>280</v>
      </c>
      <c r="O613" s="540"/>
      <c r="P613" s="526" t="s">
        <v>1648</v>
      </c>
      <c r="Q613" s="540" t="s">
        <v>1649</v>
      </c>
      <c r="R613" s="526"/>
      <c r="S613" s="583" t="s">
        <v>1861</v>
      </c>
      <c r="T613" s="526" t="s">
        <v>1699</v>
      </c>
      <c r="U613" s="526" t="n">
        <v>30</v>
      </c>
      <c r="V613" s="526" t="n">
        <v>3</v>
      </c>
      <c r="W613" s="526" t="s">
        <v>32</v>
      </c>
      <c r="X613" s="526" t="s">
        <v>2636</v>
      </c>
      <c r="Y613" s="526" t="s">
        <v>1644</v>
      </c>
      <c r="Z613" s="596"/>
      <c r="AA613" s="595"/>
      <c r="AB613" s="592"/>
      <c r="AC613" s="592"/>
      <c r="AD613" s="592"/>
      <c r="AE613" s="522"/>
      <c r="AF613" s="522"/>
      <c r="AG613" s="522"/>
      <c r="AH613" s="522"/>
      <c r="AI613" s="522"/>
      <c r="AJ613" s="522"/>
      <c r="AK613" s="522"/>
      <c r="AL613" s="522"/>
      <c r="AM613" s="522"/>
      <c r="AN613" s="522"/>
      <c r="AO613" s="522"/>
      <c r="AP613" s="522"/>
      <c r="AQ613" s="522"/>
      <c r="AR613" s="522"/>
      <c r="AS613" s="522"/>
      <c r="AT613" s="522"/>
      <c r="AU613" s="522"/>
      <c r="AV613" s="522"/>
      <c r="AW613" s="522"/>
      <c r="AX613" s="522"/>
      <c r="AY613" s="522"/>
      <c r="AZ613" s="522"/>
      <c r="BA613" s="522"/>
      <c r="BB613" s="522"/>
      <c r="BC613" s="522"/>
      <c r="BD613" s="522"/>
      <c r="BE613" s="522"/>
    </row>
    <row r="614" customFormat="false" ht="21" hidden="true" customHeight="true" outlineLevel="0" collapsed="false">
      <c r="A614" s="534" t="s">
        <v>1798</v>
      </c>
      <c r="B614" s="526" t="s">
        <v>2495</v>
      </c>
      <c r="C614" s="526" t="s">
        <v>2496</v>
      </c>
      <c r="D614" s="526" t="s">
        <v>2504</v>
      </c>
      <c r="E614" s="535"/>
      <c r="F614" s="526" t="n">
        <v>6</v>
      </c>
      <c r="G614" s="526" t="n">
        <v>1</v>
      </c>
      <c r="H614" s="526" t="s">
        <v>2745</v>
      </c>
      <c r="I614" s="526" t="s">
        <v>2323</v>
      </c>
      <c r="J614" s="526" t="s">
        <v>2746</v>
      </c>
      <c r="K614" s="526" t="s">
        <v>368</v>
      </c>
      <c r="L614" s="526" t="s">
        <v>279</v>
      </c>
      <c r="M614" s="536" t="s">
        <v>16</v>
      </c>
      <c r="N614" s="536" t="s">
        <v>421</v>
      </c>
      <c r="O614" s="540"/>
      <c r="P614" s="526" t="s">
        <v>1648</v>
      </c>
      <c r="Q614" s="540" t="s">
        <v>1649</v>
      </c>
      <c r="R614" s="526"/>
      <c r="S614" s="583" t="s">
        <v>1861</v>
      </c>
      <c r="T614" s="526" t="s">
        <v>1699</v>
      </c>
      <c r="U614" s="526" t="n">
        <v>30</v>
      </c>
      <c r="V614" s="526" t="n">
        <v>3</v>
      </c>
      <c r="W614" s="526" t="s">
        <v>32</v>
      </c>
      <c r="X614" s="526" t="s">
        <v>2636</v>
      </c>
      <c r="Y614" s="526" t="s">
        <v>1644</v>
      </c>
      <c r="Z614" s="596"/>
      <c r="AA614" s="595"/>
      <c r="AB614" s="592"/>
      <c r="AC614" s="592"/>
      <c r="AD614" s="592"/>
      <c r="AE614" s="522"/>
      <c r="AF614" s="522"/>
      <c r="AG614" s="522"/>
      <c r="AH614" s="522"/>
      <c r="AI614" s="522"/>
      <c r="AJ614" s="522"/>
      <c r="AK614" s="522"/>
      <c r="AL614" s="522"/>
      <c r="AM614" s="522"/>
      <c r="AN614" s="522"/>
      <c r="AO614" s="522"/>
      <c r="AP614" s="522"/>
      <c r="AQ614" s="522"/>
      <c r="AR614" s="522"/>
      <c r="AS614" s="522"/>
      <c r="AT614" s="522"/>
      <c r="AU614" s="522"/>
      <c r="AV614" s="522"/>
      <c r="AW614" s="522"/>
      <c r="AX614" s="522"/>
      <c r="AY614" s="522"/>
      <c r="AZ614" s="522"/>
      <c r="BA614" s="522"/>
      <c r="BB614" s="522"/>
      <c r="BC614" s="522"/>
      <c r="BD614" s="522"/>
      <c r="BE614" s="522"/>
    </row>
    <row r="615" customFormat="false" ht="21" hidden="true" customHeight="true" outlineLevel="0" collapsed="false">
      <c r="A615" s="534" t="s">
        <v>1652</v>
      </c>
      <c r="B615" s="526" t="s">
        <v>2495</v>
      </c>
      <c r="C615" s="526" t="s">
        <v>2496</v>
      </c>
      <c r="D615" s="526" t="s">
        <v>2497</v>
      </c>
      <c r="E615" s="535"/>
      <c r="F615" s="526" t="n">
        <v>6</v>
      </c>
      <c r="G615" s="526" t="n">
        <v>1</v>
      </c>
      <c r="H615" s="526" t="s">
        <v>2745</v>
      </c>
      <c r="I615" s="526" t="s">
        <v>2646</v>
      </c>
      <c r="J615" s="526" t="s">
        <v>2746</v>
      </c>
      <c r="K615" s="526" t="s">
        <v>1808</v>
      </c>
      <c r="L615" s="526" t="s">
        <v>279</v>
      </c>
      <c r="M615" s="526" t="s">
        <v>1653</v>
      </c>
      <c r="N615" s="526" t="s">
        <v>1675</v>
      </c>
      <c r="O615" s="540"/>
      <c r="P615" s="526"/>
      <c r="Q615" s="526"/>
      <c r="R615" s="526"/>
      <c r="S615" s="526"/>
      <c r="T615" s="526"/>
      <c r="U615" s="526" t="n">
        <v>100</v>
      </c>
      <c r="V615" s="526" t="n">
        <v>4</v>
      </c>
      <c r="W615" s="526" t="s">
        <v>44</v>
      </c>
      <c r="X615" s="526" t="s">
        <v>2481</v>
      </c>
      <c r="Y615" s="526" t="s">
        <v>2618</v>
      </c>
      <c r="Z615" s="595"/>
      <c r="AA615" s="595"/>
      <c r="AB615" s="592"/>
      <c r="AC615" s="592"/>
      <c r="AD615" s="592"/>
      <c r="AE615" s="522"/>
      <c r="AF615" s="522"/>
      <c r="AG615" s="522"/>
      <c r="AH615" s="522"/>
      <c r="AI615" s="522"/>
      <c r="AJ615" s="522"/>
      <c r="AK615" s="522"/>
      <c r="AL615" s="522"/>
      <c r="AM615" s="522"/>
      <c r="AN615" s="522"/>
      <c r="AO615" s="522"/>
      <c r="AP615" s="522"/>
      <c r="AQ615" s="522"/>
      <c r="AR615" s="522"/>
      <c r="AS615" s="522"/>
      <c r="AT615" s="522"/>
      <c r="AU615" s="522"/>
      <c r="AV615" s="522"/>
      <c r="AW615" s="522"/>
      <c r="AX615" s="522"/>
      <c r="AY615" s="522"/>
      <c r="AZ615" s="522"/>
      <c r="BA615" s="522"/>
      <c r="BB615" s="522"/>
      <c r="BC615" s="522"/>
      <c r="BD615" s="522"/>
      <c r="BE615" s="522"/>
    </row>
    <row r="616" customFormat="false" ht="21" hidden="true" customHeight="true" outlineLevel="0" collapsed="false">
      <c r="A616" s="534" t="s">
        <v>1652</v>
      </c>
      <c r="B616" s="526" t="s">
        <v>2495</v>
      </c>
      <c r="C616" s="526" t="s">
        <v>2496</v>
      </c>
      <c r="D616" s="526" t="s">
        <v>2504</v>
      </c>
      <c r="E616" s="535"/>
      <c r="F616" s="526" t="n">
        <v>6</v>
      </c>
      <c r="G616" s="526" t="n">
        <v>1</v>
      </c>
      <c r="H616" s="526" t="s">
        <v>2745</v>
      </c>
      <c r="I616" s="526" t="s">
        <v>2646</v>
      </c>
      <c r="J616" s="526" t="s">
        <v>2746</v>
      </c>
      <c r="K616" s="526" t="s">
        <v>1808</v>
      </c>
      <c r="L616" s="526" t="s">
        <v>279</v>
      </c>
      <c r="M616" s="526" t="s">
        <v>1653</v>
      </c>
      <c r="N616" s="526" t="s">
        <v>1675</v>
      </c>
      <c r="O616" s="540"/>
      <c r="P616" s="526"/>
      <c r="Q616" s="526"/>
      <c r="R616" s="526"/>
      <c r="S616" s="526"/>
      <c r="T616" s="526"/>
      <c r="U616" s="526" t="n">
        <v>100</v>
      </c>
      <c r="V616" s="526" t="n">
        <v>4</v>
      </c>
      <c r="W616" s="526" t="s">
        <v>44</v>
      </c>
      <c r="X616" s="526" t="s">
        <v>2481</v>
      </c>
      <c r="Y616" s="526" t="s">
        <v>2503</v>
      </c>
      <c r="Z616" s="595"/>
      <c r="AA616" s="595"/>
      <c r="AB616" s="592"/>
      <c r="AC616" s="592"/>
      <c r="AD616" s="592"/>
      <c r="AE616" s="522"/>
      <c r="AF616" s="522"/>
      <c r="AG616" s="522"/>
      <c r="AH616" s="522"/>
      <c r="AI616" s="522"/>
      <c r="AJ616" s="522"/>
      <c r="AK616" s="522"/>
      <c r="AL616" s="522"/>
      <c r="AM616" s="522"/>
      <c r="AN616" s="522"/>
      <c r="AO616" s="522"/>
      <c r="AP616" s="522"/>
      <c r="AQ616" s="522"/>
      <c r="AR616" s="522"/>
      <c r="AS616" s="522"/>
      <c r="AT616" s="522"/>
      <c r="AU616" s="522"/>
      <c r="AV616" s="522"/>
      <c r="AW616" s="522"/>
      <c r="AX616" s="522"/>
      <c r="AY616" s="522"/>
      <c r="AZ616" s="522"/>
      <c r="BA616" s="522"/>
      <c r="BB616" s="522"/>
      <c r="BC616" s="522"/>
      <c r="BD616" s="522"/>
      <c r="BE616" s="522"/>
    </row>
    <row r="617" customFormat="false" ht="21" hidden="true" customHeight="true" outlineLevel="0" collapsed="false">
      <c r="A617" s="534" t="s">
        <v>1798</v>
      </c>
      <c r="B617" s="526" t="s">
        <v>2495</v>
      </c>
      <c r="C617" s="526" t="s">
        <v>2496</v>
      </c>
      <c r="D617" s="526" t="s">
        <v>2504</v>
      </c>
      <c r="E617" s="535"/>
      <c r="F617" s="526" t="n">
        <v>6</v>
      </c>
      <c r="G617" s="526" t="n">
        <v>1</v>
      </c>
      <c r="H617" s="526" t="n">
        <v>1532</v>
      </c>
      <c r="I617" s="526" t="s">
        <v>2748</v>
      </c>
      <c r="J617" s="526" t="s">
        <v>2749</v>
      </c>
      <c r="K617" s="526" t="s">
        <v>2749</v>
      </c>
      <c r="L617" s="526" t="s">
        <v>404</v>
      </c>
      <c r="M617" s="536" t="s">
        <v>16</v>
      </c>
      <c r="N617" s="536" t="s">
        <v>405</v>
      </c>
      <c r="O617" s="537" t="s">
        <v>2750</v>
      </c>
      <c r="P617" s="526" t="s">
        <v>1648</v>
      </c>
      <c r="Q617" s="540" t="s">
        <v>1649</v>
      </c>
      <c r="R617" s="526"/>
      <c r="S617" s="526"/>
      <c r="T617" s="526" t="s">
        <v>1699</v>
      </c>
      <c r="U617" s="526" t="n">
        <v>40</v>
      </c>
      <c r="V617" s="526" t="n">
        <v>4</v>
      </c>
      <c r="W617" s="526" t="s">
        <v>32</v>
      </c>
      <c r="X617" s="526" t="s">
        <v>2641</v>
      </c>
      <c r="Y617" s="526" t="s">
        <v>1644</v>
      </c>
      <c r="Z617" s="595"/>
      <c r="AA617" s="595"/>
      <c r="AB617" s="592"/>
      <c r="AC617" s="592"/>
      <c r="AD617" s="592"/>
      <c r="AE617" s="522"/>
      <c r="AF617" s="522"/>
      <c r="AG617" s="522"/>
      <c r="AH617" s="522"/>
      <c r="AI617" s="522"/>
      <c r="AJ617" s="522"/>
      <c r="AK617" s="522"/>
      <c r="AL617" s="522"/>
      <c r="AM617" s="522"/>
      <c r="AN617" s="522"/>
      <c r="AO617" s="522"/>
      <c r="AP617" s="522"/>
      <c r="AQ617" s="522"/>
      <c r="AR617" s="522"/>
      <c r="AS617" s="522"/>
      <c r="AT617" s="522"/>
      <c r="AU617" s="522"/>
      <c r="AV617" s="522"/>
      <c r="AW617" s="522"/>
      <c r="AX617" s="522"/>
      <c r="AY617" s="522"/>
      <c r="AZ617" s="522"/>
      <c r="BA617" s="522"/>
      <c r="BB617" s="522"/>
      <c r="BC617" s="522"/>
      <c r="BD617" s="522"/>
      <c r="BE617" s="522"/>
    </row>
    <row r="618" customFormat="false" ht="21" hidden="true" customHeight="true" outlineLevel="0" collapsed="false">
      <c r="A618" s="534" t="s">
        <v>1798</v>
      </c>
      <c r="B618" s="526" t="s">
        <v>2495</v>
      </c>
      <c r="C618" s="526" t="s">
        <v>2496</v>
      </c>
      <c r="D618" s="526" t="s">
        <v>2497</v>
      </c>
      <c r="E618" s="535"/>
      <c r="F618" s="526" t="n">
        <v>6</v>
      </c>
      <c r="G618" s="526" t="n">
        <v>1</v>
      </c>
      <c r="H618" s="526" t="n">
        <v>1532</v>
      </c>
      <c r="I618" s="526" t="s">
        <v>2748</v>
      </c>
      <c r="J618" s="526" t="s">
        <v>2749</v>
      </c>
      <c r="K618" s="526" t="s">
        <v>2749</v>
      </c>
      <c r="L618" s="526" t="s">
        <v>404</v>
      </c>
      <c r="M618" s="536" t="s">
        <v>16</v>
      </c>
      <c r="N618" s="536" t="s">
        <v>713</v>
      </c>
      <c r="O618" s="537" t="s">
        <v>2751</v>
      </c>
      <c r="P618" s="526" t="s">
        <v>1648</v>
      </c>
      <c r="Q618" s="540" t="s">
        <v>1649</v>
      </c>
      <c r="R618" s="526"/>
      <c r="S618" s="526"/>
      <c r="T618" s="526" t="s">
        <v>1699</v>
      </c>
      <c r="U618" s="526" t="n">
        <v>40</v>
      </c>
      <c r="V618" s="526" t="n">
        <v>4</v>
      </c>
      <c r="W618" s="526" t="s">
        <v>32</v>
      </c>
      <c r="X618" s="526" t="s">
        <v>2641</v>
      </c>
      <c r="Y618" s="526" t="s">
        <v>1644</v>
      </c>
      <c r="Z618" s="595"/>
      <c r="AA618" s="595"/>
      <c r="AB618" s="592"/>
      <c r="AC618" s="592"/>
      <c r="AD618" s="592"/>
      <c r="AE618" s="522"/>
      <c r="AF618" s="522"/>
      <c r="AG618" s="522"/>
      <c r="AH618" s="522"/>
      <c r="AI618" s="522"/>
      <c r="AJ618" s="522"/>
      <c r="AK618" s="522"/>
      <c r="AL618" s="522"/>
      <c r="AM618" s="522"/>
      <c r="AN618" s="522"/>
      <c r="AO618" s="522"/>
      <c r="AP618" s="522"/>
      <c r="AQ618" s="522"/>
      <c r="AR618" s="522"/>
      <c r="AS618" s="522"/>
      <c r="AT618" s="522"/>
      <c r="AU618" s="522"/>
      <c r="AV618" s="522"/>
      <c r="AW618" s="522"/>
      <c r="AX618" s="522"/>
      <c r="AY618" s="522"/>
      <c r="AZ618" s="522"/>
      <c r="BA618" s="522"/>
      <c r="BB618" s="522"/>
      <c r="BC618" s="522"/>
      <c r="BD618" s="522"/>
      <c r="BE618" s="522"/>
    </row>
    <row r="619" customFormat="false" ht="21" hidden="true" customHeight="true" outlineLevel="0" collapsed="false">
      <c r="A619" s="534" t="s">
        <v>1652</v>
      </c>
      <c r="B619" s="526" t="s">
        <v>2495</v>
      </c>
      <c r="C619" s="526" t="s">
        <v>2496</v>
      </c>
      <c r="D619" s="526" t="s">
        <v>2497</v>
      </c>
      <c r="E619" s="535"/>
      <c r="F619" s="526" t="n">
        <v>6</v>
      </c>
      <c r="G619" s="526" t="n">
        <v>1</v>
      </c>
      <c r="H619" s="526" t="n">
        <v>1532</v>
      </c>
      <c r="I619" s="526" t="s">
        <v>2646</v>
      </c>
      <c r="J619" s="526" t="s">
        <v>2749</v>
      </c>
      <c r="K619" s="526" t="s">
        <v>1808</v>
      </c>
      <c r="L619" s="526" t="s">
        <v>404</v>
      </c>
      <c r="M619" s="526" t="s">
        <v>1653</v>
      </c>
      <c r="N619" s="526" t="s">
        <v>1675</v>
      </c>
      <c r="O619" s="540"/>
      <c r="P619" s="526"/>
      <c r="Q619" s="526"/>
      <c r="R619" s="526"/>
      <c r="S619" s="526"/>
      <c r="T619" s="526"/>
      <c r="U619" s="526" t="n">
        <v>75</v>
      </c>
      <c r="V619" s="526" t="n">
        <v>3</v>
      </c>
      <c r="W619" s="526" t="s">
        <v>140</v>
      </c>
      <c r="X619" s="526" t="s">
        <v>1808</v>
      </c>
      <c r="Y619" s="526" t="s">
        <v>2618</v>
      </c>
      <c r="Z619" s="595"/>
      <c r="AA619" s="595"/>
      <c r="AB619" s="592"/>
      <c r="AC619" s="592"/>
      <c r="AD619" s="592"/>
      <c r="AE619" s="522"/>
      <c r="AF619" s="522"/>
      <c r="AG619" s="522"/>
      <c r="AH619" s="522"/>
      <c r="AI619" s="522"/>
      <c r="AJ619" s="522"/>
      <c r="AK619" s="522"/>
      <c r="AL619" s="522"/>
      <c r="AM619" s="522"/>
      <c r="AN619" s="522"/>
      <c r="AO619" s="522"/>
      <c r="AP619" s="522"/>
      <c r="AQ619" s="522"/>
      <c r="AR619" s="522"/>
      <c r="AS619" s="522"/>
      <c r="AT619" s="522"/>
      <c r="AU619" s="522"/>
      <c r="AV619" s="522"/>
      <c r="AW619" s="522"/>
      <c r="AX619" s="522"/>
      <c r="AY619" s="522"/>
      <c r="AZ619" s="522"/>
      <c r="BA619" s="522"/>
      <c r="BB619" s="522"/>
      <c r="BC619" s="522"/>
      <c r="BD619" s="522"/>
      <c r="BE619" s="522"/>
    </row>
    <row r="620" customFormat="false" ht="21" hidden="true" customHeight="true" outlineLevel="0" collapsed="false">
      <c r="A620" s="534" t="s">
        <v>1652</v>
      </c>
      <c r="B620" s="526" t="s">
        <v>2495</v>
      </c>
      <c r="C620" s="526" t="s">
        <v>2496</v>
      </c>
      <c r="D620" s="526" t="s">
        <v>2504</v>
      </c>
      <c r="E620" s="535"/>
      <c r="F620" s="526" t="n">
        <v>6</v>
      </c>
      <c r="G620" s="526" t="n">
        <v>1</v>
      </c>
      <c r="H620" s="526" t="n">
        <v>1532</v>
      </c>
      <c r="I620" s="526" t="s">
        <v>2646</v>
      </c>
      <c r="J620" s="526" t="s">
        <v>2749</v>
      </c>
      <c r="K620" s="526" t="s">
        <v>1808</v>
      </c>
      <c r="L620" s="526" t="s">
        <v>404</v>
      </c>
      <c r="M620" s="526" t="s">
        <v>1653</v>
      </c>
      <c r="N620" s="526" t="s">
        <v>1675</v>
      </c>
      <c r="O620" s="540"/>
      <c r="P620" s="526"/>
      <c r="Q620" s="526"/>
      <c r="R620" s="526"/>
      <c r="S620" s="526"/>
      <c r="T620" s="526"/>
      <c r="U620" s="526" t="n">
        <v>75</v>
      </c>
      <c r="V620" s="526" t="n">
        <v>3</v>
      </c>
      <c r="W620" s="526" t="s">
        <v>140</v>
      </c>
      <c r="X620" s="526" t="s">
        <v>1808</v>
      </c>
      <c r="Y620" s="526" t="s">
        <v>2503</v>
      </c>
      <c r="Z620" s="595"/>
      <c r="AA620" s="595"/>
      <c r="AB620" s="592"/>
      <c r="AC620" s="592"/>
      <c r="AD620" s="592"/>
      <c r="AE620" s="522"/>
      <c r="AF620" s="522"/>
      <c r="AG620" s="522"/>
      <c r="AH620" s="522"/>
      <c r="AI620" s="522"/>
      <c r="AJ620" s="522"/>
      <c r="AK620" s="522"/>
      <c r="AL620" s="522"/>
      <c r="AM620" s="522"/>
      <c r="AN620" s="522"/>
      <c r="AO620" s="522"/>
      <c r="AP620" s="522"/>
      <c r="AQ620" s="522"/>
      <c r="AR620" s="522"/>
      <c r="AS620" s="522"/>
      <c r="AT620" s="522"/>
      <c r="AU620" s="522"/>
      <c r="AV620" s="522"/>
      <c r="AW620" s="522"/>
      <c r="AX620" s="522"/>
      <c r="AY620" s="522"/>
      <c r="AZ620" s="522"/>
      <c r="BA620" s="522"/>
      <c r="BB620" s="522"/>
      <c r="BC620" s="522"/>
      <c r="BD620" s="522"/>
      <c r="BE620" s="522"/>
    </row>
    <row r="621" customFormat="false" ht="21" hidden="true" customHeight="true" outlineLevel="0" collapsed="false">
      <c r="A621" s="534" t="s">
        <v>1687</v>
      </c>
      <c r="B621" s="526" t="s">
        <v>2495</v>
      </c>
      <c r="C621" s="526" t="s">
        <v>2496</v>
      </c>
      <c r="D621" s="526" t="s">
        <v>2504</v>
      </c>
      <c r="E621" s="535"/>
      <c r="F621" s="526" t="n">
        <v>6</v>
      </c>
      <c r="G621" s="526" t="n">
        <v>1</v>
      </c>
      <c r="H621" s="526" t="s">
        <v>2752</v>
      </c>
      <c r="I621" s="526" t="s">
        <v>1751</v>
      </c>
      <c r="J621" s="526" t="s">
        <v>2753</v>
      </c>
      <c r="K621" s="526" t="s">
        <v>898</v>
      </c>
      <c r="L621" s="526" t="s">
        <v>437</v>
      </c>
      <c r="M621" s="536" t="s">
        <v>22</v>
      </c>
      <c r="N621" s="536" t="s">
        <v>638</v>
      </c>
      <c r="O621" s="540"/>
      <c r="P621" s="526" t="s">
        <v>1648</v>
      </c>
      <c r="Q621" s="540" t="s">
        <v>1649</v>
      </c>
      <c r="R621" s="526"/>
      <c r="S621" s="526"/>
      <c r="T621" s="526"/>
      <c r="U621" s="526" t="n">
        <v>40</v>
      </c>
      <c r="V621" s="526" t="n">
        <v>4</v>
      </c>
      <c r="W621" s="526" t="s">
        <v>32</v>
      </c>
      <c r="X621" s="526" t="s">
        <v>2754</v>
      </c>
      <c r="Y621" s="526" t="s">
        <v>1644</v>
      </c>
      <c r="Z621" s="595"/>
      <c r="AA621" s="595"/>
      <c r="AB621" s="592"/>
      <c r="AC621" s="592"/>
      <c r="AD621" s="592"/>
      <c r="AE621" s="522"/>
      <c r="AF621" s="522"/>
      <c r="AG621" s="522"/>
      <c r="AH621" s="522"/>
      <c r="AI621" s="522"/>
      <c r="AJ621" s="522"/>
      <c r="AK621" s="522"/>
      <c r="AL621" s="522"/>
      <c r="AM621" s="522"/>
      <c r="AN621" s="522"/>
      <c r="AO621" s="522"/>
      <c r="AP621" s="522"/>
      <c r="AQ621" s="522"/>
      <c r="AR621" s="522"/>
      <c r="AS621" s="522"/>
      <c r="AT621" s="522"/>
      <c r="AU621" s="522"/>
      <c r="AV621" s="522"/>
      <c r="AW621" s="522"/>
      <c r="AX621" s="522"/>
      <c r="AY621" s="522"/>
      <c r="AZ621" s="522"/>
      <c r="BA621" s="522"/>
      <c r="BB621" s="522"/>
      <c r="BC621" s="522"/>
      <c r="BD621" s="522"/>
      <c r="BE621" s="522"/>
    </row>
    <row r="622" customFormat="false" ht="21" hidden="true" customHeight="true" outlineLevel="0" collapsed="false">
      <c r="A622" s="534" t="s">
        <v>1687</v>
      </c>
      <c r="B622" s="526" t="s">
        <v>2495</v>
      </c>
      <c r="C622" s="526" t="s">
        <v>2496</v>
      </c>
      <c r="D622" s="526" t="s">
        <v>2497</v>
      </c>
      <c r="E622" s="535"/>
      <c r="F622" s="526" t="n">
        <v>6</v>
      </c>
      <c r="G622" s="526" t="n">
        <v>1</v>
      </c>
      <c r="H622" s="526" t="s">
        <v>2752</v>
      </c>
      <c r="I622" s="526" t="s">
        <v>1751</v>
      </c>
      <c r="J622" s="526" t="s">
        <v>2753</v>
      </c>
      <c r="K622" s="526" t="s">
        <v>898</v>
      </c>
      <c r="L622" s="526" t="s">
        <v>437</v>
      </c>
      <c r="M622" s="536" t="s">
        <v>1672</v>
      </c>
      <c r="N622" s="536" t="s">
        <v>2755</v>
      </c>
      <c r="O622" s="540"/>
      <c r="P622" s="526" t="s">
        <v>1648</v>
      </c>
      <c r="Q622" s="526" t="s">
        <v>1649</v>
      </c>
      <c r="R622" s="526"/>
      <c r="S622" s="526"/>
      <c r="T622" s="526"/>
      <c r="U622" s="526" t="n">
        <v>10</v>
      </c>
      <c r="V622" s="526" t="n">
        <v>1</v>
      </c>
      <c r="W622" s="526" t="s">
        <v>32</v>
      </c>
      <c r="X622" s="526" t="s">
        <v>2754</v>
      </c>
      <c r="Y622" s="526" t="s">
        <v>1644</v>
      </c>
      <c r="Z622" s="595"/>
      <c r="AA622" s="526"/>
      <c r="AB622" s="526"/>
      <c r="AC622" s="522"/>
      <c r="AD622" s="592"/>
      <c r="AE622" s="522"/>
      <c r="AF622" s="522"/>
      <c r="AG622" s="522"/>
      <c r="AH622" s="522"/>
      <c r="AI622" s="522"/>
      <c r="AJ622" s="522"/>
      <c r="AK622" s="522"/>
      <c r="AL622" s="522"/>
      <c r="AM622" s="522"/>
      <c r="AN622" s="522"/>
      <c r="AO622" s="522"/>
      <c r="AP622" s="522"/>
      <c r="AQ622" s="522"/>
      <c r="AR622" s="522"/>
      <c r="AS622" s="522"/>
      <c r="AT622" s="522"/>
      <c r="AU622" s="522"/>
      <c r="AV622" s="522"/>
      <c r="AW622" s="522"/>
      <c r="AX622" s="522"/>
      <c r="AY622" s="522"/>
      <c r="AZ622" s="522"/>
      <c r="BA622" s="522"/>
      <c r="BB622" s="522"/>
      <c r="BC622" s="522"/>
      <c r="BD622" s="522"/>
      <c r="BE622" s="522"/>
    </row>
    <row r="623" customFormat="false" ht="21" hidden="true" customHeight="true" outlineLevel="0" collapsed="false">
      <c r="A623" s="534" t="s">
        <v>1687</v>
      </c>
      <c r="B623" s="526" t="s">
        <v>2495</v>
      </c>
      <c r="C623" s="526" t="s">
        <v>2496</v>
      </c>
      <c r="D623" s="526" t="s">
        <v>2497</v>
      </c>
      <c r="E623" s="535"/>
      <c r="F623" s="526" t="n">
        <v>6</v>
      </c>
      <c r="G623" s="526" t="n">
        <v>1</v>
      </c>
      <c r="H623" s="526" t="s">
        <v>2752</v>
      </c>
      <c r="I623" s="526" t="s">
        <v>1751</v>
      </c>
      <c r="J623" s="526" t="s">
        <v>2753</v>
      </c>
      <c r="K623" s="526" t="s">
        <v>898</v>
      </c>
      <c r="L623" s="526" t="s">
        <v>437</v>
      </c>
      <c r="M623" s="536" t="s">
        <v>22</v>
      </c>
      <c r="N623" s="536" t="s">
        <v>887</v>
      </c>
      <c r="O623" s="537"/>
      <c r="P623" s="526" t="s">
        <v>1648</v>
      </c>
      <c r="Q623" s="540" t="s">
        <v>1649</v>
      </c>
      <c r="R623" s="526"/>
      <c r="S623" s="526"/>
      <c r="T623" s="526"/>
      <c r="U623" s="526" t="n">
        <v>30</v>
      </c>
      <c r="V623" s="526" t="n">
        <v>3</v>
      </c>
      <c r="W623" s="526" t="s">
        <v>32</v>
      </c>
      <c r="X623" s="526" t="s">
        <v>2754</v>
      </c>
      <c r="Y623" s="526" t="s">
        <v>1644</v>
      </c>
      <c r="Z623" s="595"/>
      <c r="AA623" s="595"/>
      <c r="AB623" s="592"/>
      <c r="AC623" s="592"/>
      <c r="AD623" s="592"/>
      <c r="AE623" s="522"/>
      <c r="AF623" s="522"/>
      <c r="AG623" s="522"/>
      <c r="AH623" s="522"/>
      <c r="AI623" s="522"/>
      <c r="AJ623" s="522"/>
      <c r="AK623" s="522"/>
      <c r="AL623" s="522"/>
      <c r="AM623" s="522"/>
      <c r="AN623" s="522"/>
      <c r="AO623" s="522"/>
      <c r="AP623" s="522"/>
      <c r="AQ623" s="522"/>
      <c r="AR623" s="522"/>
      <c r="AS623" s="522"/>
      <c r="AT623" s="522"/>
      <c r="AU623" s="522"/>
      <c r="AV623" s="522"/>
      <c r="AW623" s="522"/>
      <c r="AX623" s="522"/>
      <c r="AY623" s="522"/>
      <c r="AZ623" s="522"/>
      <c r="BA623" s="522"/>
      <c r="BB623" s="522"/>
      <c r="BC623" s="522"/>
      <c r="BD623" s="522"/>
      <c r="BE623" s="522"/>
    </row>
    <row r="624" customFormat="false" ht="21" hidden="true" customHeight="true" outlineLevel="0" collapsed="false">
      <c r="A624" s="534" t="s">
        <v>1687</v>
      </c>
      <c r="B624" s="526" t="s">
        <v>2495</v>
      </c>
      <c r="C624" s="526" t="s">
        <v>2496</v>
      </c>
      <c r="D624" s="526" t="s">
        <v>2497</v>
      </c>
      <c r="E624" s="535"/>
      <c r="F624" s="526" t="n">
        <v>6</v>
      </c>
      <c r="G624" s="526" t="n">
        <v>1</v>
      </c>
      <c r="H624" s="526" t="s">
        <v>2752</v>
      </c>
      <c r="I624" s="526" t="s">
        <v>2030</v>
      </c>
      <c r="J624" s="526" t="s">
        <v>2753</v>
      </c>
      <c r="K624" s="526" t="s">
        <v>217</v>
      </c>
      <c r="L624" s="526" t="s">
        <v>283</v>
      </c>
      <c r="M624" s="536" t="s">
        <v>16</v>
      </c>
      <c r="N624" s="536" t="s">
        <v>2433</v>
      </c>
      <c r="O624" s="540"/>
      <c r="P624" s="526" t="s">
        <v>1648</v>
      </c>
      <c r="Q624" s="540" t="s">
        <v>1649</v>
      </c>
      <c r="R624" s="526"/>
      <c r="S624" s="526"/>
      <c r="T624" s="526" t="s">
        <v>1699</v>
      </c>
      <c r="U624" s="526" t="n">
        <v>30</v>
      </c>
      <c r="V624" s="526" t="n">
        <v>3</v>
      </c>
      <c r="W624" s="526" t="s">
        <v>32</v>
      </c>
      <c r="X624" s="526" t="s">
        <v>2754</v>
      </c>
      <c r="Y624" s="526" t="s">
        <v>1644</v>
      </c>
      <c r="Z624" s="595"/>
      <c r="AA624" s="595"/>
      <c r="AB624" s="592"/>
      <c r="AC624" s="592"/>
      <c r="AD624" s="592"/>
      <c r="AE624" s="522"/>
      <c r="AF624" s="522"/>
      <c r="AG624" s="522"/>
      <c r="AH624" s="522"/>
      <c r="AI624" s="522"/>
      <c r="AJ624" s="522"/>
      <c r="AK624" s="522"/>
      <c r="AL624" s="522"/>
      <c r="AM624" s="522"/>
      <c r="AN624" s="522"/>
      <c r="AO624" s="522"/>
      <c r="AP624" s="522"/>
      <c r="AQ624" s="522"/>
      <c r="AR624" s="522"/>
      <c r="AS624" s="522"/>
      <c r="AT624" s="522"/>
      <c r="AU624" s="522"/>
      <c r="AV624" s="522"/>
      <c r="AW624" s="522"/>
      <c r="AX624" s="522"/>
      <c r="AY624" s="522"/>
      <c r="AZ624" s="522"/>
      <c r="BA624" s="522"/>
      <c r="BB624" s="522"/>
      <c r="BC624" s="522"/>
      <c r="BD624" s="522"/>
      <c r="BE624" s="522"/>
    </row>
    <row r="625" customFormat="false" ht="21" hidden="true" customHeight="true" outlineLevel="0" collapsed="false">
      <c r="A625" s="534" t="s">
        <v>1687</v>
      </c>
      <c r="B625" s="526" t="s">
        <v>2495</v>
      </c>
      <c r="C625" s="526" t="s">
        <v>2496</v>
      </c>
      <c r="D625" s="526" t="s">
        <v>2504</v>
      </c>
      <c r="E625" s="535"/>
      <c r="F625" s="526" t="n">
        <v>6</v>
      </c>
      <c r="G625" s="526" t="n">
        <v>1</v>
      </c>
      <c r="H625" s="526" t="s">
        <v>2752</v>
      </c>
      <c r="I625" s="526" t="s">
        <v>2030</v>
      </c>
      <c r="J625" s="526" t="s">
        <v>2753</v>
      </c>
      <c r="K625" s="526" t="s">
        <v>217</v>
      </c>
      <c r="L625" s="526" t="s">
        <v>283</v>
      </c>
      <c r="M625" s="536" t="s">
        <v>16</v>
      </c>
      <c r="N625" s="536" t="s">
        <v>2433</v>
      </c>
      <c r="O625" s="540"/>
      <c r="P625" s="526" t="s">
        <v>1648</v>
      </c>
      <c r="Q625" s="540" t="s">
        <v>1649</v>
      </c>
      <c r="R625" s="526"/>
      <c r="S625" s="526"/>
      <c r="T625" s="526" t="s">
        <v>1699</v>
      </c>
      <c r="U625" s="526" t="n">
        <v>30</v>
      </c>
      <c r="V625" s="526" t="n">
        <v>3</v>
      </c>
      <c r="W625" s="526" t="s">
        <v>32</v>
      </c>
      <c r="X625" s="526" t="s">
        <v>2754</v>
      </c>
      <c r="Y625" s="526" t="s">
        <v>1644</v>
      </c>
      <c r="Z625" s="595"/>
      <c r="AA625" s="595"/>
      <c r="AB625" s="592"/>
      <c r="AC625" s="592"/>
      <c r="AD625" s="592"/>
      <c r="AE625" s="522"/>
      <c r="AF625" s="522"/>
      <c r="AG625" s="522"/>
      <c r="AH625" s="522"/>
      <c r="AI625" s="522"/>
      <c r="AJ625" s="522"/>
      <c r="AK625" s="522"/>
      <c r="AL625" s="522"/>
      <c r="AM625" s="522"/>
      <c r="AN625" s="522"/>
      <c r="AO625" s="522"/>
      <c r="AP625" s="522"/>
      <c r="AQ625" s="522"/>
      <c r="AR625" s="522"/>
      <c r="AS625" s="522"/>
      <c r="AT625" s="522"/>
      <c r="AU625" s="522"/>
      <c r="AV625" s="522"/>
      <c r="AW625" s="522"/>
      <c r="AX625" s="522"/>
      <c r="AY625" s="522"/>
      <c r="AZ625" s="522"/>
      <c r="BA625" s="522"/>
      <c r="BB625" s="522"/>
      <c r="BC625" s="522"/>
      <c r="BD625" s="522"/>
      <c r="BE625" s="522"/>
    </row>
    <row r="626" customFormat="false" ht="21" hidden="true" customHeight="true" outlineLevel="0" collapsed="false">
      <c r="A626" s="534" t="s">
        <v>1687</v>
      </c>
      <c r="B626" s="526" t="s">
        <v>2495</v>
      </c>
      <c r="C626" s="526" t="s">
        <v>2496</v>
      </c>
      <c r="D626" s="526" t="s">
        <v>2497</v>
      </c>
      <c r="E626" s="535"/>
      <c r="F626" s="526" t="n">
        <v>6</v>
      </c>
      <c r="G626" s="526" t="n">
        <v>1</v>
      </c>
      <c r="H626" s="526" t="s">
        <v>2752</v>
      </c>
      <c r="I626" s="526" t="s">
        <v>2030</v>
      </c>
      <c r="J626" s="526" t="s">
        <v>2753</v>
      </c>
      <c r="K626" s="526" t="s">
        <v>217</v>
      </c>
      <c r="L626" s="526" t="s">
        <v>283</v>
      </c>
      <c r="M626" s="536" t="s">
        <v>1672</v>
      </c>
      <c r="N626" s="536" t="s">
        <v>851</v>
      </c>
      <c r="O626" s="540"/>
      <c r="P626" s="526" t="s">
        <v>1648</v>
      </c>
      <c r="Q626" s="526" t="s">
        <v>1649</v>
      </c>
      <c r="R626" s="526"/>
      <c r="S626" s="526" t="s">
        <v>1699</v>
      </c>
      <c r="T626" s="526"/>
      <c r="U626" s="526" t="n">
        <v>10</v>
      </c>
      <c r="V626" s="526" t="n">
        <v>1</v>
      </c>
      <c r="W626" s="526" t="s">
        <v>32</v>
      </c>
      <c r="X626" s="526" t="s">
        <v>2754</v>
      </c>
      <c r="Y626" s="526" t="s">
        <v>1644</v>
      </c>
      <c r="Z626" s="595"/>
      <c r="AA626" s="595"/>
      <c r="AB626" s="592"/>
      <c r="AC626" s="592"/>
      <c r="AD626" s="592"/>
      <c r="AE626" s="522"/>
      <c r="AF626" s="522"/>
      <c r="AG626" s="522"/>
      <c r="AH626" s="522"/>
      <c r="AI626" s="522"/>
      <c r="AJ626" s="522"/>
      <c r="AK626" s="522"/>
      <c r="AL626" s="522"/>
      <c r="AM626" s="522"/>
      <c r="AN626" s="522"/>
      <c r="AO626" s="522"/>
      <c r="AP626" s="522"/>
      <c r="AQ626" s="522"/>
      <c r="AR626" s="522"/>
      <c r="AS626" s="522"/>
      <c r="AT626" s="522"/>
      <c r="AU626" s="522"/>
      <c r="AV626" s="522"/>
      <c r="AW626" s="522"/>
      <c r="AX626" s="522"/>
      <c r="AY626" s="522"/>
      <c r="AZ626" s="522"/>
      <c r="BA626" s="522"/>
      <c r="BB626" s="522"/>
      <c r="BC626" s="522"/>
      <c r="BD626" s="522"/>
      <c r="BE626" s="522"/>
    </row>
    <row r="627" customFormat="false" ht="21" hidden="true" customHeight="true" outlineLevel="0" collapsed="false">
      <c r="A627" s="534" t="s">
        <v>1687</v>
      </c>
      <c r="B627" s="526" t="s">
        <v>2495</v>
      </c>
      <c r="C627" s="526" t="s">
        <v>2496</v>
      </c>
      <c r="D627" s="526" t="s">
        <v>2504</v>
      </c>
      <c r="E627" s="535"/>
      <c r="F627" s="526" t="n">
        <v>6</v>
      </c>
      <c r="G627" s="526" t="n">
        <v>1</v>
      </c>
      <c r="H627" s="526" t="s">
        <v>2752</v>
      </c>
      <c r="I627" s="526" t="s">
        <v>2030</v>
      </c>
      <c r="J627" s="526" t="s">
        <v>2753</v>
      </c>
      <c r="K627" s="526" t="s">
        <v>217</v>
      </c>
      <c r="L627" s="526" t="s">
        <v>283</v>
      </c>
      <c r="M627" s="536" t="s">
        <v>1672</v>
      </c>
      <c r="N627" s="536" t="s">
        <v>851</v>
      </c>
      <c r="O627" s="540"/>
      <c r="P627" s="526" t="s">
        <v>1648</v>
      </c>
      <c r="Q627" s="526" t="s">
        <v>1649</v>
      </c>
      <c r="R627" s="526"/>
      <c r="S627" s="526" t="s">
        <v>1699</v>
      </c>
      <c r="T627" s="526"/>
      <c r="U627" s="526" t="n">
        <v>10</v>
      </c>
      <c r="V627" s="526" t="n">
        <v>1</v>
      </c>
      <c r="W627" s="526" t="s">
        <v>32</v>
      </c>
      <c r="X627" s="526" t="s">
        <v>2754</v>
      </c>
      <c r="Y627" s="526" t="s">
        <v>1644</v>
      </c>
      <c r="Z627" s="595"/>
      <c r="AA627" s="595"/>
      <c r="AB627" s="592"/>
      <c r="AC627" s="592"/>
      <c r="AD627" s="592"/>
      <c r="AE627" s="522"/>
      <c r="AF627" s="522"/>
      <c r="AG627" s="522"/>
      <c r="AH627" s="522"/>
      <c r="AI627" s="522"/>
      <c r="AJ627" s="522"/>
      <c r="AK627" s="522"/>
      <c r="AL627" s="522"/>
      <c r="AM627" s="522"/>
      <c r="AN627" s="522"/>
      <c r="AO627" s="522"/>
      <c r="AP627" s="522"/>
      <c r="AQ627" s="522"/>
      <c r="AR627" s="522"/>
      <c r="AS627" s="522"/>
      <c r="AT627" s="522"/>
      <c r="AU627" s="522"/>
      <c r="AV627" s="522"/>
      <c r="AW627" s="522"/>
      <c r="AX627" s="522"/>
      <c r="AY627" s="522"/>
      <c r="AZ627" s="522"/>
      <c r="BA627" s="522"/>
      <c r="BB627" s="522"/>
      <c r="BC627" s="522"/>
      <c r="BD627" s="522"/>
      <c r="BE627" s="522"/>
    </row>
    <row r="628" customFormat="false" ht="21" hidden="true" customHeight="true" outlineLevel="0" collapsed="false">
      <c r="A628" s="534" t="s">
        <v>1652</v>
      </c>
      <c r="B628" s="526" t="s">
        <v>2495</v>
      </c>
      <c r="C628" s="526" t="s">
        <v>2496</v>
      </c>
      <c r="D628" s="526" t="s">
        <v>2497</v>
      </c>
      <c r="E628" s="535"/>
      <c r="F628" s="526" t="n">
        <v>6</v>
      </c>
      <c r="G628" s="526" t="n">
        <v>1</v>
      </c>
      <c r="H628" s="526" t="s">
        <v>2752</v>
      </c>
      <c r="I628" s="526" t="s">
        <v>2756</v>
      </c>
      <c r="J628" s="526" t="s">
        <v>2753</v>
      </c>
      <c r="K628" s="526" t="s">
        <v>2757</v>
      </c>
      <c r="L628" s="526" t="s">
        <v>437</v>
      </c>
      <c r="M628" s="526" t="s">
        <v>1653</v>
      </c>
      <c r="N628" s="526" t="s">
        <v>1675</v>
      </c>
      <c r="O628" s="540"/>
      <c r="P628" s="526"/>
      <c r="Q628" s="526"/>
      <c r="R628" s="526"/>
      <c r="S628" s="526"/>
      <c r="T628" s="526"/>
      <c r="U628" s="526" t="n">
        <v>12.5</v>
      </c>
      <c r="V628" s="526" t="n">
        <v>0.5</v>
      </c>
      <c r="W628" s="526" t="s">
        <v>140</v>
      </c>
      <c r="X628" s="526" t="s">
        <v>1808</v>
      </c>
      <c r="Y628" s="526" t="s">
        <v>2618</v>
      </c>
      <c r="Z628" s="595"/>
      <c r="AA628" s="595"/>
      <c r="AB628" s="592"/>
      <c r="AC628" s="592"/>
      <c r="AD628" s="592"/>
      <c r="AE628" s="522"/>
      <c r="AF628" s="522"/>
      <c r="AG628" s="522"/>
      <c r="AH628" s="522"/>
      <c r="AI628" s="522"/>
      <c r="AJ628" s="522"/>
      <c r="AK628" s="522"/>
      <c r="AL628" s="522"/>
      <c r="AM628" s="522"/>
      <c r="AN628" s="522"/>
      <c r="AO628" s="522"/>
      <c r="AP628" s="522"/>
      <c r="AQ628" s="522"/>
      <c r="AR628" s="522"/>
      <c r="AS628" s="522"/>
      <c r="AT628" s="522"/>
      <c r="AU628" s="522"/>
      <c r="AV628" s="522"/>
      <c r="AW628" s="522"/>
      <c r="AX628" s="522"/>
      <c r="AY628" s="522"/>
      <c r="AZ628" s="522"/>
      <c r="BA628" s="522"/>
      <c r="BB628" s="522"/>
      <c r="BC628" s="522"/>
      <c r="BD628" s="522"/>
      <c r="BE628" s="522"/>
    </row>
    <row r="629" customFormat="false" ht="21" hidden="true" customHeight="true" outlineLevel="0" collapsed="false">
      <c r="A629" s="534" t="s">
        <v>1652</v>
      </c>
      <c r="B629" s="526" t="s">
        <v>2495</v>
      </c>
      <c r="C629" s="526" t="s">
        <v>2496</v>
      </c>
      <c r="D629" s="526" t="s">
        <v>2504</v>
      </c>
      <c r="E629" s="535"/>
      <c r="F629" s="526" t="n">
        <v>6</v>
      </c>
      <c r="G629" s="526" t="n">
        <v>1</v>
      </c>
      <c r="H629" s="526" t="s">
        <v>2752</v>
      </c>
      <c r="I629" s="526" t="s">
        <v>2756</v>
      </c>
      <c r="J629" s="526" t="s">
        <v>2753</v>
      </c>
      <c r="K629" s="526" t="s">
        <v>2757</v>
      </c>
      <c r="L629" s="526" t="s">
        <v>437</v>
      </c>
      <c r="M629" s="526" t="s">
        <v>1653</v>
      </c>
      <c r="N629" s="526" t="s">
        <v>1675</v>
      </c>
      <c r="O629" s="540"/>
      <c r="P629" s="526"/>
      <c r="Q629" s="526"/>
      <c r="R629" s="526"/>
      <c r="S629" s="526"/>
      <c r="T629" s="526"/>
      <c r="U629" s="526" t="n">
        <v>12.5</v>
      </c>
      <c r="V629" s="526" t="n">
        <v>0.5</v>
      </c>
      <c r="W629" s="526" t="s">
        <v>140</v>
      </c>
      <c r="X629" s="526" t="s">
        <v>1808</v>
      </c>
      <c r="Y629" s="526" t="s">
        <v>2503</v>
      </c>
      <c r="Z629" s="595"/>
      <c r="AA629" s="595"/>
      <c r="AB629" s="595"/>
      <c r="AC629" s="592"/>
      <c r="AD629" s="592"/>
      <c r="AE629" s="522"/>
      <c r="AF629" s="522"/>
      <c r="AG629" s="522"/>
      <c r="AH629" s="522"/>
      <c r="AI629" s="522"/>
      <c r="AJ629" s="522"/>
      <c r="AK629" s="522"/>
      <c r="AL629" s="522"/>
      <c r="AM629" s="522"/>
      <c r="AN629" s="522"/>
      <c r="AO629" s="522"/>
      <c r="AP629" s="522"/>
      <c r="AQ629" s="522"/>
      <c r="AR629" s="522"/>
      <c r="AS629" s="522"/>
      <c r="AT629" s="522"/>
      <c r="AU629" s="522"/>
      <c r="AV629" s="522"/>
      <c r="AW629" s="522"/>
      <c r="AX629" s="522"/>
      <c r="AY629" s="522"/>
      <c r="AZ629" s="522"/>
      <c r="BA629" s="522"/>
      <c r="BB629" s="522"/>
      <c r="BC629" s="522"/>
      <c r="BD629" s="522"/>
      <c r="BE629" s="522"/>
    </row>
    <row r="630" customFormat="false" ht="21" hidden="true" customHeight="true" outlineLevel="0" collapsed="false">
      <c r="A630" s="534" t="s">
        <v>1652</v>
      </c>
      <c r="B630" s="526" t="s">
        <v>2495</v>
      </c>
      <c r="C630" s="526" t="s">
        <v>2496</v>
      </c>
      <c r="D630" s="526" t="s">
        <v>2497</v>
      </c>
      <c r="E630" s="535"/>
      <c r="F630" s="526" t="n">
        <v>6</v>
      </c>
      <c r="G630" s="526" t="n">
        <v>1</v>
      </c>
      <c r="H630" s="526" t="s">
        <v>2752</v>
      </c>
      <c r="I630" s="526" t="s">
        <v>2758</v>
      </c>
      <c r="J630" s="526" t="s">
        <v>2753</v>
      </c>
      <c r="K630" s="526" t="s">
        <v>2759</v>
      </c>
      <c r="L630" s="526" t="s">
        <v>283</v>
      </c>
      <c r="M630" s="526" t="s">
        <v>1653</v>
      </c>
      <c r="N630" s="526" t="s">
        <v>1675</v>
      </c>
      <c r="O630" s="540"/>
      <c r="P630" s="526"/>
      <c r="Q630" s="526"/>
      <c r="R630" s="526"/>
      <c r="S630" s="526"/>
      <c r="T630" s="526"/>
      <c r="U630" s="526" t="n">
        <v>12.5</v>
      </c>
      <c r="V630" s="526" t="n">
        <v>0.5</v>
      </c>
      <c r="W630" s="526" t="s">
        <v>140</v>
      </c>
      <c r="X630" s="526" t="s">
        <v>1808</v>
      </c>
      <c r="Y630" s="526" t="s">
        <v>2618</v>
      </c>
      <c r="Z630" s="595"/>
      <c r="AA630" s="595"/>
      <c r="AB630" s="595"/>
      <c r="AC630" s="592"/>
      <c r="AD630" s="592"/>
      <c r="AE630" s="522"/>
      <c r="AF630" s="522"/>
      <c r="AG630" s="522"/>
      <c r="AH630" s="522"/>
      <c r="AI630" s="522"/>
      <c r="AJ630" s="522"/>
      <c r="AK630" s="522"/>
      <c r="AL630" s="522"/>
      <c r="AM630" s="522"/>
      <c r="AN630" s="522"/>
      <c r="AO630" s="522"/>
      <c r="AP630" s="522"/>
      <c r="AQ630" s="522"/>
      <c r="AR630" s="522"/>
      <c r="AS630" s="522"/>
      <c r="AT630" s="522"/>
      <c r="AU630" s="522"/>
      <c r="AV630" s="522"/>
      <c r="AW630" s="522"/>
      <c r="AX630" s="522"/>
      <c r="AY630" s="522"/>
      <c r="AZ630" s="522"/>
      <c r="BA630" s="522"/>
      <c r="BB630" s="522"/>
      <c r="BC630" s="522"/>
      <c r="BD630" s="522"/>
      <c r="BE630" s="522"/>
    </row>
    <row r="631" customFormat="false" ht="21" hidden="true" customHeight="true" outlineLevel="0" collapsed="false">
      <c r="A631" s="534" t="s">
        <v>1652</v>
      </c>
      <c r="B631" s="526" t="s">
        <v>2495</v>
      </c>
      <c r="C631" s="526" t="s">
        <v>2496</v>
      </c>
      <c r="D631" s="526" t="s">
        <v>2504</v>
      </c>
      <c r="E631" s="535"/>
      <c r="F631" s="526" t="n">
        <v>6</v>
      </c>
      <c r="G631" s="526" t="n">
        <v>1</v>
      </c>
      <c r="H631" s="526" t="s">
        <v>2752</v>
      </c>
      <c r="I631" s="526" t="s">
        <v>2758</v>
      </c>
      <c r="J631" s="526" t="s">
        <v>2753</v>
      </c>
      <c r="K631" s="526" t="s">
        <v>2759</v>
      </c>
      <c r="L631" s="526" t="s">
        <v>283</v>
      </c>
      <c r="M631" s="526" t="s">
        <v>1653</v>
      </c>
      <c r="N631" s="526" t="s">
        <v>1675</v>
      </c>
      <c r="O631" s="540"/>
      <c r="P631" s="526"/>
      <c r="Q631" s="526"/>
      <c r="R631" s="526"/>
      <c r="S631" s="526"/>
      <c r="T631" s="526"/>
      <c r="U631" s="526" t="n">
        <v>12.5</v>
      </c>
      <c r="V631" s="526" t="n">
        <v>0.5</v>
      </c>
      <c r="W631" s="526" t="s">
        <v>140</v>
      </c>
      <c r="X631" s="526" t="s">
        <v>1808</v>
      </c>
      <c r="Y631" s="526" t="s">
        <v>2503</v>
      </c>
      <c r="Z631" s="595"/>
      <c r="AA631" s="595"/>
      <c r="AB631" s="595"/>
      <c r="AC631" s="592"/>
      <c r="AD631" s="592"/>
      <c r="AE631" s="522"/>
      <c r="AF631" s="522"/>
      <c r="AG631" s="522"/>
      <c r="AH631" s="522"/>
      <c r="AI631" s="522"/>
      <c r="AJ631" s="522"/>
      <c r="AK631" s="522"/>
      <c r="AL631" s="522"/>
      <c r="AM631" s="522"/>
      <c r="AN631" s="522"/>
      <c r="AO631" s="522"/>
      <c r="AP631" s="522"/>
      <c r="AQ631" s="522"/>
      <c r="AR631" s="522"/>
      <c r="AS631" s="522"/>
      <c r="AT631" s="522"/>
      <c r="AU631" s="522"/>
      <c r="AV631" s="522"/>
      <c r="AW631" s="522"/>
      <c r="AX631" s="522"/>
      <c r="AY631" s="522"/>
      <c r="AZ631" s="522"/>
      <c r="BA631" s="522"/>
      <c r="BB631" s="522"/>
      <c r="BC631" s="522"/>
      <c r="BD631" s="522"/>
      <c r="BE631" s="522"/>
    </row>
    <row r="632" customFormat="false" ht="21" hidden="true" customHeight="true" outlineLevel="0" collapsed="false">
      <c r="A632" s="545" t="s">
        <v>1687</v>
      </c>
      <c r="B632" s="526" t="s">
        <v>2495</v>
      </c>
      <c r="C632" s="526" t="s">
        <v>2496</v>
      </c>
      <c r="D632" s="526" t="s">
        <v>2497</v>
      </c>
      <c r="E632" s="535"/>
      <c r="F632" s="526" t="n">
        <v>6</v>
      </c>
      <c r="G632" s="526" t="n">
        <v>1</v>
      </c>
      <c r="H632" s="526" t="s">
        <v>2760</v>
      </c>
      <c r="I632" s="526" t="s">
        <v>2400</v>
      </c>
      <c r="J632" s="526" t="s">
        <v>2761</v>
      </c>
      <c r="K632" s="526" t="s">
        <v>2762</v>
      </c>
      <c r="L632" s="526" t="s">
        <v>30</v>
      </c>
      <c r="M632" s="536" t="s">
        <v>16</v>
      </c>
      <c r="N632" s="536" t="s">
        <v>34</v>
      </c>
      <c r="O632" s="537" t="s">
        <v>2338</v>
      </c>
      <c r="P632" s="526" t="s">
        <v>1648</v>
      </c>
      <c r="Q632" s="540" t="s">
        <v>1649</v>
      </c>
      <c r="R632" s="526"/>
      <c r="S632" s="583" t="s">
        <v>1861</v>
      </c>
      <c r="T632" s="526"/>
      <c r="U632" s="526" t="n">
        <v>10</v>
      </c>
      <c r="V632" s="526" t="n">
        <v>1</v>
      </c>
      <c r="W632" s="526" t="s">
        <v>32</v>
      </c>
      <c r="X632" s="526" t="s">
        <v>2502</v>
      </c>
      <c r="Y632" s="526" t="s">
        <v>1644</v>
      </c>
      <c r="Z632" s="595"/>
      <c r="AA632" s="595"/>
      <c r="AB632" s="595"/>
      <c r="AC632" s="592"/>
      <c r="AD632" s="592"/>
      <c r="AE632" s="522"/>
      <c r="AF632" s="522"/>
      <c r="AG632" s="522"/>
      <c r="AH632" s="522"/>
      <c r="AI632" s="522"/>
      <c r="AJ632" s="522"/>
      <c r="AK632" s="522"/>
      <c r="AL632" s="522"/>
      <c r="AM632" s="522"/>
      <c r="AN632" s="522"/>
      <c r="AO632" s="522"/>
      <c r="AP632" s="522"/>
      <c r="AQ632" s="522"/>
      <c r="AR632" s="522"/>
      <c r="AS632" s="522"/>
      <c r="AT632" s="522"/>
      <c r="AU632" s="522"/>
      <c r="AV632" s="522"/>
      <c r="AW632" s="522"/>
      <c r="AX632" s="522"/>
      <c r="AY632" s="522"/>
      <c r="AZ632" s="522"/>
      <c r="BA632" s="522"/>
      <c r="BB632" s="522"/>
      <c r="BC632" s="522"/>
      <c r="BD632" s="522"/>
      <c r="BE632" s="522"/>
    </row>
    <row r="633" customFormat="false" ht="21" hidden="true" customHeight="true" outlineLevel="0" collapsed="false">
      <c r="A633" s="545" t="s">
        <v>1687</v>
      </c>
      <c r="B633" s="526" t="s">
        <v>2495</v>
      </c>
      <c r="C633" s="526" t="s">
        <v>2496</v>
      </c>
      <c r="D633" s="526" t="s">
        <v>2504</v>
      </c>
      <c r="E633" s="535"/>
      <c r="F633" s="526" t="n">
        <v>6</v>
      </c>
      <c r="G633" s="526" t="n">
        <v>1</v>
      </c>
      <c r="H633" s="526" t="s">
        <v>2760</v>
      </c>
      <c r="I633" s="526" t="s">
        <v>2400</v>
      </c>
      <c r="J633" s="526" t="s">
        <v>2761</v>
      </c>
      <c r="K633" s="526" t="s">
        <v>2762</v>
      </c>
      <c r="L633" s="526" t="s">
        <v>30</v>
      </c>
      <c r="M633" s="536" t="s">
        <v>16</v>
      </c>
      <c r="N633" s="536" t="s">
        <v>34</v>
      </c>
      <c r="O633" s="537" t="s">
        <v>2338</v>
      </c>
      <c r="P633" s="526" t="s">
        <v>1648</v>
      </c>
      <c r="Q633" s="540" t="s">
        <v>1649</v>
      </c>
      <c r="R633" s="526"/>
      <c r="S633" s="583" t="s">
        <v>1861</v>
      </c>
      <c r="T633" s="526"/>
      <c r="U633" s="526" t="n">
        <v>10</v>
      </c>
      <c r="V633" s="526" t="n">
        <v>1</v>
      </c>
      <c r="W633" s="526" t="s">
        <v>32</v>
      </c>
      <c r="X633" s="526" t="s">
        <v>2502</v>
      </c>
      <c r="Y633" s="526" t="s">
        <v>1644</v>
      </c>
      <c r="Z633" s="595"/>
      <c r="AA633" s="595"/>
      <c r="AB633" s="595"/>
      <c r="AC633" s="592"/>
      <c r="AD633" s="592"/>
      <c r="AE633" s="522"/>
      <c r="AF633" s="522"/>
      <c r="AG633" s="522"/>
      <c r="AH633" s="522"/>
      <c r="AI633" s="522"/>
      <c r="AJ633" s="522"/>
      <c r="AK633" s="522"/>
      <c r="AL633" s="522"/>
      <c r="AM633" s="522"/>
      <c r="AN633" s="522"/>
      <c r="AO633" s="522"/>
      <c r="AP633" s="522"/>
      <c r="AQ633" s="522"/>
      <c r="AR633" s="522"/>
      <c r="AS633" s="522"/>
      <c r="AT633" s="522"/>
      <c r="AU633" s="522"/>
      <c r="AV633" s="522"/>
      <c r="AW633" s="522"/>
      <c r="AX633" s="522"/>
      <c r="AY633" s="522"/>
      <c r="AZ633" s="522"/>
      <c r="BA633" s="522"/>
      <c r="BB633" s="522"/>
      <c r="BC633" s="522"/>
      <c r="BD633" s="522"/>
      <c r="BE633" s="522"/>
    </row>
    <row r="634" customFormat="false" ht="21" hidden="true" customHeight="true" outlineLevel="0" collapsed="false">
      <c r="A634" s="545" t="s">
        <v>1687</v>
      </c>
      <c r="B634" s="526" t="s">
        <v>2495</v>
      </c>
      <c r="C634" s="526" t="s">
        <v>2496</v>
      </c>
      <c r="D634" s="526" t="s">
        <v>2497</v>
      </c>
      <c r="E634" s="535"/>
      <c r="F634" s="526" t="n">
        <v>6</v>
      </c>
      <c r="G634" s="526" t="n">
        <v>1</v>
      </c>
      <c r="H634" s="526" t="s">
        <v>2760</v>
      </c>
      <c r="I634" s="526" t="s">
        <v>2719</v>
      </c>
      <c r="J634" s="526" t="s">
        <v>2761</v>
      </c>
      <c r="K634" s="526" t="s">
        <v>506</v>
      </c>
      <c r="L634" s="526" t="s">
        <v>30</v>
      </c>
      <c r="M634" s="536" t="s">
        <v>16</v>
      </c>
      <c r="N634" s="536" t="s">
        <v>34</v>
      </c>
      <c r="O634" s="540"/>
      <c r="P634" s="526" t="s">
        <v>1648</v>
      </c>
      <c r="Q634" s="540" t="s">
        <v>1649</v>
      </c>
      <c r="R634" s="526"/>
      <c r="S634" s="583" t="s">
        <v>1861</v>
      </c>
      <c r="T634" s="526" t="s">
        <v>1699</v>
      </c>
      <c r="U634" s="526" t="n">
        <v>30</v>
      </c>
      <c r="V634" s="526" t="n">
        <v>3</v>
      </c>
      <c r="W634" s="526" t="s">
        <v>32</v>
      </c>
      <c r="X634" s="526" t="s">
        <v>2636</v>
      </c>
      <c r="Y634" s="526" t="s">
        <v>1644</v>
      </c>
      <c r="Z634" s="595"/>
      <c r="AA634" s="595"/>
      <c r="AB634" s="595"/>
      <c r="AC634" s="592"/>
      <c r="AD634" s="592"/>
      <c r="AE634" s="522"/>
      <c r="AF634" s="522"/>
      <c r="AG634" s="522"/>
      <c r="AH634" s="522"/>
      <c r="AI634" s="522"/>
      <c r="AJ634" s="522"/>
      <c r="AK634" s="522"/>
      <c r="AL634" s="522"/>
      <c r="AM634" s="522"/>
      <c r="AN634" s="522"/>
      <c r="AO634" s="522"/>
      <c r="AP634" s="522"/>
      <c r="AQ634" s="522"/>
      <c r="AR634" s="522"/>
      <c r="AS634" s="522"/>
      <c r="AT634" s="522"/>
      <c r="AU634" s="522"/>
      <c r="AV634" s="522"/>
      <c r="AW634" s="522"/>
      <c r="AX634" s="522"/>
      <c r="AY634" s="522"/>
      <c r="AZ634" s="522"/>
      <c r="BA634" s="522"/>
      <c r="BB634" s="522"/>
      <c r="BC634" s="522"/>
      <c r="BD634" s="522"/>
      <c r="BE634" s="522"/>
    </row>
    <row r="635" customFormat="false" ht="21" hidden="true" customHeight="true" outlineLevel="0" collapsed="false">
      <c r="A635" s="545" t="s">
        <v>1687</v>
      </c>
      <c r="B635" s="526" t="s">
        <v>2495</v>
      </c>
      <c r="C635" s="526" t="s">
        <v>2496</v>
      </c>
      <c r="D635" s="526" t="s">
        <v>2504</v>
      </c>
      <c r="E635" s="535"/>
      <c r="F635" s="526" t="n">
        <v>6</v>
      </c>
      <c r="G635" s="526" t="n">
        <v>1</v>
      </c>
      <c r="H635" s="526" t="s">
        <v>2760</v>
      </c>
      <c r="I635" s="526" t="s">
        <v>2719</v>
      </c>
      <c r="J635" s="526" t="s">
        <v>2761</v>
      </c>
      <c r="K635" s="526" t="s">
        <v>506</v>
      </c>
      <c r="L635" s="526" t="s">
        <v>30</v>
      </c>
      <c r="M635" s="536" t="s">
        <v>16</v>
      </c>
      <c r="N635" s="536" t="s">
        <v>34</v>
      </c>
      <c r="O635" s="540"/>
      <c r="P635" s="526" t="s">
        <v>1648</v>
      </c>
      <c r="Q635" s="540" t="s">
        <v>1649</v>
      </c>
      <c r="R635" s="526"/>
      <c r="S635" s="583" t="s">
        <v>1861</v>
      </c>
      <c r="T635" s="526" t="s">
        <v>1699</v>
      </c>
      <c r="U635" s="526" t="n">
        <v>30</v>
      </c>
      <c r="V635" s="526" t="n">
        <v>3</v>
      </c>
      <c r="W635" s="526" t="s">
        <v>32</v>
      </c>
      <c r="X635" s="526" t="s">
        <v>2636</v>
      </c>
      <c r="Y635" s="526" t="s">
        <v>1644</v>
      </c>
      <c r="Z635" s="595"/>
      <c r="AA635" s="595"/>
      <c r="AB635" s="595"/>
      <c r="AC635" s="592"/>
      <c r="AD635" s="592"/>
      <c r="AE635" s="522"/>
      <c r="AF635" s="522"/>
      <c r="AG635" s="522"/>
      <c r="AH635" s="522"/>
      <c r="AI635" s="522"/>
      <c r="AJ635" s="522"/>
      <c r="AK635" s="522"/>
      <c r="AL635" s="522"/>
      <c r="AM635" s="522"/>
      <c r="AN635" s="522"/>
      <c r="AO635" s="522"/>
      <c r="AP635" s="522"/>
      <c r="AQ635" s="522"/>
      <c r="AR635" s="522"/>
      <c r="AS635" s="522"/>
      <c r="AT635" s="522"/>
      <c r="AU635" s="522"/>
      <c r="AV635" s="522"/>
      <c r="AW635" s="522"/>
      <c r="AX635" s="522"/>
      <c r="AY635" s="522"/>
      <c r="AZ635" s="522"/>
      <c r="BA635" s="522"/>
      <c r="BB635" s="522"/>
      <c r="BC635" s="522"/>
      <c r="BD635" s="522"/>
      <c r="BE635" s="522"/>
    </row>
    <row r="636" customFormat="false" ht="21" hidden="true" customHeight="true" outlineLevel="0" collapsed="false">
      <c r="A636" s="534" t="s">
        <v>1652</v>
      </c>
      <c r="B636" s="526" t="s">
        <v>2495</v>
      </c>
      <c r="C636" s="526" t="s">
        <v>2496</v>
      </c>
      <c r="D636" s="526" t="s">
        <v>2497</v>
      </c>
      <c r="E636" s="535"/>
      <c r="F636" s="526" t="n">
        <v>6</v>
      </c>
      <c r="G636" s="526" t="n">
        <v>1</v>
      </c>
      <c r="H636" s="526" t="s">
        <v>2760</v>
      </c>
      <c r="I636" s="526" t="s">
        <v>2646</v>
      </c>
      <c r="J636" s="526" t="s">
        <v>2761</v>
      </c>
      <c r="K636" s="526" t="s">
        <v>1808</v>
      </c>
      <c r="L636" s="526" t="s">
        <v>30</v>
      </c>
      <c r="M636" s="526" t="s">
        <v>1653</v>
      </c>
      <c r="N636" s="526" t="s">
        <v>1675</v>
      </c>
      <c r="O636" s="540"/>
      <c r="P636" s="526"/>
      <c r="Q636" s="526"/>
      <c r="R636" s="526"/>
      <c r="S636" s="526"/>
      <c r="T636" s="526"/>
      <c r="U636" s="526" t="n">
        <v>100</v>
      </c>
      <c r="V636" s="526" t="n">
        <v>4</v>
      </c>
      <c r="W636" s="526" t="s">
        <v>44</v>
      </c>
      <c r="X636" s="526" t="s">
        <v>2481</v>
      </c>
      <c r="Y636" s="526" t="s">
        <v>2618</v>
      </c>
      <c r="Z636" s="595"/>
      <c r="AA636" s="595"/>
      <c r="AB636" s="595"/>
      <c r="AC636" s="592"/>
      <c r="AD636" s="592"/>
      <c r="AE636" s="522"/>
      <c r="AF636" s="522"/>
      <c r="AG636" s="522"/>
      <c r="AH636" s="522"/>
      <c r="AI636" s="522"/>
      <c r="AJ636" s="522"/>
      <c r="AK636" s="522"/>
      <c r="AL636" s="522"/>
      <c r="AM636" s="522"/>
      <c r="AN636" s="522"/>
      <c r="AO636" s="522"/>
      <c r="AP636" s="522"/>
      <c r="AQ636" s="522"/>
      <c r="AR636" s="522"/>
      <c r="AS636" s="522"/>
      <c r="AT636" s="522"/>
      <c r="AU636" s="522"/>
      <c r="AV636" s="522"/>
      <c r="AW636" s="522"/>
      <c r="AX636" s="522"/>
      <c r="AY636" s="522"/>
      <c r="AZ636" s="522"/>
      <c r="BA636" s="522"/>
      <c r="BB636" s="522"/>
      <c r="BC636" s="522"/>
      <c r="BD636" s="522"/>
      <c r="BE636" s="522"/>
    </row>
    <row r="637" customFormat="false" ht="21" hidden="true" customHeight="true" outlineLevel="0" collapsed="false">
      <c r="A637" s="534" t="s">
        <v>1652</v>
      </c>
      <c r="B637" s="526" t="s">
        <v>2495</v>
      </c>
      <c r="C637" s="526" t="s">
        <v>2496</v>
      </c>
      <c r="D637" s="526" t="s">
        <v>2504</v>
      </c>
      <c r="E637" s="535"/>
      <c r="F637" s="526" t="n">
        <v>6</v>
      </c>
      <c r="G637" s="526" t="n">
        <v>1</v>
      </c>
      <c r="H637" s="526" t="s">
        <v>2760</v>
      </c>
      <c r="I637" s="526" t="s">
        <v>2646</v>
      </c>
      <c r="J637" s="526" t="s">
        <v>2761</v>
      </c>
      <c r="K637" s="526" t="s">
        <v>1808</v>
      </c>
      <c r="L637" s="526" t="s">
        <v>30</v>
      </c>
      <c r="M637" s="526" t="s">
        <v>1653</v>
      </c>
      <c r="N637" s="526" t="s">
        <v>1675</v>
      </c>
      <c r="O637" s="540"/>
      <c r="P637" s="526"/>
      <c r="Q637" s="526"/>
      <c r="R637" s="526"/>
      <c r="S637" s="526"/>
      <c r="T637" s="526"/>
      <c r="U637" s="526" t="n">
        <v>100</v>
      </c>
      <c r="V637" s="526" t="n">
        <v>4</v>
      </c>
      <c r="W637" s="526" t="s">
        <v>44</v>
      </c>
      <c r="X637" s="526" t="s">
        <v>2481</v>
      </c>
      <c r="Y637" s="526" t="s">
        <v>2503</v>
      </c>
      <c r="Z637" s="595"/>
      <c r="AA637" s="595"/>
      <c r="AB637" s="595"/>
      <c r="AC637" s="592"/>
      <c r="AD637" s="592"/>
      <c r="AE637" s="522"/>
      <c r="AF637" s="522"/>
      <c r="AG637" s="522"/>
      <c r="AH637" s="522"/>
      <c r="AI637" s="522"/>
      <c r="AJ637" s="522"/>
      <c r="AK637" s="522"/>
      <c r="AL637" s="522"/>
      <c r="AM637" s="522"/>
      <c r="AN637" s="522"/>
      <c r="AO637" s="522"/>
      <c r="AP637" s="522"/>
      <c r="AQ637" s="522"/>
      <c r="AR637" s="522"/>
      <c r="AS637" s="522"/>
      <c r="AT637" s="522"/>
      <c r="AU637" s="522"/>
      <c r="AV637" s="522"/>
      <c r="AW637" s="522"/>
      <c r="AX637" s="522"/>
      <c r="AY637" s="522"/>
      <c r="AZ637" s="522"/>
      <c r="BA637" s="522"/>
      <c r="BB637" s="522"/>
      <c r="BC637" s="522"/>
      <c r="BD637" s="522"/>
      <c r="BE637" s="522"/>
    </row>
    <row r="638" customFormat="false" ht="21" hidden="true" customHeight="true" outlineLevel="0" collapsed="false">
      <c r="A638" s="534" t="s">
        <v>1632</v>
      </c>
      <c r="B638" s="526" t="s">
        <v>2495</v>
      </c>
      <c r="C638" s="526" t="s">
        <v>2496</v>
      </c>
      <c r="D638" s="526" t="s">
        <v>2497</v>
      </c>
      <c r="E638" s="535"/>
      <c r="F638" s="526" t="n">
        <v>6</v>
      </c>
      <c r="G638" s="526" t="n">
        <v>1</v>
      </c>
      <c r="H638" s="526" t="n">
        <v>2684</v>
      </c>
      <c r="I638" s="526" t="s">
        <v>1805</v>
      </c>
      <c r="J638" s="526" t="s">
        <v>1143</v>
      </c>
      <c r="K638" s="526" t="s">
        <v>2763</v>
      </c>
      <c r="L638" s="526" t="s">
        <v>627</v>
      </c>
      <c r="M638" s="526" t="s">
        <v>22</v>
      </c>
      <c r="N638" s="536" t="s">
        <v>1017</v>
      </c>
      <c r="O638" s="540"/>
      <c r="P638" s="526" t="s">
        <v>1648</v>
      </c>
      <c r="Q638" s="540" t="s">
        <v>1649</v>
      </c>
      <c r="R638" s="526"/>
      <c r="S638" s="583" t="s">
        <v>1861</v>
      </c>
      <c r="T638" s="526"/>
      <c r="U638" s="526" t="n">
        <v>10</v>
      </c>
      <c r="V638" s="526" t="n">
        <v>1</v>
      </c>
      <c r="W638" s="526" t="s">
        <v>32</v>
      </c>
      <c r="X638" s="526" t="s">
        <v>2764</v>
      </c>
      <c r="Y638" s="526" t="s">
        <v>1644</v>
      </c>
      <c r="Z638" s="595"/>
      <c r="AA638" s="595"/>
      <c r="AB638" s="595"/>
      <c r="AC638" s="592"/>
      <c r="AD638" s="592"/>
      <c r="AE638" s="522"/>
      <c r="AF638" s="522"/>
      <c r="AG638" s="522"/>
      <c r="AH638" s="522"/>
      <c r="AI638" s="522"/>
      <c r="AJ638" s="522"/>
      <c r="AK638" s="522"/>
      <c r="AL638" s="522"/>
      <c r="AM638" s="522"/>
      <c r="AN638" s="522"/>
      <c r="AO638" s="522"/>
      <c r="AP638" s="522"/>
      <c r="AQ638" s="522"/>
      <c r="AR638" s="522"/>
      <c r="AS638" s="522"/>
      <c r="AT638" s="522"/>
      <c r="AU638" s="522"/>
      <c r="AV638" s="522"/>
      <c r="AW638" s="522"/>
      <c r="AX638" s="522"/>
      <c r="AY638" s="522"/>
      <c r="AZ638" s="522"/>
      <c r="BA638" s="522"/>
      <c r="BB638" s="522"/>
      <c r="BC638" s="522"/>
      <c r="BD638" s="522"/>
      <c r="BE638" s="522"/>
    </row>
    <row r="639" customFormat="false" ht="21" hidden="true" customHeight="true" outlineLevel="0" collapsed="false">
      <c r="A639" s="534" t="s">
        <v>1632</v>
      </c>
      <c r="B639" s="526" t="s">
        <v>2495</v>
      </c>
      <c r="C639" s="526" t="s">
        <v>2496</v>
      </c>
      <c r="D639" s="526" t="s">
        <v>2504</v>
      </c>
      <c r="E639" s="535"/>
      <c r="F639" s="526" t="n">
        <v>6</v>
      </c>
      <c r="G639" s="526" t="n">
        <v>1</v>
      </c>
      <c r="H639" s="526" t="n">
        <v>2684</v>
      </c>
      <c r="I639" s="526" t="s">
        <v>1805</v>
      </c>
      <c r="J639" s="526" t="s">
        <v>1143</v>
      </c>
      <c r="K639" s="526" t="s">
        <v>2763</v>
      </c>
      <c r="L639" s="526" t="s">
        <v>627</v>
      </c>
      <c r="M639" s="526" t="s">
        <v>16</v>
      </c>
      <c r="N639" s="536" t="s">
        <v>628</v>
      </c>
      <c r="O639" s="540"/>
      <c r="P639" s="526" t="s">
        <v>1648</v>
      </c>
      <c r="Q639" s="540" t="s">
        <v>1649</v>
      </c>
      <c r="R639" s="526"/>
      <c r="S639" s="526"/>
      <c r="T639" s="526"/>
      <c r="U639" s="526" t="n">
        <v>10</v>
      </c>
      <c r="V639" s="526" t="n">
        <v>1</v>
      </c>
      <c r="W639" s="526" t="s">
        <v>32</v>
      </c>
      <c r="X639" s="526" t="s">
        <v>2764</v>
      </c>
      <c r="Y639" s="526" t="s">
        <v>1644</v>
      </c>
      <c r="Z639" s="595"/>
      <c r="AA639" s="595"/>
      <c r="AB639" s="595"/>
      <c r="AC639" s="592"/>
      <c r="AD639" s="522"/>
      <c r="AE639" s="522"/>
      <c r="AF639" s="522"/>
      <c r="AG639" s="522"/>
      <c r="AH639" s="522"/>
      <c r="AI639" s="522"/>
      <c r="AJ639" s="522"/>
      <c r="AK639" s="522"/>
      <c r="AL639" s="522"/>
      <c r="AM639" s="522"/>
      <c r="AN639" s="522"/>
      <c r="AO639" s="522"/>
      <c r="AP639" s="522"/>
      <c r="AQ639" s="522"/>
      <c r="AR639" s="522"/>
      <c r="AS639" s="522"/>
      <c r="AT639" s="522"/>
      <c r="AU639" s="522"/>
      <c r="AV639" s="522"/>
      <c r="AW639" s="522"/>
      <c r="AX639" s="522"/>
      <c r="AY639" s="522"/>
      <c r="AZ639" s="522"/>
      <c r="BA639" s="522"/>
      <c r="BB639" s="522"/>
      <c r="BC639" s="522"/>
      <c r="BD639" s="522"/>
      <c r="BE639" s="522"/>
    </row>
    <row r="640" customFormat="false" ht="21" hidden="true" customHeight="true" outlineLevel="0" collapsed="false">
      <c r="A640" s="534" t="s">
        <v>1798</v>
      </c>
      <c r="B640" s="526" t="s">
        <v>2495</v>
      </c>
      <c r="C640" s="526" t="s">
        <v>2496</v>
      </c>
      <c r="D640" s="526" t="s">
        <v>2497</v>
      </c>
      <c r="E640" s="535"/>
      <c r="F640" s="526" t="n">
        <v>6</v>
      </c>
      <c r="G640" s="526" t="n">
        <v>1</v>
      </c>
      <c r="H640" s="526" t="n">
        <v>2684</v>
      </c>
      <c r="I640" s="526" t="s">
        <v>2765</v>
      </c>
      <c r="J640" s="526" t="s">
        <v>1143</v>
      </c>
      <c r="K640" s="526" t="s">
        <v>2766</v>
      </c>
      <c r="L640" s="526" t="s">
        <v>269</v>
      </c>
      <c r="M640" s="536" t="s">
        <v>22</v>
      </c>
      <c r="N640" s="536" t="s">
        <v>1223</v>
      </c>
      <c r="O640" s="540"/>
      <c r="P640" s="526" t="s">
        <v>1648</v>
      </c>
      <c r="Q640" s="540" t="s">
        <v>1649</v>
      </c>
      <c r="R640" s="526"/>
      <c r="S640" s="583" t="s">
        <v>1861</v>
      </c>
      <c r="T640" s="526"/>
      <c r="U640" s="526" t="n">
        <v>10</v>
      </c>
      <c r="V640" s="526" t="n">
        <v>1</v>
      </c>
      <c r="W640" s="526" t="s">
        <v>32</v>
      </c>
      <c r="X640" s="526" t="s">
        <v>2764</v>
      </c>
      <c r="Y640" s="526" t="s">
        <v>1644</v>
      </c>
      <c r="Z640" s="595"/>
      <c r="AA640" s="595"/>
      <c r="AB640" s="595"/>
      <c r="AC640" s="592"/>
      <c r="AD640" s="522"/>
      <c r="AE640" s="522"/>
      <c r="AF640" s="522"/>
      <c r="AG640" s="522"/>
      <c r="AH640" s="522"/>
      <c r="AI640" s="522"/>
      <c r="AJ640" s="522"/>
      <c r="AK640" s="522"/>
      <c r="AL640" s="522"/>
      <c r="AM640" s="522"/>
      <c r="AN640" s="522"/>
      <c r="AO640" s="522"/>
      <c r="AP640" s="522"/>
      <c r="AQ640" s="522"/>
      <c r="AR640" s="522"/>
      <c r="AS640" s="522"/>
      <c r="AT640" s="522"/>
      <c r="AU640" s="522"/>
      <c r="AV640" s="522"/>
      <c r="AW640" s="522"/>
      <c r="AX640" s="522"/>
      <c r="AY640" s="522"/>
      <c r="AZ640" s="522"/>
      <c r="BA640" s="522"/>
      <c r="BB640" s="522"/>
      <c r="BC640" s="522"/>
      <c r="BD640" s="522"/>
      <c r="BE640" s="522"/>
    </row>
    <row r="641" customFormat="false" ht="21" hidden="true" customHeight="true" outlineLevel="0" collapsed="false">
      <c r="A641" s="534" t="s">
        <v>1798</v>
      </c>
      <c r="B641" s="526" t="s">
        <v>2495</v>
      </c>
      <c r="C641" s="526" t="s">
        <v>2496</v>
      </c>
      <c r="D641" s="526" t="s">
        <v>2497</v>
      </c>
      <c r="E641" s="535"/>
      <c r="F641" s="526" t="n">
        <v>6</v>
      </c>
      <c r="G641" s="526" t="n">
        <v>1</v>
      </c>
      <c r="H641" s="526" t="n">
        <v>2684</v>
      </c>
      <c r="I641" s="526" t="s">
        <v>2765</v>
      </c>
      <c r="J641" s="526" t="s">
        <v>1143</v>
      </c>
      <c r="K641" s="526" t="s">
        <v>2766</v>
      </c>
      <c r="L641" s="526" t="s">
        <v>269</v>
      </c>
      <c r="M641" s="536" t="s">
        <v>16</v>
      </c>
      <c r="N641" s="536" t="s">
        <v>270</v>
      </c>
      <c r="O641" s="540"/>
      <c r="P641" s="526" t="s">
        <v>1648</v>
      </c>
      <c r="Q641" s="540" t="s">
        <v>1649</v>
      </c>
      <c r="R641" s="526"/>
      <c r="S641" s="583" t="s">
        <v>1861</v>
      </c>
      <c r="T641" s="526" t="s">
        <v>1699</v>
      </c>
      <c r="U641" s="526" t="n">
        <v>30</v>
      </c>
      <c r="V641" s="526" t="n">
        <v>3</v>
      </c>
      <c r="W641" s="526" t="s">
        <v>32</v>
      </c>
      <c r="X641" s="526" t="s">
        <v>2764</v>
      </c>
      <c r="Y641" s="526" t="s">
        <v>1644</v>
      </c>
      <c r="Z641" s="595"/>
      <c r="AA641" s="595"/>
      <c r="AB641" s="595"/>
      <c r="AC641" s="592"/>
      <c r="AD641" s="522"/>
      <c r="AE641" s="522"/>
      <c r="AF641" s="522"/>
      <c r="AG641" s="522"/>
      <c r="AH641" s="522"/>
      <c r="AI641" s="522"/>
      <c r="AJ641" s="522"/>
      <c r="AK641" s="522"/>
      <c r="AL641" s="522"/>
      <c r="AM641" s="522"/>
      <c r="AN641" s="522"/>
      <c r="AO641" s="522"/>
      <c r="AP641" s="522"/>
      <c r="AQ641" s="522"/>
      <c r="AR641" s="522"/>
      <c r="AS641" s="522"/>
      <c r="AT641" s="522"/>
      <c r="AU641" s="522"/>
      <c r="AV641" s="522"/>
      <c r="AW641" s="522"/>
      <c r="AX641" s="522"/>
      <c r="AY641" s="522"/>
      <c r="AZ641" s="522"/>
      <c r="BA641" s="522"/>
      <c r="BB641" s="522"/>
      <c r="BC641" s="522"/>
      <c r="BD641" s="522"/>
      <c r="BE641" s="522"/>
    </row>
    <row r="642" customFormat="false" ht="21" hidden="true" customHeight="true" outlineLevel="0" collapsed="false">
      <c r="A642" s="534" t="s">
        <v>1798</v>
      </c>
      <c r="B642" s="526" t="s">
        <v>2495</v>
      </c>
      <c r="C642" s="526" t="s">
        <v>2496</v>
      </c>
      <c r="D642" s="526" t="s">
        <v>2504</v>
      </c>
      <c r="E642" s="535"/>
      <c r="F642" s="526" t="n">
        <v>6</v>
      </c>
      <c r="G642" s="526" t="n">
        <v>1</v>
      </c>
      <c r="H642" s="526" t="n">
        <v>2684</v>
      </c>
      <c r="I642" s="526" t="s">
        <v>2765</v>
      </c>
      <c r="J642" s="526" t="s">
        <v>1143</v>
      </c>
      <c r="K642" s="526" t="s">
        <v>2766</v>
      </c>
      <c r="L642" s="526" t="s">
        <v>269</v>
      </c>
      <c r="M642" s="536" t="s">
        <v>16</v>
      </c>
      <c r="N642" s="536" t="s">
        <v>270</v>
      </c>
      <c r="O642" s="540"/>
      <c r="P642" s="526" t="s">
        <v>1648</v>
      </c>
      <c r="Q642" s="540" t="s">
        <v>1649</v>
      </c>
      <c r="R642" s="526"/>
      <c r="S642" s="583" t="s">
        <v>1861</v>
      </c>
      <c r="T642" s="526"/>
      <c r="U642" s="526" t="n">
        <v>10</v>
      </c>
      <c r="V642" s="526" t="n">
        <v>1</v>
      </c>
      <c r="W642" s="526" t="s">
        <v>32</v>
      </c>
      <c r="X642" s="526" t="s">
        <v>2764</v>
      </c>
      <c r="Y642" s="526" t="s">
        <v>1644</v>
      </c>
      <c r="Z642" s="595"/>
      <c r="AA642" s="595"/>
      <c r="AB642" s="595"/>
      <c r="AC642" s="592"/>
      <c r="AD642" s="522"/>
      <c r="AE642" s="522"/>
      <c r="AF642" s="522"/>
      <c r="AG642" s="522"/>
      <c r="AH642" s="522"/>
      <c r="AI642" s="522"/>
      <c r="AJ642" s="522"/>
      <c r="AK642" s="522"/>
      <c r="AL642" s="522"/>
      <c r="AM642" s="522"/>
      <c r="AN642" s="522"/>
      <c r="AO642" s="522"/>
      <c r="AP642" s="522"/>
      <c r="AQ642" s="522"/>
      <c r="AR642" s="522"/>
      <c r="AS642" s="522"/>
      <c r="AT642" s="522"/>
      <c r="AU642" s="522"/>
      <c r="AV642" s="522"/>
      <c r="AW642" s="522"/>
      <c r="AX642" s="522"/>
      <c r="AY642" s="522"/>
      <c r="AZ642" s="522"/>
      <c r="BA642" s="522"/>
      <c r="BB642" s="522"/>
      <c r="BC642" s="522"/>
      <c r="BD642" s="522"/>
      <c r="BE642" s="522"/>
    </row>
    <row r="643" customFormat="false" ht="21" hidden="true" customHeight="true" outlineLevel="0" collapsed="false">
      <c r="A643" s="534" t="s">
        <v>1798</v>
      </c>
      <c r="B643" s="526" t="s">
        <v>2495</v>
      </c>
      <c r="C643" s="526" t="s">
        <v>2496</v>
      </c>
      <c r="D643" s="526" t="s">
        <v>2504</v>
      </c>
      <c r="E643" s="535"/>
      <c r="F643" s="526" t="n">
        <v>6</v>
      </c>
      <c r="G643" s="526" t="n">
        <v>1</v>
      </c>
      <c r="H643" s="526" t="n">
        <v>2684</v>
      </c>
      <c r="I643" s="526" t="s">
        <v>2765</v>
      </c>
      <c r="J643" s="526" t="s">
        <v>1143</v>
      </c>
      <c r="K643" s="526" t="s">
        <v>2766</v>
      </c>
      <c r="L643" s="526" t="s">
        <v>269</v>
      </c>
      <c r="M643" s="536" t="s">
        <v>22</v>
      </c>
      <c r="N643" s="536" t="s">
        <v>1223</v>
      </c>
      <c r="O643" s="540"/>
      <c r="P643" s="526" t="s">
        <v>1648</v>
      </c>
      <c r="Q643" s="540" t="s">
        <v>1649</v>
      </c>
      <c r="R643" s="526"/>
      <c r="S643" s="583"/>
      <c r="T643" s="526" t="s">
        <v>1699</v>
      </c>
      <c r="U643" s="526" t="n">
        <v>30</v>
      </c>
      <c r="V643" s="526" t="n">
        <v>3</v>
      </c>
      <c r="W643" s="526" t="s">
        <v>32</v>
      </c>
      <c r="X643" s="526" t="s">
        <v>2764</v>
      </c>
      <c r="Y643" s="526" t="s">
        <v>1644</v>
      </c>
      <c r="Z643" s="595"/>
      <c r="AA643" s="595"/>
      <c r="AB643" s="595"/>
      <c r="AC643" s="592"/>
      <c r="AD643" s="522"/>
      <c r="AE643" s="522"/>
      <c r="AF643" s="522"/>
      <c r="AG643" s="522"/>
      <c r="AH643" s="522"/>
      <c r="AI643" s="522"/>
      <c r="AJ643" s="522"/>
      <c r="AK643" s="522"/>
      <c r="AL643" s="522"/>
      <c r="AM643" s="522"/>
      <c r="AN643" s="522"/>
      <c r="AO643" s="522"/>
      <c r="AP643" s="522"/>
      <c r="AQ643" s="522"/>
      <c r="AR643" s="522"/>
      <c r="AS643" s="522"/>
      <c r="AT643" s="522"/>
      <c r="AU643" s="522"/>
      <c r="AV643" s="522"/>
      <c r="AW643" s="522"/>
      <c r="AX643" s="522"/>
      <c r="AY643" s="522"/>
      <c r="AZ643" s="522"/>
      <c r="BA643" s="522"/>
      <c r="BB643" s="522"/>
      <c r="BC643" s="522"/>
      <c r="BD643" s="522"/>
      <c r="BE643" s="522"/>
    </row>
    <row r="644" customFormat="false" ht="21" hidden="true" customHeight="true" outlineLevel="0" collapsed="false">
      <c r="A644" s="534" t="s">
        <v>1652</v>
      </c>
      <c r="B644" s="526" t="s">
        <v>2495</v>
      </c>
      <c r="C644" s="526" t="s">
        <v>2496</v>
      </c>
      <c r="D644" s="526" t="s">
        <v>2497</v>
      </c>
      <c r="E644" s="535"/>
      <c r="F644" s="526" t="n">
        <v>6</v>
      </c>
      <c r="G644" s="526" t="n">
        <v>1</v>
      </c>
      <c r="H644" s="526" t="n">
        <v>2684</v>
      </c>
      <c r="I644" s="526" t="s">
        <v>2646</v>
      </c>
      <c r="J644" s="526" t="s">
        <v>1143</v>
      </c>
      <c r="K644" s="526" t="s">
        <v>1808</v>
      </c>
      <c r="L644" s="526" t="s">
        <v>269</v>
      </c>
      <c r="M644" s="526" t="s">
        <v>1653</v>
      </c>
      <c r="N644" s="526" t="s">
        <v>1675</v>
      </c>
      <c r="O644" s="540"/>
      <c r="P644" s="526"/>
      <c r="Q644" s="526"/>
      <c r="R644" s="526"/>
      <c r="S644" s="526"/>
      <c r="T644" s="526"/>
      <c r="U644" s="526" t="n">
        <v>100</v>
      </c>
      <c r="V644" s="526" t="n">
        <v>4</v>
      </c>
      <c r="W644" s="526" t="s">
        <v>140</v>
      </c>
      <c r="X644" s="526" t="s">
        <v>1808</v>
      </c>
      <c r="Y644" s="526" t="s">
        <v>2618</v>
      </c>
      <c r="Z644" s="595"/>
      <c r="AA644" s="595"/>
      <c r="AB644" s="595"/>
      <c r="AC644" s="592"/>
      <c r="AD644" s="522"/>
      <c r="AE644" s="522"/>
      <c r="AF644" s="522"/>
      <c r="AG644" s="522"/>
      <c r="AH644" s="522"/>
      <c r="AI644" s="522"/>
      <c r="AJ644" s="522"/>
      <c r="AK644" s="522"/>
      <c r="AL644" s="522"/>
      <c r="AM644" s="522"/>
      <c r="AN644" s="522"/>
      <c r="AO644" s="522"/>
      <c r="AP644" s="522"/>
      <c r="AQ644" s="522"/>
      <c r="AR644" s="522"/>
      <c r="AS644" s="522"/>
      <c r="AT644" s="522"/>
      <c r="AU644" s="522"/>
      <c r="AV644" s="522"/>
      <c r="AW644" s="522"/>
      <c r="AX644" s="522"/>
      <c r="AY644" s="522"/>
      <c r="AZ644" s="522"/>
      <c r="BA644" s="522"/>
      <c r="BB644" s="522"/>
      <c r="BC644" s="522"/>
      <c r="BD644" s="522"/>
      <c r="BE644" s="522"/>
    </row>
    <row r="645" customFormat="false" ht="21" hidden="true" customHeight="true" outlineLevel="0" collapsed="false">
      <c r="A645" s="534" t="s">
        <v>1652</v>
      </c>
      <c r="B645" s="526" t="s">
        <v>2495</v>
      </c>
      <c r="C645" s="526" t="s">
        <v>2496</v>
      </c>
      <c r="D645" s="526" t="s">
        <v>2504</v>
      </c>
      <c r="E645" s="535"/>
      <c r="F645" s="526" t="n">
        <v>6</v>
      </c>
      <c r="G645" s="526" t="n">
        <v>1</v>
      </c>
      <c r="H645" s="526" t="n">
        <v>2684</v>
      </c>
      <c r="I645" s="526" t="s">
        <v>2646</v>
      </c>
      <c r="J645" s="526" t="s">
        <v>1143</v>
      </c>
      <c r="K645" s="526" t="s">
        <v>1808</v>
      </c>
      <c r="L645" s="526" t="s">
        <v>269</v>
      </c>
      <c r="M645" s="526" t="s">
        <v>1653</v>
      </c>
      <c r="N645" s="526" t="s">
        <v>1675</v>
      </c>
      <c r="O645" s="540"/>
      <c r="P645" s="526"/>
      <c r="Q645" s="526"/>
      <c r="R645" s="526"/>
      <c r="S645" s="526"/>
      <c r="T645" s="526"/>
      <c r="U645" s="526" t="n">
        <v>100</v>
      </c>
      <c r="V645" s="526" t="n">
        <v>4</v>
      </c>
      <c r="W645" s="526" t="s">
        <v>140</v>
      </c>
      <c r="X645" s="526" t="s">
        <v>1808</v>
      </c>
      <c r="Y645" s="526" t="s">
        <v>2503</v>
      </c>
      <c r="Z645" s="595"/>
      <c r="AA645" s="595"/>
      <c r="AB645" s="595"/>
      <c r="AC645" s="592"/>
      <c r="AD645" s="522"/>
      <c r="AE645" s="522"/>
      <c r="AF645" s="522"/>
      <c r="AG645" s="522"/>
      <c r="AH645" s="522"/>
      <c r="AI645" s="522"/>
      <c r="AJ645" s="522"/>
      <c r="AK645" s="522"/>
      <c r="AL645" s="522"/>
      <c r="AM645" s="522"/>
      <c r="AN645" s="522"/>
      <c r="AO645" s="522"/>
      <c r="AP645" s="522"/>
      <c r="AQ645" s="522"/>
      <c r="AR645" s="522"/>
      <c r="AS645" s="522"/>
      <c r="AT645" s="522"/>
      <c r="AU645" s="522"/>
      <c r="AV645" s="522"/>
      <c r="AW645" s="522"/>
      <c r="AX645" s="522"/>
      <c r="AY645" s="522"/>
      <c r="AZ645" s="522"/>
      <c r="BA645" s="522"/>
      <c r="BB645" s="522"/>
      <c r="BC645" s="522"/>
      <c r="BD645" s="522"/>
      <c r="BE645" s="522"/>
    </row>
    <row r="646" customFormat="false" ht="21" hidden="true" customHeight="true" outlineLevel="0" collapsed="false">
      <c r="A646" s="534" t="s">
        <v>1652</v>
      </c>
      <c r="B646" s="526" t="s">
        <v>2495</v>
      </c>
      <c r="C646" s="526" t="s">
        <v>2496</v>
      </c>
      <c r="D646" s="526" t="s">
        <v>2497</v>
      </c>
      <c r="E646" s="535"/>
      <c r="F646" s="526" t="n">
        <v>6</v>
      </c>
      <c r="G646" s="526" t="n">
        <v>1</v>
      </c>
      <c r="H646" s="526" t="s">
        <v>2767</v>
      </c>
      <c r="I646" s="526" t="s">
        <v>2767</v>
      </c>
      <c r="J646" s="526" t="s">
        <v>2768</v>
      </c>
      <c r="K646" s="526" t="s">
        <v>2768</v>
      </c>
      <c r="L646" s="526" t="s">
        <v>499</v>
      </c>
      <c r="M646" s="526" t="s">
        <v>1653</v>
      </c>
      <c r="N646" s="526" t="s">
        <v>1675</v>
      </c>
      <c r="O646" s="540"/>
      <c r="P646" s="526"/>
      <c r="Q646" s="526"/>
      <c r="R646" s="526"/>
      <c r="S646" s="526"/>
      <c r="T646" s="526"/>
      <c r="U646" s="526" t="n">
        <v>50</v>
      </c>
      <c r="V646" s="526" t="n">
        <v>2</v>
      </c>
      <c r="W646" s="526" t="s">
        <v>32</v>
      </c>
      <c r="X646" s="526" t="s">
        <v>2754</v>
      </c>
      <c r="Y646" s="526" t="s">
        <v>2618</v>
      </c>
      <c r="Z646" s="595"/>
      <c r="AA646" s="595"/>
      <c r="AB646" s="595"/>
      <c r="AC646" s="592"/>
      <c r="AD646" s="522"/>
      <c r="AE646" s="522"/>
      <c r="AF646" s="522"/>
      <c r="AG646" s="522"/>
      <c r="AH646" s="522"/>
      <c r="AI646" s="522"/>
      <c r="AJ646" s="522"/>
      <c r="AK646" s="522"/>
      <c r="AL646" s="522"/>
      <c r="AM646" s="522"/>
      <c r="AN646" s="522"/>
      <c r="AO646" s="522"/>
      <c r="AP646" s="522"/>
      <c r="AQ646" s="522"/>
      <c r="AR646" s="522"/>
      <c r="AS646" s="522"/>
      <c r="AT646" s="522"/>
      <c r="AU646" s="522"/>
      <c r="AV646" s="522"/>
      <c r="AW646" s="522"/>
      <c r="AX646" s="522"/>
      <c r="AY646" s="522"/>
      <c r="AZ646" s="522"/>
      <c r="BA646" s="522"/>
      <c r="BB646" s="522"/>
      <c r="BC646" s="522"/>
      <c r="BD646" s="522"/>
      <c r="BE646" s="522"/>
    </row>
    <row r="647" customFormat="false" ht="21" hidden="true" customHeight="true" outlineLevel="0" collapsed="false">
      <c r="A647" s="534" t="s">
        <v>1652</v>
      </c>
      <c r="B647" s="526" t="s">
        <v>2495</v>
      </c>
      <c r="C647" s="526" t="s">
        <v>2496</v>
      </c>
      <c r="D647" s="526" t="s">
        <v>2504</v>
      </c>
      <c r="E647" s="535"/>
      <c r="F647" s="526" t="n">
        <v>6</v>
      </c>
      <c r="G647" s="526" t="n">
        <v>1</v>
      </c>
      <c r="H647" s="526" t="s">
        <v>2767</v>
      </c>
      <c r="I647" s="526" t="s">
        <v>2767</v>
      </c>
      <c r="J647" s="526" t="s">
        <v>2768</v>
      </c>
      <c r="K647" s="526" t="s">
        <v>2768</v>
      </c>
      <c r="L647" s="526" t="s">
        <v>499</v>
      </c>
      <c r="M647" s="526" t="s">
        <v>1653</v>
      </c>
      <c r="N647" s="526" t="s">
        <v>1675</v>
      </c>
      <c r="O647" s="540"/>
      <c r="P647" s="526"/>
      <c r="Q647" s="526"/>
      <c r="R647" s="526"/>
      <c r="S647" s="526"/>
      <c r="T647" s="526"/>
      <c r="U647" s="526" t="n">
        <v>50</v>
      </c>
      <c r="V647" s="526" t="n">
        <v>2</v>
      </c>
      <c r="W647" s="526" t="s">
        <v>32</v>
      </c>
      <c r="X647" s="526" t="s">
        <v>2754</v>
      </c>
      <c r="Y647" s="526" t="s">
        <v>2503</v>
      </c>
      <c r="Z647" s="595"/>
      <c r="AA647" s="595"/>
      <c r="AB647" s="595"/>
      <c r="AC647" s="592"/>
      <c r="AD647" s="522"/>
      <c r="AE647" s="522"/>
      <c r="AF647" s="522"/>
      <c r="AG647" s="522"/>
      <c r="AH647" s="522"/>
      <c r="AI647" s="522"/>
      <c r="AJ647" s="522"/>
      <c r="AK647" s="522"/>
      <c r="AL647" s="522"/>
      <c r="AM647" s="522"/>
      <c r="AN647" s="522"/>
      <c r="AO647" s="522"/>
      <c r="AP647" s="522"/>
      <c r="AQ647" s="522"/>
      <c r="AR647" s="522"/>
      <c r="AS647" s="522"/>
      <c r="AT647" s="522"/>
      <c r="AU647" s="522"/>
      <c r="AV647" s="522"/>
      <c r="AW647" s="522"/>
      <c r="AX647" s="522"/>
      <c r="AY647" s="522"/>
      <c r="AZ647" s="522"/>
      <c r="BA647" s="522"/>
      <c r="BB647" s="522"/>
      <c r="BC647" s="522"/>
      <c r="BD647" s="522"/>
      <c r="BE647" s="522"/>
    </row>
    <row r="648" customFormat="false" ht="21" hidden="true" customHeight="true" outlineLevel="0" collapsed="false">
      <c r="A648" s="534" t="s">
        <v>1652</v>
      </c>
      <c r="B648" s="526" t="s">
        <v>2495</v>
      </c>
      <c r="C648" s="526" t="s">
        <v>2496</v>
      </c>
      <c r="D648" s="526" t="s">
        <v>2497</v>
      </c>
      <c r="E648" s="535"/>
      <c r="F648" s="526" t="n">
        <v>6</v>
      </c>
      <c r="G648" s="526" t="n">
        <v>2</v>
      </c>
      <c r="H648" s="526" t="s">
        <v>2769</v>
      </c>
      <c r="I648" s="526" t="s">
        <v>2769</v>
      </c>
      <c r="J648" s="526" t="s">
        <v>2770</v>
      </c>
      <c r="K648" s="526" t="s">
        <v>1785</v>
      </c>
      <c r="L648" s="526" t="s">
        <v>1653</v>
      </c>
      <c r="M648" s="526" t="s">
        <v>1653</v>
      </c>
      <c r="N648" s="526" t="s">
        <v>1652</v>
      </c>
      <c r="O648" s="540"/>
      <c r="P648" s="526"/>
      <c r="Q648" s="526"/>
      <c r="R648" s="526"/>
      <c r="S648" s="526"/>
      <c r="T648" s="526"/>
      <c r="U648" s="526" t="n">
        <v>75</v>
      </c>
      <c r="V648" s="526" t="n">
        <v>3</v>
      </c>
      <c r="W648" s="526" t="s">
        <v>1679</v>
      </c>
      <c r="X648" s="526" t="s">
        <v>2771</v>
      </c>
      <c r="Y648" s="526" t="s">
        <v>2503</v>
      </c>
      <c r="Z648" s="595"/>
      <c r="AA648" s="595"/>
      <c r="AB648" s="595"/>
      <c r="AC648" s="592"/>
      <c r="AD648" s="522"/>
      <c r="AE648" s="522"/>
      <c r="AF648" s="522"/>
      <c r="AG648" s="522"/>
      <c r="AH648" s="522"/>
      <c r="AI648" s="522"/>
      <c r="AJ648" s="522"/>
      <c r="AK648" s="522"/>
      <c r="AL648" s="522"/>
      <c r="AM648" s="522"/>
      <c r="AN648" s="522"/>
      <c r="AO648" s="522"/>
      <c r="AP648" s="522"/>
      <c r="AQ648" s="522"/>
      <c r="AR648" s="522"/>
      <c r="AS648" s="522"/>
      <c r="AT648" s="522"/>
      <c r="AU648" s="522"/>
      <c r="AV648" s="522"/>
      <c r="AW648" s="522"/>
      <c r="AX648" s="522"/>
      <c r="AY648" s="522"/>
      <c r="AZ648" s="522"/>
      <c r="BA648" s="522"/>
      <c r="BB648" s="522"/>
      <c r="BC648" s="522"/>
      <c r="BD648" s="522"/>
      <c r="BE648" s="522"/>
    </row>
    <row r="649" customFormat="false" ht="21" hidden="true" customHeight="true" outlineLevel="0" collapsed="false">
      <c r="A649" s="534" t="s">
        <v>1652</v>
      </c>
      <c r="B649" s="526" t="s">
        <v>2495</v>
      </c>
      <c r="C649" s="526" t="s">
        <v>2496</v>
      </c>
      <c r="D649" s="526" t="s">
        <v>2504</v>
      </c>
      <c r="E649" s="535"/>
      <c r="F649" s="526" t="n">
        <v>6</v>
      </c>
      <c r="G649" s="526" t="n">
        <v>2</v>
      </c>
      <c r="H649" s="526" t="s">
        <v>2769</v>
      </c>
      <c r="I649" s="526" t="s">
        <v>2769</v>
      </c>
      <c r="J649" s="526" t="s">
        <v>2770</v>
      </c>
      <c r="K649" s="526" t="s">
        <v>1785</v>
      </c>
      <c r="L649" s="526" t="s">
        <v>1653</v>
      </c>
      <c r="M649" s="526" t="s">
        <v>1653</v>
      </c>
      <c r="N649" s="526" t="s">
        <v>1652</v>
      </c>
      <c r="O649" s="540"/>
      <c r="P649" s="526"/>
      <c r="Q649" s="526"/>
      <c r="R649" s="526"/>
      <c r="S649" s="526"/>
      <c r="T649" s="526"/>
      <c r="U649" s="526" t="n">
        <v>75</v>
      </c>
      <c r="V649" s="526" t="n">
        <v>3</v>
      </c>
      <c r="W649" s="526" t="s">
        <v>1679</v>
      </c>
      <c r="X649" s="526" t="s">
        <v>2771</v>
      </c>
      <c r="Y649" s="526" t="s">
        <v>2503</v>
      </c>
      <c r="Z649" s="595"/>
      <c r="AA649" s="595"/>
      <c r="AB649" s="595"/>
      <c r="AC649" s="592"/>
      <c r="AD649" s="522"/>
      <c r="AE649" s="522"/>
      <c r="AF649" s="522"/>
      <c r="AG649" s="522"/>
      <c r="AH649" s="522"/>
      <c r="AI649" s="522"/>
      <c r="AJ649" s="522"/>
      <c r="AK649" s="522"/>
      <c r="AL649" s="522"/>
      <c r="AM649" s="522"/>
      <c r="AN649" s="522"/>
      <c r="AO649" s="522"/>
      <c r="AP649" s="522"/>
      <c r="AQ649" s="522"/>
      <c r="AR649" s="522"/>
      <c r="AS649" s="522"/>
      <c r="AT649" s="522"/>
      <c r="AU649" s="522"/>
      <c r="AV649" s="522"/>
      <c r="AW649" s="522"/>
      <c r="AX649" s="522"/>
      <c r="AY649" s="522"/>
      <c r="AZ649" s="522"/>
      <c r="BA649" s="522"/>
      <c r="BB649" s="522"/>
      <c r="BC649" s="522"/>
      <c r="BD649" s="522"/>
      <c r="BE649" s="522"/>
    </row>
    <row r="650" customFormat="false" ht="21" hidden="true" customHeight="true" outlineLevel="0" collapsed="false">
      <c r="A650" s="534" t="s">
        <v>1652</v>
      </c>
      <c r="B650" s="526" t="s">
        <v>2495</v>
      </c>
      <c r="C650" s="526" t="s">
        <v>2496</v>
      </c>
      <c r="D650" s="526" t="s">
        <v>2497</v>
      </c>
      <c r="E650" s="535"/>
      <c r="F650" s="526" t="n">
        <v>6</v>
      </c>
      <c r="G650" s="526" t="n">
        <v>2</v>
      </c>
      <c r="H650" s="526" t="n">
        <v>8410</v>
      </c>
      <c r="I650" s="526" t="n">
        <v>8410</v>
      </c>
      <c r="J650" s="526" t="s">
        <v>2772</v>
      </c>
      <c r="K650" s="526" t="s">
        <v>2772</v>
      </c>
      <c r="L650" s="526" t="s">
        <v>1819</v>
      </c>
      <c r="M650" s="526" t="s">
        <v>1653</v>
      </c>
      <c r="N650" s="526" t="s">
        <v>1652</v>
      </c>
      <c r="O650" s="540"/>
      <c r="P650" s="526"/>
      <c r="Q650" s="526"/>
      <c r="R650" s="526"/>
      <c r="S650" s="526"/>
      <c r="T650" s="526"/>
      <c r="U650" s="526" t="n">
        <v>150</v>
      </c>
      <c r="V650" s="526" t="n">
        <v>6</v>
      </c>
      <c r="W650" s="526" t="s">
        <v>150</v>
      </c>
      <c r="X650" s="526" t="s">
        <v>149</v>
      </c>
      <c r="Y650" s="526" t="s">
        <v>2503</v>
      </c>
      <c r="Z650" s="595"/>
      <c r="AA650" s="595"/>
      <c r="AB650" s="595"/>
      <c r="AC650" s="592"/>
      <c r="AD650" s="522"/>
      <c r="AE650" s="522"/>
      <c r="AF650" s="522"/>
      <c r="AG650" s="522"/>
      <c r="AH650" s="522"/>
      <c r="AI650" s="522"/>
      <c r="AJ650" s="522"/>
      <c r="AK650" s="522"/>
      <c r="AL650" s="522"/>
      <c r="AM650" s="522"/>
      <c r="AN650" s="522"/>
      <c r="AO650" s="522"/>
      <c r="AP650" s="522"/>
      <c r="AQ650" s="522"/>
      <c r="AR650" s="522"/>
      <c r="AS650" s="522"/>
      <c r="AT650" s="522"/>
      <c r="AU650" s="522"/>
      <c r="AV650" s="522"/>
      <c r="AW650" s="522"/>
      <c r="AX650" s="522"/>
      <c r="AY650" s="522"/>
      <c r="AZ650" s="522"/>
      <c r="BA650" s="522"/>
      <c r="BB650" s="522"/>
      <c r="BC650" s="522"/>
      <c r="BD650" s="522"/>
      <c r="BE650" s="522"/>
    </row>
    <row r="651" customFormat="false" ht="21" hidden="true" customHeight="true" outlineLevel="0" collapsed="false">
      <c r="A651" s="534" t="s">
        <v>1652</v>
      </c>
      <c r="B651" s="526" t="s">
        <v>2495</v>
      </c>
      <c r="C651" s="526" t="s">
        <v>2496</v>
      </c>
      <c r="D651" s="526" t="s">
        <v>2504</v>
      </c>
      <c r="E651" s="535"/>
      <c r="F651" s="526" t="n">
        <v>6</v>
      </c>
      <c r="G651" s="526" t="n">
        <v>2</v>
      </c>
      <c r="H651" s="526" t="n">
        <v>8410</v>
      </c>
      <c r="I651" s="526" t="n">
        <v>8410</v>
      </c>
      <c r="J651" s="526" t="s">
        <v>2772</v>
      </c>
      <c r="K651" s="526" t="s">
        <v>2772</v>
      </c>
      <c r="L651" s="526" t="s">
        <v>1819</v>
      </c>
      <c r="M651" s="526" t="s">
        <v>1653</v>
      </c>
      <c r="N651" s="526" t="s">
        <v>1652</v>
      </c>
      <c r="O651" s="540"/>
      <c r="P651" s="526"/>
      <c r="Q651" s="526"/>
      <c r="R651" s="526"/>
      <c r="S651" s="526"/>
      <c r="T651" s="526"/>
      <c r="U651" s="526" t="n">
        <v>150</v>
      </c>
      <c r="V651" s="526" t="n">
        <v>6</v>
      </c>
      <c r="W651" s="526" t="s">
        <v>150</v>
      </c>
      <c r="X651" s="526" t="s">
        <v>149</v>
      </c>
      <c r="Y651" s="526" t="s">
        <v>2503</v>
      </c>
      <c r="Z651" s="595"/>
      <c r="AA651" s="595"/>
      <c r="AB651" s="595"/>
      <c r="AC651" s="592"/>
      <c r="AD651" s="522"/>
      <c r="AE651" s="522"/>
      <c r="AF651" s="522"/>
      <c r="AG651" s="522"/>
      <c r="AH651" s="522"/>
      <c r="AI651" s="522"/>
      <c r="AJ651" s="522"/>
      <c r="AK651" s="522"/>
      <c r="AL651" s="522"/>
      <c r="AM651" s="522"/>
      <c r="AN651" s="522"/>
      <c r="AO651" s="522"/>
      <c r="AP651" s="522"/>
      <c r="AQ651" s="522"/>
      <c r="AR651" s="522"/>
      <c r="AS651" s="522"/>
      <c r="AT651" s="522"/>
      <c r="AU651" s="522"/>
      <c r="AV651" s="522"/>
      <c r="AW651" s="522"/>
      <c r="AX651" s="522"/>
      <c r="AY651" s="522"/>
      <c r="AZ651" s="522"/>
      <c r="BA651" s="522"/>
      <c r="BB651" s="522"/>
      <c r="BC651" s="522"/>
      <c r="BD651" s="522"/>
      <c r="BE651" s="522"/>
    </row>
    <row r="652" customFormat="false" ht="21" hidden="true" customHeight="true" outlineLevel="0" collapsed="false">
      <c r="A652" s="534" t="s">
        <v>1652</v>
      </c>
      <c r="B652" s="526" t="s">
        <v>2495</v>
      </c>
      <c r="C652" s="526" t="s">
        <v>2496</v>
      </c>
      <c r="D652" s="526" t="s">
        <v>2497</v>
      </c>
      <c r="E652" s="535"/>
      <c r="F652" s="526" t="n">
        <v>6</v>
      </c>
      <c r="G652" s="526" t="n">
        <v>2</v>
      </c>
      <c r="H652" s="526" t="s">
        <v>2773</v>
      </c>
      <c r="I652" s="526" t="s">
        <v>2773</v>
      </c>
      <c r="J652" s="526" t="s">
        <v>2774</v>
      </c>
      <c r="K652" s="526" t="s">
        <v>2775</v>
      </c>
      <c r="L652" s="526" t="s">
        <v>1653</v>
      </c>
      <c r="M652" s="526" t="s">
        <v>1653</v>
      </c>
      <c r="N652" s="526" t="s">
        <v>1675</v>
      </c>
      <c r="O652" s="540"/>
      <c r="P652" s="526"/>
      <c r="Q652" s="526"/>
      <c r="R652" s="526"/>
      <c r="S652" s="526"/>
      <c r="T652" s="526"/>
      <c r="U652" s="526" t="n">
        <v>100</v>
      </c>
      <c r="V652" s="526" t="n">
        <v>4</v>
      </c>
      <c r="W652" s="526" t="s">
        <v>140</v>
      </c>
      <c r="X652" s="526" t="s">
        <v>1808</v>
      </c>
      <c r="Y652" s="526" t="s">
        <v>2503</v>
      </c>
      <c r="Z652" s="595"/>
      <c r="AA652" s="595"/>
      <c r="AB652" s="595"/>
      <c r="AC652" s="592"/>
      <c r="AD652" s="522"/>
      <c r="AE652" s="522"/>
      <c r="AF652" s="522"/>
      <c r="AG652" s="522"/>
      <c r="AH652" s="522"/>
      <c r="AI652" s="522"/>
      <c r="AJ652" s="522"/>
      <c r="AK652" s="522"/>
      <c r="AL652" s="522"/>
      <c r="AM652" s="522"/>
      <c r="AN652" s="522"/>
      <c r="AO652" s="522"/>
      <c r="AP652" s="522"/>
      <c r="AQ652" s="522"/>
      <c r="AR652" s="522"/>
      <c r="AS652" s="522"/>
      <c r="AT652" s="522"/>
      <c r="AU652" s="522"/>
      <c r="AV652" s="522"/>
      <c r="AW652" s="522"/>
      <c r="AX652" s="522"/>
      <c r="AY652" s="522"/>
      <c r="AZ652" s="522"/>
      <c r="BA652" s="522"/>
      <c r="BB652" s="522"/>
      <c r="BC652" s="522"/>
      <c r="BD652" s="522"/>
      <c r="BE652" s="522"/>
    </row>
    <row r="653" customFormat="false" ht="21" hidden="true" customHeight="true" outlineLevel="0" collapsed="false">
      <c r="A653" s="534" t="s">
        <v>1652</v>
      </c>
      <c r="B653" s="526" t="s">
        <v>2495</v>
      </c>
      <c r="C653" s="526" t="s">
        <v>2496</v>
      </c>
      <c r="D653" s="526" t="s">
        <v>2504</v>
      </c>
      <c r="E653" s="535"/>
      <c r="F653" s="526" t="n">
        <v>6</v>
      </c>
      <c r="G653" s="526" t="n">
        <v>2</v>
      </c>
      <c r="H653" s="526" t="s">
        <v>2773</v>
      </c>
      <c r="I653" s="526" t="s">
        <v>2773</v>
      </c>
      <c r="J653" s="526" t="s">
        <v>2774</v>
      </c>
      <c r="K653" s="526" t="s">
        <v>2775</v>
      </c>
      <c r="L653" s="526" t="s">
        <v>1653</v>
      </c>
      <c r="M653" s="526" t="s">
        <v>1653</v>
      </c>
      <c r="N653" s="526" t="s">
        <v>1675</v>
      </c>
      <c r="O653" s="540"/>
      <c r="P653" s="526"/>
      <c r="Q653" s="526"/>
      <c r="R653" s="526"/>
      <c r="S653" s="526"/>
      <c r="T653" s="526"/>
      <c r="U653" s="526" t="n">
        <v>100</v>
      </c>
      <c r="V653" s="526" t="n">
        <v>4</v>
      </c>
      <c r="W653" s="526" t="s">
        <v>140</v>
      </c>
      <c r="X653" s="526" t="s">
        <v>1808</v>
      </c>
      <c r="Y653" s="526" t="s">
        <v>2503</v>
      </c>
      <c r="Z653" s="595"/>
      <c r="AA653" s="595"/>
      <c r="AB653" s="595"/>
      <c r="AC653" s="592"/>
      <c r="AD653" s="522"/>
      <c r="AE653" s="522"/>
      <c r="AF653" s="522"/>
      <c r="AG653" s="522"/>
      <c r="AH653" s="522"/>
      <c r="AI653" s="522"/>
      <c r="AJ653" s="522"/>
      <c r="AK653" s="522"/>
      <c r="AL653" s="522"/>
      <c r="AM653" s="522"/>
      <c r="AN653" s="522"/>
      <c r="AO653" s="522"/>
      <c r="AP653" s="522"/>
      <c r="AQ653" s="522"/>
      <c r="AR653" s="522"/>
      <c r="AS653" s="522"/>
      <c r="AT653" s="522"/>
      <c r="AU653" s="522"/>
      <c r="AV653" s="522"/>
      <c r="AW653" s="522"/>
      <c r="AX653" s="522"/>
      <c r="AY653" s="522"/>
      <c r="AZ653" s="522"/>
      <c r="BA653" s="522"/>
      <c r="BB653" s="522"/>
      <c r="BC653" s="522"/>
      <c r="BD653" s="522"/>
      <c r="BE653" s="522"/>
    </row>
    <row r="654" customFormat="false" ht="21" hidden="true" customHeight="true" outlineLevel="0" collapsed="false">
      <c r="A654" s="534" t="s">
        <v>1632</v>
      </c>
      <c r="B654" s="544" t="s">
        <v>2776</v>
      </c>
      <c r="C654" s="544" t="s">
        <v>2777</v>
      </c>
      <c r="D654" s="544"/>
      <c r="E654" s="535" t="n">
        <v>64</v>
      </c>
      <c r="F654" s="546" t="n">
        <v>1</v>
      </c>
      <c r="G654" s="544" t="n">
        <v>1</v>
      </c>
      <c r="H654" s="526" t="n">
        <v>271</v>
      </c>
      <c r="I654" s="526" t="n">
        <v>271</v>
      </c>
      <c r="J654" s="526" t="s">
        <v>2507</v>
      </c>
      <c r="K654" s="526" t="s">
        <v>2778</v>
      </c>
      <c r="L654" s="544" t="s">
        <v>584</v>
      </c>
      <c r="M654" s="547" t="s">
        <v>22</v>
      </c>
      <c r="N654" s="597" t="s">
        <v>2510</v>
      </c>
      <c r="O654" s="547"/>
      <c r="P654" s="526" t="s">
        <v>1648</v>
      </c>
      <c r="Q654" s="540" t="s">
        <v>1649</v>
      </c>
      <c r="R654" s="547"/>
      <c r="S654" s="547" t="s">
        <v>1861</v>
      </c>
      <c r="T654" s="544"/>
      <c r="U654" s="544" t="n">
        <v>70</v>
      </c>
      <c r="V654" s="544" t="n">
        <v>7</v>
      </c>
      <c r="W654" s="544" t="s">
        <v>20</v>
      </c>
      <c r="X654" s="526" t="s">
        <v>2779</v>
      </c>
      <c r="Y654" s="526" t="s">
        <v>1651</v>
      </c>
      <c r="Z654" s="598"/>
      <c r="AA654" s="544"/>
      <c r="AB654" s="526"/>
      <c r="AC654" s="522"/>
      <c r="AD654" s="522"/>
      <c r="AE654" s="522"/>
      <c r="AF654" s="522"/>
      <c r="AG654" s="522"/>
      <c r="AH654" s="522"/>
      <c r="AI654" s="522"/>
      <c r="AJ654" s="522"/>
      <c r="AK654" s="522"/>
      <c r="AL654" s="522"/>
      <c r="AM654" s="522"/>
      <c r="AN654" s="522"/>
      <c r="AO654" s="522"/>
      <c r="AP654" s="522"/>
      <c r="AQ654" s="522"/>
      <c r="AR654" s="522"/>
      <c r="AS654" s="522"/>
      <c r="AT654" s="522"/>
      <c r="AU654" s="522"/>
      <c r="AV654" s="522"/>
      <c r="AW654" s="522"/>
      <c r="AX654" s="522"/>
      <c r="AY654" s="522"/>
      <c r="AZ654" s="522"/>
      <c r="BA654" s="522"/>
      <c r="BB654" s="522"/>
      <c r="BC654" s="522"/>
      <c r="BD654" s="522"/>
      <c r="BE654" s="522"/>
    </row>
    <row r="655" customFormat="false" ht="21" hidden="true" customHeight="true" outlineLevel="0" collapsed="false">
      <c r="A655" s="534" t="s">
        <v>1632</v>
      </c>
      <c r="B655" s="544" t="s">
        <v>2776</v>
      </c>
      <c r="C655" s="544" t="s">
        <v>2777</v>
      </c>
      <c r="D655" s="544"/>
      <c r="E655" s="535" t="n">
        <v>34</v>
      </c>
      <c r="F655" s="546" t="n">
        <v>1</v>
      </c>
      <c r="G655" s="544" t="n">
        <v>1</v>
      </c>
      <c r="H655" s="544" t="n">
        <v>378</v>
      </c>
      <c r="I655" s="544" t="n">
        <v>378</v>
      </c>
      <c r="J655" s="526" t="s">
        <v>2511</v>
      </c>
      <c r="K655" s="526" t="s">
        <v>2780</v>
      </c>
      <c r="L655" s="544" t="s">
        <v>158</v>
      </c>
      <c r="M655" s="526" t="s">
        <v>16</v>
      </c>
      <c r="N655" s="575" t="s">
        <v>1949</v>
      </c>
      <c r="O655" s="537" t="s">
        <v>1950</v>
      </c>
      <c r="P655" s="540" t="s">
        <v>1648</v>
      </c>
      <c r="Q655" s="540" t="s">
        <v>1649</v>
      </c>
      <c r="R655" s="547"/>
      <c r="S655" s="547"/>
      <c r="T655" s="544"/>
      <c r="U655" s="544" t="s">
        <v>1643</v>
      </c>
      <c r="V655" s="544" t="n">
        <v>6</v>
      </c>
      <c r="W655" s="544" t="s">
        <v>20</v>
      </c>
      <c r="X655" s="526" t="s">
        <v>2512</v>
      </c>
      <c r="Y655" s="526" t="s">
        <v>1651</v>
      </c>
      <c r="Z655" s="598"/>
      <c r="AA655" s="544"/>
      <c r="AB655" s="526"/>
      <c r="AC655" s="522"/>
      <c r="AD655" s="522"/>
      <c r="AE655" s="522"/>
      <c r="AF655" s="522"/>
      <c r="AG655" s="522"/>
      <c r="AH655" s="522"/>
      <c r="AI655" s="522"/>
      <c r="AJ655" s="522"/>
      <c r="AK655" s="522"/>
      <c r="AL655" s="522"/>
      <c r="AM655" s="522"/>
      <c r="AN655" s="522"/>
      <c r="AO655" s="522"/>
      <c r="AP655" s="522"/>
      <c r="AQ655" s="522"/>
      <c r="AR655" s="522"/>
      <c r="AS655" s="522"/>
      <c r="AT655" s="522"/>
      <c r="AU655" s="522"/>
      <c r="AV655" s="522"/>
      <c r="AW655" s="522"/>
      <c r="AX655" s="522"/>
      <c r="AY655" s="522"/>
      <c r="AZ655" s="522"/>
      <c r="BA655" s="522"/>
      <c r="BB655" s="522"/>
      <c r="BC655" s="522"/>
      <c r="BD655" s="522"/>
      <c r="BE655" s="522"/>
    </row>
    <row r="656" customFormat="false" ht="21" hidden="true" customHeight="true" outlineLevel="0" collapsed="false">
      <c r="A656" s="534" t="s">
        <v>1652</v>
      </c>
      <c r="B656" s="544" t="s">
        <v>2776</v>
      </c>
      <c r="C656" s="544" t="s">
        <v>2777</v>
      </c>
      <c r="D656" s="544"/>
      <c r="E656" s="535"/>
      <c r="F656" s="546" t="n">
        <v>1</v>
      </c>
      <c r="G656" s="544" t="n">
        <v>1</v>
      </c>
      <c r="H656" s="589" t="s">
        <v>2528</v>
      </c>
      <c r="I656" s="589" t="s">
        <v>2528</v>
      </c>
      <c r="J656" s="583" t="s">
        <v>2781</v>
      </c>
      <c r="K656" s="544" t="s">
        <v>2782</v>
      </c>
      <c r="L656" s="544" t="s">
        <v>144</v>
      </c>
      <c r="M656" s="589" t="s">
        <v>1653</v>
      </c>
      <c r="N656" s="540" t="s">
        <v>1652</v>
      </c>
      <c r="O656" s="547"/>
      <c r="P656" s="547"/>
      <c r="Q656" s="547"/>
      <c r="R656" s="547"/>
      <c r="S656" s="547"/>
      <c r="T656" s="544"/>
      <c r="U656" s="583" t="n">
        <v>20</v>
      </c>
      <c r="V656" s="544" t="n">
        <v>2</v>
      </c>
      <c r="W656" s="544" t="s">
        <v>32</v>
      </c>
      <c r="X656" s="526" t="s">
        <v>2530</v>
      </c>
      <c r="Y656" s="583" t="s">
        <v>2503</v>
      </c>
      <c r="Z656" s="539"/>
      <c r="AA656" s="526"/>
      <c r="AB656" s="526"/>
      <c r="AC656" s="522"/>
      <c r="AD656" s="522"/>
      <c r="AE656" s="522"/>
      <c r="AF656" s="522"/>
      <c r="AG656" s="522"/>
      <c r="AH656" s="522"/>
      <c r="AI656" s="522"/>
      <c r="AJ656" s="522"/>
      <c r="AK656" s="522"/>
      <c r="AL656" s="522"/>
      <c r="AM656" s="522"/>
      <c r="AN656" s="522"/>
      <c r="AO656" s="522"/>
      <c r="AP656" s="522"/>
      <c r="AQ656" s="522"/>
      <c r="AR656" s="522"/>
      <c r="AS656" s="522"/>
      <c r="AT656" s="522"/>
      <c r="AU656" s="522"/>
      <c r="AV656" s="522"/>
      <c r="AW656" s="522"/>
      <c r="AX656" s="522"/>
      <c r="AY656" s="522"/>
      <c r="AZ656" s="522"/>
      <c r="BA656" s="522"/>
      <c r="BB656" s="522"/>
      <c r="BC656" s="522"/>
      <c r="BD656" s="522"/>
      <c r="BE656" s="522"/>
    </row>
    <row r="657" customFormat="false" ht="21" hidden="true" customHeight="true" outlineLevel="0" collapsed="false">
      <c r="A657" s="545" t="s">
        <v>1957</v>
      </c>
      <c r="B657" s="544" t="s">
        <v>2776</v>
      </c>
      <c r="C657" s="544" t="s">
        <v>2777</v>
      </c>
      <c r="D657" s="544"/>
      <c r="E657" s="535" t="n">
        <v>56</v>
      </c>
      <c r="F657" s="546" t="n">
        <v>1</v>
      </c>
      <c r="G657" s="544" t="n">
        <v>1</v>
      </c>
      <c r="H657" s="544" t="n">
        <v>5014</v>
      </c>
      <c r="I657" s="544" t="s">
        <v>2783</v>
      </c>
      <c r="J657" s="526" t="s">
        <v>2784</v>
      </c>
      <c r="K657" s="526" t="s">
        <v>1957</v>
      </c>
      <c r="L657" s="544" t="s">
        <v>753</v>
      </c>
      <c r="M657" s="547" t="s">
        <v>22</v>
      </c>
      <c r="N657" s="597" t="s">
        <v>1961</v>
      </c>
      <c r="O657" s="547"/>
      <c r="P657" s="526" t="s">
        <v>1648</v>
      </c>
      <c r="Q657" s="540" t="s">
        <v>1649</v>
      </c>
      <c r="R657" s="547"/>
      <c r="S657" s="547" t="s">
        <v>1861</v>
      </c>
      <c r="T657" s="544"/>
      <c r="U657" s="544" t="s">
        <v>1643</v>
      </c>
      <c r="V657" s="544" t="n">
        <v>5</v>
      </c>
      <c r="W657" s="544" t="s">
        <v>20</v>
      </c>
      <c r="X657" s="526" t="s">
        <v>2779</v>
      </c>
      <c r="Y657" s="526" t="s">
        <v>1651</v>
      </c>
      <c r="Z657" s="598"/>
      <c r="AA657" s="544"/>
      <c r="AB657" s="526"/>
      <c r="AC657" s="522"/>
      <c r="AD657" s="522"/>
      <c r="AE657" s="522"/>
      <c r="AF657" s="522"/>
      <c r="AG657" s="522"/>
      <c r="AH657" s="522"/>
      <c r="AI657" s="522"/>
      <c r="AJ657" s="522"/>
      <c r="AK657" s="522"/>
      <c r="AL657" s="522"/>
      <c r="AM657" s="522"/>
      <c r="AN657" s="522"/>
      <c r="AO657" s="522"/>
      <c r="AP657" s="522"/>
      <c r="AQ657" s="522"/>
      <c r="AR657" s="522"/>
      <c r="AS657" s="522"/>
      <c r="AT657" s="522"/>
      <c r="AU657" s="522"/>
      <c r="AV657" s="522"/>
      <c r="AW657" s="522"/>
      <c r="AX657" s="522"/>
      <c r="AY657" s="522"/>
      <c r="AZ657" s="522"/>
      <c r="BA657" s="522"/>
      <c r="BB657" s="522"/>
      <c r="BC657" s="522"/>
      <c r="BD657" s="522"/>
      <c r="BE657" s="522"/>
    </row>
    <row r="658" customFormat="false" ht="21" hidden="true" customHeight="true" outlineLevel="0" collapsed="false">
      <c r="A658" s="534" t="s">
        <v>1652</v>
      </c>
      <c r="B658" s="583" t="s">
        <v>2776</v>
      </c>
      <c r="C658" s="544" t="s">
        <v>2777</v>
      </c>
      <c r="D658" s="583"/>
      <c r="E658" s="535"/>
      <c r="F658" s="583" t="n">
        <v>1</v>
      </c>
      <c r="G658" s="583" t="n">
        <v>1</v>
      </c>
      <c r="H658" s="583" t="s">
        <v>1971</v>
      </c>
      <c r="I658" s="583" t="s">
        <v>1971</v>
      </c>
      <c r="J658" s="526" t="s">
        <v>2533</v>
      </c>
      <c r="K658" s="526" t="s">
        <v>2533</v>
      </c>
      <c r="L658" s="583" t="s">
        <v>1684</v>
      </c>
      <c r="M658" s="540" t="s">
        <v>1653</v>
      </c>
      <c r="N658" s="544" t="s">
        <v>1685</v>
      </c>
      <c r="O658" s="589"/>
      <c r="P658" s="589"/>
      <c r="Q658" s="589"/>
      <c r="R658" s="589"/>
      <c r="S658" s="589"/>
      <c r="T658" s="583"/>
      <c r="U658" s="583" t="n">
        <v>125</v>
      </c>
      <c r="V658" s="583" t="n">
        <v>5</v>
      </c>
      <c r="W658" s="583" t="s">
        <v>32</v>
      </c>
      <c r="X658" s="526" t="s">
        <v>2530</v>
      </c>
      <c r="Y658" s="583" t="s">
        <v>2503</v>
      </c>
      <c r="Z658" s="539"/>
      <c r="AA658" s="526"/>
      <c r="AB658" s="526"/>
      <c r="AC658" s="585"/>
      <c r="AD658" s="522"/>
      <c r="AE658" s="522"/>
      <c r="AF658" s="522"/>
      <c r="AG658" s="522"/>
      <c r="AH658" s="522"/>
      <c r="AI658" s="522"/>
      <c r="AJ658" s="522"/>
      <c r="AK658" s="522"/>
      <c r="AL658" s="522"/>
      <c r="AM658" s="522"/>
      <c r="AN658" s="522"/>
      <c r="AO658" s="522"/>
      <c r="AP658" s="522"/>
      <c r="AQ658" s="522"/>
      <c r="AR658" s="522"/>
      <c r="AS658" s="522"/>
      <c r="AT658" s="522"/>
      <c r="AU658" s="522"/>
      <c r="AV658" s="522"/>
      <c r="AW658" s="522"/>
      <c r="AX658" s="522"/>
      <c r="AY658" s="522"/>
      <c r="AZ658" s="522"/>
      <c r="BA658" s="522"/>
      <c r="BB658" s="522"/>
      <c r="BC658" s="522"/>
      <c r="BD658" s="522"/>
      <c r="BE658" s="522"/>
    </row>
    <row r="659" customFormat="false" ht="21" hidden="true" customHeight="true" outlineLevel="0" collapsed="false">
      <c r="A659" s="545" t="s">
        <v>1687</v>
      </c>
      <c r="B659" s="544" t="s">
        <v>2776</v>
      </c>
      <c r="C659" s="544" t="s">
        <v>2777</v>
      </c>
      <c r="D659" s="544"/>
      <c r="E659" s="535"/>
      <c r="F659" s="546" t="n">
        <v>1</v>
      </c>
      <c r="G659" s="599" t="n">
        <v>1</v>
      </c>
      <c r="H659" s="599" t="s">
        <v>2785</v>
      </c>
      <c r="I659" s="599" t="s">
        <v>2786</v>
      </c>
      <c r="J659" s="526" t="s">
        <v>2787</v>
      </c>
      <c r="K659" s="526" t="s">
        <v>2788</v>
      </c>
      <c r="L659" s="599" t="s">
        <v>493</v>
      </c>
      <c r="M659" s="597" t="s">
        <v>1672</v>
      </c>
      <c r="N659" s="597" t="s">
        <v>2789</v>
      </c>
      <c r="O659" s="547"/>
      <c r="P659" s="526" t="s">
        <v>1648</v>
      </c>
      <c r="Q659" s="526" t="s">
        <v>1649</v>
      </c>
      <c r="R659" s="547"/>
      <c r="S659" s="547"/>
      <c r="T659" s="544"/>
      <c r="U659" s="599" t="n">
        <v>20</v>
      </c>
      <c r="V659" s="599" t="n">
        <v>2</v>
      </c>
      <c r="W659" s="599" t="s">
        <v>44</v>
      </c>
      <c r="X659" s="526" t="s">
        <v>1804</v>
      </c>
      <c r="Y659" s="526" t="s">
        <v>1651</v>
      </c>
      <c r="Z659" s="598"/>
      <c r="AA659" s="544"/>
      <c r="AB659" s="526"/>
      <c r="AC659" s="522"/>
      <c r="AD659" s="522"/>
      <c r="AE659" s="522"/>
      <c r="AF659" s="522"/>
      <c r="AG659" s="522"/>
      <c r="AH659" s="522"/>
      <c r="AI659" s="522"/>
      <c r="AJ659" s="522"/>
      <c r="AK659" s="522"/>
      <c r="AL659" s="522"/>
      <c r="AM659" s="522"/>
      <c r="AN659" s="522"/>
      <c r="AO659" s="522"/>
      <c r="AP659" s="522"/>
      <c r="AQ659" s="522"/>
      <c r="AR659" s="522"/>
      <c r="AS659" s="522"/>
      <c r="AT659" s="522"/>
      <c r="AU659" s="522"/>
      <c r="AV659" s="522"/>
      <c r="AW659" s="522"/>
      <c r="AX659" s="522"/>
      <c r="AY659" s="522"/>
      <c r="AZ659" s="522"/>
      <c r="BA659" s="522"/>
      <c r="BB659" s="522"/>
      <c r="BC659" s="522"/>
      <c r="BD659" s="522"/>
      <c r="BE659" s="522"/>
    </row>
    <row r="660" customFormat="false" ht="21" hidden="true" customHeight="true" outlineLevel="0" collapsed="false">
      <c r="A660" s="545" t="s">
        <v>1687</v>
      </c>
      <c r="B660" s="544" t="s">
        <v>2776</v>
      </c>
      <c r="C660" s="544" t="s">
        <v>2777</v>
      </c>
      <c r="D660" s="544"/>
      <c r="E660" s="535"/>
      <c r="F660" s="546" t="n">
        <v>1</v>
      </c>
      <c r="G660" s="599" t="n">
        <v>1</v>
      </c>
      <c r="H660" s="599" t="s">
        <v>2785</v>
      </c>
      <c r="I660" s="599" t="s">
        <v>2790</v>
      </c>
      <c r="J660" s="526" t="s">
        <v>2787</v>
      </c>
      <c r="K660" s="526" t="s">
        <v>2791</v>
      </c>
      <c r="L660" s="599" t="s">
        <v>493</v>
      </c>
      <c r="M660" s="597" t="s">
        <v>16</v>
      </c>
      <c r="N660" s="597" t="s">
        <v>165</v>
      </c>
      <c r="O660" s="547"/>
      <c r="P660" s="526" t="s">
        <v>1648</v>
      </c>
      <c r="Q660" s="540" t="s">
        <v>1649</v>
      </c>
      <c r="R660" s="547"/>
      <c r="S660" s="547" t="s">
        <v>1861</v>
      </c>
      <c r="T660" s="544"/>
      <c r="U660" s="599" t="n">
        <v>20</v>
      </c>
      <c r="V660" s="599" t="n">
        <v>2</v>
      </c>
      <c r="W660" s="599" t="s">
        <v>44</v>
      </c>
      <c r="X660" s="526" t="s">
        <v>1804</v>
      </c>
      <c r="Y660" s="526" t="s">
        <v>1651</v>
      </c>
      <c r="Z660" s="598"/>
      <c r="AA660" s="544"/>
      <c r="AB660" s="526"/>
      <c r="AC660" s="522"/>
      <c r="AD660" s="522"/>
      <c r="AE660" s="522"/>
      <c r="AF660" s="522"/>
      <c r="AG660" s="522"/>
      <c r="AH660" s="522"/>
      <c r="AI660" s="522"/>
      <c r="AJ660" s="522"/>
      <c r="AK660" s="522"/>
      <c r="AL660" s="522"/>
      <c r="AM660" s="522"/>
      <c r="AN660" s="522"/>
      <c r="AO660" s="522"/>
      <c r="AP660" s="522"/>
      <c r="AQ660" s="522"/>
      <c r="AR660" s="522"/>
      <c r="AS660" s="522"/>
      <c r="AT660" s="522"/>
      <c r="AU660" s="522"/>
      <c r="AV660" s="522"/>
      <c r="AW660" s="522"/>
      <c r="AX660" s="522"/>
      <c r="AY660" s="522"/>
      <c r="AZ660" s="522"/>
      <c r="BA660" s="522"/>
      <c r="BB660" s="522"/>
      <c r="BC660" s="522"/>
      <c r="BD660" s="522"/>
      <c r="BE660" s="522"/>
    </row>
    <row r="661" customFormat="false" ht="21" hidden="true" customHeight="true" outlineLevel="0" collapsed="false">
      <c r="A661" s="545" t="s">
        <v>1687</v>
      </c>
      <c r="B661" s="544" t="s">
        <v>2776</v>
      </c>
      <c r="C661" s="544" t="s">
        <v>2777</v>
      </c>
      <c r="D661" s="544"/>
      <c r="E661" s="535"/>
      <c r="F661" s="546" t="n">
        <v>1</v>
      </c>
      <c r="G661" s="599" t="n">
        <v>1</v>
      </c>
      <c r="H661" s="599" t="s">
        <v>2785</v>
      </c>
      <c r="I661" s="599" t="s">
        <v>2792</v>
      </c>
      <c r="J661" s="526" t="s">
        <v>2787</v>
      </c>
      <c r="K661" s="526" t="s">
        <v>2793</v>
      </c>
      <c r="L661" s="599" t="s">
        <v>493</v>
      </c>
      <c r="M661" s="597" t="s">
        <v>16</v>
      </c>
      <c r="N661" s="597" t="s">
        <v>165</v>
      </c>
      <c r="O661" s="547"/>
      <c r="P661" s="526" t="s">
        <v>1648</v>
      </c>
      <c r="Q661" s="540" t="s">
        <v>1649</v>
      </c>
      <c r="R661" s="547"/>
      <c r="S661" s="547" t="s">
        <v>1861</v>
      </c>
      <c r="T661" s="544" t="s">
        <v>1861</v>
      </c>
      <c r="U661" s="599" t="n">
        <v>20</v>
      </c>
      <c r="V661" s="599" t="n">
        <v>2</v>
      </c>
      <c r="W661" s="599" t="s">
        <v>32</v>
      </c>
      <c r="X661" s="526" t="s">
        <v>2794</v>
      </c>
      <c r="Y661" s="526" t="s">
        <v>1651</v>
      </c>
      <c r="Z661" s="598"/>
      <c r="AA661" s="544"/>
      <c r="AB661" s="526"/>
      <c r="AC661" s="522"/>
      <c r="AD661" s="522"/>
      <c r="AE661" s="522"/>
      <c r="AF661" s="522"/>
      <c r="AG661" s="522"/>
      <c r="AH661" s="522"/>
      <c r="AI661" s="522"/>
      <c r="AJ661" s="522"/>
      <c r="AK661" s="522"/>
      <c r="AL661" s="522"/>
      <c r="AM661" s="522"/>
      <c r="AN661" s="522"/>
      <c r="AO661" s="522"/>
      <c r="AP661" s="522"/>
      <c r="AQ661" s="522"/>
      <c r="AR661" s="522"/>
      <c r="AS661" s="522"/>
      <c r="AT661" s="522"/>
      <c r="AU661" s="522"/>
      <c r="AV661" s="522"/>
      <c r="AW661" s="522"/>
      <c r="AX661" s="522"/>
      <c r="AY661" s="522"/>
      <c r="AZ661" s="522"/>
      <c r="BA661" s="522"/>
      <c r="BB661" s="522"/>
      <c r="BC661" s="522"/>
      <c r="BD661" s="522"/>
      <c r="BE661" s="522"/>
    </row>
    <row r="662" s="604" customFormat="true" ht="21" hidden="true" customHeight="true" outlineLevel="0" collapsed="false">
      <c r="A662" s="545" t="s">
        <v>1632</v>
      </c>
      <c r="B662" s="544" t="s">
        <v>2795</v>
      </c>
      <c r="C662" s="544" t="s">
        <v>2777</v>
      </c>
      <c r="D662" s="600"/>
      <c r="E662" s="600" t="n">
        <v>57</v>
      </c>
      <c r="F662" s="547" t="n">
        <v>1</v>
      </c>
      <c r="G662" s="547" t="n">
        <v>1</v>
      </c>
      <c r="H662" s="540"/>
      <c r="I662" s="547"/>
      <c r="J662" s="526" t="s">
        <v>2521</v>
      </c>
      <c r="K662" s="526" t="s">
        <v>2521</v>
      </c>
      <c r="L662" s="547" t="s">
        <v>2522</v>
      </c>
      <c r="M662" s="547" t="s">
        <v>2523</v>
      </c>
      <c r="N662" s="601" t="s">
        <v>2524</v>
      </c>
      <c r="O662" s="547"/>
      <c r="P662" s="526" t="s">
        <v>2526</v>
      </c>
      <c r="Q662" s="526" t="s">
        <v>2523</v>
      </c>
      <c r="R662" s="547"/>
      <c r="S662" s="547"/>
      <c r="T662" s="547"/>
      <c r="U662" s="547" t="s">
        <v>2599</v>
      </c>
      <c r="V662" s="526" t="n">
        <v>1</v>
      </c>
      <c r="W662" s="526" t="s">
        <v>44</v>
      </c>
      <c r="X662" s="526"/>
      <c r="Y662" s="599" t="s">
        <v>1804</v>
      </c>
      <c r="Z662" s="544"/>
      <c r="AA662" s="540"/>
      <c r="AB662" s="602"/>
      <c r="AC662" s="603"/>
      <c r="AD662" s="600"/>
      <c r="AE662" s="600"/>
      <c r="AF662" s="604" t="n">
        <v>-2</v>
      </c>
      <c r="AG662" s="604" t="s">
        <v>2796</v>
      </c>
    </row>
    <row r="663" customFormat="false" ht="21" hidden="true" customHeight="true" outlineLevel="0" collapsed="false">
      <c r="A663" s="534" t="s">
        <v>1652</v>
      </c>
      <c r="B663" s="544" t="s">
        <v>2248</v>
      </c>
      <c r="C663" s="544" t="s">
        <v>2777</v>
      </c>
      <c r="D663" s="544"/>
      <c r="E663" s="535"/>
      <c r="F663" s="546" t="n">
        <v>1</v>
      </c>
      <c r="G663" s="605" t="n">
        <v>2</v>
      </c>
      <c r="H663" s="526" t="s">
        <v>1677</v>
      </c>
      <c r="I663" s="526" t="s">
        <v>1677</v>
      </c>
      <c r="J663" s="526" t="s">
        <v>1868</v>
      </c>
      <c r="K663" s="526" t="s">
        <v>1785</v>
      </c>
      <c r="L663" s="605" t="s">
        <v>1653</v>
      </c>
      <c r="M663" s="589" t="s">
        <v>1653</v>
      </c>
      <c r="N663" s="547" t="s">
        <v>1652</v>
      </c>
      <c r="O663" s="547"/>
      <c r="P663" s="547"/>
      <c r="Q663" s="547"/>
      <c r="R663" s="547"/>
      <c r="S663" s="547"/>
      <c r="T663" s="544"/>
      <c r="U663" s="544" t="n">
        <v>50</v>
      </c>
      <c r="V663" s="605" t="n">
        <v>2</v>
      </c>
      <c r="W663" s="605" t="s">
        <v>1679</v>
      </c>
      <c r="X663" s="526" t="s">
        <v>1680</v>
      </c>
      <c r="Y663" s="526" t="s">
        <v>2503</v>
      </c>
      <c r="Z663" s="539"/>
      <c r="AA663" s="526"/>
      <c r="AB663" s="526"/>
      <c r="AC663" s="522"/>
      <c r="AD663" s="522"/>
      <c r="AE663" s="522"/>
      <c r="AF663" s="522"/>
      <c r="AG663" s="522"/>
      <c r="AH663" s="522"/>
      <c r="AI663" s="522"/>
      <c r="AJ663" s="522"/>
      <c r="AK663" s="522"/>
      <c r="AL663" s="522"/>
      <c r="AM663" s="522"/>
      <c r="AN663" s="522"/>
      <c r="AO663" s="522"/>
      <c r="AP663" s="522"/>
      <c r="AQ663" s="522"/>
      <c r="AR663" s="522"/>
      <c r="AS663" s="522"/>
      <c r="AT663" s="522"/>
      <c r="AU663" s="522"/>
      <c r="AV663" s="522"/>
      <c r="AW663" s="522"/>
      <c r="AX663" s="522"/>
      <c r="AY663" s="522"/>
      <c r="AZ663" s="522"/>
      <c r="BA663" s="522"/>
      <c r="BB663" s="522"/>
      <c r="BC663" s="522"/>
      <c r="BD663" s="522"/>
      <c r="BE663" s="522"/>
    </row>
    <row r="664" customFormat="false" ht="21" hidden="true" customHeight="true" outlineLevel="0" collapsed="false">
      <c r="A664" s="545" t="s">
        <v>1632</v>
      </c>
      <c r="B664" s="544" t="s">
        <v>2797</v>
      </c>
      <c r="C664" s="544" t="s">
        <v>2777</v>
      </c>
      <c r="D664" s="544"/>
      <c r="E664" s="535"/>
      <c r="F664" s="546" t="n">
        <v>1</v>
      </c>
      <c r="G664" s="544" t="n">
        <v>2</v>
      </c>
      <c r="H664" s="544" t="n">
        <v>72</v>
      </c>
      <c r="I664" s="544" t="s">
        <v>2534</v>
      </c>
      <c r="J664" s="526" t="s">
        <v>2535</v>
      </c>
      <c r="K664" s="526" t="s">
        <v>2536</v>
      </c>
      <c r="L664" s="544" t="s">
        <v>483</v>
      </c>
      <c r="M664" s="540" t="s">
        <v>22</v>
      </c>
      <c r="N664" s="575" t="s">
        <v>181</v>
      </c>
      <c r="O664" s="537"/>
      <c r="P664" s="526" t="s">
        <v>1648</v>
      </c>
      <c r="Q664" s="540" t="s">
        <v>1649</v>
      </c>
      <c r="R664" s="547"/>
      <c r="S664" s="547"/>
      <c r="T664" s="544"/>
      <c r="U664" s="544" t="s">
        <v>1643</v>
      </c>
      <c r="V664" s="544" t="n">
        <v>4</v>
      </c>
      <c r="W664" s="544" t="s">
        <v>20</v>
      </c>
      <c r="X664" s="526" t="s">
        <v>2798</v>
      </c>
      <c r="Y664" s="526" t="s">
        <v>2503</v>
      </c>
      <c r="Z664" s="598"/>
      <c r="AA664" s="544"/>
      <c r="AB664" s="526"/>
      <c r="AC664" s="522"/>
      <c r="AD664" s="522"/>
      <c r="AE664" s="522"/>
      <c r="AF664" s="522"/>
      <c r="AG664" s="522"/>
      <c r="AH664" s="522"/>
      <c r="AI664" s="522"/>
      <c r="AJ664" s="522"/>
      <c r="AK664" s="522"/>
      <c r="AL664" s="522"/>
      <c r="AM664" s="522"/>
      <c r="AN664" s="522"/>
      <c r="AO664" s="522"/>
      <c r="AP664" s="522"/>
      <c r="AQ664" s="522"/>
      <c r="AR664" s="522"/>
      <c r="AS664" s="522"/>
      <c r="AT664" s="522"/>
      <c r="AU664" s="522"/>
      <c r="AV664" s="522"/>
      <c r="AW664" s="522"/>
      <c r="AX664" s="522"/>
      <c r="AY664" s="522"/>
      <c r="AZ664" s="522"/>
      <c r="BA664" s="522"/>
      <c r="BB664" s="522"/>
      <c r="BC664" s="522"/>
      <c r="BD664" s="522"/>
      <c r="BE664" s="522"/>
    </row>
    <row r="665" customFormat="false" ht="21" hidden="true" customHeight="true" outlineLevel="0" collapsed="false">
      <c r="A665" s="545" t="s">
        <v>1687</v>
      </c>
      <c r="B665" s="544" t="s">
        <v>2036</v>
      </c>
      <c r="C665" s="544" t="s">
        <v>2777</v>
      </c>
      <c r="D665" s="544"/>
      <c r="E665" s="535" t="n">
        <v>33</v>
      </c>
      <c r="F665" s="546" t="n">
        <v>1</v>
      </c>
      <c r="G665" s="544" t="n">
        <v>1</v>
      </c>
      <c r="H665" s="544" t="s">
        <v>2498</v>
      </c>
      <c r="I665" s="599" t="s">
        <v>2499</v>
      </c>
      <c r="J665" s="526" t="s">
        <v>2500</v>
      </c>
      <c r="K665" s="526" t="s">
        <v>2799</v>
      </c>
      <c r="L665" s="544" t="s">
        <v>260</v>
      </c>
      <c r="M665" s="536" t="s">
        <v>16</v>
      </c>
      <c r="N665" s="536" t="s">
        <v>261</v>
      </c>
      <c r="O665" s="547"/>
      <c r="P665" s="526" t="s">
        <v>1648</v>
      </c>
      <c r="Q665" s="540" t="s">
        <v>1649</v>
      </c>
      <c r="R665" s="547"/>
      <c r="S665" s="547"/>
      <c r="T665" s="544"/>
      <c r="U665" s="544" t="s">
        <v>1643</v>
      </c>
      <c r="V665" s="544" t="n">
        <v>1</v>
      </c>
      <c r="W665" s="544" t="s">
        <v>32</v>
      </c>
      <c r="X665" s="526" t="s">
        <v>2800</v>
      </c>
      <c r="Y665" s="526" t="s">
        <v>2503</v>
      </c>
      <c r="Z665" s="598"/>
      <c r="AA665" s="544"/>
      <c r="AB665" s="526"/>
      <c r="AC665" s="522"/>
      <c r="AD665" s="522"/>
      <c r="AE665" s="522"/>
      <c r="AF665" s="522"/>
      <c r="AG665" s="522"/>
      <c r="AH665" s="522"/>
      <c r="AI665" s="522"/>
      <c r="AJ665" s="522"/>
      <c r="AK665" s="522"/>
      <c r="AL665" s="522"/>
      <c r="AM665" s="522"/>
      <c r="AN665" s="522"/>
      <c r="AO665" s="522"/>
      <c r="AP665" s="522"/>
      <c r="AQ665" s="522"/>
      <c r="AR665" s="522"/>
      <c r="AS665" s="522"/>
      <c r="AT665" s="522"/>
      <c r="AU665" s="522"/>
      <c r="AV665" s="522"/>
      <c r="AW665" s="522"/>
      <c r="AX665" s="522"/>
      <c r="AY665" s="522"/>
      <c r="AZ665" s="522"/>
      <c r="BA665" s="522"/>
      <c r="BB665" s="522"/>
      <c r="BC665" s="522"/>
      <c r="BD665" s="522"/>
      <c r="BE665" s="522"/>
    </row>
    <row r="666" customFormat="false" ht="21" hidden="true" customHeight="true" outlineLevel="0" collapsed="false">
      <c r="A666" s="534" t="s">
        <v>1652</v>
      </c>
      <c r="B666" s="544" t="s">
        <v>2801</v>
      </c>
      <c r="C666" s="544" t="s">
        <v>2777</v>
      </c>
      <c r="D666" s="544"/>
      <c r="E666" s="535"/>
      <c r="F666" s="546" t="n">
        <v>1</v>
      </c>
      <c r="G666" s="606" t="n">
        <v>2</v>
      </c>
      <c r="H666" s="606" t="s">
        <v>2498</v>
      </c>
      <c r="I666" s="544" t="s">
        <v>2505</v>
      </c>
      <c r="J666" s="526" t="s">
        <v>2500</v>
      </c>
      <c r="K666" s="526" t="s">
        <v>2802</v>
      </c>
      <c r="L666" s="606" t="s">
        <v>260</v>
      </c>
      <c r="M666" s="547" t="s">
        <v>1653</v>
      </c>
      <c r="N666" s="547" t="s">
        <v>1675</v>
      </c>
      <c r="O666" s="547"/>
      <c r="P666" s="547"/>
      <c r="Q666" s="547"/>
      <c r="R666" s="547"/>
      <c r="S666" s="547"/>
      <c r="T666" s="544"/>
      <c r="U666" s="606" t="n">
        <v>25</v>
      </c>
      <c r="V666" s="606" t="n">
        <v>1</v>
      </c>
      <c r="W666" s="606" t="s">
        <v>140</v>
      </c>
      <c r="X666" s="526" t="s">
        <v>1808</v>
      </c>
      <c r="Y666" s="526" t="s">
        <v>2503</v>
      </c>
      <c r="Z666" s="539"/>
      <c r="AA666" s="526"/>
      <c r="AB666" s="526"/>
      <c r="AC666" s="522"/>
      <c r="AD666" s="522"/>
      <c r="AE666" s="522"/>
      <c r="AF666" s="522"/>
      <c r="AG666" s="522"/>
      <c r="AH666" s="522"/>
      <c r="AI666" s="522"/>
      <c r="AJ666" s="522"/>
      <c r="AK666" s="522"/>
      <c r="AL666" s="522"/>
      <c r="AM666" s="522"/>
      <c r="AN666" s="522"/>
      <c r="AO666" s="522"/>
      <c r="AP666" s="522"/>
      <c r="AQ666" s="522"/>
      <c r="AR666" s="522"/>
      <c r="AS666" s="522"/>
      <c r="AT666" s="522"/>
      <c r="AU666" s="522"/>
      <c r="AV666" s="522"/>
      <c r="AW666" s="522"/>
      <c r="AX666" s="522"/>
      <c r="AY666" s="522"/>
      <c r="AZ666" s="522"/>
      <c r="BA666" s="522"/>
      <c r="BB666" s="522"/>
      <c r="BC666" s="522"/>
      <c r="BD666" s="522"/>
      <c r="BE666" s="522"/>
    </row>
    <row r="667" customFormat="false" ht="21" hidden="true" customHeight="true" outlineLevel="0" collapsed="false">
      <c r="A667" s="534" t="s">
        <v>1632</v>
      </c>
      <c r="B667" s="544" t="s">
        <v>2803</v>
      </c>
      <c r="C667" s="544" t="s">
        <v>2777</v>
      </c>
      <c r="D667" s="544"/>
      <c r="E667" s="535" t="n">
        <v>38</v>
      </c>
      <c r="F667" s="546" t="n">
        <v>1</v>
      </c>
      <c r="G667" s="544" t="n">
        <v>2</v>
      </c>
      <c r="H667" s="544" t="n">
        <v>8167</v>
      </c>
      <c r="I667" s="544" t="s">
        <v>2540</v>
      </c>
      <c r="J667" s="526" t="s">
        <v>2541</v>
      </c>
      <c r="K667" s="526" t="s">
        <v>2043</v>
      </c>
      <c r="L667" s="544" t="s">
        <v>158</v>
      </c>
      <c r="M667" s="547" t="s">
        <v>22</v>
      </c>
      <c r="N667" s="597" t="s">
        <v>2542</v>
      </c>
      <c r="O667" s="547"/>
      <c r="P667" s="526" t="s">
        <v>1648</v>
      </c>
      <c r="Q667" s="540" t="s">
        <v>1649</v>
      </c>
      <c r="R667" s="547"/>
      <c r="S667" s="547"/>
      <c r="T667" s="544" t="s">
        <v>1699</v>
      </c>
      <c r="U667" s="544" t="s">
        <v>1643</v>
      </c>
      <c r="V667" s="544" t="n">
        <v>8</v>
      </c>
      <c r="W667" s="544" t="s">
        <v>20</v>
      </c>
      <c r="X667" s="526" t="s">
        <v>2512</v>
      </c>
      <c r="Y667" s="526" t="s">
        <v>1651</v>
      </c>
      <c r="Z667" s="598"/>
      <c r="AA667" s="544"/>
      <c r="AB667" s="526"/>
      <c r="AC667" s="522"/>
      <c r="AD667" s="522"/>
      <c r="AE667" s="522"/>
      <c r="AF667" s="522"/>
      <c r="AG667" s="522"/>
      <c r="AH667" s="522"/>
      <c r="AI667" s="522"/>
      <c r="AJ667" s="522"/>
      <c r="AK667" s="522"/>
      <c r="AL667" s="522"/>
      <c r="AM667" s="522"/>
      <c r="AN667" s="522"/>
      <c r="AO667" s="522"/>
      <c r="AP667" s="522"/>
      <c r="AQ667" s="522"/>
      <c r="AR667" s="522"/>
      <c r="AS667" s="522"/>
      <c r="AT667" s="522"/>
      <c r="AU667" s="522"/>
      <c r="AV667" s="522"/>
      <c r="AW667" s="522"/>
      <c r="AX667" s="522"/>
      <c r="AY667" s="522"/>
      <c r="AZ667" s="522"/>
      <c r="BA667" s="522"/>
      <c r="BB667" s="522"/>
      <c r="BC667" s="522"/>
      <c r="BD667" s="522"/>
      <c r="BE667" s="522"/>
    </row>
    <row r="668" customFormat="false" ht="21" hidden="true" customHeight="true" outlineLevel="0" collapsed="false">
      <c r="A668" s="545" t="s">
        <v>1687</v>
      </c>
      <c r="B668" s="544" t="s">
        <v>2804</v>
      </c>
      <c r="C668" s="544" t="s">
        <v>2777</v>
      </c>
      <c r="D668" s="544"/>
      <c r="E668" s="535" t="n">
        <v>35</v>
      </c>
      <c r="F668" s="546" t="n">
        <v>1</v>
      </c>
      <c r="G668" s="544" t="n">
        <v>2</v>
      </c>
      <c r="H668" s="544" t="n">
        <v>8167</v>
      </c>
      <c r="I668" s="544" t="s">
        <v>2543</v>
      </c>
      <c r="J668" s="526" t="s">
        <v>2541</v>
      </c>
      <c r="K668" s="526" t="s">
        <v>2544</v>
      </c>
      <c r="L668" s="544" t="s">
        <v>649</v>
      </c>
      <c r="M668" s="547"/>
      <c r="N668" s="536" t="s">
        <v>1704</v>
      </c>
      <c r="O668" s="547"/>
      <c r="P668" s="540"/>
      <c r="Q668" s="540"/>
      <c r="R668" s="547"/>
      <c r="S668" s="547"/>
      <c r="T668" s="544"/>
      <c r="U668" s="544" t="n">
        <v>30</v>
      </c>
      <c r="V668" s="544" t="n">
        <v>3</v>
      </c>
      <c r="W668" s="544" t="s">
        <v>20</v>
      </c>
      <c r="X668" s="526" t="s">
        <v>2512</v>
      </c>
      <c r="Y668" s="526" t="s">
        <v>1651</v>
      </c>
      <c r="Z668" s="598"/>
      <c r="AA668" s="544"/>
      <c r="AB668" s="526"/>
      <c r="AC668" s="522"/>
      <c r="AD668" s="522"/>
      <c r="AE668" s="522"/>
      <c r="AF668" s="522"/>
      <c r="AG668" s="522"/>
      <c r="AH668" s="522"/>
      <c r="AI668" s="522"/>
      <c r="AJ668" s="522"/>
      <c r="AK668" s="522"/>
      <c r="AL668" s="522"/>
      <c r="AM668" s="522"/>
      <c r="AN668" s="522"/>
      <c r="AO668" s="522"/>
      <c r="AP668" s="522"/>
      <c r="AQ668" s="522"/>
      <c r="AR668" s="522"/>
      <c r="AS668" s="522"/>
      <c r="AT668" s="522"/>
      <c r="AU668" s="522"/>
      <c r="AV668" s="522"/>
      <c r="AW668" s="522"/>
      <c r="AX668" s="522"/>
      <c r="AY668" s="522"/>
      <c r="AZ668" s="522"/>
      <c r="BA668" s="522"/>
      <c r="BB668" s="522"/>
      <c r="BC668" s="522"/>
      <c r="BD668" s="522"/>
      <c r="BE668" s="522"/>
    </row>
    <row r="669" customFormat="false" ht="21" hidden="true" customHeight="true" outlineLevel="0" collapsed="false">
      <c r="A669" s="545" t="s">
        <v>1632</v>
      </c>
      <c r="B669" s="544" t="s">
        <v>2805</v>
      </c>
      <c r="C669" s="544" t="s">
        <v>2777</v>
      </c>
      <c r="D669" s="544"/>
      <c r="E669" s="535" t="n">
        <v>31</v>
      </c>
      <c r="F669" s="546" t="n">
        <v>1</v>
      </c>
      <c r="G669" s="544" t="n">
        <v>2</v>
      </c>
      <c r="H669" s="544" t="n">
        <v>7028</v>
      </c>
      <c r="I669" s="544" t="s">
        <v>2545</v>
      </c>
      <c r="J669" s="526" t="s">
        <v>2546</v>
      </c>
      <c r="K669" s="526" t="s">
        <v>2547</v>
      </c>
      <c r="L669" s="544" t="s">
        <v>706</v>
      </c>
      <c r="M669" s="540" t="s">
        <v>1639</v>
      </c>
      <c r="N669" s="575" t="s">
        <v>2272</v>
      </c>
      <c r="O669" s="537" t="s">
        <v>2273</v>
      </c>
      <c r="P669" s="540" t="s">
        <v>1713</v>
      </c>
      <c r="Q669" s="526" t="s">
        <v>1662</v>
      </c>
      <c r="R669" s="547"/>
      <c r="S669" s="547" t="s">
        <v>1861</v>
      </c>
      <c r="T669" s="544"/>
      <c r="U669" s="544" t="n">
        <v>30</v>
      </c>
      <c r="V669" s="544" t="n">
        <v>3</v>
      </c>
      <c r="W669" s="544" t="s">
        <v>20</v>
      </c>
      <c r="X669" s="526" t="s">
        <v>2798</v>
      </c>
      <c r="Y669" s="526" t="s">
        <v>1651</v>
      </c>
      <c r="Z669" s="598"/>
      <c r="AA669" s="544"/>
      <c r="AB669" s="526"/>
      <c r="AC669" s="522"/>
      <c r="AD669" s="522"/>
      <c r="AE669" s="522"/>
      <c r="AF669" s="522"/>
      <c r="AG669" s="522"/>
      <c r="AH669" s="522"/>
      <c r="AI669" s="522"/>
      <c r="AJ669" s="522"/>
      <c r="AK669" s="522"/>
      <c r="AL669" s="522"/>
      <c r="AM669" s="522"/>
      <c r="AN669" s="522"/>
      <c r="AO669" s="522"/>
      <c r="AP669" s="522"/>
      <c r="AQ669" s="522"/>
      <c r="AR669" s="522"/>
      <c r="AS669" s="522"/>
      <c r="AT669" s="522"/>
      <c r="AU669" s="522"/>
      <c r="AV669" s="522"/>
      <c r="AW669" s="522"/>
      <c r="AX669" s="522"/>
      <c r="AY669" s="522"/>
      <c r="AZ669" s="522"/>
      <c r="BA669" s="522"/>
      <c r="BB669" s="522"/>
      <c r="BC669" s="522"/>
      <c r="BD669" s="522"/>
      <c r="BE669" s="522"/>
    </row>
    <row r="670" customFormat="false" ht="21" hidden="true" customHeight="true" outlineLevel="0" collapsed="false">
      <c r="A670" s="545" t="s">
        <v>1632</v>
      </c>
      <c r="B670" s="544" t="s">
        <v>2806</v>
      </c>
      <c r="C670" s="544" t="s">
        <v>2777</v>
      </c>
      <c r="D670" s="544"/>
      <c r="E670" s="535" t="n">
        <v>31</v>
      </c>
      <c r="F670" s="546" t="n">
        <v>1</v>
      </c>
      <c r="G670" s="544" t="n">
        <v>2</v>
      </c>
      <c r="H670" s="544" t="n">
        <v>7028</v>
      </c>
      <c r="I670" s="544" t="s">
        <v>2545</v>
      </c>
      <c r="J670" s="526" t="s">
        <v>2546</v>
      </c>
      <c r="K670" s="526" t="s">
        <v>2547</v>
      </c>
      <c r="L670" s="544" t="s">
        <v>706</v>
      </c>
      <c r="M670" s="540" t="s">
        <v>1639</v>
      </c>
      <c r="N670" s="575" t="s">
        <v>2044</v>
      </c>
      <c r="O670" s="537" t="s">
        <v>2045</v>
      </c>
      <c r="P670" s="540" t="s">
        <v>1713</v>
      </c>
      <c r="Q670" s="526" t="s">
        <v>1662</v>
      </c>
      <c r="R670" s="547"/>
      <c r="S670" s="547"/>
      <c r="T670" s="544"/>
      <c r="U670" s="544" t="n">
        <v>30</v>
      </c>
      <c r="V670" s="544" t="n">
        <v>3</v>
      </c>
      <c r="W670" s="544" t="s">
        <v>20</v>
      </c>
      <c r="X670" s="526" t="s">
        <v>2798</v>
      </c>
      <c r="Y670" s="526" t="s">
        <v>1651</v>
      </c>
      <c r="Z670" s="598"/>
      <c r="AA670" s="544"/>
      <c r="AB670" s="526"/>
      <c r="AC670" s="522"/>
      <c r="AD670" s="522"/>
      <c r="AE670" s="522"/>
      <c r="AF670" s="522"/>
      <c r="AG670" s="522"/>
      <c r="AH670" s="522"/>
      <c r="AI670" s="522"/>
      <c r="AJ670" s="522"/>
      <c r="AK670" s="522"/>
      <c r="AL670" s="522"/>
      <c r="AM670" s="522"/>
      <c r="AN670" s="522"/>
      <c r="AO670" s="522"/>
      <c r="AP670" s="522"/>
      <c r="AQ670" s="522"/>
      <c r="AR670" s="522"/>
      <c r="AS670" s="522"/>
      <c r="AT670" s="522"/>
      <c r="AU670" s="522"/>
      <c r="AV670" s="522"/>
      <c r="AW670" s="522"/>
      <c r="AX670" s="522"/>
      <c r="AY670" s="522"/>
      <c r="AZ670" s="522"/>
      <c r="BA670" s="522"/>
      <c r="BB670" s="522"/>
      <c r="BC670" s="522"/>
      <c r="BD670" s="522"/>
      <c r="BE670" s="522"/>
    </row>
    <row r="671" customFormat="false" ht="21" hidden="true" customHeight="true" outlineLevel="0" collapsed="false">
      <c r="A671" s="534" t="s">
        <v>1652</v>
      </c>
      <c r="B671" s="544" t="s">
        <v>1633</v>
      </c>
      <c r="C671" s="544" t="s">
        <v>2777</v>
      </c>
      <c r="D671" s="544"/>
      <c r="E671" s="535"/>
      <c r="F671" s="546" t="n">
        <v>1</v>
      </c>
      <c r="G671" s="606" t="n">
        <v>2</v>
      </c>
      <c r="H671" s="606" t="s">
        <v>1993</v>
      </c>
      <c r="I671" s="606" t="s">
        <v>1993</v>
      </c>
      <c r="J671" s="526" t="s">
        <v>2057</v>
      </c>
      <c r="K671" s="526" t="s">
        <v>2057</v>
      </c>
      <c r="L671" s="606" t="s">
        <v>1653</v>
      </c>
      <c r="M671" s="547" t="s">
        <v>1653</v>
      </c>
      <c r="N671" s="547" t="s">
        <v>1675</v>
      </c>
      <c r="O671" s="547"/>
      <c r="P671" s="547"/>
      <c r="Q671" s="547"/>
      <c r="R671" s="547"/>
      <c r="S671" s="547"/>
      <c r="T671" s="544"/>
      <c r="U671" s="544" t="n">
        <v>16</v>
      </c>
      <c r="V671" s="606" t="n">
        <v>1</v>
      </c>
      <c r="W671" s="606" t="s">
        <v>140</v>
      </c>
      <c r="X671" s="526" t="s">
        <v>1808</v>
      </c>
      <c r="Y671" s="526" t="s">
        <v>2503</v>
      </c>
      <c r="Z671" s="539"/>
      <c r="AA671" s="526"/>
      <c r="AB671" s="526"/>
      <c r="AC671" s="522"/>
      <c r="AD671" s="522"/>
      <c r="AE671" s="522"/>
      <c r="AF671" s="522"/>
      <c r="AG671" s="522"/>
      <c r="AH671" s="522"/>
      <c r="AI671" s="522"/>
      <c r="AJ671" s="522"/>
      <c r="AK671" s="522"/>
      <c r="AL671" s="522"/>
      <c r="AM671" s="522"/>
      <c r="AN671" s="522"/>
      <c r="AO671" s="522"/>
      <c r="AP671" s="522"/>
      <c r="AQ671" s="522"/>
      <c r="AR671" s="522"/>
      <c r="AS671" s="522"/>
      <c r="AT671" s="522"/>
      <c r="AU671" s="522"/>
      <c r="AV671" s="522"/>
      <c r="AW671" s="522"/>
      <c r="AX671" s="522"/>
      <c r="AY671" s="522"/>
      <c r="AZ671" s="522"/>
      <c r="BA671" s="522"/>
      <c r="BB671" s="522"/>
      <c r="BC671" s="522"/>
      <c r="BD671" s="522"/>
      <c r="BE671" s="522"/>
    </row>
    <row r="672" s="604" customFormat="true" ht="21" hidden="true" customHeight="true" outlineLevel="0" collapsed="false">
      <c r="A672" s="534" t="s">
        <v>1632</v>
      </c>
      <c r="B672" s="544" t="s">
        <v>2807</v>
      </c>
      <c r="C672" s="544" t="s">
        <v>2777</v>
      </c>
      <c r="D672" s="600"/>
      <c r="E672" s="600"/>
      <c r="F672" s="547" t="n">
        <v>2</v>
      </c>
      <c r="G672" s="547" t="n">
        <v>1</v>
      </c>
      <c r="H672" s="540" t="n">
        <v>73</v>
      </c>
      <c r="I672" s="547" t="s">
        <v>2808</v>
      </c>
      <c r="J672" s="544" t="s">
        <v>2809</v>
      </c>
      <c r="K672" s="544" t="s">
        <v>2555</v>
      </c>
      <c r="L672" s="547" t="s">
        <v>483</v>
      </c>
      <c r="M672" s="540" t="s">
        <v>22</v>
      </c>
      <c r="N672" s="575" t="s">
        <v>181</v>
      </c>
      <c r="O672" s="547"/>
      <c r="P672" s="526" t="s">
        <v>1648</v>
      </c>
      <c r="Q672" s="540" t="s">
        <v>1649</v>
      </c>
      <c r="R672" s="547"/>
      <c r="S672" s="547"/>
      <c r="T672" s="547"/>
      <c r="U672" s="547" t="n">
        <v>70</v>
      </c>
      <c r="V672" s="526" t="n">
        <v>7</v>
      </c>
      <c r="W672" s="526" t="s">
        <v>20</v>
      </c>
      <c r="X672" s="526" t="s">
        <v>2798</v>
      </c>
      <c r="Y672" s="526"/>
      <c r="Z672" s="540"/>
      <c r="AA672" s="526"/>
      <c r="AB672" s="600"/>
      <c r="AC672" s="603"/>
      <c r="AD672" s="600"/>
      <c r="AE672" s="600"/>
      <c r="AF672" s="604" t="n">
        <v>-2</v>
      </c>
      <c r="AG672" s="604" t="s">
        <v>2810</v>
      </c>
    </row>
    <row r="673" s="604" customFormat="true" ht="21" hidden="true" customHeight="true" outlineLevel="0" collapsed="false">
      <c r="A673" s="534" t="s">
        <v>1632</v>
      </c>
      <c r="B673" s="544" t="s">
        <v>2811</v>
      </c>
      <c r="C673" s="544" t="s">
        <v>2777</v>
      </c>
      <c r="D673" s="600"/>
      <c r="E673" s="600" t="n">
        <v>6</v>
      </c>
      <c r="F673" s="547" t="n">
        <v>2</v>
      </c>
      <c r="G673" s="547" t="n">
        <v>1</v>
      </c>
      <c r="H673" s="540" t="n">
        <v>1342</v>
      </c>
      <c r="I673" s="547" t="n">
        <v>1342</v>
      </c>
      <c r="J673" s="544" t="s">
        <v>2564</v>
      </c>
      <c r="K673" s="544" t="s">
        <v>2065</v>
      </c>
      <c r="L673" s="547" t="s">
        <v>581</v>
      </c>
      <c r="M673" s="526" t="s">
        <v>2523</v>
      </c>
      <c r="N673" s="590" t="s">
        <v>2567</v>
      </c>
      <c r="O673" s="547"/>
      <c r="P673" s="526" t="s">
        <v>2526</v>
      </c>
      <c r="Q673" s="526" t="s">
        <v>2523</v>
      </c>
      <c r="R673" s="547"/>
      <c r="S673" s="547"/>
      <c r="T673" s="547"/>
      <c r="U673" s="547" t="s">
        <v>1643</v>
      </c>
      <c r="V673" s="526" t="n">
        <v>9</v>
      </c>
      <c r="W673" s="526" t="s">
        <v>20</v>
      </c>
      <c r="X673" s="526" t="s">
        <v>2798</v>
      </c>
      <c r="Y673" s="526"/>
      <c r="Z673" s="540"/>
      <c r="AA673" s="526"/>
      <c r="AB673" s="600"/>
      <c r="AC673" s="603"/>
      <c r="AD673" s="600"/>
      <c r="AE673" s="600"/>
      <c r="AF673" s="607" t="n">
        <v>-4</v>
      </c>
      <c r="AG673" s="607"/>
    </row>
    <row r="674" s="604" customFormat="true" ht="21" hidden="true" customHeight="true" outlineLevel="0" collapsed="false">
      <c r="A674" s="534" t="s">
        <v>1632</v>
      </c>
      <c r="B674" s="544" t="s">
        <v>2812</v>
      </c>
      <c r="C674" s="544" t="s">
        <v>2777</v>
      </c>
      <c r="D674" s="600"/>
      <c r="E674" s="600"/>
      <c r="F674" s="547" t="n">
        <v>2</v>
      </c>
      <c r="G674" s="547" t="n">
        <v>1</v>
      </c>
      <c r="H674" s="540" t="s">
        <v>2568</v>
      </c>
      <c r="I674" s="547" t="s">
        <v>2569</v>
      </c>
      <c r="J674" s="544" t="s">
        <v>2570</v>
      </c>
      <c r="K674" s="544" t="s">
        <v>2571</v>
      </c>
      <c r="L674" s="547" t="s">
        <v>483</v>
      </c>
      <c r="M674" s="526" t="s">
        <v>16</v>
      </c>
      <c r="N674" s="536" t="s">
        <v>2573</v>
      </c>
      <c r="O674" s="547"/>
      <c r="P674" s="526" t="s">
        <v>1648</v>
      </c>
      <c r="Q674" s="540" t="s">
        <v>1649</v>
      </c>
      <c r="R674" s="547"/>
      <c r="S674" s="547"/>
      <c r="T674" s="547"/>
      <c r="U674" s="547" t="n">
        <v>50</v>
      </c>
      <c r="V674" s="526" t="n">
        <v>5</v>
      </c>
      <c r="W674" s="526" t="s">
        <v>20</v>
      </c>
      <c r="X674" s="526" t="s">
        <v>2798</v>
      </c>
      <c r="Y674" s="526"/>
      <c r="Z674" s="540"/>
      <c r="AA674" s="526"/>
      <c r="AB674" s="600"/>
      <c r="AC674" s="603"/>
      <c r="AD674" s="600"/>
      <c r="AE674" s="600"/>
      <c r="AF674" s="607"/>
      <c r="AG674" s="607"/>
    </row>
    <row r="675" s="604" customFormat="true" ht="21" hidden="true" customHeight="true" outlineLevel="0" collapsed="false">
      <c r="A675" s="534" t="s">
        <v>1632</v>
      </c>
      <c r="B675" s="544" t="s">
        <v>2813</v>
      </c>
      <c r="C675" s="544" t="s">
        <v>2777</v>
      </c>
      <c r="D675" s="600"/>
      <c r="E675" s="535" t="n">
        <v>10</v>
      </c>
      <c r="F675" s="547" t="n">
        <v>2</v>
      </c>
      <c r="G675" s="547" t="n">
        <v>1</v>
      </c>
      <c r="H675" s="540" t="s">
        <v>2568</v>
      </c>
      <c r="I675" s="547" t="s">
        <v>2574</v>
      </c>
      <c r="J675" s="544" t="s">
        <v>2570</v>
      </c>
      <c r="K675" s="544" t="s">
        <v>2575</v>
      </c>
      <c r="L675" s="547" t="s">
        <v>581</v>
      </c>
      <c r="M675" s="526" t="s">
        <v>1639</v>
      </c>
      <c r="N675" s="536" t="s">
        <v>1059</v>
      </c>
      <c r="O675" s="540" t="s">
        <v>1661</v>
      </c>
      <c r="P675" s="526" t="s">
        <v>1661</v>
      </c>
      <c r="Q675" s="526" t="s">
        <v>1662</v>
      </c>
      <c r="R675" s="547"/>
      <c r="S675" s="547"/>
      <c r="T675" s="547"/>
      <c r="U675" s="547" t="s">
        <v>1643</v>
      </c>
      <c r="V675" s="526" t="n">
        <v>4</v>
      </c>
      <c r="W675" s="526" t="s">
        <v>20</v>
      </c>
      <c r="X675" s="526" t="s">
        <v>2798</v>
      </c>
      <c r="Y675" s="526"/>
      <c r="Z675" s="540"/>
      <c r="AA675" s="526"/>
      <c r="AB675" s="600"/>
      <c r="AC675" s="603"/>
      <c r="AD675" s="600"/>
      <c r="AE675" s="600"/>
    </row>
    <row r="676" s="604" customFormat="true" ht="32.25" hidden="true" customHeight="true" outlineLevel="0" collapsed="false">
      <c r="A676" s="545" t="s">
        <v>1687</v>
      </c>
      <c r="B676" s="544" t="s">
        <v>2814</v>
      </c>
      <c r="C676" s="544" t="s">
        <v>2777</v>
      </c>
      <c r="D676" s="608"/>
      <c r="E676" s="608"/>
      <c r="F676" s="608" t="n">
        <v>2</v>
      </c>
      <c r="G676" s="608" t="n">
        <v>1</v>
      </c>
      <c r="H676" s="608" t="s">
        <v>2815</v>
      </c>
      <c r="I676" s="608" t="s">
        <v>2816</v>
      </c>
      <c r="J676" s="599" t="s">
        <v>2817</v>
      </c>
      <c r="K676" s="599" t="s">
        <v>2818</v>
      </c>
      <c r="L676" s="608" t="s">
        <v>493</v>
      </c>
      <c r="M676" s="608"/>
      <c r="N676" s="536" t="s">
        <v>1704</v>
      </c>
      <c r="O676" s="609"/>
      <c r="P676" s="609"/>
      <c r="Q676" s="609"/>
      <c r="R676" s="609"/>
      <c r="S676" s="608"/>
      <c r="T676" s="608"/>
      <c r="U676" s="608" t="n">
        <v>40</v>
      </c>
      <c r="V676" s="526" t="n">
        <v>4</v>
      </c>
      <c r="W676" s="526" t="s">
        <v>32</v>
      </c>
      <c r="X676" s="526" t="s">
        <v>2794</v>
      </c>
      <c r="Y676" s="526"/>
      <c r="Z676" s="540"/>
      <c r="AA676" s="526"/>
      <c r="AB676" s="600"/>
      <c r="AC676" s="603"/>
      <c r="AD676" s="600"/>
      <c r="AE676" s="600"/>
    </row>
    <row r="677" s="604" customFormat="true" ht="21" hidden="true" customHeight="true" outlineLevel="0" collapsed="false">
      <c r="A677" s="534"/>
      <c r="B677" s="544" t="s">
        <v>1677</v>
      </c>
      <c r="C677" s="544" t="s">
        <v>2777</v>
      </c>
      <c r="D677" s="608"/>
      <c r="E677" s="608"/>
      <c r="F677" s="608" t="n">
        <v>2</v>
      </c>
      <c r="G677" s="608" t="n">
        <v>1</v>
      </c>
      <c r="H677" s="608" t="s">
        <v>2815</v>
      </c>
      <c r="I677" s="608" t="s">
        <v>2819</v>
      </c>
      <c r="J677" s="599" t="s">
        <v>2817</v>
      </c>
      <c r="K677" s="599" t="s">
        <v>2820</v>
      </c>
      <c r="L677" s="608" t="s">
        <v>487</v>
      </c>
      <c r="M677" s="536" t="s">
        <v>1639</v>
      </c>
      <c r="N677" s="536" t="s">
        <v>2821</v>
      </c>
      <c r="O677" s="540"/>
      <c r="P677" s="526" t="s">
        <v>1661</v>
      </c>
      <c r="Q677" s="526" t="s">
        <v>1662</v>
      </c>
      <c r="R677" s="526"/>
      <c r="S677" s="526"/>
      <c r="T677" s="526"/>
      <c r="U677" s="526" t="n">
        <v>40</v>
      </c>
      <c r="V677" s="526" t="n">
        <v>4</v>
      </c>
      <c r="W677" s="526" t="s">
        <v>32</v>
      </c>
      <c r="X677" s="526" t="s">
        <v>2800</v>
      </c>
      <c r="Y677" s="526" t="s">
        <v>1644</v>
      </c>
      <c r="Z677" s="540"/>
      <c r="AA677" s="526"/>
      <c r="AB677" s="526"/>
      <c r="AC677" s="610"/>
      <c r="AD677" s="600"/>
      <c r="AE677" s="600"/>
    </row>
    <row r="678" s="604" customFormat="true" ht="21" hidden="true" customHeight="true" outlineLevel="0" collapsed="false">
      <c r="A678" s="540" t="s">
        <v>1798</v>
      </c>
      <c r="B678" s="544" t="s">
        <v>1677</v>
      </c>
      <c r="C678" s="544" t="s">
        <v>2777</v>
      </c>
      <c r="D678" s="608"/>
      <c r="E678" s="608"/>
      <c r="F678" s="608" t="n">
        <v>2</v>
      </c>
      <c r="G678" s="608" t="n">
        <v>1</v>
      </c>
      <c r="H678" s="608" t="s">
        <v>2815</v>
      </c>
      <c r="I678" s="608" t="s">
        <v>2819</v>
      </c>
      <c r="J678" s="599" t="s">
        <v>2817</v>
      </c>
      <c r="K678" s="599" t="s">
        <v>2820</v>
      </c>
      <c r="L678" s="608" t="s">
        <v>487</v>
      </c>
      <c r="M678" s="536" t="s">
        <v>16</v>
      </c>
      <c r="N678" s="536" t="s">
        <v>496</v>
      </c>
      <c r="O678" s="608"/>
      <c r="P678" s="526" t="s">
        <v>1648</v>
      </c>
      <c r="Q678" s="540" t="s">
        <v>1649</v>
      </c>
      <c r="R678" s="608"/>
      <c r="S678" s="608"/>
      <c r="T678" s="608"/>
      <c r="U678" s="608" t="n">
        <v>10</v>
      </c>
      <c r="V678" s="526" t="n">
        <v>1</v>
      </c>
      <c r="W678" s="526" t="s">
        <v>32</v>
      </c>
      <c r="X678" s="526" t="s">
        <v>2800</v>
      </c>
      <c r="Y678" s="526" t="s">
        <v>1644</v>
      </c>
      <c r="Z678" s="540"/>
      <c r="AA678" s="526"/>
      <c r="AB678" s="611"/>
      <c r="AC678" s="611"/>
      <c r="AD678" s="600" t="s">
        <v>2822</v>
      </c>
      <c r="AE678" s="612" t="n">
        <v>1</v>
      </c>
      <c r="AF678" s="607"/>
      <c r="AG678" s="607"/>
    </row>
    <row r="679" s="604" customFormat="true" ht="21" hidden="true" customHeight="true" outlineLevel="0" collapsed="false">
      <c r="A679" s="534" t="s">
        <v>1652</v>
      </c>
      <c r="B679" s="544" t="s">
        <v>1783</v>
      </c>
      <c r="C679" s="544" t="s">
        <v>2777</v>
      </c>
      <c r="D679" s="608"/>
      <c r="E679" s="608"/>
      <c r="F679" s="608" t="n">
        <v>2</v>
      </c>
      <c r="G679" s="608" t="n">
        <v>2</v>
      </c>
      <c r="H679" s="608" t="s">
        <v>1783</v>
      </c>
      <c r="I679" s="608" t="s">
        <v>1783</v>
      </c>
      <c r="J679" s="599" t="s">
        <v>1784</v>
      </c>
      <c r="K679" s="599" t="s">
        <v>1785</v>
      </c>
      <c r="L679" s="608" t="s">
        <v>1653</v>
      </c>
      <c r="M679" s="589" t="s">
        <v>1653</v>
      </c>
      <c r="N679" s="547" t="s">
        <v>1652</v>
      </c>
      <c r="O679" s="613"/>
      <c r="P679" s="608"/>
      <c r="Q679" s="608"/>
      <c r="R679" s="608"/>
      <c r="S679" s="608"/>
      <c r="T679" s="608"/>
      <c r="U679" s="547" t="n">
        <v>75</v>
      </c>
      <c r="V679" s="526" t="n">
        <v>3</v>
      </c>
      <c r="W679" s="526" t="s">
        <v>1679</v>
      </c>
      <c r="X679" s="526" t="s">
        <v>2823</v>
      </c>
      <c r="Y679" s="526"/>
      <c r="Z679" s="540"/>
      <c r="AA679" s="526"/>
      <c r="AB679" s="600"/>
      <c r="AC679" s="603"/>
      <c r="AD679" s="600"/>
      <c r="AE679" s="600"/>
    </row>
    <row r="680" s="604" customFormat="true" ht="21" hidden="true" customHeight="true" outlineLevel="0" collapsed="false">
      <c r="A680" s="534" t="s">
        <v>1652</v>
      </c>
      <c r="B680" s="544" t="s">
        <v>1810</v>
      </c>
      <c r="C680" s="544" t="s">
        <v>2777</v>
      </c>
      <c r="D680" s="600"/>
      <c r="E680" s="600"/>
      <c r="F680" s="614" t="n">
        <v>2</v>
      </c>
      <c r="G680" s="614" t="n">
        <v>2</v>
      </c>
      <c r="H680" s="540" t="s">
        <v>2824</v>
      </c>
      <c r="I680" s="540" t="s">
        <v>2824</v>
      </c>
      <c r="J680" s="544" t="s">
        <v>2825</v>
      </c>
      <c r="K680" s="544" t="s">
        <v>2825</v>
      </c>
      <c r="L680" s="614" t="s">
        <v>1684</v>
      </c>
      <c r="M680" s="540" t="s">
        <v>1653</v>
      </c>
      <c r="N680" s="544" t="s">
        <v>1685</v>
      </c>
      <c r="O680" s="613"/>
      <c r="P680" s="614"/>
      <c r="Q680" s="614"/>
      <c r="R680" s="614"/>
      <c r="S680" s="614"/>
      <c r="T680" s="614"/>
      <c r="U680" s="547" t="n">
        <v>25</v>
      </c>
      <c r="V680" s="615" t="n">
        <v>1</v>
      </c>
      <c r="W680" s="526" t="s">
        <v>32</v>
      </c>
      <c r="X680" s="526" t="s">
        <v>2530</v>
      </c>
      <c r="Y680" s="615"/>
      <c r="Z680" s="540"/>
      <c r="AA680" s="526"/>
      <c r="AB680" s="600"/>
      <c r="AC680" s="603"/>
      <c r="AD680" s="600"/>
      <c r="AE680" s="600"/>
    </row>
    <row r="681" s="604" customFormat="true" ht="21" hidden="true" customHeight="true" outlineLevel="0" collapsed="false">
      <c r="A681" s="534" t="s">
        <v>1652</v>
      </c>
      <c r="B681" s="544" t="s">
        <v>2769</v>
      </c>
      <c r="C681" s="544" t="s">
        <v>2777</v>
      </c>
      <c r="D681" s="600"/>
      <c r="E681" s="600"/>
      <c r="F681" s="614" t="n">
        <v>2</v>
      </c>
      <c r="G681" s="614" t="n">
        <v>2</v>
      </c>
      <c r="H681" s="540" t="s">
        <v>2824</v>
      </c>
      <c r="I681" s="540" t="s">
        <v>2824</v>
      </c>
      <c r="J681" s="544" t="s">
        <v>2825</v>
      </c>
      <c r="K681" s="544" t="s">
        <v>2825</v>
      </c>
      <c r="L681" s="614" t="s">
        <v>1684</v>
      </c>
      <c r="M681" s="540" t="s">
        <v>1653</v>
      </c>
      <c r="N681" s="544" t="s">
        <v>1685</v>
      </c>
      <c r="O681" s="613"/>
      <c r="P681" s="614"/>
      <c r="Q681" s="614"/>
      <c r="R681" s="614"/>
      <c r="S681" s="614"/>
      <c r="T681" s="614"/>
      <c r="U681" s="547" t="n">
        <v>100</v>
      </c>
      <c r="V681" s="615" t="n">
        <v>4</v>
      </c>
      <c r="W681" s="615" t="s">
        <v>150</v>
      </c>
      <c r="X681" s="615" t="s">
        <v>2577</v>
      </c>
      <c r="Y681" s="615"/>
      <c r="Z681" s="540"/>
      <c r="AA681" s="526"/>
      <c r="AB681" s="600"/>
      <c r="AC681" s="603"/>
      <c r="AD681" s="600"/>
      <c r="AE681" s="600"/>
    </row>
    <row r="682" s="604" customFormat="true" ht="21" hidden="true" customHeight="true" outlineLevel="0" collapsed="false">
      <c r="A682" s="534" t="s">
        <v>1632</v>
      </c>
      <c r="B682" s="544" t="s">
        <v>2449</v>
      </c>
      <c r="C682" s="544" t="s">
        <v>2777</v>
      </c>
      <c r="D682" s="600"/>
      <c r="E682" s="600"/>
      <c r="F682" s="547" t="n">
        <v>2</v>
      </c>
      <c r="G682" s="547" t="n">
        <v>2</v>
      </c>
      <c r="H682" s="540"/>
      <c r="I682" s="547"/>
      <c r="J682" s="599" t="s">
        <v>1598</v>
      </c>
      <c r="K682" s="544" t="s">
        <v>2826</v>
      </c>
      <c r="L682" s="547" t="s">
        <v>257</v>
      </c>
      <c r="M682" s="526" t="s">
        <v>16</v>
      </c>
      <c r="N682" s="536" t="s">
        <v>258</v>
      </c>
      <c r="O682" s="547"/>
      <c r="P682" s="526" t="s">
        <v>1648</v>
      </c>
      <c r="Q682" s="540" t="s">
        <v>1649</v>
      </c>
      <c r="R682" s="547"/>
      <c r="S682" s="547"/>
      <c r="T682" s="547"/>
      <c r="U682" s="547" t="n">
        <v>30</v>
      </c>
      <c r="V682" s="526" t="n">
        <v>3</v>
      </c>
      <c r="W682" s="526" t="s">
        <v>32</v>
      </c>
      <c r="X682" s="526" t="s">
        <v>2827</v>
      </c>
      <c r="Y682" s="526"/>
      <c r="Z682" s="540"/>
      <c r="AA682" s="526"/>
      <c r="AB682" s="616"/>
      <c r="AC682" s="617"/>
      <c r="AD682" s="616"/>
      <c r="AE682" s="616"/>
    </row>
    <row r="683" s="604" customFormat="true" ht="21" hidden="true" customHeight="true" outlineLevel="0" collapsed="false">
      <c r="A683" s="534" t="s">
        <v>1632</v>
      </c>
      <c r="B683" s="544" t="s">
        <v>2449</v>
      </c>
      <c r="C683" s="544" t="s">
        <v>2777</v>
      </c>
      <c r="D683" s="600"/>
      <c r="E683" s="600"/>
      <c r="F683" s="547" t="n">
        <v>2</v>
      </c>
      <c r="G683" s="547" t="n">
        <v>2</v>
      </c>
      <c r="H683" s="540"/>
      <c r="I683" s="547"/>
      <c r="J683" s="599" t="s">
        <v>1598</v>
      </c>
      <c r="K683" s="544" t="s">
        <v>2826</v>
      </c>
      <c r="L683" s="547" t="s">
        <v>257</v>
      </c>
      <c r="M683" s="526" t="s">
        <v>1639</v>
      </c>
      <c r="N683" s="536" t="s">
        <v>502</v>
      </c>
      <c r="O683" s="547"/>
      <c r="P683" s="526" t="s">
        <v>2109</v>
      </c>
      <c r="Q683" s="526" t="s">
        <v>1642</v>
      </c>
      <c r="R683" s="547"/>
      <c r="S683" s="547"/>
      <c r="T683" s="547"/>
      <c r="U683" s="547" t="n">
        <v>20</v>
      </c>
      <c r="V683" s="526" t="n">
        <v>2</v>
      </c>
      <c r="W683" s="526" t="s">
        <v>32</v>
      </c>
      <c r="X683" s="526" t="s">
        <v>2827</v>
      </c>
      <c r="Y683" s="526"/>
      <c r="Z683" s="540"/>
      <c r="AA683" s="526"/>
      <c r="AB683" s="616"/>
      <c r="AC683" s="617"/>
      <c r="AD683" s="616"/>
      <c r="AE683" s="616"/>
    </row>
    <row r="684" s="604" customFormat="true" ht="21" hidden="true" customHeight="true" outlineLevel="0" collapsed="false">
      <c r="A684" s="534" t="s">
        <v>1632</v>
      </c>
      <c r="B684" s="544" t="s">
        <v>2556</v>
      </c>
      <c r="C684" s="544" t="s">
        <v>2777</v>
      </c>
      <c r="D684" s="600"/>
      <c r="E684" s="600"/>
      <c r="F684" s="547" t="n">
        <v>2</v>
      </c>
      <c r="G684" s="547" t="n">
        <v>2</v>
      </c>
      <c r="H684" s="540"/>
      <c r="I684" s="547"/>
      <c r="J684" s="599" t="s">
        <v>1598</v>
      </c>
      <c r="K684" s="544" t="s">
        <v>2828</v>
      </c>
      <c r="L684" s="547" t="s">
        <v>257</v>
      </c>
      <c r="M684" s="526" t="s">
        <v>16</v>
      </c>
      <c r="N684" s="536" t="s">
        <v>258</v>
      </c>
      <c r="O684" s="547"/>
      <c r="P684" s="526" t="s">
        <v>1648</v>
      </c>
      <c r="Q684" s="540" t="s">
        <v>1649</v>
      </c>
      <c r="R684" s="547"/>
      <c r="S684" s="547"/>
      <c r="T684" s="547"/>
      <c r="U684" s="547" t="n">
        <v>20</v>
      </c>
      <c r="V684" s="526" t="n">
        <v>2</v>
      </c>
      <c r="W684" s="526" t="s">
        <v>32</v>
      </c>
      <c r="X684" s="526" t="s">
        <v>2827</v>
      </c>
      <c r="Y684" s="526"/>
      <c r="Z684" s="540"/>
      <c r="AA684" s="526"/>
      <c r="AB684" s="600"/>
      <c r="AC684" s="603"/>
      <c r="AD684" s="600"/>
      <c r="AE684" s="600"/>
    </row>
    <row r="685" s="604" customFormat="true" ht="21" hidden="true" customHeight="true" outlineLevel="0" collapsed="false">
      <c r="A685" s="534" t="s">
        <v>1632</v>
      </c>
      <c r="B685" s="544" t="s">
        <v>2829</v>
      </c>
      <c r="C685" s="544" t="s">
        <v>2777</v>
      </c>
      <c r="D685" s="600"/>
      <c r="E685" s="600" t="n">
        <v>51</v>
      </c>
      <c r="F685" s="547" t="n">
        <v>2</v>
      </c>
      <c r="G685" s="547" t="n">
        <v>2</v>
      </c>
      <c r="H685" s="589" t="s">
        <v>2579</v>
      </c>
      <c r="I685" s="589" t="s">
        <v>2580</v>
      </c>
      <c r="J685" s="618" t="s">
        <v>2830</v>
      </c>
      <c r="K685" s="544" t="s">
        <v>2582</v>
      </c>
      <c r="L685" s="547" t="s">
        <v>54</v>
      </c>
      <c r="M685" s="526" t="s">
        <v>22</v>
      </c>
      <c r="N685" s="536" t="s">
        <v>234</v>
      </c>
      <c r="O685" s="547"/>
      <c r="P685" s="526" t="s">
        <v>1648</v>
      </c>
      <c r="Q685" s="540" t="s">
        <v>1649</v>
      </c>
      <c r="R685" s="547"/>
      <c r="S685" s="547"/>
      <c r="T685" s="547"/>
      <c r="U685" s="547" t="s">
        <v>1643</v>
      </c>
      <c r="V685" s="526" t="n">
        <v>4</v>
      </c>
      <c r="W685" s="526" t="s">
        <v>32</v>
      </c>
      <c r="X685" s="526" t="s">
        <v>2831</v>
      </c>
      <c r="Y685" s="526"/>
      <c r="Z685" s="540"/>
      <c r="AA685" s="526"/>
      <c r="AB685" s="619"/>
      <c r="AC685" s="620"/>
      <c r="AD685" s="619"/>
      <c r="AE685" s="619"/>
    </row>
    <row r="686" customFormat="false" ht="21" hidden="true" customHeight="true" outlineLevel="0" collapsed="false">
      <c r="A686" s="534" t="s">
        <v>1632</v>
      </c>
      <c r="B686" s="526" t="s">
        <v>2495</v>
      </c>
      <c r="C686" s="544" t="s">
        <v>2777</v>
      </c>
      <c r="D686" s="600"/>
      <c r="E686" s="535" t="n">
        <v>52</v>
      </c>
      <c r="F686" s="535" t="n">
        <v>2</v>
      </c>
      <c r="G686" s="526" t="n">
        <v>2</v>
      </c>
      <c r="H686" s="526" t="s">
        <v>2579</v>
      </c>
      <c r="I686" s="526" t="s">
        <v>2585</v>
      </c>
      <c r="J686" s="526" t="s">
        <v>2581</v>
      </c>
      <c r="K686" s="526" t="s">
        <v>53</v>
      </c>
      <c r="L686" s="526" t="s">
        <v>54</v>
      </c>
      <c r="M686" s="526" t="s">
        <v>1672</v>
      </c>
      <c r="N686" s="536" t="s">
        <v>2206</v>
      </c>
      <c r="O686" s="537"/>
      <c r="P686" s="526" t="s">
        <v>1648</v>
      </c>
      <c r="Q686" s="526" t="s">
        <v>1649</v>
      </c>
      <c r="R686" s="526"/>
      <c r="S686" s="526"/>
      <c r="T686" s="526" t="s">
        <v>1861</v>
      </c>
      <c r="U686" s="526" t="s">
        <v>1643</v>
      </c>
      <c r="V686" s="538" t="n">
        <v>1</v>
      </c>
      <c r="W686" s="526" t="s">
        <v>32</v>
      </c>
      <c r="X686" s="526" t="s">
        <v>2586</v>
      </c>
      <c r="Y686" s="526" t="s">
        <v>1651</v>
      </c>
      <c r="Z686" s="526"/>
      <c r="AA686" s="526"/>
      <c r="AB686" s="526"/>
      <c r="AC686" s="522"/>
      <c r="AD686" s="522"/>
      <c r="AE686" s="522"/>
      <c r="AF686" s="522"/>
      <c r="AG686" s="522"/>
      <c r="AH686" s="522"/>
      <c r="AI686" s="522"/>
      <c r="AJ686" s="522"/>
      <c r="AK686" s="522"/>
      <c r="AL686" s="522"/>
      <c r="AM686" s="522"/>
      <c r="AN686" s="522"/>
      <c r="AO686" s="522"/>
      <c r="AP686" s="522"/>
      <c r="AQ686" s="522"/>
      <c r="AR686" s="522"/>
      <c r="AS686" s="522"/>
      <c r="AT686" s="522"/>
      <c r="AU686" s="522"/>
      <c r="AV686" s="522"/>
      <c r="AW686" s="522"/>
      <c r="AX686" s="522"/>
      <c r="AY686" s="522"/>
      <c r="AZ686" s="522"/>
      <c r="BA686" s="522"/>
      <c r="BB686" s="522"/>
      <c r="BC686" s="522"/>
      <c r="BD686" s="522"/>
      <c r="BE686" s="522"/>
    </row>
    <row r="687" customFormat="false" ht="21" hidden="true" customHeight="true" outlineLevel="0" collapsed="false">
      <c r="A687" s="534" t="s">
        <v>1632</v>
      </c>
      <c r="B687" s="526" t="s">
        <v>2495</v>
      </c>
      <c r="C687" s="544" t="s">
        <v>2777</v>
      </c>
      <c r="D687" s="600"/>
      <c r="E687" s="535" t="n">
        <v>53</v>
      </c>
      <c r="F687" s="535" t="n">
        <v>2</v>
      </c>
      <c r="G687" s="526" t="n">
        <v>2</v>
      </c>
      <c r="H687" s="526" t="s">
        <v>2579</v>
      </c>
      <c r="I687" s="526" t="s">
        <v>2585</v>
      </c>
      <c r="J687" s="526" t="s">
        <v>2581</v>
      </c>
      <c r="K687" s="526" t="s">
        <v>53</v>
      </c>
      <c r="L687" s="526" t="s">
        <v>54</v>
      </c>
      <c r="M687" s="526" t="s">
        <v>1672</v>
      </c>
      <c r="N687" s="536" t="s">
        <v>2587</v>
      </c>
      <c r="O687" s="537"/>
      <c r="P687" s="526" t="s">
        <v>1648</v>
      </c>
      <c r="Q687" s="526" t="s">
        <v>1649</v>
      </c>
      <c r="R687" s="526"/>
      <c r="S687" s="526"/>
      <c r="T687" s="526" t="s">
        <v>1861</v>
      </c>
      <c r="U687" s="526" t="s">
        <v>1643</v>
      </c>
      <c r="V687" s="538" t="n">
        <v>3</v>
      </c>
      <c r="W687" s="526" t="s">
        <v>32</v>
      </c>
      <c r="X687" s="526" t="s">
        <v>2586</v>
      </c>
      <c r="Y687" s="526" t="s">
        <v>1651</v>
      </c>
      <c r="Z687" s="526"/>
      <c r="AA687" s="526"/>
      <c r="AB687" s="526"/>
      <c r="AC687" s="522"/>
      <c r="AD687" s="522"/>
      <c r="AE687" s="522"/>
      <c r="AF687" s="522"/>
      <c r="AG687" s="522"/>
      <c r="AH687" s="522"/>
      <c r="AI687" s="522"/>
      <c r="AJ687" s="522"/>
      <c r="AK687" s="522"/>
      <c r="AL687" s="522"/>
      <c r="AM687" s="522"/>
      <c r="AN687" s="522"/>
      <c r="AO687" s="522"/>
      <c r="AP687" s="522"/>
      <c r="AQ687" s="522"/>
      <c r="AR687" s="522"/>
      <c r="AS687" s="522"/>
      <c r="AT687" s="522"/>
      <c r="AU687" s="522"/>
      <c r="AV687" s="522"/>
      <c r="AW687" s="522"/>
      <c r="AX687" s="522"/>
      <c r="AY687" s="522"/>
      <c r="AZ687" s="522"/>
      <c r="BA687" s="522"/>
      <c r="BB687" s="522"/>
      <c r="BC687" s="522"/>
      <c r="BD687" s="522"/>
      <c r="BE687" s="522"/>
    </row>
    <row r="688" customFormat="false" ht="21" hidden="true" customHeight="true" outlineLevel="0" collapsed="false">
      <c r="A688" s="534" t="s">
        <v>1632</v>
      </c>
      <c r="B688" s="526" t="s">
        <v>2495</v>
      </c>
      <c r="C688" s="544" t="s">
        <v>2777</v>
      </c>
      <c r="D688" s="600"/>
      <c r="E688" s="535" t="n">
        <v>54</v>
      </c>
      <c r="F688" s="535" t="n">
        <v>2</v>
      </c>
      <c r="G688" s="526" t="n">
        <v>2</v>
      </c>
      <c r="H688" s="526" t="s">
        <v>2579</v>
      </c>
      <c r="I688" s="526" t="s">
        <v>2585</v>
      </c>
      <c r="J688" s="526" t="s">
        <v>2581</v>
      </c>
      <c r="K688" s="526" t="s">
        <v>53</v>
      </c>
      <c r="L688" s="526" t="s">
        <v>54</v>
      </c>
      <c r="M688" s="526" t="s">
        <v>16</v>
      </c>
      <c r="N688" s="536" t="s">
        <v>542</v>
      </c>
      <c r="O688" s="537"/>
      <c r="P688" s="526" t="s">
        <v>1648</v>
      </c>
      <c r="Q688" s="540" t="s">
        <v>1649</v>
      </c>
      <c r="R688" s="526"/>
      <c r="S688" s="526"/>
      <c r="T688" s="526" t="s">
        <v>1861</v>
      </c>
      <c r="U688" s="526" t="s">
        <v>1643</v>
      </c>
      <c r="V688" s="538" t="n">
        <v>4</v>
      </c>
      <c r="W688" s="526" t="s">
        <v>32</v>
      </c>
      <c r="X688" s="526" t="s">
        <v>2586</v>
      </c>
      <c r="Y688" s="526" t="s">
        <v>1651</v>
      </c>
      <c r="Z688" s="526"/>
      <c r="AA688" s="526"/>
      <c r="AB688" s="526"/>
      <c r="AC688" s="522"/>
      <c r="AD688" s="522"/>
      <c r="AE688" s="522"/>
      <c r="AF688" s="522"/>
      <c r="AG688" s="522"/>
      <c r="AH688" s="522"/>
      <c r="AI688" s="522"/>
      <c r="AJ688" s="522"/>
      <c r="AK688" s="522"/>
      <c r="AL688" s="522"/>
      <c r="AM688" s="522"/>
      <c r="AN688" s="522"/>
      <c r="AO688" s="522"/>
      <c r="AP688" s="522"/>
      <c r="AQ688" s="522"/>
      <c r="AR688" s="522"/>
      <c r="AS688" s="522"/>
      <c r="AT688" s="522"/>
      <c r="AU688" s="522"/>
      <c r="AV688" s="522"/>
      <c r="AW688" s="522"/>
      <c r="AX688" s="522"/>
      <c r="AY688" s="522"/>
      <c r="AZ688" s="522"/>
      <c r="BA688" s="522"/>
      <c r="BB688" s="522"/>
      <c r="BC688" s="522"/>
      <c r="BD688" s="522"/>
      <c r="BE688" s="522"/>
    </row>
    <row r="689" customFormat="false" ht="21" hidden="true" customHeight="true" outlineLevel="0" collapsed="false">
      <c r="A689" s="534" t="s">
        <v>1632</v>
      </c>
      <c r="B689" s="526" t="s">
        <v>2495</v>
      </c>
      <c r="C689" s="544" t="s">
        <v>2777</v>
      </c>
      <c r="D689" s="600"/>
      <c r="E689" s="535" t="n">
        <v>55</v>
      </c>
      <c r="F689" s="535" t="n">
        <v>2</v>
      </c>
      <c r="G689" s="526" t="n">
        <v>2</v>
      </c>
      <c r="H689" s="526" t="s">
        <v>2579</v>
      </c>
      <c r="I689" s="526" t="s">
        <v>2585</v>
      </c>
      <c r="J689" s="526" t="s">
        <v>2581</v>
      </c>
      <c r="K689" s="526" t="s">
        <v>53</v>
      </c>
      <c r="L689" s="526" t="s">
        <v>54</v>
      </c>
      <c r="M689" s="544" t="s">
        <v>22</v>
      </c>
      <c r="N689" s="536" t="s">
        <v>55</v>
      </c>
      <c r="O689" s="537"/>
      <c r="P689" s="526" t="s">
        <v>1648</v>
      </c>
      <c r="Q689" s="540" t="s">
        <v>1649</v>
      </c>
      <c r="R689" s="526"/>
      <c r="S689" s="526"/>
      <c r="T689" s="526" t="s">
        <v>1861</v>
      </c>
      <c r="U689" s="526" t="s">
        <v>1643</v>
      </c>
      <c r="V689" s="538" t="n">
        <v>3</v>
      </c>
      <c r="W689" s="526" t="s">
        <v>32</v>
      </c>
      <c r="X689" s="526" t="s">
        <v>2586</v>
      </c>
      <c r="Y689" s="526" t="s">
        <v>1651</v>
      </c>
      <c r="Z689" s="526"/>
      <c r="AA689" s="526"/>
      <c r="AB689" s="526"/>
      <c r="AC689" s="522"/>
      <c r="AD689" s="522"/>
      <c r="AE689" s="522"/>
      <c r="AF689" s="522"/>
      <c r="AG689" s="522"/>
      <c r="AH689" s="522"/>
      <c r="AI689" s="522"/>
      <c r="AJ689" s="522"/>
      <c r="AK689" s="522"/>
      <c r="AL689" s="522"/>
      <c r="AM689" s="522"/>
      <c r="AN689" s="522"/>
      <c r="AO689" s="522"/>
      <c r="AP689" s="522"/>
      <c r="AQ689" s="522"/>
      <c r="AR689" s="522"/>
      <c r="AS689" s="522"/>
      <c r="AT689" s="522"/>
      <c r="AU689" s="522"/>
      <c r="AV689" s="522"/>
      <c r="AW689" s="522"/>
      <c r="AX689" s="522"/>
      <c r="AY689" s="522"/>
      <c r="AZ689" s="522"/>
      <c r="BA689" s="522"/>
      <c r="BB689" s="522"/>
      <c r="BC689" s="522"/>
      <c r="BD689" s="522"/>
      <c r="BE689" s="522"/>
    </row>
    <row r="690" s="604" customFormat="true" ht="21" hidden="true" customHeight="true" outlineLevel="0" collapsed="false">
      <c r="A690" s="534" t="s">
        <v>1652</v>
      </c>
      <c r="B690" s="544" t="s">
        <v>2832</v>
      </c>
      <c r="C690" s="544" t="s">
        <v>2777</v>
      </c>
      <c r="D690" s="600"/>
      <c r="E690" s="600"/>
      <c r="F690" s="621" t="n">
        <v>2</v>
      </c>
      <c r="G690" s="621" t="n">
        <v>2</v>
      </c>
      <c r="H690" s="621" t="s">
        <v>2602</v>
      </c>
      <c r="I690" s="621" t="s">
        <v>2602</v>
      </c>
      <c r="J690" s="606" t="s">
        <v>2551</v>
      </c>
      <c r="K690" s="606" t="s">
        <v>2601</v>
      </c>
      <c r="L690" s="608" t="s">
        <v>493</v>
      </c>
      <c r="M690" s="589" t="s">
        <v>1653</v>
      </c>
      <c r="N690" s="547" t="s">
        <v>1652</v>
      </c>
      <c r="O690" s="613"/>
      <c r="P690" s="621"/>
      <c r="Q690" s="621"/>
      <c r="R690" s="621"/>
      <c r="S690" s="621"/>
      <c r="T690" s="621"/>
      <c r="U690" s="547" t="n">
        <v>50</v>
      </c>
      <c r="V690" s="622" t="n">
        <v>2</v>
      </c>
      <c r="W690" s="526" t="s">
        <v>32</v>
      </c>
      <c r="X690" s="526" t="s">
        <v>2794</v>
      </c>
      <c r="Y690" s="622"/>
      <c r="Z690" s="540"/>
      <c r="AA690" s="526"/>
      <c r="AB690" s="600"/>
      <c r="AC690" s="603"/>
      <c r="AD690" s="600"/>
      <c r="AE690" s="600"/>
    </row>
    <row r="691" s="604" customFormat="true" ht="21" hidden="true" customHeight="true" outlineLevel="0" collapsed="false">
      <c r="A691" s="540" t="s">
        <v>1798</v>
      </c>
      <c r="B691" s="544" t="s">
        <v>2832</v>
      </c>
      <c r="C691" s="544" t="s">
        <v>2777</v>
      </c>
      <c r="D691" s="526"/>
      <c r="E691" s="526"/>
      <c r="F691" s="563" t="n">
        <v>4</v>
      </c>
      <c r="G691" s="540" t="n">
        <v>1</v>
      </c>
      <c r="H691" s="540" t="s">
        <v>2833</v>
      </c>
      <c r="I691" s="540" t="s">
        <v>2834</v>
      </c>
      <c r="J691" s="540" t="s">
        <v>2835</v>
      </c>
      <c r="K691" s="540" t="s">
        <v>2836</v>
      </c>
      <c r="L691" s="540" t="s">
        <v>487</v>
      </c>
      <c r="M691" s="540" t="s">
        <v>1815</v>
      </c>
      <c r="N691" s="540" t="s">
        <v>2837</v>
      </c>
      <c r="O691" s="623"/>
      <c r="P691" s="540" t="s">
        <v>1828</v>
      </c>
      <c r="Q691" s="540" t="s">
        <v>1815</v>
      </c>
      <c r="R691" s="622"/>
      <c r="S691" s="622"/>
      <c r="T691" s="622"/>
      <c r="U691" s="526" t="n">
        <v>10</v>
      </c>
      <c r="V691" s="622" t="n">
        <v>1</v>
      </c>
      <c r="W691" s="540" t="s">
        <v>32</v>
      </c>
      <c r="X691" s="540" t="s">
        <v>2800</v>
      </c>
      <c r="Y691" s="540" t="s">
        <v>1651</v>
      </c>
      <c r="Z691" s="540"/>
      <c r="AA691" s="526"/>
      <c r="AB691" s="526"/>
      <c r="AC691" s="624"/>
    </row>
    <row r="692" s="604" customFormat="true" ht="21" hidden="true" customHeight="true" outlineLevel="0" collapsed="false">
      <c r="A692" s="540" t="s">
        <v>1798</v>
      </c>
      <c r="B692" s="544" t="s">
        <v>2832</v>
      </c>
      <c r="C692" s="544" t="s">
        <v>2777</v>
      </c>
      <c r="D692" s="526"/>
      <c r="E692" s="526"/>
      <c r="F692" s="563" t="n">
        <v>4</v>
      </c>
      <c r="G692" s="540" t="n">
        <v>1</v>
      </c>
      <c r="H692" s="540" t="s">
        <v>2833</v>
      </c>
      <c r="I692" s="540" t="s">
        <v>2834</v>
      </c>
      <c r="J692" s="540" t="s">
        <v>2835</v>
      </c>
      <c r="K692" s="540" t="s">
        <v>2836</v>
      </c>
      <c r="L692" s="540" t="s">
        <v>487</v>
      </c>
      <c r="M692" s="625" t="s">
        <v>16</v>
      </c>
      <c r="N692" s="536" t="s">
        <v>495</v>
      </c>
      <c r="O692" s="623"/>
      <c r="P692" s="526" t="s">
        <v>1648</v>
      </c>
      <c r="Q692" s="540" t="s">
        <v>1649</v>
      </c>
      <c r="R692" s="622"/>
      <c r="S692" s="622"/>
      <c r="T692" s="622"/>
      <c r="U692" s="526" t="n">
        <v>30</v>
      </c>
      <c r="V692" s="622" t="n">
        <v>3</v>
      </c>
      <c r="W692" s="540" t="s">
        <v>32</v>
      </c>
      <c r="X692" s="540" t="s">
        <v>2800</v>
      </c>
      <c r="Y692" s="540" t="s">
        <v>1651</v>
      </c>
      <c r="Z692" s="540"/>
      <c r="AA692" s="526"/>
      <c r="AB692" s="526"/>
      <c r="AC692" s="624"/>
    </row>
    <row r="693" customFormat="false" ht="21" hidden="true" customHeight="true" outlineLevel="0" collapsed="false">
      <c r="A693" s="540" t="s">
        <v>1798</v>
      </c>
      <c r="B693" s="540" t="s">
        <v>2776</v>
      </c>
      <c r="C693" s="526" t="s">
        <v>2777</v>
      </c>
      <c r="D693" s="540"/>
      <c r="E693" s="563"/>
      <c r="F693" s="563" t="n">
        <v>4</v>
      </c>
      <c r="G693" s="540" t="n">
        <v>1</v>
      </c>
      <c r="H693" s="540" t="s">
        <v>2833</v>
      </c>
      <c r="I693" s="540" t="s">
        <v>2834</v>
      </c>
      <c r="J693" s="540" t="s">
        <v>2835</v>
      </c>
      <c r="K693" s="540" t="s">
        <v>2836</v>
      </c>
      <c r="L693" s="540" t="s">
        <v>487</v>
      </c>
      <c r="M693" s="575" t="s">
        <v>22</v>
      </c>
      <c r="N693" s="575" t="s">
        <v>494</v>
      </c>
      <c r="O693" s="537"/>
      <c r="P693" s="526" t="s">
        <v>1648</v>
      </c>
      <c r="Q693" s="540" t="s">
        <v>1649</v>
      </c>
      <c r="R693" s="540"/>
      <c r="S693" s="540"/>
      <c r="T693" s="564"/>
      <c r="U693" s="540" t="n">
        <v>20</v>
      </c>
      <c r="V693" s="565" t="n">
        <v>2</v>
      </c>
      <c r="W693" s="540" t="s">
        <v>32</v>
      </c>
      <c r="X693" s="540" t="s">
        <v>2800</v>
      </c>
      <c r="Y693" s="540" t="s">
        <v>1651</v>
      </c>
      <c r="Z693" s="540"/>
      <c r="AA693" s="540"/>
      <c r="AB693" s="540"/>
    </row>
    <row r="694" customFormat="false" ht="21" hidden="true" customHeight="true" outlineLevel="0" collapsed="false">
      <c r="A694" s="540" t="s">
        <v>1798</v>
      </c>
      <c r="B694" s="540" t="s">
        <v>2776</v>
      </c>
      <c r="C694" s="526" t="s">
        <v>2777</v>
      </c>
      <c r="D694" s="540"/>
      <c r="E694" s="563"/>
      <c r="F694" s="563" t="n">
        <v>4</v>
      </c>
      <c r="G694" s="540" t="n">
        <v>1</v>
      </c>
      <c r="H694" s="540" t="s">
        <v>2833</v>
      </c>
      <c r="I694" s="540" t="s">
        <v>2838</v>
      </c>
      <c r="J694" s="540" t="s">
        <v>2835</v>
      </c>
      <c r="K694" s="540" t="s">
        <v>1582</v>
      </c>
      <c r="L694" s="540" t="s">
        <v>487</v>
      </c>
      <c r="M694" s="575" t="s">
        <v>16</v>
      </c>
      <c r="N694" s="575" t="s">
        <v>495</v>
      </c>
      <c r="O694" s="537"/>
      <c r="P694" s="526" t="s">
        <v>1648</v>
      </c>
      <c r="Q694" s="540" t="s">
        <v>1649</v>
      </c>
      <c r="R694" s="540"/>
      <c r="S694" s="540"/>
      <c r="T694" s="564" t="s">
        <v>1861</v>
      </c>
      <c r="U694" s="540" t="n">
        <v>70</v>
      </c>
      <c r="V694" s="565" t="n">
        <v>7</v>
      </c>
      <c r="W694" s="540" t="s">
        <v>32</v>
      </c>
      <c r="X694" s="540" t="s">
        <v>2800</v>
      </c>
      <c r="Y694" s="540" t="s">
        <v>1651</v>
      </c>
      <c r="Z694" s="540"/>
      <c r="AA694" s="540"/>
      <c r="AB694" s="540"/>
    </row>
    <row r="695" customFormat="false" ht="21" hidden="true" customHeight="true" outlineLevel="0" collapsed="false">
      <c r="A695" s="540" t="s">
        <v>1798</v>
      </c>
      <c r="B695" s="540" t="s">
        <v>2776</v>
      </c>
      <c r="C695" s="526" t="s">
        <v>2777</v>
      </c>
      <c r="D695" s="540"/>
      <c r="E695" s="563"/>
      <c r="F695" s="563" t="n">
        <v>4</v>
      </c>
      <c r="G695" s="540" t="n">
        <v>1</v>
      </c>
      <c r="H695" s="540" t="s">
        <v>2839</v>
      </c>
      <c r="I695" s="540" t="s">
        <v>2840</v>
      </c>
      <c r="J695" s="540" t="s">
        <v>2841</v>
      </c>
      <c r="K695" s="540" t="s">
        <v>2842</v>
      </c>
      <c r="L695" s="540" t="s">
        <v>269</v>
      </c>
      <c r="M695" s="536" t="s">
        <v>16</v>
      </c>
      <c r="N695" s="536" t="s">
        <v>270</v>
      </c>
      <c r="P695" s="526" t="s">
        <v>1648</v>
      </c>
      <c r="Q695" s="540" t="s">
        <v>1649</v>
      </c>
      <c r="R695" s="540"/>
      <c r="S695" s="540"/>
      <c r="T695" s="564"/>
      <c r="U695" s="540" t="n">
        <v>16</v>
      </c>
      <c r="V695" s="565" t="n">
        <v>2</v>
      </c>
      <c r="W695" s="540" t="s">
        <v>32</v>
      </c>
      <c r="X695" s="540" t="s">
        <v>2831</v>
      </c>
      <c r="Y695" s="540" t="s">
        <v>1651</v>
      </c>
      <c r="Z695" s="540"/>
      <c r="AA695" s="540"/>
      <c r="AB695" s="540"/>
    </row>
    <row r="696" customFormat="false" ht="21" hidden="true" customHeight="true" outlineLevel="0" collapsed="false">
      <c r="A696" s="540" t="s">
        <v>1798</v>
      </c>
      <c r="B696" s="540" t="s">
        <v>2776</v>
      </c>
      <c r="C696" s="526" t="s">
        <v>2777</v>
      </c>
      <c r="D696" s="540"/>
      <c r="E696" s="563"/>
      <c r="F696" s="563" t="n">
        <v>4</v>
      </c>
      <c r="G696" s="540" t="n">
        <v>1</v>
      </c>
      <c r="H696" s="540" t="s">
        <v>2839</v>
      </c>
      <c r="I696" s="540" t="s">
        <v>2843</v>
      </c>
      <c r="J696" s="540" t="s">
        <v>2841</v>
      </c>
      <c r="K696" s="540" t="s">
        <v>2844</v>
      </c>
      <c r="L696" s="540" t="s">
        <v>487</v>
      </c>
      <c r="M696" s="575" t="s">
        <v>22</v>
      </c>
      <c r="N696" s="575" t="s">
        <v>484</v>
      </c>
      <c r="O696" s="537"/>
      <c r="P696" s="526" t="s">
        <v>1648</v>
      </c>
      <c r="Q696" s="540" t="s">
        <v>1649</v>
      </c>
      <c r="R696" s="540"/>
      <c r="S696" s="540"/>
      <c r="T696" s="564" t="s">
        <v>1861</v>
      </c>
      <c r="U696" s="540" t="n">
        <v>40</v>
      </c>
      <c r="V696" s="565" t="n">
        <v>4</v>
      </c>
      <c r="W696" s="540" t="s">
        <v>32</v>
      </c>
      <c r="X696" s="540" t="s">
        <v>2800</v>
      </c>
      <c r="Y696" s="540" t="s">
        <v>1651</v>
      </c>
      <c r="Z696" s="540"/>
      <c r="AA696" s="540"/>
      <c r="AB696" s="540"/>
    </row>
    <row r="697" customFormat="false" ht="21" hidden="true" customHeight="true" outlineLevel="0" collapsed="false">
      <c r="A697" s="540" t="s">
        <v>1798</v>
      </c>
      <c r="B697" s="540" t="s">
        <v>2776</v>
      </c>
      <c r="C697" s="526" t="s">
        <v>2777</v>
      </c>
      <c r="D697" s="540"/>
      <c r="E697" s="563"/>
      <c r="F697" s="563" t="n">
        <v>4</v>
      </c>
      <c r="G697" s="540" t="n">
        <v>1</v>
      </c>
      <c r="H697" s="540" t="s">
        <v>2839</v>
      </c>
      <c r="I697" s="540" t="s">
        <v>2845</v>
      </c>
      <c r="J697" s="540" t="s">
        <v>2841</v>
      </c>
      <c r="K697" s="540" t="s">
        <v>2846</v>
      </c>
      <c r="L697" s="540" t="s">
        <v>487</v>
      </c>
      <c r="M697" s="575" t="s">
        <v>22</v>
      </c>
      <c r="N697" s="575" t="s">
        <v>484</v>
      </c>
      <c r="O697" s="537"/>
      <c r="P697" s="526" t="s">
        <v>1648</v>
      </c>
      <c r="Q697" s="540" t="s">
        <v>1649</v>
      </c>
      <c r="R697" s="540"/>
      <c r="S697" s="540"/>
      <c r="T697" s="564"/>
      <c r="U697" s="540" t="n">
        <v>20</v>
      </c>
      <c r="V697" s="565" t="n">
        <v>2</v>
      </c>
      <c r="W697" s="540" t="s">
        <v>32</v>
      </c>
      <c r="X697" s="540" t="s">
        <v>2800</v>
      </c>
      <c r="Y697" s="540" t="s">
        <v>1651</v>
      </c>
      <c r="Z697" s="540"/>
      <c r="AA697" s="540"/>
      <c r="AB697" s="540"/>
    </row>
    <row r="698" customFormat="false" ht="21" hidden="true" customHeight="true" outlineLevel="0" collapsed="false">
      <c r="A698" s="540" t="s">
        <v>1687</v>
      </c>
      <c r="B698" s="540" t="s">
        <v>2776</v>
      </c>
      <c r="C698" s="526" t="s">
        <v>2777</v>
      </c>
      <c r="D698" s="540"/>
      <c r="E698" s="563"/>
      <c r="F698" s="563" t="n">
        <v>4</v>
      </c>
      <c r="G698" s="540" t="n">
        <v>2</v>
      </c>
      <c r="H698" s="540" t="s">
        <v>2847</v>
      </c>
      <c r="I698" s="540" t="s">
        <v>2848</v>
      </c>
      <c r="J698" s="540" t="s">
        <v>1654</v>
      </c>
      <c r="K698" s="540" t="s">
        <v>898</v>
      </c>
      <c r="L698" s="540" t="s">
        <v>437</v>
      </c>
      <c r="M698" s="536" t="s">
        <v>1672</v>
      </c>
      <c r="N698" s="536" t="s">
        <v>2755</v>
      </c>
      <c r="O698" s="537"/>
      <c r="P698" s="526" t="s">
        <v>1648</v>
      </c>
      <c r="Q698" s="526" t="s">
        <v>1649</v>
      </c>
      <c r="R698" s="540"/>
      <c r="S698" s="540"/>
      <c r="T698" s="564"/>
      <c r="U698" s="540" t="n">
        <v>8</v>
      </c>
      <c r="V698" s="565" t="n">
        <v>1</v>
      </c>
      <c r="W698" s="540" t="s">
        <v>44</v>
      </c>
      <c r="X698" s="540" t="s">
        <v>1804</v>
      </c>
      <c r="Y698" s="540" t="s">
        <v>1651</v>
      </c>
      <c r="Z698" s="540"/>
      <c r="AA698" s="540"/>
      <c r="AB698" s="540"/>
    </row>
    <row r="699" customFormat="false" ht="21" hidden="true" customHeight="true" outlineLevel="0" collapsed="false">
      <c r="A699" s="540" t="s">
        <v>1687</v>
      </c>
      <c r="B699" s="540" t="s">
        <v>2776</v>
      </c>
      <c r="C699" s="526" t="s">
        <v>2777</v>
      </c>
      <c r="D699" s="540"/>
      <c r="E699" s="563"/>
      <c r="F699" s="563" t="n">
        <v>4</v>
      </c>
      <c r="G699" s="540" t="n">
        <v>2</v>
      </c>
      <c r="H699" s="540" t="s">
        <v>2847</v>
      </c>
      <c r="I699" s="540" t="s">
        <v>2849</v>
      </c>
      <c r="J699" s="540" t="s">
        <v>1654</v>
      </c>
      <c r="K699" s="540" t="s">
        <v>478</v>
      </c>
      <c r="L699" s="540" t="s">
        <v>283</v>
      </c>
      <c r="M699" s="575" t="s">
        <v>22</v>
      </c>
      <c r="N699" s="575" t="s">
        <v>215</v>
      </c>
      <c r="O699" s="537" t="s">
        <v>1748</v>
      </c>
      <c r="P699" s="526" t="s">
        <v>1648</v>
      </c>
      <c r="Q699" s="540" t="s">
        <v>1649</v>
      </c>
      <c r="R699" s="540"/>
      <c r="S699" s="540" t="s">
        <v>1861</v>
      </c>
      <c r="T699" s="564"/>
      <c r="U699" s="540" t="n">
        <v>16</v>
      </c>
      <c r="V699" s="565" t="n">
        <v>2</v>
      </c>
      <c r="W699" s="540" t="s">
        <v>32</v>
      </c>
      <c r="X699" s="540" t="s">
        <v>2794</v>
      </c>
      <c r="Y699" s="540" t="s">
        <v>1651</v>
      </c>
      <c r="Z699" s="540"/>
      <c r="AA699" s="540"/>
      <c r="AB699" s="540"/>
    </row>
    <row r="700" customFormat="false" ht="21" hidden="true" customHeight="true" outlineLevel="0" collapsed="false">
      <c r="A700" s="534" t="s">
        <v>2850</v>
      </c>
      <c r="B700" s="540" t="s">
        <v>2776</v>
      </c>
      <c r="C700" s="526" t="s">
        <v>2777</v>
      </c>
      <c r="D700" s="540"/>
      <c r="E700" s="563"/>
      <c r="F700" s="563" t="n">
        <v>4</v>
      </c>
      <c r="G700" s="540" t="n">
        <v>2</v>
      </c>
      <c r="H700" s="540" t="s">
        <v>2847</v>
      </c>
      <c r="I700" s="540" t="s">
        <v>2851</v>
      </c>
      <c r="J700" s="526" t="s">
        <v>1654</v>
      </c>
      <c r="K700" s="526" t="s">
        <v>2852</v>
      </c>
      <c r="L700" s="540" t="s">
        <v>2853</v>
      </c>
      <c r="M700" s="540" t="s">
        <v>1672</v>
      </c>
      <c r="N700" s="575" t="s">
        <v>2854</v>
      </c>
      <c r="O700" s="537" t="s">
        <v>2855</v>
      </c>
      <c r="P700" s="526" t="s">
        <v>1648</v>
      </c>
      <c r="Q700" s="526" t="s">
        <v>1649</v>
      </c>
      <c r="R700" s="540"/>
      <c r="S700" s="540"/>
      <c r="T700" s="564"/>
      <c r="U700" s="540" t="n">
        <v>8</v>
      </c>
      <c r="V700" s="565" t="n">
        <v>1</v>
      </c>
      <c r="W700" s="540" t="s">
        <v>32</v>
      </c>
      <c r="X700" s="540" t="s">
        <v>2794</v>
      </c>
      <c r="Y700" s="540" t="s">
        <v>1651</v>
      </c>
      <c r="Z700" s="566"/>
      <c r="AA700" s="540"/>
      <c r="AB700" s="540"/>
    </row>
    <row r="701" customFormat="false" ht="21" hidden="true" customHeight="true" outlineLevel="0" collapsed="false">
      <c r="A701" s="540" t="s">
        <v>1687</v>
      </c>
      <c r="B701" s="540" t="s">
        <v>2776</v>
      </c>
      <c r="C701" s="526" t="s">
        <v>2777</v>
      </c>
      <c r="D701" s="540"/>
      <c r="E701" s="563"/>
      <c r="F701" s="563" t="n">
        <v>4</v>
      </c>
      <c r="G701" s="540" t="n">
        <v>2</v>
      </c>
      <c r="H701" s="540" t="s">
        <v>2856</v>
      </c>
      <c r="I701" s="540" t="s">
        <v>2857</v>
      </c>
      <c r="J701" s="540" t="s">
        <v>2858</v>
      </c>
      <c r="K701" s="540" t="s">
        <v>2859</v>
      </c>
      <c r="L701" s="540" t="s">
        <v>529</v>
      </c>
      <c r="M701" s="536" t="s">
        <v>22</v>
      </c>
      <c r="N701" s="536" t="s">
        <v>564</v>
      </c>
      <c r="O701" s="537"/>
      <c r="P701" s="526" t="s">
        <v>1648</v>
      </c>
      <c r="Q701" s="540" t="s">
        <v>1649</v>
      </c>
      <c r="R701" s="540"/>
      <c r="S701" s="540"/>
      <c r="T701" s="564"/>
      <c r="U701" s="540" t="n">
        <v>16</v>
      </c>
      <c r="V701" s="565" t="n">
        <v>2</v>
      </c>
      <c r="W701" s="540" t="s">
        <v>32</v>
      </c>
      <c r="X701" s="540" t="s">
        <v>2831</v>
      </c>
      <c r="Y701" s="540" t="s">
        <v>1651</v>
      </c>
      <c r="Z701" s="540"/>
      <c r="AA701" s="540"/>
      <c r="AB701" s="540"/>
    </row>
    <row r="702" customFormat="false" ht="21" hidden="true" customHeight="true" outlineLevel="0" collapsed="false">
      <c r="A702" s="540" t="s">
        <v>1687</v>
      </c>
      <c r="B702" s="540" t="s">
        <v>2776</v>
      </c>
      <c r="C702" s="526" t="s">
        <v>2777</v>
      </c>
      <c r="D702" s="540"/>
      <c r="E702" s="563"/>
      <c r="F702" s="563" t="n">
        <v>4</v>
      </c>
      <c r="G702" s="540" t="n">
        <v>2</v>
      </c>
      <c r="H702" s="540" t="s">
        <v>2856</v>
      </c>
      <c r="I702" s="540" t="s">
        <v>2860</v>
      </c>
      <c r="J702" s="540" t="s">
        <v>2858</v>
      </c>
      <c r="K702" s="540" t="s">
        <v>1351</v>
      </c>
      <c r="L702" s="540" t="s">
        <v>332</v>
      </c>
      <c r="M702" s="536" t="s">
        <v>22</v>
      </c>
      <c r="N702" s="536" t="s">
        <v>2700</v>
      </c>
      <c r="O702" s="537"/>
      <c r="P702" s="526" t="s">
        <v>1648</v>
      </c>
      <c r="Q702" s="540" t="s">
        <v>1649</v>
      </c>
      <c r="R702" s="540"/>
      <c r="S702" s="540"/>
      <c r="T702" s="564"/>
      <c r="U702" s="540" t="n">
        <v>8</v>
      </c>
      <c r="V702" s="565" t="n">
        <v>1</v>
      </c>
      <c r="W702" s="540" t="s">
        <v>44</v>
      </c>
      <c r="X702" s="540" t="s">
        <v>1804</v>
      </c>
      <c r="Y702" s="540" t="s">
        <v>1651</v>
      </c>
      <c r="Z702" s="540"/>
      <c r="AA702" s="540"/>
      <c r="AB702" s="540"/>
    </row>
    <row r="703" customFormat="false" ht="21" hidden="true" customHeight="true" outlineLevel="0" collapsed="false">
      <c r="A703" s="540" t="s">
        <v>1687</v>
      </c>
      <c r="B703" s="540" t="s">
        <v>2776</v>
      </c>
      <c r="C703" s="526" t="s">
        <v>2777</v>
      </c>
      <c r="D703" s="540"/>
      <c r="E703" s="563"/>
      <c r="F703" s="563" t="n">
        <v>4</v>
      </c>
      <c r="G703" s="540" t="n">
        <v>2</v>
      </c>
      <c r="H703" s="540" t="s">
        <v>2856</v>
      </c>
      <c r="I703" s="540" t="s">
        <v>2861</v>
      </c>
      <c r="J703" s="540" t="s">
        <v>2858</v>
      </c>
      <c r="K703" s="540" t="s">
        <v>1434</v>
      </c>
      <c r="L703" s="540" t="s">
        <v>135</v>
      </c>
      <c r="M703" s="536" t="s">
        <v>22</v>
      </c>
      <c r="N703" s="536" t="s">
        <v>510</v>
      </c>
      <c r="O703" s="524" t="s">
        <v>2862</v>
      </c>
      <c r="P703" s="526" t="s">
        <v>1648</v>
      </c>
      <c r="Q703" s="540" t="s">
        <v>1649</v>
      </c>
      <c r="R703" s="540"/>
      <c r="S703" s="540"/>
      <c r="T703" s="564"/>
      <c r="U703" s="540" t="n">
        <v>16</v>
      </c>
      <c r="V703" s="565" t="n">
        <v>2</v>
      </c>
      <c r="W703" s="540" t="s">
        <v>32</v>
      </c>
      <c r="X703" s="540" t="s">
        <v>2831</v>
      </c>
      <c r="Y703" s="540" t="s">
        <v>1651</v>
      </c>
      <c r="Z703" s="540"/>
      <c r="AA703" s="540"/>
      <c r="AB703" s="540"/>
    </row>
    <row r="704" customFormat="false" ht="21" hidden="true" customHeight="true" outlineLevel="0" collapsed="false">
      <c r="A704" s="540" t="s">
        <v>1687</v>
      </c>
      <c r="B704" s="540" t="s">
        <v>2776</v>
      </c>
      <c r="C704" s="526" t="s">
        <v>2777</v>
      </c>
      <c r="D704" s="540"/>
      <c r="E704" s="563"/>
      <c r="F704" s="563" t="n">
        <v>4</v>
      </c>
      <c r="G704" s="540" t="n">
        <v>2</v>
      </c>
      <c r="H704" s="540" t="s">
        <v>2856</v>
      </c>
      <c r="I704" s="540" t="s">
        <v>2607</v>
      </c>
      <c r="J704" s="540" t="s">
        <v>2858</v>
      </c>
      <c r="K704" s="540" t="s">
        <v>521</v>
      </c>
      <c r="L704" s="540" t="s">
        <v>132</v>
      </c>
      <c r="M704" s="540"/>
      <c r="N704" s="536" t="s">
        <v>1826</v>
      </c>
      <c r="O704" s="537"/>
      <c r="P704" s="540"/>
      <c r="Q704" s="540"/>
      <c r="R704" s="540"/>
      <c r="S704" s="540" t="s">
        <v>1650</v>
      </c>
      <c r="T704" s="564"/>
      <c r="U704" s="540" t="n">
        <v>16</v>
      </c>
      <c r="V704" s="565" t="n">
        <v>2</v>
      </c>
      <c r="W704" s="540" t="s">
        <v>32</v>
      </c>
      <c r="X704" s="540" t="s">
        <v>2794</v>
      </c>
      <c r="Y704" s="540" t="s">
        <v>1651</v>
      </c>
      <c r="Z704" s="540"/>
      <c r="AA704" s="540"/>
      <c r="AB704" s="540"/>
    </row>
    <row r="705" customFormat="false" ht="21" hidden="true" customHeight="true" outlineLevel="0" collapsed="false">
      <c r="A705" s="534" t="s">
        <v>1652</v>
      </c>
      <c r="B705" s="540" t="s">
        <v>2776</v>
      </c>
      <c r="C705" s="526" t="s">
        <v>2777</v>
      </c>
      <c r="D705" s="540"/>
      <c r="E705" s="563"/>
      <c r="F705" s="563" t="n">
        <v>4</v>
      </c>
      <c r="G705" s="540" t="n">
        <v>2</v>
      </c>
      <c r="H705" s="540" t="s">
        <v>2863</v>
      </c>
      <c r="I705" s="540" t="s">
        <v>2864</v>
      </c>
      <c r="J705" s="540" t="s">
        <v>2865</v>
      </c>
      <c r="K705" s="540" t="s">
        <v>2866</v>
      </c>
      <c r="L705" s="540" t="s">
        <v>487</v>
      </c>
      <c r="M705" s="540" t="s">
        <v>1653</v>
      </c>
      <c r="N705" s="540" t="s">
        <v>1675</v>
      </c>
      <c r="O705" s="537"/>
      <c r="P705" s="540"/>
      <c r="Q705" s="540"/>
      <c r="R705" s="540"/>
      <c r="S705" s="540"/>
      <c r="T705" s="564"/>
      <c r="U705" s="540" t="n">
        <v>100</v>
      </c>
      <c r="V705" s="565" t="n">
        <v>4</v>
      </c>
      <c r="W705" s="540" t="s">
        <v>140</v>
      </c>
      <c r="X705" s="540" t="s">
        <v>1676</v>
      </c>
      <c r="Y705" s="540" t="s">
        <v>2503</v>
      </c>
      <c r="Z705" s="540"/>
      <c r="AA705" s="540"/>
      <c r="AB705" s="540"/>
    </row>
    <row r="706" customFormat="false" ht="21" hidden="true" customHeight="true" outlineLevel="0" collapsed="false">
      <c r="A706" s="534" t="s">
        <v>1652</v>
      </c>
      <c r="B706" s="540" t="s">
        <v>2776</v>
      </c>
      <c r="C706" s="526" t="s">
        <v>2777</v>
      </c>
      <c r="D706" s="540"/>
      <c r="E706" s="563"/>
      <c r="F706" s="563" t="n">
        <v>4</v>
      </c>
      <c r="G706" s="540" t="n">
        <v>2</v>
      </c>
      <c r="H706" s="540" t="s">
        <v>2863</v>
      </c>
      <c r="I706" s="540" t="s">
        <v>2867</v>
      </c>
      <c r="J706" s="540" t="s">
        <v>2865</v>
      </c>
      <c r="K706" s="540" t="s">
        <v>2868</v>
      </c>
      <c r="L706" s="540" t="s">
        <v>487</v>
      </c>
      <c r="M706" s="540" t="s">
        <v>1653</v>
      </c>
      <c r="N706" s="540" t="s">
        <v>1675</v>
      </c>
      <c r="O706" s="537"/>
      <c r="P706" s="540"/>
      <c r="Q706" s="540"/>
      <c r="R706" s="540"/>
      <c r="S706" s="540"/>
      <c r="T706" s="564"/>
      <c r="U706" s="540" t="n">
        <v>75</v>
      </c>
      <c r="V706" s="565" t="n">
        <v>3</v>
      </c>
      <c r="W706" s="540" t="s">
        <v>140</v>
      </c>
      <c r="X706" s="540" t="s">
        <v>1676</v>
      </c>
      <c r="Y706" s="540" t="s">
        <v>2503</v>
      </c>
      <c r="Z706" s="540"/>
      <c r="AA706" s="540"/>
      <c r="AB706" s="540"/>
    </row>
    <row r="707" customFormat="false" ht="21" hidden="true" customHeight="true" outlineLevel="0" collapsed="false">
      <c r="A707" s="534" t="s">
        <v>1652</v>
      </c>
      <c r="B707" s="540" t="s">
        <v>2776</v>
      </c>
      <c r="C707" s="526" t="s">
        <v>2777</v>
      </c>
      <c r="D707" s="540"/>
      <c r="E707" s="563"/>
      <c r="F707" s="563" t="n">
        <v>4</v>
      </c>
      <c r="G707" s="540" t="n">
        <v>2</v>
      </c>
      <c r="H707" s="540" t="s">
        <v>2863</v>
      </c>
      <c r="I707" s="540" t="s">
        <v>2869</v>
      </c>
      <c r="J707" s="540" t="s">
        <v>2865</v>
      </c>
      <c r="K707" s="540" t="s">
        <v>2870</v>
      </c>
      <c r="L707" s="540" t="s">
        <v>487</v>
      </c>
      <c r="M707" s="540" t="s">
        <v>1653</v>
      </c>
      <c r="N707" s="540" t="s">
        <v>1675</v>
      </c>
      <c r="O707" s="537"/>
      <c r="P707" s="540"/>
      <c r="Q707" s="540"/>
      <c r="R707" s="540"/>
      <c r="S707" s="540"/>
      <c r="T707" s="564"/>
      <c r="U707" s="540" t="n">
        <v>50</v>
      </c>
      <c r="V707" s="565" t="n">
        <v>2</v>
      </c>
      <c r="W707" s="540" t="s">
        <v>140</v>
      </c>
      <c r="X707" s="540" t="s">
        <v>1676</v>
      </c>
      <c r="Y707" s="540" t="s">
        <v>2503</v>
      </c>
      <c r="Z707" s="540"/>
      <c r="AA707" s="540"/>
      <c r="AB707" s="540"/>
    </row>
    <row r="708" customFormat="false" ht="21" hidden="true" customHeight="true" outlineLevel="0" collapsed="false">
      <c r="A708" s="534" t="s">
        <v>1652</v>
      </c>
      <c r="B708" s="540" t="s">
        <v>2776</v>
      </c>
      <c r="C708" s="526" t="s">
        <v>2777</v>
      </c>
      <c r="D708" s="540"/>
      <c r="E708" s="563"/>
      <c r="F708" s="563" t="n">
        <v>4</v>
      </c>
      <c r="G708" s="540" t="n">
        <v>2</v>
      </c>
      <c r="H708" s="540" t="s">
        <v>2863</v>
      </c>
      <c r="I708" s="540" t="s">
        <v>2871</v>
      </c>
      <c r="J708" s="540" t="s">
        <v>2865</v>
      </c>
      <c r="K708" s="540" t="s">
        <v>2872</v>
      </c>
      <c r="L708" s="540" t="s">
        <v>487</v>
      </c>
      <c r="M708" s="540" t="s">
        <v>1653</v>
      </c>
      <c r="N708" s="540" t="s">
        <v>1675</v>
      </c>
      <c r="O708" s="537"/>
      <c r="P708" s="540"/>
      <c r="Q708" s="540"/>
      <c r="R708" s="540"/>
      <c r="S708" s="540"/>
      <c r="T708" s="564"/>
      <c r="U708" s="540" t="n">
        <v>75</v>
      </c>
      <c r="V708" s="565" t="n">
        <v>3</v>
      </c>
      <c r="W708" s="540" t="s">
        <v>140</v>
      </c>
      <c r="X708" s="540" t="s">
        <v>1676</v>
      </c>
      <c r="Y708" s="540" t="s">
        <v>2503</v>
      </c>
      <c r="Z708" s="540"/>
      <c r="AA708" s="540"/>
      <c r="AB708" s="540"/>
    </row>
    <row r="709" customFormat="false" ht="21" hidden="true" customHeight="true" outlineLevel="0" collapsed="false">
      <c r="A709" s="534" t="s">
        <v>1652</v>
      </c>
      <c r="B709" s="540" t="s">
        <v>2776</v>
      </c>
      <c r="C709" s="526" t="s">
        <v>2777</v>
      </c>
      <c r="D709" s="540"/>
      <c r="E709" s="563"/>
      <c r="F709" s="563" t="n">
        <v>4</v>
      </c>
      <c r="G709" s="540" t="n">
        <v>2</v>
      </c>
      <c r="H709" s="540" t="s">
        <v>2863</v>
      </c>
      <c r="I709" s="540" t="s">
        <v>2873</v>
      </c>
      <c r="J709" s="540" t="s">
        <v>2865</v>
      </c>
      <c r="K709" s="540" t="s">
        <v>2874</v>
      </c>
      <c r="L709" s="540" t="s">
        <v>487</v>
      </c>
      <c r="M709" s="540" t="s">
        <v>1653</v>
      </c>
      <c r="N709" s="540" t="s">
        <v>1675</v>
      </c>
      <c r="O709" s="537"/>
      <c r="P709" s="540"/>
      <c r="Q709" s="540"/>
      <c r="R709" s="540"/>
      <c r="S709" s="540"/>
      <c r="T709" s="564"/>
      <c r="U709" s="540" t="n">
        <v>50</v>
      </c>
      <c r="V709" s="565" t="n">
        <v>2</v>
      </c>
      <c r="W709" s="540" t="s">
        <v>140</v>
      </c>
      <c r="X709" s="540" t="s">
        <v>1676</v>
      </c>
      <c r="Y709" s="540" t="s">
        <v>2503</v>
      </c>
      <c r="Z709" s="540"/>
      <c r="AA709" s="540"/>
      <c r="AB709" s="540"/>
    </row>
    <row r="710" customFormat="false" ht="21" hidden="true" customHeight="true" outlineLevel="0" collapsed="false">
      <c r="A710" s="534" t="s">
        <v>1652</v>
      </c>
      <c r="B710" s="540" t="s">
        <v>2776</v>
      </c>
      <c r="C710" s="526" t="s">
        <v>2777</v>
      </c>
      <c r="D710" s="540"/>
      <c r="E710" s="563"/>
      <c r="F710" s="563" t="n">
        <v>4</v>
      </c>
      <c r="G710" s="540" t="n">
        <v>2</v>
      </c>
      <c r="H710" s="540" t="s">
        <v>2863</v>
      </c>
      <c r="I710" s="540" t="s">
        <v>2875</v>
      </c>
      <c r="J710" s="540" t="s">
        <v>2865</v>
      </c>
      <c r="K710" s="540" t="s">
        <v>2876</v>
      </c>
      <c r="L710" s="540" t="s">
        <v>487</v>
      </c>
      <c r="M710" s="540" t="s">
        <v>1653</v>
      </c>
      <c r="N710" s="540" t="s">
        <v>1675</v>
      </c>
      <c r="O710" s="537"/>
      <c r="P710" s="540"/>
      <c r="Q710" s="540"/>
      <c r="R710" s="540"/>
      <c r="S710" s="540"/>
      <c r="T710" s="564"/>
      <c r="U710" s="540" t="n">
        <v>50</v>
      </c>
      <c r="V710" s="565" t="n">
        <v>2</v>
      </c>
      <c r="W710" s="540" t="s">
        <v>140</v>
      </c>
      <c r="X710" s="540" t="s">
        <v>1676</v>
      </c>
      <c r="Y710" s="540" t="s">
        <v>2503</v>
      </c>
      <c r="Z710" s="540"/>
      <c r="AA710" s="540"/>
      <c r="AB710" s="540"/>
    </row>
    <row r="711" customFormat="false" ht="21" hidden="true" customHeight="true" outlineLevel="0" collapsed="false">
      <c r="A711" s="540" t="s">
        <v>1798</v>
      </c>
      <c r="B711" s="540" t="s">
        <v>2776</v>
      </c>
      <c r="C711" s="526" t="s">
        <v>2777</v>
      </c>
      <c r="D711" s="540"/>
      <c r="E711" s="563"/>
      <c r="F711" s="563" t="n">
        <v>4</v>
      </c>
      <c r="G711" s="540" t="s">
        <v>1782</v>
      </c>
      <c r="H711" s="540" t="n">
        <v>2633</v>
      </c>
      <c r="I711" s="540" t="s">
        <v>2211</v>
      </c>
      <c r="J711" s="540" t="s">
        <v>2877</v>
      </c>
      <c r="K711" s="540" t="s">
        <v>2877</v>
      </c>
      <c r="L711" s="540" t="s">
        <v>487</v>
      </c>
      <c r="M711" s="536" t="s">
        <v>16</v>
      </c>
      <c r="N711" s="536" t="s">
        <v>496</v>
      </c>
      <c r="O711" s="541"/>
      <c r="P711" s="526" t="s">
        <v>1648</v>
      </c>
      <c r="Q711" s="540" t="s">
        <v>1649</v>
      </c>
      <c r="R711" s="526"/>
      <c r="S711" s="526"/>
      <c r="T711" s="564" t="s">
        <v>1650</v>
      </c>
      <c r="U711" s="540" t="n">
        <v>30</v>
      </c>
      <c r="V711" s="565" t="n">
        <v>3</v>
      </c>
      <c r="W711" s="540" t="s">
        <v>32</v>
      </c>
      <c r="X711" s="540" t="s">
        <v>2800</v>
      </c>
      <c r="Y711" s="540" t="s">
        <v>1651</v>
      </c>
      <c r="Z711" s="540"/>
      <c r="AA711" s="526"/>
      <c r="AB711" s="526"/>
      <c r="AC711" s="522"/>
    </row>
    <row r="712" customFormat="false" ht="21" hidden="true" customHeight="true" outlineLevel="0" collapsed="false">
      <c r="A712" s="540" t="s">
        <v>1798</v>
      </c>
      <c r="B712" s="540" t="s">
        <v>2776</v>
      </c>
      <c r="C712" s="526" t="s">
        <v>2777</v>
      </c>
      <c r="D712" s="540"/>
      <c r="E712" s="563"/>
      <c r="F712" s="563" t="n">
        <v>4</v>
      </c>
      <c r="G712" s="540" t="s">
        <v>1782</v>
      </c>
      <c r="H712" s="540" t="n">
        <v>2633</v>
      </c>
      <c r="I712" s="540" t="s">
        <v>2211</v>
      </c>
      <c r="J712" s="540" t="s">
        <v>2877</v>
      </c>
      <c r="K712" s="540" t="s">
        <v>2877</v>
      </c>
      <c r="L712" s="540" t="s">
        <v>487</v>
      </c>
      <c r="M712" s="536" t="s">
        <v>1639</v>
      </c>
      <c r="N712" s="536" t="s">
        <v>2821</v>
      </c>
      <c r="O712" s="537" t="s">
        <v>2878</v>
      </c>
      <c r="P712" s="526" t="s">
        <v>1661</v>
      </c>
      <c r="Q712" s="526" t="s">
        <v>1662</v>
      </c>
      <c r="R712" s="540"/>
      <c r="S712" s="540"/>
      <c r="T712" s="564" t="s">
        <v>1650</v>
      </c>
      <c r="U712" s="540" t="n">
        <v>30</v>
      </c>
      <c r="V712" s="565" t="n">
        <v>3</v>
      </c>
      <c r="W712" s="540" t="s">
        <v>32</v>
      </c>
      <c r="X712" s="540" t="s">
        <v>2800</v>
      </c>
      <c r="Y712" s="540" t="s">
        <v>1651</v>
      </c>
      <c r="Z712" s="540"/>
      <c r="AA712" s="540"/>
      <c r="AB712" s="540"/>
    </row>
    <row r="713" customFormat="false" ht="21" hidden="true" customHeight="true" outlineLevel="0" collapsed="false">
      <c r="A713" s="540" t="s">
        <v>1798</v>
      </c>
      <c r="B713" s="540" t="s">
        <v>2776</v>
      </c>
      <c r="C713" s="526" t="s">
        <v>2777</v>
      </c>
      <c r="D713" s="540"/>
      <c r="E713" s="535"/>
      <c r="F713" s="563" t="n">
        <v>4</v>
      </c>
      <c r="G713" s="540" t="s">
        <v>1782</v>
      </c>
      <c r="H713" s="540" t="n">
        <v>2633</v>
      </c>
      <c r="I713" s="540" t="s">
        <v>2879</v>
      </c>
      <c r="J713" s="540" t="s">
        <v>2877</v>
      </c>
      <c r="K713" s="540" t="s">
        <v>2880</v>
      </c>
      <c r="L713" s="540" t="s">
        <v>487</v>
      </c>
      <c r="M713" s="575" t="s">
        <v>22</v>
      </c>
      <c r="N713" s="575" t="s">
        <v>488</v>
      </c>
      <c r="O713" s="541"/>
      <c r="P713" s="526" t="s">
        <v>1648</v>
      </c>
      <c r="Q713" s="540" t="s">
        <v>1649</v>
      </c>
      <c r="R713" s="526"/>
      <c r="S713" s="526"/>
      <c r="T713" s="526"/>
      <c r="U713" s="526" t="n">
        <v>20</v>
      </c>
      <c r="V713" s="526" t="n">
        <v>2</v>
      </c>
      <c r="W713" s="526" t="s">
        <v>32</v>
      </c>
      <c r="X713" s="540" t="s">
        <v>2800</v>
      </c>
      <c r="Y713" s="540" t="s">
        <v>1651</v>
      </c>
      <c r="Z713" s="540"/>
      <c r="AA713" s="526"/>
      <c r="AB713" s="526"/>
      <c r="AC713" s="522"/>
    </row>
    <row r="714" customFormat="false" ht="21" hidden="true" customHeight="true" outlineLevel="0" collapsed="false">
      <c r="A714" s="540" t="s">
        <v>1798</v>
      </c>
      <c r="B714" s="540" t="s">
        <v>2776</v>
      </c>
      <c r="C714" s="526" t="s">
        <v>2777</v>
      </c>
      <c r="D714" s="540"/>
      <c r="E714" s="563"/>
      <c r="F714" s="563" t="n">
        <v>4</v>
      </c>
      <c r="G714" s="540" t="s">
        <v>1782</v>
      </c>
      <c r="H714" s="540" t="n">
        <v>2633</v>
      </c>
      <c r="I714" s="540" t="s">
        <v>2879</v>
      </c>
      <c r="J714" s="540" t="s">
        <v>2877</v>
      </c>
      <c r="K714" s="540" t="s">
        <v>2880</v>
      </c>
      <c r="L714" s="540" t="s">
        <v>487</v>
      </c>
      <c r="M714" s="575" t="s">
        <v>22</v>
      </c>
      <c r="N714" s="575" t="s">
        <v>494</v>
      </c>
      <c r="O714" s="537" t="s">
        <v>2881</v>
      </c>
      <c r="P714" s="526" t="s">
        <v>1648</v>
      </c>
      <c r="Q714" s="540" t="s">
        <v>1649</v>
      </c>
      <c r="R714" s="540"/>
      <c r="S714" s="540"/>
      <c r="T714" s="564"/>
      <c r="U714" s="540" t="n">
        <v>40</v>
      </c>
      <c r="V714" s="565" t="n">
        <v>4</v>
      </c>
      <c r="W714" s="540" t="s">
        <v>32</v>
      </c>
      <c r="X714" s="540" t="s">
        <v>2800</v>
      </c>
      <c r="Y714" s="540" t="s">
        <v>1651</v>
      </c>
      <c r="Z714" s="540"/>
      <c r="AA714" s="540"/>
      <c r="AB714" s="540"/>
    </row>
    <row r="715" customFormat="false" ht="21" hidden="true" customHeight="true" outlineLevel="0" collapsed="false">
      <c r="A715" s="534" t="s">
        <v>1652</v>
      </c>
      <c r="B715" s="526" t="s">
        <v>2776</v>
      </c>
      <c r="C715" s="526" t="s">
        <v>2777</v>
      </c>
      <c r="D715" s="526"/>
      <c r="E715" s="535"/>
      <c r="F715" s="535" t="n">
        <v>6</v>
      </c>
      <c r="G715" s="526" t="n">
        <v>1</v>
      </c>
      <c r="H715" s="526" t="s">
        <v>2882</v>
      </c>
      <c r="I715" s="526" t="s">
        <v>2883</v>
      </c>
      <c r="J715" s="526" t="s">
        <v>2884</v>
      </c>
      <c r="K715" s="526" t="s">
        <v>2885</v>
      </c>
      <c r="L715" s="526" t="s">
        <v>490</v>
      </c>
      <c r="M715" s="540" t="s">
        <v>1653</v>
      </c>
      <c r="N715" s="540" t="s">
        <v>1675</v>
      </c>
      <c r="O715" s="537"/>
      <c r="P715" s="540"/>
      <c r="Q715" s="540"/>
      <c r="R715" s="540"/>
      <c r="S715" s="540"/>
      <c r="T715" s="526"/>
      <c r="U715" s="599" t="n">
        <v>25</v>
      </c>
      <c r="V715" s="538" t="n">
        <v>1</v>
      </c>
      <c r="W715" s="599" t="s">
        <v>44</v>
      </c>
      <c r="X715" s="526" t="s">
        <v>1804</v>
      </c>
      <c r="Y715" s="526" t="s">
        <v>2503</v>
      </c>
      <c r="Z715" s="539"/>
      <c r="AA715" s="526"/>
      <c r="AB715" s="526"/>
      <c r="AC715" s="522"/>
      <c r="AD715" s="522"/>
      <c r="AE715" s="522"/>
      <c r="AF715" s="522"/>
      <c r="AG715" s="522"/>
      <c r="AH715" s="522"/>
      <c r="AI715" s="522"/>
      <c r="AJ715" s="522"/>
      <c r="AK715" s="522"/>
      <c r="AL715" s="522"/>
      <c r="AM715" s="522"/>
      <c r="AN715" s="522"/>
      <c r="AO715" s="522"/>
      <c r="AP715" s="522"/>
      <c r="AQ715" s="522"/>
      <c r="AR715" s="522"/>
      <c r="AS715" s="522"/>
      <c r="AT715" s="522"/>
      <c r="AU715" s="522"/>
      <c r="AV715" s="522"/>
      <c r="AW715" s="522"/>
      <c r="AX715" s="522"/>
      <c r="AY715" s="522"/>
      <c r="AZ715" s="522"/>
      <c r="BA715" s="522"/>
      <c r="BB715" s="522"/>
      <c r="BC715" s="522"/>
      <c r="BD715" s="522"/>
      <c r="BE715" s="522"/>
    </row>
    <row r="716" customFormat="false" ht="21" hidden="true" customHeight="true" outlineLevel="0" collapsed="false">
      <c r="A716" s="534" t="s">
        <v>1652</v>
      </c>
      <c r="B716" s="526" t="s">
        <v>2776</v>
      </c>
      <c r="C716" s="526" t="s">
        <v>2777</v>
      </c>
      <c r="D716" s="526"/>
      <c r="E716" s="535"/>
      <c r="F716" s="535" t="n">
        <v>6</v>
      </c>
      <c r="G716" s="526" t="n">
        <v>1</v>
      </c>
      <c r="H716" s="526" t="s">
        <v>2882</v>
      </c>
      <c r="I716" s="526" t="s">
        <v>2886</v>
      </c>
      <c r="J716" s="526" t="s">
        <v>2884</v>
      </c>
      <c r="K716" s="526" t="s">
        <v>2887</v>
      </c>
      <c r="L716" s="526" t="s">
        <v>490</v>
      </c>
      <c r="M716" s="540" t="s">
        <v>1653</v>
      </c>
      <c r="N716" s="540" t="s">
        <v>1675</v>
      </c>
      <c r="O716" s="537"/>
      <c r="P716" s="540"/>
      <c r="Q716" s="540"/>
      <c r="R716" s="540"/>
      <c r="S716" s="540"/>
      <c r="T716" s="526"/>
      <c r="U716" s="599" t="n">
        <v>125</v>
      </c>
      <c r="V716" s="538" t="n">
        <v>5</v>
      </c>
      <c r="W716" s="599" t="s">
        <v>140</v>
      </c>
      <c r="X716" s="526" t="s">
        <v>1676</v>
      </c>
      <c r="Y716" s="526" t="s">
        <v>2503</v>
      </c>
      <c r="Z716" s="539"/>
      <c r="AA716" s="526"/>
      <c r="AB716" s="526"/>
      <c r="AC716" s="522"/>
      <c r="AD716" s="522"/>
      <c r="AE716" s="522"/>
      <c r="AF716" s="522"/>
      <c r="AG716" s="522"/>
      <c r="AH716" s="522"/>
      <c r="AI716" s="522"/>
      <c r="AJ716" s="522"/>
      <c r="AK716" s="522"/>
      <c r="AL716" s="522"/>
      <c r="AM716" s="522"/>
      <c r="AN716" s="522"/>
      <c r="AO716" s="522"/>
      <c r="AP716" s="522"/>
      <c r="AQ716" s="522"/>
      <c r="AR716" s="522"/>
      <c r="AS716" s="522"/>
      <c r="AT716" s="522"/>
      <c r="AU716" s="522"/>
      <c r="AV716" s="522"/>
      <c r="AW716" s="522"/>
      <c r="AX716" s="522"/>
      <c r="AY716" s="522"/>
      <c r="AZ716" s="522"/>
      <c r="BA716" s="522"/>
      <c r="BB716" s="522"/>
      <c r="BC716" s="522"/>
      <c r="BD716" s="522"/>
      <c r="BE716" s="522"/>
    </row>
    <row r="717" customFormat="false" ht="21" hidden="true" customHeight="true" outlineLevel="0" collapsed="false">
      <c r="A717" s="534" t="s">
        <v>1652</v>
      </c>
      <c r="B717" s="526" t="s">
        <v>2776</v>
      </c>
      <c r="C717" s="526" t="s">
        <v>2777</v>
      </c>
      <c r="D717" s="526"/>
      <c r="E717" s="535"/>
      <c r="F717" s="535" t="n">
        <v>6</v>
      </c>
      <c r="G717" s="526" t="n">
        <v>1</v>
      </c>
      <c r="H717" s="526" t="s">
        <v>2882</v>
      </c>
      <c r="I717" s="526" t="s">
        <v>2888</v>
      </c>
      <c r="J717" s="526" t="s">
        <v>2884</v>
      </c>
      <c r="K717" s="526" t="s">
        <v>2889</v>
      </c>
      <c r="L717" s="526" t="s">
        <v>487</v>
      </c>
      <c r="M717" s="540" t="s">
        <v>1653</v>
      </c>
      <c r="N717" s="540" t="s">
        <v>1675</v>
      </c>
      <c r="O717" s="537"/>
      <c r="P717" s="540"/>
      <c r="Q717" s="540"/>
      <c r="R717" s="540"/>
      <c r="S717" s="540"/>
      <c r="T717" s="526"/>
      <c r="U717" s="599" t="n">
        <v>100</v>
      </c>
      <c r="V717" s="538" t="n">
        <v>4</v>
      </c>
      <c r="W717" s="599" t="s">
        <v>140</v>
      </c>
      <c r="X717" s="526" t="s">
        <v>1676</v>
      </c>
      <c r="Y717" s="526" t="s">
        <v>2503</v>
      </c>
      <c r="Z717" s="539"/>
      <c r="AA717" s="526"/>
      <c r="AB717" s="526"/>
      <c r="AC717" s="522"/>
      <c r="AD717" s="522"/>
      <c r="AE717" s="522"/>
      <c r="AF717" s="522"/>
      <c r="AG717" s="522"/>
      <c r="AH717" s="522"/>
      <c r="AI717" s="522"/>
      <c r="AJ717" s="522"/>
      <c r="AK717" s="522"/>
      <c r="AL717" s="522"/>
      <c r="AM717" s="522"/>
      <c r="AN717" s="522"/>
      <c r="AO717" s="522"/>
      <c r="AP717" s="522"/>
      <c r="AQ717" s="522"/>
      <c r="AR717" s="522"/>
      <c r="AS717" s="522"/>
      <c r="AT717" s="522"/>
      <c r="AU717" s="522"/>
      <c r="AV717" s="522"/>
      <c r="AW717" s="522"/>
      <c r="AX717" s="522"/>
      <c r="AY717" s="522"/>
      <c r="AZ717" s="522"/>
      <c r="BA717" s="522"/>
      <c r="BB717" s="522"/>
      <c r="BC717" s="522"/>
      <c r="BD717" s="522"/>
      <c r="BE717" s="522"/>
    </row>
    <row r="718" customFormat="false" ht="21" hidden="true" customHeight="true" outlineLevel="0" collapsed="false">
      <c r="A718" s="534" t="s">
        <v>1652</v>
      </c>
      <c r="B718" s="526" t="s">
        <v>2776</v>
      </c>
      <c r="C718" s="526" t="s">
        <v>2777</v>
      </c>
      <c r="D718" s="526"/>
      <c r="E718" s="535"/>
      <c r="F718" s="535" t="n">
        <v>6</v>
      </c>
      <c r="G718" s="526" t="n">
        <v>1</v>
      </c>
      <c r="H718" s="526" t="s">
        <v>2882</v>
      </c>
      <c r="I718" s="526" t="s">
        <v>2867</v>
      </c>
      <c r="J718" s="526" t="s">
        <v>2884</v>
      </c>
      <c r="K718" s="526" t="s">
        <v>2868</v>
      </c>
      <c r="L718" s="526" t="s">
        <v>487</v>
      </c>
      <c r="M718" s="540" t="s">
        <v>1653</v>
      </c>
      <c r="N718" s="540" t="s">
        <v>1675</v>
      </c>
      <c r="O718" s="537"/>
      <c r="P718" s="540"/>
      <c r="Q718" s="540"/>
      <c r="R718" s="540"/>
      <c r="S718" s="540"/>
      <c r="T718" s="526"/>
      <c r="U718" s="599" t="n">
        <v>125</v>
      </c>
      <c r="V718" s="538" t="n">
        <v>5</v>
      </c>
      <c r="W718" s="599" t="s">
        <v>140</v>
      </c>
      <c r="X718" s="526" t="s">
        <v>1676</v>
      </c>
      <c r="Y718" s="526" t="s">
        <v>2503</v>
      </c>
      <c r="Z718" s="539"/>
      <c r="AA718" s="526"/>
      <c r="AB718" s="526"/>
      <c r="AC718" s="522"/>
      <c r="AD718" s="522"/>
      <c r="AE718" s="522"/>
      <c r="AF718" s="522"/>
      <c r="AG718" s="522"/>
      <c r="AH718" s="522"/>
      <c r="AI718" s="522"/>
      <c r="AJ718" s="522"/>
      <c r="AK718" s="522"/>
      <c r="AL718" s="522"/>
      <c r="AM718" s="522"/>
      <c r="AN718" s="522"/>
      <c r="AO718" s="522"/>
      <c r="AP718" s="522"/>
      <c r="AQ718" s="522"/>
      <c r="AR718" s="522"/>
      <c r="AS718" s="522"/>
      <c r="AT718" s="522"/>
      <c r="AU718" s="522"/>
      <c r="AV718" s="522"/>
      <c r="AW718" s="522"/>
      <c r="AX718" s="522"/>
      <c r="AY718" s="522"/>
      <c r="AZ718" s="522"/>
      <c r="BA718" s="522"/>
      <c r="BB718" s="522"/>
      <c r="BC718" s="522"/>
      <c r="BD718" s="522"/>
      <c r="BE718" s="522"/>
    </row>
    <row r="719" customFormat="false" ht="21" hidden="true" customHeight="true" outlineLevel="0" collapsed="false">
      <c r="A719" s="534" t="s">
        <v>1652</v>
      </c>
      <c r="B719" s="526" t="s">
        <v>2776</v>
      </c>
      <c r="C719" s="526" t="s">
        <v>2777</v>
      </c>
      <c r="D719" s="526"/>
      <c r="E719" s="535"/>
      <c r="F719" s="535" t="n">
        <v>6</v>
      </c>
      <c r="G719" s="526" t="n">
        <v>2</v>
      </c>
      <c r="H719" s="526" t="s">
        <v>2890</v>
      </c>
      <c r="I719" s="526" t="s">
        <v>2890</v>
      </c>
      <c r="J719" s="526" t="s">
        <v>2891</v>
      </c>
      <c r="K719" s="526" t="s">
        <v>2891</v>
      </c>
      <c r="L719" s="526" t="s">
        <v>1819</v>
      </c>
      <c r="M719" s="589" t="s">
        <v>1653</v>
      </c>
      <c r="N719" s="540" t="s">
        <v>1652</v>
      </c>
      <c r="O719" s="537"/>
      <c r="P719" s="540"/>
      <c r="Q719" s="540"/>
      <c r="R719" s="540"/>
      <c r="S719" s="540"/>
      <c r="T719" s="526"/>
      <c r="U719" s="544" t="n">
        <v>350</v>
      </c>
      <c r="V719" s="538" t="n">
        <v>14</v>
      </c>
      <c r="W719" s="599" t="s">
        <v>150</v>
      </c>
      <c r="X719" s="526" t="s">
        <v>1818</v>
      </c>
      <c r="Y719" s="526" t="s">
        <v>2503</v>
      </c>
      <c r="Z719" s="539"/>
      <c r="AA719" s="526"/>
      <c r="AB719" s="526"/>
      <c r="AC719" s="522"/>
      <c r="AD719" s="522"/>
      <c r="AE719" s="522"/>
      <c r="AF719" s="522"/>
      <c r="AG719" s="522"/>
      <c r="AH719" s="522"/>
      <c r="AI719" s="522"/>
      <c r="AJ719" s="522"/>
      <c r="AK719" s="522"/>
      <c r="AL719" s="522"/>
      <c r="AM719" s="522"/>
      <c r="AN719" s="522"/>
      <c r="AO719" s="522"/>
      <c r="AP719" s="522"/>
      <c r="AQ719" s="522"/>
      <c r="AR719" s="522"/>
      <c r="AS719" s="522"/>
      <c r="AT719" s="522"/>
      <c r="AU719" s="522"/>
      <c r="AV719" s="522"/>
      <c r="AW719" s="522"/>
      <c r="AX719" s="522"/>
      <c r="AY719" s="522"/>
      <c r="AZ719" s="522"/>
      <c r="BA719" s="522"/>
      <c r="BB719" s="522"/>
      <c r="BC719" s="522"/>
      <c r="BD719" s="522"/>
      <c r="BE719" s="522"/>
    </row>
    <row r="720" customFormat="false" ht="21" hidden="true" customHeight="true" outlineLevel="0" collapsed="false">
      <c r="A720" s="534" t="s">
        <v>1652</v>
      </c>
      <c r="B720" s="526" t="s">
        <v>2776</v>
      </c>
      <c r="C720" s="526" t="s">
        <v>2777</v>
      </c>
      <c r="D720" s="526"/>
      <c r="E720" s="535"/>
      <c r="F720" s="535" t="n">
        <v>6</v>
      </c>
      <c r="G720" s="526" t="n">
        <v>2</v>
      </c>
      <c r="H720" s="526" t="s">
        <v>2892</v>
      </c>
      <c r="I720" s="526" t="s">
        <v>2864</v>
      </c>
      <c r="J720" s="526" t="s">
        <v>2893</v>
      </c>
      <c r="K720" s="526" t="s">
        <v>2894</v>
      </c>
      <c r="L720" s="526" t="s">
        <v>487</v>
      </c>
      <c r="M720" s="540" t="s">
        <v>1653</v>
      </c>
      <c r="N720" s="540" t="s">
        <v>1675</v>
      </c>
      <c r="O720" s="537"/>
      <c r="P720" s="540"/>
      <c r="Q720" s="540"/>
      <c r="R720" s="540"/>
      <c r="S720" s="540"/>
      <c r="T720" s="526"/>
      <c r="U720" s="599" t="n">
        <v>125</v>
      </c>
      <c r="V720" s="538" t="n">
        <v>5</v>
      </c>
      <c r="W720" s="599" t="s">
        <v>140</v>
      </c>
      <c r="X720" s="526" t="s">
        <v>1676</v>
      </c>
      <c r="Y720" s="526" t="s">
        <v>2503</v>
      </c>
      <c r="Z720" s="539"/>
      <c r="AA720" s="526"/>
      <c r="AB720" s="526"/>
      <c r="AC720" s="522"/>
      <c r="AD720" s="522"/>
      <c r="AE720" s="522"/>
      <c r="AF720" s="522"/>
      <c r="AG720" s="522"/>
      <c r="AH720" s="522"/>
      <c r="AI720" s="522"/>
      <c r="AJ720" s="522"/>
      <c r="AK720" s="522"/>
      <c r="AL720" s="522"/>
      <c r="AM720" s="522"/>
      <c r="AN720" s="522"/>
      <c r="AO720" s="522"/>
      <c r="AP720" s="522"/>
      <c r="AQ720" s="522"/>
      <c r="AR720" s="522"/>
      <c r="AS720" s="522"/>
      <c r="AT720" s="522"/>
      <c r="AU720" s="522"/>
      <c r="AV720" s="522"/>
      <c r="AW720" s="522"/>
      <c r="AX720" s="522"/>
      <c r="AY720" s="522"/>
      <c r="AZ720" s="522"/>
      <c r="BA720" s="522"/>
      <c r="BB720" s="522"/>
      <c r="BC720" s="522"/>
      <c r="BD720" s="522"/>
      <c r="BE720" s="522"/>
    </row>
    <row r="721" customFormat="false" ht="21" hidden="true" customHeight="true" outlineLevel="0" collapsed="false">
      <c r="A721" s="534" t="s">
        <v>1652</v>
      </c>
      <c r="B721" s="526" t="s">
        <v>2776</v>
      </c>
      <c r="C721" s="526" t="s">
        <v>2777</v>
      </c>
      <c r="D721" s="526"/>
      <c r="E721" s="535"/>
      <c r="F721" s="535" t="n">
        <v>6</v>
      </c>
      <c r="G721" s="526" t="n">
        <v>2</v>
      </c>
      <c r="H721" s="526" t="s">
        <v>2892</v>
      </c>
      <c r="I721" s="526" t="s">
        <v>2869</v>
      </c>
      <c r="J721" s="526" t="s">
        <v>2893</v>
      </c>
      <c r="K721" s="526" t="s">
        <v>2870</v>
      </c>
      <c r="L721" s="526" t="s">
        <v>487</v>
      </c>
      <c r="M721" s="540" t="s">
        <v>1653</v>
      </c>
      <c r="N721" s="540" t="s">
        <v>1675</v>
      </c>
      <c r="O721" s="537"/>
      <c r="P721" s="540"/>
      <c r="Q721" s="540"/>
      <c r="R721" s="540"/>
      <c r="S721" s="540"/>
      <c r="T721" s="526"/>
      <c r="U721" s="599" t="n">
        <v>125</v>
      </c>
      <c r="V721" s="538" t="n">
        <v>5</v>
      </c>
      <c r="W721" s="599" t="s">
        <v>140</v>
      </c>
      <c r="X721" s="526" t="s">
        <v>1676</v>
      </c>
      <c r="Y721" s="526" t="s">
        <v>2503</v>
      </c>
      <c r="Z721" s="539"/>
      <c r="AA721" s="526"/>
      <c r="AB721" s="526"/>
      <c r="AC721" s="522"/>
      <c r="AD721" s="522"/>
      <c r="AE721" s="522"/>
      <c r="AF721" s="522"/>
      <c r="AG721" s="522"/>
      <c r="AH721" s="522"/>
      <c r="AI721" s="522"/>
      <c r="AJ721" s="522"/>
      <c r="AK721" s="522"/>
      <c r="AL721" s="522"/>
      <c r="AM721" s="522"/>
      <c r="AN721" s="522"/>
      <c r="AO721" s="522"/>
      <c r="AP721" s="522"/>
      <c r="AQ721" s="522"/>
      <c r="AR721" s="522"/>
      <c r="AS721" s="522"/>
      <c r="AT721" s="522"/>
      <c r="AU721" s="522"/>
      <c r="AV721" s="522"/>
      <c r="AW721" s="522"/>
      <c r="AX721" s="522"/>
      <c r="AY721" s="522"/>
      <c r="AZ721" s="522"/>
      <c r="BA721" s="522"/>
      <c r="BB721" s="522"/>
      <c r="BC721" s="522"/>
      <c r="BD721" s="522"/>
      <c r="BE721" s="522"/>
    </row>
    <row r="722" customFormat="false" ht="21" hidden="true" customHeight="true" outlineLevel="0" collapsed="false">
      <c r="A722" s="534" t="s">
        <v>1652</v>
      </c>
      <c r="B722" s="526" t="s">
        <v>2776</v>
      </c>
      <c r="C722" s="526" t="s">
        <v>2777</v>
      </c>
      <c r="D722" s="526"/>
      <c r="E722" s="535"/>
      <c r="F722" s="535" t="n">
        <v>6</v>
      </c>
      <c r="G722" s="526" t="n">
        <v>2</v>
      </c>
      <c r="H722" s="526" t="s">
        <v>2892</v>
      </c>
      <c r="I722" s="526" t="s">
        <v>2873</v>
      </c>
      <c r="J722" s="526" t="s">
        <v>2893</v>
      </c>
      <c r="K722" s="526" t="s">
        <v>2874</v>
      </c>
      <c r="L722" s="526" t="s">
        <v>487</v>
      </c>
      <c r="M722" s="540" t="s">
        <v>1653</v>
      </c>
      <c r="N722" s="540" t="s">
        <v>1675</v>
      </c>
      <c r="O722" s="537"/>
      <c r="P722" s="540"/>
      <c r="Q722" s="540"/>
      <c r="R722" s="540"/>
      <c r="S722" s="540"/>
      <c r="T722" s="526"/>
      <c r="U722" s="599" t="n">
        <v>150</v>
      </c>
      <c r="V722" s="538" t="n">
        <v>6</v>
      </c>
      <c r="W722" s="599" t="s">
        <v>140</v>
      </c>
      <c r="X722" s="526" t="s">
        <v>1676</v>
      </c>
      <c r="Y722" s="526" t="s">
        <v>2503</v>
      </c>
      <c r="Z722" s="539"/>
      <c r="AA722" s="526"/>
      <c r="AB722" s="526"/>
      <c r="AC722" s="522"/>
      <c r="AD722" s="522"/>
      <c r="AE722" s="522"/>
      <c r="AF722" s="522"/>
      <c r="AG722" s="522"/>
      <c r="AH722" s="522"/>
      <c r="AI722" s="522"/>
      <c r="AJ722" s="522"/>
      <c r="AK722" s="522"/>
      <c r="AL722" s="522"/>
      <c r="AM722" s="522"/>
      <c r="AN722" s="522"/>
      <c r="AO722" s="522"/>
      <c r="AP722" s="522"/>
      <c r="AQ722" s="522"/>
      <c r="AR722" s="522"/>
      <c r="AS722" s="522"/>
      <c r="AT722" s="522"/>
      <c r="AU722" s="522"/>
      <c r="AV722" s="522"/>
      <c r="AW722" s="522"/>
      <c r="AX722" s="522"/>
      <c r="AY722" s="522"/>
      <c r="AZ722" s="522"/>
      <c r="BA722" s="522"/>
      <c r="BB722" s="522"/>
      <c r="BC722" s="522"/>
      <c r="BD722" s="522"/>
      <c r="BE722" s="522"/>
    </row>
    <row r="723" customFormat="false" ht="21" hidden="true" customHeight="true" outlineLevel="0" collapsed="false">
      <c r="A723" s="534" t="s">
        <v>1652</v>
      </c>
      <c r="B723" s="526" t="s">
        <v>2776</v>
      </c>
      <c r="C723" s="526" t="s">
        <v>2777</v>
      </c>
      <c r="D723" s="526"/>
      <c r="E723" s="535"/>
      <c r="F723" s="535" t="n">
        <v>6</v>
      </c>
      <c r="G723" s="526" t="n">
        <v>2</v>
      </c>
      <c r="H723" s="599" t="s">
        <v>2892</v>
      </c>
      <c r="I723" s="599" t="s">
        <v>2895</v>
      </c>
      <c r="J723" s="526" t="s">
        <v>2893</v>
      </c>
      <c r="K723" s="526" t="s">
        <v>2896</v>
      </c>
      <c r="L723" s="599" t="s">
        <v>260</v>
      </c>
      <c r="M723" s="540" t="s">
        <v>1653</v>
      </c>
      <c r="N723" s="540" t="s">
        <v>1675</v>
      </c>
      <c r="O723" s="537"/>
      <c r="P723" s="540"/>
      <c r="Q723" s="540"/>
      <c r="R723" s="540"/>
      <c r="S723" s="540"/>
      <c r="T723" s="526"/>
      <c r="U723" s="599" t="n">
        <v>200</v>
      </c>
      <c r="V723" s="538" t="n">
        <v>8</v>
      </c>
      <c r="W723" s="599" t="s">
        <v>140</v>
      </c>
      <c r="X723" s="526" t="s">
        <v>1676</v>
      </c>
      <c r="Y723" s="526" t="s">
        <v>2503</v>
      </c>
      <c r="Z723" s="539"/>
      <c r="AA723" s="526"/>
      <c r="AB723" s="526"/>
      <c r="AC723" s="522"/>
      <c r="AD723" s="522"/>
      <c r="AE723" s="522"/>
      <c r="AF723" s="522"/>
      <c r="AG723" s="522"/>
      <c r="AH723" s="522"/>
      <c r="AI723" s="522"/>
      <c r="AJ723" s="522"/>
      <c r="AK723" s="522"/>
      <c r="AL723" s="522"/>
      <c r="AM723" s="522"/>
      <c r="AN723" s="522"/>
      <c r="AO723" s="522"/>
      <c r="AP723" s="522"/>
      <c r="AQ723" s="522"/>
      <c r="AR723" s="522"/>
      <c r="AS723" s="522"/>
      <c r="AT723" s="522"/>
      <c r="AU723" s="522"/>
      <c r="AV723" s="522"/>
      <c r="AW723" s="522"/>
      <c r="AX723" s="522"/>
      <c r="AY723" s="522"/>
      <c r="AZ723" s="522"/>
      <c r="BA723" s="522"/>
      <c r="BB723" s="522"/>
      <c r="BC723" s="522"/>
      <c r="BD723" s="522"/>
      <c r="BE723" s="522"/>
    </row>
    <row r="724" customFormat="false" ht="21" hidden="true" customHeight="true" outlineLevel="0" collapsed="false">
      <c r="A724" s="534" t="s">
        <v>1652</v>
      </c>
      <c r="B724" s="526" t="s">
        <v>2776</v>
      </c>
      <c r="C724" s="526" t="s">
        <v>2777</v>
      </c>
      <c r="D724" s="526"/>
      <c r="E724" s="535"/>
      <c r="F724" s="535" t="n">
        <v>6</v>
      </c>
      <c r="G724" s="526" t="n">
        <v>2</v>
      </c>
      <c r="H724" s="526" t="s">
        <v>2892</v>
      </c>
      <c r="I724" s="526" t="s">
        <v>2875</v>
      </c>
      <c r="J724" s="526" t="s">
        <v>2893</v>
      </c>
      <c r="K724" s="526" t="s">
        <v>2876</v>
      </c>
      <c r="L724" s="522" t="s">
        <v>487</v>
      </c>
      <c r="M724" s="540" t="s">
        <v>1653</v>
      </c>
      <c r="N724" s="540" t="s">
        <v>1675</v>
      </c>
      <c r="O724" s="537"/>
      <c r="P724" s="540"/>
      <c r="Q724" s="540"/>
      <c r="R724" s="540"/>
      <c r="S724" s="540"/>
      <c r="T724" s="526"/>
      <c r="U724" s="599" t="n">
        <v>125</v>
      </c>
      <c r="V724" s="538" t="n">
        <v>5</v>
      </c>
      <c r="W724" s="599" t="s">
        <v>140</v>
      </c>
      <c r="X724" s="526" t="s">
        <v>1676</v>
      </c>
      <c r="Y724" s="526" t="s">
        <v>2503</v>
      </c>
      <c r="Z724" s="542"/>
      <c r="AA724" s="522"/>
      <c r="AB724" s="526"/>
      <c r="AC724" s="522"/>
      <c r="AD724" s="522"/>
      <c r="AE724" s="522"/>
      <c r="AF724" s="522"/>
      <c r="AG724" s="522"/>
      <c r="AH724" s="522"/>
      <c r="AI724" s="522"/>
      <c r="AJ724" s="522"/>
      <c r="AK724" s="522"/>
      <c r="AL724" s="522"/>
      <c r="AM724" s="522"/>
      <c r="AN724" s="522"/>
      <c r="AO724" s="522"/>
      <c r="AP724" s="522"/>
      <c r="AQ724" s="522"/>
      <c r="AR724" s="522"/>
      <c r="AS724" s="522"/>
      <c r="AT724" s="522"/>
      <c r="AU724" s="522"/>
      <c r="AV724" s="522"/>
      <c r="AW724" s="522"/>
      <c r="AX724" s="522"/>
      <c r="AY724" s="522"/>
      <c r="AZ724" s="522"/>
      <c r="BA724" s="522"/>
      <c r="BB724" s="522"/>
      <c r="BC724" s="522"/>
      <c r="BD724" s="522"/>
      <c r="BE724" s="522"/>
    </row>
    <row r="725" customFormat="false" ht="21" hidden="true" customHeight="true" outlineLevel="0" collapsed="false">
      <c r="A725" s="534" t="s">
        <v>1652</v>
      </c>
      <c r="B725" s="526" t="s">
        <v>2776</v>
      </c>
      <c r="C725" s="526" t="s">
        <v>2777</v>
      </c>
      <c r="D725" s="526"/>
      <c r="E725" s="535"/>
      <c r="F725" s="535" t="n">
        <v>6</v>
      </c>
      <c r="G725" s="526" t="n">
        <v>2</v>
      </c>
      <c r="H725" s="526" t="s">
        <v>2892</v>
      </c>
      <c r="I725" s="526" t="s">
        <v>2897</v>
      </c>
      <c r="J725" s="526" t="s">
        <v>2893</v>
      </c>
      <c r="K725" s="526" t="s">
        <v>2898</v>
      </c>
      <c r="L725" s="526" t="s">
        <v>272</v>
      </c>
      <c r="M725" s="540" t="s">
        <v>1653</v>
      </c>
      <c r="N725" s="540" t="s">
        <v>1675</v>
      </c>
      <c r="O725" s="537"/>
      <c r="P725" s="540"/>
      <c r="Q725" s="540"/>
      <c r="R725" s="540"/>
      <c r="S725" s="540"/>
      <c r="T725" s="526"/>
      <c r="U725" s="599" t="n">
        <v>50</v>
      </c>
      <c r="V725" s="538" t="n">
        <v>2</v>
      </c>
      <c r="W725" s="599" t="s">
        <v>32</v>
      </c>
      <c r="X725" s="526" t="s">
        <v>2800</v>
      </c>
      <c r="Y725" s="526" t="s">
        <v>2503</v>
      </c>
      <c r="Z725" s="539"/>
      <c r="AA725" s="526"/>
      <c r="AB725" s="526"/>
      <c r="AC725" s="522"/>
      <c r="AD725" s="522"/>
      <c r="AE725" s="522"/>
      <c r="AF725" s="522"/>
      <c r="AG725" s="522"/>
      <c r="AH725" s="522"/>
      <c r="AI725" s="522"/>
      <c r="AJ725" s="522"/>
      <c r="AK725" s="522"/>
      <c r="AL725" s="522"/>
      <c r="AM725" s="522"/>
      <c r="AN725" s="522"/>
      <c r="AO725" s="522"/>
      <c r="AP725" s="522"/>
      <c r="AQ725" s="522"/>
      <c r="AR725" s="522"/>
      <c r="AS725" s="522"/>
      <c r="AT725" s="522"/>
      <c r="AU725" s="522"/>
      <c r="AV725" s="522"/>
      <c r="AW725" s="522"/>
      <c r="AX725" s="522"/>
      <c r="AY725" s="522"/>
      <c r="AZ725" s="522"/>
      <c r="BA725" s="522"/>
      <c r="BB725" s="522"/>
      <c r="BC725" s="522"/>
      <c r="BD725" s="522"/>
      <c r="BE725" s="522"/>
    </row>
    <row r="726" customFormat="false" ht="21" hidden="true" customHeight="true" outlineLevel="0" collapsed="false">
      <c r="A726" s="534" t="s">
        <v>1632</v>
      </c>
      <c r="B726" s="526" t="s">
        <v>2797</v>
      </c>
      <c r="C726" s="526" t="s">
        <v>656</v>
      </c>
      <c r="D726" s="526"/>
      <c r="E726" s="535"/>
      <c r="F726" s="535" t="n">
        <v>1</v>
      </c>
      <c r="G726" s="526" t="n">
        <v>1</v>
      </c>
      <c r="H726" s="526" t="s">
        <v>2899</v>
      </c>
      <c r="I726" s="526" t="s">
        <v>2900</v>
      </c>
      <c r="J726" s="526" t="s">
        <v>2901</v>
      </c>
      <c r="K726" s="526" t="s">
        <v>157</v>
      </c>
      <c r="L726" s="526" t="s">
        <v>158</v>
      </c>
      <c r="M726" s="526" t="s">
        <v>16</v>
      </c>
      <c r="N726" s="536" t="s">
        <v>968</v>
      </c>
      <c r="O726" s="537"/>
      <c r="P726" s="526" t="s">
        <v>1648</v>
      </c>
      <c r="Q726" s="540" t="s">
        <v>1649</v>
      </c>
      <c r="R726" s="526"/>
      <c r="S726" s="526"/>
      <c r="T726" s="526"/>
      <c r="U726" s="526" t="n">
        <v>16</v>
      </c>
      <c r="V726" s="538" t="n">
        <v>2</v>
      </c>
      <c r="W726" s="526" t="s">
        <v>20</v>
      </c>
      <c r="X726" s="526" t="s">
        <v>1632</v>
      </c>
      <c r="Y726" s="526" t="s">
        <v>1644</v>
      </c>
      <c r="Z726" s="539"/>
      <c r="AA726" s="526"/>
      <c r="AB726" s="526"/>
      <c r="AC726" s="522"/>
      <c r="AD726" s="522"/>
      <c r="AE726" s="522"/>
      <c r="AF726" s="522"/>
      <c r="AG726" s="522"/>
      <c r="AH726" s="522"/>
      <c r="AI726" s="522"/>
      <c r="AJ726" s="522"/>
      <c r="AK726" s="522"/>
      <c r="AL726" s="522"/>
      <c r="AM726" s="522"/>
      <c r="AN726" s="522"/>
      <c r="AO726" s="522"/>
      <c r="AP726" s="522"/>
      <c r="AQ726" s="522"/>
      <c r="AR726" s="522"/>
      <c r="AS726" s="522"/>
      <c r="AT726" s="522"/>
      <c r="AU726" s="522"/>
      <c r="AV726" s="522"/>
      <c r="AW726" s="522"/>
      <c r="AX726" s="522"/>
      <c r="AY726" s="522"/>
      <c r="AZ726" s="522"/>
      <c r="BA726" s="522"/>
      <c r="BB726" s="522"/>
      <c r="BC726" s="522"/>
      <c r="BD726" s="522"/>
      <c r="BE726" s="522"/>
    </row>
    <row r="727" customFormat="false" ht="21" hidden="true" customHeight="true" outlineLevel="0" collapsed="false">
      <c r="A727" s="534" t="s">
        <v>1632</v>
      </c>
      <c r="B727" s="526" t="s">
        <v>2797</v>
      </c>
      <c r="C727" s="526" t="s">
        <v>656</v>
      </c>
      <c r="D727" s="526"/>
      <c r="E727" s="535"/>
      <c r="F727" s="535" t="n">
        <v>1</v>
      </c>
      <c r="G727" s="526" t="n">
        <v>1</v>
      </c>
      <c r="H727" s="526" t="s">
        <v>2899</v>
      </c>
      <c r="I727" s="526" t="s">
        <v>1657</v>
      </c>
      <c r="J727" s="526" t="s">
        <v>2901</v>
      </c>
      <c r="K727" s="526" t="s">
        <v>583</v>
      </c>
      <c r="L727" s="526" t="s">
        <v>584</v>
      </c>
      <c r="M727" s="526" t="s">
        <v>1639</v>
      </c>
      <c r="N727" s="536" t="s">
        <v>651</v>
      </c>
      <c r="O727" s="537" t="s">
        <v>1660</v>
      </c>
      <c r="P727" s="526" t="s">
        <v>1661</v>
      </c>
      <c r="Q727" s="526" t="s">
        <v>1662</v>
      </c>
      <c r="R727" s="526"/>
      <c r="S727" s="526"/>
      <c r="T727" s="526"/>
      <c r="U727" s="526" t="n">
        <v>16</v>
      </c>
      <c r="V727" s="538" t="n">
        <v>2</v>
      </c>
      <c r="W727" s="526" t="s">
        <v>20</v>
      </c>
      <c r="X727" s="526" t="s">
        <v>1632</v>
      </c>
      <c r="Y727" s="526" t="s">
        <v>1644</v>
      </c>
      <c r="Z727" s="526"/>
      <c r="AA727" s="526"/>
      <c r="AB727" s="526"/>
      <c r="AC727" s="522"/>
      <c r="AD727" s="522"/>
      <c r="AE727" s="522"/>
      <c r="AF727" s="522"/>
      <c r="AG727" s="522"/>
      <c r="AH727" s="522"/>
      <c r="AI727" s="522"/>
      <c r="AJ727" s="522"/>
      <c r="AK727" s="522"/>
      <c r="AL727" s="522"/>
      <c r="AM727" s="522"/>
      <c r="AN727" s="522"/>
      <c r="AO727" s="522"/>
      <c r="AP727" s="522"/>
      <c r="AQ727" s="522"/>
      <c r="AR727" s="522"/>
      <c r="AS727" s="522"/>
      <c r="AT727" s="522"/>
      <c r="AU727" s="522"/>
      <c r="AV727" s="522"/>
      <c r="AW727" s="522"/>
      <c r="AX727" s="522"/>
      <c r="AY727" s="522"/>
      <c r="AZ727" s="522"/>
      <c r="BA727" s="522"/>
      <c r="BB727" s="522"/>
      <c r="BC727" s="522"/>
      <c r="BD727" s="522"/>
      <c r="BE727" s="522"/>
    </row>
    <row r="728" customFormat="false" ht="21" hidden="true" customHeight="true" outlineLevel="0" collapsed="false">
      <c r="A728" s="534" t="s">
        <v>1687</v>
      </c>
      <c r="B728" s="526" t="s">
        <v>2797</v>
      </c>
      <c r="C728" s="526" t="s">
        <v>656</v>
      </c>
      <c r="D728" s="526"/>
      <c r="E728" s="535"/>
      <c r="F728" s="535" t="n">
        <v>1</v>
      </c>
      <c r="G728" s="526" t="n">
        <v>1</v>
      </c>
      <c r="H728" s="526" t="s">
        <v>2899</v>
      </c>
      <c r="I728" s="526" t="s">
        <v>2727</v>
      </c>
      <c r="J728" s="526" t="s">
        <v>2901</v>
      </c>
      <c r="K728" s="526" t="s">
        <v>310</v>
      </c>
      <c r="L728" s="526" t="s">
        <v>51</v>
      </c>
      <c r="M728" s="536" t="s">
        <v>22</v>
      </c>
      <c r="N728" s="536" t="s">
        <v>2731</v>
      </c>
      <c r="O728" s="537" t="s">
        <v>2730</v>
      </c>
      <c r="P728" s="526" t="s">
        <v>1648</v>
      </c>
      <c r="Q728" s="540" t="s">
        <v>1649</v>
      </c>
      <c r="R728" s="526"/>
      <c r="S728" s="526"/>
      <c r="T728" s="526" t="s">
        <v>1699</v>
      </c>
      <c r="U728" s="526" t="n">
        <v>16</v>
      </c>
      <c r="V728" s="538" t="n">
        <v>2</v>
      </c>
      <c r="W728" s="526" t="s">
        <v>20</v>
      </c>
      <c r="X728" s="526" t="s">
        <v>1632</v>
      </c>
      <c r="Y728" s="526" t="s">
        <v>1644</v>
      </c>
      <c r="Z728" s="526"/>
      <c r="AA728" s="526"/>
      <c r="AB728" s="526"/>
      <c r="AC728" s="522"/>
      <c r="AD728" s="522"/>
      <c r="AE728" s="522"/>
      <c r="AF728" s="522"/>
      <c r="AG728" s="522"/>
      <c r="AH728" s="522"/>
      <c r="AI728" s="522"/>
      <c r="AJ728" s="522"/>
      <c r="AK728" s="522"/>
      <c r="AL728" s="522"/>
      <c r="AM728" s="522"/>
      <c r="AN728" s="522"/>
      <c r="AO728" s="522"/>
      <c r="AP728" s="522"/>
      <c r="AQ728" s="522"/>
      <c r="AR728" s="522"/>
      <c r="AS728" s="522"/>
      <c r="AT728" s="522"/>
      <c r="AU728" s="522"/>
      <c r="AV728" s="522"/>
      <c r="AW728" s="522"/>
      <c r="AX728" s="522"/>
      <c r="AY728" s="522"/>
      <c r="AZ728" s="522"/>
      <c r="BA728" s="522"/>
      <c r="BB728" s="522"/>
      <c r="BC728" s="522"/>
      <c r="BD728" s="522"/>
      <c r="BE728" s="522"/>
    </row>
    <row r="729" customFormat="false" ht="21" hidden="true" customHeight="true" outlineLevel="0" collapsed="false">
      <c r="A729" s="534" t="s">
        <v>1652</v>
      </c>
      <c r="B729" s="526" t="s">
        <v>2797</v>
      </c>
      <c r="C729" s="526" t="s">
        <v>656</v>
      </c>
      <c r="D729" s="526"/>
      <c r="E729" s="535"/>
      <c r="F729" s="535" t="n">
        <v>1</v>
      </c>
      <c r="G729" s="526" t="n">
        <v>1</v>
      </c>
      <c r="H729" s="526" t="n">
        <v>1704</v>
      </c>
      <c r="I729" s="526" t="n">
        <v>1704</v>
      </c>
      <c r="J729" s="526" t="s">
        <v>1243</v>
      </c>
      <c r="K729" s="526" t="s">
        <v>2050</v>
      </c>
      <c r="L729" s="526" t="s">
        <v>144</v>
      </c>
      <c r="M729" s="589" t="s">
        <v>1653</v>
      </c>
      <c r="N729" s="526" t="s">
        <v>1652</v>
      </c>
      <c r="O729" s="537"/>
      <c r="P729" s="526"/>
      <c r="Q729" s="526"/>
      <c r="R729" s="526"/>
      <c r="S729" s="526"/>
      <c r="T729" s="526"/>
      <c r="U729" s="526" t="n">
        <v>16</v>
      </c>
      <c r="V729" s="538" t="n">
        <v>2</v>
      </c>
      <c r="W729" s="526" t="s">
        <v>32</v>
      </c>
      <c r="X729" s="526" t="s">
        <v>2902</v>
      </c>
      <c r="Y729" s="583" t="s">
        <v>2503</v>
      </c>
      <c r="Z729" s="539"/>
      <c r="AA729" s="526"/>
      <c r="AB729" s="526"/>
      <c r="AC729" s="522"/>
      <c r="AD729" s="522"/>
      <c r="AE729" s="522"/>
      <c r="AF729" s="522"/>
      <c r="AG729" s="522"/>
      <c r="AH729" s="522"/>
      <c r="AI729" s="522"/>
      <c r="AJ729" s="522"/>
      <c r="AK729" s="522"/>
      <c r="AL729" s="522"/>
      <c r="AM729" s="522"/>
      <c r="AN729" s="522"/>
      <c r="AO729" s="522"/>
      <c r="AP729" s="522"/>
      <c r="AQ729" s="522"/>
      <c r="AR729" s="522"/>
      <c r="AS729" s="522"/>
      <c r="AT729" s="522"/>
      <c r="AU729" s="522"/>
      <c r="AV729" s="522"/>
      <c r="AW729" s="522"/>
      <c r="AX729" s="522"/>
      <c r="AY729" s="522"/>
      <c r="AZ729" s="522"/>
      <c r="BA729" s="522"/>
      <c r="BB729" s="522"/>
      <c r="BC729" s="522"/>
      <c r="BD729" s="522"/>
      <c r="BE729" s="522"/>
    </row>
    <row r="730" customFormat="false" ht="21" hidden="true" customHeight="true" outlineLevel="0" collapsed="false">
      <c r="A730" s="534" t="s">
        <v>1632</v>
      </c>
      <c r="B730" s="526" t="s">
        <v>2797</v>
      </c>
      <c r="C730" s="526" t="s">
        <v>656</v>
      </c>
      <c r="D730" s="526"/>
      <c r="E730" s="535"/>
      <c r="F730" s="535" t="n">
        <v>1</v>
      </c>
      <c r="G730" s="526" t="n">
        <v>1</v>
      </c>
      <c r="H730" s="526" t="s">
        <v>2903</v>
      </c>
      <c r="I730" s="526" t="s">
        <v>2904</v>
      </c>
      <c r="J730" s="526" t="s">
        <v>2905</v>
      </c>
      <c r="K730" s="526" t="s">
        <v>482</v>
      </c>
      <c r="L730" s="526" t="s">
        <v>483</v>
      </c>
      <c r="M730" s="526" t="s">
        <v>1639</v>
      </c>
      <c r="N730" s="536" t="s">
        <v>1640</v>
      </c>
      <c r="O730" s="537" t="s">
        <v>2751</v>
      </c>
      <c r="P730" s="526" t="s">
        <v>1661</v>
      </c>
      <c r="Q730" s="526" t="s">
        <v>1662</v>
      </c>
      <c r="R730" s="526"/>
      <c r="S730" s="526" t="s">
        <v>1861</v>
      </c>
      <c r="T730" s="526"/>
      <c r="U730" s="526" t="n">
        <v>16</v>
      </c>
      <c r="V730" s="538" t="n">
        <v>2</v>
      </c>
      <c r="W730" s="526" t="s">
        <v>20</v>
      </c>
      <c r="X730" s="526" t="s">
        <v>1632</v>
      </c>
      <c r="Y730" s="526" t="s">
        <v>1644</v>
      </c>
      <c r="Z730" s="526"/>
      <c r="AA730" s="526"/>
      <c r="AB730" s="526"/>
      <c r="AC730" s="522"/>
      <c r="AD730" s="522"/>
      <c r="AE730" s="522"/>
      <c r="AF730" s="522"/>
      <c r="AG730" s="522"/>
      <c r="AH730" s="522"/>
      <c r="AI730" s="522"/>
      <c r="AJ730" s="522"/>
      <c r="AK730" s="522"/>
      <c r="AL730" s="522"/>
      <c r="AM730" s="522"/>
      <c r="AN730" s="522"/>
      <c r="AO730" s="522"/>
      <c r="AP730" s="522"/>
      <c r="AQ730" s="522"/>
      <c r="AR730" s="522"/>
      <c r="AS730" s="522"/>
      <c r="AT730" s="522"/>
      <c r="AU730" s="522"/>
      <c r="AV730" s="522"/>
      <c r="AW730" s="522"/>
      <c r="AX730" s="522"/>
      <c r="AY730" s="522"/>
      <c r="AZ730" s="522"/>
      <c r="BA730" s="522"/>
      <c r="BB730" s="522"/>
      <c r="BC730" s="522"/>
      <c r="BD730" s="522"/>
      <c r="BE730" s="522"/>
    </row>
    <row r="731" customFormat="false" ht="21" hidden="true" customHeight="true" outlineLevel="0" collapsed="false">
      <c r="A731" s="534" t="s">
        <v>1632</v>
      </c>
      <c r="B731" s="526" t="s">
        <v>2797</v>
      </c>
      <c r="C731" s="526" t="s">
        <v>656</v>
      </c>
      <c r="D731" s="526"/>
      <c r="E731" s="535"/>
      <c r="F731" s="535" t="n">
        <v>1</v>
      </c>
      <c r="G731" s="526" t="n">
        <v>1</v>
      </c>
      <c r="H731" s="526" t="s">
        <v>2903</v>
      </c>
      <c r="I731" s="526" t="s">
        <v>2906</v>
      </c>
      <c r="J731" s="526" t="s">
        <v>2905</v>
      </c>
      <c r="K731" s="526" t="s">
        <v>2271</v>
      </c>
      <c r="L731" s="526" t="s">
        <v>706</v>
      </c>
      <c r="M731" s="526" t="s">
        <v>1639</v>
      </c>
      <c r="N731" s="536" t="s">
        <v>2272</v>
      </c>
      <c r="O731" s="537" t="s">
        <v>2273</v>
      </c>
      <c r="P731" s="526" t="s">
        <v>1713</v>
      </c>
      <c r="Q731" s="526" t="s">
        <v>1662</v>
      </c>
      <c r="R731" s="526"/>
      <c r="S731" s="526"/>
      <c r="T731" s="526" t="s">
        <v>1650</v>
      </c>
      <c r="U731" s="526" t="n">
        <v>16</v>
      </c>
      <c r="V731" s="538" t="n">
        <v>2</v>
      </c>
      <c r="W731" s="526" t="s">
        <v>20</v>
      </c>
      <c r="X731" s="526" t="s">
        <v>1632</v>
      </c>
      <c r="Y731" s="526" t="s">
        <v>1644</v>
      </c>
      <c r="Z731" s="526"/>
      <c r="AA731" s="526"/>
      <c r="AB731" s="526"/>
      <c r="AC731" s="522"/>
      <c r="AD731" s="522"/>
      <c r="AE731" s="522"/>
      <c r="AF731" s="522"/>
      <c r="AG731" s="522"/>
      <c r="AH731" s="522"/>
      <c r="AI731" s="522"/>
      <c r="AJ731" s="522"/>
      <c r="AK731" s="522"/>
      <c r="AL731" s="522"/>
      <c r="AM731" s="522"/>
      <c r="AN731" s="522"/>
      <c r="AO731" s="522"/>
      <c r="AP731" s="522"/>
      <c r="AQ731" s="522"/>
      <c r="AR731" s="522"/>
      <c r="AS731" s="522"/>
      <c r="AT731" s="522"/>
      <c r="AU731" s="522"/>
      <c r="AV731" s="522"/>
      <c r="AW731" s="522"/>
      <c r="AX731" s="522"/>
      <c r="AY731" s="522"/>
      <c r="AZ731" s="522"/>
      <c r="BA731" s="522"/>
      <c r="BB731" s="522"/>
      <c r="BC731" s="522"/>
      <c r="BD731" s="522"/>
      <c r="BE731" s="522"/>
    </row>
    <row r="732" customFormat="false" ht="21" hidden="true" customHeight="true" outlineLevel="0" collapsed="false">
      <c r="A732" s="534" t="s">
        <v>1632</v>
      </c>
      <c r="B732" s="526" t="s">
        <v>2797</v>
      </c>
      <c r="C732" s="526" t="s">
        <v>656</v>
      </c>
      <c r="D732" s="526"/>
      <c r="E732" s="535"/>
      <c r="F732" s="535" t="n">
        <v>1</v>
      </c>
      <c r="G732" s="526" t="n">
        <v>1</v>
      </c>
      <c r="H732" s="526" t="s">
        <v>2903</v>
      </c>
      <c r="I732" s="526" t="s">
        <v>2907</v>
      </c>
      <c r="J732" s="526" t="s">
        <v>2905</v>
      </c>
      <c r="K732" s="526" t="s">
        <v>1346</v>
      </c>
      <c r="L732" s="526" t="s">
        <v>257</v>
      </c>
      <c r="M732" s="526" t="s">
        <v>1672</v>
      </c>
      <c r="N732" s="536" t="s">
        <v>977</v>
      </c>
      <c r="O732" s="537"/>
      <c r="P732" s="526" t="s">
        <v>1648</v>
      </c>
      <c r="Q732" s="526" t="s">
        <v>1649</v>
      </c>
      <c r="R732" s="526"/>
      <c r="S732" s="526"/>
      <c r="T732" s="526"/>
      <c r="U732" s="526" t="n">
        <v>16</v>
      </c>
      <c r="V732" s="538" t="n">
        <v>2</v>
      </c>
      <c r="W732" s="526" t="s">
        <v>20</v>
      </c>
      <c r="X732" s="526" t="s">
        <v>1632</v>
      </c>
      <c r="Y732" s="526" t="s">
        <v>1644</v>
      </c>
      <c r="Z732" s="526"/>
      <c r="AA732" s="526"/>
      <c r="AB732" s="526"/>
      <c r="AC732" s="522"/>
      <c r="AD732" s="522"/>
      <c r="AE732" s="522"/>
      <c r="AF732" s="522"/>
      <c r="AG732" s="522"/>
      <c r="AH732" s="522"/>
      <c r="AI732" s="522"/>
      <c r="AJ732" s="522"/>
      <c r="AK732" s="522"/>
      <c r="AL732" s="522"/>
      <c r="AM732" s="522"/>
      <c r="AN732" s="522"/>
      <c r="AO732" s="522"/>
      <c r="AP732" s="522"/>
      <c r="AQ732" s="522"/>
      <c r="AR732" s="522"/>
      <c r="AS732" s="522"/>
      <c r="AT732" s="522"/>
      <c r="AU732" s="522"/>
      <c r="AV732" s="522"/>
      <c r="AW732" s="522"/>
      <c r="AX732" s="522"/>
      <c r="AY732" s="522"/>
      <c r="AZ732" s="522"/>
      <c r="BA732" s="522"/>
      <c r="BB732" s="522"/>
      <c r="BC732" s="522"/>
      <c r="BD732" s="522"/>
      <c r="BE732" s="522"/>
    </row>
    <row r="733" customFormat="false" ht="21" hidden="true" customHeight="true" outlineLevel="0" collapsed="false">
      <c r="A733" s="534" t="s">
        <v>1652</v>
      </c>
      <c r="B733" s="526" t="s">
        <v>2797</v>
      </c>
      <c r="C733" s="526" t="s">
        <v>656</v>
      </c>
      <c r="D733" s="526"/>
      <c r="E733" s="535"/>
      <c r="F733" s="535" t="n">
        <v>1</v>
      </c>
      <c r="G733" s="526" t="n">
        <v>1</v>
      </c>
      <c r="H733" s="526" t="s">
        <v>2908</v>
      </c>
      <c r="I733" s="526" t="s">
        <v>2908</v>
      </c>
      <c r="J733" s="526" t="s">
        <v>2909</v>
      </c>
      <c r="K733" s="526" t="s">
        <v>2909</v>
      </c>
      <c r="L733" s="526" t="s">
        <v>437</v>
      </c>
      <c r="M733" s="526" t="s">
        <v>1653</v>
      </c>
      <c r="N733" s="526" t="s">
        <v>1675</v>
      </c>
      <c r="O733" s="537" t="s">
        <v>2750</v>
      </c>
      <c r="P733" s="526"/>
      <c r="Q733" s="526"/>
      <c r="R733" s="526"/>
      <c r="S733" s="526"/>
      <c r="T733" s="526"/>
      <c r="U733" s="526" t="n">
        <v>16</v>
      </c>
      <c r="V733" s="538" t="n">
        <v>1</v>
      </c>
      <c r="W733" s="526" t="s">
        <v>140</v>
      </c>
      <c r="X733" s="526" t="s">
        <v>2910</v>
      </c>
      <c r="Y733" s="526" t="s">
        <v>1820</v>
      </c>
      <c r="Z733" s="539"/>
      <c r="AA733" s="526"/>
      <c r="AB733" s="526"/>
      <c r="AC733" s="522"/>
      <c r="AD733" s="522"/>
      <c r="AE733" s="522"/>
      <c r="AF733" s="522"/>
      <c r="AG733" s="522"/>
      <c r="AH733" s="522"/>
      <c r="AI733" s="522"/>
      <c r="AJ733" s="522"/>
      <c r="AK733" s="522"/>
      <c r="AL733" s="522"/>
      <c r="AM733" s="522"/>
      <c r="AN733" s="522"/>
      <c r="AO733" s="522"/>
      <c r="AP733" s="522"/>
      <c r="AQ733" s="522"/>
      <c r="AR733" s="522"/>
      <c r="AS733" s="522"/>
      <c r="AT733" s="522"/>
      <c r="AU733" s="522"/>
      <c r="AV733" s="522"/>
      <c r="AW733" s="522"/>
      <c r="AX733" s="522"/>
      <c r="AY733" s="522"/>
      <c r="AZ733" s="522"/>
      <c r="BA733" s="522"/>
      <c r="BB733" s="522"/>
      <c r="BC733" s="522"/>
      <c r="BD733" s="522"/>
      <c r="BE733" s="522"/>
    </row>
    <row r="734" customFormat="false" ht="21" hidden="true" customHeight="true" outlineLevel="0" collapsed="false">
      <c r="A734" s="534" t="s">
        <v>1687</v>
      </c>
      <c r="B734" s="526" t="s">
        <v>2797</v>
      </c>
      <c r="C734" s="526" t="s">
        <v>656</v>
      </c>
      <c r="D734" s="526"/>
      <c r="E734" s="535"/>
      <c r="F734" s="535" t="n">
        <v>1</v>
      </c>
      <c r="G734" s="526" t="n">
        <v>1</v>
      </c>
      <c r="H734" s="526" t="s">
        <v>2911</v>
      </c>
      <c r="I734" s="526" t="s">
        <v>2912</v>
      </c>
      <c r="J734" s="526" t="s">
        <v>2913</v>
      </c>
      <c r="K734" s="526" t="s">
        <v>2914</v>
      </c>
      <c r="L734" s="526" t="s">
        <v>2284</v>
      </c>
      <c r="M734" s="536" t="s">
        <v>22</v>
      </c>
      <c r="N734" s="536" t="s">
        <v>2315</v>
      </c>
      <c r="O734" s="537" t="s">
        <v>2316</v>
      </c>
      <c r="P734" s="526" t="s">
        <v>1648</v>
      </c>
      <c r="Q734" s="540" t="s">
        <v>1649</v>
      </c>
      <c r="R734" s="526"/>
      <c r="S734" s="526"/>
      <c r="T734" s="526"/>
      <c r="U734" s="526" t="n">
        <v>16</v>
      </c>
      <c r="V734" s="538" t="n">
        <v>2</v>
      </c>
      <c r="W734" s="526" t="s">
        <v>32</v>
      </c>
      <c r="X734" s="526" t="s">
        <v>2915</v>
      </c>
      <c r="Y734" s="526" t="s">
        <v>1644</v>
      </c>
      <c r="Z734" s="526"/>
      <c r="AA734" s="526"/>
      <c r="AB734" s="526"/>
      <c r="AC734" s="522"/>
      <c r="AD734" s="522"/>
      <c r="AE734" s="522"/>
      <c r="AF734" s="522"/>
      <c r="AG734" s="522"/>
      <c r="AH734" s="522"/>
      <c r="AI734" s="522"/>
      <c r="AJ734" s="522"/>
      <c r="AK734" s="522"/>
      <c r="AL734" s="522"/>
      <c r="AM734" s="522"/>
      <c r="AN734" s="522"/>
      <c r="AO734" s="522"/>
      <c r="AP734" s="522"/>
      <c r="AQ734" s="522"/>
      <c r="AR734" s="522"/>
      <c r="AS734" s="522"/>
      <c r="AT734" s="522"/>
      <c r="AU734" s="522"/>
      <c r="AV734" s="522"/>
      <c r="AW734" s="522"/>
      <c r="AX734" s="522"/>
      <c r="AY734" s="522"/>
      <c r="AZ734" s="522"/>
      <c r="BA734" s="522"/>
      <c r="BB734" s="522"/>
      <c r="BC734" s="522"/>
      <c r="BD734" s="522"/>
      <c r="BE734" s="522"/>
    </row>
    <row r="735" customFormat="false" ht="21" hidden="true" customHeight="true" outlineLevel="0" collapsed="false">
      <c r="A735" s="534" t="s">
        <v>1687</v>
      </c>
      <c r="B735" s="526" t="s">
        <v>2797</v>
      </c>
      <c r="C735" s="526" t="s">
        <v>656</v>
      </c>
      <c r="D735" s="526"/>
      <c r="E735" s="535"/>
      <c r="F735" s="535" t="n">
        <v>1</v>
      </c>
      <c r="G735" s="526" t="n">
        <v>1</v>
      </c>
      <c r="H735" s="526" t="s">
        <v>2911</v>
      </c>
      <c r="I735" s="526" t="s">
        <v>2916</v>
      </c>
      <c r="J735" s="526" t="s">
        <v>2913</v>
      </c>
      <c r="K735" s="526" t="s">
        <v>17</v>
      </c>
      <c r="L735" s="526" t="s">
        <v>18</v>
      </c>
      <c r="M735" s="536" t="s">
        <v>1697</v>
      </c>
      <c r="N735" s="536" t="s">
        <v>21</v>
      </c>
      <c r="O735" s="537" t="s">
        <v>1698</v>
      </c>
      <c r="P735" s="526" t="s">
        <v>1648</v>
      </c>
      <c r="Q735" s="540" t="s">
        <v>1649</v>
      </c>
      <c r="R735" s="526"/>
      <c r="S735" s="526"/>
      <c r="T735" s="526" t="s">
        <v>1650</v>
      </c>
      <c r="U735" s="526" t="n">
        <v>16</v>
      </c>
      <c r="V735" s="538" t="n">
        <v>2</v>
      </c>
      <c r="W735" s="526" t="s">
        <v>20</v>
      </c>
      <c r="X735" s="526" t="s">
        <v>1694</v>
      </c>
      <c r="Y735" s="526" t="s">
        <v>1644</v>
      </c>
      <c r="Z735" s="526"/>
      <c r="AA735" s="526"/>
      <c r="AB735" s="526"/>
      <c r="AC735" s="522"/>
      <c r="AD735" s="522"/>
      <c r="AE735" s="522"/>
      <c r="AF735" s="522"/>
      <c r="AG735" s="522"/>
      <c r="AH735" s="522"/>
      <c r="AI735" s="522"/>
      <c r="AJ735" s="522"/>
      <c r="AK735" s="522"/>
      <c r="AL735" s="522"/>
      <c r="AM735" s="522"/>
      <c r="AN735" s="522"/>
      <c r="AO735" s="522"/>
      <c r="AP735" s="522"/>
      <c r="AQ735" s="522"/>
      <c r="AR735" s="522"/>
      <c r="AS735" s="522"/>
      <c r="AT735" s="522"/>
      <c r="AU735" s="522"/>
      <c r="AV735" s="522"/>
      <c r="AW735" s="522"/>
      <c r="AX735" s="522"/>
      <c r="AY735" s="522"/>
      <c r="AZ735" s="522"/>
      <c r="BA735" s="522"/>
      <c r="BB735" s="522"/>
      <c r="BC735" s="522"/>
      <c r="BD735" s="522"/>
      <c r="BE735" s="522"/>
    </row>
    <row r="736" customFormat="false" ht="21" hidden="true" customHeight="true" outlineLevel="0" collapsed="false">
      <c r="A736" s="534" t="s">
        <v>1687</v>
      </c>
      <c r="B736" s="526" t="s">
        <v>2797</v>
      </c>
      <c r="C736" s="526" t="s">
        <v>656</v>
      </c>
      <c r="D736" s="526"/>
      <c r="E736" s="535"/>
      <c r="F736" s="535" t="n">
        <v>1</v>
      </c>
      <c r="G736" s="526" t="n">
        <v>1</v>
      </c>
      <c r="H736" s="526" t="s">
        <v>2911</v>
      </c>
      <c r="I736" s="526" t="s">
        <v>2916</v>
      </c>
      <c r="J736" s="526" t="s">
        <v>2913</v>
      </c>
      <c r="K736" s="526" t="s">
        <v>17</v>
      </c>
      <c r="L736" s="526" t="s">
        <v>18</v>
      </c>
      <c r="M736" s="536" t="s">
        <v>1697</v>
      </c>
      <c r="N736" s="536" t="s">
        <v>21</v>
      </c>
      <c r="O736" s="537" t="s">
        <v>1698</v>
      </c>
      <c r="P736" s="526" t="s">
        <v>1648</v>
      </c>
      <c r="Q736" s="540" t="s">
        <v>1649</v>
      </c>
      <c r="R736" s="526"/>
      <c r="S736" s="526"/>
      <c r="T736" s="526"/>
      <c r="U736" s="526" t="n">
        <v>16</v>
      </c>
      <c r="V736" s="538" t="n">
        <v>2</v>
      </c>
      <c r="W736" s="526" t="s">
        <v>140</v>
      </c>
      <c r="X736" s="526" t="s">
        <v>2917</v>
      </c>
      <c r="Y736" s="526" t="s">
        <v>1644</v>
      </c>
      <c r="Z736" s="526"/>
      <c r="AA736" s="526"/>
      <c r="AB736" s="526"/>
      <c r="AC736" s="522"/>
      <c r="AD736" s="522"/>
      <c r="AE736" s="522"/>
      <c r="AF736" s="522"/>
      <c r="AG736" s="522"/>
      <c r="AH736" s="522"/>
      <c r="AI736" s="522"/>
      <c r="AJ736" s="522"/>
      <c r="AK736" s="522"/>
      <c r="AL736" s="522"/>
      <c r="AM736" s="522"/>
      <c r="AN736" s="522"/>
      <c r="AO736" s="522"/>
      <c r="AP736" s="522"/>
      <c r="AQ736" s="522"/>
      <c r="AR736" s="522"/>
      <c r="AS736" s="522"/>
      <c r="AT736" s="522"/>
      <c r="AU736" s="522"/>
      <c r="AV736" s="522"/>
      <c r="AW736" s="522"/>
      <c r="AX736" s="522"/>
      <c r="AY736" s="522"/>
      <c r="AZ736" s="522"/>
      <c r="BA736" s="522"/>
      <c r="BB736" s="522"/>
      <c r="BC736" s="522"/>
      <c r="BD736" s="522"/>
      <c r="BE736" s="522"/>
    </row>
    <row r="737" customFormat="false" ht="21" hidden="true" customHeight="true" outlineLevel="0" collapsed="false">
      <c r="A737" s="534" t="s">
        <v>1652</v>
      </c>
      <c r="B737" s="526" t="s">
        <v>2797</v>
      </c>
      <c r="C737" s="526" t="s">
        <v>656</v>
      </c>
      <c r="D737" s="526"/>
      <c r="E737" s="535"/>
      <c r="F737" s="535" t="n">
        <v>1</v>
      </c>
      <c r="G737" s="526" t="n">
        <v>1</v>
      </c>
      <c r="H737" s="526" t="n">
        <v>4123</v>
      </c>
      <c r="I737" s="526" t="n">
        <v>4123</v>
      </c>
      <c r="J737" s="526" t="s">
        <v>2918</v>
      </c>
      <c r="K737" s="526" t="s">
        <v>2918</v>
      </c>
      <c r="L737" s="526" t="s">
        <v>2370</v>
      </c>
      <c r="M737" s="526" t="s">
        <v>1653</v>
      </c>
      <c r="N737" s="526" t="s">
        <v>1675</v>
      </c>
      <c r="O737" s="537" t="s">
        <v>2919</v>
      </c>
      <c r="P737" s="526"/>
      <c r="Q737" s="526"/>
      <c r="R737" s="526"/>
      <c r="S737" s="526"/>
      <c r="T737" s="526"/>
      <c r="U737" s="526" t="n">
        <v>120</v>
      </c>
      <c r="V737" s="538" t="n">
        <v>4</v>
      </c>
      <c r="W737" s="526" t="s">
        <v>32</v>
      </c>
      <c r="X737" s="526" t="s">
        <v>1676</v>
      </c>
      <c r="Y737" s="526" t="s">
        <v>1820</v>
      </c>
      <c r="Z737" s="539"/>
      <c r="AA737" s="526"/>
      <c r="AB737" s="526"/>
      <c r="AC737" s="522"/>
      <c r="AD737" s="522"/>
      <c r="AE737" s="522"/>
      <c r="AF737" s="522"/>
      <c r="AG737" s="522"/>
      <c r="AH737" s="522"/>
      <c r="AI737" s="522"/>
      <c r="AJ737" s="522"/>
      <c r="AK737" s="522"/>
      <c r="AL737" s="522"/>
      <c r="AM737" s="522"/>
      <c r="AN737" s="522"/>
      <c r="AO737" s="522"/>
      <c r="AP737" s="522"/>
      <c r="AQ737" s="522"/>
      <c r="AR737" s="522"/>
      <c r="AS737" s="522"/>
      <c r="AT737" s="522"/>
      <c r="AU737" s="522"/>
      <c r="AV737" s="522"/>
      <c r="AW737" s="522"/>
      <c r="AX737" s="522"/>
      <c r="AY737" s="522"/>
      <c r="AZ737" s="522"/>
      <c r="BA737" s="522"/>
      <c r="BB737" s="522"/>
      <c r="BC737" s="522"/>
      <c r="BD737" s="522"/>
      <c r="BE737" s="522"/>
    </row>
    <row r="738" customFormat="false" ht="21" hidden="true" customHeight="true" outlineLevel="0" collapsed="false">
      <c r="A738" s="534" t="s">
        <v>1652</v>
      </c>
      <c r="B738" s="526" t="s">
        <v>2797</v>
      </c>
      <c r="C738" s="526" t="s">
        <v>656</v>
      </c>
      <c r="D738" s="526"/>
      <c r="E738" s="535"/>
      <c r="F738" s="535" t="n">
        <v>1</v>
      </c>
      <c r="G738" s="526" t="n">
        <v>2</v>
      </c>
      <c r="H738" s="526" t="s">
        <v>1682</v>
      </c>
      <c r="I738" s="526" t="s">
        <v>1682</v>
      </c>
      <c r="J738" s="526" t="s">
        <v>1868</v>
      </c>
      <c r="K738" s="526" t="s">
        <v>1868</v>
      </c>
      <c r="L738" s="526" t="s">
        <v>1653</v>
      </c>
      <c r="M738" s="589" t="s">
        <v>1653</v>
      </c>
      <c r="N738" s="526" t="s">
        <v>1652</v>
      </c>
      <c r="O738" s="537"/>
      <c r="P738" s="526"/>
      <c r="Q738" s="526"/>
      <c r="R738" s="526"/>
      <c r="S738" s="526"/>
      <c r="T738" s="526"/>
      <c r="U738" s="526"/>
      <c r="V738" s="538" t="n">
        <v>2</v>
      </c>
      <c r="W738" s="526" t="s">
        <v>1679</v>
      </c>
      <c r="X738" s="526" t="s">
        <v>1869</v>
      </c>
      <c r="Y738" s="526" t="s">
        <v>1681</v>
      </c>
      <c r="Z738" s="539"/>
      <c r="AA738" s="526"/>
      <c r="AB738" s="526"/>
      <c r="AC738" s="522"/>
      <c r="AD738" s="522"/>
      <c r="AE738" s="522"/>
      <c r="AF738" s="522"/>
      <c r="AG738" s="522"/>
      <c r="AH738" s="522"/>
      <c r="AI738" s="522"/>
      <c r="AJ738" s="522"/>
      <c r="AK738" s="522"/>
      <c r="AL738" s="522"/>
      <c r="AM738" s="522"/>
      <c r="AN738" s="522"/>
      <c r="AO738" s="522"/>
      <c r="AP738" s="522"/>
      <c r="AQ738" s="522"/>
      <c r="AR738" s="522"/>
      <c r="AS738" s="522"/>
      <c r="AT738" s="522"/>
      <c r="AU738" s="522"/>
      <c r="AV738" s="522"/>
      <c r="AW738" s="522"/>
      <c r="AX738" s="522"/>
      <c r="AY738" s="522"/>
      <c r="AZ738" s="522"/>
      <c r="BA738" s="522"/>
      <c r="BB738" s="522"/>
      <c r="BC738" s="522"/>
      <c r="BD738" s="522"/>
      <c r="BE738" s="522"/>
    </row>
    <row r="739" customFormat="false" ht="21" hidden="true" customHeight="true" outlineLevel="0" collapsed="false">
      <c r="A739" s="534" t="s">
        <v>1632</v>
      </c>
      <c r="B739" s="526" t="s">
        <v>2797</v>
      </c>
      <c r="C739" s="526" t="s">
        <v>656</v>
      </c>
      <c r="D739" s="526"/>
      <c r="E739" s="535"/>
      <c r="F739" s="535" t="n">
        <v>1</v>
      </c>
      <c r="G739" s="526" t="n">
        <v>2</v>
      </c>
      <c r="H739" s="526" t="s">
        <v>2920</v>
      </c>
      <c r="I739" s="526" t="s">
        <v>1645</v>
      </c>
      <c r="J739" s="526" t="s">
        <v>2921</v>
      </c>
      <c r="K739" s="526" t="s">
        <v>987</v>
      </c>
      <c r="L739" s="522" t="s">
        <v>581</v>
      </c>
      <c r="M739" s="522" t="s">
        <v>1639</v>
      </c>
      <c r="N739" s="591" t="s">
        <v>1419</v>
      </c>
      <c r="O739" s="537"/>
      <c r="P739" s="526" t="s">
        <v>1661</v>
      </c>
      <c r="Q739" s="526" t="s">
        <v>1662</v>
      </c>
      <c r="R739" s="526"/>
      <c r="S739" s="526"/>
      <c r="T739" s="526"/>
      <c r="U739" s="526" t="n">
        <v>16</v>
      </c>
      <c r="V739" s="538" t="n">
        <v>2</v>
      </c>
      <c r="W739" s="526" t="s">
        <v>20</v>
      </c>
      <c r="X739" s="526" t="s">
        <v>1632</v>
      </c>
      <c r="Y739" s="526" t="s">
        <v>1644</v>
      </c>
      <c r="Z739" s="526"/>
      <c r="AA739" s="526"/>
      <c r="AB739" s="526"/>
      <c r="AC739" s="522"/>
      <c r="AD739" s="522"/>
      <c r="AE739" s="522"/>
      <c r="AF739" s="522"/>
      <c r="AG739" s="522"/>
      <c r="AH739" s="522"/>
      <c r="AI739" s="522"/>
      <c r="AJ739" s="522"/>
      <c r="AK739" s="522"/>
      <c r="AL739" s="522"/>
      <c r="AM739" s="522"/>
      <c r="AN739" s="522"/>
      <c r="AO739" s="522"/>
      <c r="AP739" s="522"/>
      <c r="AQ739" s="522"/>
      <c r="AR739" s="522"/>
      <c r="AS739" s="522"/>
      <c r="AT739" s="522"/>
      <c r="AU739" s="522"/>
      <c r="AV739" s="522"/>
      <c r="AW739" s="522"/>
      <c r="AX739" s="522"/>
      <c r="AY739" s="522"/>
      <c r="AZ739" s="522"/>
      <c r="BA739" s="522"/>
      <c r="BB739" s="522"/>
      <c r="BC739" s="522"/>
      <c r="BD739" s="522"/>
      <c r="BE739" s="522"/>
    </row>
    <row r="740" customFormat="false" ht="21" hidden="true" customHeight="true" outlineLevel="0" collapsed="false">
      <c r="A740" s="534" t="s">
        <v>1632</v>
      </c>
      <c r="B740" s="526" t="s">
        <v>2797</v>
      </c>
      <c r="C740" s="526" t="s">
        <v>656</v>
      </c>
      <c r="D740" s="526"/>
      <c r="E740" s="535"/>
      <c r="F740" s="535" t="n">
        <v>1</v>
      </c>
      <c r="G740" s="526" t="n">
        <v>2</v>
      </c>
      <c r="H740" s="526" t="s">
        <v>2920</v>
      </c>
      <c r="I740" s="526" t="s">
        <v>1970</v>
      </c>
      <c r="J740" s="526" t="s">
        <v>2921</v>
      </c>
      <c r="K740" s="526" t="s">
        <v>53</v>
      </c>
      <c r="L740" s="526" t="s">
        <v>54</v>
      </c>
      <c r="M740" s="526" t="s">
        <v>1639</v>
      </c>
      <c r="N740" s="536" t="s">
        <v>1711</v>
      </c>
      <c r="O740" s="537" t="s">
        <v>1712</v>
      </c>
      <c r="P740" s="526" t="s">
        <v>1713</v>
      </c>
      <c r="Q740" s="526" t="s">
        <v>1662</v>
      </c>
      <c r="R740" s="526"/>
      <c r="S740" s="526"/>
      <c r="T740" s="526" t="s">
        <v>1650</v>
      </c>
      <c r="U740" s="526" t="n">
        <v>16</v>
      </c>
      <c r="V740" s="538" t="n">
        <v>2</v>
      </c>
      <c r="W740" s="526" t="s">
        <v>20</v>
      </c>
      <c r="X740" s="526" t="s">
        <v>1632</v>
      </c>
      <c r="Y740" s="526" t="s">
        <v>1644</v>
      </c>
      <c r="Z740" s="526"/>
      <c r="AA740" s="526"/>
      <c r="AB740" s="526"/>
      <c r="AC740" s="522"/>
      <c r="AD740" s="522"/>
      <c r="AE740" s="522"/>
      <c r="AF740" s="522"/>
      <c r="AG740" s="522"/>
      <c r="AH740" s="522"/>
      <c r="AI740" s="522"/>
      <c r="AJ740" s="522"/>
      <c r="AK740" s="522"/>
      <c r="AL740" s="522"/>
      <c r="AM740" s="522"/>
      <c r="AN740" s="522"/>
      <c r="AO740" s="522"/>
      <c r="AP740" s="522"/>
      <c r="AQ740" s="522"/>
      <c r="AR740" s="522"/>
      <c r="AS740" s="522"/>
      <c r="AT740" s="522"/>
      <c r="AU740" s="522"/>
      <c r="AV740" s="522"/>
      <c r="AW740" s="522"/>
      <c r="AX740" s="522"/>
      <c r="AY740" s="522"/>
      <c r="AZ740" s="522"/>
      <c r="BA740" s="522"/>
      <c r="BB740" s="522"/>
      <c r="BC740" s="522"/>
      <c r="BD740" s="522"/>
      <c r="BE740" s="522"/>
    </row>
    <row r="741" customFormat="false" ht="21" hidden="true" customHeight="true" outlineLevel="0" collapsed="false">
      <c r="A741" s="534" t="s">
        <v>1798</v>
      </c>
      <c r="B741" s="526" t="s">
        <v>2797</v>
      </c>
      <c r="C741" s="526" t="s">
        <v>656</v>
      </c>
      <c r="D741" s="526"/>
      <c r="E741" s="535"/>
      <c r="F741" s="535" t="n">
        <v>1</v>
      </c>
      <c r="G741" s="526" t="n">
        <v>2</v>
      </c>
      <c r="H741" s="526" t="s">
        <v>2920</v>
      </c>
      <c r="I741" s="526" t="s">
        <v>2922</v>
      </c>
      <c r="J741" s="526" t="s">
        <v>2921</v>
      </c>
      <c r="K741" s="526" t="s">
        <v>2923</v>
      </c>
      <c r="L741" s="526" t="s">
        <v>2370</v>
      </c>
      <c r="M741" s="526"/>
      <c r="N741" s="536" t="s">
        <v>1704</v>
      </c>
      <c r="O741" s="537"/>
      <c r="P741" s="526"/>
      <c r="Q741" s="526"/>
      <c r="R741" s="526"/>
      <c r="S741" s="526"/>
      <c r="T741" s="526"/>
      <c r="U741" s="526" t="n">
        <v>16</v>
      </c>
      <c r="V741" s="538" t="n">
        <v>2</v>
      </c>
      <c r="W741" s="526" t="s">
        <v>32</v>
      </c>
      <c r="X741" s="526" t="s">
        <v>1990</v>
      </c>
      <c r="Y741" s="526" t="s">
        <v>1644</v>
      </c>
      <c r="Z741" s="539"/>
      <c r="AA741" s="526"/>
      <c r="AB741" s="526"/>
      <c r="AC741" s="522"/>
      <c r="AD741" s="522"/>
      <c r="AE741" s="522"/>
      <c r="AF741" s="522"/>
      <c r="AG741" s="522"/>
      <c r="AH741" s="522"/>
      <c r="AI741" s="522"/>
      <c r="AJ741" s="522"/>
      <c r="AK741" s="522"/>
      <c r="AL741" s="522"/>
      <c r="AM741" s="522"/>
      <c r="AN741" s="522"/>
      <c r="AO741" s="522"/>
      <c r="AP741" s="522"/>
      <c r="AQ741" s="522"/>
      <c r="AR741" s="522"/>
      <c r="AS741" s="522"/>
      <c r="AT741" s="522"/>
      <c r="AU741" s="522"/>
      <c r="AV741" s="522"/>
      <c r="AW741" s="522"/>
      <c r="AX741" s="522"/>
      <c r="AY741" s="522"/>
      <c r="AZ741" s="522"/>
      <c r="BA741" s="522"/>
      <c r="BB741" s="522"/>
      <c r="BC741" s="522"/>
      <c r="BD741" s="522"/>
      <c r="BE741" s="522"/>
    </row>
    <row r="742" customFormat="false" ht="21" hidden="true" customHeight="true" outlineLevel="0" collapsed="false">
      <c r="A742" s="534" t="s">
        <v>1798</v>
      </c>
      <c r="B742" s="526" t="s">
        <v>2797</v>
      </c>
      <c r="C742" s="526" t="s">
        <v>656</v>
      </c>
      <c r="D742" s="526"/>
      <c r="E742" s="535"/>
      <c r="F742" s="535" t="n">
        <v>1</v>
      </c>
      <c r="G742" s="526" t="n">
        <v>2</v>
      </c>
      <c r="H742" s="526" t="s">
        <v>2924</v>
      </c>
      <c r="I742" s="526" t="s">
        <v>2925</v>
      </c>
      <c r="J742" s="526" t="s">
        <v>2926</v>
      </c>
      <c r="K742" s="526" t="s">
        <v>709</v>
      </c>
      <c r="L742" s="526" t="s">
        <v>404</v>
      </c>
      <c r="M742" s="536" t="s">
        <v>16</v>
      </c>
      <c r="N742" s="536" t="s">
        <v>713</v>
      </c>
      <c r="O742" s="537" t="s">
        <v>2751</v>
      </c>
      <c r="P742" s="526" t="s">
        <v>1648</v>
      </c>
      <c r="Q742" s="540" t="s">
        <v>1649</v>
      </c>
      <c r="R742" s="526"/>
      <c r="S742" s="526" t="s">
        <v>1861</v>
      </c>
      <c r="T742" s="526"/>
      <c r="U742" s="526" t="n">
        <v>8</v>
      </c>
      <c r="V742" s="538" t="n">
        <v>1</v>
      </c>
      <c r="W742" s="526" t="s">
        <v>32</v>
      </c>
      <c r="X742" s="526" t="s">
        <v>2927</v>
      </c>
      <c r="Y742" s="526" t="s">
        <v>1644</v>
      </c>
      <c r="Z742" s="526"/>
      <c r="AA742" s="526"/>
      <c r="AB742" s="526"/>
      <c r="AC742" s="522"/>
      <c r="AD742" s="522"/>
      <c r="AE742" s="522"/>
      <c r="AF742" s="522"/>
      <c r="AG742" s="522"/>
      <c r="AH742" s="522"/>
      <c r="AI742" s="522"/>
      <c r="AJ742" s="522"/>
      <c r="AK742" s="522"/>
      <c r="AL742" s="522"/>
      <c r="AM742" s="522"/>
      <c r="AN742" s="522"/>
      <c r="AO742" s="522"/>
      <c r="AP742" s="522"/>
      <c r="AQ742" s="522"/>
      <c r="AR742" s="522"/>
      <c r="AS742" s="522"/>
      <c r="AT742" s="522"/>
      <c r="AU742" s="522"/>
      <c r="AV742" s="522"/>
      <c r="AW742" s="522"/>
      <c r="AX742" s="522"/>
      <c r="AY742" s="522"/>
      <c r="AZ742" s="522"/>
      <c r="BA742" s="522"/>
      <c r="BB742" s="522"/>
      <c r="BC742" s="522"/>
      <c r="BD742" s="522"/>
      <c r="BE742" s="522"/>
    </row>
    <row r="743" customFormat="false" ht="21" hidden="true" customHeight="true" outlineLevel="0" collapsed="false">
      <c r="A743" s="534" t="s">
        <v>1798</v>
      </c>
      <c r="B743" s="526" t="s">
        <v>2797</v>
      </c>
      <c r="C743" s="526" t="s">
        <v>656</v>
      </c>
      <c r="D743" s="526"/>
      <c r="E743" s="535"/>
      <c r="F743" s="535" t="n">
        <v>1</v>
      </c>
      <c r="G743" s="526" t="n">
        <v>2</v>
      </c>
      <c r="H743" s="526" t="s">
        <v>2924</v>
      </c>
      <c r="I743" s="526" t="s">
        <v>2925</v>
      </c>
      <c r="J743" s="526" t="s">
        <v>2926</v>
      </c>
      <c r="K743" s="526" t="s">
        <v>709</v>
      </c>
      <c r="L743" s="526" t="s">
        <v>404</v>
      </c>
      <c r="M743" s="536" t="s">
        <v>22</v>
      </c>
      <c r="N743" s="536" t="s">
        <v>657</v>
      </c>
      <c r="O743" s="537"/>
      <c r="P743" s="526" t="s">
        <v>1648</v>
      </c>
      <c r="Q743" s="540" t="s">
        <v>1649</v>
      </c>
      <c r="R743" s="526"/>
      <c r="S743" s="526" t="s">
        <v>1861</v>
      </c>
      <c r="T743" s="526" t="s">
        <v>1650</v>
      </c>
      <c r="U743" s="526" t="n">
        <v>16</v>
      </c>
      <c r="V743" s="538" t="n">
        <v>2</v>
      </c>
      <c r="W743" s="526" t="s">
        <v>32</v>
      </c>
      <c r="X743" s="526" t="s">
        <v>2927</v>
      </c>
      <c r="Y743" s="526" t="s">
        <v>1644</v>
      </c>
      <c r="Z743" s="526"/>
      <c r="AA743" s="526"/>
      <c r="AB743" s="526"/>
      <c r="AC743" s="522"/>
      <c r="AD743" s="522"/>
      <c r="AE743" s="522"/>
      <c r="AF743" s="522"/>
      <c r="AG743" s="522"/>
      <c r="AH743" s="522"/>
      <c r="AI743" s="522"/>
      <c r="AJ743" s="522"/>
      <c r="AK743" s="522"/>
      <c r="AL743" s="522"/>
      <c r="AM743" s="522"/>
      <c r="AN743" s="522"/>
      <c r="AO743" s="522"/>
      <c r="AP743" s="522"/>
      <c r="AQ743" s="522"/>
      <c r="AR743" s="522"/>
      <c r="AS743" s="522"/>
      <c r="AT743" s="522"/>
      <c r="AU743" s="522"/>
      <c r="AV743" s="522"/>
      <c r="AW743" s="522"/>
      <c r="AX743" s="522"/>
      <c r="AY743" s="522"/>
      <c r="AZ743" s="522"/>
      <c r="BA743" s="522"/>
      <c r="BB743" s="522"/>
      <c r="BC743" s="522"/>
      <c r="BD743" s="522"/>
      <c r="BE743" s="522"/>
    </row>
    <row r="744" customFormat="false" ht="21" hidden="true" customHeight="true" outlineLevel="0" collapsed="false">
      <c r="A744" s="534" t="s">
        <v>1687</v>
      </c>
      <c r="B744" s="526" t="s">
        <v>2797</v>
      </c>
      <c r="C744" s="526" t="s">
        <v>656</v>
      </c>
      <c r="D744" s="526"/>
      <c r="E744" s="535"/>
      <c r="F744" s="535" t="n">
        <v>1</v>
      </c>
      <c r="G744" s="526" t="n">
        <v>2</v>
      </c>
      <c r="H744" s="526" t="s">
        <v>2924</v>
      </c>
      <c r="I744" s="526" t="s">
        <v>2928</v>
      </c>
      <c r="J744" s="526" t="s">
        <v>2926</v>
      </c>
      <c r="K744" s="526" t="s">
        <v>2929</v>
      </c>
      <c r="L744" s="526" t="s">
        <v>499</v>
      </c>
      <c r="M744" s="526"/>
      <c r="N744" s="536" t="s">
        <v>1704</v>
      </c>
      <c r="O744" s="537"/>
      <c r="P744" s="526"/>
      <c r="Q744" s="526"/>
      <c r="R744" s="526"/>
      <c r="S744" s="526"/>
      <c r="T744" s="526"/>
      <c r="U744" s="526" t="n">
        <v>8</v>
      </c>
      <c r="V744" s="538" t="n">
        <v>1</v>
      </c>
      <c r="W744" s="526" t="s">
        <v>32</v>
      </c>
      <c r="X744" s="526" t="s">
        <v>2930</v>
      </c>
      <c r="Y744" s="526" t="s">
        <v>1644</v>
      </c>
      <c r="Z744" s="526"/>
      <c r="AA744" s="526"/>
      <c r="AB744" s="526"/>
      <c r="AC744" s="522"/>
      <c r="AD744" s="522"/>
      <c r="AE744" s="522"/>
      <c r="AF744" s="522"/>
      <c r="AG744" s="522"/>
      <c r="AH744" s="522"/>
      <c r="AI744" s="522"/>
      <c r="AJ744" s="522"/>
      <c r="AK744" s="522"/>
      <c r="AL744" s="522"/>
      <c r="AM744" s="522"/>
      <c r="AN744" s="522"/>
      <c r="AO744" s="522"/>
      <c r="AP744" s="522"/>
      <c r="AQ744" s="522"/>
      <c r="AR744" s="522"/>
      <c r="AS744" s="522"/>
      <c r="AT744" s="522"/>
      <c r="AU744" s="522"/>
      <c r="AV744" s="522"/>
      <c r="AW744" s="522"/>
      <c r="AX744" s="522"/>
      <c r="AY744" s="522"/>
      <c r="AZ744" s="522"/>
      <c r="BA744" s="522"/>
      <c r="BB744" s="522"/>
      <c r="BC744" s="522"/>
      <c r="BD744" s="522"/>
      <c r="BE744" s="522"/>
    </row>
    <row r="745" customFormat="false" ht="21" hidden="true" customHeight="true" outlineLevel="0" collapsed="false">
      <c r="A745" s="534" t="s">
        <v>1687</v>
      </c>
      <c r="B745" s="526" t="s">
        <v>2797</v>
      </c>
      <c r="C745" s="526" t="s">
        <v>656</v>
      </c>
      <c r="D745" s="526"/>
      <c r="E745" s="535"/>
      <c r="F745" s="535" t="n">
        <v>1</v>
      </c>
      <c r="G745" s="526" t="n">
        <v>2</v>
      </c>
      <c r="H745" s="526" t="s">
        <v>2924</v>
      </c>
      <c r="I745" s="526" t="s">
        <v>2928</v>
      </c>
      <c r="J745" s="526" t="s">
        <v>2926</v>
      </c>
      <c r="K745" s="526" t="s">
        <v>2929</v>
      </c>
      <c r="L745" s="526" t="s">
        <v>499</v>
      </c>
      <c r="M745" s="526"/>
      <c r="N745" s="536" t="s">
        <v>1704</v>
      </c>
      <c r="O745" s="537"/>
      <c r="P745" s="526"/>
      <c r="Q745" s="526"/>
      <c r="R745" s="526"/>
      <c r="S745" s="526"/>
      <c r="T745" s="526"/>
      <c r="U745" s="526" t="n">
        <v>16</v>
      </c>
      <c r="V745" s="538" t="n">
        <v>2</v>
      </c>
      <c r="W745" s="526" t="s">
        <v>20</v>
      </c>
      <c r="X745" s="526" t="s">
        <v>1694</v>
      </c>
      <c r="Y745" s="526" t="s">
        <v>1644</v>
      </c>
      <c r="Z745" s="526"/>
      <c r="AA745" s="526"/>
      <c r="AB745" s="526"/>
      <c r="AC745" s="522"/>
      <c r="AD745" s="522"/>
      <c r="AE745" s="522"/>
      <c r="AF745" s="522"/>
      <c r="AG745" s="522"/>
      <c r="AH745" s="522"/>
      <c r="AI745" s="522"/>
      <c r="AJ745" s="522"/>
      <c r="AK745" s="522"/>
      <c r="AL745" s="522"/>
      <c r="AM745" s="522"/>
      <c r="AN745" s="522"/>
      <c r="AO745" s="522"/>
      <c r="AP745" s="522"/>
      <c r="AQ745" s="522"/>
      <c r="AR745" s="522"/>
      <c r="AS745" s="522"/>
      <c r="AT745" s="522"/>
      <c r="AU745" s="522"/>
      <c r="AV745" s="522"/>
      <c r="AW745" s="522"/>
      <c r="AX745" s="522"/>
      <c r="AY745" s="522"/>
      <c r="AZ745" s="522"/>
      <c r="BA745" s="522"/>
      <c r="BB745" s="522"/>
      <c r="BC745" s="522"/>
      <c r="BD745" s="522"/>
      <c r="BE745" s="522"/>
    </row>
    <row r="746" customFormat="false" ht="21" hidden="true" customHeight="true" outlineLevel="0" collapsed="false">
      <c r="A746" s="534" t="s">
        <v>1652</v>
      </c>
      <c r="B746" s="526" t="s">
        <v>2797</v>
      </c>
      <c r="C746" s="526" t="s">
        <v>656</v>
      </c>
      <c r="D746" s="526"/>
      <c r="E746" s="535"/>
      <c r="F746" s="544" t="n">
        <v>1</v>
      </c>
      <c r="G746" s="544" t="n">
        <v>2</v>
      </c>
      <c r="H746" s="626" t="s">
        <v>1971</v>
      </c>
      <c r="I746" s="626" t="s">
        <v>1971</v>
      </c>
      <c r="J746" s="526" t="s">
        <v>2931</v>
      </c>
      <c r="K746" s="526" t="s">
        <v>2931</v>
      </c>
      <c r="L746" s="544" t="s">
        <v>1684</v>
      </c>
      <c r="M746" s="540" t="s">
        <v>1653</v>
      </c>
      <c r="N746" s="544" t="s">
        <v>1685</v>
      </c>
      <c r="O746" s="547"/>
      <c r="P746" s="544"/>
      <c r="Q746" s="544"/>
      <c r="R746" s="544"/>
      <c r="S746" s="544"/>
      <c r="T746" s="544"/>
      <c r="U746" s="544" t="n">
        <v>120</v>
      </c>
      <c r="V746" s="627" t="n">
        <v>4</v>
      </c>
      <c r="W746" s="544" t="s">
        <v>140</v>
      </c>
      <c r="X746" s="526" t="s">
        <v>2932</v>
      </c>
      <c r="Y746" s="626" t="s">
        <v>1820</v>
      </c>
      <c r="Z746" s="539"/>
      <c r="AA746" s="526"/>
      <c r="AB746" s="526"/>
      <c r="AC746" s="522"/>
      <c r="AD746" s="522"/>
      <c r="AE746" s="522"/>
      <c r="AF746" s="522"/>
      <c r="AG746" s="522"/>
      <c r="AH746" s="522"/>
      <c r="AI746" s="522"/>
      <c r="AJ746" s="522"/>
      <c r="AK746" s="522"/>
      <c r="AL746" s="522"/>
      <c r="AM746" s="522"/>
      <c r="AN746" s="522"/>
      <c r="AO746" s="522"/>
      <c r="AP746" s="522"/>
      <c r="AQ746" s="522"/>
      <c r="AR746" s="522"/>
      <c r="AS746" s="522"/>
      <c r="AT746" s="522"/>
      <c r="AU746" s="522"/>
      <c r="AV746" s="522"/>
      <c r="AW746" s="522"/>
      <c r="AX746" s="522"/>
      <c r="AY746" s="522"/>
      <c r="AZ746" s="522"/>
      <c r="BA746" s="522"/>
      <c r="BB746" s="522"/>
      <c r="BC746" s="522"/>
      <c r="BD746" s="522"/>
      <c r="BE746" s="522"/>
    </row>
    <row r="747" customFormat="false" ht="21" hidden="true" customHeight="true" outlineLevel="0" collapsed="false">
      <c r="A747" s="534" t="s">
        <v>1652</v>
      </c>
      <c r="B747" s="526" t="s">
        <v>2797</v>
      </c>
      <c r="C747" s="526" t="s">
        <v>656</v>
      </c>
      <c r="D747" s="526"/>
      <c r="E747" s="535"/>
      <c r="F747" s="535" t="n">
        <v>1</v>
      </c>
      <c r="G747" s="526" t="n">
        <v>2</v>
      </c>
      <c r="H747" s="526" t="s">
        <v>1726</v>
      </c>
      <c r="I747" s="526" t="s">
        <v>1726</v>
      </c>
      <c r="J747" s="526" t="s">
        <v>752</v>
      </c>
      <c r="K747" s="526" t="s">
        <v>752</v>
      </c>
      <c r="L747" s="526" t="s">
        <v>272</v>
      </c>
      <c r="M747" s="589" t="s">
        <v>1653</v>
      </c>
      <c r="N747" s="526" t="s">
        <v>1652</v>
      </c>
      <c r="O747" s="537"/>
      <c r="P747" s="526"/>
      <c r="Q747" s="526"/>
      <c r="R747" s="526"/>
      <c r="S747" s="526"/>
      <c r="T747" s="526"/>
      <c r="U747" s="526" t="n">
        <v>8</v>
      </c>
      <c r="V747" s="538" t="n">
        <v>1</v>
      </c>
      <c r="W747" s="526" t="s">
        <v>32</v>
      </c>
      <c r="X747" s="526" t="s">
        <v>2930</v>
      </c>
      <c r="Y747" s="526" t="s">
        <v>1644</v>
      </c>
      <c r="Z747" s="539"/>
      <c r="AA747" s="526"/>
      <c r="AB747" s="526"/>
      <c r="AC747" s="522"/>
      <c r="AD747" s="522"/>
      <c r="AE747" s="522"/>
      <c r="AF747" s="522"/>
      <c r="AG747" s="522"/>
      <c r="AH747" s="522"/>
      <c r="AI747" s="522"/>
      <c r="AJ747" s="522"/>
      <c r="AK747" s="522"/>
      <c r="AL747" s="522"/>
      <c r="AM747" s="522"/>
      <c r="AN747" s="522"/>
      <c r="AO747" s="522"/>
      <c r="AP747" s="522"/>
      <c r="AQ747" s="522"/>
      <c r="AR747" s="522"/>
      <c r="AS747" s="522"/>
      <c r="AT747" s="522"/>
      <c r="AU747" s="522"/>
      <c r="AV747" s="522"/>
      <c r="AW747" s="522"/>
      <c r="AX747" s="522"/>
      <c r="AY747" s="522"/>
      <c r="AZ747" s="522"/>
      <c r="BA747" s="522"/>
      <c r="BB747" s="522"/>
      <c r="BC747" s="522"/>
      <c r="BD747" s="522"/>
      <c r="BE747" s="522"/>
    </row>
    <row r="748" customFormat="false" ht="21" hidden="true" customHeight="true" outlineLevel="0" collapsed="false">
      <c r="A748" s="534" t="s">
        <v>2017</v>
      </c>
      <c r="B748" s="526" t="s">
        <v>2797</v>
      </c>
      <c r="C748" s="526" t="s">
        <v>656</v>
      </c>
      <c r="D748" s="526"/>
      <c r="E748" s="535"/>
      <c r="F748" s="535" t="n">
        <v>1</v>
      </c>
      <c r="G748" s="526" t="n">
        <v>2</v>
      </c>
      <c r="H748" s="526" t="s">
        <v>2933</v>
      </c>
      <c r="I748" s="526" t="s">
        <v>2934</v>
      </c>
      <c r="J748" s="526" t="s">
        <v>2935</v>
      </c>
      <c r="K748" s="526" t="s">
        <v>2936</v>
      </c>
      <c r="L748" s="526" t="s">
        <v>2937</v>
      </c>
      <c r="M748" s="526"/>
      <c r="N748" s="536" t="s">
        <v>1704</v>
      </c>
      <c r="O748" s="537"/>
      <c r="P748" s="526"/>
      <c r="Q748" s="526"/>
      <c r="R748" s="526"/>
      <c r="S748" s="526"/>
      <c r="T748" s="526"/>
      <c r="U748" s="526" t="n">
        <v>16</v>
      </c>
      <c r="V748" s="538" t="n">
        <v>2</v>
      </c>
      <c r="W748" s="526" t="s">
        <v>20</v>
      </c>
      <c r="X748" s="526" t="s">
        <v>1694</v>
      </c>
      <c r="Y748" s="526" t="s">
        <v>1644</v>
      </c>
      <c r="Z748" s="539"/>
      <c r="AA748" s="526"/>
      <c r="AB748" s="526"/>
      <c r="AC748" s="522"/>
      <c r="AD748" s="522"/>
      <c r="AE748" s="522"/>
      <c r="AF748" s="522"/>
      <c r="AG748" s="522"/>
      <c r="AH748" s="522"/>
      <c r="AI748" s="522"/>
      <c r="AJ748" s="522"/>
      <c r="AK748" s="522"/>
      <c r="AL748" s="522"/>
      <c r="AM748" s="522"/>
      <c r="AN748" s="522"/>
      <c r="AO748" s="522"/>
      <c r="AP748" s="522"/>
      <c r="AQ748" s="522"/>
      <c r="AR748" s="522"/>
      <c r="AS748" s="522"/>
      <c r="AT748" s="522"/>
      <c r="AU748" s="522"/>
      <c r="AV748" s="522"/>
      <c r="AW748" s="522"/>
      <c r="AX748" s="522"/>
      <c r="AY748" s="522"/>
      <c r="AZ748" s="522"/>
      <c r="BA748" s="522"/>
      <c r="BB748" s="522"/>
      <c r="BC748" s="522"/>
      <c r="BD748" s="522"/>
      <c r="BE748" s="522"/>
    </row>
    <row r="749" customFormat="false" ht="21" hidden="true" customHeight="true" outlineLevel="0" collapsed="false">
      <c r="A749" s="534" t="s">
        <v>1768</v>
      </c>
      <c r="B749" s="526" t="s">
        <v>2797</v>
      </c>
      <c r="C749" s="526" t="s">
        <v>656</v>
      </c>
      <c r="D749" s="526"/>
      <c r="E749" s="535"/>
      <c r="F749" s="535" t="n">
        <v>1</v>
      </c>
      <c r="G749" s="526" t="n">
        <v>2</v>
      </c>
      <c r="H749" s="526" t="s">
        <v>2933</v>
      </c>
      <c r="I749" s="526" t="s">
        <v>2938</v>
      </c>
      <c r="J749" s="526" t="s">
        <v>2935</v>
      </c>
      <c r="K749" s="526" t="s">
        <v>2939</v>
      </c>
      <c r="L749" s="526" t="s">
        <v>1987</v>
      </c>
      <c r="M749" s="526"/>
      <c r="N749" s="536" t="s">
        <v>1704</v>
      </c>
      <c r="O749" s="537"/>
      <c r="P749" s="526"/>
      <c r="Q749" s="526"/>
      <c r="R749" s="526"/>
      <c r="S749" s="526"/>
      <c r="T749" s="526"/>
      <c r="U749" s="526" t="n">
        <v>16</v>
      </c>
      <c r="V749" s="538" t="n">
        <v>2</v>
      </c>
      <c r="W749" s="526" t="s">
        <v>32</v>
      </c>
      <c r="X749" s="526" t="s">
        <v>2940</v>
      </c>
      <c r="Y749" s="526" t="s">
        <v>1644</v>
      </c>
      <c r="Z749" s="526"/>
      <c r="AA749" s="526"/>
      <c r="AB749" s="526"/>
      <c r="AC749" s="522"/>
      <c r="AD749" s="522"/>
      <c r="AE749" s="522"/>
      <c r="AF749" s="522"/>
      <c r="AG749" s="522"/>
      <c r="AH749" s="522"/>
      <c r="AI749" s="522"/>
      <c r="AJ749" s="522"/>
      <c r="AK749" s="522"/>
      <c r="AL749" s="522"/>
      <c r="AM749" s="522"/>
      <c r="AN749" s="522"/>
      <c r="AO749" s="522"/>
      <c r="AP749" s="522"/>
      <c r="AQ749" s="522"/>
      <c r="AR749" s="522"/>
      <c r="AS749" s="522"/>
      <c r="AT749" s="522"/>
      <c r="AU749" s="522"/>
      <c r="AV749" s="522"/>
      <c r="AW749" s="522"/>
      <c r="AX749" s="522"/>
      <c r="AY749" s="522"/>
      <c r="AZ749" s="522"/>
      <c r="BA749" s="522"/>
      <c r="BB749" s="522"/>
      <c r="BC749" s="522"/>
      <c r="BD749" s="522"/>
      <c r="BE749" s="522"/>
    </row>
    <row r="750" customFormat="false" ht="21" hidden="true" customHeight="true" outlineLevel="0" collapsed="false">
      <c r="A750" s="534" t="s">
        <v>1768</v>
      </c>
      <c r="B750" s="526" t="s">
        <v>2797</v>
      </c>
      <c r="C750" s="526" t="s">
        <v>656</v>
      </c>
      <c r="D750" s="526"/>
      <c r="E750" s="535"/>
      <c r="F750" s="535" t="n">
        <v>1</v>
      </c>
      <c r="G750" s="526" t="n">
        <v>2</v>
      </c>
      <c r="H750" s="526" t="s">
        <v>2933</v>
      </c>
      <c r="I750" s="526" t="s">
        <v>2941</v>
      </c>
      <c r="J750" s="526" t="s">
        <v>2935</v>
      </c>
      <c r="K750" s="526" t="s">
        <v>2942</v>
      </c>
      <c r="L750" s="526" t="s">
        <v>1832</v>
      </c>
      <c r="M750" s="526" t="s">
        <v>22</v>
      </c>
      <c r="N750" s="536" t="s">
        <v>2943</v>
      </c>
      <c r="O750" s="537"/>
      <c r="P750" s="526" t="s">
        <v>1648</v>
      </c>
      <c r="Q750" s="540" t="s">
        <v>1649</v>
      </c>
      <c r="R750" s="526"/>
      <c r="S750" s="526"/>
      <c r="T750" s="526" t="s">
        <v>1861</v>
      </c>
      <c r="U750" s="526" t="n">
        <v>16</v>
      </c>
      <c r="V750" s="538" t="n">
        <v>2</v>
      </c>
      <c r="W750" s="526" t="s">
        <v>20</v>
      </c>
      <c r="X750" s="526" t="s">
        <v>1694</v>
      </c>
      <c r="Y750" s="526" t="s">
        <v>1644</v>
      </c>
      <c r="Z750" s="539"/>
      <c r="AA750" s="526"/>
      <c r="AB750" s="526"/>
      <c r="AC750" s="522"/>
      <c r="AD750" s="522"/>
      <c r="AE750" s="522"/>
      <c r="AF750" s="522"/>
      <c r="AG750" s="522"/>
      <c r="AH750" s="522"/>
      <c r="AI750" s="522"/>
      <c r="AJ750" s="522"/>
      <c r="AK750" s="522"/>
      <c r="AL750" s="522"/>
      <c r="AM750" s="522"/>
      <c r="AN750" s="522"/>
      <c r="AO750" s="522"/>
      <c r="AP750" s="522"/>
      <c r="AQ750" s="522"/>
      <c r="AR750" s="522"/>
      <c r="AS750" s="522"/>
      <c r="AT750" s="522"/>
      <c r="AU750" s="522"/>
      <c r="AV750" s="522"/>
      <c r="AW750" s="522"/>
      <c r="AX750" s="522"/>
      <c r="AY750" s="522"/>
      <c r="AZ750" s="522"/>
      <c r="BA750" s="522"/>
      <c r="BB750" s="522"/>
      <c r="BC750" s="522"/>
      <c r="BD750" s="522"/>
      <c r="BE750" s="522"/>
    </row>
    <row r="751" customFormat="false" ht="21" hidden="true" customHeight="true" outlineLevel="0" collapsed="false">
      <c r="A751" s="534" t="s">
        <v>1652</v>
      </c>
      <c r="B751" s="526" t="s">
        <v>2797</v>
      </c>
      <c r="C751" s="526" t="s">
        <v>656</v>
      </c>
      <c r="D751" s="526"/>
      <c r="E751" s="535"/>
      <c r="F751" s="535" t="n">
        <v>1</v>
      </c>
      <c r="G751" s="526" t="n">
        <v>2</v>
      </c>
      <c r="H751" s="526" t="s">
        <v>2944</v>
      </c>
      <c r="I751" s="526" t="s">
        <v>2944</v>
      </c>
      <c r="J751" s="526" t="s">
        <v>2945</v>
      </c>
      <c r="K751" s="526" t="s">
        <v>2945</v>
      </c>
      <c r="L751" s="526" t="s">
        <v>2370</v>
      </c>
      <c r="M751" s="526" t="s">
        <v>1653</v>
      </c>
      <c r="N751" s="526" t="s">
        <v>1675</v>
      </c>
      <c r="O751" s="537"/>
      <c r="P751" s="526"/>
      <c r="Q751" s="526"/>
      <c r="R751" s="526"/>
      <c r="S751" s="526"/>
      <c r="T751" s="526"/>
      <c r="U751" s="526" t="n">
        <v>300</v>
      </c>
      <c r="V751" s="538" t="n">
        <v>10</v>
      </c>
      <c r="W751" s="526" t="s">
        <v>32</v>
      </c>
      <c r="X751" s="526" t="s">
        <v>1676</v>
      </c>
      <c r="Y751" s="526" t="s">
        <v>1820</v>
      </c>
      <c r="Z751" s="539"/>
      <c r="AA751" s="526"/>
      <c r="AB751" s="526"/>
      <c r="AC751" s="522"/>
      <c r="AD751" s="522"/>
      <c r="AE751" s="522"/>
      <c r="AF751" s="522"/>
      <c r="AG751" s="522"/>
      <c r="AH751" s="522"/>
      <c r="AI751" s="522"/>
      <c r="AJ751" s="522"/>
      <c r="AK751" s="522"/>
      <c r="AL751" s="522"/>
      <c r="AM751" s="522"/>
      <c r="AN751" s="522"/>
      <c r="AO751" s="522"/>
      <c r="AP751" s="522"/>
      <c r="AQ751" s="522"/>
      <c r="AR751" s="522"/>
      <c r="AS751" s="522"/>
      <c r="AT751" s="522"/>
      <c r="AU751" s="522"/>
      <c r="AV751" s="522"/>
      <c r="AW751" s="522"/>
      <c r="AX751" s="522"/>
      <c r="AY751" s="522"/>
      <c r="AZ751" s="522"/>
      <c r="BA751" s="522"/>
      <c r="BB751" s="522"/>
      <c r="BC751" s="522"/>
      <c r="BD751" s="522"/>
      <c r="BE751" s="522"/>
    </row>
    <row r="752" customFormat="false" ht="21" hidden="true" customHeight="true" outlineLevel="0" collapsed="false">
      <c r="A752" s="534" t="s">
        <v>1632</v>
      </c>
      <c r="B752" s="526" t="s">
        <v>2797</v>
      </c>
      <c r="C752" s="526" t="s">
        <v>656</v>
      </c>
      <c r="D752" s="526"/>
      <c r="E752" s="535"/>
      <c r="F752" s="535" t="n">
        <v>2</v>
      </c>
      <c r="G752" s="526" t="n">
        <v>1</v>
      </c>
      <c r="H752" s="526" t="s">
        <v>2946</v>
      </c>
      <c r="I752" s="526" t="s">
        <v>2947</v>
      </c>
      <c r="J752" s="526" t="s">
        <v>2948</v>
      </c>
      <c r="K752" s="526" t="s">
        <v>2949</v>
      </c>
      <c r="L752" s="526" t="s">
        <v>162</v>
      </c>
      <c r="M752" s="526"/>
      <c r="N752" s="536" t="s">
        <v>1704</v>
      </c>
      <c r="O752" s="537"/>
      <c r="P752" s="526"/>
      <c r="Q752" s="526"/>
      <c r="R752" s="526"/>
      <c r="S752" s="526"/>
      <c r="T752" s="526" t="s">
        <v>1650</v>
      </c>
      <c r="U752" s="526" t="n">
        <v>16</v>
      </c>
      <c r="V752" s="538" t="n">
        <v>2</v>
      </c>
      <c r="W752" s="526" t="s">
        <v>32</v>
      </c>
      <c r="X752" s="526" t="s">
        <v>2930</v>
      </c>
      <c r="Y752" s="526" t="s">
        <v>1644</v>
      </c>
      <c r="Z752" s="526"/>
      <c r="AA752" s="526"/>
      <c r="AB752" s="526"/>
      <c r="AC752" s="522"/>
      <c r="AD752" s="522"/>
      <c r="AE752" s="522"/>
      <c r="AF752" s="522"/>
      <c r="AG752" s="522"/>
      <c r="AH752" s="522"/>
      <c r="AI752" s="522"/>
      <c r="AJ752" s="522"/>
      <c r="AK752" s="522"/>
      <c r="AL752" s="522"/>
      <c r="AM752" s="522"/>
      <c r="AN752" s="522"/>
      <c r="AO752" s="522"/>
      <c r="AP752" s="522"/>
      <c r="AQ752" s="522"/>
      <c r="AR752" s="522"/>
      <c r="AS752" s="522"/>
      <c r="AT752" s="522"/>
      <c r="AU752" s="522"/>
      <c r="AV752" s="522"/>
      <c r="AW752" s="522"/>
      <c r="AX752" s="522"/>
      <c r="AY752" s="522"/>
      <c r="AZ752" s="522"/>
      <c r="BA752" s="522"/>
      <c r="BB752" s="522"/>
      <c r="BC752" s="522"/>
      <c r="BD752" s="522"/>
      <c r="BE752" s="522"/>
    </row>
    <row r="753" customFormat="false" ht="21" hidden="true" customHeight="true" outlineLevel="0" collapsed="false">
      <c r="A753" s="534" t="s">
        <v>1632</v>
      </c>
      <c r="B753" s="526" t="s">
        <v>2797</v>
      </c>
      <c r="C753" s="526" t="s">
        <v>656</v>
      </c>
      <c r="D753" s="526"/>
      <c r="E753" s="535"/>
      <c r="F753" s="535" t="n">
        <v>2</v>
      </c>
      <c r="G753" s="526" t="n">
        <v>1</v>
      </c>
      <c r="H753" s="526" t="s">
        <v>2946</v>
      </c>
      <c r="I753" s="526" t="s">
        <v>2353</v>
      </c>
      <c r="J753" s="526" t="s">
        <v>2948</v>
      </c>
      <c r="K753" s="526" t="s">
        <v>540</v>
      </c>
      <c r="L753" s="526" t="s">
        <v>541</v>
      </c>
      <c r="M753" s="526" t="s">
        <v>1672</v>
      </c>
      <c r="N753" s="536" t="s">
        <v>2206</v>
      </c>
      <c r="O753" s="537"/>
      <c r="P753" s="526" t="s">
        <v>1648</v>
      </c>
      <c r="Q753" s="526" t="s">
        <v>1649</v>
      </c>
      <c r="R753" s="526"/>
      <c r="S753" s="526"/>
      <c r="T753" s="526"/>
      <c r="U753" s="526" t="n">
        <v>16</v>
      </c>
      <c r="V753" s="538" t="n">
        <v>2</v>
      </c>
      <c r="W753" s="526" t="s">
        <v>32</v>
      </c>
      <c r="X753" s="526" t="s">
        <v>1733</v>
      </c>
      <c r="Y753" s="526" t="s">
        <v>1644</v>
      </c>
      <c r="Z753" s="539"/>
      <c r="AA753" s="526"/>
      <c r="AB753" s="526"/>
      <c r="AC753" s="522"/>
      <c r="AD753" s="522"/>
      <c r="AE753" s="522"/>
      <c r="AF753" s="522"/>
      <c r="AG753" s="522"/>
      <c r="AH753" s="522"/>
      <c r="AI753" s="522"/>
      <c r="AJ753" s="522"/>
      <c r="AK753" s="522"/>
      <c r="AL753" s="522"/>
      <c r="AM753" s="522"/>
      <c r="AN753" s="522"/>
      <c r="AO753" s="522"/>
      <c r="AP753" s="522"/>
      <c r="AQ753" s="522"/>
      <c r="AR753" s="522"/>
      <c r="AS753" s="522"/>
      <c r="AT753" s="522"/>
      <c r="AU753" s="522"/>
      <c r="AV753" s="522"/>
      <c r="AW753" s="522"/>
      <c r="AX753" s="522"/>
      <c r="AY753" s="522"/>
      <c r="AZ753" s="522"/>
      <c r="BA753" s="522"/>
      <c r="BB753" s="522"/>
      <c r="BC753" s="522"/>
      <c r="BD753" s="522"/>
      <c r="BE753" s="522"/>
    </row>
    <row r="754" customFormat="false" ht="21" hidden="true" customHeight="true" outlineLevel="0" collapsed="false">
      <c r="A754" s="534" t="s">
        <v>1798</v>
      </c>
      <c r="B754" s="526" t="s">
        <v>2797</v>
      </c>
      <c r="C754" s="526" t="s">
        <v>656</v>
      </c>
      <c r="D754" s="526"/>
      <c r="E754" s="535"/>
      <c r="F754" s="535" t="n">
        <v>2</v>
      </c>
      <c r="G754" s="526" t="n">
        <v>1</v>
      </c>
      <c r="H754" s="526" t="s">
        <v>2946</v>
      </c>
      <c r="I754" s="526" t="s">
        <v>2922</v>
      </c>
      <c r="J754" s="526" t="s">
        <v>2948</v>
      </c>
      <c r="K754" s="526" t="s">
        <v>2950</v>
      </c>
      <c r="L754" s="526" t="s">
        <v>2370</v>
      </c>
      <c r="M754" s="536" t="s">
        <v>1815</v>
      </c>
      <c r="N754" s="536" t="s">
        <v>2951</v>
      </c>
      <c r="O754" s="537"/>
      <c r="P754" s="526" t="s">
        <v>1668</v>
      </c>
      <c r="Q754" s="526" t="s">
        <v>1815</v>
      </c>
      <c r="R754" s="526"/>
      <c r="S754" s="526"/>
      <c r="T754" s="526"/>
      <c r="U754" s="526" t="n">
        <v>32</v>
      </c>
      <c r="V754" s="538" t="n">
        <v>4</v>
      </c>
      <c r="W754" s="526" t="s">
        <v>32</v>
      </c>
      <c r="X754" s="526" t="s">
        <v>2915</v>
      </c>
      <c r="Y754" s="526" t="s">
        <v>1644</v>
      </c>
      <c r="Z754" s="526"/>
      <c r="AA754" s="526"/>
      <c r="AB754" s="526"/>
      <c r="AC754" s="522"/>
      <c r="AD754" s="522"/>
      <c r="AE754" s="522"/>
      <c r="AF754" s="522"/>
      <c r="AG754" s="522"/>
      <c r="AH754" s="522"/>
      <c r="AI754" s="522"/>
      <c r="AJ754" s="522"/>
      <c r="AK754" s="522"/>
      <c r="AL754" s="522"/>
      <c r="AM754" s="522"/>
      <c r="AN754" s="522"/>
      <c r="AO754" s="522"/>
      <c r="AP754" s="522"/>
      <c r="AQ754" s="522"/>
      <c r="AR754" s="522"/>
      <c r="AS754" s="522"/>
      <c r="AT754" s="522"/>
      <c r="AU754" s="522"/>
      <c r="AV754" s="522"/>
      <c r="AW754" s="522"/>
      <c r="AX754" s="522"/>
      <c r="AY754" s="522"/>
      <c r="AZ754" s="522"/>
      <c r="BA754" s="522"/>
      <c r="BB754" s="522"/>
      <c r="BC754" s="522"/>
      <c r="BD754" s="522"/>
      <c r="BE754" s="522"/>
    </row>
    <row r="755" customFormat="false" ht="21" hidden="true" customHeight="true" outlineLevel="0" collapsed="false">
      <c r="A755" s="534" t="s">
        <v>1798</v>
      </c>
      <c r="B755" s="526" t="s">
        <v>2797</v>
      </c>
      <c r="C755" s="526" t="s">
        <v>656</v>
      </c>
      <c r="D755" s="526"/>
      <c r="E755" s="535"/>
      <c r="F755" s="535" t="n">
        <v>2</v>
      </c>
      <c r="G755" s="526" t="n">
        <v>1</v>
      </c>
      <c r="H755" s="526" t="s">
        <v>2952</v>
      </c>
      <c r="I755" s="526" t="s">
        <v>2925</v>
      </c>
      <c r="J755" s="526" t="s">
        <v>2953</v>
      </c>
      <c r="K755" s="526" t="s">
        <v>709</v>
      </c>
      <c r="L755" s="526" t="s">
        <v>404</v>
      </c>
      <c r="M755" s="536" t="s">
        <v>16</v>
      </c>
      <c r="N755" s="536" t="s">
        <v>405</v>
      </c>
      <c r="O755" s="537" t="s">
        <v>2750</v>
      </c>
      <c r="P755" s="526" t="s">
        <v>1648</v>
      </c>
      <c r="Q755" s="540" t="s">
        <v>1649</v>
      </c>
      <c r="R755" s="526"/>
      <c r="S755" s="526" t="s">
        <v>1861</v>
      </c>
      <c r="T755" s="526" t="s">
        <v>1650</v>
      </c>
      <c r="U755" s="526" t="n">
        <v>16</v>
      </c>
      <c r="V755" s="538" t="n">
        <v>2</v>
      </c>
      <c r="W755" s="526" t="s">
        <v>32</v>
      </c>
      <c r="X755" s="526" t="s">
        <v>2954</v>
      </c>
      <c r="Y755" s="526" t="s">
        <v>1644</v>
      </c>
      <c r="Z755" s="526"/>
      <c r="AA755" s="526"/>
      <c r="AB755" s="526"/>
      <c r="AC755" s="522"/>
      <c r="AD755" s="522"/>
      <c r="AE755" s="522"/>
      <c r="AF755" s="522"/>
      <c r="AG755" s="522"/>
      <c r="AH755" s="522"/>
      <c r="AI755" s="522"/>
      <c r="AJ755" s="522"/>
      <c r="AK755" s="522"/>
      <c r="AL755" s="522"/>
      <c r="AM755" s="522"/>
      <c r="AN755" s="522"/>
      <c r="AO755" s="522"/>
      <c r="AP755" s="522"/>
      <c r="AQ755" s="522"/>
      <c r="AR755" s="522"/>
      <c r="AS755" s="522"/>
      <c r="AT755" s="522"/>
      <c r="AU755" s="522"/>
      <c r="AV755" s="522"/>
      <c r="AW755" s="522"/>
      <c r="AX755" s="522"/>
      <c r="AY755" s="522"/>
      <c r="AZ755" s="522"/>
      <c r="BA755" s="522"/>
      <c r="BB755" s="522"/>
      <c r="BC755" s="522"/>
      <c r="BD755" s="522"/>
      <c r="BE755" s="522"/>
    </row>
    <row r="756" customFormat="false" ht="21" hidden="true" customHeight="true" outlineLevel="0" collapsed="false">
      <c r="A756" s="534" t="s">
        <v>1798</v>
      </c>
      <c r="B756" s="526" t="s">
        <v>2797</v>
      </c>
      <c r="C756" s="526" t="s">
        <v>656</v>
      </c>
      <c r="D756" s="526"/>
      <c r="E756" s="535"/>
      <c r="F756" s="535" t="n">
        <v>2</v>
      </c>
      <c r="G756" s="526" t="n">
        <v>1</v>
      </c>
      <c r="H756" s="526" t="s">
        <v>2952</v>
      </c>
      <c r="I756" s="526" t="s">
        <v>2925</v>
      </c>
      <c r="J756" s="526" t="s">
        <v>2953</v>
      </c>
      <c r="K756" s="526" t="s">
        <v>709</v>
      </c>
      <c r="L756" s="526" t="s">
        <v>404</v>
      </c>
      <c r="M756" s="536" t="s">
        <v>22</v>
      </c>
      <c r="N756" s="536" t="s">
        <v>657</v>
      </c>
      <c r="O756" s="537" t="s">
        <v>2955</v>
      </c>
      <c r="P756" s="526" t="s">
        <v>1648</v>
      </c>
      <c r="Q756" s="540" t="s">
        <v>1649</v>
      </c>
      <c r="R756" s="526" t="s">
        <v>1650</v>
      </c>
      <c r="S756" s="526" t="s">
        <v>1861</v>
      </c>
      <c r="T756" s="526"/>
      <c r="U756" s="526" t="n">
        <v>16</v>
      </c>
      <c r="V756" s="538" t="n">
        <v>2</v>
      </c>
      <c r="W756" s="526" t="s">
        <v>32</v>
      </c>
      <c r="X756" s="526" t="s">
        <v>2954</v>
      </c>
      <c r="Y756" s="526" t="s">
        <v>1644</v>
      </c>
      <c r="Z756" s="526"/>
      <c r="AA756" s="526"/>
      <c r="AB756" s="526"/>
      <c r="AC756" s="522"/>
      <c r="AD756" s="522"/>
      <c r="AE756" s="522"/>
      <c r="AF756" s="522"/>
      <c r="AG756" s="522"/>
      <c r="AH756" s="522"/>
      <c r="AI756" s="522"/>
      <c r="AJ756" s="522"/>
      <c r="AK756" s="522"/>
      <c r="AL756" s="522"/>
      <c r="AM756" s="522"/>
      <c r="AN756" s="522"/>
      <c r="AO756" s="522"/>
      <c r="AP756" s="522"/>
      <c r="AQ756" s="522"/>
      <c r="AR756" s="522"/>
      <c r="AS756" s="522"/>
      <c r="AT756" s="522"/>
      <c r="AU756" s="522"/>
      <c r="AV756" s="522"/>
      <c r="AW756" s="522"/>
      <c r="AX756" s="522"/>
      <c r="AY756" s="522"/>
      <c r="AZ756" s="522"/>
      <c r="BA756" s="522"/>
      <c r="BB756" s="522"/>
      <c r="BC756" s="522"/>
      <c r="BD756" s="522"/>
      <c r="BE756" s="522"/>
    </row>
    <row r="757" customFormat="false" ht="21" hidden="true" customHeight="true" outlineLevel="0" collapsed="false">
      <c r="A757" s="534" t="s">
        <v>1798</v>
      </c>
      <c r="B757" s="526" t="s">
        <v>2797</v>
      </c>
      <c r="C757" s="526" t="s">
        <v>656</v>
      </c>
      <c r="D757" s="526"/>
      <c r="E757" s="535"/>
      <c r="F757" s="535" t="n">
        <v>2</v>
      </c>
      <c r="G757" s="526" t="n">
        <v>1</v>
      </c>
      <c r="H757" s="526" t="s">
        <v>2952</v>
      </c>
      <c r="I757" s="526" t="s">
        <v>2922</v>
      </c>
      <c r="J757" s="526" t="s">
        <v>2953</v>
      </c>
      <c r="K757" s="526" t="s">
        <v>2956</v>
      </c>
      <c r="L757" s="526" t="s">
        <v>2370</v>
      </c>
      <c r="M757" s="536" t="s">
        <v>1815</v>
      </c>
      <c r="N757" s="536" t="s">
        <v>2957</v>
      </c>
      <c r="O757" s="537"/>
      <c r="P757" s="526" t="s">
        <v>1668</v>
      </c>
      <c r="Q757" s="526" t="s">
        <v>1815</v>
      </c>
      <c r="R757" s="526"/>
      <c r="S757" s="526"/>
      <c r="T757" s="526"/>
      <c r="U757" s="526" t="n">
        <v>32</v>
      </c>
      <c r="V757" s="538" t="n">
        <v>4</v>
      </c>
      <c r="W757" s="526" t="s">
        <v>32</v>
      </c>
      <c r="X757" s="526" t="s">
        <v>2915</v>
      </c>
      <c r="Y757" s="526" t="s">
        <v>1644</v>
      </c>
      <c r="Z757" s="539"/>
      <c r="AA757" s="526"/>
      <c r="AB757" s="526"/>
      <c r="AC757" s="522"/>
      <c r="AD757" s="522"/>
      <c r="AE757" s="522"/>
      <c r="AF757" s="522"/>
      <c r="AG757" s="522"/>
      <c r="AH757" s="522"/>
      <c r="AI757" s="522"/>
      <c r="AJ757" s="522"/>
      <c r="AK757" s="522"/>
      <c r="AL757" s="522"/>
      <c r="AM757" s="522"/>
      <c r="AN757" s="522"/>
      <c r="AO757" s="522"/>
      <c r="AP757" s="522"/>
      <c r="AQ757" s="522"/>
      <c r="AR757" s="522"/>
      <c r="AS757" s="522"/>
      <c r="AT757" s="522"/>
      <c r="AU757" s="522"/>
      <c r="AV757" s="522"/>
      <c r="AW757" s="522"/>
      <c r="AX757" s="522"/>
      <c r="AY757" s="522"/>
      <c r="AZ757" s="522"/>
      <c r="BA757" s="522"/>
      <c r="BB757" s="522"/>
      <c r="BC757" s="522"/>
      <c r="BD757" s="522"/>
      <c r="BE757" s="522"/>
    </row>
    <row r="758" customFormat="false" ht="21" hidden="true" customHeight="true" outlineLevel="0" collapsed="false">
      <c r="A758" s="534" t="s">
        <v>1652</v>
      </c>
      <c r="B758" s="526" t="s">
        <v>2797</v>
      </c>
      <c r="C758" s="526" t="s">
        <v>656</v>
      </c>
      <c r="D758" s="526"/>
      <c r="E758" s="535"/>
      <c r="F758" s="535" t="n">
        <v>2</v>
      </c>
      <c r="G758" s="526" t="n">
        <v>1</v>
      </c>
      <c r="H758" s="526" t="n">
        <v>4125</v>
      </c>
      <c r="I758" s="526" t="n">
        <v>4125</v>
      </c>
      <c r="J758" s="526" t="s">
        <v>2958</v>
      </c>
      <c r="K758" s="526" t="s">
        <v>2958</v>
      </c>
      <c r="L758" s="526" t="s">
        <v>2370</v>
      </c>
      <c r="M758" s="526" t="s">
        <v>1653</v>
      </c>
      <c r="N758" s="526" t="s">
        <v>1675</v>
      </c>
      <c r="O758" s="537"/>
      <c r="P758" s="526"/>
      <c r="Q758" s="526"/>
      <c r="R758" s="526"/>
      <c r="S758" s="526"/>
      <c r="T758" s="526"/>
      <c r="U758" s="526" t="n">
        <v>300</v>
      </c>
      <c r="V758" s="538" t="n">
        <v>10</v>
      </c>
      <c r="W758" s="526" t="s">
        <v>32</v>
      </c>
      <c r="X758" s="526" t="s">
        <v>1676</v>
      </c>
      <c r="Y758" s="526" t="s">
        <v>1820</v>
      </c>
      <c r="Z758" s="539"/>
      <c r="AA758" s="526"/>
      <c r="AB758" s="526"/>
      <c r="AC758" s="522"/>
      <c r="AD758" s="522"/>
      <c r="AE758" s="522"/>
      <c r="AF758" s="522"/>
      <c r="AG758" s="522"/>
      <c r="AH758" s="522"/>
      <c r="AI758" s="522"/>
      <c r="AJ758" s="522"/>
      <c r="AK758" s="522"/>
      <c r="AL758" s="522"/>
      <c r="AM758" s="522"/>
      <c r="AN758" s="522"/>
      <c r="AO758" s="522"/>
      <c r="AP758" s="522"/>
      <c r="AQ758" s="522"/>
      <c r="AR758" s="522"/>
      <c r="AS758" s="522"/>
      <c r="AT758" s="522"/>
      <c r="AU758" s="522"/>
      <c r="AV758" s="522"/>
      <c r="AW758" s="522"/>
      <c r="AX758" s="522"/>
      <c r="AY758" s="522"/>
      <c r="AZ758" s="522"/>
      <c r="BA758" s="522"/>
      <c r="BB758" s="522"/>
      <c r="BC758" s="522"/>
      <c r="BD758" s="522"/>
      <c r="BE758" s="522"/>
    </row>
    <row r="759" customFormat="false" ht="21" hidden="true" customHeight="true" outlineLevel="0" collapsed="false">
      <c r="A759" s="534" t="s">
        <v>1652</v>
      </c>
      <c r="B759" s="526" t="s">
        <v>2797</v>
      </c>
      <c r="C759" s="526" t="s">
        <v>656</v>
      </c>
      <c r="D759" s="526"/>
      <c r="E759" s="535"/>
      <c r="F759" s="535" t="n">
        <v>2</v>
      </c>
      <c r="G759" s="526" t="n">
        <v>2</v>
      </c>
      <c r="H759" s="526" t="s">
        <v>2959</v>
      </c>
      <c r="I759" s="526" t="s">
        <v>2959</v>
      </c>
      <c r="J759" s="526" t="s">
        <v>1784</v>
      </c>
      <c r="K759" s="526" t="s">
        <v>1784</v>
      </c>
      <c r="L759" s="526" t="s">
        <v>1653</v>
      </c>
      <c r="M759" s="526" t="s">
        <v>1653</v>
      </c>
      <c r="N759" s="526" t="s">
        <v>1652</v>
      </c>
      <c r="O759" s="537"/>
      <c r="P759" s="526"/>
      <c r="Q759" s="526"/>
      <c r="R759" s="526"/>
      <c r="S759" s="526"/>
      <c r="T759" s="526"/>
      <c r="U759" s="526"/>
      <c r="V759" s="538" t="n">
        <v>2</v>
      </c>
      <c r="W759" s="526" t="s">
        <v>1679</v>
      </c>
      <c r="X759" s="526" t="s">
        <v>1869</v>
      </c>
      <c r="Y759" s="526" t="s">
        <v>1681</v>
      </c>
      <c r="Z759" s="539"/>
      <c r="AA759" s="526"/>
      <c r="AB759" s="526"/>
      <c r="AC759" s="522"/>
      <c r="AD759" s="522"/>
      <c r="AE759" s="522"/>
      <c r="AF759" s="522"/>
      <c r="AG759" s="522"/>
      <c r="AH759" s="522"/>
      <c r="AI759" s="522"/>
      <c r="AJ759" s="522"/>
      <c r="AK759" s="522"/>
      <c r="AL759" s="522"/>
      <c r="AM759" s="522"/>
      <c r="AN759" s="522"/>
      <c r="AO759" s="522"/>
      <c r="AP759" s="522"/>
      <c r="AQ759" s="522"/>
      <c r="AR759" s="522"/>
      <c r="AS759" s="522"/>
      <c r="AT759" s="522"/>
      <c r="AU759" s="522"/>
      <c r="AV759" s="522"/>
      <c r="AW759" s="522"/>
      <c r="AX759" s="522"/>
      <c r="AY759" s="522"/>
      <c r="AZ759" s="522"/>
      <c r="BA759" s="522"/>
      <c r="BB759" s="522"/>
      <c r="BC759" s="522"/>
      <c r="BD759" s="522"/>
      <c r="BE759" s="522"/>
    </row>
    <row r="760" customFormat="false" ht="21" hidden="true" customHeight="true" outlineLevel="0" collapsed="false">
      <c r="A760" s="534" t="s">
        <v>1798</v>
      </c>
      <c r="B760" s="526" t="s">
        <v>2797</v>
      </c>
      <c r="C760" s="526" t="s">
        <v>656</v>
      </c>
      <c r="D760" s="526"/>
      <c r="E760" s="535"/>
      <c r="F760" s="535" t="n">
        <v>2</v>
      </c>
      <c r="G760" s="526" t="n">
        <v>2</v>
      </c>
      <c r="H760" s="526" t="s">
        <v>2960</v>
      </c>
      <c r="I760" s="526" t="s">
        <v>2748</v>
      </c>
      <c r="J760" s="526" t="s">
        <v>2961</v>
      </c>
      <c r="K760" s="526" t="s">
        <v>709</v>
      </c>
      <c r="L760" s="526" t="s">
        <v>404</v>
      </c>
      <c r="M760" s="536" t="s">
        <v>22</v>
      </c>
      <c r="N760" s="536" t="s">
        <v>711</v>
      </c>
      <c r="O760" s="537" t="s">
        <v>1803</v>
      </c>
      <c r="P760" s="526" t="s">
        <v>1648</v>
      </c>
      <c r="Q760" s="540" t="s">
        <v>1649</v>
      </c>
      <c r="R760" s="526"/>
      <c r="S760" s="526"/>
      <c r="T760" s="526" t="s">
        <v>1650</v>
      </c>
      <c r="U760" s="526" t="n">
        <v>24</v>
      </c>
      <c r="V760" s="538" t="n">
        <v>3</v>
      </c>
      <c r="W760" s="526" t="s">
        <v>32</v>
      </c>
      <c r="X760" s="526" t="s">
        <v>2954</v>
      </c>
      <c r="Y760" s="526" t="s">
        <v>1644</v>
      </c>
      <c r="Z760" s="526"/>
      <c r="AA760" s="526"/>
      <c r="AB760" s="526"/>
      <c r="AC760" s="522"/>
      <c r="AD760" s="522"/>
      <c r="AE760" s="522"/>
      <c r="AF760" s="522"/>
      <c r="AG760" s="522"/>
      <c r="AH760" s="522"/>
      <c r="AI760" s="522"/>
      <c r="AJ760" s="522"/>
      <c r="AK760" s="522"/>
      <c r="AL760" s="522"/>
      <c r="AM760" s="522"/>
      <c r="AN760" s="522"/>
      <c r="AO760" s="522"/>
      <c r="AP760" s="522"/>
      <c r="AQ760" s="522"/>
      <c r="AR760" s="522"/>
      <c r="AS760" s="522"/>
      <c r="AT760" s="522"/>
      <c r="AU760" s="522"/>
      <c r="AV760" s="522"/>
      <c r="AW760" s="522"/>
      <c r="AX760" s="522"/>
      <c r="AY760" s="522"/>
      <c r="AZ760" s="522"/>
      <c r="BA760" s="522"/>
      <c r="BB760" s="522"/>
      <c r="BC760" s="522"/>
      <c r="BD760" s="522"/>
      <c r="BE760" s="522"/>
    </row>
    <row r="761" customFormat="false" ht="21" hidden="true" customHeight="true" outlineLevel="0" collapsed="false">
      <c r="A761" s="534" t="s">
        <v>1798</v>
      </c>
      <c r="B761" s="526" t="s">
        <v>2797</v>
      </c>
      <c r="C761" s="526" t="s">
        <v>656</v>
      </c>
      <c r="D761" s="526"/>
      <c r="E761" s="535"/>
      <c r="F761" s="535" t="n">
        <v>2</v>
      </c>
      <c r="G761" s="526" t="n">
        <v>2</v>
      </c>
      <c r="H761" s="526" t="s">
        <v>2960</v>
      </c>
      <c r="I761" s="526" t="s">
        <v>2765</v>
      </c>
      <c r="J761" s="526" t="s">
        <v>2961</v>
      </c>
      <c r="K761" s="526" t="s">
        <v>720</v>
      </c>
      <c r="L761" s="526" t="s">
        <v>269</v>
      </c>
      <c r="M761" s="536" t="s">
        <v>22</v>
      </c>
      <c r="N761" s="536" t="s">
        <v>1223</v>
      </c>
      <c r="O761" s="537"/>
      <c r="P761" s="526" t="s">
        <v>1648</v>
      </c>
      <c r="Q761" s="540" t="s">
        <v>1649</v>
      </c>
      <c r="R761" s="526"/>
      <c r="S761" s="526"/>
      <c r="T761" s="526"/>
      <c r="U761" s="526" t="n">
        <v>8</v>
      </c>
      <c r="V761" s="538" t="n">
        <v>1</v>
      </c>
      <c r="W761" s="526" t="s">
        <v>32</v>
      </c>
      <c r="X761" s="526" t="s">
        <v>1733</v>
      </c>
      <c r="Y761" s="526" t="s">
        <v>1644</v>
      </c>
      <c r="Z761" s="526"/>
      <c r="AA761" s="526"/>
      <c r="AB761" s="526"/>
      <c r="AC761" s="522"/>
      <c r="AD761" s="522"/>
      <c r="AE761" s="522"/>
      <c r="AF761" s="522"/>
      <c r="AG761" s="522"/>
      <c r="AH761" s="522"/>
      <c r="AI761" s="522"/>
      <c r="AJ761" s="522"/>
      <c r="AK761" s="522"/>
      <c r="AL761" s="522"/>
      <c r="AM761" s="522"/>
      <c r="AN761" s="522"/>
      <c r="AO761" s="522"/>
      <c r="AP761" s="522"/>
      <c r="AQ761" s="522"/>
      <c r="AR761" s="522"/>
      <c r="AS761" s="522"/>
      <c r="AT761" s="522"/>
      <c r="AU761" s="522"/>
      <c r="AV761" s="522"/>
      <c r="AW761" s="522"/>
      <c r="AX761" s="522"/>
      <c r="AY761" s="522"/>
      <c r="AZ761" s="522"/>
      <c r="BA761" s="522"/>
      <c r="BB761" s="522"/>
      <c r="BC761" s="522"/>
      <c r="BD761" s="522"/>
      <c r="BE761" s="522"/>
    </row>
    <row r="762" customFormat="false" ht="21" hidden="true" customHeight="true" outlineLevel="0" collapsed="false">
      <c r="A762" s="534" t="s">
        <v>1798</v>
      </c>
      <c r="B762" s="526" t="s">
        <v>2797</v>
      </c>
      <c r="C762" s="526" t="s">
        <v>656</v>
      </c>
      <c r="D762" s="526"/>
      <c r="E762" s="535"/>
      <c r="F762" s="535" t="n">
        <v>2</v>
      </c>
      <c r="G762" s="526" t="n">
        <v>2</v>
      </c>
      <c r="H762" s="526" t="s">
        <v>2960</v>
      </c>
      <c r="I762" s="526" t="s">
        <v>2765</v>
      </c>
      <c r="J762" s="526" t="s">
        <v>2961</v>
      </c>
      <c r="K762" s="526" t="s">
        <v>720</v>
      </c>
      <c r="L762" s="526" t="s">
        <v>269</v>
      </c>
      <c r="M762" s="536" t="s">
        <v>16</v>
      </c>
      <c r="N762" s="536" t="s">
        <v>270</v>
      </c>
      <c r="O762" s="537"/>
      <c r="P762" s="526" t="s">
        <v>1648</v>
      </c>
      <c r="Q762" s="540" t="s">
        <v>1649</v>
      </c>
      <c r="R762" s="526"/>
      <c r="S762" s="526"/>
      <c r="T762" s="526"/>
      <c r="U762" s="526" t="n">
        <v>8</v>
      </c>
      <c r="V762" s="538" t="n">
        <v>1</v>
      </c>
      <c r="W762" s="526" t="s">
        <v>20</v>
      </c>
      <c r="X762" s="526" t="s">
        <v>1717</v>
      </c>
      <c r="Y762" s="526" t="s">
        <v>1644</v>
      </c>
      <c r="Z762" s="526"/>
      <c r="AA762" s="526"/>
      <c r="AB762" s="526"/>
      <c r="AC762" s="522"/>
      <c r="AD762" s="522"/>
      <c r="AE762" s="522"/>
      <c r="AF762" s="522"/>
      <c r="AG762" s="522"/>
      <c r="AH762" s="522"/>
      <c r="AI762" s="522"/>
      <c r="AJ762" s="522"/>
      <c r="AK762" s="522"/>
      <c r="AL762" s="522"/>
      <c r="AM762" s="522"/>
      <c r="AN762" s="522"/>
      <c r="AO762" s="522"/>
      <c r="AP762" s="522"/>
      <c r="AQ762" s="522"/>
      <c r="AR762" s="522"/>
      <c r="AS762" s="522"/>
      <c r="AT762" s="522"/>
      <c r="AU762" s="522"/>
      <c r="AV762" s="522"/>
      <c r="AW762" s="522"/>
      <c r="AX762" s="522"/>
      <c r="AY762" s="522"/>
      <c r="AZ762" s="522"/>
      <c r="BA762" s="522"/>
      <c r="BB762" s="522"/>
      <c r="BC762" s="522"/>
      <c r="BD762" s="522"/>
      <c r="BE762" s="522"/>
    </row>
    <row r="763" customFormat="false" ht="21" hidden="true" customHeight="true" outlineLevel="0" collapsed="false">
      <c r="A763" s="534" t="s">
        <v>1798</v>
      </c>
      <c r="B763" s="526" t="s">
        <v>2797</v>
      </c>
      <c r="C763" s="526" t="s">
        <v>656</v>
      </c>
      <c r="D763" s="526"/>
      <c r="E763" s="535"/>
      <c r="F763" s="535" t="n">
        <v>2</v>
      </c>
      <c r="G763" s="526" t="n">
        <v>2</v>
      </c>
      <c r="H763" s="526" t="s">
        <v>2960</v>
      </c>
      <c r="I763" s="526" t="s">
        <v>2922</v>
      </c>
      <c r="J763" s="526" t="s">
        <v>2961</v>
      </c>
      <c r="K763" s="526" t="s">
        <v>2956</v>
      </c>
      <c r="L763" s="526" t="s">
        <v>2370</v>
      </c>
      <c r="M763" s="526"/>
      <c r="N763" s="536" t="s">
        <v>1704</v>
      </c>
      <c r="O763" s="537"/>
      <c r="P763" s="526"/>
      <c r="Q763" s="526"/>
      <c r="R763" s="526"/>
      <c r="S763" s="526"/>
      <c r="T763" s="526"/>
      <c r="U763" s="526" t="n">
        <v>24</v>
      </c>
      <c r="V763" s="538" t="n">
        <v>3</v>
      </c>
      <c r="W763" s="526" t="s">
        <v>32</v>
      </c>
      <c r="X763" s="526" t="s">
        <v>2915</v>
      </c>
      <c r="Y763" s="526" t="s">
        <v>1644</v>
      </c>
      <c r="Z763" s="539"/>
      <c r="AA763" s="526"/>
      <c r="AB763" s="526"/>
      <c r="AC763" s="522"/>
      <c r="AD763" s="522"/>
      <c r="AE763" s="522"/>
      <c r="AF763" s="522"/>
      <c r="AG763" s="522"/>
      <c r="AH763" s="522"/>
      <c r="AI763" s="522"/>
      <c r="AJ763" s="522"/>
      <c r="AK763" s="522"/>
      <c r="AL763" s="522"/>
      <c r="AM763" s="522"/>
      <c r="AN763" s="522"/>
      <c r="AO763" s="522"/>
      <c r="AP763" s="522"/>
      <c r="AQ763" s="522"/>
      <c r="AR763" s="522"/>
      <c r="AS763" s="522"/>
      <c r="AT763" s="522"/>
      <c r="AU763" s="522"/>
      <c r="AV763" s="522"/>
      <c r="AW763" s="522"/>
      <c r="AX763" s="522"/>
      <c r="AY763" s="522"/>
      <c r="AZ763" s="522"/>
      <c r="BA763" s="522"/>
      <c r="BB763" s="522"/>
      <c r="BC763" s="522"/>
      <c r="BD763" s="522"/>
      <c r="BE763" s="522"/>
    </row>
    <row r="764" customFormat="false" ht="21" hidden="true" customHeight="true" outlineLevel="0" collapsed="false">
      <c r="A764" s="534" t="s">
        <v>1798</v>
      </c>
      <c r="B764" s="526" t="s">
        <v>2797</v>
      </c>
      <c r="C764" s="526" t="s">
        <v>656</v>
      </c>
      <c r="D764" s="526"/>
      <c r="E764" s="535"/>
      <c r="F764" s="535" t="n">
        <v>2</v>
      </c>
      <c r="G764" s="526" t="n">
        <v>2</v>
      </c>
      <c r="H764" s="526" t="s">
        <v>2960</v>
      </c>
      <c r="I764" s="526" t="s">
        <v>2922</v>
      </c>
      <c r="J764" s="526" t="s">
        <v>2961</v>
      </c>
      <c r="K764" s="526" t="s">
        <v>2962</v>
      </c>
      <c r="L764" s="526" t="s">
        <v>2370</v>
      </c>
      <c r="M764" s="526"/>
      <c r="N764" s="536" t="s">
        <v>1704</v>
      </c>
      <c r="O764" s="537"/>
      <c r="P764" s="526"/>
      <c r="Q764" s="526"/>
      <c r="R764" s="526" t="s">
        <v>1650</v>
      </c>
      <c r="S764" s="526"/>
      <c r="T764" s="526"/>
      <c r="U764" s="526" t="n">
        <v>24</v>
      </c>
      <c r="V764" s="538" t="n">
        <v>3</v>
      </c>
      <c r="W764" s="526" t="s">
        <v>32</v>
      </c>
      <c r="X764" s="526" t="s">
        <v>2915</v>
      </c>
      <c r="Y764" s="526" t="s">
        <v>1644</v>
      </c>
      <c r="Z764" s="539"/>
      <c r="AA764" s="526"/>
      <c r="AB764" s="526"/>
      <c r="AC764" s="522"/>
      <c r="AD764" s="522"/>
      <c r="AE764" s="522"/>
      <c r="AF764" s="522"/>
      <c r="AG764" s="522"/>
      <c r="AH764" s="522"/>
      <c r="AI764" s="522"/>
      <c r="AJ764" s="522"/>
      <c r="AK764" s="522"/>
      <c r="AL764" s="522"/>
      <c r="AM764" s="522"/>
      <c r="AN764" s="522"/>
      <c r="AO764" s="522"/>
      <c r="AP764" s="522"/>
      <c r="AQ764" s="522"/>
      <c r="AR764" s="522"/>
      <c r="AS764" s="522"/>
      <c r="AT764" s="522"/>
      <c r="AU764" s="522"/>
      <c r="AV764" s="522"/>
      <c r="AW764" s="522"/>
      <c r="AX764" s="522"/>
      <c r="AY764" s="522"/>
      <c r="AZ764" s="522"/>
      <c r="BA764" s="522"/>
      <c r="BB764" s="522"/>
      <c r="BC764" s="522"/>
      <c r="BD764" s="522"/>
      <c r="BE764" s="522"/>
    </row>
    <row r="765" customFormat="false" ht="21" hidden="true" customHeight="true" outlineLevel="0" collapsed="false">
      <c r="A765" s="534" t="s">
        <v>1652</v>
      </c>
      <c r="B765" s="526" t="s">
        <v>2797</v>
      </c>
      <c r="C765" s="526" t="s">
        <v>656</v>
      </c>
      <c r="D765" s="526"/>
      <c r="E765" s="535"/>
      <c r="F765" s="535" t="n">
        <v>2</v>
      </c>
      <c r="G765" s="526" t="n">
        <v>2</v>
      </c>
      <c r="H765" s="526" t="s">
        <v>2963</v>
      </c>
      <c r="I765" s="526" t="s">
        <v>2963</v>
      </c>
      <c r="J765" s="526" t="s">
        <v>2964</v>
      </c>
      <c r="K765" s="526" t="s">
        <v>2965</v>
      </c>
      <c r="L765" s="526" t="s">
        <v>1684</v>
      </c>
      <c r="M765" s="540" t="s">
        <v>1653</v>
      </c>
      <c r="N765" s="544" t="s">
        <v>1685</v>
      </c>
      <c r="O765" s="537"/>
      <c r="P765" s="526"/>
      <c r="Q765" s="526"/>
      <c r="R765" s="526"/>
      <c r="S765" s="526"/>
      <c r="T765" s="526"/>
      <c r="U765" s="526" t="n">
        <v>60</v>
      </c>
      <c r="V765" s="538" t="n">
        <v>2</v>
      </c>
      <c r="W765" s="526" t="s">
        <v>150</v>
      </c>
      <c r="X765" s="526" t="s">
        <v>2966</v>
      </c>
      <c r="Y765" s="526" t="s">
        <v>1820</v>
      </c>
      <c r="Z765" s="539"/>
      <c r="AA765" s="526"/>
      <c r="AB765" s="526"/>
      <c r="AC765" s="522"/>
      <c r="AD765" s="522"/>
      <c r="AE765" s="522"/>
      <c r="AF765" s="522"/>
      <c r="AG765" s="522"/>
      <c r="AH765" s="522"/>
      <c r="AI765" s="522"/>
      <c r="AJ765" s="522"/>
      <c r="AK765" s="522"/>
      <c r="AL765" s="522"/>
      <c r="AM765" s="522"/>
      <c r="AN765" s="522"/>
      <c r="AO765" s="522"/>
      <c r="AP765" s="522"/>
      <c r="AQ765" s="522"/>
      <c r="AR765" s="522"/>
      <c r="AS765" s="522"/>
      <c r="AT765" s="522"/>
      <c r="AU765" s="522"/>
      <c r="AV765" s="522"/>
      <c r="AW765" s="522"/>
      <c r="AX765" s="522"/>
      <c r="AY765" s="522"/>
      <c r="AZ765" s="522"/>
      <c r="BA765" s="522"/>
      <c r="BB765" s="522"/>
      <c r="BC765" s="522"/>
      <c r="BD765" s="522"/>
      <c r="BE765" s="522"/>
    </row>
    <row r="766" customFormat="false" ht="21" hidden="true" customHeight="true" outlineLevel="0" collapsed="false">
      <c r="A766" s="534" t="s">
        <v>1652</v>
      </c>
      <c r="B766" s="526" t="s">
        <v>2797</v>
      </c>
      <c r="C766" s="526" t="s">
        <v>656</v>
      </c>
      <c r="D766" s="526"/>
      <c r="E766" s="535"/>
      <c r="F766" s="535" t="n">
        <v>2</v>
      </c>
      <c r="G766" s="526" t="n">
        <v>2</v>
      </c>
      <c r="H766" s="526" t="s">
        <v>2967</v>
      </c>
      <c r="I766" s="526" t="s">
        <v>2967</v>
      </c>
      <c r="J766" s="526" t="s">
        <v>2968</v>
      </c>
      <c r="K766" s="526" t="s">
        <v>2969</v>
      </c>
      <c r="L766" s="526" t="s">
        <v>1684</v>
      </c>
      <c r="M766" s="540" t="s">
        <v>1653</v>
      </c>
      <c r="N766" s="544" t="s">
        <v>1685</v>
      </c>
      <c r="O766" s="537"/>
      <c r="P766" s="526"/>
      <c r="Q766" s="526"/>
      <c r="R766" s="526"/>
      <c r="S766" s="526"/>
      <c r="T766" s="526"/>
      <c r="U766" s="526" t="n">
        <v>30</v>
      </c>
      <c r="V766" s="538" t="n">
        <v>1</v>
      </c>
      <c r="W766" s="526" t="s">
        <v>44</v>
      </c>
      <c r="X766" s="526" t="s">
        <v>2970</v>
      </c>
      <c r="Y766" s="526" t="s">
        <v>1820</v>
      </c>
      <c r="Z766" s="539"/>
      <c r="AA766" s="526"/>
      <c r="AB766" s="526"/>
      <c r="AC766" s="522"/>
      <c r="AD766" s="522"/>
      <c r="AE766" s="522"/>
      <c r="AF766" s="522"/>
      <c r="AG766" s="522"/>
      <c r="AH766" s="522"/>
      <c r="AI766" s="522"/>
      <c r="AJ766" s="522"/>
      <c r="AK766" s="522"/>
      <c r="AL766" s="522"/>
      <c r="AM766" s="522"/>
      <c r="AN766" s="522"/>
      <c r="AO766" s="522"/>
      <c r="AP766" s="522"/>
      <c r="AQ766" s="522"/>
      <c r="AR766" s="522"/>
      <c r="AS766" s="522"/>
      <c r="AT766" s="522"/>
      <c r="AU766" s="522"/>
      <c r="AV766" s="522"/>
      <c r="AW766" s="522"/>
      <c r="AX766" s="522"/>
      <c r="AY766" s="522"/>
      <c r="AZ766" s="522"/>
      <c r="BA766" s="522"/>
      <c r="BB766" s="522"/>
      <c r="BC766" s="522"/>
      <c r="BD766" s="522"/>
      <c r="BE766" s="522"/>
    </row>
    <row r="767" customFormat="false" ht="21" hidden="true" customHeight="true" outlineLevel="0" collapsed="false">
      <c r="A767" s="534" t="s">
        <v>1652</v>
      </c>
      <c r="B767" s="526" t="s">
        <v>2797</v>
      </c>
      <c r="C767" s="526" t="s">
        <v>656</v>
      </c>
      <c r="D767" s="526"/>
      <c r="E767" s="535"/>
      <c r="F767" s="535" t="n">
        <v>2</v>
      </c>
      <c r="G767" s="526" t="n">
        <v>2</v>
      </c>
      <c r="H767" s="526" t="s">
        <v>2967</v>
      </c>
      <c r="I767" s="526" t="s">
        <v>2967</v>
      </c>
      <c r="J767" s="526" t="s">
        <v>2968</v>
      </c>
      <c r="K767" s="526" t="s">
        <v>2971</v>
      </c>
      <c r="L767" s="526" t="s">
        <v>1653</v>
      </c>
      <c r="M767" s="540" t="s">
        <v>1653</v>
      </c>
      <c r="N767" s="526" t="s">
        <v>1685</v>
      </c>
      <c r="O767" s="537"/>
      <c r="P767" s="526"/>
      <c r="Q767" s="526"/>
      <c r="R767" s="526"/>
      <c r="S767" s="526"/>
      <c r="T767" s="526"/>
      <c r="U767" s="526" t="n">
        <v>30</v>
      </c>
      <c r="V767" s="538" t="n">
        <v>1</v>
      </c>
      <c r="W767" s="526" t="s">
        <v>140</v>
      </c>
      <c r="X767" s="526" t="s">
        <v>2932</v>
      </c>
      <c r="Y767" s="526" t="s">
        <v>1820</v>
      </c>
      <c r="Z767" s="539"/>
      <c r="AA767" s="526"/>
      <c r="AB767" s="526"/>
      <c r="AC767" s="522"/>
      <c r="AD767" s="522"/>
      <c r="AE767" s="522"/>
      <c r="AF767" s="522"/>
      <c r="AG767" s="522"/>
      <c r="AH767" s="522"/>
      <c r="AI767" s="522"/>
      <c r="AJ767" s="522"/>
      <c r="AK767" s="522"/>
      <c r="AL767" s="522"/>
      <c r="AM767" s="522"/>
      <c r="AN767" s="522"/>
      <c r="AO767" s="522"/>
      <c r="AP767" s="522"/>
      <c r="AQ767" s="522"/>
      <c r="AR767" s="522"/>
      <c r="AS767" s="522"/>
      <c r="AT767" s="522"/>
      <c r="AU767" s="522"/>
      <c r="AV767" s="522"/>
      <c r="AW767" s="522"/>
      <c r="AX767" s="522"/>
      <c r="AY767" s="522"/>
      <c r="AZ767" s="522"/>
      <c r="BA767" s="522"/>
      <c r="BB767" s="522"/>
      <c r="BC767" s="522"/>
      <c r="BD767" s="522"/>
      <c r="BE767" s="522"/>
    </row>
    <row r="768" customFormat="false" ht="21" hidden="true" customHeight="true" outlineLevel="0" collapsed="false">
      <c r="A768" s="534" t="s">
        <v>1652</v>
      </c>
      <c r="B768" s="526" t="s">
        <v>2797</v>
      </c>
      <c r="C768" s="526" t="s">
        <v>656</v>
      </c>
      <c r="D768" s="526"/>
      <c r="E768" s="535"/>
      <c r="F768" s="535" t="n">
        <v>2</v>
      </c>
      <c r="G768" s="526" t="n">
        <v>2</v>
      </c>
      <c r="H768" s="526" t="s">
        <v>2972</v>
      </c>
      <c r="I768" s="526" t="s">
        <v>2972</v>
      </c>
      <c r="J768" s="526" t="s">
        <v>2973</v>
      </c>
      <c r="K768" s="526" t="s">
        <v>2974</v>
      </c>
      <c r="L768" s="526" t="s">
        <v>2370</v>
      </c>
      <c r="M768" s="526" t="s">
        <v>1653</v>
      </c>
      <c r="N768" s="526" t="s">
        <v>1675</v>
      </c>
      <c r="O768" s="537"/>
      <c r="P768" s="526"/>
      <c r="Q768" s="526"/>
      <c r="R768" s="526"/>
      <c r="S768" s="526"/>
      <c r="T768" s="526"/>
      <c r="U768" s="526" t="n">
        <v>30</v>
      </c>
      <c r="V768" s="538" t="n">
        <v>1</v>
      </c>
      <c r="W768" s="526" t="s">
        <v>140</v>
      </c>
      <c r="X768" s="526" t="s">
        <v>2910</v>
      </c>
      <c r="Y768" s="526" t="s">
        <v>1820</v>
      </c>
      <c r="Z768" s="539"/>
      <c r="AA768" s="526"/>
      <c r="AB768" s="526"/>
      <c r="AC768" s="522"/>
      <c r="AD768" s="522"/>
      <c r="AE768" s="522"/>
      <c r="AF768" s="522"/>
      <c r="AG768" s="522"/>
      <c r="AH768" s="522"/>
      <c r="AI768" s="522"/>
      <c r="AJ768" s="522"/>
      <c r="AK768" s="522"/>
      <c r="AL768" s="522"/>
      <c r="AM768" s="522"/>
      <c r="AN768" s="522"/>
      <c r="AO768" s="522"/>
      <c r="AP768" s="522"/>
      <c r="AQ768" s="522"/>
      <c r="AR768" s="522"/>
      <c r="AS768" s="522"/>
      <c r="AT768" s="522"/>
      <c r="AU768" s="522"/>
      <c r="AV768" s="522"/>
      <c r="AW768" s="522"/>
      <c r="AX768" s="522"/>
      <c r="AY768" s="522"/>
      <c r="AZ768" s="522"/>
      <c r="BA768" s="522"/>
      <c r="BB768" s="522"/>
      <c r="BC768" s="522"/>
      <c r="BD768" s="522"/>
      <c r="BE768" s="522"/>
    </row>
    <row r="769" customFormat="false" ht="21" hidden="true" customHeight="true" outlineLevel="0" collapsed="false">
      <c r="A769" s="534" t="s">
        <v>1687</v>
      </c>
      <c r="B769" s="526" t="s">
        <v>2797</v>
      </c>
      <c r="C769" s="526" t="s">
        <v>656</v>
      </c>
      <c r="D769" s="526"/>
      <c r="E769" s="535"/>
      <c r="F769" s="535" t="n">
        <v>2</v>
      </c>
      <c r="G769" s="526" t="n">
        <v>2</v>
      </c>
      <c r="H769" s="526" t="s">
        <v>2975</v>
      </c>
      <c r="I769" s="526" t="s">
        <v>2976</v>
      </c>
      <c r="J769" s="526" t="s">
        <v>2977</v>
      </c>
      <c r="K769" s="526" t="s">
        <v>521</v>
      </c>
      <c r="L769" s="526" t="s">
        <v>132</v>
      </c>
      <c r="M769" s="526"/>
      <c r="N769" s="536" t="s">
        <v>1826</v>
      </c>
      <c r="O769" s="537"/>
      <c r="P769" s="526"/>
      <c r="Q769" s="526"/>
      <c r="R769" s="526"/>
      <c r="S769" s="526"/>
      <c r="T769" s="526"/>
      <c r="U769" s="526" t="n">
        <v>16</v>
      </c>
      <c r="V769" s="538" t="n">
        <v>2</v>
      </c>
      <c r="W769" s="526" t="s">
        <v>32</v>
      </c>
      <c r="X769" s="526" t="s">
        <v>1733</v>
      </c>
      <c r="Y769" s="526" t="s">
        <v>1644</v>
      </c>
      <c r="Z769" s="526"/>
      <c r="AA769" s="526"/>
      <c r="AB769" s="526"/>
      <c r="AC769" s="522"/>
      <c r="AD769" s="522"/>
      <c r="AE769" s="522"/>
      <c r="AF769" s="522"/>
      <c r="AG769" s="522"/>
      <c r="AH769" s="522"/>
      <c r="AI769" s="522"/>
      <c r="AJ769" s="522"/>
      <c r="AK769" s="522"/>
      <c r="AL769" s="522"/>
      <c r="AM769" s="522"/>
      <c r="AN769" s="522"/>
      <c r="AO769" s="522"/>
      <c r="AP769" s="522"/>
      <c r="AQ769" s="522"/>
      <c r="AR769" s="522"/>
      <c r="AS769" s="522"/>
      <c r="AT769" s="522"/>
      <c r="AU769" s="522"/>
      <c r="AV769" s="522"/>
      <c r="AW769" s="522"/>
      <c r="AX769" s="522"/>
      <c r="AY769" s="522"/>
      <c r="AZ769" s="522"/>
      <c r="BA769" s="522"/>
      <c r="BB769" s="522"/>
      <c r="BC769" s="522"/>
      <c r="BD769" s="522"/>
      <c r="BE769" s="522"/>
    </row>
    <row r="770" customFormat="false" ht="21" hidden="true" customHeight="true" outlineLevel="0" collapsed="false">
      <c r="A770" s="534" t="s">
        <v>1798</v>
      </c>
      <c r="B770" s="526" t="s">
        <v>2797</v>
      </c>
      <c r="C770" s="526" t="s">
        <v>656</v>
      </c>
      <c r="D770" s="526"/>
      <c r="E770" s="535"/>
      <c r="F770" s="535" t="n">
        <v>2</v>
      </c>
      <c r="G770" s="526" t="n">
        <v>2</v>
      </c>
      <c r="H770" s="526" t="s">
        <v>2975</v>
      </c>
      <c r="I770" s="526" t="s">
        <v>2922</v>
      </c>
      <c r="J770" s="526" t="s">
        <v>2977</v>
      </c>
      <c r="K770" s="526" t="s">
        <v>2923</v>
      </c>
      <c r="L770" s="526" t="s">
        <v>2370</v>
      </c>
      <c r="M770" s="526"/>
      <c r="N770" s="536" t="s">
        <v>1704</v>
      </c>
      <c r="O770" s="537"/>
      <c r="P770" s="526"/>
      <c r="Q770" s="526"/>
      <c r="R770" s="526"/>
      <c r="S770" s="526"/>
      <c r="T770" s="526" t="s">
        <v>1699</v>
      </c>
      <c r="U770" s="526" t="n">
        <v>48</v>
      </c>
      <c r="V770" s="538" t="n">
        <v>4</v>
      </c>
      <c r="W770" s="526" t="s">
        <v>32</v>
      </c>
      <c r="X770" s="526" t="s">
        <v>2915</v>
      </c>
      <c r="Y770" s="526" t="s">
        <v>1644</v>
      </c>
      <c r="Z770" s="526"/>
      <c r="AA770" s="526"/>
      <c r="AB770" s="526"/>
      <c r="AC770" s="522"/>
      <c r="AD770" s="522"/>
      <c r="AE770" s="522"/>
      <c r="AF770" s="522"/>
      <c r="AG770" s="522"/>
      <c r="AH770" s="522"/>
      <c r="AI770" s="522"/>
      <c r="AJ770" s="522"/>
      <c r="AK770" s="522"/>
      <c r="AL770" s="522"/>
      <c r="AM770" s="522"/>
      <c r="AN770" s="522"/>
      <c r="AO770" s="522"/>
      <c r="AP770" s="522"/>
      <c r="AQ770" s="522"/>
      <c r="AR770" s="522"/>
      <c r="AS770" s="522"/>
      <c r="AT770" s="522"/>
      <c r="AU770" s="522"/>
      <c r="AV770" s="522"/>
      <c r="AW770" s="522"/>
      <c r="AX770" s="522"/>
      <c r="AY770" s="522"/>
      <c r="AZ770" s="522"/>
      <c r="BA770" s="522"/>
      <c r="BB770" s="522"/>
      <c r="BC770" s="522"/>
      <c r="BD770" s="522"/>
      <c r="BE770" s="522"/>
    </row>
    <row r="771" customFormat="false" ht="21" hidden="true" customHeight="true" outlineLevel="0" collapsed="false">
      <c r="A771" s="534" t="s">
        <v>1652</v>
      </c>
      <c r="B771" s="526" t="s">
        <v>2797</v>
      </c>
      <c r="C771" s="526" t="s">
        <v>656</v>
      </c>
      <c r="D771" s="526"/>
      <c r="E771" s="535"/>
      <c r="F771" s="535" t="n">
        <v>2</v>
      </c>
      <c r="G771" s="526" t="n">
        <v>2</v>
      </c>
      <c r="H771" s="526" t="n">
        <v>4126</v>
      </c>
      <c r="I771" s="526" t="n">
        <v>4126</v>
      </c>
      <c r="J771" s="526" t="s">
        <v>2978</v>
      </c>
      <c r="K771" s="526" t="s">
        <v>2978</v>
      </c>
      <c r="L771" s="526" t="s">
        <v>2370</v>
      </c>
      <c r="M771" s="526" t="s">
        <v>1653</v>
      </c>
      <c r="N771" s="526" t="s">
        <v>1675</v>
      </c>
      <c r="O771" s="537"/>
      <c r="P771" s="526"/>
      <c r="Q771" s="526"/>
      <c r="R771" s="526"/>
      <c r="S771" s="526"/>
      <c r="T771" s="526"/>
      <c r="U771" s="526" t="n">
        <v>300</v>
      </c>
      <c r="V771" s="538" t="n">
        <v>10</v>
      </c>
      <c r="W771" s="526" t="s">
        <v>32</v>
      </c>
      <c r="X771" s="526" t="s">
        <v>1676</v>
      </c>
      <c r="Y771" s="526" t="s">
        <v>1820</v>
      </c>
      <c r="Z771" s="539"/>
      <c r="AA771" s="526"/>
      <c r="AB771" s="526"/>
      <c r="AC771" s="522"/>
      <c r="AD771" s="522"/>
      <c r="AE771" s="522"/>
      <c r="AF771" s="522"/>
      <c r="AG771" s="522"/>
      <c r="AH771" s="522"/>
      <c r="AI771" s="522"/>
      <c r="AJ771" s="522"/>
      <c r="AK771" s="522"/>
      <c r="AL771" s="522"/>
      <c r="AM771" s="522"/>
      <c r="AN771" s="522"/>
      <c r="AO771" s="522"/>
      <c r="AP771" s="522"/>
      <c r="AQ771" s="522"/>
      <c r="AR771" s="522"/>
      <c r="AS771" s="522"/>
      <c r="AT771" s="522"/>
      <c r="AU771" s="522"/>
      <c r="AV771" s="522"/>
      <c r="AW771" s="522"/>
      <c r="AX771" s="522"/>
      <c r="AY771" s="522"/>
      <c r="AZ771" s="522"/>
      <c r="BA771" s="522"/>
      <c r="BB771" s="522"/>
      <c r="BC771" s="522"/>
      <c r="BD771" s="522"/>
      <c r="BE771" s="522"/>
    </row>
    <row r="772" customFormat="false" ht="21" hidden="true" customHeight="true" outlineLevel="0" collapsed="false">
      <c r="A772" s="534" t="s">
        <v>1798</v>
      </c>
      <c r="B772" s="526" t="s">
        <v>2797</v>
      </c>
      <c r="C772" s="526" t="s">
        <v>656</v>
      </c>
      <c r="D772" s="526"/>
      <c r="E772" s="535"/>
      <c r="F772" s="535" t="n">
        <v>3</v>
      </c>
      <c r="G772" s="526" t="n">
        <v>1</v>
      </c>
      <c r="H772" s="526" t="s">
        <v>2979</v>
      </c>
      <c r="I772" s="526" t="s">
        <v>2925</v>
      </c>
      <c r="J772" s="526" t="s">
        <v>2980</v>
      </c>
      <c r="K772" s="526" t="s">
        <v>709</v>
      </c>
      <c r="L772" s="526" t="s">
        <v>404</v>
      </c>
      <c r="M772" s="536" t="s">
        <v>1672</v>
      </c>
      <c r="N772" s="536" t="s">
        <v>736</v>
      </c>
      <c r="O772" s="537"/>
      <c r="P772" s="526" t="s">
        <v>1648</v>
      </c>
      <c r="Q772" s="526" t="s">
        <v>1649</v>
      </c>
      <c r="R772" s="526"/>
      <c r="S772" s="526" t="s">
        <v>1861</v>
      </c>
      <c r="T772" s="526"/>
      <c r="U772" s="526" t="n">
        <v>8</v>
      </c>
      <c r="V772" s="538" t="n">
        <v>1</v>
      </c>
      <c r="W772" s="526" t="s">
        <v>32</v>
      </c>
      <c r="X772" s="526" t="s">
        <v>2954</v>
      </c>
      <c r="Y772" s="526" t="s">
        <v>1644</v>
      </c>
      <c r="AA772" s="526"/>
      <c r="AB772" s="526"/>
      <c r="AC772" s="522"/>
      <c r="AD772" s="522"/>
      <c r="AE772" s="522"/>
      <c r="AF772" s="522"/>
      <c r="AG772" s="522"/>
      <c r="AH772" s="522"/>
      <c r="AI772" s="522"/>
      <c r="AJ772" s="522"/>
      <c r="AK772" s="522"/>
      <c r="AL772" s="522"/>
      <c r="AM772" s="522"/>
      <c r="AN772" s="522"/>
      <c r="AO772" s="522"/>
      <c r="AP772" s="522"/>
      <c r="AQ772" s="522"/>
      <c r="AR772" s="522"/>
      <c r="AS772" s="522"/>
      <c r="AT772" s="522"/>
      <c r="AU772" s="522"/>
      <c r="AV772" s="522"/>
      <c r="AW772" s="522"/>
      <c r="AX772" s="522"/>
      <c r="AY772" s="522"/>
      <c r="AZ772" s="522"/>
      <c r="BA772" s="522"/>
      <c r="BB772" s="522"/>
      <c r="BC772" s="522"/>
      <c r="BD772" s="522"/>
      <c r="BE772" s="522"/>
    </row>
    <row r="773" customFormat="false" ht="21" hidden="true" customHeight="true" outlineLevel="0" collapsed="false">
      <c r="A773" s="534" t="s">
        <v>1798</v>
      </c>
      <c r="B773" s="526" t="s">
        <v>2797</v>
      </c>
      <c r="C773" s="526" t="s">
        <v>656</v>
      </c>
      <c r="D773" s="526"/>
      <c r="E773" s="535"/>
      <c r="F773" s="535" t="n">
        <v>3</v>
      </c>
      <c r="G773" s="526" t="n">
        <v>1</v>
      </c>
      <c r="H773" s="526" t="s">
        <v>2979</v>
      </c>
      <c r="I773" s="526" t="s">
        <v>2925</v>
      </c>
      <c r="J773" s="526" t="s">
        <v>2980</v>
      </c>
      <c r="K773" s="526" t="s">
        <v>709</v>
      </c>
      <c r="L773" s="526" t="s">
        <v>404</v>
      </c>
      <c r="M773" s="536" t="s">
        <v>22</v>
      </c>
      <c r="N773" s="536" t="s">
        <v>657</v>
      </c>
      <c r="O773" s="537" t="s">
        <v>2955</v>
      </c>
      <c r="P773" s="526" t="s">
        <v>1648</v>
      </c>
      <c r="Q773" s="540" t="s">
        <v>1649</v>
      </c>
      <c r="R773" s="526"/>
      <c r="S773" s="526" t="s">
        <v>1861</v>
      </c>
      <c r="T773" s="526" t="s">
        <v>1650</v>
      </c>
      <c r="U773" s="526" t="n">
        <v>16</v>
      </c>
      <c r="V773" s="538" t="n">
        <v>2</v>
      </c>
      <c r="W773" s="526" t="s">
        <v>32</v>
      </c>
      <c r="X773" s="526" t="s">
        <v>2954</v>
      </c>
      <c r="Y773" s="526" t="s">
        <v>1644</v>
      </c>
      <c r="AA773" s="526"/>
      <c r="AB773" s="526"/>
      <c r="AC773" s="522"/>
      <c r="AD773" s="522"/>
      <c r="AE773" s="522"/>
      <c r="AF773" s="522"/>
      <c r="AG773" s="522"/>
      <c r="AH773" s="522"/>
      <c r="AI773" s="522"/>
      <c r="AJ773" s="522"/>
      <c r="AK773" s="522"/>
      <c r="AL773" s="522"/>
      <c r="AM773" s="522"/>
      <c r="AN773" s="522"/>
      <c r="AO773" s="522"/>
      <c r="AP773" s="522"/>
      <c r="AQ773" s="522"/>
      <c r="AR773" s="522"/>
      <c r="AS773" s="522"/>
      <c r="AT773" s="522"/>
      <c r="AU773" s="522"/>
      <c r="AV773" s="522"/>
      <c r="AW773" s="522"/>
      <c r="AX773" s="522"/>
      <c r="AY773" s="522"/>
      <c r="AZ773" s="522"/>
      <c r="BA773" s="522"/>
      <c r="BB773" s="522"/>
      <c r="BC773" s="522"/>
      <c r="BD773" s="522"/>
      <c r="BE773" s="522"/>
    </row>
    <row r="774" customFormat="false" ht="21" hidden="true" customHeight="true" outlineLevel="0" collapsed="false">
      <c r="A774" s="534" t="s">
        <v>1798</v>
      </c>
      <c r="B774" s="526" t="s">
        <v>2797</v>
      </c>
      <c r="C774" s="526" t="s">
        <v>656</v>
      </c>
      <c r="D774" s="526"/>
      <c r="E774" s="535"/>
      <c r="F774" s="535" t="n">
        <v>3</v>
      </c>
      <c r="G774" s="526" t="n">
        <v>1</v>
      </c>
      <c r="H774" s="526" t="s">
        <v>2979</v>
      </c>
      <c r="I774" s="526" t="s">
        <v>2922</v>
      </c>
      <c r="J774" s="526" t="s">
        <v>2980</v>
      </c>
      <c r="K774" s="526" t="s">
        <v>2981</v>
      </c>
      <c r="L774" s="526" t="s">
        <v>2370</v>
      </c>
      <c r="M774" s="536" t="s">
        <v>1815</v>
      </c>
      <c r="N774" s="536" t="s">
        <v>2982</v>
      </c>
      <c r="O774" s="537"/>
      <c r="P774" s="526" t="s">
        <v>1668</v>
      </c>
      <c r="Q774" s="526" t="s">
        <v>1815</v>
      </c>
      <c r="R774" s="526"/>
      <c r="S774" s="526"/>
      <c r="T774" s="526"/>
      <c r="U774" s="526" t="n">
        <v>32</v>
      </c>
      <c r="V774" s="538" t="n">
        <v>4</v>
      </c>
      <c r="W774" s="526" t="s">
        <v>32</v>
      </c>
      <c r="X774" s="526" t="s">
        <v>2915</v>
      </c>
      <c r="Y774" s="526" t="s">
        <v>1644</v>
      </c>
      <c r="Z774" s="542"/>
      <c r="AA774" s="526"/>
      <c r="AB774" s="526"/>
      <c r="AC774" s="522"/>
      <c r="AD774" s="522"/>
      <c r="AE774" s="522"/>
      <c r="AF774" s="522"/>
      <c r="AG774" s="522"/>
      <c r="AH774" s="522"/>
      <c r="AI774" s="522"/>
      <c r="AJ774" s="522"/>
      <c r="AK774" s="522"/>
      <c r="AL774" s="522"/>
      <c r="AM774" s="522"/>
      <c r="AN774" s="522"/>
      <c r="AO774" s="522"/>
      <c r="AP774" s="522"/>
      <c r="AQ774" s="522"/>
      <c r="AR774" s="522"/>
      <c r="AS774" s="522"/>
      <c r="AT774" s="522"/>
      <c r="AU774" s="522"/>
      <c r="AV774" s="522"/>
      <c r="AW774" s="522"/>
      <c r="AX774" s="522"/>
      <c r="AY774" s="522"/>
      <c r="AZ774" s="522"/>
      <c r="BA774" s="522"/>
      <c r="BB774" s="522"/>
      <c r="BC774" s="522"/>
      <c r="BD774" s="522"/>
      <c r="BE774" s="522"/>
    </row>
    <row r="775" customFormat="false" ht="21" hidden="true" customHeight="true" outlineLevel="0" collapsed="false">
      <c r="A775" s="534" t="s">
        <v>1687</v>
      </c>
      <c r="B775" s="526" t="s">
        <v>2797</v>
      </c>
      <c r="C775" s="526" t="s">
        <v>656</v>
      </c>
      <c r="D775" s="526"/>
      <c r="E775" s="535"/>
      <c r="F775" s="535" t="n">
        <v>3</v>
      </c>
      <c r="G775" s="526" t="n">
        <v>1</v>
      </c>
      <c r="H775" s="526" t="n">
        <v>9626</v>
      </c>
      <c r="I775" s="526" t="s">
        <v>2983</v>
      </c>
      <c r="J775" s="526" t="s">
        <v>2984</v>
      </c>
      <c r="K775" s="526" t="s">
        <v>2985</v>
      </c>
      <c r="L775" s="526" t="s">
        <v>260</v>
      </c>
      <c r="M775" s="536" t="s">
        <v>16</v>
      </c>
      <c r="N775" s="536" t="s">
        <v>261</v>
      </c>
      <c r="O775" s="537"/>
      <c r="P775" s="526" t="s">
        <v>1648</v>
      </c>
      <c r="Q775" s="540" t="s">
        <v>1649</v>
      </c>
      <c r="R775" s="526"/>
      <c r="S775" s="526"/>
      <c r="T775" s="526"/>
      <c r="U775" s="526" t="n">
        <v>16</v>
      </c>
      <c r="V775" s="538" t="n">
        <v>2</v>
      </c>
      <c r="W775" s="526" t="s">
        <v>20</v>
      </c>
      <c r="X775" s="526" t="s">
        <v>1717</v>
      </c>
      <c r="Y775" s="526" t="s">
        <v>1644</v>
      </c>
      <c r="AA775" s="526"/>
      <c r="AB775" s="526"/>
      <c r="AC775" s="522"/>
      <c r="AD775" s="522"/>
      <c r="AE775" s="522"/>
      <c r="AF775" s="522"/>
      <c r="AG775" s="522"/>
      <c r="AH775" s="522"/>
      <c r="AI775" s="522"/>
      <c r="AJ775" s="522"/>
      <c r="AK775" s="522"/>
      <c r="AL775" s="522"/>
      <c r="AM775" s="522"/>
      <c r="AN775" s="522"/>
      <c r="AO775" s="522"/>
      <c r="AP775" s="522"/>
      <c r="AQ775" s="522"/>
      <c r="AR775" s="522"/>
      <c r="AS775" s="522"/>
      <c r="AT775" s="522"/>
      <c r="AU775" s="522"/>
      <c r="AV775" s="522"/>
      <c r="AW775" s="522"/>
      <c r="AX775" s="522"/>
      <c r="AY775" s="522"/>
      <c r="AZ775" s="522"/>
      <c r="BA775" s="522"/>
      <c r="BB775" s="522"/>
      <c r="BC775" s="522"/>
      <c r="BD775" s="522"/>
      <c r="BE775" s="522"/>
    </row>
    <row r="776" customFormat="false" ht="21" hidden="true" customHeight="true" outlineLevel="0" collapsed="false">
      <c r="A776" s="534" t="s">
        <v>1798</v>
      </c>
      <c r="B776" s="526" t="s">
        <v>2797</v>
      </c>
      <c r="C776" s="526" t="s">
        <v>656</v>
      </c>
      <c r="D776" s="526"/>
      <c r="E776" s="535"/>
      <c r="F776" s="535" t="n">
        <v>3</v>
      </c>
      <c r="G776" s="526" t="n">
        <v>1</v>
      </c>
      <c r="H776" s="526" t="n">
        <v>9626</v>
      </c>
      <c r="I776" s="526" t="s">
        <v>2986</v>
      </c>
      <c r="J776" s="526" t="s">
        <v>2984</v>
      </c>
      <c r="K776" s="526" t="s">
        <v>368</v>
      </c>
      <c r="L776" s="526" t="s">
        <v>279</v>
      </c>
      <c r="M776" s="536" t="s">
        <v>1639</v>
      </c>
      <c r="N776" s="536" t="s">
        <v>389</v>
      </c>
      <c r="O776" s="537"/>
      <c r="P776" s="526" t="s">
        <v>2109</v>
      </c>
      <c r="Q776" s="526" t="s">
        <v>1642</v>
      </c>
      <c r="R776" s="526"/>
      <c r="S776" s="526"/>
      <c r="T776" s="526"/>
      <c r="U776" s="526" t="n">
        <v>16</v>
      </c>
      <c r="V776" s="538" t="n">
        <v>2</v>
      </c>
      <c r="W776" s="526" t="s">
        <v>20</v>
      </c>
      <c r="X776" s="526" t="s">
        <v>1717</v>
      </c>
      <c r="Y776" s="526" t="s">
        <v>1644</v>
      </c>
      <c r="AA776" s="526"/>
      <c r="AB776" s="526"/>
      <c r="AC776" s="522"/>
      <c r="AD776" s="522"/>
      <c r="AE776" s="522"/>
      <c r="AF776" s="522"/>
      <c r="AG776" s="522"/>
      <c r="AH776" s="522"/>
      <c r="AI776" s="522"/>
      <c r="AJ776" s="522"/>
      <c r="AK776" s="522"/>
      <c r="AL776" s="522"/>
      <c r="AM776" s="522"/>
      <c r="AN776" s="522"/>
      <c r="AO776" s="522"/>
      <c r="AP776" s="522"/>
      <c r="AQ776" s="522"/>
      <c r="AR776" s="522"/>
      <c r="AS776" s="522"/>
      <c r="AT776" s="522"/>
      <c r="AU776" s="522"/>
      <c r="AV776" s="522"/>
      <c r="AW776" s="522"/>
      <c r="AX776" s="522"/>
      <c r="AY776" s="522"/>
      <c r="AZ776" s="522"/>
      <c r="BA776" s="522"/>
      <c r="BB776" s="522"/>
      <c r="BC776" s="522"/>
      <c r="BD776" s="522"/>
      <c r="BE776" s="522"/>
    </row>
    <row r="777" customFormat="false" ht="21" hidden="true" customHeight="true" outlineLevel="0" collapsed="false">
      <c r="A777" s="534" t="s">
        <v>1632</v>
      </c>
      <c r="B777" s="526" t="s">
        <v>2797</v>
      </c>
      <c r="C777" s="526" t="s">
        <v>656</v>
      </c>
      <c r="D777" s="526"/>
      <c r="E777" s="535"/>
      <c r="F777" s="535" t="n">
        <v>3</v>
      </c>
      <c r="G777" s="526" t="n">
        <v>1</v>
      </c>
      <c r="H777" s="526" t="n">
        <v>9626</v>
      </c>
      <c r="I777" s="526" t="s">
        <v>1730</v>
      </c>
      <c r="J777" s="526" t="s">
        <v>2984</v>
      </c>
      <c r="K777" s="526" t="s">
        <v>2111</v>
      </c>
      <c r="L777" s="526" t="s">
        <v>25</v>
      </c>
      <c r="M777" s="526" t="s">
        <v>16</v>
      </c>
      <c r="N777" s="536" t="s">
        <v>323</v>
      </c>
      <c r="O777" s="537" t="s">
        <v>2919</v>
      </c>
      <c r="P777" s="526" t="s">
        <v>1648</v>
      </c>
      <c r="Q777" s="540" t="s">
        <v>1649</v>
      </c>
      <c r="R777" s="526"/>
      <c r="S777" s="526"/>
      <c r="T777" s="526" t="s">
        <v>1650</v>
      </c>
      <c r="U777" s="526" t="n">
        <v>16</v>
      </c>
      <c r="V777" s="538" t="n">
        <v>2</v>
      </c>
      <c r="W777" s="526" t="s">
        <v>20</v>
      </c>
      <c r="X777" s="526" t="s">
        <v>1717</v>
      </c>
      <c r="Y777" s="526" t="s">
        <v>1644</v>
      </c>
      <c r="AA777" s="526"/>
      <c r="AB777" s="526"/>
      <c r="AC777" s="522"/>
      <c r="AD777" s="522"/>
      <c r="AE777" s="522"/>
      <c r="AF777" s="522"/>
      <c r="AG777" s="522"/>
      <c r="AH777" s="522"/>
      <c r="AI777" s="522"/>
      <c r="AJ777" s="522"/>
      <c r="AK777" s="522"/>
      <c r="AL777" s="522"/>
      <c r="AM777" s="522"/>
      <c r="AN777" s="522"/>
      <c r="AO777" s="522"/>
      <c r="AP777" s="522"/>
      <c r="AQ777" s="522"/>
      <c r="AR777" s="522"/>
      <c r="AS777" s="522"/>
      <c r="AT777" s="522"/>
      <c r="AU777" s="522"/>
      <c r="AV777" s="522"/>
      <c r="AW777" s="522"/>
      <c r="AX777" s="522"/>
      <c r="AY777" s="522"/>
      <c r="AZ777" s="522"/>
      <c r="BA777" s="522"/>
      <c r="BB777" s="522"/>
      <c r="BC777" s="522"/>
      <c r="BD777" s="522"/>
      <c r="BE777" s="522"/>
    </row>
    <row r="778" customFormat="false" ht="21" hidden="true" customHeight="true" outlineLevel="0" collapsed="false">
      <c r="A778" s="534" t="s">
        <v>1652</v>
      </c>
      <c r="B778" s="526" t="s">
        <v>2797</v>
      </c>
      <c r="C778" s="526" t="s">
        <v>656</v>
      </c>
      <c r="D778" s="526"/>
      <c r="E778" s="535"/>
      <c r="F778" s="535" t="n">
        <v>3</v>
      </c>
      <c r="G778" s="526" t="n">
        <v>1</v>
      </c>
      <c r="H778" s="526" t="n">
        <v>4127</v>
      </c>
      <c r="I778" s="526" t="n">
        <v>4127</v>
      </c>
      <c r="J778" s="526" t="s">
        <v>2987</v>
      </c>
      <c r="K778" s="526" t="s">
        <v>2987</v>
      </c>
      <c r="L778" s="526" t="s">
        <v>2370</v>
      </c>
      <c r="M778" s="526" t="s">
        <v>1653</v>
      </c>
      <c r="N778" s="526" t="s">
        <v>1675</v>
      </c>
      <c r="O778" s="537"/>
      <c r="P778" s="526"/>
      <c r="Q778" s="526"/>
      <c r="R778" s="526"/>
      <c r="S778" s="526"/>
      <c r="T778" s="526"/>
      <c r="U778" s="526" t="n">
        <v>390</v>
      </c>
      <c r="V778" s="538" t="n">
        <v>13</v>
      </c>
      <c r="W778" s="526" t="s">
        <v>32</v>
      </c>
      <c r="X778" s="526" t="s">
        <v>1676</v>
      </c>
      <c r="Y778" s="526" t="s">
        <v>1820</v>
      </c>
      <c r="Z778" s="542"/>
      <c r="AA778" s="526"/>
      <c r="AB778" s="526"/>
      <c r="AC778" s="522"/>
      <c r="AD778" s="522"/>
      <c r="AE778" s="522"/>
      <c r="AF778" s="522"/>
      <c r="AG778" s="522"/>
      <c r="AH778" s="522"/>
      <c r="AI778" s="522"/>
      <c r="AJ778" s="522"/>
      <c r="AK778" s="522"/>
      <c r="AL778" s="522"/>
      <c r="AM778" s="522"/>
      <c r="AN778" s="522"/>
      <c r="AO778" s="522"/>
      <c r="AP778" s="522"/>
      <c r="AQ778" s="522"/>
      <c r="AR778" s="522"/>
      <c r="AS778" s="522"/>
      <c r="AT778" s="522"/>
      <c r="AU778" s="522"/>
      <c r="AV778" s="522"/>
      <c r="AW778" s="522"/>
      <c r="AX778" s="522"/>
      <c r="AY778" s="522"/>
      <c r="AZ778" s="522"/>
      <c r="BA778" s="522"/>
      <c r="BB778" s="522"/>
      <c r="BC778" s="522"/>
      <c r="BD778" s="522"/>
      <c r="BE778" s="522"/>
    </row>
    <row r="779" customFormat="false" ht="21" hidden="true" customHeight="true" outlineLevel="0" collapsed="false">
      <c r="A779" s="534" t="s">
        <v>1652</v>
      </c>
      <c r="B779" s="526" t="s">
        <v>2797</v>
      </c>
      <c r="C779" s="526" t="s">
        <v>656</v>
      </c>
      <c r="D779" s="526"/>
      <c r="E779" s="535"/>
      <c r="F779" s="535" t="n">
        <v>3</v>
      </c>
      <c r="G779" s="526" t="n">
        <v>2</v>
      </c>
      <c r="H779" s="526" t="s">
        <v>2988</v>
      </c>
      <c r="I779" s="526" t="s">
        <v>2988</v>
      </c>
      <c r="J779" s="526" t="s">
        <v>1811</v>
      </c>
      <c r="K779" s="526" t="s">
        <v>1811</v>
      </c>
      <c r="L779" s="526" t="s">
        <v>1653</v>
      </c>
      <c r="M779" s="526" t="s">
        <v>1653</v>
      </c>
      <c r="N779" s="526" t="s">
        <v>1652</v>
      </c>
      <c r="O779" s="537"/>
      <c r="P779" s="526"/>
      <c r="Q779" s="526"/>
      <c r="R779" s="526"/>
      <c r="S779" s="526"/>
      <c r="T779" s="526"/>
      <c r="U779" s="526"/>
      <c r="V779" s="538" t="n">
        <v>2</v>
      </c>
      <c r="W779" s="526" t="s">
        <v>1679</v>
      </c>
      <c r="X779" s="526" t="s">
        <v>1869</v>
      </c>
      <c r="Y779" s="526" t="s">
        <v>1681</v>
      </c>
      <c r="Z779" s="542"/>
      <c r="AA779" s="526"/>
      <c r="AB779" s="526"/>
      <c r="AC779" s="522"/>
      <c r="AD779" s="522"/>
      <c r="AE779" s="522"/>
      <c r="AF779" s="522"/>
      <c r="AG779" s="522"/>
      <c r="AH779" s="522"/>
      <c r="AI779" s="522"/>
      <c r="AJ779" s="522"/>
      <c r="AK779" s="522"/>
      <c r="AL779" s="522"/>
      <c r="AM779" s="522"/>
      <c r="AN779" s="522"/>
      <c r="AO779" s="522"/>
      <c r="AP779" s="522"/>
      <c r="AQ779" s="522"/>
      <c r="AR779" s="522"/>
      <c r="AS779" s="522"/>
      <c r="AT779" s="522"/>
      <c r="AU779" s="522"/>
      <c r="AV779" s="522"/>
      <c r="AW779" s="522"/>
      <c r="AX779" s="522"/>
      <c r="AY779" s="522"/>
      <c r="AZ779" s="522"/>
      <c r="BA779" s="522"/>
      <c r="BB779" s="522"/>
      <c r="BC779" s="522"/>
      <c r="BD779" s="522"/>
      <c r="BE779" s="522"/>
    </row>
    <row r="780" customFormat="false" ht="21" hidden="true" customHeight="true" outlineLevel="0" collapsed="false">
      <c r="A780" s="534" t="s">
        <v>1652</v>
      </c>
      <c r="B780" s="526" t="s">
        <v>2797</v>
      </c>
      <c r="C780" s="526" t="s">
        <v>656</v>
      </c>
      <c r="D780" s="526"/>
      <c r="E780" s="535"/>
      <c r="F780" s="535" t="n">
        <v>3</v>
      </c>
      <c r="G780" s="526" t="n">
        <v>2</v>
      </c>
      <c r="H780" s="526" t="s">
        <v>2989</v>
      </c>
      <c r="I780" s="526" t="s">
        <v>2989</v>
      </c>
      <c r="J780" s="526" t="s">
        <v>2990</v>
      </c>
      <c r="K780" s="526" t="s">
        <v>2974</v>
      </c>
      <c r="L780" s="526" t="s">
        <v>2370</v>
      </c>
      <c r="M780" s="526" t="s">
        <v>1653</v>
      </c>
      <c r="N780" s="526" t="s">
        <v>1675</v>
      </c>
      <c r="O780" s="537"/>
      <c r="P780" s="526"/>
      <c r="Q780" s="526"/>
      <c r="R780" s="526"/>
      <c r="S780" s="526"/>
      <c r="T780" s="526"/>
      <c r="U780" s="526" t="n">
        <v>30</v>
      </c>
      <c r="V780" s="538" t="n">
        <v>1</v>
      </c>
      <c r="W780" s="526" t="s">
        <v>140</v>
      </c>
      <c r="X780" s="526" t="s">
        <v>2910</v>
      </c>
      <c r="Y780" s="526" t="s">
        <v>1820</v>
      </c>
      <c r="Z780" s="542"/>
      <c r="AA780" s="526"/>
      <c r="AB780" s="526"/>
      <c r="AC780" s="522"/>
      <c r="AD780" s="522"/>
      <c r="AE780" s="522"/>
      <c r="AF780" s="522"/>
      <c r="AG780" s="522"/>
      <c r="AH780" s="522"/>
      <c r="AI780" s="522"/>
      <c r="AJ780" s="522"/>
      <c r="AK780" s="522"/>
      <c r="AL780" s="522"/>
      <c r="AM780" s="522"/>
      <c r="AN780" s="522"/>
      <c r="AO780" s="522"/>
      <c r="AP780" s="522"/>
      <c r="AQ780" s="522"/>
      <c r="AR780" s="522"/>
      <c r="AS780" s="522"/>
      <c r="AT780" s="522"/>
      <c r="AU780" s="522"/>
      <c r="AV780" s="522"/>
      <c r="AW780" s="522"/>
      <c r="AX780" s="522"/>
      <c r="AY780" s="522"/>
      <c r="AZ780" s="522"/>
      <c r="BA780" s="522"/>
      <c r="BB780" s="522"/>
      <c r="BC780" s="522"/>
      <c r="BD780" s="522"/>
      <c r="BE780" s="522"/>
    </row>
    <row r="781" customFormat="false" ht="21" hidden="true" customHeight="true" outlineLevel="0" collapsed="false">
      <c r="A781" s="534" t="s">
        <v>2850</v>
      </c>
      <c r="B781" s="526" t="s">
        <v>2797</v>
      </c>
      <c r="C781" s="526" t="s">
        <v>656</v>
      </c>
      <c r="D781" s="526"/>
      <c r="E781" s="535"/>
      <c r="F781" s="535" t="n">
        <v>3</v>
      </c>
      <c r="G781" s="526" t="n">
        <v>2</v>
      </c>
      <c r="H781" s="526" t="s">
        <v>2991</v>
      </c>
      <c r="I781" s="526" t="s">
        <v>2992</v>
      </c>
      <c r="J781" s="526" t="s">
        <v>2993</v>
      </c>
      <c r="K781" s="526" t="s">
        <v>2994</v>
      </c>
      <c r="L781" s="526" t="s">
        <v>2995</v>
      </c>
      <c r="M781" s="526" t="s">
        <v>1815</v>
      </c>
      <c r="N781" s="544" t="s">
        <v>1704</v>
      </c>
      <c r="O781" s="537"/>
      <c r="P781" s="526"/>
      <c r="Q781" s="526"/>
      <c r="R781" s="526"/>
      <c r="S781" s="526"/>
      <c r="T781" s="526"/>
      <c r="U781" s="526" t="n">
        <v>16</v>
      </c>
      <c r="V781" s="538" t="n">
        <v>2</v>
      </c>
      <c r="W781" s="526" t="s">
        <v>32</v>
      </c>
      <c r="X781" s="526" t="s">
        <v>1990</v>
      </c>
      <c r="Y781" s="526" t="s">
        <v>1644</v>
      </c>
      <c r="Z781" s="542"/>
      <c r="AA781" s="526"/>
      <c r="AB781" s="526"/>
      <c r="AC781" s="522"/>
      <c r="AD781" s="522"/>
      <c r="AE781" s="522"/>
      <c r="AF781" s="522"/>
      <c r="AG781" s="522"/>
      <c r="AH781" s="522"/>
      <c r="AI781" s="522"/>
      <c r="AJ781" s="522"/>
      <c r="AK781" s="522"/>
      <c r="AL781" s="522"/>
      <c r="AM781" s="522"/>
      <c r="AN781" s="522"/>
      <c r="AO781" s="522"/>
      <c r="AP781" s="522"/>
      <c r="AQ781" s="522"/>
      <c r="AR781" s="522"/>
      <c r="AS781" s="522"/>
      <c r="AT781" s="522"/>
      <c r="AU781" s="522"/>
      <c r="AV781" s="522"/>
      <c r="AW781" s="522"/>
      <c r="AX781" s="522"/>
      <c r="AY781" s="522"/>
      <c r="AZ781" s="522"/>
      <c r="BA781" s="522"/>
      <c r="BB781" s="522"/>
      <c r="BC781" s="522"/>
      <c r="BD781" s="522"/>
      <c r="BE781" s="522"/>
    </row>
    <row r="782" customFormat="false" ht="21" hidden="true" customHeight="true" outlineLevel="0" collapsed="false">
      <c r="A782" s="534" t="s">
        <v>1687</v>
      </c>
      <c r="B782" s="526" t="s">
        <v>2797</v>
      </c>
      <c r="C782" s="526" t="s">
        <v>656</v>
      </c>
      <c r="D782" s="526"/>
      <c r="E782" s="535"/>
      <c r="F782" s="535" t="n">
        <v>3</v>
      </c>
      <c r="G782" s="526" t="n">
        <v>2</v>
      </c>
      <c r="H782" s="526" t="s">
        <v>2991</v>
      </c>
      <c r="I782" s="526" t="s">
        <v>2030</v>
      </c>
      <c r="J782" s="526" t="s">
        <v>2993</v>
      </c>
      <c r="K782" s="526" t="s">
        <v>217</v>
      </c>
      <c r="L782" s="526" t="s">
        <v>283</v>
      </c>
      <c r="M782" s="536" t="s">
        <v>16</v>
      </c>
      <c r="N782" s="536" t="s">
        <v>2433</v>
      </c>
      <c r="O782" s="537"/>
      <c r="P782" s="526" t="s">
        <v>1648</v>
      </c>
      <c r="Q782" s="540" t="s">
        <v>1649</v>
      </c>
      <c r="R782" s="526"/>
      <c r="S782" s="526"/>
      <c r="T782" s="526"/>
      <c r="U782" s="526" t="n">
        <v>16</v>
      </c>
      <c r="V782" s="538" t="n">
        <v>2</v>
      </c>
      <c r="W782" s="526" t="s">
        <v>32</v>
      </c>
      <c r="X782" s="526" t="s">
        <v>2930</v>
      </c>
      <c r="Y782" s="526" t="s">
        <v>1644</v>
      </c>
      <c r="AA782" s="526"/>
      <c r="AB782" s="526"/>
      <c r="AC782" s="522"/>
      <c r="AD782" s="522"/>
      <c r="AE782" s="522"/>
      <c r="AF782" s="522"/>
      <c r="AG782" s="522"/>
      <c r="AH782" s="522"/>
      <c r="AI782" s="522"/>
      <c r="AJ782" s="522"/>
      <c r="AK782" s="522"/>
      <c r="AL782" s="522"/>
      <c r="AM782" s="522"/>
      <c r="AN782" s="522"/>
      <c r="AO782" s="522"/>
      <c r="AP782" s="522"/>
      <c r="AQ782" s="522"/>
      <c r="AR782" s="522"/>
      <c r="AS782" s="522"/>
      <c r="AT782" s="522"/>
      <c r="AU782" s="522"/>
      <c r="AV782" s="522"/>
      <c r="AW782" s="522"/>
      <c r="AX782" s="522"/>
      <c r="AY782" s="522"/>
      <c r="AZ782" s="522"/>
      <c r="BA782" s="522"/>
      <c r="BB782" s="522"/>
      <c r="BC782" s="522"/>
      <c r="BD782" s="522"/>
      <c r="BE782" s="522"/>
    </row>
    <row r="783" customFormat="false" ht="21" hidden="true" customHeight="true" outlineLevel="0" collapsed="false">
      <c r="A783" s="534" t="s">
        <v>1798</v>
      </c>
      <c r="B783" s="526" t="s">
        <v>2797</v>
      </c>
      <c r="C783" s="526" t="s">
        <v>656</v>
      </c>
      <c r="D783" s="526"/>
      <c r="E783" s="535"/>
      <c r="F783" s="535" t="n">
        <v>3</v>
      </c>
      <c r="G783" s="526" t="n">
        <v>2</v>
      </c>
      <c r="H783" s="526" t="s">
        <v>2991</v>
      </c>
      <c r="I783" s="526" t="s">
        <v>2996</v>
      </c>
      <c r="J783" s="526" t="s">
        <v>2993</v>
      </c>
      <c r="K783" s="526" t="s">
        <v>2956</v>
      </c>
      <c r="L783" s="526" t="s">
        <v>2370</v>
      </c>
      <c r="M783" s="536" t="s">
        <v>1815</v>
      </c>
      <c r="N783" s="536" t="s">
        <v>2951</v>
      </c>
      <c r="O783" s="537" t="s">
        <v>2997</v>
      </c>
      <c r="P783" s="526" t="s">
        <v>1668</v>
      </c>
      <c r="Q783" s="526" t="s">
        <v>1815</v>
      </c>
      <c r="R783" s="526"/>
      <c r="S783" s="526"/>
      <c r="T783" s="526"/>
      <c r="U783" s="526" t="n">
        <v>32</v>
      </c>
      <c r="V783" s="538" t="n">
        <v>4</v>
      </c>
      <c r="W783" s="526" t="s">
        <v>32</v>
      </c>
      <c r="X783" s="526" t="s">
        <v>2915</v>
      </c>
      <c r="Y783" s="526"/>
      <c r="Z783" s="542"/>
      <c r="AA783" s="526"/>
      <c r="AB783" s="526"/>
      <c r="AC783" s="522"/>
      <c r="AD783" s="522"/>
      <c r="AE783" s="522"/>
      <c r="AF783" s="522"/>
      <c r="AG783" s="522"/>
      <c r="AH783" s="522"/>
      <c r="AI783" s="522"/>
      <c r="AJ783" s="522"/>
      <c r="AK783" s="522"/>
      <c r="AL783" s="522"/>
      <c r="AM783" s="522"/>
      <c r="AN783" s="522"/>
      <c r="AO783" s="522"/>
      <c r="AP783" s="522"/>
      <c r="AQ783" s="522"/>
      <c r="AR783" s="522"/>
      <c r="AS783" s="522"/>
      <c r="AT783" s="522"/>
      <c r="AU783" s="522"/>
      <c r="AV783" s="522"/>
      <c r="AW783" s="522"/>
      <c r="AX783" s="522"/>
      <c r="AY783" s="522"/>
      <c r="AZ783" s="522"/>
      <c r="BA783" s="522"/>
      <c r="BB783" s="522"/>
      <c r="BC783" s="522"/>
      <c r="BD783" s="522"/>
      <c r="BE783" s="522"/>
    </row>
    <row r="784" customFormat="false" ht="21" hidden="true" customHeight="true" outlineLevel="0" collapsed="false">
      <c r="A784" s="534" t="s">
        <v>1798</v>
      </c>
      <c r="B784" s="526" t="s">
        <v>2797</v>
      </c>
      <c r="C784" s="526" t="s">
        <v>656</v>
      </c>
      <c r="D784" s="526"/>
      <c r="E784" s="535"/>
      <c r="F784" s="535" t="n">
        <v>3</v>
      </c>
      <c r="G784" s="526" t="n">
        <v>2</v>
      </c>
      <c r="H784" s="526" t="s">
        <v>2991</v>
      </c>
      <c r="I784" s="526" t="s">
        <v>2998</v>
      </c>
      <c r="J784" s="526" t="s">
        <v>2993</v>
      </c>
      <c r="K784" s="526" t="s">
        <v>2962</v>
      </c>
      <c r="L784" s="526" t="s">
        <v>2370</v>
      </c>
      <c r="M784" s="526"/>
      <c r="N784" s="536" t="s">
        <v>1704</v>
      </c>
      <c r="O784" s="537"/>
      <c r="P784" s="526"/>
      <c r="Q784" s="526"/>
      <c r="R784" s="526"/>
      <c r="S784" s="526"/>
      <c r="T784" s="526" t="s">
        <v>1650</v>
      </c>
      <c r="U784" s="526" t="n">
        <v>32</v>
      </c>
      <c r="V784" s="538" t="n">
        <v>4</v>
      </c>
      <c r="W784" s="526" t="s">
        <v>32</v>
      </c>
      <c r="X784" s="526" t="s">
        <v>2915</v>
      </c>
      <c r="Y784" s="526" t="s">
        <v>1644</v>
      </c>
      <c r="Z784" s="539"/>
      <c r="AA784" s="526"/>
      <c r="AB784" s="526"/>
      <c r="AC784" s="522"/>
      <c r="AD784" s="522"/>
      <c r="AE784" s="522"/>
      <c r="AF784" s="522"/>
      <c r="AG784" s="522"/>
      <c r="AH784" s="522"/>
      <c r="AI784" s="522"/>
      <c r="AJ784" s="522"/>
      <c r="AK784" s="522"/>
      <c r="AL784" s="522"/>
      <c r="AM784" s="522"/>
      <c r="AN784" s="522"/>
      <c r="AO784" s="522"/>
      <c r="AP784" s="522"/>
      <c r="AQ784" s="522"/>
      <c r="AR784" s="522"/>
      <c r="AS784" s="522"/>
      <c r="AT784" s="522"/>
      <c r="AU784" s="522"/>
      <c r="AV784" s="522"/>
      <c r="AW784" s="522"/>
      <c r="AX784" s="522"/>
      <c r="AY784" s="522"/>
      <c r="AZ784" s="522"/>
      <c r="BA784" s="522"/>
      <c r="BB784" s="522"/>
      <c r="BC784" s="522"/>
      <c r="BD784" s="522"/>
      <c r="BE784" s="522"/>
    </row>
    <row r="785" customFormat="false" ht="21" hidden="true" customHeight="true" outlineLevel="0" collapsed="false">
      <c r="A785" s="534" t="s">
        <v>1652</v>
      </c>
      <c r="B785" s="526" t="s">
        <v>2797</v>
      </c>
      <c r="C785" s="526" t="s">
        <v>656</v>
      </c>
      <c r="D785" s="526"/>
      <c r="E785" s="535"/>
      <c r="F785" s="535" t="n">
        <v>3</v>
      </c>
      <c r="G785" s="526" t="n">
        <v>2</v>
      </c>
      <c r="H785" s="526" t="s">
        <v>1939</v>
      </c>
      <c r="I785" s="526" t="s">
        <v>1939</v>
      </c>
      <c r="J785" s="526" t="s">
        <v>2999</v>
      </c>
      <c r="K785" s="526" t="s">
        <v>1818</v>
      </c>
      <c r="L785" s="526" t="s">
        <v>1653</v>
      </c>
      <c r="M785" s="526" t="s">
        <v>1653</v>
      </c>
      <c r="N785" s="526" t="s">
        <v>1652</v>
      </c>
      <c r="O785" s="537"/>
      <c r="P785" s="526"/>
      <c r="Q785" s="526"/>
      <c r="R785" s="526"/>
      <c r="S785" s="526"/>
      <c r="T785" s="526"/>
      <c r="U785" s="526" t="n">
        <v>180</v>
      </c>
      <c r="V785" s="538" t="n">
        <v>6</v>
      </c>
      <c r="W785" s="526" t="s">
        <v>150</v>
      </c>
      <c r="X785" s="526" t="s">
        <v>3000</v>
      </c>
      <c r="Y785" s="526" t="s">
        <v>1820</v>
      </c>
      <c r="Z785" s="539"/>
      <c r="AA785" s="526"/>
      <c r="AB785" s="526"/>
      <c r="AC785" s="522"/>
      <c r="AD785" s="522"/>
      <c r="AE785" s="522"/>
      <c r="AF785" s="522"/>
      <c r="AG785" s="522"/>
      <c r="AH785" s="522"/>
      <c r="AI785" s="522"/>
      <c r="AJ785" s="522"/>
      <c r="AK785" s="522"/>
      <c r="AL785" s="522"/>
      <c r="AM785" s="522"/>
      <c r="AN785" s="522"/>
      <c r="AO785" s="522"/>
      <c r="AP785" s="522"/>
      <c r="AQ785" s="522"/>
      <c r="AR785" s="522"/>
      <c r="AS785" s="522"/>
      <c r="AT785" s="522"/>
      <c r="AU785" s="522"/>
      <c r="AV785" s="522"/>
      <c r="AW785" s="522"/>
      <c r="AX785" s="522"/>
      <c r="AY785" s="522"/>
      <c r="AZ785" s="522"/>
      <c r="BA785" s="522"/>
      <c r="BB785" s="522"/>
      <c r="BC785" s="522"/>
      <c r="BD785" s="522"/>
      <c r="BE785" s="522"/>
    </row>
    <row r="786" customFormat="false" ht="21" hidden="true" customHeight="true" outlineLevel="0" collapsed="false">
      <c r="A786" s="534" t="s">
        <v>1652</v>
      </c>
      <c r="B786" s="526" t="s">
        <v>2797</v>
      </c>
      <c r="C786" s="526" t="s">
        <v>656</v>
      </c>
      <c r="D786" s="526"/>
      <c r="E786" s="535"/>
      <c r="F786" s="535" t="n">
        <v>3</v>
      </c>
      <c r="G786" s="526" t="n">
        <v>2</v>
      </c>
      <c r="H786" s="526" t="n">
        <v>4128</v>
      </c>
      <c r="I786" s="526" t="n">
        <v>4128</v>
      </c>
      <c r="J786" s="526" t="s">
        <v>3001</v>
      </c>
      <c r="K786" s="526" t="s">
        <v>3001</v>
      </c>
      <c r="L786" s="526" t="s">
        <v>2370</v>
      </c>
      <c r="M786" s="526" t="s">
        <v>1653</v>
      </c>
      <c r="N786" s="526" t="s">
        <v>1675</v>
      </c>
      <c r="O786" s="537"/>
      <c r="P786" s="526"/>
      <c r="Q786" s="526"/>
      <c r="R786" s="526"/>
      <c r="S786" s="526"/>
      <c r="T786" s="526"/>
      <c r="U786" s="526" t="n">
        <v>390</v>
      </c>
      <c r="V786" s="538" t="n">
        <v>13</v>
      </c>
      <c r="W786" s="526" t="s">
        <v>32</v>
      </c>
      <c r="X786" s="526" t="s">
        <v>1676</v>
      </c>
      <c r="Y786" s="526" t="s">
        <v>1820</v>
      </c>
      <c r="Z786" s="539"/>
      <c r="AA786" s="526"/>
      <c r="AB786" s="526"/>
      <c r="AC786" s="522"/>
      <c r="AD786" s="522"/>
      <c r="AE786" s="522"/>
      <c r="AF786" s="522"/>
      <c r="AG786" s="522"/>
      <c r="AH786" s="522"/>
      <c r="AI786" s="522"/>
      <c r="AJ786" s="522"/>
      <c r="AK786" s="522"/>
      <c r="AL786" s="522"/>
      <c r="AM786" s="522"/>
      <c r="AN786" s="522"/>
      <c r="AO786" s="522"/>
      <c r="AP786" s="522"/>
      <c r="AQ786" s="522"/>
      <c r="AR786" s="522"/>
      <c r="AS786" s="522"/>
      <c r="AT786" s="522"/>
      <c r="AU786" s="522"/>
      <c r="AV786" s="522"/>
      <c r="AW786" s="522"/>
      <c r="AX786" s="522"/>
      <c r="AY786" s="522"/>
      <c r="AZ786" s="522"/>
      <c r="BA786" s="522"/>
      <c r="BB786" s="522"/>
      <c r="BC786" s="522"/>
      <c r="BD786" s="522"/>
      <c r="BE786" s="522"/>
    </row>
    <row r="787" customFormat="false" ht="21" hidden="true" customHeight="true" outlineLevel="0" collapsed="false">
      <c r="A787" s="534" t="s">
        <v>1632</v>
      </c>
      <c r="B787" s="526" t="s">
        <v>3002</v>
      </c>
      <c r="C787" s="526" t="s">
        <v>3003</v>
      </c>
      <c r="D787" s="526"/>
      <c r="E787" s="535"/>
      <c r="F787" s="535" t="n">
        <v>1</v>
      </c>
      <c r="G787" s="526" t="n">
        <v>1</v>
      </c>
      <c r="H787" s="526" t="s">
        <v>1657</v>
      </c>
      <c r="I787" s="526" t="s">
        <v>1657</v>
      </c>
      <c r="J787" s="526" t="s">
        <v>3004</v>
      </c>
      <c r="K787" s="526" t="s">
        <v>3004</v>
      </c>
      <c r="L787" s="526" t="s">
        <v>584</v>
      </c>
      <c r="M787" s="526" t="s">
        <v>1639</v>
      </c>
      <c r="N787" s="536" t="s">
        <v>3005</v>
      </c>
      <c r="O787" s="537" t="s">
        <v>3006</v>
      </c>
      <c r="P787" s="526" t="s">
        <v>1661</v>
      </c>
      <c r="Q787" s="526" t="s">
        <v>1662</v>
      </c>
      <c r="R787" s="526"/>
      <c r="S787" s="526" t="s">
        <v>1699</v>
      </c>
      <c r="T787" s="526" t="s">
        <v>1861</v>
      </c>
      <c r="U787" s="526" t="n">
        <v>30</v>
      </c>
      <c r="V787" s="538" t="n">
        <v>5</v>
      </c>
      <c r="W787" s="526" t="s">
        <v>20</v>
      </c>
      <c r="X787" s="526" t="s">
        <v>1866</v>
      </c>
      <c r="Y787" s="526" t="s">
        <v>1644</v>
      </c>
      <c r="AA787" s="526"/>
      <c r="AB787" s="526"/>
      <c r="AC787" s="522"/>
      <c r="AD787" s="628"/>
      <c r="AE787" s="522"/>
      <c r="AF787" s="522"/>
      <c r="AG787" s="522"/>
      <c r="AH787" s="522"/>
      <c r="AI787" s="522"/>
      <c r="AJ787" s="522"/>
      <c r="AK787" s="522"/>
      <c r="AL787" s="522"/>
      <c r="AM787" s="522"/>
      <c r="AN787" s="522"/>
      <c r="AO787" s="522"/>
      <c r="AP787" s="522"/>
      <c r="AQ787" s="522"/>
      <c r="AR787" s="522"/>
      <c r="AS787" s="522"/>
      <c r="AT787" s="522"/>
      <c r="AU787" s="522"/>
      <c r="AV787" s="522"/>
      <c r="AW787" s="522"/>
      <c r="AX787" s="522"/>
      <c r="AY787" s="522"/>
      <c r="AZ787" s="522"/>
      <c r="BA787" s="522"/>
      <c r="BB787" s="522"/>
      <c r="BC787" s="522"/>
      <c r="BD787" s="522"/>
      <c r="BE787" s="522"/>
    </row>
    <row r="788" customFormat="false" ht="21" hidden="true" customHeight="true" outlineLevel="0" collapsed="false">
      <c r="A788" s="534" t="s">
        <v>1957</v>
      </c>
      <c r="B788" s="526" t="s">
        <v>3002</v>
      </c>
      <c r="C788" s="526" t="s">
        <v>3003</v>
      </c>
      <c r="D788" s="526"/>
      <c r="E788" s="535"/>
      <c r="F788" s="535" t="n">
        <v>1</v>
      </c>
      <c r="G788" s="526" t="n">
        <v>1</v>
      </c>
      <c r="H788" s="526" t="n">
        <v>1283</v>
      </c>
      <c r="I788" s="526" t="n">
        <v>1283</v>
      </c>
      <c r="J788" s="526" t="s">
        <v>1957</v>
      </c>
      <c r="K788" s="526" t="s">
        <v>1957</v>
      </c>
      <c r="L788" s="526" t="s">
        <v>753</v>
      </c>
      <c r="M788" s="526" t="s">
        <v>22</v>
      </c>
      <c r="N788" s="536" t="s">
        <v>3007</v>
      </c>
      <c r="O788" s="629" t="s">
        <v>3008</v>
      </c>
      <c r="P788" s="526" t="s">
        <v>1648</v>
      </c>
      <c r="Q788" s="540" t="s">
        <v>1649</v>
      </c>
      <c r="R788" s="526"/>
      <c r="S788" s="526"/>
      <c r="T788" s="526" t="s">
        <v>1861</v>
      </c>
      <c r="U788" s="526" t="n">
        <v>36</v>
      </c>
      <c r="V788" s="538" t="n">
        <v>6</v>
      </c>
      <c r="W788" s="526" t="s">
        <v>20</v>
      </c>
      <c r="X788" s="526" t="s">
        <v>1866</v>
      </c>
      <c r="Y788" s="526" t="s">
        <v>1644</v>
      </c>
      <c r="AA788" s="526"/>
      <c r="AB788" s="526"/>
      <c r="AC788" s="522"/>
      <c r="AD788" s="628"/>
      <c r="AE788" s="522"/>
      <c r="AF788" s="522"/>
      <c r="AG788" s="522"/>
      <c r="AH788" s="522"/>
      <c r="AI788" s="522"/>
      <c r="AJ788" s="522"/>
      <c r="AK788" s="522"/>
      <c r="AL788" s="522"/>
      <c r="AM788" s="522"/>
      <c r="AN788" s="522"/>
      <c r="AO788" s="522"/>
      <c r="AP788" s="522"/>
      <c r="AQ788" s="522"/>
      <c r="AR788" s="522"/>
      <c r="AS788" s="522"/>
      <c r="AT788" s="522"/>
      <c r="AU788" s="522"/>
      <c r="AV788" s="522"/>
      <c r="AW788" s="522"/>
      <c r="AX788" s="522"/>
      <c r="AY788" s="522"/>
      <c r="AZ788" s="522"/>
      <c r="BA788" s="522"/>
      <c r="BB788" s="522"/>
      <c r="BC788" s="522"/>
      <c r="BD788" s="522"/>
      <c r="BE788" s="522"/>
    </row>
    <row r="789" customFormat="false" ht="21" hidden="true" customHeight="true" outlineLevel="0" collapsed="false">
      <c r="A789" s="534" t="s">
        <v>1632</v>
      </c>
      <c r="B789" s="526" t="s">
        <v>3002</v>
      </c>
      <c r="C789" s="526" t="s">
        <v>3003</v>
      </c>
      <c r="D789" s="526"/>
      <c r="E789" s="535"/>
      <c r="F789" s="535" t="n">
        <v>1</v>
      </c>
      <c r="G789" s="526" t="n">
        <v>1</v>
      </c>
      <c r="H789" s="526" t="s">
        <v>3009</v>
      </c>
      <c r="I789" s="526" t="s">
        <v>2252</v>
      </c>
      <c r="J789" s="526" t="s">
        <v>3010</v>
      </c>
      <c r="K789" s="526" t="s">
        <v>157</v>
      </c>
      <c r="L789" s="526" t="s">
        <v>158</v>
      </c>
      <c r="M789" s="526" t="s">
        <v>1639</v>
      </c>
      <c r="N789" s="536" t="s">
        <v>988</v>
      </c>
      <c r="O789" s="537" t="s">
        <v>3011</v>
      </c>
      <c r="P789" s="526" t="s">
        <v>1661</v>
      </c>
      <c r="Q789" s="526" t="s">
        <v>1662</v>
      </c>
      <c r="R789" s="526"/>
      <c r="S789" s="526" t="s">
        <v>1699</v>
      </c>
      <c r="T789" s="526" t="s">
        <v>1861</v>
      </c>
      <c r="U789" s="526" t="n">
        <v>30</v>
      </c>
      <c r="V789" s="538" t="n">
        <v>5</v>
      </c>
      <c r="W789" s="526" t="s">
        <v>32</v>
      </c>
      <c r="X789" s="526" t="s">
        <v>3012</v>
      </c>
      <c r="Y789" s="526" t="s">
        <v>1644</v>
      </c>
      <c r="Z789" s="526"/>
      <c r="AA789" s="526"/>
      <c r="AB789" s="526"/>
      <c r="AC789" s="522"/>
      <c r="AD789" s="628"/>
      <c r="AE789" s="522"/>
      <c r="AF789" s="522"/>
      <c r="AG789" s="522"/>
      <c r="AH789" s="522"/>
      <c r="AI789" s="522"/>
      <c r="AJ789" s="522"/>
      <c r="AK789" s="522"/>
      <c r="AL789" s="522"/>
      <c r="AM789" s="522"/>
      <c r="AN789" s="522"/>
      <c r="AO789" s="522"/>
      <c r="AP789" s="522"/>
      <c r="AQ789" s="522"/>
      <c r="AR789" s="522"/>
      <c r="AS789" s="522"/>
      <c r="AT789" s="522"/>
      <c r="AU789" s="522"/>
      <c r="AV789" s="522"/>
      <c r="AW789" s="522"/>
      <c r="AX789" s="522"/>
      <c r="AY789" s="522"/>
      <c r="AZ789" s="522"/>
      <c r="BA789" s="522"/>
      <c r="BB789" s="522"/>
      <c r="BC789" s="522"/>
      <c r="BD789" s="522"/>
      <c r="BE789" s="522"/>
    </row>
    <row r="790" customFormat="false" ht="21" hidden="true" customHeight="true" outlineLevel="0" collapsed="false">
      <c r="A790" s="534" t="s">
        <v>1632</v>
      </c>
      <c r="B790" s="526" t="s">
        <v>3002</v>
      </c>
      <c r="C790" s="526" t="s">
        <v>3003</v>
      </c>
      <c r="D790" s="526"/>
      <c r="E790" s="535"/>
      <c r="F790" s="535" t="n">
        <v>1</v>
      </c>
      <c r="G790" s="526" t="n">
        <v>1</v>
      </c>
      <c r="H790" s="526" t="s">
        <v>3009</v>
      </c>
      <c r="I790" s="526" t="s">
        <v>3013</v>
      </c>
      <c r="J790" s="526" t="s">
        <v>3010</v>
      </c>
      <c r="K790" s="526" t="s">
        <v>3014</v>
      </c>
      <c r="L790" s="526" t="s">
        <v>158</v>
      </c>
      <c r="M790" s="526" t="s">
        <v>1639</v>
      </c>
      <c r="N790" s="536" t="s">
        <v>988</v>
      </c>
      <c r="O790" s="537" t="s">
        <v>3011</v>
      </c>
      <c r="P790" s="526" t="s">
        <v>1661</v>
      </c>
      <c r="Q790" s="526" t="s">
        <v>1662</v>
      </c>
      <c r="R790" s="526"/>
      <c r="S790" s="526" t="s">
        <v>1699</v>
      </c>
      <c r="T790" s="526"/>
      <c r="U790" s="526" t="n">
        <v>18</v>
      </c>
      <c r="V790" s="538" t="n">
        <v>3</v>
      </c>
      <c r="W790" s="526" t="s">
        <v>44</v>
      </c>
      <c r="X790" s="526" t="s">
        <v>3015</v>
      </c>
      <c r="Y790" s="526" t="s">
        <v>1644</v>
      </c>
      <c r="Z790" s="526"/>
      <c r="AA790" s="526"/>
      <c r="AB790" s="526"/>
      <c r="AC790" s="522"/>
      <c r="AD790" s="628"/>
      <c r="AE790" s="522"/>
      <c r="AF790" s="522"/>
      <c r="AG790" s="522"/>
      <c r="AH790" s="522"/>
      <c r="AI790" s="522"/>
      <c r="AJ790" s="522"/>
      <c r="AK790" s="522"/>
      <c r="AL790" s="522"/>
      <c r="AM790" s="522"/>
      <c r="AN790" s="522"/>
      <c r="AO790" s="522"/>
      <c r="AP790" s="522"/>
      <c r="AQ790" s="522"/>
      <c r="AR790" s="522"/>
      <c r="AS790" s="522"/>
      <c r="AT790" s="522"/>
      <c r="AU790" s="522"/>
      <c r="AV790" s="522"/>
      <c r="AW790" s="522"/>
      <c r="AX790" s="522"/>
      <c r="AY790" s="522"/>
      <c r="AZ790" s="522"/>
      <c r="BA790" s="522"/>
      <c r="BB790" s="522"/>
      <c r="BC790" s="522"/>
      <c r="BD790" s="522"/>
      <c r="BE790" s="522"/>
    </row>
    <row r="791" customFormat="false" ht="21" hidden="true" customHeight="true" outlineLevel="0" collapsed="false">
      <c r="A791" s="534" t="s">
        <v>1838</v>
      </c>
      <c r="B791" s="526" t="s">
        <v>3002</v>
      </c>
      <c r="C791" s="526" t="s">
        <v>3003</v>
      </c>
      <c r="D791" s="526"/>
      <c r="E791" s="535"/>
      <c r="F791" s="535" t="n">
        <v>1</v>
      </c>
      <c r="G791" s="526" t="n">
        <v>2</v>
      </c>
      <c r="H791" s="526" t="s">
        <v>3016</v>
      </c>
      <c r="I791" s="526" t="s">
        <v>3016</v>
      </c>
      <c r="J791" s="526" t="s">
        <v>3017</v>
      </c>
      <c r="K791" s="526" t="s">
        <v>3017</v>
      </c>
      <c r="L791" s="526" t="s">
        <v>1843</v>
      </c>
      <c r="M791" s="536" t="s">
        <v>22</v>
      </c>
      <c r="N791" s="536" t="s">
        <v>3018</v>
      </c>
      <c r="O791" s="537" t="s">
        <v>3019</v>
      </c>
      <c r="P791" s="526" t="s">
        <v>1648</v>
      </c>
      <c r="Q791" s="540" t="s">
        <v>1649</v>
      </c>
      <c r="R791" s="526"/>
      <c r="S791" s="526"/>
      <c r="T791" s="526" t="s">
        <v>1861</v>
      </c>
      <c r="U791" s="526" t="n">
        <v>36</v>
      </c>
      <c r="V791" s="538" t="n">
        <v>6</v>
      </c>
      <c r="W791" s="526" t="s">
        <v>20</v>
      </c>
      <c r="X791" s="526" t="s">
        <v>1866</v>
      </c>
      <c r="Y791" s="526" t="s">
        <v>1651</v>
      </c>
      <c r="Z791" s="526"/>
      <c r="AA791" s="526"/>
      <c r="AB791" s="526"/>
      <c r="AC791" s="522"/>
      <c r="AD791" s="628"/>
      <c r="AE791" s="522"/>
      <c r="AF791" s="522"/>
      <c r="AG791" s="522"/>
      <c r="AH791" s="522"/>
      <c r="AI791" s="522"/>
      <c r="AJ791" s="522"/>
      <c r="AK791" s="522"/>
      <c r="AL791" s="522"/>
      <c r="AM791" s="522"/>
      <c r="AN791" s="522"/>
      <c r="AO791" s="522"/>
      <c r="AP791" s="522"/>
      <c r="AQ791" s="522"/>
      <c r="AR791" s="522"/>
      <c r="AS791" s="522"/>
      <c r="AT791" s="522"/>
      <c r="AU791" s="522"/>
      <c r="AV791" s="522"/>
      <c r="AW791" s="522"/>
      <c r="AX791" s="522"/>
      <c r="AY791" s="522"/>
      <c r="AZ791" s="522"/>
      <c r="BA791" s="522"/>
      <c r="BB791" s="522"/>
      <c r="BC791" s="522"/>
      <c r="BD791" s="522"/>
      <c r="BE791" s="522"/>
    </row>
    <row r="792" customFormat="false" ht="21" hidden="true" customHeight="true" outlineLevel="0" collapsed="false">
      <c r="A792" s="540" t="s">
        <v>2066</v>
      </c>
      <c r="B792" s="526" t="s">
        <v>3002</v>
      </c>
      <c r="C792" s="526" t="s">
        <v>3003</v>
      </c>
      <c r="D792" s="526"/>
      <c r="E792" s="535"/>
      <c r="F792" s="535" t="n">
        <v>1</v>
      </c>
      <c r="G792" s="526" t="n">
        <v>2</v>
      </c>
      <c r="H792" s="526" t="s">
        <v>2068</v>
      </c>
      <c r="I792" s="526" t="s">
        <v>2068</v>
      </c>
      <c r="J792" s="526" t="s">
        <v>3020</v>
      </c>
      <c r="K792" s="526" t="s">
        <v>3020</v>
      </c>
      <c r="L792" s="526" t="s">
        <v>2071</v>
      </c>
      <c r="M792" s="526" t="s">
        <v>1815</v>
      </c>
      <c r="N792" s="526" t="s">
        <v>3021</v>
      </c>
      <c r="O792" s="537" t="s">
        <v>3022</v>
      </c>
      <c r="P792" s="526" t="s">
        <v>1828</v>
      </c>
      <c r="Q792" s="526" t="s">
        <v>1815</v>
      </c>
      <c r="R792" s="526"/>
      <c r="S792" s="526"/>
      <c r="T792" s="526" t="s">
        <v>1861</v>
      </c>
      <c r="U792" s="526" t="n">
        <v>42</v>
      </c>
      <c r="V792" s="538" t="n">
        <v>7</v>
      </c>
      <c r="W792" s="526" t="s">
        <v>32</v>
      </c>
      <c r="X792" s="526" t="s">
        <v>3023</v>
      </c>
      <c r="Y792" s="526" t="s">
        <v>1651</v>
      </c>
      <c r="Z792" s="526"/>
      <c r="AA792" s="526"/>
      <c r="AB792" s="526"/>
      <c r="AC792" s="522"/>
      <c r="AD792" s="628"/>
      <c r="AE792" s="522"/>
      <c r="AF792" s="522"/>
      <c r="AG792" s="522"/>
      <c r="AH792" s="522"/>
      <c r="AI792" s="522"/>
      <c r="AJ792" s="522"/>
      <c r="AK792" s="522"/>
      <c r="AL792" s="522"/>
      <c r="AM792" s="522"/>
      <c r="AN792" s="522"/>
      <c r="AO792" s="522"/>
      <c r="AP792" s="522"/>
      <c r="AQ792" s="522"/>
      <c r="AR792" s="522"/>
      <c r="AS792" s="522"/>
      <c r="AT792" s="522"/>
      <c r="AU792" s="522"/>
      <c r="AV792" s="522"/>
      <c r="AW792" s="522"/>
      <c r="AX792" s="522"/>
      <c r="AY792" s="522"/>
      <c r="AZ792" s="522"/>
      <c r="BA792" s="522"/>
      <c r="BB792" s="522"/>
      <c r="BC792" s="522"/>
      <c r="BD792" s="522"/>
      <c r="BE792" s="522"/>
    </row>
    <row r="793" customFormat="false" ht="21" hidden="true" customHeight="true" outlineLevel="0" collapsed="false">
      <c r="A793" s="534" t="s">
        <v>1687</v>
      </c>
      <c r="B793" s="526" t="s">
        <v>3002</v>
      </c>
      <c r="C793" s="526" t="s">
        <v>3003</v>
      </c>
      <c r="D793" s="526"/>
      <c r="E793" s="535"/>
      <c r="F793" s="535" t="n">
        <v>1</v>
      </c>
      <c r="G793" s="526" t="n">
        <v>2</v>
      </c>
      <c r="H793" s="526" t="s">
        <v>3024</v>
      </c>
      <c r="I793" s="526" t="s">
        <v>3025</v>
      </c>
      <c r="J793" s="526" t="s">
        <v>3026</v>
      </c>
      <c r="K793" s="526" t="s">
        <v>3027</v>
      </c>
      <c r="L793" s="526" t="s">
        <v>1367</v>
      </c>
      <c r="M793" s="536" t="s">
        <v>22</v>
      </c>
      <c r="N793" s="536" t="s">
        <v>945</v>
      </c>
      <c r="O793" s="537" t="s">
        <v>1895</v>
      </c>
      <c r="P793" s="526" t="s">
        <v>1648</v>
      </c>
      <c r="Q793" s="540" t="s">
        <v>1649</v>
      </c>
      <c r="R793" s="526"/>
      <c r="S793" s="526"/>
      <c r="T793" s="526" t="s">
        <v>1861</v>
      </c>
      <c r="U793" s="526" t="n">
        <v>24</v>
      </c>
      <c r="V793" s="538" t="n">
        <v>4</v>
      </c>
      <c r="W793" s="526" t="s">
        <v>20</v>
      </c>
      <c r="X793" s="526" t="s">
        <v>1852</v>
      </c>
      <c r="Y793" s="526" t="s">
        <v>1644</v>
      </c>
      <c r="AA793" s="526"/>
      <c r="AB793" s="526"/>
      <c r="AC793" s="522"/>
      <c r="AD793" s="628"/>
      <c r="AE793" s="522"/>
      <c r="AF793" s="522"/>
      <c r="AG793" s="522"/>
      <c r="AH793" s="522"/>
      <c r="AI793" s="522"/>
      <c r="AJ793" s="522"/>
      <c r="AK793" s="522"/>
      <c r="AL793" s="522"/>
      <c r="AM793" s="522"/>
      <c r="AN793" s="522"/>
      <c r="AO793" s="522"/>
      <c r="AP793" s="522"/>
      <c r="AQ793" s="522"/>
      <c r="AR793" s="522"/>
      <c r="AS793" s="522"/>
      <c r="AT793" s="522"/>
      <c r="AU793" s="522"/>
      <c r="AV793" s="522"/>
      <c r="AW793" s="522"/>
      <c r="AX793" s="522"/>
      <c r="AY793" s="522"/>
      <c r="AZ793" s="522"/>
      <c r="BA793" s="522"/>
      <c r="BB793" s="522"/>
      <c r="BC793" s="522"/>
      <c r="BD793" s="522"/>
      <c r="BE793" s="522"/>
    </row>
    <row r="794" customFormat="false" ht="21" hidden="true" customHeight="true" outlineLevel="0" collapsed="false">
      <c r="A794" s="534" t="s">
        <v>1687</v>
      </c>
      <c r="B794" s="526" t="s">
        <v>3002</v>
      </c>
      <c r="C794" s="526" t="s">
        <v>3003</v>
      </c>
      <c r="D794" s="526"/>
      <c r="E794" s="535"/>
      <c r="F794" s="535" t="n">
        <v>1</v>
      </c>
      <c r="G794" s="526" t="n">
        <v>2</v>
      </c>
      <c r="H794" s="526" t="s">
        <v>3024</v>
      </c>
      <c r="I794" s="526" t="s">
        <v>3028</v>
      </c>
      <c r="J794" s="526" t="s">
        <v>3026</v>
      </c>
      <c r="K794" s="526" t="s">
        <v>3029</v>
      </c>
      <c r="L794" s="526" t="s">
        <v>1367</v>
      </c>
      <c r="M794" s="526" t="s">
        <v>1815</v>
      </c>
      <c r="N794" s="526" t="s">
        <v>1888</v>
      </c>
      <c r="O794" s="524" t="s">
        <v>1889</v>
      </c>
      <c r="P794" s="526" t="s">
        <v>2468</v>
      </c>
      <c r="Q794" s="526" t="s">
        <v>1815</v>
      </c>
      <c r="R794" s="526"/>
      <c r="S794" s="526"/>
      <c r="T794" s="526"/>
      <c r="U794" s="526" t="n">
        <v>24</v>
      </c>
      <c r="V794" s="538" t="n">
        <v>2</v>
      </c>
      <c r="W794" s="526" t="s">
        <v>20</v>
      </c>
      <c r="X794" s="526" t="s">
        <v>1852</v>
      </c>
      <c r="Y794" s="526" t="s">
        <v>1644</v>
      </c>
      <c r="Z794" s="542"/>
      <c r="AA794" s="526"/>
      <c r="AB794" s="526"/>
      <c r="AC794" s="522"/>
      <c r="AD794" s="628"/>
      <c r="AE794" s="522"/>
      <c r="AF794" s="522"/>
      <c r="AG794" s="522"/>
      <c r="AH794" s="522"/>
      <c r="AI794" s="522"/>
      <c r="AJ794" s="522"/>
      <c r="AK794" s="522"/>
      <c r="AL794" s="522"/>
      <c r="AM794" s="522"/>
      <c r="AN794" s="522"/>
      <c r="AO794" s="522"/>
      <c r="AP794" s="522"/>
      <c r="AQ794" s="522"/>
      <c r="AR794" s="522"/>
      <c r="AS794" s="522"/>
      <c r="AT794" s="522"/>
      <c r="AU794" s="522"/>
      <c r="AV794" s="522"/>
      <c r="AW794" s="522"/>
      <c r="AX794" s="522"/>
      <c r="AY794" s="522"/>
      <c r="AZ794" s="522"/>
      <c r="BA794" s="522"/>
      <c r="BB794" s="522"/>
      <c r="BC794" s="522"/>
      <c r="BD794" s="522"/>
      <c r="BE794" s="522"/>
    </row>
    <row r="795" customFormat="false" ht="21" hidden="true" customHeight="true" outlineLevel="0" collapsed="false">
      <c r="A795" s="534" t="s">
        <v>1687</v>
      </c>
      <c r="B795" s="526" t="s">
        <v>3002</v>
      </c>
      <c r="C795" s="526" t="s">
        <v>3003</v>
      </c>
      <c r="D795" s="526"/>
      <c r="E795" s="535"/>
      <c r="F795" s="535" t="n">
        <v>1</v>
      </c>
      <c r="G795" s="526" t="n">
        <v>2</v>
      </c>
      <c r="H795" s="526" t="s">
        <v>3024</v>
      </c>
      <c r="I795" s="526" t="s">
        <v>3030</v>
      </c>
      <c r="J795" s="526" t="s">
        <v>3026</v>
      </c>
      <c r="K795" s="526" t="s">
        <v>3031</v>
      </c>
      <c r="L795" s="526" t="s">
        <v>1882</v>
      </c>
      <c r="M795" s="536" t="s">
        <v>22</v>
      </c>
      <c r="N795" s="536" t="s">
        <v>945</v>
      </c>
      <c r="O795" s="537" t="s">
        <v>1895</v>
      </c>
      <c r="P795" s="526" t="s">
        <v>1648</v>
      </c>
      <c r="Q795" s="540" t="s">
        <v>1649</v>
      </c>
      <c r="R795" s="526"/>
      <c r="S795" s="526"/>
      <c r="T795" s="526"/>
      <c r="U795" s="526" t="n">
        <v>24</v>
      </c>
      <c r="V795" s="538" t="n">
        <v>4</v>
      </c>
      <c r="W795" s="526" t="s">
        <v>32</v>
      </c>
      <c r="X795" s="526" t="s">
        <v>1852</v>
      </c>
      <c r="Y795" s="526" t="s">
        <v>1644</v>
      </c>
      <c r="Z795" s="526"/>
      <c r="AA795" s="526"/>
      <c r="AB795" s="526"/>
      <c r="AC795" s="522"/>
      <c r="AD795" s="628"/>
      <c r="AE795" s="522"/>
      <c r="AF795" s="522"/>
      <c r="AG795" s="522"/>
      <c r="AH795" s="522"/>
      <c r="AI795" s="522"/>
      <c r="AJ795" s="522"/>
      <c r="AK795" s="522"/>
      <c r="AL795" s="522"/>
      <c r="AM795" s="522"/>
      <c r="AN795" s="522"/>
      <c r="AO795" s="522"/>
      <c r="AP795" s="522"/>
      <c r="AQ795" s="522"/>
      <c r="AR795" s="522"/>
      <c r="AS795" s="522"/>
      <c r="AT795" s="522"/>
      <c r="AU795" s="522"/>
      <c r="AV795" s="522"/>
      <c r="AW795" s="522"/>
      <c r="AX795" s="522"/>
      <c r="AY795" s="522"/>
      <c r="AZ795" s="522"/>
      <c r="BA795" s="522"/>
      <c r="BB795" s="522"/>
      <c r="BC795" s="522"/>
      <c r="BD795" s="522"/>
      <c r="BE795" s="522"/>
    </row>
    <row r="796" customFormat="false" ht="21" hidden="true" customHeight="true" outlineLevel="0" collapsed="false">
      <c r="A796" s="534" t="s">
        <v>1652</v>
      </c>
      <c r="B796" s="526" t="s">
        <v>3002</v>
      </c>
      <c r="C796" s="526" t="s">
        <v>3003</v>
      </c>
      <c r="D796" s="526"/>
      <c r="E796" s="535"/>
      <c r="F796" s="535" t="n">
        <v>1</v>
      </c>
      <c r="G796" s="526" t="n">
        <v>2</v>
      </c>
      <c r="H796" s="526" t="s">
        <v>3032</v>
      </c>
      <c r="I796" s="526" t="s">
        <v>3032</v>
      </c>
      <c r="J796" s="526" t="s">
        <v>3033</v>
      </c>
      <c r="K796" s="526" t="s">
        <v>3033</v>
      </c>
      <c r="L796" s="526" t="s">
        <v>1653</v>
      </c>
      <c r="M796" s="526" t="s">
        <v>1653</v>
      </c>
      <c r="N796" s="526" t="s">
        <v>1675</v>
      </c>
      <c r="O796" s="537"/>
      <c r="P796" s="526"/>
      <c r="Q796" s="526"/>
      <c r="R796" s="526"/>
      <c r="S796" s="526"/>
      <c r="T796" s="526"/>
      <c r="U796" s="526" t="n">
        <v>100</v>
      </c>
      <c r="V796" s="538" t="n">
        <v>4</v>
      </c>
      <c r="W796" s="526" t="s">
        <v>140</v>
      </c>
      <c r="X796" s="526" t="s">
        <v>3034</v>
      </c>
      <c r="Y796" s="526" t="s">
        <v>2503</v>
      </c>
      <c r="Z796" s="539"/>
      <c r="AA796" s="526"/>
      <c r="AB796" s="526"/>
      <c r="AC796" s="522"/>
      <c r="AD796" s="628"/>
      <c r="AE796" s="522"/>
      <c r="AF796" s="522"/>
      <c r="AG796" s="522"/>
      <c r="AH796" s="522"/>
      <c r="AI796" s="522"/>
      <c r="AJ796" s="522"/>
      <c r="AK796" s="522"/>
      <c r="AL796" s="522"/>
      <c r="AM796" s="522"/>
      <c r="AN796" s="522"/>
      <c r="AO796" s="522"/>
      <c r="AP796" s="522"/>
      <c r="AQ796" s="522"/>
      <c r="AR796" s="522"/>
      <c r="AS796" s="522"/>
      <c r="AT796" s="522"/>
      <c r="AU796" s="522"/>
      <c r="AV796" s="522"/>
      <c r="AW796" s="522"/>
      <c r="AX796" s="522"/>
      <c r="AY796" s="522"/>
      <c r="AZ796" s="522"/>
      <c r="BA796" s="522"/>
      <c r="BB796" s="522"/>
      <c r="BC796" s="522"/>
      <c r="BD796" s="522"/>
      <c r="BE796" s="522"/>
    </row>
    <row r="797" customFormat="false" ht="21" hidden="true" customHeight="true" outlineLevel="0" collapsed="false">
      <c r="A797" s="534" t="s">
        <v>1632</v>
      </c>
      <c r="B797" s="526" t="s">
        <v>3002</v>
      </c>
      <c r="C797" s="526" t="s">
        <v>3003</v>
      </c>
      <c r="D797" s="526"/>
      <c r="E797" s="535"/>
      <c r="F797" s="535" t="n">
        <v>1</v>
      </c>
      <c r="G797" s="526" t="s">
        <v>1782</v>
      </c>
      <c r="H797" s="526" t="n">
        <v>6508</v>
      </c>
      <c r="I797" s="526" t="s">
        <v>3035</v>
      </c>
      <c r="J797" s="526" t="s">
        <v>482</v>
      </c>
      <c r="K797" s="526" t="s">
        <v>482</v>
      </c>
      <c r="L797" s="526" t="s">
        <v>483</v>
      </c>
      <c r="M797" s="526" t="s">
        <v>22</v>
      </c>
      <c r="N797" s="536" t="s">
        <v>181</v>
      </c>
      <c r="O797" s="537" t="s">
        <v>3036</v>
      </c>
      <c r="P797" s="526" t="s">
        <v>1648</v>
      </c>
      <c r="Q797" s="540" t="s">
        <v>1649</v>
      </c>
      <c r="R797" s="526"/>
      <c r="S797" s="526" t="s">
        <v>1699</v>
      </c>
      <c r="T797" s="526" t="s">
        <v>1650</v>
      </c>
      <c r="U797" s="526" t="n">
        <v>48</v>
      </c>
      <c r="V797" s="538" t="n">
        <v>6</v>
      </c>
      <c r="W797" s="526" t="s">
        <v>32</v>
      </c>
      <c r="X797" s="526" t="s">
        <v>3012</v>
      </c>
      <c r="Y797" s="526" t="s">
        <v>1644</v>
      </c>
      <c r="Z797" s="526"/>
      <c r="AA797" s="526"/>
      <c r="AB797" s="526"/>
      <c r="AC797" s="522"/>
      <c r="AD797" s="628"/>
      <c r="AE797" s="522"/>
      <c r="AF797" s="522"/>
      <c r="AG797" s="522"/>
      <c r="AH797" s="522"/>
      <c r="AI797" s="522"/>
      <c r="AJ797" s="522"/>
      <c r="AK797" s="522"/>
      <c r="AL797" s="522"/>
      <c r="AM797" s="522"/>
      <c r="AN797" s="522"/>
      <c r="AO797" s="522"/>
      <c r="AP797" s="522"/>
      <c r="AQ797" s="522"/>
      <c r="AR797" s="522"/>
      <c r="AS797" s="522"/>
      <c r="AT797" s="522"/>
      <c r="AU797" s="522"/>
      <c r="AV797" s="522"/>
      <c r="AW797" s="522"/>
      <c r="AX797" s="522"/>
      <c r="AY797" s="522"/>
      <c r="AZ797" s="522"/>
      <c r="BA797" s="522"/>
      <c r="BB797" s="522"/>
      <c r="BC797" s="522"/>
      <c r="BD797" s="522"/>
      <c r="BE797" s="522"/>
    </row>
    <row r="798" customFormat="false" ht="21" hidden="true" customHeight="true" outlineLevel="0" collapsed="false">
      <c r="A798" s="534" t="s">
        <v>1632</v>
      </c>
      <c r="B798" s="526" t="s">
        <v>3002</v>
      </c>
      <c r="C798" s="526" t="s">
        <v>3003</v>
      </c>
      <c r="D798" s="526"/>
      <c r="E798" s="535"/>
      <c r="F798" s="535" t="n">
        <v>1</v>
      </c>
      <c r="G798" s="526" t="s">
        <v>1782</v>
      </c>
      <c r="H798" s="526" t="n">
        <v>6508</v>
      </c>
      <c r="I798" s="526" t="s">
        <v>3035</v>
      </c>
      <c r="J798" s="526" t="s">
        <v>482</v>
      </c>
      <c r="K798" s="526" t="s">
        <v>3037</v>
      </c>
      <c r="L798" s="526" t="s">
        <v>483</v>
      </c>
      <c r="M798" s="526" t="s">
        <v>1815</v>
      </c>
      <c r="N798" s="526" t="s">
        <v>3038</v>
      </c>
      <c r="O798" s="537"/>
      <c r="P798" s="544" t="s">
        <v>1668</v>
      </c>
      <c r="Q798" s="544" t="s">
        <v>1669</v>
      </c>
      <c r="R798" s="526"/>
      <c r="S798" s="526"/>
      <c r="T798" s="526"/>
      <c r="U798" s="526" t="n">
        <v>8</v>
      </c>
      <c r="V798" s="538" t="n">
        <v>1</v>
      </c>
      <c r="W798" s="526" t="s">
        <v>32</v>
      </c>
      <c r="X798" s="526" t="s">
        <v>3012</v>
      </c>
      <c r="Y798" s="526" t="s">
        <v>1644</v>
      </c>
      <c r="Z798" s="542"/>
      <c r="AA798" s="522"/>
      <c r="AB798" s="526"/>
      <c r="AC798" s="522"/>
      <c r="AD798" s="628"/>
      <c r="AE798" s="522"/>
      <c r="AF798" s="522"/>
      <c r="AG798" s="522"/>
      <c r="AH798" s="522"/>
      <c r="AI798" s="522"/>
      <c r="AJ798" s="522"/>
      <c r="AK798" s="522"/>
      <c r="AL798" s="522"/>
      <c r="AM798" s="522"/>
      <c r="AN798" s="522"/>
      <c r="AO798" s="522"/>
      <c r="AP798" s="522"/>
      <c r="AQ798" s="522"/>
      <c r="AR798" s="522"/>
      <c r="AS798" s="522"/>
      <c r="AT798" s="522"/>
      <c r="AU798" s="522"/>
      <c r="AV798" s="522"/>
      <c r="AW798" s="522"/>
      <c r="AX798" s="522"/>
      <c r="AY798" s="522"/>
      <c r="AZ798" s="522"/>
      <c r="BA798" s="522"/>
      <c r="BB798" s="522"/>
      <c r="BC798" s="522"/>
      <c r="BD798" s="522"/>
      <c r="BE798" s="522"/>
    </row>
    <row r="799" customFormat="false" ht="21" hidden="true" customHeight="true" outlineLevel="0" collapsed="false">
      <c r="A799" s="534" t="s">
        <v>1632</v>
      </c>
      <c r="B799" s="526" t="s">
        <v>3002</v>
      </c>
      <c r="C799" s="526" t="s">
        <v>3003</v>
      </c>
      <c r="D799" s="526"/>
      <c r="E799" s="535"/>
      <c r="F799" s="535" t="n">
        <v>1</v>
      </c>
      <c r="G799" s="526" t="s">
        <v>1782</v>
      </c>
      <c r="H799" s="526" t="n">
        <v>6508</v>
      </c>
      <c r="I799" s="526" t="s">
        <v>3039</v>
      </c>
      <c r="J799" s="526" t="s">
        <v>482</v>
      </c>
      <c r="K799" s="526" t="s">
        <v>1955</v>
      </c>
      <c r="L799" s="526" t="s">
        <v>706</v>
      </c>
      <c r="M799" s="526" t="s">
        <v>22</v>
      </c>
      <c r="N799" s="536" t="s">
        <v>707</v>
      </c>
      <c r="O799" s="537" t="s">
        <v>3040</v>
      </c>
      <c r="P799" s="526" t="s">
        <v>1648</v>
      </c>
      <c r="Q799" s="540" t="s">
        <v>1649</v>
      </c>
      <c r="R799" s="526"/>
      <c r="S799" s="526" t="s">
        <v>1699</v>
      </c>
      <c r="T799" s="526"/>
      <c r="U799" s="526" t="n">
        <v>12</v>
      </c>
      <c r="V799" s="538" t="n">
        <v>2</v>
      </c>
      <c r="W799" s="526" t="s">
        <v>44</v>
      </c>
      <c r="X799" s="526" t="s">
        <v>3015</v>
      </c>
      <c r="Y799" s="526" t="s">
        <v>1644</v>
      </c>
      <c r="AA799" s="522"/>
      <c r="AB799" s="526"/>
      <c r="AC799" s="522"/>
      <c r="AD799" s="628"/>
      <c r="AE799" s="522"/>
      <c r="AF799" s="522"/>
      <c r="AG799" s="522"/>
      <c r="AH799" s="522"/>
      <c r="AI799" s="522"/>
      <c r="AJ799" s="522"/>
      <c r="AK799" s="522"/>
      <c r="AL799" s="522"/>
      <c r="AM799" s="522"/>
      <c r="AN799" s="522"/>
      <c r="AO799" s="522"/>
      <c r="AP799" s="522"/>
      <c r="AQ799" s="522"/>
      <c r="AR799" s="522"/>
      <c r="AS799" s="522"/>
      <c r="AT799" s="522"/>
      <c r="AU799" s="522"/>
      <c r="AV799" s="522"/>
      <c r="AW799" s="522"/>
      <c r="AX799" s="522"/>
      <c r="AY799" s="522"/>
      <c r="AZ799" s="522"/>
      <c r="BA799" s="522"/>
      <c r="BB799" s="522"/>
      <c r="BC799" s="522"/>
      <c r="BD799" s="522"/>
      <c r="BE799" s="522"/>
    </row>
    <row r="800" customFormat="false" ht="21" hidden="true" customHeight="true" outlineLevel="0" collapsed="false">
      <c r="A800" s="534" t="s">
        <v>1632</v>
      </c>
      <c r="B800" s="526" t="s">
        <v>3002</v>
      </c>
      <c r="C800" s="526" t="s">
        <v>3003</v>
      </c>
      <c r="D800" s="526"/>
      <c r="E800" s="535"/>
      <c r="F800" s="535" t="n">
        <v>1</v>
      </c>
      <c r="G800" s="526" t="s">
        <v>1782</v>
      </c>
      <c r="H800" s="526" t="n">
        <v>6508</v>
      </c>
      <c r="I800" s="526" t="s">
        <v>3041</v>
      </c>
      <c r="J800" s="526" t="s">
        <v>482</v>
      </c>
      <c r="K800" s="526" t="s">
        <v>3037</v>
      </c>
      <c r="L800" s="526" t="s">
        <v>483</v>
      </c>
      <c r="M800" s="526" t="s">
        <v>1815</v>
      </c>
      <c r="N800" s="526" t="s">
        <v>3038</v>
      </c>
      <c r="O800" s="537"/>
      <c r="P800" s="544" t="s">
        <v>1668</v>
      </c>
      <c r="Q800" s="544" t="s">
        <v>1669</v>
      </c>
      <c r="R800" s="526"/>
      <c r="S800" s="526"/>
      <c r="T800" s="526"/>
      <c r="U800" s="526" t="n">
        <v>24</v>
      </c>
      <c r="V800" s="538" t="n">
        <v>2</v>
      </c>
      <c r="W800" s="526" t="s">
        <v>44</v>
      </c>
      <c r="X800" s="526" t="s">
        <v>3015</v>
      </c>
      <c r="Y800" s="526" t="s">
        <v>1644</v>
      </c>
      <c r="AA800" s="526"/>
      <c r="AB800" s="526"/>
      <c r="AC800" s="522"/>
      <c r="AD800" s="522"/>
      <c r="AE800" s="522"/>
      <c r="AF800" s="522"/>
      <c r="AG800" s="522"/>
      <c r="AH800" s="522"/>
      <c r="AI800" s="522"/>
      <c r="AJ800" s="522"/>
      <c r="AK800" s="522"/>
      <c r="AL800" s="522"/>
      <c r="AM800" s="522"/>
      <c r="AN800" s="522"/>
      <c r="AO800" s="522"/>
      <c r="AP800" s="522"/>
      <c r="AQ800" s="522"/>
      <c r="AR800" s="522"/>
      <c r="AS800" s="522"/>
      <c r="AT800" s="522"/>
      <c r="AU800" s="522"/>
      <c r="AV800" s="522"/>
      <c r="AW800" s="522"/>
      <c r="AX800" s="522"/>
      <c r="AY800" s="522"/>
      <c r="AZ800" s="522"/>
      <c r="BA800" s="522"/>
      <c r="BB800" s="522"/>
      <c r="BC800" s="522"/>
      <c r="BD800" s="522"/>
      <c r="BE800" s="522"/>
    </row>
    <row r="801" customFormat="false" ht="21" hidden="true" customHeight="true" outlineLevel="0" collapsed="false">
      <c r="A801" s="534" t="s">
        <v>1632</v>
      </c>
      <c r="B801" s="526" t="s">
        <v>3002</v>
      </c>
      <c r="C801" s="526" t="s">
        <v>3003</v>
      </c>
      <c r="D801" s="526"/>
      <c r="E801" s="535"/>
      <c r="F801" s="535" t="n">
        <v>1</v>
      </c>
      <c r="G801" s="526" t="s">
        <v>1782</v>
      </c>
      <c r="H801" s="526" t="n">
        <v>6508</v>
      </c>
      <c r="I801" s="526" t="s">
        <v>3042</v>
      </c>
      <c r="J801" s="526" t="s">
        <v>482</v>
      </c>
      <c r="K801" s="526" t="s">
        <v>3043</v>
      </c>
      <c r="L801" s="526" t="s">
        <v>483</v>
      </c>
      <c r="M801" s="526"/>
      <c r="N801" s="526" t="s">
        <v>1704</v>
      </c>
      <c r="O801" s="537"/>
      <c r="P801" s="526"/>
      <c r="Q801" s="526"/>
      <c r="R801" s="526"/>
      <c r="S801" s="526"/>
      <c r="T801" s="526"/>
      <c r="U801" s="526" t="n">
        <v>24</v>
      </c>
      <c r="V801" s="538" t="n">
        <v>3</v>
      </c>
      <c r="W801" s="526" t="s">
        <v>44</v>
      </c>
      <c r="X801" s="526" t="s">
        <v>3015</v>
      </c>
      <c r="Y801" s="526" t="s">
        <v>1644</v>
      </c>
      <c r="Z801" s="539"/>
      <c r="AA801" s="526"/>
      <c r="AB801" s="526"/>
      <c r="AC801" s="522"/>
      <c r="AD801" s="522"/>
      <c r="AE801" s="522"/>
      <c r="AF801" s="522"/>
      <c r="AG801" s="522"/>
      <c r="AH801" s="522"/>
      <c r="AI801" s="522"/>
      <c r="AJ801" s="522"/>
      <c r="AK801" s="522"/>
      <c r="AL801" s="522"/>
      <c r="AM801" s="522"/>
      <c r="AN801" s="522"/>
      <c r="AO801" s="522"/>
      <c r="AP801" s="522"/>
      <c r="AQ801" s="522"/>
      <c r="AR801" s="522"/>
      <c r="AS801" s="522"/>
      <c r="AT801" s="522"/>
      <c r="AU801" s="522"/>
      <c r="AV801" s="522"/>
      <c r="AW801" s="522"/>
      <c r="AX801" s="522"/>
      <c r="AY801" s="522"/>
      <c r="AZ801" s="522"/>
      <c r="BA801" s="522"/>
      <c r="BB801" s="522"/>
      <c r="BC801" s="522"/>
      <c r="BD801" s="522"/>
      <c r="BE801" s="522"/>
    </row>
    <row r="802" customFormat="false" ht="21" hidden="true" customHeight="true" outlineLevel="0" collapsed="false">
      <c r="A802" s="534" t="s">
        <v>1652</v>
      </c>
      <c r="B802" s="526" t="s">
        <v>3002</v>
      </c>
      <c r="C802" s="526" t="s">
        <v>3003</v>
      </c>
      <c r="D802" s="526"/>
      <c r="E802" s="535"/>
      <c r="F802" s="526" t="n">
        <v>2</v>
      </c>
      <c r="G802" s="526" t="n">
        <v>1</v>
      </c>
      <c r="H802" s="526" t="s">
        <v>1677</v>
      </c>
      <c r="I802" s="526" t="s">
        <v>1677</v>
      </c>
      <c r="J802" s="526" t="s">
        <v>1868</v>
      </c>
      <c r="K802" s="526" t="s">
        <v>1868</v>
      </c>
      <c r="L802" s="526" t="s">
        <v>1653</v>
      </c>
      <c r="M802" s="526" t="s">
        <v>1653</v>
      </c>
      <c r="N802" s="526" t="s">
        <v>1652</v>
      </c>
      <c r="O802" s="540"/>
      <c r="P802" s="526"/>
      <c r="Q802" s="526"/>
      <c r="R802" s="526"/>
      <c r="S802" s="526"/>
      <c r="T802" s="526"/>
      <c r="U802" s="526"/>
      <c r="V802" s="526" t="n">
        <v>4</v>
      </c>
      <c r="W802" s="526" t="s">
        <v>1679</v>
      </c>
      <c r="X802" s="526" t="s">
        <v>1869</v>
      </c>
      <c r="Y802" s="526" t="s">
        <v>2503</v>
      </c>
      <c r="Z802" s="539"/>
      <c r="AA802" s="526"/>
      <c r="AB802" s="526"/>
      <c r="AC802" s="522"/>
      <c r="AD802" s="522"/>
      <c r="AE802" s="522"/>
      <c r="AF802" s="522"/>
      <c r="AG802" s="522"/>
      <c r="AH802" s="522"/>
      <c r="AI802" s="522"/>
      <c r="AJ802" s="522"/>
      <c r="AK802" s="522"/>
      <c r="AL802" s="522"/>
      <c r="AM802" s="522"/>
      <c r="AN802" s="522"/>
      <c r="AO802" s="522"/>
      <c r="AP802" s="522"/>
      <c r="AQ802" s="522"/>
      <c r="AR802" s="522"/>
      <c r="AS802" s="522"/>
      <c r="AT802" s="522"/>
      <c r="AU802" s="522"/>
      <c r="AV802" s="522"/>
      <c r="AW802" s="522"/>
      <c r="AX802" s="522"/>
      <c r="AY802" s="522"/>
      <c r="AZ802" s="522"/>
      <c r="BA802" s="522"/>
      <c r="BB802" s="522"/>
      <c r="BC802" s="522"/>
      <c r="BD802" s="522"/>
      <c r="BE802" s="522"/>
    </row>
    <row r="803" customFormat="false" ht="21" hidden="true" customHeight="true" outlineLevel="0" collapsed="false">
      <c r="A803" s="534" t="s">
        <v>1652</v>
      </c>
      <c r="B803" s="526" t="s">
        <v>3002</v>
      </c>
      <c r="C803" s="526" t="s">
        <v>3003</v>
      </c>
      <c r="D803" s="526"/>
      <c r="E803" s="535"/>
      <c r="F803" s="526" t="n">
        <v>2</v>
      </c>
      <c r="G803" s="526" t="n">
        <v>1</v>
      </c>
      <c r="H803" s="526" t="s">
        <v>3044</v>
      </c>
      <c r="I803" s="526" t="s">
        <v>3044</v>
      </c>
      <c r="J803" s="526" t="s">
        <v>3045</v>
      </c>
      <c r="K803" s="526" t="s">
        <v>3045</v>
      </c>
      <c r="L803" s="526" t="s">
        <v>1653</v>
      </c>
      <c r="M803" s="526" t="s">
        <v>1653</v>
      </c>
      <c r="N803" s="526" t="s">
        <v>1652</v>
      </c>
      <c r="O803" s="540"/>
      <c r="P803" s="526"/>
      <c r="Q803" s="526"/>
      <c r="R803" s="526"/>
      <c r="S803" s="526"/>
      <c r="T803" s="526"/>
      <c r="U803" s="526" t="n">
        <f aca="false">V803*6</f>
        <v>18</v>
      </c>
      <c r="V803" s="526" t="n">
        <v>3</v>
      </c>
      <c r="W803" s="526" t="s">
        <v>150</v>
      </c>
      <c r="X803" s="526" t="s">
        <v>2966</v>
      </c>
      <c r="Y803" s="526" t="s">
        <v>2503</v>
      </c>
      <c r="Z803" s="539"/>
      <c r="AA803" s="526"/>
      <c r="AB803" s="526"/>
      <c r="AC803" s="522"/>
      <c r="AD803" s="522"/>
      <c r="AE803" s="522"/>
      <c r="AF803" s="522"/>
      <c r="AG803" s="522"/>
      <c r="AH803" s="522"/>
      <c r="AI803" s="522"/>
      <c r="AJ803" s="522"/>
      <c r="AK803" s="522"/>
      <c r="AL803" s="522"/>
      <c r="AM803" s="522"/>
      <c r="AN803" s="522"/>
      <c r="AO803" s="522"/>
      <c r="AP803" s="522"/>
      <c r="AQ803" s="522"/>
      <c r="AR803" s="522"/>
      <c r="AS803" s="522"/>
      <c r="AT803" s="522"/>
      <c r="AU803" s="522"/>
      <c r="AV803" s="522"/>
      <c r="AW803" s="522"/>
      <c r="AX803" s="522"/>
      <c r="AY803" s="522"/>
      <c r="AZ803" s="522"/>
      <c r="BA803" s="522"/>
      <c r="BB803" s="522"/>
      <c r="BC803" s="522"/>
      <c r="BD803" s="522"/>
      <c r="BE803" s="522"/>
    </row>
    <row r="804" customFormat="false" ht="21" hidden="true" customHeight="true" outlineLevel="0" collapsed="false">
      <c r="A804" s="534" t="s">
        <v>1632</v>
      </c>
      <c r="B804" s="526" t="s">
        <v>3002</v>
      </c>
      <c r="C804" s="526" t="s">
        <v>3003</v>
      </c>
      <c r="D804" s="526"/>
      <c r="E804" s="535"/>
      <c r="F804" s="526" t="n">
        <v>2</v>
      </c>
      <c r="G804" s="526" t="n">
        <v>1</v>
      </c>
      <c r="H804" s="526" t="n">
        <v>1326</v>
      </c>
      <c r="I804" s="526" t="n">
        <v>1326</v>
      </c>
      <c r="J804" s="526" t="s">
        <v>987</v>
      </c>
      <c r="K804" s="526" t="s">
        <v>987</v>
      </c>
      <c r="L804" s="526" t="s">
        <v>581</v>
      </c>
      <c r="M804" s="526" t="s">
        <v>22</v>
      </c>
      <c r="N804" s="536" t="s">
        <v>1474</v>
      </c>
      <c r="O804" s="537"/>
      <c r="P804" s="526" t="s">
        <v>1648</v>
      </c>
      <c r="Q804" s="540" t="s">
        <v>1649</v>
      </c>
      <c r="R804" s="526"/>
      <c r="S804" s="526"/>
      <c r="T804" s="526" t="s">
        <v>1861</v>
      </c>
      <c r="U804" s="526" t="n">
        <f aca="false">V804*6</f>
        <v>48</v>
      </c>
      <c r="V804" s="526" t="n">
        <v>8</v>
      </c>
      <c r="W804" s="526" t="s">
        <v>32</v>
      </c>
      <c r="X804" s="526" t="s">
        <v>3012</v>
      </c>
      <c r="Y804" s="526" t="s">
        <v>1644</v>
      </c>
      <c r="Z804" s="526"/>
      <c r="AA804" s="526"/>
      <c r="AB804" s="526"/>
      <c r="AC804" s="522"/>
      <c r="AD804" s="522"/>
      <c r="AE804" s="522"/>
      <c r="AF804" s="522"/>
      <c r="AG804" s="522"/>
      <c r="AH804" s="522"/>
      <c r="AI804" s="522"/>
      <c r="AJ804" s="522"/>
      <c r="AK804" s="522"/>
      <c r="AL804" s="522"/>
      <c r="AM804" s="522"/>
      <c r="AN804" s="522"/>
      <c r="AO804" s="522"/>
      <c r="AP804" s="522"/>
      <c r="AQ804" s="522"/>
      <c r="AR804" s="522"/>
      <c r="AS804" s="522"/>
      <c r="AT804" s="522"/>
      <c r="AU804" s="522"/>
      <c r="AV804" s="522"/>
      <c r="AW804" s="522"/>
      <c r="AX804" s="522"/>
      <c r="AY804" s="522"/>
      <c r="AZ804" s="522"/>
      <c r="BA804" s="522"/>
      <c r="BB804" s="522"/>
      <c r="BC804" s="522"/>
      <c r="BD804" s="522"/>
      <c r="BE804" s="522"/>
    </row>
    <row r="805" customFormat="false" ht="21" hidden="true" customHeight="true" outlineLevel="0" collapsed="false">
      <c r="A805" s="534" t="s">
        <v>1768</v>
      </c>
      <c r="B805" s="526" t="s">
        <v>3002</v>
      </c>
      <c r="C805" s="526" t="s">
        <v>3003</v>
      </c>
      <c r="D805" s="526"/>
      <c r="E805" s="535"/>
      <c r="F805" s="526" t="n">
        <v>2</v>
      </c>
      <c r="G805" s="526" t="n">
        <v>1</v>
      </c>
      <c r="H805" s="526" t="s">
        <v>3046</v>
      </c>
      <c r="I805" s="526" t="s">
        <v>3046</v>
      </c>
      <c r="J805" s="526" t="s">
        <v>3047</v>
      </c>
      <c r="K805" s="526" t="s">
        <v>3047</v>
      </c>
      <c r="L805" s="526" t="s">
        <v>1987</v>
      </c>
      <c r="M805" s="526" t="s">
        <v>1815</v>
      </c>
      <c r="N805" s="526" t="s">
        <v>3048</v>
      </c>
      <c r="O805" s="537"/>
      <c r="P805" s="526" t="s">
        <v>1828</v>
      </c>
      <c r="Q805" s="526" t="s">
        <v>1815</v>
      </c>
      <c r="R805" s="526"/>
      <c r="S805" s="526"/>
      <c r="T805" s="526"/>
      <c r="U805" s="526" t="n">
        <f aca="false">V805*6</f>
        <v>36</v>
      </c>
      <c r="V805" s="526" t="n">
        <v>6</v>
      </c>
      <c r="W805" s="526" t="s">
        <v>20</v>
      </c>
      <c r="X805" s="526" t="s">
        <v>3049</v>
      </c>
      <c r="Y805" s="526" t="s">
        <v>1644</v>
      </c>
      <c r="Z805" s="526"/>
      <c r="AA805" s="526"/>
      <c r="AB805" s="526"/>
      <c r="AC805" s="522"/>
      <c r="AD805" s="522"/>
      <c r="AE805" s="522"/>
      <c r="AF805" s="522"/>
      <c r="AG805" s="522"/>
      <c r="AH805" s="522"/>
      <c r="AI805" s="522"/>
      <c r="AJ805" s="522"/>
      <c r="AK805" s="522"/>
      <c r="AL805" s="522"/>
      <c r="AM805" s="522"/>
      <c r="AN805" s="522"/>
      <c r="AO805" s="522"/>
      <c r="AP805" s="522"/>
      <c r="AQ805" s="522"/>
      <c r="AR805" s="522"/>
      <c r="AS805" s="522"/>
      <c r="AT805" s="522"/>
      <c r="AU805" s="522"/>
      <c r="AV805" s="522"/>
      <c r="AW805" s="522"/>
      <c r="AX805" s="522"/>
      <c r="AY805" s="522"/>
      <c r="AZ805" s="522"/>
      <c r="BA805" s="522"/>
      <c r="BB805" s="522"/>
      <c r="BC805" s="522"/>
      <c r="BD805" s="522"/>
      <c r="BE805" s="522"/>
    </row>
    <row r="806" customFormat="false" ht="21" hidden="true" customHeight="true" outlineLevel="0" collapsed="false">
      <c r="A806" s="534" t="s">
        <v>1687</v>
      </c>
      <c r="B806" s="526" t="s">
        <v>3002</v>
      </c>
      <c r="C806" s="526" t="s">
        <v>3003</v>
      </c>
      <c r="D806" s="526"/>
      <c r="E806" s="535"/>
      <c r="F806" s="526" t="n">
        <v>2</v>
      </c>
      <c r="G806" s="526" t="n">
        <v>1</v>
      </c>
      <c r="H806" s="526" t="s">
        <v>3050</v>
      </c>
      <c r="I806" s="526" t="s">
        <v>3051</v>
      </c>
      <c r="J806" s="526" t="s">
        <v>3052</v>
      </c>
      <c r="K806" s="526" t="s">
        <v>983</v>
      </c>
      <c r="L806" s="526" t="s">
        <v>499</v>
      </c>
      <c r="M806" s="536" t="s">
        <v>22</v>
      </c>
      <c r="N806" s="536" t="s">
        <v>1692</v>
      </c>
      <c r="O806" s="541"/>
      <c r="P806" s="526" t="s">
        <v>1648</v>
      </c>
      <c r="Q806" s="540" t="s">
        <v>1649</v>
      </c>
      <c r="R806" s="526"/>
      <c r="S806" s="526"/>
      <c r="T806" s="526"/>
      <c r="U806" s="526" t="n">
        <v>6</v>
      </c>
      <c r="V806" s="526" t="n">
        <v>1</v>
      </c>
      <c r="W806" s="526"/>
      <c r="Y806" s="526"/>
      <c r="AA806" s="526"/>
      <c r="AB806" s="526"/>
      <c r="AC806" s="522"/>
      <c r="AD806" s="522"/>
      <c r="AE806" s="522"/>
      <c r="AF806" s="522"/>
      <c r="AG806" s="522"/>
      <c r="AH806" s="522"/>
      <c r="AI806" s="522"/>
      <c r="AJ806" s="522"/>
      <c r="AK806" s="522"/>
      <c r="AL806" s="522"/>
      <c r="AM806" s="522"/>
      <c r="AN806" s="522"/>
      <c r="AO806" s="522"/>
      <c r="AP806" s="522"/>
      <c r="AQ806" s="522"/>
      <c r="AR806" s="522"/>
      <c r="AS806" s="522"/>
      <c r="AT806" s="522"/>
      <c r="AU806" s="522"/>
      <c r="AV806" s="522"/>
      <c r="AW806" s="522"/>
      <c r="AX806" s="522"/>
      <c r="AY806" s="522"/>
      <c r="AZ806" s="522"/>
      <c r="BA806" s="522"/>
      <c r="BB806" s="522"/>
      <c r="BC806" s="522"/>
      <c r="BD806" s="522"/>
      <c r="BE806" s="522"/>
    </row>
    <row r="807" customFormat="false" ht="21" hidden="true" customHeight="true" outlineLevel="0" collapsed="false">
      <c r="A807" s="534" t="s">
        <v>1687</v>
      </c>
      <c r="B807" s="526" t="s">
        <v>3002</v>
      </c>
      <c r="C807" s="526" t="s">
        <v>3003</v>
      </c>
      <c r="D807" s="526"/>
      <c r="E807" s="535"/>
      <c r="F807" s="526" t="n">
        <v>2</v>
      </c>
      <c r="G807" s="526" t="n">
        <v>1</v>
      </c>
      <c r="H807" s="526" t="s">
        <v>3050</v>
      </c>
      <c r="I807" s="526" t="s">
        <v>3051</v>
      </c>
      <c r="J807" s="526" t="s">
        <v>3052</v>
      </c>
      <c r="K807" s="526" t="s">
        <v>983</v>
      </c>
      <c r="L807" s="526" t="s">
        <v>499</v>
      </c>
      <c r="M807" s="536" t="s">
        <v>16</v>
      </c>
      <c r="N807" s="536" t="s">
        <v>762</v>
      </c>
      <c r="O807" s="540"/>
      <c r="P807" s="526" t="s">
        <v>1648</v>
      </c>
      <c r="Q807" s="540" t="s">
        <v>1649</v>
      </c>
      <c r="R807" s="526"/>
      <c r="S807" s="526"/>
      <c r="T807" s="526" t="s">
        <v>1861</v>
      </c>
      <c r="U807" s="526" t="n">
        <v>12</v>
      </c>
      <c r="V807" s="526" t="n">
        <v>2</v>
      </c>
      <c r="W807" s="526" t="s">
        <v>20</v>
      </c>
      <c r="X807" s="526" t="s">
        <v>1866</v>
      </c>
      <c r="Y807" s="526" t="s">
        <v>1644</v>
      </c>
      <c r="Z807" s="542"/>
      <c r="AA807" s="526"/>
      <c r="AB807" s="526"/>
      <c r="AC807" s="522"/>
      <c r="AD807" s="522"/>
      <c r="AE807" s="522"/>
      <c r="AF807" s="522"/>
      <c r="AG807" s="522"/>
      <c r="AH807" s="522"/>
      <c r="AI807" s="522"/>
      <c r="AJ807" s="522"/>
      <c r="AK807" s="522"/>
      <c r="AL807" s="522"/>
      <c r="AM807" s="522"/>
      <c r="AN807" s="522"/>
      <c r="AO807" s="522"/>
      <c r="AP807" s="522"/>
      <c r="AQ807" s="522"/>
      <c r="AR807" s="522"/>
      <c r="AS807" s="522"/>
      <c r="AT807" s="522"/>
      <c r="AU807" s="522"/>
      <c r="AV807" s="522"/>
      <c r="AW807" s="522"/>
      <c r="AX807" s="522"/>
      <c r="AY807" s="522"/>
      <c r="AZ807" s="522"/>
      <c r="BA807" s="522"/>
      <c r="BB807" s="522"/>
      <c r="BC807" s="522"/>
      <c r="BD807" s="522"/>
      <c r="BE807" s="522"/>
    </row>
    <row r="808" customFormat="false" ht="21" hidden="true" customHeight="true" outlineLevel="0" collapsed="false">
      <c r="A808" s="534" t="s">
        <v>2850</v>
      </c>
      <c r="B808" s="526" t="s">
        <v>3002</v>
      </c>
      <c r="C808" s="526" t="s">
        <v>3003</v>
      </c>
      <c r="D808" s="526"/>
      <c r="E808" s="535"/>
      <c r="F808" s="526" t="n">
        <v>2</v>
      </c>
      <c r="G808" s="526" t="n">
        <v>1</v>
      </c>
      <c r="H808" s="526" t="s">
        <v>3050</v>
      </c>
      <c r="I808" s="526" t="s">
        <v>3053</v>
      </c>
      <c r="J808" s="526" t="s">
        <v>3052</v>
      </c>
      <c r="K808" s="526" t="s">
        <v>1187</v>
      </c>
      <c r="L808" s="526" t="s">
        <v>3054</v>
      </c>
      <c r="M808" s="526" t="s">
        <v>1815</v>
      </c>
      <c r="N808" s="544" t="s">
        <v>1704</v>
      </c>
      <c r="O808" s="537"/>
      <c r="P808" s="526" t="s">
        <v>1828</v>
      </c>
      <c r="Q808" s="526" t="s">
        <v>1815</v>
      </c>
      <c r="R808" s="526"/>
      <c r="S808" s="526"/>
      <c r="T808" s="526"/>
      <c r="U808" s="526" t="n">
        <f aca="false">V808*6</f>
        <v>24</v>
      </c>
      <c r="V808" s="526" t="n">
        <v>4</v>
      </c>
      <c r="W808" s="526" t="s">
        <v>20</v>
      </c>
      <c r="X808" s="526" t="s">
        <v>3055</v>
      </c>
      <c r="Y808" s="526" t="s">
        <v>1644</v>
      </c>
      <c r="AA808" s="526"/>
      <c r="AB808" s="526"/>
      <c r="AC808" s="522"/>
      <c r="AD808" s="522"/>
      <c r="AE808" s="522"/>
      <c r="AF808" s="522"/>
      <c r="AG808" s="522"/>
      <c r="AH808" s="522"/>
      <c r="AI808" s="522"/>
      <c r="AJ808" s="522"/>
      <c r="AK808" s="522"/>
      <c r="AL808" s="522"/>
      <c r="AM808" s="522"/>
      <c r="AN808" s="522"/>
      <c r="AO808" s="522"/>
      <c r="AP808" s="522"/>
      <c r="AQ808" s="522"/>
      <c r="AR808" s="522"/>
      <c r="AS808" s="522"/>
      <c r="AT808" s="522"/>
      <c r="AU808" s="522"/>
      <c r="AV808" s="522"/>
      <c r="AW808" s="522"/>
      <c r="AX808" s="522"/>
      <c r="AY808" s="522"/>
      <c r="AZ808" s="522"/>
      <c r="BA808" s="522"/>
      <c r="BB808" s="522"/>
      <c r="BC808" s="522"/>
      <c r="BD808" s="522"/>
      <c r="BE808" s="522"/>
    </row>
    <row r="809" customFormat="false" ht="21" hidden="true" customHeight="true" outlineLevel="0" collapsed="false">
      <c r="A809" s="534" t="s">
        <v>1652</v>
      </c>
      <c r="B809" s="526" t="s">
        <v>3002</v>
      </c>
      <c r="C809" s="526" t="s">
        <v>3003</v>
      </c>
      <c r="D809" s="526"/>
      <c r="E809" s="535"/>
      <c r="F809" s="526" t="n">
        <v>2</v>
      </c>
      <c r="G809" s="526" t="n">
        <v>1</v>
      </c>
      <c r="H809" s="526" t="s">
        <v>3056</v>
      </c>
      <c r="I809" s="526" t="s">
        <v>3056</v>
      </c>
      <c r="J809" s="526" t="s">
        <v>3057</v>
      </c>
      <c r="K809" s="526" t="s">
        <v>3057</v>
      </c>
      <c r="L809" s="526" t="s">
        <v>1653</v>
      </c>
      <c r="M809" s="526" t="s">
        <v>1653</v>
      </c>
      <c r="N809" s="526" t="s">
        <v>1675</v>
      </c>
      <c r="O809" s="540"/>
      <c r="P809" s="526"/>
      <c r="Q809" s="526"/>
      <c r="R809" s="526"/>
      <c r="S809" s="526"/>
      <c r="T809" s="526"/>
      <c r="U809" s="526" t="n">
        <v>100</v>
      </c>
      <c r="V809" s="526" t="n">
        <v>4</v>
      </c>
      <c r="W809" s="526" t="s">
        <v>140</v>
      </c>
      <c r="X809" s="526" t="s">
        <v>3058</v>
      </c>
      <c r="Y809" s="526" t="s">
        <v>2503</v>
      </c>
      <c r="Z809" s="542"/>
      <c r="AA809" s="526"/>
      <c r="AB809" s="526"/>
      <c r="AC809" s="522"/>
      <c r="AD809" s="522"/>
      <c r="AE809" s="522"/>
      <c r="AF809" s="522"/>
      <c r="AG809" s="522"/>
      <c r="AH809" s="522"/>
      <c r="AI809" s="522"/>
      <c r="AJ809" s="522"/>
      <c r="AK809" s="522"/>
      <c r="AL809" s="522"/>
      <c r="AM809" s="522"/>
      <c r="AN809" s="522"/>
      <c r="AO809" s="522"/>
      <c r="AP809" s="522"/>
      <c r="AQ809" s="522"/>
      <c r="AR809" s="522"/>
      <c r="AS809" s="522"/>
      <c r="AT809" s="522"/>
      <c r="AU809" s="522"/>
      <c r="AV809" s="522"/>
      <c r="AW809" s="522"/>
      <c r="AX809" s="522"/>
      <c r="AY809" s="522"/>
      <c r="AZ809" s="522"/>
      <c r="BA809" s="522"/>
      <c r="BB809" s="522"/>
      <c r="BC809" s="522"/>
      <c r="BD809" s="522"/>
      <c r="BE809" s="522"/>
    </row>
    <row r="810" customFormat="false" ht="21" hidden="true" customHeight="true" outlineLevel="0" collapsed="false">
      <c r="A810" s="534" t="s">
        <v>1652</v>
      </c>
      <c r="B810" s="526" t="s">
        <v>3002</v>
      </c>
      <c r="C810" s="526" t="s">
        <v>3003</v>
      </c>
      <c r="D810" s="526"/>
      <c r="E810" s="535"/>
      <c r="F810" s="526" t="n">
        <v>2</v>
      </c>
      <c r="G810" s="526" t="n">
        <v>2</v>
      </c>
      <c r="H810" s="526" t="s">
        <v>1783</v>
      </c>
      <c r="I810" s="526" t="s">
        <v>1783</v>
      </c>
      <c r="J810" s="526" t="s">
        <v>1784</v>
      </c>
      <c r="K810" s="526" t="s">
        <v>1784</v>
      </c>
      <c r="L810" s="526" t="s">
        <v>1653</v>
      </c>
      <c r="M810" s="526" t="s">
        <v>1653</v>
      </c>
      <c r="N810" s="526" t="s">
        <v>1652</v>
      </c>
      <c r="O810" s="540"/>
      <c r="P810" s="526"/>
      <c r="Q810" s="526"/>
      <c r="R810" s="526"/>
      <c r="S810" s="526"/>
      <c r="T810" s="526"/>
      <c r="U810" s="526"/>
      <c r="V810" s="526" t="n">
        <v>4</v>
      </c>
      <c r="W810" s="526" t="s">
        <v>1679</v>
      </c>
      <c r="X810" s="526" t="s">
        <v>1869</v>
      </c>
      <c r="Y810" s="526" t="s">
        <v>2503</v>
      </c>
      <c r="Z810" s="539"/>
      <c r="AA810" s="526"/>
      <c r="AB810" s="526"/>
      <c r="AC810" s="522"/>
      <c r="AD810" s="522"/>
      <c r="AE810" s="522"/>
      <c r="AF810" s="522"/>
      <c r="AG810" s="522"/>
      <c r="AH810" s="522"/>
      <c r="AI810" s="522"/>
      <c r="AJ810" s="522"/>
      <c r="AK810" s="522"/>
      <c r="AL810" s="522"/>
      <c r="AM810" s="522"/>
      <c r="AN810" s="522"/>
      <c r="AO810" s="522"/>
      <c r="AP810" s="522"/>
      <c r="AQ810" s="522"/>
      <c r="AR810" s="522"/>
      <c r="AS810" s="522"/>
      <c r="AT810" s="522"/>
      <c r="AU810" s="522"/>
      <c r="AV810" s="522"/>
      <c r="AW810" s="522"/>
      <c r="AX810" s="522"/>
      <c r="AY810" s="522"/>
      <c r="AZ810" s="522"/>
      <c r="BA810" s="522"/>
      <c r="BB810" s="522"/>
      <c r="BC810" s="522"/>
      <c r="BD810" s="522"/>
      <c r="BE810" s="522"/>
    </row>
    <row r="811" customFormat="false" ht="21" hidden="true" customHeight="true" outlineLevel="0" collapsed="false">
      <c r="A811" s="534" t="s">
        <v>1652</v>
      </c>
      <c r="B811" s="526" t="s">
        <v>3002</v>
      </c>
      <c r="C811" s="526" t="s">
        <v>3003</v>
      </c>
      <c r="D811" s="526"/>
      <c r="E811" s="535"/>
      <c r="F811" s="526" t="n">
        <v>2</v>
      </c>
      <c r="G811" s="526" t="n">
        <v>2</v>
      </c>
      <c r="H811" s="526" t="s">
        <v>3059</v>
      </c>
      <c r="I811" s="526" t="s">
        <v>3060</v>
      </c>
      <c r="J811" s="526" t="s">
        <v>3061</v>
      </c>
      <c r="K811" s="526" t="s">
        <v>3062</v>
      </c>
      <c r="L811" s="526" t="s">
        <v>1367</v>
      </c>
      <c r="M811" s="526" t="s">
        <v>1653</v>
      </c>
      <c r="N811" s="526" t="s">
        <v>1675</v>
      </c>
      <c r="O811" s="540"/>
      <c r="P811" s="526"/>
      <c r="Q811" s="526"/>
      <c r="R811" s="526"/>
      <c r="S811" s="526"/>
      <c r="T811" s="526"/>
      <c r="U811" s="526" t="n">
        <v>48</v>
      </c>
      <c r="V811" s="526" t="n">
        <v>4</v>
      </c>
      <c r="W811" s="526" t="s">
        <v>32</v>
      </c>
      <c r="X811" s="526" t="s">
        <v>1852</v>
      </c>
      <c r="Y811" s="526" t="s">
        <v>1644</v>
      </c>
      <c r="Z811" s="526"/>
      <c r="AA811" s="526"/>
      <c r="AB811" s="526"/>
      <c r="AC811" s="522"/>
      <c r="AD811" s="522"/>
      <c r="AE811" s="522"/>
      <c r="AF811" s="522"/>
      <c r="AG811" s="522"/>
      <c r="AH811" s="522"/>
      <c r="AI811" s="522"/>
      <c r="AJ811" s="522"/>
      <c r="AK811" s="522"/>
      <c r="AL811" s="522"/>
      <c r="AM811" s="522"/>
      <c r="AN811" s="522"/>
      <c r="AO811" s="522"/>
      <c r="AP811" s="522"/>
      <c r="AQ811" s="522"/>
      <c r="AR811" s="522"/>
      <c r="AS811" s="522"/>
      <c r="AT811" s="522"/>
      <c r="AU811" s="522"/>
      <c r="AV811" s="522"/>
      <c r="AW811" s="522"/>
      <c r="AX811" s="522"/>
      <c r="AY811" s="522"/>
      <c r="AZ811" s="522"/>
      <c r="BA811" s="522"/>
      <c r="BB811" s="522"/>
      <c r="BC811" s="522"/>
      <c r="BD811" s="522"/>
      <c r="BE811" s="522"/>
    </row>
    <row r="812" customFormat="false" ht="21" hidden="true" customHeight="true" outlineLevel="0" collapsed="false">
      <c r="A812" s="534" t="s">
        <v>1687</v>
      </c>
      <c r="B812" s="526" t="s">
        <v>3002</v>
      </c>
      <c r="C812" s="526" t="s">
        <v>3003</v>
      </c>
      <c r="D812" s="526"/>
      <c r="E812" s="535"/>
      <c r="F812" s="526" t="n">
        <v>2</v>
      </c>
      <c r="G812" s="526" t="n">
        <v>2</v>
      </c>
      <c r="H812" s="526" t="s">
        <v>3059</v>
      </c>
      <c r="I812" s="526" t="s">
        <v>3063</v>
      </c>
      <c r="J812" s="526" t="s">
        <v>3061</v>
      </c>
      <c r="K812" s="526" t="s">
        <v>3064</v>
      </c>
      <c r="L812" s="526" t="s">
        <v>1367</v>
      </c>
      <c r="M812" s="526"/>
      <c r="N812" s="536" t="s">
        <v>1704</v>
      </c>
      <c r="O812" s="540"/>
      <c r="P812" s="526"/>
      <c r="Q812" s="526"/>
      <c r="R812" s="526"/>
      <c r="S812" s="526"/>
      <c r="T812" s="526"/>
      <c r="U812" s="526" t="n">
        <v>24</v>
      </c>
      <c r="V812" s="526" t="n">
        <v>4</v>
      </c>
      <c r="W812" s="526" t="s">
        <v>32</v>
      </c>
      <c r="X812" s="526" t="s">
        <v>1852</v>
      </c>
      <c r="Y812" s="526" t="s">
        <v>1644</v>
      </c>
      <c r="Z812" s="542"/>
      <c r="AA812" s="526"/>
      <c r="AB812" s="526"/>
      <c r="AC812" s="522"/>
      <c r="AD812" s="522"/>
      <c r="AE812" s="522"/>
      <c r="AF812" s="522"/>
      <c r="AG812" s="522"/>
      <c r="AH812" s="522"/>
      <c r="AI812" s="522"/>
      <c r="AJ812" s="522"/>
      <c r="AK812" s="522"/>
      <c r="AL812" s="522"/>
      <c r="AM812" s="522"/>
      <c r="AN812" s="522"/>
      <c r="AO812" s="522"/>
      <c r="AP812" s="522"/>
      <c r="AQ812" s="522"/>
      <c r="AR812" s="522"/>
      <c r="AS812" s="522"/>
      <c r="AT812" s="522"/>
      <c r="AU812" s="522"/>
      <c r="AV812" s="522"/>
      <c r="AW812" s="522"/>
      <c r="AX812" s="522"/>
      <c r="AY812" s="522"/>
      <c r="AZ812" s="522"/>
      <c r="BA812" s="522"/>
      <c r="BB812" s="522"/>
      <c r="BC812" s="522"/>
      <c r="BD812" s="522"/>
      <c r="BE812" s="522"/>
    </row>
    <row r="813" customFormat="false" ht="21" hidden="true" customHeight="true" outlineLevel="0" collapsed="false">
      <c r="A813" s="534" t="s">
        <v>1687</v>
      </c>
      <c r="B813" s="526" t="s">
        <v>3002</v>
      </c>
      <c r="C813" s="526" t="s">
        <v>3003</v>
      </c>
      <c r="D813" s="526"/>
      <c r="E813" s="535"/>
      <c r="F813" s="526" t="n">
        <v>2</v>
      </c>
      <c r="G813" s="526" t="n">
        <v>2</v>
      </c>
      <c r="H813" s="526" t="s">
        <v>3059</v>
      </c>
      <c r="I813" s="526" t="s">
        <v>3065</v>
      </c>
      <c r="J813" s="526" t="s">
        <v>3061</v>
      </c>
      <c r="K813" s="526" t="s">
        <v>3066</v>
      </c>
      <c r="L813" s="526" t="s">
        <v>1367</v>
      </c>
      <c r="M813" s="536" t="s">
        <v>22</v>
      </c>
      <c r="N813" s="536" t="s">
        <v>945</v>
      </c>
      <c r="O813" s="540" t="s">
        <v>1895</v>
      </c>
      <c r="P813" s="526" t="s">
        <v>1648</v>
      </c>
      <c r="Q813" s="540" t="s">
        <v>1649</v>
      </c>
      <c r="R813" s="526"/>
      <c r="S813" s="526"/>
      <c r="T813" s="526" t="s">
        <v>1699</v>
      </c>
      <c r="U813" s="526" t="n">
        <v>24</v>
      </c>
      <c r="V813" s="526" t="n">
        <v>4</v>
      </c>
      <c r="W813" s="526" t="s">
        <v>32</v>
      </c>
      <c r="X813" s="526" t="s">
        <v>1852</v>
      </c>
      <c r="Y813" s="526" t="s">
        <v>1644</v>
      </c>
      <c r="Z813" s="539"/>
      <c r="AA813" s="526"/>
      <c r="AB813" s="526"/>
      <c r="AC813" s="522"/>
      <c r="AD813" s="522"/>
      <c r="AE813" s="522"/>
      <c r="AF813" s="522"/>
      <c r="AG813" s="522"/>
      <c r="AH813" s="522"/>
      <c r="AI813" s="522"/>
      <c r="AJ813" s="522"/>
      <c r="AK813" s="522"/>
      <c r="AL813" s="522"/>
      <c r="AM813" s="522"/>
      <c r="AN813" s="522"/>
      <c r="AO813" s="522"/>
      <c r="AP813" s="522"/>
      <c r="AQ813" s="522"/>
      <c r="AR813" s="522"/>
      <c r="AS813" s="522"/>
      <c r="AT813" s="522"/>
      <c r="AU813" s="522"/>
      <c r="AV813" s="522"/>
      <c r="AW813" s="522"/>
      <c r="AX813" s="522"/>
      <c r="AY813" s="522"/>
      <c r="AZ813" s="522"/>
      <c r="BA813" s="522"/>
      <c r="BB813" s="522"/>
      <c r="BC813" s="522"/>
      <c r="BD813" s="522"/>
      <c r="BE813" s="522"/>
    </row>
    <row r="814" customFormat="false" ht="21" hidden="true" customHeight="true" outlineLevel="0" collapsed="false">
      <c r="A814" s="534" t="s">
        <v>1652</v>
      </c>
      <c r="B814" s="526" t="s">
        <v>3002</v>
      </c>
      <c r="C814" s="526" t="s">
        <v>3003</v>
      </c>
      <c r="D814" s="526"/>
      <c r="E814" s="535"/>
      <c r="F814" s="526" t="n">
        <v>2</v>
      </c>
      <c r="G814" s="526" t="n">
        <v>2</v>
      </c>
      <c r="H814" s="526" t="s">
        <v>3067</v>
      </c>
      <c r="I814" s="526" t="s">
        <v>3068</v>
      </c>
      <c r="J814" s="526" t="s">
        <v>3069</v>
      </c>
      <c r="K814" s="526" t="s">
        <v>3070</v>
      </c>
      <c r="L814" s="526" t="s">
        <v>1367</v>
      </c>
      <c r="M814" s="526" t="s">
        <v>1653</v>
      </c>
      <c r="N814" s="526" t="s">
        <v>1675</v>
      </c>
      <c r="O814" s="540"/>
      <c r="P814" s="526"/>
      <c r="Q814" s="526"/>
      <c r="R814" s="526"/>
      <c r="S814" s="526"/>
      <c r="T814" s="526"/>
      <c r="U814" s="526" t="n">
        <f aca="false">V815*12</f>
        <v>72</v>
      </c>
      <c r="V814" s="526" t="n">
        <v>6</v>
      </c>
      <c r="W814" s="526" t="s">
        <v>32</v>
      </c>
      <c r="X814" s="526" t="s">
        <v>1852</v>
      </c>
      <c r="Y814" s="526" t="s">
        <v>1644</v>
      </c>
      <c r="Z814" s="526"/>
      <c r="AA814" s="526"/>
      <c r="AB814" s="526"/>
      <c r="AC814" s="522"/>
      <c r="AD814" s="522"/>
      <c r="AE814" s="522"/>
      <c r="AF814" s="522"/>
      <c r="AG814" s="522"/>
      <c r="AH814" s="522"/>
      <c r="AI814" s="522"/>
      <c r="AJ814" s="522"/>
      <c r="AK814" s="522"/>
      <c r="AL814" s="522"/>
      <c r="AM814" s="522"/>
      <c r="AN814" s="522"/>
      <c r="AO814" s="522"/>
      <c r="AP814" s="522"/>
      <c r="AQ814" s="522"/>
      <c r="AR814" s="522"/>
      <c r="AS814" s="522"/>
      <c r="AT814" s="522"/>
      <c r="AU814" s="522"/>
      <c r="AV814" s="522"/>
      <c r="AW814" s="522"/>
      <c r="AX814" s="522"/>
      <c r="AY814" s="522"/>
      <c r="AZ814" s="522"/>
      <c r="BA814" s="522"/>
      <c r="BB814" s="522"/>
      <c r="BC814" s="522"/>
      <c r="BD814" s="522"/>
      <c r="BE814" s="522"/>
    </row>
    <row r="815" customFormat="false" ht="21" hidden="true" customHeight="true" outlineLevel="0" collapsed="false">
      <c r="A815" s="534" t="s">
        <v>1687</v>
      </c>
      <c r="B815" s="526" t="s">
        <v>3002</v>
      </c>
      <c r="C815" s="526" t="s">
        <v>3003</v>
      </c>
      <c r="D815" s="526"/>
      <c r="E815" s="535"/>
      <c r="F815" s="526" t="n">
        <v>2</v>
      </c>
      <c r="G815" s="526" t="n">
        <v>2</v>
      </c>
      <c r="H815" s="526" t="s">
        <v>3067</v>
      </c>
      <c r="I815" s="526" t="s">
        <v>3071</v>
      </c>
      <c r="J815" s="526" t="s">
        <v>3069</v>
      </c>
      <c r="K815" s="526" t="s">
        <v>3072</v>
      </c>
      <c r="L815" s="526" t="s">
        <v>1367</v>
      </c>
      <c r="M815" s="526"/>
      <c r="N815" s="536" t="s">
        <v>1704</v>
      </c>
      <c r="O815" s="540"/>
      <c r="P815" s="526"/>
      <c r="Q815" s="526"/>
      <c r="R815" s="526"/>
      <c r="S815" s="526"/>
      <c r="T815" s="526" t="s">
        <v>1861</v>
      </c>
      <c r="U815" s="526" t="n">
        <f aca="false">V814*6</f>
        <v>36</v>
      </c>
      <c r="V815" s="526" t="n">
        <v>6</v>
      </c>
      <c r="W815" s="526" t="s">
        <v>32</v>
      </c>
      <c r="X815" s="526" t="s">
        <v>1852</v>
      </c>
      <c r="Y815" s="526" t="s">
        <v>1644</v>
      </c>
      <c r="Z815" s="539"/>
      <c r="AA815" s="526"/>
      <c r="AB815" s="526"/>
      <c r="AC815" s="522"/>
      <c r="AD815" s="522"/>
      <c r="AE815" s="522"/>
      <c r="AF815" s="522"/>
      <c r="AG815" s="522"/>
      <c r="AH815" s="522"/>
      <c r="AI815" s="522"/>
      <c r="AJ815" s="522"/>
      <c r="AK815" s="522"/>
      <c r="AL815" s="522"/>
      <c r="AM815" s="522"/>
      <c r="AN815" s="522"/>
      <c r="AO815" s="522"/>
      <c r="AP815" s="522"/>
      <c r="AQ815" s="522"/>
      <c r="AR815" s="522"/>
      <c r="AS815" s="522"/>
      <c r="AT815" s="522"/>
      <c r="AU815" s="522"/>
      <c r="AV815" s="522"/>
      <c r="AW815" s="522"/>
      <c r="AX815" s="522"/>
      <c r="AY815" s="522"/>
      <c r="AZ815" s="522"/>
      <c r="BA815" s="522"/>
      <c r="BB815" s="522"/>
      <c r="BC815" s="522"/>
      <c r="BD815" s="522"/>
      <c r="BE815" s="522"/>
    </row>
    <row r="816" customFormat="false" ht="21" hidden="true" customHeight="true" outlineLevel="0" collapsed="false">
      <c r="A816" s="534" t="s">
        <v>1652</v>
      </c>
      <c r="B816" s="526" t="s">
        <v>3002</v>
      </c>
      <c r="C816" s="526" t="s">
        <v>3003</v>
      </c>
      <c r="D816" s="526"/>
      <c r="E816" s="535"/>
      <c r="F816" s="535" t="n">
        <v>3</v>
      </c>
      <c r="G816" s="526" t="n">
        <v>1</v>
      </c>
      <c r="H816" s="526" t="s">
        <v>1810</v>
      </c>
      <c r="I816" s="526" t="s">
        <v>1810</v>
      </c>
      <c r="J816" s="526" t="s">
        <v>1811</v>
      </c>
      <c r="K816" s="526" t="s">
        <v>1785</v>
      </c>
      <c r="L816" s="526" t="s">
        <v>1653</v>
      </c>
      <c r="M816" s="526" t="s">
        <v>1653</v>
      </c>
      <c r="N816" s="526" t="s">
        <v>1652</v>
      </c>
      <c r="O816" s="537"/>
      <c r="P816" s="526"/>
      <c r="Q816" s="526"/>
      <c r="R816" s="526"/>
      <c r="S816" s="526"/>
      <c r="T816" s="526"/>
      <c r="U816" s="526"/>
      <c r="V816" s="526" t="n">
        <v>4</v>
      </c>
      <c r="W816" s="526" t="s">
        <v>1679</v>
      </c>
      <c r="X816" s="526" t="s">
        <v>1869</v>
      </c>
      <c r="Y816" s="526" t="s">
        <v>1681</v>
      </c>
      <c r="Z816" s="539"/>
      <c r="AA816" s="526"/>
      <c r="AB816" s="526"/>
      <c r="AC816" s="522"/>
      <c r="AD816" s="522"/>
      <c r="AE816" s="522"/>
      <c r="AF816" s="522"/>
      <c r="AG816" s="522"/>
      <c r="AH816" s="522"/>
      <c r="AI816" s="522"/>
      <c r="AJ816" s="522"/>
      <c r="AK816" s="522"/>
      <c r="AL816" s="522"/>
      <c r="AM816" s="522"/>
      <c r="AN816" s="522"/>
      <c r="AO816" s="522"/>
      <c r="AP816" s="522"/>
      <c r="AQ816" s="522"/>
      <c r="AR816" s="522"/>
      <c r="AS816" s="522"/>
      <c r="AT816" s="522"/>
      <c r="AU816" s="522"/>
      <c r="AV816" s="522"/>
      <c r="AW816" s="522"/>
      <c r="AX816" s="522"/>
      <c r="AY816" s="522"/>
      <c r="AZ816" s="522"/>
      <c r="BA816" s="522"/>
      <c r="BB816" s="522"/>
      <c r="BC816" s="522"/>
      <c r="BD816" s="522"/>
      <c r="BE816" s="522"/>
    </row>
    <row r="817" customFormat="false" ht="21" hidden="true" customHeight="true" outlineLevel="0" collapsed="false">
      <c r="A817" s="534" t="s">
        <v>1632</v>
      </c>
      <c r="B817" s="526" t="s">
        <v>3002</v>
      </c>
      <c r="C817" s="526" t="s">
        <v>3003</v>
      </c>
      <c r="D817" s="526"/>
      <c r="E817" s="535"/>
      <c r="F817" s="535" t="n">
        <v>3</v>
      </c>
      <c r="G817" s="526" t="n">
        <v>1</v>
      </c>
      <c r="H817" s="526" t="n">
        <v>1148</v>
      </c>
      <c r="I817" s="526" t="n">
        <v>1148</v>
      </c>
      <c r="J817" s="526" t="s">
        <v>255</v>
      </c>
      <c r="K817" s="526" t="s">
        <v>255</v>
      </c>
      <c r="L817" s="526" t="s">
        <v>25</v>
      </c>
      <c r="M817" s="562" t="s">
        <v>22</v>
      </c>
      <c r="N817" s="536" t="s">
        <v>614</v>
      </c>
      <c r="O817" s="537"/>
      <c r="P817" s="526" t="s">
        <v>1648</v>
      </c>
      <c r="Q817" s="540" t="s">
        <v>1649</v>
      </c>
      <c r="R817" s="526"/>
      <c r="S817" s="526"/>
      <c r="T817" s="526"/>
      <c r="U817" s="526" t="n">
        <v>30</v>
      </c>
      <c r="V817" s="538" t="n">
        <v>5</v>
      </c>
      <c r="W817" s="526" t="s">
        <v>20</v>
      </c>
      <c r="X817" s="526" t="s">
        <v>1866</v>
      </c>
      <c r="Y817" s="526" t="s">
        <v>1644</v>
      </c>
      <c r="Z817" s="526"/>
      <c r="AA817" s="526"/>
      <c r="AB817" s="526"/>
      <c r="AC817" s="522"/>
      <c r="AD817" s="522"/>
      <c r="AE817" s="522"/>
      <c r="AF817" s="522"/>
      <c r="AG817" s="522"/>
      <c r="AH817" s="522"/>
      <c r="AI817" s="522"/>
      <c r="AJ817" s="522"/>
      <c r="AK817" s="522"/>
      <c r="AL817" s="522"/>
      <c r="AM817" s="522"/>
      <c r="AN817" s="522"/>
      <c r="AO817" s="522"/>
      <c r="AP817" s="522"/>
      <c r="AQ817" s="522"/>
      <c r="AR817" s="522"/>
      <c r="AS817" s="522"/>
      <c r="AT817" s="522"/>
      <c r="AU817" s="522"/>
      <c r="AV817" s="522"/>
      <c r="AW817" s="522"/>
      <c r="AX817" s="522"/>
      <c r="AY817" s="522"/>
      <c r="AZ817" s="522"/>
      <c r="BA817" s="522"/>
      <c r="BB817" s="522"/>
      <c r="BC817" s="522"/>
      <c r="BD817" s="522"/>
      <c r="BE817" s="522"/>
    </row>
    <row r="818" customFormat="false" ht="21" hidden="true" customHeight="true" outlineLevel="0" collapsed="false">
      <c r="A818" s="534" t="s">
        <v>1768</v>
      </c>
      <c r="B818" s="526" t="s">
        <v>3002</v>
      </c>
      <c r="C818" s="526" t="s">
        <v>3003</v>
      </c>
      <c r="D818" s="526"/>
      <c r="E818" s="535"/>
      <c r="F818" s="535" t="n">
        <v>3</v>
      </c>
      <c r="G818" s="526" t="n">
        <v>1</v>
      </c>
      <c r="H818" s="526" t="s">
        <v>3073</v>
      </c>
      <c r="I818" s="526" t="s">
        <v>3073</v>
      </c>
      <c r="J818" s="526" t="s">
        <v>3074</v>
      </c>
      <c r="K818" s="526" t="s">
        <v>3075</v>
      </c>
      <c r="L818" s="526" t="s">
        <v>3076</v>
      </c>
      <c r="M818" s="526"/>
      <c r="N818" s="536" t="s">
        <v>1704</v>
      </c>
      <c r="O818" s="537"/>
      <c r="P818" s="526"/>
      <c r="Q818" s="526"/>
      <c r="R818" s="526"/>
      <c r="S818" s="526"/>
      <c r="T818" s="526"/>
      <c r="U818" s="526" t="n">
        <v>30</v>
      </c>
      <c r="V818" s="538" t="n">
        <v>5</v>
      </c>
      <c r="W818" s="526" t="s">
        <v>32</v>
      </c>
      <c r="X818" s="526" t="s">
        <v>3049</v>
      </c>
      <c r="Y818" s="526" t="s">
        <v>1644</v>
      </c>
      <c r="Z818" s="526"/>
      <c r="AA818" s="526"/>
      <c r="AB818" s="526"/>
      <c r="AC818" s="522"/>
      <c r="AD818" s="522"/>
      <c r="AE818" s="522"/>
      <c r="AF818" s="522"/>
      <c r="AG818" s="522"/>
      <c r="AH818" s="522"/>
      <c r="AI818" s="522"/>
      <c r="AJ818" s="522"/>
      <c r="AK818" s="522"/>
      <c r="AL818" s="522"/>
      <c r="AM818" s="522"/>
      <c r="AN818" s="522"/>
      <c r="AO818" s="522"/>
      <c r="AP818" s="522"/>
      <c r="AQ818" s="522"/>
      <c r="AR818" s="522"/>
      <c r="AS818" s="522"/>
      <c r="AT818" s="522"/>
      <c r="AU818" s="522"/>
      <c r="AV818" s="522"/>
      <c r="AW818" s="522"/>
      <c r="AX818" s="522"/>
      <c r="AY818" s="522"/>
      <c r="AZ818" s="522"/>
      <c r="BA818" s="522"/>
      <c r="BB818" s="522"/>
      <c r="BC818" s="522"/>
      <c r="BD818" s="522"/>
      <c r="BE818" s="522"/>
    </row>
    <row r="819" customFormat="false" ht="21" hidden="true" customHeight="true" outlineLevel="0" collapsed="false">
      <c r="A819" s="534" t="s">
        <v>1768</v>
      </c>
      <c r="B819" s="526" t="s">
        <v>3002</v>
      </c>
      <c r="C819" s="526" t="s">
        <v>3003</v>
      </c>
      <c r="D819" s="526"/>
      <c r="E819" s="535"/>
      <c r="F819" s="535" t="n">
        <v>3</v>
      </c>
      <c r="G819" s="526" t="n">
        <v>1</v>
      </c>
      <c r="H819" s="526" t="s">
        <v>3073</v>
      </c>
      <c r="I819" s="526" t="s">
        <v>3073</v>
      </c>
      <c r="J819" s="526" t="s">
        <v>3074</v>
      </c>
      <c r="K819" s="526" t="s">
        <v>3077</v>
      </c>
      <c r="L819" s="526" t="s">
        <v>1832</v>
      </c>
      <c r="M819" s="526"/>
      <c r="N819" s="536" t="s">
        <v>1704</v>
      </c>
      <c r="O819" s="537"/>
      <c r="P819" s="526"/>
      <c r="Q819" s="526"/>
      <c r="R819" s="526"/>
      <c r="S819" s="526"/>
      <c r="T819" s="526"/>
      <c r="U819" s="526" t="n">
        <v>24</v>
      </c>
      <c r="V819" s="538" t="n">
        <v>4</v>
      </c>
      <c r="W819" s="526" t="s">
        <v>32</v>
      </c>
      <c r="X819" s="526" t="s">
        <v>3049</v>
      </c>
      <c r="Y819" s="526" t="s">
        <v>1644</v>
      </c>
      <c r="Z819" s="526"/>
      <c r="AA819" s="526"/>
      <c r="AB819" s="526"/>
      <c r="AC819" s="522"/>
      <c r="AD819" s="522"/>
      <c r="AE819" s="522"/>
      <c r="AF819" s="522"/>
      <c r="AG819" s="522"/>
      <c r="AH819" s="522"/>
      <c r="AI819" s="522"/>
      <c r="AJ819" s="522"/>
      <c r="AK819" s="522"/>
      <c r="AL819" s="522"/>
      <c r="AM819" s="522"/>
      <c r="AN819" s="522"/>
      <c r="AO819" s="522"/>
      <c r="AP819" s="522"/>
      <c r="AQ819" s="522"/>
      <c r="AR819" s="522"/>
      <c r="AS819" s="522"/>
      <c r="AT819" s="522"/>
      <c r="AU819" s="522"/>
      <c r="AV819" s="522"/>
      <c r="AW819" s="522"/>
      <c r="AX819" s="522"/>
      <c r="AY819" s="522"/>
      <c r="AZ819" s="522"/>
      <c r="BA819" s="522"/>
      <c r="BB819" s="522"/>
      <c r="BC819" s="522"/>
      <c r="BD819" s="522"/>
      <c r="BE819" s="522"/>
    </row>
    <row r="820" customFormat="false" ht="21" hidden="true" customHeight="true" outlineLevel="0" collapsed="false">
      <c r="A820" s="534" t="s">
        <v>1652</v>
      </c>
      <c r="B820" s="526" t="s">
        <v>3002</v>
      </c>
      <c r="C820" s="526" t="s">
        <v>3003</v>
      </c>
      <c r="D820" s="526"/>
      <c r="E820" s="535"/>
      <c r="F820" s="535" t="n">
        <v>3</v>
      </c>
      <c r="G820" s="526" t="n">
        <v>1</v>
      </c>
      <c r="H820" s="526" t="s">
        <v>3078</v>
      </c>
      <c r="I820" s="526" t="s">
        <v>3079</v>
      </c>
      <c r="J820" s="526" t="s">
        <v>3080</v>
      </c>
      <c r="K820" s="526" t="s">
        <v>3081</v>
      </c>
      <c r="L820" s="526" t="s">
        <v>1367</v>
      </c>
      <c r="M820" s="526" t="s">
        <v>1653</v>
      </c>
      <c r="N820" s="526" t="s">
        <v>1675</v>
      </c>
      <c r="O820" s="537"/>
      <c r="P820" s="526"/>
      <c r="Q820" s="526"/>
      <c r="R820" s="526"/>
      <c r="S820" s="526"/>
      <c r="T820" s="526"/>
      <c r="U820" s="526" t="n">
        <v>72</v>
      </c>
      <c r="V820" s="538" t="n">
        <v>6</v>
      </c>
      <c r="W820" s="526" t="s">
        <v>20</v>
      </c>
      <c r="X820" s="526" t="s">
        <v>1852</v>
      </c>
      <c r="Y820" s="526" t="s">
        <v>1644</v>
      </c>
      <c r="Z820" s="526"/>
      <c r="AA820" s="526"/>
      <c r="AB820" s="526"/>
      <c r="AC820" s="522"/>
      <c r="AD820" s="522"/>
      <c r="AE820" s="522"/>
      <c r="AF820" s="522"/>
      <c r="AG820" s="522"/>
      <c r="AH820" s="522"/>
      <c r="AI820" s="522"/>
      <c r="AJ820" s="522"/>
      <c r="AK820" s="522"/>
      <c r="AL820" s="522"/>
      <c r="AM820" s="522"/>
      <c r="AN820" s="522"/>
      <c r="AO820" s="522"/>
      <c r="AP820" s="522"/>
      <c r="AQ820" s="522"/>
      <c r="AR820" s="522"/>
      <c r="AS820" s="522"/>
      <c r="AT820" s="522"/>
      <c r="AU820" s="522"/>
      <c r="AV820" s="522"/>
      <c r="AW820" s="522"/>
      <c r="AX820" s="522"/>
      <c r="AY820" s="522"/>
      <c r="AZ820" s="522"/>
      <c r="BA820" s="522"/>
      <c r="BB820" s="522"/>
      <c r="BC820" s="522"/>
      <c r="BD820" s="522"/>
      <c r="BE820" s="522"/>
    </row>
    <row r="821" customFormat="false" ht="21" hidden="true" customHeight="true" outlineLevel="0" collapsed="false">
      <c r="A821" s="534" t="s">
        <v>1687</v>
      </c>
      <c r="B821" s="526" t="s">
        <v>3002</v>
      </c>
      <c r="C821" s="526" t="s">
        <v>3003</v>
      </c>
      <c r="D821" s="526"/>
      <c r="E821" s="535"/>
      <c r="F821" s="535" t="n">
        <v>3</v>
      </c>
      <c r="G821" s="526" t="n">
        <v>1</v>
      </c>
      <c r="H821" s="526" t="s">
        <v>3078</v>
      </c>
      <c r="I821" s="526" t="s">
        <v>3082</v>
      </c>
      <c r="J821" s="526" t="s">
        <v>3080</v>
      </c>
      <c r="K821" s="526" t="s">
        <v>3083</v>
      </c>
      <c r="L821" s="526" t="s">
        <v>1367</v>
      </c>
      <c r="M821" s="526"/>
      <c r="N821" s="536" t="s">
        <v>1704</v>
      </c>
      <c r="O821" s="537"/>
      <c r="P821" s="526"/>
      <c r="Q821" s="526"/>
      <c r="R821" s="526"/>
      <c r="S821" s="526"/>
      <c r="T821" s="526"/>
      <c r="U821" s="526" t="n">
        <v>36</v>
      </c>
      <c r="V821" s="538" t="n">
        <v>6</v>
      </c>
      <c r="W821" s="526" t="s">
        <v>44</v>
      </c>
      <c r="X821" s="526" t="s">
        <v>3084</v>
      </c>
      <c r="Y821" s="526" t="s">
        <v>1644</v>
      </c>
      <c r="Z821" s="526"/>
      <c r="AA821" s="526"/>
      <c r="AB821" s="526"/>
      <c r="AC821" s="522"/>
      <c r="AD821" s="522"/>
      <c r="AE821" s="522"/>
      <c r="AF821" s="522"/>
      <c r="AG821" s="522"/>
      <c r="AH821" s="522"/>
      <c r="AI821" s="522"/>
      <c r="AJ821" s="522"/>
      <c r="AK821" s="522"/>
      <c r="AL821" s="522"/>
      <c r="AM821" s="522"/>
      <c r="AN821" s="522"/>
      <c r="AO821" s="522"/>
      <c r="AP821" s="522"/>
      <c r="AQ821" s="522"/>
      <c r="AR821" s="522"/>
      <c r="AS821" s="522"/>
      <c r="AT821" s="522"/>
      <c r="AU821" s="522"/>
      <c r="AV821" s="522"/>
      <c r="AW821" s="522"/>
      <c r="AX821" s="522"/>
      <c r="AY821" s="522"/>
      <c r="AZ821" s="522"/>
      <c r="BA821" s="522"/>
      <c r="BB821" s="522"/>
      <c r="BC821" s="522"/>
      <c r="BD821" s="522"/>
      <c r="BE821" s="522"/>
    </row>
    <row r="822" customFormat="false" ht="21" hidden="true" customHeight="true" outlineLevel="0" collapsed="false">
      <c r="A822" s="534" t="s">
        <v>1652</v>
      </c>
      <c r="B822" s="526" t="s">
        <v>3002</v>
      </c>
      <c r="C822" s="526" t="s">
        <v>3003</v>
      </c>
      <c r="D822" s="526"/>
      <c r="E822" s="535"/>
      <c r="F822" s="535" t="n">
        <v>3</v>
      </c>
      <c r="G822" s="526" t="n">
        <v>1</v>
      </c>
      <c r="H822" s="526" t="s">
        <v>3085</v>
      </c>
      <c r="I822" s="526" t="s">
        <v>3085</v>
      </c>
      <c r="J822" s="526" t="s">
        <v>3086</v>
      </c>
      <c r="K822" s="526" t="s">
        <v>3086</v>
      </c>
      <c r="L822" s="526" t="s">
        <v>1653</v>
      </c>
      <c r="M822" s="526" t="s">
        <v>1653</v>
      </c>
      <c r="N822" s="526" t="s">
        <v>1675</v>
      </c>
      <c r="O822" s="537"/>
      <c r="P822" s="526"/>
      <c r="Q822" s="526"/>
      <c r="R822" s="526"/>
      <c r="S822" s="526"/>
      <c r="T822" s="526"/>
      <c r="U822" s="526" t="n">
        <v>50</v>
      </c>
      <c r="V822" s="538" t="n">
        <v>2</v>
      </c>
      <c r="W822" s="526" t="s">
        <v>140</v>
      </c>
      <c r="X822" s="526" t="s">
        <v>3087</v>
      </c>
      <c r="Y822" s="526" t="s">
        <v>1681</v>
      </c>
      <c r="Z822" s="539"/>
      <c r="AA822" s="526"/>
      <c r="AB822" s="526"/>
      <c r="AC822" s="522"/>
      <c r="AD822" s="522"/>
      <c r="AE822" s="522"/>
      <c r="AF822" s="522"/>
      <c r="AG822" s="522"/>
      <c r="AH822" s="522"/>
      <c r="AI822" s="522"/>
      <c r="AJ822" s="522"/>
      <c r="AK822" s="522"/>
      <c r="AL822" s="522"/>
      <c r="AM822" s="522"/>
      <c r="AN822" s="522"/>
      <c r="AO822" s="522"/>
      <c r="AP822" s="522"/>
      <c r="AQ822" s="522"/>
      <c r="AR822" s="522"/>
      <c r="AS822" s="522"/>
      <c r="AT822" s="522"/>
      <c r="AU822" s="522"/>
      <c r="AV822" s="522"/>
      <c r="AW822" s="522"/>
      <c r="AX822" s="522"/>
      <c r="AY822" s="522"/>
      <c r="AZ822" s="522"/>
      <c r="BA822" s="522"/>
      <c r="BB822" s="522"/>
      <c r="BC822" s="522"/>
      <c r="BD822" s="522"/>
      <c r="BE822" s="522"/>
    </row>
    <row r="823" customFormat="false" ht="21" hidden="true" customHeight="true" outlineLevel="0" collapsed="false">
      <c r="A823" s="534" t="s">
        <v>1652</v>
      </c>
      <c r="B823" s="526" t="s">
        <v>3002</v>
      </c>
      <c r="C823" s="526" t="s">
        <v>3003</v>
      </c>
      <c r="D823" s="526"/>
      <c r="E823" s="535"/>
      <c r="F823" s="535" t="n">
        <v>3</v>
      </c>
      <c r="G823" s="526" t="n">
        <v>1</v>
      </c>
      <c r="H823" s="526" t="s">
        <v>3085</v>
      </c>
      <c r="I823" s="526" t="s">
        <v>3085</v>
      </c>
      <c r="J823" s="526" t="s">
        <v>3086</v>
      </c>
      <c r="K823" s="526" t="s">
        <v>3086</v>
      </c>
      <c r="L823" s="526" t="s">
        <v>1653</v>
      </c>
      <c r="M823" s="526" t="s">
        <v>1653</v>
      </c>
      <c r="N823" s="526" t="s">
        <v>1675</v>
      </c>
      <c r="O823" s="537"/>
      <c r="P823" s="526"/>
      <c r="Q823" s="526"/>
      <c r="R823" s="526"/>
      <c r="S823" s="526"/>
      <c r="T823" s="526"/>
      <c r="U823" s="526" t="n">
        <v>100</v>
      </c>
      <c r="V823" s="538" t="n">
        <v>4</v>
      </c>
      <c r="W823" s="526" t="s">
        <v>140</v>
      </c>
      <c r="X823" s="526" t="s">
        <v>1676</v>
      </c>
      <c r="Y823" s="526" t="s">
        <v>1681</v>
      </c>
      <c r="Z823" s="539"/>
      <c r="AA823" s="526"/>
      <c r="AB823" s="526"/>
      <c r="AC823" s="522"/>
      <c r="AD823" s="522"/>
      <c r="AE823" s="522"/>
      <c r="AF823" s="522"/>
      <c r="AG823" s="522"/>
      <c r="AH823" s="522"/>
      <c r="AI823" s="522"/>
      <c r="AJ823" s="522"/>
      <c r="AK823" s="522"/>
      <c r="AL823" s="522"/>
      <c r="AM823" s="522"/>
      <c r="AN823" s="522"/>
      <c r="AO823" s="522"/>
      <c r="AP823" s="522"/>
      <c r="AQ823" s="522"/>
      <c r="AR823" s="522"/>
      <c r="AS823" s="522"/>
      <c r="AT823" s="522"/>
      <c r="AU823" s="522"/>
      <c r="AV823" s="522"/>
      <c r="AW823" s="522"/>
      <c r="AX823" s="522"/>
      <c r="AY823" s="522"/>
      <c r="AZ823" s="522"/>
      <c r="BA823" s="522"/>
      <c r="BB823" s="522"/>
      <c r="BC823" s="522"/>
      <c r="BD823" s="522"/>
      <c r="BE823" s="522"/>
    </row>
    <row r="824" customFormat="false" ht="21" hidden="true" customHeight="true" outlineLevel="0" collapsed="false">
      <c r="A824" s="534" t="s">
        <v>1652</v>
      </c>
      <c r="B824" s="526" t="s">
        <v>3002</v>
      </c>
      <c r="C824" s="526" t="s">
        <v>3003</v>
      </c>
      <c r="D824" s="526"/>
      <c r="E824" s="535"/>
      <c r="F824" s="535" t="n">
        <v>3</v>
      </c>
      <c r="G824" s="526" t="n">
        <v>1</v>
      </c>
      <c r="H824" s="526" t="s">
        <v>3085</v>
      </c>
      <c r="I824" s="526" t="s">
        <v>3085</v>
      </c>
      <c r="J824" s="526" t="s">
        <v>3086</v>
      </c>
      <c r="K824" s="526" t="s">
        <v>3086</v>
      </c>
      <c r="L824" s="526" t="s">
        <v>1367</v>
      </c>
      <c r="M824" s="526" t="s">
        <v>1653</v>
      </c>
      <c r="N824" s="526" t="s">
        <v>1675</v>
      </c>
      <c r="O824" s="537"/>
      <c r="P824" s="526"/>
      <c r="Q824" s="526"/>
      <c r="R824" s="526"/>
      <c r="S824" s="526"/>
      <c r="T824" s="526"/>
      <c r="U824" s="526" t="n">
        <v>225</v>
      </c>
      <c r="V824" s="538" t="n">
        <v>50</v>
      </c>
      <c r="W824" s="526" t="n">
        <v>2</v>
      </c>
      <c r="X824" s="526" t="s">
        <v>3084</v>
      </c>
      <c r="Y824" s="526" t="s">
        <v>1681</v>
      </c>
      <c r="Z824" s="539"/>
      <c r="AA824" s="526"/>
      <c r="AB824" s="526"/>
      <c r="AC824" s="522"/>
      <c r="AD824" s="522"/>
      <c r="AE824" s="522"/>
      <c r="AF824" s="522"/>
      <c r="AG824" s="522"/>
      <c r="AH824" s="522"/>
      <c r="AI824" s="522"/>
      <c r="AJ824" s="522"/>
      <c r="AK824" s="522"/>
      <c r="AL824" s="522"/>
      <c r="AM824" s="522"/>
      <c r="AN824" s="522"/>
      <c r="AO824" s="522"/>
      <c r="AP824" s="522"/>
      <c r="AQ824" s="522"/>
      <c r="AR824" s="522"/>
      <c r="AS824" s="522"/>
      <c r="AT824" s="522"/>
      <c r="AU824" s="522"/>
      <c r="AV824" s="522"/>
      <c r="AW824" s="522"/>
      <c r="AX824" s="522"/>
      <c r="AY824" s="522"/>
      <c r="AZ824" s="522"/>
      <c r="BA824" s="522"/>
      <c r="BB824" s="522"/>
      <c r="BC824" s="522"/>
      <c r="BD824" s="522"/>
      <c r="BE824" s="522"/>
    </row>
    <row r="825" customFormat="false" ht="21" hidden="true" customHeight="true" outlineLevel="0" collapsed="false">
      <c r="A825" s="534" t="s">
        <v>1687</v>
      </c>
      <c r="B825" s="526" t="s">
        <v>3002</v>
      </c>
      <c r="C825" s="526" t="s">
        <v>3003</v>
      </c>
      <c r="D825" s="526"/>
      <c r="E825" s="535"/>
      <c r="F825" s="535" t="n">
        <v>3</v>
      </c>
      <c r="G825" s="526" t="n">
        <v>1</v>
      </c>
      <c r="H825" s="526" t="s">
        <v>3088</v>
      </c>
      <c r="I825" s="526" t="s">
        <v>3089</v>
      </c>
      <c r="J825" s="526" t="s">
        <v>3090</v>
      </c>
      <c r="K825" s="526" t="s">
        <v>1717</v>
      </c>
      <c r="L825" s="526" t="s">
        <v>260</v>
      </c>
      <c r="M825" s="536" t="s">
        <v>16</v>
      </c>
      <c r="N825" s="536" t="s">
        <v>261</v>
      </c>
      <c r="O825" s="537" t="s">
        <v>1716</v>
      </c>
      <c r="P825" s="526" t="s">
        <v>1648</v>
      </c>
      <c r="Q825" s="540" t="s">
        <v>1649</v>
      </c>
      <c r="R825" s="526"/>
      <c r="S825" s="526"/>
      <c r="T825" s="526" t="s">
        <v>1861</v>
      </c>
      <c r="U825" s="526" t="n">
        <v>6</v>
      </c>
      <c r="V825" s="538" t="n">
        <v>1</v>
      </c>
      <c r="W825" s="526" t="s">
        <v>140</v>
      </c>
      <c r="X825" s="526" t="s">
        <v>3091</v>
      </c>
      <c r="Y825" s="526" t="s">
        <v>1644</v>
      </c>
      <c r="Z825" s="526"/>
      <c r="AA825" s="526"/>
      <c r="AB825" s="526"/>
      <c r="AC825" s="522"/>
      <c r="AD825" s="522"/>
      <c r="AE825" s="522"/>
      <c r="AF825" s="522"/>
      <c r="AG825" s="522"/>
      <c r="AH825" s="522"/>
      <c r="AI825" s="522"/>
      <c r="AJ825" s="522"/>
      <c r="AK825" s="522"/>
      <c r="AL825" s="522"/>
      <c r="AM825" s="522"/>
      <c r="AN825" s="522"/>
      <c r="AO825" s="522"/>
      <c r="AP825" s="522"/>
      <c r="AQ825" s="522"/>
      <c r="AR825" s="522"/>
      <c r="AS825" s="522"/>
      <c r="AT825" s="522"/>
      <c r="AU825" s="522"/>
      <c r="AV825" s="522"/>
      <c r="AW825" s="522"/>
      <c r="AX825" s="522"/>
      <c r="AY825" s="522"/>
      <c r="AZ825" s="522"/>
      <c r="BA825" s="522"/>
      <c r="BB825" s="522"/>
      <c r="BC825" s="522"/>
      <c r="BD825" s="522"/>
      <c r="BE825" s="522"/>
    </row>
    <row r="826" customFormat="false" ht="21" hidden="true" customHeight="true" outlineLevel="0" collapsed="false">
      <c r="A826" s="534" t="s">
        <v>1798</v>
      </c>
      <c r="B826" s="526" t="s">
        <v>3002</v>
      </c>
      <c r="C826" s="526" t="s">
        <v>3003</v>
      </c>
      <c r="D826" s="526"/>
      <c r="E826" s="535"/>
      <c r="F826" s="535" t="n">
        <v>3</v>
      </c>
      <c r="G826" s="526" t="n">
        <v>1</v>
      </c>
      <c r="H826" s="526" t="s">
        <v>3088</v>
      </c>
      <c r="I826" s="526" t="s">
        <v>3092</v>
      </c>
      <c r="J826" s="526" t="s">
        <v>3090</v>
      </c>
      <c r="K826" s="526" t="s">
        <v>3093</v>
      </c>
      <c r="L826" s="526" t="s">
        <v>292</v>
      </c>
      <c r="M826" s="536" t="s">
        <v>22</v>
      </c>
      <c r="N826" s="536" t="s">
        <v>293</v>
      </c>
      <c r="O826" s="537"/>
      <c r="P826" s="526" t="s">
        <v>1648</v>
      </c>
      <c r="Q826" s="540" t="s">
        <v>1649</v>
      </c>
      <c r="R826" s="526"/>
      <c r="S826" s="526"/>
      <c r="T826" s="526"/>
      <c r="U826" s="526" t="n">
        <v>42</v>
      </c>
      <c r="V826" s="538" t="n">
        <v>7</v>
      </c>
      <c r="W826" s="526" t="s">
        <v>32</v>
      </c>
      <c r="X826" s="526" t="s">
        <v>3023</v>
      </c>
      <c r="Y826" s="526" t="s">
        <v>1644</v>
      </c>
      <c r="Z826" s="526"/>
      <c r="AA826" s="526"/>
      <c r="AB826" s="526"/>
      <c r="AC826" s="522"/>
      <c r="AD826" s="522"/>
      <c r="AE826" s="522"/>
      <c r="AF826" s="522"/>
      <c r="AG826" s="522"/>
      <c r="AH826" s="522"/>
      <c r="AI826" s="522"/>
      <c r="AJ826" s="522"/>
      <c r="AK826" s="522"/>
      <c r="AL826" s="522"/>
      <c r="AM826" s="522"/>
      <c r="AN826" s="522"/>
      <c r="AO826" s="522"/>
      <c r="AP826" s="522"/>
      <c r="AQ826" s="522"/>
      <c r="AR826" s="522"/>
      <c r="AS826" s="522"/>
      <c r="AT826" s="522"/>
      <c r="AU826" s="522"/>
      <c r="AV826" s="522"/>
      <c r="AW826" s="522"/>
      <c r="AX826" s="522"/>
      <c r="AY826" s="522"/>
      <c r="AZ826" s="522"/>
      <c r="BA826" s="522"/>
      <c r="BB826" s="522"/>
      <c r="BC826" s="522"/>
      <c r="BD826" s="522"/>
      <c r="BE826" s="522"/>
    </row>
    <row r="827" customFormat="false" ht="21" hidden="true" customHeight="true" outlineLevel="0" collapsed="false">
      <c r="A827" s="534" t="s">
        <v>1687</v>
      </c>
      <c r="B827" s="526" t="s">
        <v>3002</v>
      </c>
      <c r="C827" s="526" t="s">
        <v>3003</v>
      </c>
      <c r="D827" s="526"/>
      <c r="E827" s="535"/>
      <c r="F827" s="535" t="n">
        <v>3</v>
      </c>
      <c r="G827" s="526" t="n">
        <v>2</v>
      </c>
      <c r="H827" s="526" t="s">
        <v>3085</v>
      </c>
      <c r="I827" s="526" t="s">
        <v>3085</v>
      </c>
      <c r="J827" s="526" t="s">
        <v>3094</v>
      </c>
      <c r="K827" s="526" t="s">
        <v>3094</v>
      </c>
      <c r="L827" s="526" t="s">
        <v>1882</v>
      </c>
      <c r="M827" s="536" t="s">
        <v>22</v>
      </c>
      <c r="N827" s="536" t="s">
        <v>945</v>
      </c>
      <c r="O827" s="537" t="s">
        <v>1895</v>
      </c>
      <c r="P827" s="526" t="s">
        <v>1648</v>
      </c>
      <c r="Q827" s="540" t="s">
        <v>1649</v>
      </c>
      <c r="R827" s="526"/>
      <c r="S827" s="526"/>
      <c r="T827" s="526" t="s">
        <v>1861</v>
      </c>
      <c r="U827" s="526" t="n">
        <v>36</v>
      </c>
      <c r="V827" s="538" t="n">
        <v>6</v>
      </c>
      <c r="W827" s="526" t="s">
        <v>20</v>
      </c>
      <c r="X827" s="526" t="s">
        <v>1852</v>
      </c>
      <c r="Y827" s="526" t="s">
        <v>1644</v>
      </c>
      <c r="Z827" s="526"/>
      <c r="AA827" s="526"/>
      <c r="AB827" s="526"/>
      <c r="AC827" s="522"/>
      <c r="AD827" s="522"/>
      <c r="AE827" s="522"/>
      <c r="AF827" s="522"/>
      <c r="AG827" s="522"/>
      <c r="AH827" s="522"/>
      <c r="AI827" s="522"/>
      <c r="AJ827" s="522"/>
      <c r="AK827" s="522"/>
      <c r="AL827" s="522"/>
      <c r="AM827" s="522"/>
      <c r="AN827" s="522"/>
      <c r="AO827" s="522"/>
      <c r="AP827" s="522"/>
      <c r="AQ827" s="522"/>
      <c r="AR827" s="522"/>
      <c r="AS827" s="522"/>
      <c r="AT827" s="522"/>
      <c r="AU827" s="522"/>
      <c r="AV827" s="522"/>
      <c r="AW827" s="522"/>
      <c r="AX827" s="522"/>
      <c r="AY827" s="522"/>
      <c r="AZ827" s="522"/>
      <c r="BA827" s="522"/>
      <c r="BB827" s="522"/>
      <c r="BC827" s="522"/>
      <c r="BD827" s="522"/>
      <c r="BE827" s="522"/>
    </row>
    <row r="828" customFormat="false" ht="21" hidden="true" customHeight="true" outlineLevel="0" collapsed="false">
      <c r="A828" s="534" t="s">
        <v>2850</v>
      </c>
      <c r="B828" s="526" t="s">
        <v>3002</v>
      </c>
      <c r="C828" s="526" t="s">
        <v>3003</v>
      </c>
      <c r="D828" s="526"/>
      <c r="E828" s="535"/>
      <c r="F828" s="535" t="n">
        <v>3</v>
      </c>
      <c r="G828" s="526" t="n">
        <v>2</v>
      </c>
      <c r="H828" s="526" t="s">
        <v>3095</v>
      </c>
      <c r="I828" s="526" t="s">
        <v>3095</v>
      </c>
      <c r="J828" s="526" t="s">
        <v>3096</v>
      </c>
      <c r="K828" s="526" t="s">
        <v>3096</v>
      </c>
      <c r="L828" s="526" t="s">
        <v>3097</v>
      </c>
      <c r="M828" s="526" t="s">
        <v>1815</v>
      </c>
      <c r="N828" s="544" t="s">
        <v>1704</v>
      </c>
      <c r="O828" s="540"/>
      <c r="P828" s="526"/>
      <c r="Q828" s="526"/>
      <c r="R828" s="526"/>
      <c r="S828" s="526"/>
      <c r="T828" s="526"/>
      <c r="U828" s="526" t="n">
        <v>24</v>
      </c>
      <c r="V828" s="538" t="n">
        <v>4</v>
      </c>
      <c r="W828" s="526" t="s">
        <v>32</v>
      </c>
      <c r="X828" s="526" t="s">
        <v>3098</v>
      </c>
      <c r="Y828" s="526" t="s">
        <v>1644</v>
      </c>
      <c r="Z828" s="539"/>
      <c r="AA828" s="526"/>
      <c r="AB828" s="526"/>
      <c r="AC828" s="522"/>
      <c r="AD828" s="522"/>
      <c r="AE828" s="628"/>
      <c r="AF828" s="628"/>
      <c r="AG828" s="628"/>
      <c r="AH828" s="628"/>
      <c r="AI828" s="628"/>
      <c r="AJ828" s="628"/>
      <c r="AK828" s="628"/>
      <c r="AL828" s="628"/>
      <c r="AM828" s="628"/>
      <c r="AN828" s="628"/>
      <c r="AO828" s="628"/>
      <c r="AP828" s="628"/>
      <c r="AQ828" s="628"/>
      <c r="AR828" s="628"/>
      <c r="AS828" s="628"/>
      <c r="AT828" s="628"/>
      <c r="AU828" s="628"/>
      <c r="AV828" s="628"/>
      <c r="AW828" s="628"/>
      <c r="AX828" s="628"/>
      <c r="AY828" s="628"/>
      <c r="AZ828" s="628"/>
      <c r="BA828" s="628"/>
      <c r="BB828" s="628"/>
      <c r="BC828" s="628"/>
      <c r="BD828" s="628"/>
      <c r="BE828" s="628"/>
    </row>
    <row r="829" customFormat="false" ht="21" hidden="true" customHeight="true" outlineLevel="0" collapsed="false">
      <c r="A829" s="534" t="s">
        <v>1652</v>
      </c>
      <c r="B829" s="526" t="s">
        <v>3002</v>
      </c>
      <c r="C829" s="526" t="s">
        <v>3003</v>
      </c>
      <c r="D829" s="526"/>
      <c r="E829" s="535"/>
      <c r="F829" s="535" t="n">
        <v>3</v>
      </c>
      <c r="G829" s="526" t="n">
        <v>2</v>
      </c>
      <c r="H829" s="526" t="s">
        <v>1817</v>
      </c>
      <c r="I829" s="526" t="s">
        <v>1817</v>
      </c>
      <c r="J829" s="526" t="s">
        <v>1818</v>
      </c>
      <c r="K829" s="526" t="s">
        <v>1818</v>
      </c>
      <c r="L829" s="526" t="s">
        <v>1819</v>
      </c>
      <c r="M829" s="526" t="s">
        <v>1653</v>
      </c>
      <c r="N829" s="526" t="s">
        <v>1652</v>
      </c>
      <c r="O829" s="537"/>
      <c r="P829" s="526"/>
      <c r="Q829" s="526"/>
      <c r="R829" s="526"/>
      <c r="S829" s="526"/>
      <c r="T829" s="526"/>
      <c r="U829" s="526"/>
      <c r="V829" s="538" t="n">
        <v>4</v>
      </c>
      <c r="W829" s="526" t="s">
        <v>150</v>
      </c>
      <c r="X829" s="526" t="s">
        <v>1818</v>
      </c>
      <c r="Y829" s="526" t="s">
        <v>1820</v>
      </c>
      <c r="Z829" s="539"/>
      <c r="AA829" s="526"/>
      <c r="AB829" s="526"/>
      <c r="AC829" s="522"/>
      <c r="AD829" s="522"/>
      <c r="AE829" s="628"/>
      <c r="AF829" s="628"/>
      <c r="AG829" s="628"/>
      <c r="AH829" s="628"/>
      <c r="AI829" s="628"/>
      <c r="AJ829" s="628"/>
      <c r="AK829" s="628"/>
      <c r="AL829" s="628"/>
      <c r="AM829" s="628"/>
      <c r="AN829" s="628"/>
      <c r="AO829" s="628"/>
      <c r="AP829" s="628"/>
      <c r="AQ829" s="628"/>
      <c r="AR829" s="628"/>
      <c r="AS829" s="628"/>
      <c r="AT829" s="628"/>
      <c r="AU829" s="628"/>
      <c r="AV829" s="628"/>
      <c r="AW829" s="628"/>
      <c r="AX829" s="628"/>
      <c r="AY829" s="628"/>
      <c r="AZ829" s="628"/>
      <c r="BA829" s="628"/>
      <c r="BB829" s="628"/>
      <c r="BC829" s="628"/>
      <c r="BD829" s="628"/>
      <c r="BE829" s="628"/>
    </row>
    <row r="830" customFormat="false" ht="21" hidden="true" customHeight="true" outlineLevel="0" collapsed="false">
      <c r="A830" s="534" t="s">
        <v>1632</v>
      </c>
      <c r="B830" s="526" t="s">
        <v>2769</v>
      </c>
      <c r="C830" s="526" t="s">
        <v>3099</v>
      </c>
      <c r="D830" s="526"/>
      <c r="E830" s="535" t="n">
        <v>8</v>
      </c>
      <c r="F830" s="535" t="n">
        <v>1</v>
      </c>
      <c r="G830" s="526" t="n">
        <v>1</v>
      </c>
      <c r="H830" s="526" t="s">
        <v>1635</v>
      </c>
      <c r="I830" s="526" t="s">
        <v>1636</v>
      </c>
      <c r="J830" s="526" t="s">
        <v>1637</v>
      </c>
      <c r="K830" s="526" t="s">
        <v>1638</v>
      </c>
      <c r="L830" s="526" t="s">
        <v>483</v>
      </c>
      <c r="M830" s="526" t="s">
        <v>1639</v>
      </c>
      <c r="N830" s="536" t="s">
        <v>1640</v>
      </c>
      <c r="O830" s="537"/>
      <c r="P830" s="526" t="s">
        <v>2109</v>
      </c>
      <c r="Q830" s="526" t="s">
        <v>1642</v>
      </c>
      <c r="R830" s="526"/>
      <c r="S830" s="526"/>
      <c r="T830" s="526"/>
      <c r="U830" s="526" t="n">
        <v>24</v>
      </c>
      <c r="V830" s="538" t="n">
        <v>3</v>
      </c>
      <c r="W830" s="526" t="s">
        <v>20</v>
      </c>
      <c r="X830" s="526" t="s">
        <v>1632</v>
      </c>
      <c r="Y830" s="526" t="s">
        <v>1644</v>
      </c>
      <c r="Z830" s="539"/>
      <c r="AA830" s="526"/>
      <c r="AB830" s="526"/>
      <c r="AC830" s="522"/>
      <c r="AD830" s="522"/>
      <c r="AE830" s="628"/>
      <c r="AF830" s="628"/>
      <c r="AG830" s="628"/>
      <c r="AH830" s="628"/>
      <c r="AI830" s="628"/>
      <c r="AJ830" s="628"/>
      <c r="AK830" s="628"/>
      <c r="AL830" s="628"/>
      <c r="AM830" s="628"/>
      <c r="AN830" s="628"/>
      <c r="AO830" s="628"/>
      <c r="AP830" s="628"/>
      <c r="AQ830" s="628"/>
      <c r="AR830" s="628"/>
      <c r="AS830" s="628"/>
      <c r="AT830" s="628"/>
      <c r="AU830" s="628"/>
      <c r="AV830" s="628"/>
      <c r="AW830" s="628"/>
      <c r="AX830" s="628"/>
      <c r="AY830" s="628"/>
      <c r="AZ830" s="628"/>
      <c r="BA830" s="628"/>
      <c r="BB830" s="628"/>
      <c r="BC830" s="628"/>
      <c r="BD830" s="628"/>
      <c r="BE830" s="628"/>
    </row>
    <row r="831" customFormat="false" ht="21" hidden="true" customHeight="true" outlineLevel="0" collapsed="false">
      <c r="A831" s="534" t="s">
        <v>1632</v>
      </c>
      <c r="B831" s="526" t="s">
        <v>2769</v>
      </c>
      <c r="C831" s="526" t="s">
        <v>3099</v>
      </c>
      <c r="D831" s="526"/>
      <c r="E831" s="535" t="n">
        <v>1</v>
      </c>
      <c r="F831" s="535" t="n">
        <v>1</v>
      </c>
      <c r="G831" s="526" t="n">
        <v>1</v>
      </c>
      <c r="H831" s="526" t="s">
        <v>1635</v>
      </c>
      <c r="I831" s="526" t="s">
        <v>1645</v>
      </c>
      <c r="J831" s="526" t="s">
        <v>1637</v>
      </c>
      <c r="K831" s="526" t="s">
        <v>1646</v>
      </c>
      <c r="L831" s="526" t="s">
        <v>581</v>
      </c>
      <c r="M831" s="526" t="s">
        <v>22</v>
      </c>
      <c r="N831" s="536" t="s">
        <v>1474</v>
      </c>
      <c r="O831" s="537"/>
      <c r="P831" s="526" t="s">
        <v>1648</v>
      </c>
      <c r="Q831" s="540" t="s">
        <v>1649</v>
      </c>
      <c r="R831" s="526"/>
      <c r="S831" s="526"/>
      <c r="T831" s="526" t="s">
        <v>1650</v>
      </c>
      <c r="U831" s="526" t="n">
        <v>24</v>
      </c>
      <c r="V831" s="538" t="n">
        <v>3</v>
      </c>
      <c r="W831" s="526" t="s">
        <v>20</v>
      </c>
      <c r="X831" s="526" t="s">
        <v>1632</v>
      </c>
      <c r="Y831" s="526" t="s">
        <v>1644</v>
      </c>
      <c r="Z831" s="526"/>
      <c r="AA831" s="526"/>
      <c r="AB831" s="526"/>
      <c r="AC831" s="522"/>
      <c r="AD831" s="522"/>
      <c r="AE831" s="628"/>
      <c r="AF831" s="628"/>
      <c r="AG831" s="628"/>
      <c r="AH831" s="628"/>
      <c r="AI831" s="628"/>
      <c r="AJ831" s="628"/>
      <c r="AK831" s="628"/>
      <c r="AL831" s="628"/>
      <c r="AM831" s="628"/>
      <c r="AN831" s="628"/>
      <c r="AO831" s="628"/>
      <c r="AP831" s="628"/>
      <c r="AQ831" s="628"/>
      <c r="AR831" s="628"/>
      <c r="AS831" s="628"/>
      <c r="AT831" s="628"/>
      <c r="AU831" s="628"/>
      <c r="AV831" s="628"/>
      <c r="AW831" s="628"/>
      <c r="AX831" s="628"/>
      <c r="AY831" s="628"/>
      <c r="AZ831" s="628"/>
      <c r="BA831" s="628"/>
      <c r="BB831" s="628"/>
      <c r="BC831" s="628"/>
      <c r="BD831" s="628"/>
      <c r="BE831" s="628"/>
    </row>
    <row r="832" s="630" customFormat="true" ht="21" hidden="true" customHeight="true" outlineLevel="0" collapsed="false">
      <c r="A832" s="534" t="s">
        <v>1652</v>
      </c>
      <c r="B832" s="526" t="s">
        <v>2769</v>
      </c>
      <c r="C832" s="526" t="s">
        <v>3099</v>
      </c>
      <c r="D832" s="526"/>
      <c r="E832" s="535"/>
      <c r="F832" s="535" t="n">
        <v>1</v>
      </c>
      <c r="G832" s="526" t="n">
        <v>1</v>
      </c>
      <c r="H832" s="526" t="n">
        <v>1704</v>
      </c>
      <c r="I832" s="526" t="n">
        <v>1704</v>
      </c>
      <c r="J832" s="526" t="s">
        <v>1243</v>
      </c>
      <c r="K832" s="526" t="s">
        <v>2050</v>
      </c>
      <c r="L832" s="526" t="s">
        <v>1481</v>
      </c>
      <c r="M832" s="526" t="s">
        <v>1653</v>
      </c>
      <c r="N832" s="526" t="s">
        <v>1652</v>
      </c>
      <c r="O832" s="537"/>
      <c r="P832" s="526"/>
      <c r="Q832" s="526"/>
      <c r="R832" s="526"/>
      <c r="S832" s="526"/>
      <c r="T832" s="526"/>
      <c r="U832" s="526" t="n">
        <v>16</v>
      </c>
      <c r="V832" s="538" t="n">
        <v>2</v>
      </c>
      <c r="W832" s="526" t="s">
        <v>32</v>
      </c>
      <c r="X832" s="526" t="s">
        <v>1654</v>
      </c>
      <c r="Y832" s="526" t="s">
        <v>1655</v>
      </c>
      <c r="Z832" s="526"/>
      <c r="AA832" s="526"/>
      <c r="AB832" s="526"/>
      <c r="AC832" s="522"/>
      <c r="AD832" s="522"/>
      <c r="AE832" s="628"/>
      <c r="AF832" s="628"/>
      <c r="AG832" s="628"/>
      <c r="AH832" s="628"/>
      <c r="AI832" s="628"/>
      <c r="AJ832" s="628"/>
      <c r="AK832" s="628"/>
      <c r="AL832" s="628"/>
      <c r="AM832" s="628"/>
      <c r="AN832" s="628"/>
      <c r="AO832" s="628"/>
      <c r="AP832" s="628"/>
      <c r="AQ832" s="628"/>
      <c r="AR832" s="628"/>
      <c r="AS832" s="628"/>
      <c r="AT832" s="628"/>
      <c r="AU832" s="628"/>
      <c r="AV832" s="628"/>
      <c r="AW832" s="628"/>
      <c r="AX832" s="628"/>
      <c r="AY832" s="628"/>
      <c r="AZ832" s="628"/>
      <c r="BA832" s="628"/>
      <c r="BB832" s="628"/>
      <c r="BC832" s="628"/>
      <c r="BD832" s="628"/>
      <c r="BE832" s="628"/>
    </row>
    <row r="833" s="630" customFormat="true" ht="21" hidden="true" customHeight="true" outlineLevel="0" collapsed="false">
      <c r="A833" s="534" t="s">
        <v>1632</v>
      </c>
      <c r="B833" s="526" t="s">
        <v>2769</v>
      </c>
      <c r="C833" s="526" t="s">
        <v>3099</v>
      </c>
      <c r="D833" s="526"/>
      <c r="E833" s="535" t="n">
        <v>3</v>
      </c>
      <c r="F833" s="535" t="n">
        <v>1</v>
      </c>
      <c r="G833" s="526" t="n">
        <v>1</v>
      </c>
      <c r="H833" s="526" t="s">
        <v>1656</v>
      </c>
      <c r="I833" s="526" t="s">
        <v>1657</v>
      </c>
      <c r="J833" s="526" t="s">
        <v>1658</v>
      </c>
      <c r="K833" s="526" t="s">
        <v>1659</v>
      </c>
      <c r="L833" s="526" t="s">
        <v>584</v>
      </c>
      <c r="M833" s="526" t="s">
        <v>1639</v>
      </c>
      <c r="N833" s="536" t="s">
        <v>651</v>
      </c>
      <c r="O833" s="537"/>
      <c r="P833" s="526" t="s">
        <v>1661</v>
      </c>
      <c r="Q833" s="526" t="s">
        <v>1662</v>
      </c>
      <c r="R833" s="526"/>
      <c r="S833" s="526"/>
      <c r="T833" s="526" t="s">
        <v>1650</v>
      </c>
      <c r="U833" s="526" t="s">
        <v>1643</v>
      </c>
      <c r="V833" s="538" t="n">
        <v>2</v>
      </c>
      <c r="W833" s="526" t="s">
        <v>20</v>
      </c>
      <c r="X833" s="526" t="s">
        <v>1632</v>
      </c>
      <c r="Y833" s="526" t="s">
        <v>1644</v>
      </c>
      <c r="Z833" s="526"/>
      <c r="AA833" s="526"/>
      <c r="AB833" s="526"/>
      <c r="AC833" s="522"/>
      <c r="AD833" s="522"/>
      <c r="AE833" s="628"/>
      <c r="AF833" s="628"/>
      <c r="AG833" s="628"/>
      <c r="AH833" s="628"/>
      <c r="AI833" s="628"/>
      <c r="AJ833" s="628"/>
      <c r="AK833" s="628"/>
      <c r="AL833" s="628"/>
      <c r="AM833" s="628"/>
      <c r="AN833" s="628"/>
      <c r="AO833" s="628"/>
      <c r="AP833" s="628"/>
      <c r="AQ833" s="628"/>
      <c r="AR833" s="628"/>
      <c r="AS833" s="628"/>
      <c r="AT833" s="628"/>
      <c r="AU833" s="628"/>
      <c r="AV833" s="628"/>
      <c r="AW833" s="628"/>
      <c r="AX833" s="628"/>
      <c r="AY833" s="628"/>
      <c r="AZ833" s="628"/>
      <c r="BA833" s="628"/>
      <c r="BB833" s="628"/>
      <c r="BC833" s="628"/>
      <c r="BD833" s="628"/>
      <c r="BE833" s="628"/>
    </row>
    <row r="834" s="630" customFormat="true" ht="21" hidden="true" customHeight="true" outlineLevel="0" collapsed="false">
      <c r="A834" s="534" t="s">
        <v>1632</v>
      </c>
      <c r="B834" s="526" t="s">
        <v>2769</v>
      </c>
      <c r="C834" s="526" t="s">
        <v>3099</v>
      </c>
      <c r="D834" s="526"/>
      <c r="E834" s="535" t="n">
        <v>23</v>
      </c>
      <c r="F834" s="535" t="n">
        <v>1</v>
      </c>
      <c r="G834" s="526" t="n">
        <v>1</v>
      </c>
      <c r="H834" s="526" t="s">
        <v>1656</v>
      </c>
      <c r="I834" s="526" t="s">
        <v>1664</v>
      </c>
      <c r="J834" s="526" t="s">
        <v>1658</v>
      </c>
      <c r="K834" s="526" t="s">
        <v>1665</v>
      </c>
      <c r="L834" s="526" t="s">
        <v>158</v>
      </c>
      <c r="M834" s="526" t="s">
        <v>1666</v>
      </c>
      <c r="N834" s="526" t="s">
        <v>1667</v>
      </c>
      <c r="O834" s="537"/>
      <c r="P834" s="526" t="s">
        <v>1828</v>
      </c>
      <c r="Q834" s="526" t="s">
        <v>1669</v>
      </c>
      <c r="R834" s="526"/>
      <c r="S834" s="526"/>
      <c r="T834" s="526"/>
      <c r="U834" s="526" t="n">
        <v>24</v>
      </c>
      <c r="V834" s="538" t="n">
        <v>3</v>
      </c>
      <c r="W834" s="526" t="s">
        <v>20</v>
      </c>
      <c r="X834" s="526" t="s">
        <v>1632</v>
      </c>
      <c r="Y834" s="526" t="s">
        <v>1644</v>
      </c>
      <c r="Z834" s="526"/>
      <c r="AA834" s="526"/>
      <c r="AB834" s="526"/>
      <c r="AC834" s="522"/>
      <c r="AD834" s="522"/>
      <c r="AE834" s="628"/>
      <c r="AF834" s="628"/>
      <c r="AG834" s="628"/>
      <c r="AH834" s="628"/>
      <c r="AI834" s="628"/>
      <c r="AJ834" s="628"/>
      <c r="AK834" s="628"/>
      <c r="AL834" s="628"/>
      <c r="AM834" s="628"/>
      <c r="AN834" s="628"/>
      <c r="AO834" s="628"/>
      <c r="AP834" s="628"/>
      <c r="AQ834" s="628"/>
      <c r="AR834" s="628"/>
      <c r="AS834" s="628"/>
      <c r="AT834" s="628"/>
      <c r="AU834" s="628"/>
      <c r="AV834" s="628"/>
      <c r="AW834" s="628"/>
      <c r="AX834" s="628"/>
      <c r="AY834" s="628"/>
      <c r="AZ834" s="628"/>
      <c r="BA834" s="628"/>
      <c r="BB834" s="628"/>
      <c r="BC834" s="628"/>
      <c r="BD834" s="628"/>
      <c r="BE834" s="628"/>
    </row>
    <row r="835" s="630" customFormat="true" ht="21" hidden="true" customHeight="true" outlineLevel="0" collapsed="false">
      <c r="A835" s="534" t="s">
        <v>1632</v>
      </c>
      <c r="B835" s="526" t="s">
        <v>2769</v>
      </c>
      <c r="C835" s="526" t="s">
        <v>3099</v>
      </c>
      <c r="D835" s="526"/>
      <c r="E835" s="535" t="n">
        <v>14</v>
      </c>
      <c r="F835" s="535" t="n">
        <v>1</v>
      </c>
      <c r="G835" s="526" t="n">
        <v>1</v>
      </c>
      <c r="H835" s="526" t="s">
        <v>1656</v>
      </c>
      <c r="I835" s="526" t="s">
        <v>1670</v>
      </c>
      <c r="J835" s="526" t="s">
        <v>1658</v>
      </c>
      <c r="K835" s="526" t="s">
        <v>1671</v>
      </c>
      <c r="L835" s="526" t="s">
        <v>257</v>
      </c>
      <c r="M835" s="526" t="s">
        <v>1672</v>
      </c>
      <c r="N835" s="536" t="s">
        <v>977</v>
      </c>
      <c r="O835" s="537"/>
      <c r="P835" s="526" t="s">
        <v>1648</v>
      </c>
      <c r="Q835" s="526" t="s">
        <v>1649</v>
      </c>
      <c r="R835" s="526"/>
      <c r="S835" s="526"/>
      <c r="T835" s="526"/>
      <c r="U835" s="526" t="s">
        <v>1643</v>
      </c>
      <c r="V835" s="538" t="n">
        <v>2</v>
      </c>
      <c r="W835" s="526" t="s">
        <v>20</v>
      </c>
      <c r="X835" s="526" t="s">
        <v>1632</v>
      </c>
      <c r="Y835" s="526" t="s">
        <v>1644</v>
      </c>
      <c r="Z835" s="526"/>
      <c r="AA835" s="526"/>
      <c r="AB835" s="526"/>
      <c r="AC835" s="522"/>
      <c r="AD835" s="522"/>
      <c r="AE835" s="628"/>
      <c r="AF835" s="628"/>
      <c r="AG835" s="628"/>
      <c r="AH835" s="628"/>
      <c r="AI835" s="628"/>
      <c r="AJ835" s="628"/>
      <c r="AK835" s="628"/>
      <c r="AL835" s="628"/>
      <c r="AM835" s="628"/>
      <c r="AN835" s="628"/>
      <c r="AO835" s="628"/>
      <c r="AP835" s="628"/>
      <c r="AQ835" s="628"/>
      <c r="AR835" s="628"/>
      <c r="AS835" s="628"/>
      <c r="AT835" s="628"/>
      <c r="AU835" s="628"/>
      <c r="AV835" s="628"/>
      <c r="AW835" s="628"/>
      <c r="AX835" s="628"/>
      <c r="AY835" s="628"/>
      <c r="AZ835" s="628"/>
      <c r="BA835" s="628"/>
      <c r="BB835" s="628"/>
      <c r="BC835" s="628"/>
      <c r="BD835" s="628"/>
      <c r="BE835" s="628"/>
    </row>
    <row r="836" s="630" customFormat="true" ht="21" hidden="true" customHeight="true" outlineLevel="0" collapsed="false">
      <c r="A836" s="534" t="s">
        <v>1652</v>
      </c>
      <c r="B836" s="526" t="s">
        <v>2769</v>
      </c>
      <c r="C836" s="526" t="s">
        <v>3099</v>
      </c>
      <c r="D836" s="526"/>
      <c r="E836" s="535"/>
      <c r="F836" s="535" t="n">
        <v>1</v>
      </c>
      <c r="G836" s="526" t="n">
        <v>1</v>
      </c>
      <c r="H836" s="526" t="n">
        <v>4123</v>
      </c>
      <c r="I836" s="526" t="n">
        <v>4123</v>
      </c>
      <c r="J836" s="526" t="s">
        <v>1674</v>
      </c>
      <c r="K836" s="526" t="s">
        <v>1674</v>
      </c>
      <c r="L836" s="526" t="s">
        <v>493</v>
      </c>
      <c r="M836" s="526" t="s">
        <v>1653</v>
      </c>
      <c r="N836" s="526" t="s">
        <v>1675</v>
      </c>
      <c r="O836" s="537"/>
      <c r="P836" s="526"/>
      <c r="Q836" s="526"/>
      <c r="R836" s="526"/>
      <c r="S836" s="526"/>
      <c r="T836" s="526"/>
      <c r="U836" s="526" t="n">
        <v>150</v>
      </c>
      <c r="V836" s="538" t="n">
        <v>6</v>
      </c>
      <c r="W836" s="526" t="s">
        <v>32</v>
      </c>
      <c r="X836" s="526" t="s">
        <v>1676</v>
      </c>
      <c r="Y836" s="526" t="s">
        <v>1655</v>
      </c>
      <c r="Z836" s="526"/>
      <c r="AA836" s="526"/>
      <c r="AB836" s="526"/>
      <c r="AC836" s="522"/>
      <c r="AD836" s="522"/>
      <c r="AE836" s="628"/>
      <c r="AF836" s="628"/>
      <c r="AG836" s="628"/>
      <c r="AH836" s="628"/>
      <c r="AI836" s="628"/>
      <c r="AJ836" s="628"/>
      <c r="AK836" s="628"/>
      <c r="AL836" s="628"/>
      <c r="AM836" s="628"/>
      <c r="AN836" s="628"/>
      <c r="AO836" s="628"/>
      <c r="AP836" s="628"/>
      <c r="AQ836" s="628"/>
      <c r="AR836" s="628"/>
      <c r="AS836" s="628"/>
      <c r="AT836" s="628"/>
      <c r="AU836" s="628"/>
      <c r="AV836" s="628"/>
      <c r="AW836" s="628"/>
      <c r="AX836" s="628"/>
      <c r="AY836" s="628"/>
      <c r="AZ836" s="628"/>
      <c r="BA836" s="628"/>
      <c r="BB836" s="628"/>
      <c r="BC836" s="628"/>
      <c r="BD836" s="628"/>
      <c r="BE836" s="628"/>
    </row>
    <row r="837" s="630" customFormat="true" ht="21" hidden="true" customHeight="true" outlineLevel="0" collapsed="false">
      <c r="A837" s="534" t="s">
        <v>1652</v>
      </c>
      <c r="B837" s="526" t="s">
        <v>2769</v>
      </c>
      <c r="C837" s="526" t="s">
        <v>3099</v>
      </c>
      <c r="D837" s="526"/>
      <c r="E837" s="535"/>
      <c r="F837" s="535" t="n">
        <v>1</v>
      </c>
      <c r="G837" s="526" t="n">
        <v>1</v>
      </c>
      <c r="H837" s="526" t="n">
        <v>4124</v>
      </c>
      <c r="I837" s="526" t="n">
        <v>4124</v>
      </c>
      <c r="J837" s="526" t="s">
        <v>1728</v>
      </c>
      <c r="K837" s="526" t="s">
        <v>1728</v>
      </c>
      <c r="L837" s="526" t="s">
        <v>493</v>
      </c>
      <c r="M837" s="526" t="s">
        <v>1653</v>
      </c>
      <c r="N837" s="526" t="s">
        <v>1675</v>
      </c>
      <c r="O837" s="537"/>
      <c r="P837" s="526"/>
      <c r="Q837" s="526"/>
      <c r="R837" s="526"/>
      <c r="S837" s="526"/>
      <c r="T837" s="526"/>
      <c r="U837" s="526" t="n">
        <v>175</v>
      </c>
      <c r="V837" s="538" t="n">
        <v>7</v>
      </c>
      <c r="W837" s="526" t="s">
        <v>32</v>
      </c>
      <c r="X837" s="526" t="s">
        <v>1676</v>
      </c>
      <c r="Y837" s="526" t="s">
        <v>1655</v>
      </c>
      <c r="Z837" s="526"/>
      <c r="AA837" s="526"/>
      <c r="AB837" s="526"/>
      <c r="AC837" s="522"/>
      <c r="AD837" s="522"/>
      <c r="AE837" s="628"/>
      <c r="AF837" s="628"/>
      <c r="AG837" s="628"/>
      <c r="AH837" s="628"/>
      <c r="AI837" s="628"/>
      <c r="AJ837" s="628"/>
      <c r="AK837" s="628"/>
      <c r="AL837" s="628"/>
      <c r="AM837" s="628"/>
      <c r="AN837" s="628"/>
      <c r="AO837" s="628"/>
      <c r="AP837" s="628"/>
      <c r="AQ837" s="628"/>
      <c r="AR837" s="628"/>
      <c r="AS837" s="628"/>
      <c r="AT837" s="628"/>
      <c r="AU837" s="628"/>
      <c r="AV837" s="628"/>
      <c r="AW837" s="628"/>
      <c r="AX837" s="628"/>
      <c r="AY837" s="628"/>
      <c r="AZ837" s="628"/>
      <c r="BA837" s="628"/>
      <c r="BB837" s="628"/>
      <c r="BC837" s="628"/>
      <c r="BD837" s="628"/>
      <c r="BE837" s="628"/>
    </row>
    <row r="838" s="630" customFormat="true" ht="21" hidden="true" customHeight="true" outlineLevel="0" collapsed="false">
      <c r="A838" s="534" t="s">
        <v>1652</v>
      </c>
      <c r="B838" s="526" t="s">
        <v>2769</v>
      </c>
      <c r="C838" s="526" t="s">
        <v>3099</v>
      </c>
      <c r="D838" s="526"/>
      <c r="E838" s="535"/>
      <c r="F838" s="535" t="n">
        <v>1</v>
      </c>
      <c r="G838" s="526" t="n">
        <v>2</v>
      </c>
      <c r="H838" s="526" t="s">
        <v>1682</v>
      </c>
      <c r="I838" s="526" t="s">
        <v>1682</v>
      </c>
      <c r="J838" s="526" t="s">
        <v>1868</v>
      </c>
      <c r="K838" s="526" t="s">
        <v>1868</v>
      </c>
      <c r="L838" s="526" t="s">
        <v>1653</v>
      </c>
      <c r="M838" s="526" t="s">
        <v>1653</v>
      </c>
      <c r="N838" s="526" t="s">
        <v>1652</v>
      </c>
      <c r="O838" s="537"/>
      <c r="P838" s="526"/>
      <c r="Q838" s="526"/>
      <c r="R838" s="526"/>
      <c r="S838" s="526"/>
      <c r="T838" s="526"/>
      <c r="U838" s="526"/>
      <c r="V838" s="538" t="n">
        <v>1</v>
      </c>
      <c r="W838" s="526" t="s">
        <v>1679</v>
      </c>
      <c r="X838" s="526" t="s">
        <v>1869</v>
      </c>
      <c r="Y838" s="526" t="s">
        <v>1681</v>
      </c>
      <c r="Z838" s="526"/>
      <c r="AA838" s="526"/>
      <c r="AB838" s="526"/>
      <c r="AC838" s="522"/>
      <c r="AD838" s="522"/>
      <c r="AE838" s="628"/>
      <c r="AF838" s="628"/>
      <c r="AG838" s="628"/>
      <c r="AH838" s="628"/>
      <c r="AI838" s="628"/>
      <c r="AJ838" s="628"/>
      <c r="AK838" s="628"/>
      <c r="AL838" s="628"/>
      <c r="AM838" s="628"/>
      <c r="AN838" s="628"/>
      <c r="AO838" s="628"/>
      <c r="AP838" s="628"/>
      <c r="AQ838" s="628"/>
      <c r="AR838" s="628"/>
      <c r="AS838" s="628"/>
      <c r="AT838" s="628"/>
      <c r="AU838" s="628"/>
      <c r="AV838" s="628"/>
      <c r="AW838" s="628"/>
      <c r="AX838" s="628"/>
      <c r="AY838" s="628"/>
      <c r="AZ838" s="628"/>
      <c r="BA838" s="628"/>
      <c r="BB838" s="628"/>
      <c r="BC838" s="628"/>
      <c r="BD838" s="628"/>
      <c r="BE838" s="628"/>
    </row>
    <row r="839" s="630" customFormat="true" ht="21" hidden="true" customHeight="true" outlineLevel="0" collapsed="false">
      <c r="A839" s="534" t="s">
        <v>1652</v>
      </c>
      <c r="B839" s="526" t="s">
        <v>2769</v>
      </c>
      <c r="C839" s="526" t="s">
        <v>3099</v>
      </c>
      <c r="D839" s="526"/>
      <c r="E839" s="535"/>
      <c r="F839" s="535" t="n">
        <v>1</v>
      </c>
      <c r="G839" s="526" t="n">
        <v>2</v>
      </c>
      <c r="H839" s="526" t="s">
        <v>1682</v>
      </c>
      <c r="I839" s="526" t="s">
        <v>1682</v>
      </c>
      <c r="J839" s="526" t="s">
        <v>1683</v>
      </c>
      <c r="K839" s="526" t="s">
        <v>1683</v>
      </c>
      <c r="L839" s="526" t="s">
        <v>1684</v>
      </c>
      <c r="M839" s="540" t="s">
        <v>1653</v>
      </c>
      <c r="N839" s="544" t="s">
        <v>1685</v>
      </c>
      <c r="O839" s="540"/>
      <c r="P839" s="538"/>
      <c r="Q839" s="526"/>
      <c r="R839" s="526"/>
      <c r="S839" s="526"/>
      <c r="T839" s="526"/>
      <c r="U839" s="526" t="n">
        <v>100</v>
      </c>
      <c r="V839" s="538" t="n">
        <v>4</v>
      </c>
      <c r="W839" s="526" t="s">
        <v>150</v>
      </c>
      <c r="X839" s="526" t="s">
        <v>1686</v>
      </c>
      <c r="Y839" s="526" t="s">
        <v>1655</v>
      </c>
      <c r="Z839" s="526"/>
      <c r="AA839" s="526"/>
      <c r="AB839" s="526"/>
      <c r="AC839" s="522"/>
      <c r="AD839" s="522"/>
      <c r="AE839" s="628"/>
      <c r="AF839" s="628"/>
      <c r="AG839" s="628"/>
      <c r="AH839" s="628"/>
      <c r="AI839" s="628"/>
      <c r="AJ839" s="628"/>
      <c r="AK839" s="628"/>
      <c r="AL839" s="628"/>
      <c r="AM839" s="628"/>
      <c r="AN839" s="628"/>
      <c r="AO839" s="628"/>
      <c r="AP839" s="628"/>
      <c r="AQ839" s="628"/>
      <c r="AR839" s="628"/>
      <c r="AS839" s="628"/>
      <c r="AT839" s="628"/>
      <c r="AU839" s="628"/>
      <c r="AV839" s="628"/>
      <c r="AW839" s="628"/>
      <c r="AX839" s="628"/>
      <c r="AY839" s="628"/>
      <c r="AZ839" s="628"/>
      <c r="BA839" s="628"/>
      <c r="BB839" s="628"/>
      <c r="BC839" s="628"/>
      <c r="BD839" s="628"/>
      <c r="BE839" s="628"/>
    </row>
    <row r="840" s="630" customFormat="true" ht="21" hidden="true" customHeight="true" outlineLevel="0" collapsed="false">
      <c r="A840" s="534" t="s">
        <v>1687</v>
      </c>
      <c r="B840" s="526" t="s">
        <v>2769</v>
      </c>
      <c r="C840" s="526" t="s">
        <v>3099</v>
      </c>
      <c r="D840" s="526"/>
      <c r="E840" s="535" t="n">
        <v>16</v>
      </c>
      <c r="F840" s="535" t="n">
        <v>1</v>
      </c>
      <c r="G840" s="526" t="n">
        <v>2</v>
      </c>
      <c r="H840" s="526" t="s">
        <v>3100</v>
      </c>
      <c r="I840" s="526" t="s">
        <v>3101</v>
      </c>
      <c r="J840" s="526" t="s">
        <v>1690</v>
      </c>
      <c r="K840" s="526" t="s">
        <v>1691</v>
      </c>
      <c r="L840" s="526" t="s">
        <v>499</v>
      </c>
      <c r="M840" s="536" t="s">
        <v>22</v>
      </c>
      <c r="N840" s="536" t="s">
        <v>768</v>
      </c>
      <c r="O840" s="524"/>
      <c r="P840" s="526" t="s">
        <v>1648</v>
      </c>
      <c r="Q840" s="540" t="s">
        <v>1649</v>
      </c>
      <c r="R840" s="526"/>
      <c r="S840" s="526"/>
      <c r="T840" s="526"/>
      <c r="U840" s="526" t="s">
        <v>1643</v>
      </c>
      <c r="V840" s="538" t="n">
        <v>2</v>
      </c>
      <c r="W840" s="526" t="s">
        <v>20</v>
      </c>
      <c r="X840" s="526" t="s">
        <v>1694</v>
      </c>
      <c r="Y840" s="526" t="s">
        <v>1644</v>
      </c>
      <c r="Z840" s="526"/>
      <c r="AA840" s="526"/>
      <c r="AB840" s="526"/>
      <c r="AC840" s="522"/>
      <c r="AD840" s="522"/>
      <c r="AE840" s="628"/>
      <c r="AF840" s="628"/>
      <c r="AG840" s="628"/>
      <c r="AH840" s="628"/>
      <c r="AI840" s="628"/>
      <c r="AJ840" s="628"/>
      <c r="AK840" s="628"/>
      <c r="AL840" s="628"/>
      <c r="AM840" s="628"/>
      <c r="AN840" s="628"/>
      <c r="AO840" s="628"/>
      <c r="AP840" s="628"/>
      <c r="AQ840" s="628"/>
      <c r="AR840" s="628"/>
      <c r="AS840" s="628"/>
      <c r="AT840" s="628"/>
      <c r="AU840" s="628"/>
      <c r="AV840" s="628"/>
      <c r="AW840" s="628"/>
      <c r="AX840" s="628"/>
      <c r="AY840" s="628"/>
      <c r="AZ840" s="628"/>
      <c r="BA840" s="628"/>
      <c r="BB840" s="628"/>
      <c r="BC840" s="628"/>
      <c r="BD840" s="628"/>
      <c r="BE840" s="628"/>
    </row>
    <row r="841" s="630" customFormat="true" ht="21" hidden="true" customHeight="true" outlineLevel="0" collapsed="false">
      <c r="A841" s="534" t="s">
        <v>1687</v>
      </c>
      <c r="B841" s="526" t="s">
        <v>2769</v>
      </c>
      <c r="C841" s="526" t="s">
        <v>3099</v>
      </c>
      <c r="D841" s="526"/>
      <c r="E841" s="535" t="n">
        <v>11</v>
      </c>
      <c r="F841" s="535" t="n">
        <v>1</v>
      </c>
      <c r="G841" s="526" t="n">
        <v>2</v>
      </c>
      <c r="H841" s="526" t="s">
        <v>3100</v>
      </c>
      <c r="I841" s="526" t="s">
        <v>3102</v>
      </c>
      <c r="J841" s="526" t="s">
        <v>1690</v>
      </c>
      <c r="K841" s="526" t="s">
        <v>1696</v>
      </c>
      <c r="L841" s="526" t="s">
        <v>18</v>
      </c>
      <c r="M841" s="536" t="s">
        <v>1697</v>
      </c>
      <c r="N841" s="536" t="s">
        <v>21</v>
      </c>
      <c r="O841" s="537" t="s">
        <v>1698</v>
      </c>
      <c r="P841" s="526" t="s">
        <v>1648</v>
      </c>
      <c r="Q841" s="540" t="s">
        <v>1649</v>
      </c>
      <c r="R841" s="526"/>
      <c r="S841" s="526"/>
      <c r="T841" s="526" t="s">
        <v>1699</v>
      </c>
      <c r="U841" s="526" t="s">
        <v>1643</v>
      </c>
      <c r="V841" s="538" t="n">
        <v>3</v>
      </c>
      <c r="W841" s="526" t="s">
        <v>20</v>
      </c>
      <c r="X841" s="526" t="s">
        <v>1694</v>
      </c>
      <c r="Y841" s="526" t="s">
        <v>1644</v>
      </c>
      <c r="Z841" s="526"/>
      <c r="AA841" s="526"/>
      <c r="AB841" s="526"/>
      <c r="AC841" s="522"/>
      <c r="AD841" s="522"/>
      <c r="AE841" s="522"/>
      <c r="AF841" s="522"/>
      <c r="AG841" s="522"/>
      <c r="AH841" s="522"/>
      <c r="AI841" s="522"/>
      <c r="AJ841" s="522"/>
      <c r="AK841" s="522"/>
      <c r="AL841" s="522"/>
      <c r="AM841" s="522"/>
      <c r="AN841" s="522"/>
      <c r="AO841" s="522"/>
      <c r="AP841" s="522"/>
      <c r="AQ841" s="522"/>
      <c r="AR841" s="522"/>
      <c r="AS841" s="522"/>
      <c r="AT841" s="522"/>
      <c r="AU841" s="522"/>
      <c r="AV841" s="522"/>
      <c r="AW841" s="522"/>
      <c r="AX841" s="522"/>
      <c r="AY841" s="522"/>
      <c r="AZ841" s="522"/>
      <c r="BA841" s="522"/>
      <c r="BB841" s="522"/>
      <c r="BC841" s="522"/>
      <c r="BD841" s="522"/>
      <c r="BE841" s="522"/>
    </row>
    <row r="842" s="630" customFormat="true" ht="21" hidden="true" customHeight="true" outlineLevel="0" collapsed="false">
      <c r="A842" s="534" t="s">
        <v>1652</v>
      </c>
      <c r="B842" s="526" t="s">
        <v>2769</v>
      </c>
      <c r="C842" s="526" t="s">
        <v>3099</v>
      </c>
      <c r="D842" s="526"/>
      <c r="E842" s="535"/>
      <c r="F842" s="535" t="n">
        <v>1</v>
      </c>
      <c r="G842" s="526" t="n">
        <v>2</v>
      </c>
      <c r="H842" s="526" t="n">
        <v>11792</v>
      </c>
      <c r="I842" s="526" t="n">
        <v>11792</v>
      </c>
      <c r="J842" s="526" t="s">
        <v>752</v>
      </c>
      <c r="K842" s="526" t="s">
        <v>752</v>
      </c>
      <c r="L842" s="526" t="s">
        <v>272</v>
      </c>
      <c r="M842" s="526" t="s">
        <v>1653</v>
      </c>
      <c r="N842" s="526" t="s">
        <v>1652</v>
      </c>
      <c r="O842" s="537"/>
      <c r="P842" s="526"/>
      <c r="Q842" s="526"/>
      <c r="R842" s="526"/>
      <c r="S842" s="526"/>
      <c r="T842" s="526"/>
      <c r="U842" s="526" t="n">
        <v>8</v>
      </c>
      <c r="V842" s="538" t="n">
        <v>1</v>
      </c>
      <c r="W842" s="526" t="s">
        <v>32</v>
      </c>
      <c r="X842" s="526" t="s">
        <v>1722</v>
      </c>
      <c r="Y842" s="526" t="s">
        <v>1655</v>
      </c>
      <c r="Z842" s="526"/>
      <c r="AA842" s="526"/>
      <c r="AB842" s="526"/>
      <c r="AC842" s="522"/>
      <c r="AD842" s="522"/>
      <c r="AE842" s="522"/>
      <c r="AF842" s="522"/>
      <c r="AG842" s="522"/>
      <c r="AH842" s="522"/>
      <c r="AI842" s="522"/>
      <c r="AJ842" s="522"/>
      <c r="AK842" s="522"/>
      <c r="AL842" s="522"/>
      <c r="AM842" s="522"/>
      <c r="AN842" s="522"/>
      <c r="AO842" s="522"/>
      <c r="AP842" s="522"/>
      <c r="AQ842" s="522"/>
      <c r="AR842" s="522"/>
      <c r="AS842" s="522"/>
      <c r="AT842" s="522"/>
      <c r="AU842" s="522"/>
      <c r="AV842" s="522"/>
      <c r="AW842" s="522"/>
      <c r="AX842" s="522"/>
      <c r="AY842" s="522"/>
      <c r="AZ842" s="522"/>
      <c r="BA842" s="522"/>
      <c r="BB842" s="522"/>
      <c r="BC842" s="522"/>
      <c r="BD842" s="522"/>
      <c r="BE842" s="522"/>
    </row>
    <row r="843" s="630" customFormat="true" ht="21" hidden="true" customHeight="true" outlineLevel="0" collapsed="false">
      <c r="A843" s="534" t="s">
        <v>1687</v>
      </c>
      <c r="B843" s="526" t="s">
        <v>2769</v>
      </c>
      <c r="C843" s="526" t="s">
        <v>3099</v>
      </c>
      <c r="D843" s="526"/>
      <c r="E843" s="535" t="n">
        <v>75</v>
      </c>
      <c r="F843" s="535" t="n">
        <v>1</v>
      </c>
      <c r="G843" s="526" t="n">
        <v>2</v>
      </c>
      <c r="H843" s="526" t="s">
        <v>3103</v>
      </c>
      <c r="I843" s="526" t="s">
        <v>1719</v>
      </c>
      <c r="J843" s="526" t="s">
        <v>3104</v>
      </c>
      <c r="K843" s="526" t="s">
        <v>1721</v>
      </c>
      <c r="L843" s="526" t="s">
        <v>437</v>
      </c>
      <c r="M843" s="536" t="s">
        <v>22</v>
      </c>
      <c r="N843" s="536" t="s">
        <v>887</v>
      </c>
      <c r="O843" s="537"/>
      <c r="P843" s="526" t="s">
        <v>1648</v>
      </c>
      <c r="Q843" s="540" t="s">
        <v>1649</v>
      </c>
      <c r="R843" s="526"/>
      <c r="S843" s="526"/>
      <c r="T843" s="526"/>
      <c r="U843" s="526" t="n">
        <v>16</v>
      </c>
      <c r="V843" s="538" t="n">
        <v>2</v>
      </c>
      <c r="W843" s="526" t="s">
        <v>32</v>
      </c>
      <c r="X843" s="526" t="s">
        <v>1722</v>
      </c>
      <c r="Y843" s="526" t="s">
        <v>1644</v>
      </c>
      <c r="Z843" s="526"/>
      <c r="AA843" s="526"/>
      <c r="AB843" s="526"/>
      <c r="AC843" s="522"/>
      <c r="AD843" s="522"/>
      <c r="AE843" s="522"/>
      <c r="AF843" s="522"/>
      <c r="AG843" s="522"/>
      <c r="AH843" s="522"/>
      <c r="AI843" s="522"/>
      <c r="AJ843" s="522"/>
      <c r="AK843" s="522"/>
      <c r="AL843" s="522"/>
      <c r="AM843" s="522"/>
      <c r="AN843" s="522"/>
      <c r="AO843" s="522"/>
      <c r="AP843" s="522"/>
      <c r="AQ843" s="522"/>
      <c r="AR843" s="522"/>
      <c r="AS843" s="522"/>
      <c r="AT843" s="522"/>
      <c r="AU843" s="522"/>
      <c r="AV843" s="522"/>
      <c r="AW843" s="522"/>
      <c r="AX843" s="522"/>
      <c r="AY843" s="522"/>
      <c r="AZ843" s="522"/>
      <c r="BA843" s="522"/>
      <c r="BB843" s="522"/>
      <c r="BC843" s="522"/>
      <c r="BD843" s="522"/>
      <c r="BE843" s="522"/>
    </row>
    <row r="844" s="630" customFormat="true" ht="21" hidden="true" customHeight="true" outlineLevel="0" collapsed="false">
      <c r="A844" s="534" t="s">
        <v>1687</v>
      </c>
      <c r="B844" s="526" t="s">
        <v>2769</v>
      </c>
      <c r="C844" s="526" t="s">
        <v>3099</v>
      </c>
      <c r="D844" s="526"/>
      <c r="E844" s="535" t="n">
        <v>17</v>
      </c>
      <c r="F844" s="535" t="n">
        <v>1</v>
      </c>
      <c r="G844" s="526" t="n">
        <v>2</v>
      </c>
      <c r="H844" s="526" t="s">
        <v>3103</v>
      </c>
      <c r="I844" s="526" t="s">
        <v>1723</v>
      </c>
      <c r="J844" s="526" t="s">
        <v>3104</v>
      </c>
      <c r="K844" s="526" t="s">
        <v>1724</v>
      </c>
      <c r="L844" s="526" t="s">
        <v>499</v>
      </c>
      <c r="M844" s="536" t="s">
        <v>22</v>
      </c>
      <c r="N844" s="536" t="s">
        <v>763</v>
      </c>
      <c r="O844" s="537"/>
      <c r="P844" s="526" t="s">
        <v>1648</v>
      </c>
      <c r="Q844" s="540" t="s">
        <v>1649</v>
      </c>
      <c r="R844" s="526"/>
      <c r="S844" s="526" t="s">
        <v>1699</v>
      </c>
      <c r="T844" s="526" t="s">
        <v>1826</v>
      </c>
      <c r="U844" s="526" t="n">
        <v>24</v>
      </c>
      <c r="V844" s="538" t="n">
        <v>3</v>
      </c>
      <c r="W844" s="526" t="s">
        <v>32</v>
      </c>
      <c r="X844" s="526" t="s">
        <v>3105</v>
      </c>
      <c r="Y844" s="526" t="s">
        <v>1644</v>
      </c>
      <c r="Z844" s="526"/>
      <c r="AA844" s="526"/>
      <c r="AB844" s="526"/>
      <c r="AC844" s="522"/>
      <c r="AD844" s="522"/>
      <c r="AE844" s="543"/>
      <c r="AF844" s="543"/>
      <c r="AG844" s="543"/>
      <c r="AH844" s="543"/>
      <c r="AI844" s="543"/>
      <c r="AJ844" s="543"/>
      <c r="AK844" s="543"/>
      <c r="AL844" s="543"/>
      <c r="AM844" s="543"/>
      <c r="AN844" s="543"/>
      <c r="AO844" s="543"/>
      <c r="AP844" s="543"/>
      <c r="AQ844" s="543"/>
      <c r="AR844" s="543"/>
      <c r="AS844" s="543"/>
      <c r="AT844" s="543"/>
      <c r="AU844" s="543"/>
      <c r="AV844" s="543"/>
      <c r="AW844" s="543"/>
      <c r="AX844" s="543"/>
      <c r="AY844" s="543"/>
      <c r="AZ844" s="543"/>
      <c r="BA844" s="543"/>
      <c r="BB844" s="543"/>
      <c r="BC844" s="543"/>
      <c r="BD844" s="543"/>
      <c r="BE844" s="543"/>
    </row>
    <row r="845" customFormat="false" ht="21" hidden="true" customHeight="true" outlineLevel="0" collapsed="false">
      <c r="A845" s="534" t="s">
        <v>1687</v>
      </c>
      <c r="B845" s="526" t="s">
        <v>2769</v>
      </c>
      <c r="C845" s="526" t="s">
        <v>3099</v>
      </c>
      <c r="D845" s="526"/>
      <c r="E845" s="535"/>
      <c r="F845" s="535" t="n">
        <v>1</v>
      </c>
      <c r="G845" s="526" t="n">
        <v>2</v>
      </c>
      <c r="H845" s="526" t="s">
        <v>3103</v>
      </c>
      <c r="I845" s="526" t="s">
        <v>3106</v>
      </c>
      <c r="J845" s="526" t="s">
        <v>3104</v>
      </c>
      <c r="K845" s="526" t="s">
        <v>3107</v>
      </c>
      <c r="L845" s="526" t="s">
        <v>499</v>
      </c>
      <c r="M845" s="536" t="s">
        <v>22</v>
      </c>
      <c r="N845" s="536" t="s">
        <v>763</v>
      </c>
      <c r="O845" s="537"/>
      <c r="P845" s="526" t="s">
        <v>1648</v>
      </c>
      <c r="Q845" s="540" t="s">
        <v>1649</v>
      </c>
      <c r="R845" s="526"/>
      <c r="S845" s="526" t="s">
        <v>1699</v>
      </c>
      <c r="T845" s="526" t="s">
        <v>1699</v>
      </c>
      <c r="U845" s="526" t="n">
        <v>24</v>
      </c>
      <c r="V845" s="538" t="n">
        <v>3</v>
      </c>
      <c r="W845" s="526" t="s">
        <v>32</v>
      </c>
      <c r="X845" s="526" t="s">
        <v>3105</v>
      </c>
      <c r="Y845" s="526" t="s">
        <v>1644</v>
      </c>
      <c r="Z845" s="526"/>
      <c r="AA845" s="526"/>
      <c r="AB845" s="526"/>
      <c r="AC845" s="522"/>
      <c r="AD845" s="522"/>
      <c r="AE845" s="543"/>
      <c r="AF845" s="543"/>
      <c r="AG845" s="543"/>
      <c r="AH845" s="543"/>
      <c r="AI845" s="543"/>
      <c r="AJ845" s="543"/>
      <c r="AK845" s="543"/>
      <c r="AL845" s="543"/>
      <c r="AM845" s="543"/>
      <c r="AN845" s="543"/>
      <c r="AO845" s="543"/>
      <c r="AP845" s="543"/>
      <c r="AQ845" s="543"/>
      <c r="AR845" s="543"/>
      <c r="AS845" s="543"/>
      <c r="AT845" s="543"/>
      <c r="AU845" s="543"/>
      <c r="AV845" s="543"/>
      <c r="AW845" s="543"/>
      <c r="AX845" s="543"/>
      <c r="AY845" s="543"/>
      <c r="AZ845" s="543"/>
      <c r="BA845" s="543"/>
      <c r="BB845" s="543"/>
      <c r="BC845" s="543"/>
      <c r="BD845" s="543"/>
      <c r="BE845" s="543"/>
    </row>
    <row r="846" customFormat="false" ht="21" hidden="true" customHeight="true" outlineLevel="0" collapsed="false">
      <c r="A846" s="534" t="s">
        <v>1632</v>
      </c>
      <c r="B846" s="526" t="s">
        <v>2769</v>
      </c>
      <c r="C846" s="526" t="s">
        <v>3099</v>
      </c>
      <c r="D846" s="526"/>
      <c r="E846" s="535" t="n">
        <v>13</v>
      </c>
      <c r="F846" s="535" t="n">
        <v>1</v>
      </c>
      <c r="G846" s="526" t="n">
        <v>2</v>
      </c>
      <c r="H846" s="526" t="s">
        <v>3103</v>
      </c>
      <c r="I846" s="526" t="s">
        <v>1708</v>
      </c>
      <c r="J846" s="526" t="s">
        <v>3104</v>
      </c>
      <c r="K846" s="526" t="s">
        <v>1710</v>
      </c>
      <c r="L846" s="526" t="s">
        <v>54</v>
      </c>
      <c r="M846" s="526" t="s">
        <v>1639</v>
      </c>
      <c r="N846" s="536" t="s">
        <v>1711</v>
      </c>
      <c r="O846" s="537"/>
      <c r="P846" s="526" t="s">
        <v>1713</v>
      </c>
      <c r="Q846" s="526" t="s">
        <v>1662</v>
      </c>
      <c r="R846" s="526"/>
      <c r="S846" s="526"/>
      <c r="T846" s="526"/>
      <c r="U846" s="526" t="n">
        <v>24</v>
      </c>
      <c r="V846" s="538" t="n">
        <v>3</v>
      </c>
      <c r="W846" s="526" t="s">
        <v>20</v>
      </c>
      <c r="X846" s="526" t="s">
        <v>1632</v>
      </c>
      <c r="Y846" s="526" t="s">
        <v>1644</v>
      </c>
      <c r="Z846" s="526"/>
      <c r="AA846" s="526"/>
      <c r="AB846" s="526"/>
      <c r="AC846" s="522"/>
      <c r="AD846" s="522"/>
      <c r="AE846" s="543"/>
      <c r="AF846" s="543"/>
      <c r="AG846" s="543"/>
      <c r="AH846" s="543"/>
      <c r="AI846" s="543"/>
      <c r="AJ846" s="543"/>
      <c r="AK846" s="543"/>
      <c r="AL846" s="543"/>
      <c r="AM846" s="543"/>
      <c r="AN846" s="543"/>
      <c r="AO846" s="543"/>
      <c r="AP846" s="543"/>
      <c r="AQ846" s="543"/>
      <c r="AR846" s="543"/>
      <c r="AS846" s="543"/>
      <c r="AT846" s="543"/>
      <c r="AU846" s="543"/>
      <c r="AV846" s="543"/>
      <c r="AW846" s="543"/>
      <c r="AX846" s="543"/>
      <c r="AY846" s="543"/>
      <c r="AZ846" s="543"/>
      <c r="BA846" s="543"/>
      <c r="BB846" s="543"/>
      <c r="BC846" s="543"/>
      <c r="BD846" s="543"/>
      <c r="BE846" s="543"/>
    </row>
    <row r="847" customFormat="false" ht="21" hidden="true" customHeight="true" outlineLevel="0" collapsed="false">
      <c r="A847" s="534" t="s">
        <v>3108</v>
      </c>
      <c r="B847" s="526" t="s">
        <v>2769</v>
      </c>
      <c r="C847" s="526" t="s">
        <v>3099</v>
      </c>
      <c r="D847" s="526"/>
      <c r="E847" s="535"/>
      <c r="F847" s="535" t="n">
        <v>1</v>
      </c>
      <c r="G847" s="526" t="n">
        <v>2</v>
      </c>
      <c r="H847" s="526" t="s">
        <v>3109</v>
      </c>
      <c r="I847" s="526" t="n">
        <v>348</v>
      </c>
      <c r="J847" s="526" t="s">
        <v>3110</v>
      </c>
      <c r="K847" s="526" t="s">
        <v>3111</v>
      </c>
      <c r="L847" s="526" t="s">
        <v>3112</v>
      </c>
      <c r="M847" s="526" t="s">
        <v>1639</v>
      </c>
      <c r="N847" s="536" t="s">
        <v>3113</v>
      </c>
      <c r="O847" s="537" t="s">
        <v>3114</v>
      </c>
      <c r="P847" s="526" t="s">
        <v>1661</v>
      </c>
      <c r="Q847" s="526" t="s">
        <v>1662</v>
      </c>
      <c r="R847" s="526"/>
      <c r="S847" s="526"/>
      <c r="T847" s="526" t="s">
        <v>1650</v>
      </c>
      <c r="U847" s="526" t="n">
        <v>16</v>
      </c>
      <c r="V847" s="538" t="n">
        <v>2</v>
      </c>
      <c r="W847" s="526" t="s">
        <v>20</v>
      </c>
      <c r="X847" s="526" t="s">
        <v>1759</v>
      </c>
      <c r="Y847" s="526" t="s">
        <v>1644</v>
      </c>
      <c r="Z847" s="526"/>
      <c r="AA847" s="526"/>
      <c r="AB847" s="526"/>
      <c r="AC847" s="522"/>
      <c r="AD847" s="522"/>
      <c r="AE847" s="543"/>
      <c r="AF847" s="543"/>
      <c r="AG847" s="543"/>
      <c r="AH847" s="543"/>
      <c r="AI847" s="543"/>
      <c r="AJ847" s="543"/>
      <c r="AK847" s="543"/>
      <c r="AL847" s="543"/>
      <c r="AM847" s="543"/>
      <c r="AN847" s="543"/>
      <c r="AO847" s="543"/>
      <c r="AP847" s="543"/>
      <c r="AQ847" s="543"/>
      <c r="AR847" s="543"/>
      <c r="AS847" s="543"/>
      <c r="AT847" s="543"/>
      <c r="AU847" s="543"/>
      <c r="AV847" s="543"/>
      <c r="AW847" s="543"/>
      <c r="AX847" s="543"/>
      <c r="AY847" s="543"/>
      <c r="AZ847" s="543"/>
      <c r="BA847" s="543"/>
      <c r="BB847" s="543"/>
      <c r="BC847" s="543"/>
      <c r="BD847" s="543"/>
      <c r="BE847" s="543"/>
    </row>
    <row r="848" customFormat="false" ht="21" hidden="true" customHeight="true" outlineLevel="0" collapsed="false">
      <c r="A848" s="534" t="s">
        <v>1957</v>
      </c>
      <c r="B848" s="526" t="s">
        <v>2769</v>
      </c>
      <c r="C848" s="526" t="s">
        <v>3099</v>
      </c>
      <c r="D848" s="526"/>
      <c r="E848" s="535"/>
      <c r="F848" s="535" t="n">
        <v>1</v>
      </c>
      <c r="G848" s="526" t="n">
        <v>2</v>
      </c>
      <c r="H848" s="526" t="s">
        <v>3109</v>
      </c>
      <c r="I848" s="526" t="s">
        <v>3115</v>
      </c>
      <c r="J848" s="526" t="s">
        <v>3110</v>
      </c>
      <c r="K848" s="526" t="s">
        <v>3116</v>
      </c>
      <c r="L848" s="526" t="s">
        <v>753</v>
      </c>
      <c r="M848" s="526" t="s">
        <v>1672</v>
      </c>
      <c r="N848" s="536" t="s">
        <v>3117</v>
      </c>
      <c r="O848" s="537"/>
      <c r="P848" s="526" t="s">
        <v>1648</v>
      </c>
      <c r="Q848" s="526" t="s">
        <v>1649</v>
      </c>
      <c r="R848" s="526"/>
      <c r="S848" s="526" t="s">
        <v>1699</v>
      </c>
      <c r="T848" s="526"/>
      <c r="U848" s="526" t="n">
        <v>24</v>
      </c>
      <c r="V848" s="538" t="n">
        <v>3</v>
      </c>
      <c r="W848" s="526" t="s">
        <v>20</v>
      </c>
      <c r="X848" s="526" t="s">
        <v>1759</v>
      </c>
      <c r="Y848" s="526" t="s">
        <v>1644</v>
      </c>
      <c r="Z848" s="526"/>
      <c r="AA848" s="526"/>
      <c r="AB848" s="526"/>
      <c r="AC848" s="522"/>
      <c r="AD848" s="522"/>
      <c r="AE848" s="543"/>
      <c r="AF848" s="543"/>
      <c r="AG848" s="543"/>
      <c r="AH848" s="543"/>
      <c r="AI848" s="543"/>
      <c r="AJ848" s="543"/>
      <c r="AK848" s="543"/>
      <c r="AL848" s="543"/>
      <c r="AM848" s="543"/>
      <c r="AN848" s="543"/>
      <c r="AO848" s="543"/>
      <c r="AP848" s="543"/>
      <c r="AQ848" s="543"/>
      <c r="AR848" s="543"/>
      <c r="AS848" s="543"/>
      <c r="AT848" s="543"/>
      <c r="AU848" s="543"/>
      <c r="AV848" s="543"/>
      <c r="AW848" s="543"/>
      <c r="AX848" s="543"/>
      <c r="AY848" s="543"/>
      <c r="AZ848" s="543"/>
      <c r="BA848" s="543"/>
      <c r="BB848" s="543"/>
      <c r="BC848" s="543"/>
      <c r="BD848" s="543"/>
      <c r="BE848" s="543"/>
    </row>
    <row r="849" customFormat="false" ht="21" hidden="true" customHeight="true" outlineLevel="0" collapsed="false">
      <c r="A849" s="534" t="s">
        <v>1687</v>
      </c>
      <c r="B849" s="526" t="s">
        <v>2769</v>
      </c>
      <c r="C849" s="526" t="s">
        <v>3099</v>
      </c>
      <c r="D849" s="526"/>
      <c r="E849" s="535"/>
      <c r="F849" s="535" t="n">
        <v>1</v>
      </c>
      <c r="G849" s="526" t="n">
        <v>2</v>
      </c>
      <c r="H849" s="526" t="s">
        <v>3109</v>
      </c>
      <c r="I849" s="526" t="s">
        <v>3118</v>
      </c>
      <c r="J849" s="526" t="s">
        <v>3110</v>
      </c>
      <c r="K849" s="526" t="s">
        <v>3119</v>
      </c>
      <c r="L849" s="526" t="s">
        <v>493</v>
      </c>
      <c r="M849" s="536" t="s">
        <v>16</v>
      </c>
      <c r="N849" s="536" t="s">
        <v>165</v>
      </c>
      <c r="O849" s="537"/>
      <c r="P849" s="526" t="s">
        <v>1648</v>
      </c>
      <c r="Q849" s="540" t="s">
        <v>1649</v>
      </c>
      <c r="R849" s="526"/>
      <c r="S849" s="526"/>
      <c r="T849" s="526"/>
      <c r="U849" s="526" t="n">
        <v>16</v>
      </c>
      <c r="V849" s="538" t="n">
        <v>2</v>
      </c>
      <c r="W849" s="526" t="s">
        <v>32</v>
      </c>
      <c r="X849" s="526" t="s">
        <v>3105</v>
      </c>
      <c r="Y849" s="526" t="s">
        <v>1644</v>
      </c>
      <c r="Z849" s="526"/>
      <c r="AA849" s="526"/>
      <c r="AB849" s="526"/>
      <c r="AC849" s="522"/>
      <c r="AD849" s="522"/>
      <c r="AE849" s="543"/>
      <c r="AF849" s="543"/>
      <c r="AG849" s="543"/>
      <c r="AH849" s="543"/>
      <c r="AI849" s="543"/>
      <c r="AJ849" s="543"/>
      <c r="AK849" s="543"/>
      <c r="AL849" s="543"/>
      <c r="AM849" s="543"/>
      <c r="AN849" s="543"/>
      <c r="AO849" s="543"/>
      <c r="AP849" s="543"/>
      <c r="AQ849" s="543"/>
      <c r="AR849" s="543"/>
      <c r="AS849" s="543"/>
      <c r="AT849" s="543"/>
      <c r="AU849" s="543"/>
      <c r="AV849" s="543"/>
      <c r="AW849" s="543"/>
      <c r="AX849" s="543"/>
      <c r="AY849" s="543"/>
      <c r="AZ849" s="543"/>
      <c r="BA849" s="543"/>
      <c r="BB849" s="543"/>
      <c r="BC849" s="543"/>
      <c r="BD849" s="543"/>
      <c r="BE849" s="543"/>
    </row>
    <row r="850" customFormat="false" ht="21" hidden="true" customHeight="true" outlineLevel="0" collapsed="false">
      <c r="A850" s="534" t="s">
        <v>1687</v>
      </c>
      <c r="B850" s="526" t="s">
        <v>2769</v>
      </c>
      <c r="C850" s="526" t="s">
        <v>3099</v>
      </c>
      <c r="D850" s="526"/>
      <c r="E850" s="535"/>
      <c r="F850" s="535" t="n">
        <v>2</v>
      </c>
      <c r="G850" s="526" t="n">
        <v>1</v>
      </c>
      <c r="H850" s="526" t="s">
        <v>1745</v>
      </c>
      <c r="I850" s="526" t="s">
        <v>3120</v>
      </c>
      <c r="J850" s="526" t="s">
        <v>1746</v>
      </c>
      <c r="K850" s="526" t="s">
        <v>3121</v>
      </c>
      <c r="L850" s="526" t="s">
        <v>493</v>
      </c>
      <c r="M850" s="536" t="s">
        <v>16</v>
      </c>
      <c r="N850" s="536" t="s">
        <v>165</v>
      </c>
      <c r="O850" s="537"/>
      <c r="P850" s="526" t="s">
        <v>1648</v>
      </c>
      <c r="Q850" s="540" t="s">
        <v>1649</v>
      </c>
      <c r="R850" s="526"/>
      <c r="S850" s="526"/>
      <c r="T850" s="526"/>
      <c r="U850" s="526" t="n">
        <v>16</v>
      </c>
      <c r="V850" s="538" t="n">
        <v>2</v>
      </c>
      <c r="W850" s="526" t="s">
        <v>32</v>
      </c>
      <c r="X850" s="526" t="s">
        <v>3105</v>
      </c>
      <c r="Y850" s="526" t="s">
        <v>1644</v>
      </c>
      <c r="Z850" s="526"/>
      <c r="AA850" s="526"/>
      <c r="AB850" s="526"/>
      <c r="AC850" s="522"/>
      <c r="AD850" s="522"/>
      <c r="AE850" s="543"/>
      <c r="AF850" s="543"/>
      <c r="AG850" s="543"/>
      <c r="AH850" s="543"/>
      <c r="AI850" s="543"/>
      <c r="AJ850" s="543"/>
      <c r="AK850" s="543"/>
      <c r="AL850" s="543"/>
      <c r="AM850" s="543"/>
      <c r="AN850" s="543"/>
      <c r="AO850" s="543"/>
      <c r="AP850" s="543"/>
      <c r="AQ850" s="543"/>
      <c r="AR850" s="543"/>
      <c r="AS850" s="543"/>
      <c r="AT850" s="543"/>
      <c r="AU850" s="543"/>
      <c r="AV850" s="543"/>
      <c r="AW850" s="543"/>
      <c r="AX850" s="543"/>
      <c r="AY850" s="543"/>
      <c r="AZ850" s="543"/>
      <c r="BA850" s="543"/>
      <c r="BB850" s="543"/>
      <c r="BC850" s="543"/>
      <c r="BD850" s="543"/>
      <c r="BE850" s="543"/>
    </row>
    <row r="851" customFormat="false" ht="21" hidden="true" customHeight="true" outlineLevel="0" collapsed="false">
      <c r="A851" s="534" t="s">
        <v>1687</v>
      </c>
      <c r="B851" s="526" t="s">
        <v>2769</v>
      </c>
      <c r="C851" s="526" t="s">
        <v>3099</v>
      </c>
      <c r="D851" s="526"/>
      <c r="E851" s="535" t="n">
        <v>27</v>
      </c>
      <c r="F851" s="535" t="n">
        <v>2</v>
      </c>
      <c r="G851" s="526" t="n">
        <v>1</v>
      </c>
      <c r="H851" s="526" t="s">
        <v>1745</v>
      </c>
      <c r="I851" s="526" t="s">
        <v>3122</v>
      </c>
      <c r="J851" s="526" t="s">
        <v>1746</v>
      </c>
      <c r="K851" s="526" t="s">
        <v>3123</v>
      </c>
      <c r="L851" s="526" t="s">
        <v>493</v>
      </c>
      <c r="M851" s="536" t="s">
        <v>16</v>
      </c>
      <c r="N851" s="536" t="s">
        <v>1740</v>
      </c>
      <c r="O851" s="537"/>
      <c r="P851" s="526" t="s">
        <v>1648</v>
      </c>
      <c r="Q851" s="540" t="s">
        <v>1649</v>
      </c>
      <c r="R851" s="526"/>
      <c r="S851" s="526" t="s">
        <v>1699</v>
      </c>
      <c r="T851" s="526"/>
      <c r="U851" s="526" t="n">
        <v>8</v>
      </c>
      <c r="V851" s="538" t="n">
        <v>1</v>
      </c>
      <c r="W851" s="526" t="s">
        <v>140</v>
      </c>
      <c r="X851" s="526" t="s">
        <v>1741</v>
      </c>
      <c r="Y851" s="526" t="s">
        <v>1644</v>
      </c>
      <c r="Z851" s="539"/>
      <c r="AA851" s="526"/>
      <c r="AB851" s="526"/>
      <c r="AC851" s="522"/>
      <c r="AD851" s="522"/>
      <c r="AE851" s="543"/>
      <c r="AF851" s="543"/>
      <c r="AG851" s="543"/>
      <c r="AH851" s="543"/>
      <c r="AI851" s="543"/>
      <c r="AJ851" s="543"/>
      <c r="AK851" s="543"/>
      <c r="AL851" s="543"/>
      <c r="AM851" s="543"/>
      <c r="AN851" s="543"/>
      <c r="AO851" s="543"/>
      <c r="AP851" s="543"/>
      <c r="AQ851" s="543"/>
      <c r="AR851" s="543"/>
      <c r="AS851" s="543"/>
      <c r="AT851" s="543"/>
      <c r="AU851" s="543"/>
      <c r="AV851" s="543"/>
      <c r="AW851" s="543"/>
      <c r="AX851" s="543"/>
      <c r="AY851" s="543"/>
      <c r="AZ851" s="543"/>
      <c r="BA851" s="543"/>
      <c r="BB851" s="543"/>
      <c r="BC851" s="543"/>
      <c r="BD851" s="543"/>
      <c r="BE851" s="543"/>
    </row>
    <row r="852" customFormat="false" ht="21" hidden="true" customHeight="true" outlineLevel="0" collapsed="false">
      <c r="A852" s="534" t="s">
        <v>1687</v>
      </c>
      <c r="B852" s="526" t="s">
        <v>2769</v>
      </c>
      <c r="C852" s="526" t="s">
        <v>3099</v>
      </c>
      <c r="D852" s="526"/>
      <c r="E852" s="535" t="n">
        <v>28</v>
      </c>
      <c r="F852" s="535" t="n">
        <v>2</v>
      </c>
      <c r="G852" s="526" t="n">
        <v>1</v>
      </c>
      <c r="H852" s="526" t="s">
        <v>1745</v>
      </c>
      <c r="I852" s="526" t="s">
        <v>3124</v>
      </c>
      <c r="J852" s="526" t="s">
        <v>1746</v>
      </c>
      <c r="K852" s="526" t="s">
        <v>3125</v>
      </c>
      <c r="L852" s="526" t="s">
        <v>437</v>
      </c>
      <c r="M852" s="536" t="s">
        <v>22</v>
      </c>
      <c r="N852" s="536" t="s">
        <v>638</v>
      </c>
      <c r="O852" s="537"/>
      <c r="P852" s="526" t="s">
        <v>1648</v>
      </c>
      <c r="Q852" s="540" t="s">
        <v>1649</v>
      </c>
      <c r="R852" s="526"/>
      <c r="S852" s="526" t="s">
        <v>1699</v>
      </c>
      <c r="T852" s="526" t="s">
        <v>1650</v>
      </c>
      <c r="U852" s="526" t="n">
        <v>16</v>
      </c>
      <c r="V852" s="538" t="n">
        <v>2</v>
      </c>
      <c r="W852" s="526" t="s">
        <v>32</v>
      </c>
      <c r="X852" s="526" t="s">
        <v>1722</v>
      </c>
      <c r="Y852" s="526" t="s">
        <v>1644</v>
      </c>
      <c r="Z852" s="526"/>
      <c r="AA852" s="526"/>
      <c r="AB852" s="526"/>
      <c r="AC852" s="522"/>
      <c r="AD852" s="522"/>
      <c r="AE852" s="543"/>
      <c r="AF852" s="543"/>
      <c r="AG852" s="543"/>
      <c r="AH852" s="543"/>
      <c r="AI852" s="543"/>
      <c r="AJ852" s="543"/>
      <c r="AK852" s="543"/>
      <c r="AL852" s="543"/>
      <c r="AM852" s="543"/>
      <c r="AN852" s="543"/>
      <c r="AO852" s="543"/>
      <c r="AP852" s="543"/>
      <c r="AQ852" s="543"/>
      <c r="AR852" s="543"/>
      <c r="AS852" s="543"/>
      <c r="AT852" s="543"/>
      <c r="AU852" s="543"/>
      <c r="AV852" s="543"/>
      <c r="AW852" s="543"/>
      <c r="AX852" s="543"/>
      <c r="AY852" s="543"/>
      <c r="AZ852" s="543"/>
      <c r="BA852" s="543"/>
      <c r="BB852" s="543"/>
      <c r="BC852" s="543"/>
      <c r="BD852" s="543"/>
      <c r="BE852" s="543"/>
    </row>
    <row r="853" customFormat="false" ht="21" hidden="true" customHeight="true" outlineLevel="0" collapsed="false">
      <c r="A853" s="534" t="s">
        <v>1687</v>
      </c>
      <c r="B853" s="526" t="s">
        <v>2769</v>
      </c>
      <c r="C853" s="526" t="s">
        <v>3099</v>
      </c>
      <c r="D853" s="526"/>
      <c r="E853" s="535" t="n">
        <v>26</v>
      </c>
      <c r="F853" s="535" t="n">
        <v>2</v>
      </c>
      <c r="G853" s="526" t="n">
        <v>1</v>
      </c>
      <c r="H853" s="526" t="s">
        <v>1745</v>
      </c>
      <c r="I853" s="526" t="s">
        <v>3126</v>
      </c>
      <c r="J853" s="526" t="s">
        <v>1746</v>
      </c>
      <c r="K853" s="526" t="s">
        <v>3127</v>
      </c>
      <c r="L853" s="526" t="s">
        <v>283</v>
      </c>
      <c r="M853" s="536" t="s">
        <v>22</v>
      </c>
      <c r="N853" s="536" t="s">
        <v>215</v>
      </c>
      <c r="O853" s="537"/>
      <c r="P853" s="526" t="s">
        <v>1648</v>
      </c>
      <c r="Q853" s="540" t="s">
        <v>1649</v>
      </c>
      <c r="R853" s="526"/>
      <c r="S853" s="526"/>
      <c r="T853" s="526"/>
      <c r="U853" s="526" t="n">
        <v>16</v>
      </c>
      <c r="V853" s="538" t="n">
        <v>2</v>
      </c>
      <c r="W853" s="526" t="s">
        <v>32</v>
      </c>
      <c r="X853" s="526" t="s">
        <v>1722</v>
      </c>
      <c r="Y853" s="526" t="s">
        <v>1644</v>
      </c>
      <c r="Z853" s="539"/>
      <c r="AA853" s="526"/>
      <c r="AB853" s="526"/>
      <c r="AC853" s="522"/>
      <c r="AD853" s="522"/>
      <c r="AE853" s="543"/>
      <c r="AF853" s="543"/>
      <c r="AG853" s="543"/>
      <c r="AH853" s="543"/>
      <c r="AI853" s="543"/>
      <c r="AJ853" s="543"/>
      <c r="AK853" s="543"/>
      <c r="AL853" s="543"/>
      <c r="AM853" s="543"/>
      <c r="AN853" s="543"/>
      <c r="AO853" s="543"/>
      <c r="AP853" s="543"/>
      <c r="AQ853" s="543"/>
      <c r="AR853" s="543"/>
      <c r="AS853" s="543"/>
      <c r="AT853" s="543"/>
      <c r="AU853" s="543"/>
      <c r="AV853" s="543"/>
      <c r="AW853" s="543"/>
      <c r="AX853" s="543"/>
      <c r="AY853" s="543"/>
      <c r="AZ853" s="543"/>
      <c r="BA853" s="543"/>
      <c r="BB853" s="543"/>
      <c r="BC853" s="543"/>
      <c r="BD853" s="543"/>
      <c r="BE853" s="543"/>
    </row>
    <row r="854" customFormat="false" ht="21" hidden="true" customHeight="true" outlineLevel="0" collapsed="false">
      <c r="A854" s="534" t="s">
        <v>1632</v>
      </c>
      <c r="B854" s="526" t="s">
        <v>2769</v>
      </c>
      <c r="C854" s="526" t="s">
        <v>3099</v>
      </c>
      <c r="D854" s="526"/>
      <c r="E854" s="535"/>
      <c r="F854" s="535" t="n">
        <v>2</v>
      </c>
      <c r="G854" s="526" t="n">
        <v>1</v>
      </c>
      <c r="H854" s="526" t="s">
        <v>3128</v>
      </c>
      <c r="I854" s="526" t="s">
        <v>3129</v>
      </c>
      <c r="J854" s="526" t="s">
        <v>3130</v>
      </c>
      <c r="K854" s="526" t="s">
        <v>578</v>
      </c>
      <c r="L854" s="526" t="s">
        <v>25</v>
      </c>
      <c r="M854" s="526" t="s">
        <v>22</v>
      </c>
      <c r="N854" s="536" t="s">
        <v>594</v>
      </c>
      <c r="O854" s="537"/>
      <c r="P854" s="526" t="s">
        <v>1648</v>
      </c>
      <c r="Q854" s="540" t="s">
        <v>1649</v>
      </c>
      <c r="R854" s="526"/>
      <c r="S854" s="526" t="s">
        <v>1699</v>
      </c>
      <c r="T854" s="526"/>
      <c r="U854" s="526" t="n">
        <v>24</v>
      </c>
      <c r="V854" s="538" t="n">
        <v>3</v>
      </c>
      <c r="W854" s="526" t="s">
        <v>32</v>
      </c>
      <c r="X854" s="526" t="s">
        <v>1733</v>
      </c>
      <c r="Y854" s="526" t="s">
        <v>1644</v>
      </c>
      <c r="Z854" s="526"/>
      <c r="AA854" s="526"/>
      <c r="AB854" s="526"/>
      <c r="AC854" s="522"/>
      <c r="AD854" s="522"/>
      <c r="AE854" s="543"/>
      <c r="AF854" s="543"/>
      <c r="AG854" s="543"/>
      <c r="AH854" s="543"/>
      <c r="AI854" s="543"/>
      <c r="AJ854" s="543"/>
      <c r="AK854" s="543"/>
      <c r="AL854" s="543"/>
      <c r="AM854" s="543"/>
      <c r="AN854" s="543"/>
      <c r="AO854" s="543"/>
      <c r="AP854" s="543"/>
      <c r="AQ854" s="543"/>
      <c r="AR854" s="543"/>
      <c r="AS854" s="543"/>
      <c r="AT854" s="543"/>
      <c r="AU854" s="543"/>
      <c r="AV854" s="543"/>
      <c r="AW854" s="543"/>
      <c r="AX854" s="543"/>
      <c r="AY854" s="543"/>
      <c r="AZ854" s="543"/>
      <c r="BA854" s="543"/>
      <c r="BB854" s="543"/>
      <c r="BC854" s="543"/>
      <c r="BD854" s="543"/>
      <c r="BE854" s="543"/>
    </row>
    <row r="855" customFormat="false" ht="21" hidden="true" customHeight="true" outlineLevel="0" collapsed="false">
      <c r="A855" s="534" t="s">
        <v>1687</v>
      </c>
      <c r="B855" s="526" t="s">
        <v>2769</v>
      </c>
      <c r="C855" s="526" t="s">
        <v>3099</v>
      </c>
      <c r="D855" s="526"/>
      <c r="E855" s="535" t="n">
        <v>25</v>
      </c>
      <c r="F855" s="535" t="n">
        <v>2</v>
      </c>
      <c r="G855" s="526" t="n">
        <v>1</v>
      </c>
      <c r="H855" s="526" t="s">
        <v>3128</v>
      </c>
      <c r="I855" s="526" t="s">
        <v>2719</v>
      </c>
      <c r="J855" s="526" t="s">
        <v>3130</v>
      </c>
      <c r="K855" s="526" t="s">
        <v>802</v>
      </c>
      <c r="L855" s="526" t="s">
        <v>30</v>
      </c>
      <c r="M855" s="536" t="s">
        <v>16</v>
      </c>
      <c r="N855" s="536" t="s">
        <v>34</v>
      </c>
      <c r="O855" s="537"/>
      <c r="P855" s="526" t="s">
        <v>1648</v>
      </c>
      <c r="Q855" s="540" t="s">
        <v>1649</v>
      </c>
      <c r="R855" s="526"/>
      <c r="S855" s="526"/>
      <c r="T855" s="526" t="s">
        <v>1650</v>
      </c>
      <c r="U855" s="526" t="s">
        <v>1643</v>
      </c>
      <c r="V855" s="538" t="n">
        <v>3</v>
      </c>
      <c r="W855" s="526" t="s">
        <v>20</v>
      </c>
      <c r="X855" s="526" t="s">
        <v>1717</v>
      </c>
      <c r="Y855" s="526" t="s">
        <v>1644</v>
      </c>
      <c r="Z855" s="526"/>
      <c r="AA855" s="526"/>
      <c r="AB855" s="526"/>
      <c r="AC855" s="522"/>
      <c r="AD855" s="522"/>
      <c r="AE855" s="543"/>
      <c r="AF855" s="543"/>
      <c r="AG855" s="543"/>
      <c r="AH855" s="543"/>
      <c r="AI855" s="543"/>
      <c r="AJ855" s="543"/>
      <c r="AK855" s="543"/>
      <c r="AL855" s="543"/>
      <c r="AM855" s="543"/>
      <c r="AN855" s="543"/>
      <c r="AO855" s="543"/>
      <c r="AP855" s="543"/>
      <c r="AQ855" s="543"/>
      <c r="AR855" s="543"/>
      <c r="AS855" s="543"/>
      <c r="AT855" s="543"/>
      <c r="AU855" s="543"/>
      <c r="AV855" s="543"/>
      <c r="AW855" s="543"/>
      <c r="AX855" s="543"/>
      <c r="AY855" s="543"/>
      <c r="AZ855" s="543"/>
      <c r="BA855" s="543"/>
      <c r="BB855" s="543"/>
      <c r="BC855" s="543"/>
      <c r="BD855" s="543"/>
      <c r="BE855" s="543"/>
    </row>
    <row r="856" customFormat="false" ht="21" hidden="true" customHeight="true" outlineLevel="0" collapsed="false">
      <c r="A856" s="534" t="s">
        <v>1652</v>
      </c>
      <c r="B856" s="526" t="s">
        <v>2769</v>
      </c>
      <c r="C856" s="526" t="s">
        <v>3099</v>
      </c>
      <c r="D856" s="526"/>
      <c r="E856" s="535"/>
      <c r="F856" s="535" t="n">
        <v>2</v>
      </c>
      <c r="G856" s="526" t="n">
        <v>1</v>
      </c>
      <c r="H856" s="526" t="s">
        <v>3131</v>
      </c>
      <c r="I856" s="526" t="s">
        <v>3131</v>
      </c>
      <c r="J856" s="526" t="s">
        <v>3132</v>
      </c>
      <c r="K856" s="526" t="s">
        <v>3132</v>
      </c>
      <c r="L856" s="526" t="s">
        <v>1684</v>
      </c>
      <c r="M856" s="540" t="s">
        <v>1653</v>
      </c>
      <c r="N856" s="544" t="s">
        <v>1685</v>
      </c>
      <c r="O856" s="537"/>
      <c r="P856" s="526"/>
      <c r="Q856" s="526"/>
      <c r="R856" s="526"/>
      <c r="S856" s="526"/>
      <c r="T856" s="526"/>
      <c r="U856" s="526" t="n">
        <v>16</v>
      </c>
      <c r="V856" s="538" t="n">
        <v>2</v>
      </c>
      <c r="W856" s="526" t="s">
        <v>150</v>
      </c>
      <c r="X856" s="526" t="s">
        <v>1686</v>
      </c>
      <c r="Y856" s="526" t="s">
        <v>1655</v>
      </c>
      <c r="Z856" s="526"/>
      <c r="AA856" s="526"/>
      <c r="AB856" s="526"/>
      <c r="AC856" s="522"/>
      <c r="AD856" s="522"/>
      <c r="AE856" s="543"/>
      <c r="AF856" s="543"/>
      <c r="AG856" s="543"/>
      <c r="AH856" s="543"/>
      <c r="AI856" s="543"/>
      <c r="AJ856" s="543"/>
      <c r="AK856" s="543"/>
      <c r="AL856" s="543"/>
      <c r="AM856" s="543"/>
      <c r="AN856" s="543"/>
      <c r="AO856" s="543"/>
      <c r="AP856" s="543"/>
      <c r="AQ856" s="543"/>
      <c r="AR856" s="543"/>
      <c r="AS856" s="543"/>
      <c r="AT856" s="543"/>
      <c r="AU856" s="543"/>
      <c r="AV856" s="543"/>
      <c r="AW856" s="543"/>
      <c r="AX856" s="543"/>
      <c r="AY856" s="543"/>
      <c r="AZ856" s="543"/>
      <c r="BA856" s="543"/>
      <c r="BB856" s="543"/>
      <c r="BC856" s="543"/>
      <c r="BD856" s="543"/>
      <c r="BE856" s="543"/>
    </row>
    <row r="857" customFormat="false" ht="21" hidden="true" customHeight="true" outlineLevel="0" collapsed="false">
      <c r="A857" s="534" t="s">
        <v>1652</v>
      </c>
      <c r="B857" s="526" t="s">
        <v>2769</v>
      </c>
      <c r="C857" s="526" t="s">
        <v>3099</v>
      </c>
      <c r="D857" s="526"/>
      <c r="E857" s="535"/>
      <c r="F857" s="535" t="n">
        <v>2</v>
      </c>
      <c r="G857" s="526" t="n">
        <v>1</v>
      </c>
      <c r="H857" s="526" t="s">
        <v>3133</v>
      </c>
      <c r="I857" s="526" t="s">
        <v>3133</v>
      </c>
      <c r="J857" s="526" t="s">
        <v>3134</v>
      </c>
      <c r="K857" s="526" t="s">
        <v>3134</v>
      </c>
      <c r="L857" s="526" t="s">
        <v>1684</v>
      </c>
      <c r="M857" s="540" t="s">
        <v>1653</v>
      </c>
      <c r="N857" s="544" t="s">
        <v>1685</v>
      </c>
      <c r="O857" s="537"/>
      <c r="P857" s="526"/>
      <c r="Q857" s="526"/>
      <c r="R857" s="526"/>
      <c r="S857" s="526"/>
      <c r="T857" s="526"/>
      <c r="U857" s="526" t="n">
        <v>16</v>
      </c>
      <c r="V857" s="538" t="n">
        <v>2</v>
      </c>
      <c r="W857" s="526" t="s">
        <v>150</v>
      </c>
      <c r="X857" s="526" t="s">
        <v>1686</v>
      </c>
      <c r="Y857" s="526" t="s">
        <v>1655</v>
      </c>
      <c r="Z857" s="526"/>
      <c r="AA857" s="526"/>
      <c r="AB857" s="526"/>
      <c r="AC857" s="522"/>
      <c r="AD857" s="522"/>
      <c r="AE857" s="543"/>
      <c r="AF857" s="543"/>
      <c r="AG857" s="543"/>
      <c r="AH857" s="543"/>
      <c r="AI857" s="543"/>
      <c r="AJ857" s="543"/>
      <c r="AK857" s="543"/>
      <c r="AL857" s="543"/>
      <c r="AM857" s="543"/>
      <c r="AN857" s="543"/>
      <c r="AO857" s="543"/>
      <c r="AP857" s="543"/>
      <c r="AQ857" s="543"/>
      <c r="AR857" s="543"/>
      <c r="AS857" s="543"/>
      <c r="AT857" s="543"/>
      <c r="AU857" s="543"/>
      <c r="AV857" s="543"/>
      <c r="AW857" s="543"/>
      <c r="AX857" s="543"/>
      <c r="AY857" s="543"/>
      <c r="AZ857" s="543"/>
      <c r="BA857" s="543"/>
      <c r="BB857" s="543"/>
      <c r="BC857" s="543"/>
      <c r="BD857" s="543"/>
      <c r="BE857" s="543"/>
    </row>
    <row r="858" customFormat="false" ht="21" hidden="true" customHeight="true" outlineLevel="0" collapsed="false">
      <c r="A858" s="534" t="s">
        <v>1652</v>
      </c>
      <c r="B858" s="526" t="s">
        <v>2769</v>
      </c>
      <c r="C858" s="526" t="s">
        <v>3099</v>
      </c>
      <c r="D858" s="526"/>
      <c r="E858" s="535"/>
      <c r="F858" s="535" t="n">
        <v>2</v>
      </c>
      <c r="G858" s="526" t="n">
        <v>1</v>
      </c>
      <c r="H858" s="526" t="s">
        <v>3135</v>
      </c>
      <c r="I858" s="526" t="s">
        <v>3135</v>
      </c>
      <c r="J858" s="526" t="s">
        <v>3136</v>
      </c>
      <c r="K858" s="526" t="s">
        <v>3136</v>
      </c>
      <c r="L858" s="526" t="s">
        <v>1684</v>
      </c>
      <c r="M858" s="540" t="s">
        <v>1653</v>
      </c>
      <c r="N858" s="544" t="s">
        <v>1685</v>
      </c>
      <c r="O858" s="537"/>
      <c r="P858" s="526"/>
      <c r="Q858" s="526"/>
      <c r="R858" s="526"/>
      <c r="S858" s="526"/>
      <c r="T858" s="526"/>
      <c r="U858" s="526" t="n">
        <v>16</v>
      </c>
      <c r="V858" s="538" t="n">
        <v>2</v>
      </c>
      <c r="W858" s="526" t="s">
        <v>140</v>
      </c>
      <c r="X858" s="526" t="s">
        <v>2011</v>
      </c>
      <c r="Y858" s="526" t="s">
        <v>1655</v>
      </c>
      <c r="Z858" s="526"/>
      <c r="AA858" s="526"/>
      <c r="AB858" s="526"/>
      <c r="AC858" s="522"/>
      <c r="AD858" s="522"/>
      <c r="AE858" s="543"/>
      <c r="AF858" s="543"/>
      <c r="AG858" s="543"/>
      <c r="AH858" s="543"/>
      <c r="AI858" s="543"/>
      <c r="AJ858" s="543"/>
      <c r="AK858" s="543"/>
      <c r="AL858" s="543"/>
      <c r="AM858" s="543"/>
      <c r="AN858" s="543"/>
      <c r="AO858" s="543"/>
      <c r="AP858" s="543"/>
      <c r="AQ858" s="543"/>
      <c r="AR858" s="543"/>
      <c r="AS858" s="543"/>
      <c r="AT858" s="543"/>
      <c r="AU858" s="543"/>
      <c r="AV858" s="543"/>
      <c r="AW858" s="543"/>
      <c r="AX858" s="543"/>
      <c r="AY858" s="543"/>
      <c r="AZ858" s="543"/>
      <c r="BA858" s="543"/>
      <c r="BB858" s="543"/>
      <c r="BC858" s="543"/>
      <c r="BD858" s="543"/>
      <c r="BE858" s="543"/>
    </row>
    <row r="859" customFormat="false" ht="32.25" hidden="true" customHeight="true" outlineLevel="0" collapsed="false">
      <c r="A859" s="534" t="s">
        <v>1687</v>
      </c>
      <c r="B859" s="526" t="s">
        <v>2769</v>
      </c>
      <c r="C859" s="526" t="s">
        <v>3099</v>
      </c>
      <c r="D859" s="526"/>
      <c r="E859" s="535"/>
      <c r="F859" s="535" t="n">
        <v>2</v>
      </c>
      <c r="G859" s="526" t="n">
        <v>1</v>
      </c>
      <c r="H859" s="526" t="s">
        <v>3137</v>
      </c>
      <c r="I859" s="526" t="n">
        <v>1632</v>
      </c>
      <c r="J859" s="526" t="s">
        <v>3138</v>
      </c>
      <c r="K859" s="526" t="s">
        <v>3139</v>
      </c>
      <c r="L859" s="526" t="s">
        <v>493</v>
      </c>
      <c r="M859" s="526"/>
      <c r="N859" s="536" t="s">
        <v>1704</v>
      </c>
      <c r="O859" s="537"/>
      <c r="P859" s="526"/>
      <c r="Q859" s="526"/>
      <c r="R859" s="526"/>
      <c r="S859" s="526"/>
      <c r="T859" s="526"/>
      <c r="U859" s="526" t="n">
        <v>8</v>
      </c>
      <c r="V859" s="538" t="n">
        <v>1</v>
      </c>
      <c r="W859" s="526" t="s">
        <v>32</v>
      </c>
      <c r="X859" s="526" t="s">
        <v>3105</v>
      </c>
      <c r="Y859" s="526" t="s">
        <v>1644</v>
      </c>
      <c r="Z859" s="526"/>
      <c r="AA859" s="526"/>
      <c r="AB859" s="526"/>
      <c r="AC859" s="522"/>
      <c r="AD859" s="522"/>
      <c r="AE859" s="543"/>
      <c r="AF859" s="543"/>
      <c r="AG859" s="543"/>
      <c r="AH859" s="543"/>
      <c r="AI859" s="543"/>
      <c r="AJ859" s="543"/>
      <c r="AK859" s="543"/>
      <c r="AL859" s="543"/>
      <c r="AM859" s="543"/>
      <c r="AN859" s="543"/>
      <c r="AO859" s="543"/>
      <c r="AP859" s="543"/>
      <c r="AQ859" s="543"/>
      <c r="AR859" s="543"/>
      <c r="AS859" s="543"/>
      <c r="AT859" s="543"/>
      <c r="AU859" s="543"/>
      <c r="AV859" s="543"/>
      <c r="AW859" s="543"/>
      <c r="AX859" s="543"/>
      <c r="AY859" s="543"/>
      <c r="AZ859" s="543"/>
      <c r="BA859" s="543"/>
      <c r="BB859" s="543"/>
      <c r="BC859" s="543"/>
      <c r="BD859" s="543"/>
      <c r="BE859" s="543"/>
    </row>
    <row r="860" customFormat="false" ht="21" hidden="true" customHeight="true" outlineLevel="0" collapsed="false">
      <c r="A860" s="534" t="s">
        <v>1687</v>
      </c>
      <c r="B860" s="526" t="s">
        <v>2769</v>
      </c>
      <c r="C860" s="526" t="s">
        <v>3099</v>
      </c>
      <c r="D860" s="526"/>
      <c r="E860" s="535" t="n">
        <v>29</v>
      </c>
      <c r="F860" s="535" t="n">
        <v>2</v>
      </c>
      <c r="G860" s="526" t="n">
        <v>1</v>
      </c>
      <c r="H860" s="526" t="s">
        <v>3137</v>
      </c>
      <c r="I860" s="526" t="s">
        <v>1737</v>
      </c>
      <c r="J860" s="526" t="s">
        <v>3138</v>
      </c>
      <c r="K860" s="526" t="s">
        <v>1739</v>
      </c>
      <c r="L860" s="526" t="s">
        <v>493</v>
      </c>
      <c r="M860" s="536" t="s">
        <v>16</v>
      </c>
      <c r="N860" s="536" t="s">
        <v>1740</v>
      </c>
      <c r="O860" s="537"/>
      <c r="P860" s="526" t="s">
        <v>1648</v>
      </c>
      <c r="Q860" s="540" t="s">
        <v>1649</v>
      </c>
      <c r="R860" s="526"/>
      <c r="S860" s="526" t="s">
        <v>1699</v>
      </c>
      <c r="T860" s="526"/>
      <c r="U860" s="526" t="s">
        <v>1643</v>
      </c>
      <c r="V860" s="538" t="n">
        <v>1</v>
      </c>
      <c r="W860" s="526" t="s">
        <v>140</v>
      </c>
      <c r="X860" s="526" t="s">
        <v>1741</v>
      </c>
      <c r="Y860" s="526" t="s">
        <v>1644</v>
      </c>
      <c r="Z860" s="539"/>
      <c r="AA860" s="526"/>
      <c r="AB860" s="526"/>
      <c r="AC860" s="522"/>
      <c r="AD860" s="522"/>
      <c r="AE860" s="543"/>
      <c r="AF860" s="543"/>
      <c r="AG860" s="543"/>
      <c r="AH860" s="543"/>
      <c r="AI860" s="543"/>
      <c r="AJ860" s="543"/>
      <c r="AK860" s="543"/>
      <c r="AL860" s="543"/>
      <c r="AM860" s="543"/>
      <c r="AN860" s="543"/>
      <c r="AO860" s="543"/>
      <c r="AP860" s="543"/>
      <c r="AQ860" s="543"/>
      <c r="AR860" s="543"/>
      <c r="AS860" s="543"/>
      <c r="AT860" s="543"/>
      <c r="AU860" s="543"/>
      <c r="AV860" s="543"/>
      <c r="AW860" s="543"/>
      <c r="AX860" s="543"/>
      <c r="AY860" s="543"/>
      <c r="AZ860" s="543"/>
      <c r="BA860" s="543"/>
      <c r="BB860" s="543"/>
      <c r="BC860" s="543"/>
      <c r="BD860" s="543"/>
      <c r="BE860" s="543"/>
    </row>
    <row r="861" customFormat="false" ht="21" hidden="true" customHeight="true" outlineLevel="0" collapsed="false">
      <c r="A861" s="534" t="s">
        <v>1687</v>
      </c>
      <c r="B861" s="526" t="s">
        <v>2769</v>
      </c>
      <c r="C861" s="526" t="s">
        <v>3099</v>
      </c>
      <c r="D861" s="526"/>
      <c r="E861" s="535" t="n">
        <v>37</v>
      </c>
      <c r="F861" s="535" t="n">
        <v>2</v>
      </c>
      <c r="G861" s="526" t="n">
        <v>1</v>
      </c>
      <c r="H861" s="526" t="s">
        <v>3137</v>
      </c>
      <c r="I861" s="526" t="s">
        <v>1757</v>
      </c>
      <c r="J861" s="526" t="s">
        <v>3138</v>
      </c>
      <c r="K861" s="526" t="s">
        <v>1758</v>
      </c>
      <c r="L861" s="526" t="s">
        <v>499</v>
      </c>
      <c r="M861" s="526"/>
      <c r="N861" s="536" t="s">
        <v>1704</v>
      </c>
      <c r="O861" s="537"/>
      <c r="P861" s="526"/>
      <c r="Q861" s="526"/>
      <c r="R861" s="526"/>
      <c r="S861" s="526"/>
      <c r="T861" s="526"/>
      <c r="U861" s="526" t="s">
        <v>1643</v>
      </c>
      <c r="V861" s="538" t="n">
        <v>2</v>
      </c>
      <c r="W861" s="526" t="s">
        <v>20</v>
      </c>
      <c r="X861" s="526" t="s">
        <v>1759</v>
      </c>
      <c r="Y861" s="526" t="s">
        <v>1644</v>
      </c>
      <c r="Z861" s="526"/>
      <c r="AA861" s="526"/>
      <c r="AB861" s="526"/>
      <c r="AC861" s="522"/>
      <c r="AD861" s="522"/>
      <c r="AE861" s="543"/>
      <c r="AF861" s="543"/>
      <c r="AG861" s="543"/>
      <c r="AH861" s="543"/>
      <c r="AI861" s="543"/>
      <c r="AJ861" s="543"/>
      <c r="AK861" s="543"/>
      <c r="AL861" s="543"/>
      <c r="AM861" s="543"/>
      <c r="AN861" s="543"/>
      <c r="AO861" s="543"/>
      <c r="AP861" s="543"/>
      <c r="AQ861" s="543"/>
      <c r="AR861" s="543"/>
      <c r="AS861" s="543"/>
      <c r="AT861" s="543"/>
      <c r="AU861" s="543"/>
      <c r="AV861" s="543"/>
      <c r="AW861" s="543"/>
      <c r="AX861" s="543"/>
      <c r="AY861" s="543"/>
      <c r="AZ861" s="543"/>
      <c r="BA861" s="543"/>
      <c r="BB861" s="543"/>
      <c r="BC861" s="543"/>
      <c r="BD861" s="543"/>
      <c r="BE861" s="543"/>
    </row>
    <row r="862" customFormat="false" ht="21" hidden="true" customHeight="true" outlineLevel="0" collapsed="false">
      <c r="A862" s="534" t="s">
        <v>1687</v>
      </c>
      <c r="B862" s="526" t="s">
        <v>2769</v>
      </c>
      <c r="C862" s="526" t="s">
        <v>3099</v>
      </c>
      <c r="D862" s="526"/>
      <c r="E862" s="535" t="n">
        <v>36</v>
      </c>
      <c r="F862" s="535" t="n">
        <v>2</v>
      </c>
      <c r="G862" s="526" t="n">
        <v>1</v>
      </c>
      <c r="H862" s="526" t="s">
        <v>3137</v>
      </c>
      <c r="I862" s="526" t="s">
        <v>1742</v>
      </c>
      <c r="J862" s="526" t="s">
        <v>3138</v>
      </c>
      <c r="K862" s="526" t="s">
        <v>1743</v>
      </c>
      <c r="L862" s="526" t="s">
        <v>499</v>
      </c>
      <c r="M862" s="536" t="s">
        <v>22</v>
      </c>
      <c r="N862" s="536" t="s">
        <v>1692</v>
      </c>
      <c r="O862" s="537"/>
      <c r="P862" s="526" t="s">
        <v>1648</v>
      </c>
      <c r="Q862" s="540" t="s">
        <v>1649</v>
      </c>
      <c r="R862" s="526"/>
      <c r="S862" s="526"/>
      <c r="T862" s="526" t="s">
        <v>1650</v>
      </c>
      <c r="U862" s="526" t="s">
        <v>1643</v>
      </c>
      <c r="V862" s="538" t="n">
        <v>3</v>
      </c>
      <c r="W862" s="526" t="s">
        <v>20</v>
      </c>
      <c r="X862" s="526" t="s">
        <v>1694</v>
      </c>
      <c r="Y862" s="526" t="s">
        <v>1644</v>
      </c>
      <c r="Z862" s="526"/>
      <c r="AA862" s="526"/>
      <c r="AB862" s="526"/>
      <c r="AC862" s="522"/>
      <c r="AD862" s="522"/>
      <c r="AE862" s="543"/>
      <c r="AF862" s="543"/>
      <c r="AG862" s="543"/>
      <c r="AH862" s="543"/>
      <c r="AI862" s="543"/>
      <c r="AJ862" s="543"/>
      <c r="AK862" s="543"/>
      <c r="AL862" s="543"/>
      <c r="AM862" s="543"/>
      <c r="AN862" s="543"/>
      <c r="AO862" s="543"/>
      <c r="AP862" s="543"/>
      <c r="AQ862" s="543"/>
      <c r="AR862" s="543"/>
      <c r="AS862" s="543"/>
      <c r="AT862" s="543"/>
      <c r="AU862" s="543"/>
      <c r="AV862" s="543"/>
      <c r="AW862" s="543"/>
      <c r="AX862" s="543"/>
      <c r="AY862" s="543"/>
      <c r="AZ862" s="543"/>
      <c r="BA862" s="543"/>
      <c r="BB862" s="543"/>
      <c r="BC862" s="543"/>
      <c r="BD862" s="543"/>
      <c r="BE862" s="543"/>
    </row>
    <row r="863" customFormat="false" ht="21" hidden="true" customHeight="true" outlineLevel="0" collapsed="false">
      <c r="A863" s="534" t="s">
        <v>1652</v>
      </c>
      <c r="B863" s="526" t="s">
        <v>2769</v>
      </c>
      <c r="C863" s="526" t="s">
        <v>3099</v>
      </c>
      <c r="D863" s="526"/>
      <c r="E863" s="535"/>
      <c r="F863" s="535" t="n">
        <v>2</v>
      </c>
      <c r="G863" s="526" t="n">
        <v>1</v>
      </c>
      <c r="H863" s="526" t="n">
        <v>4125</v>
      </c>
      <c r="I863" s="526" t="n">
        <v>4125</v>
      </c>
      <c r="J863" s="526" t="s">
        <v>1760</v>
      </c>
      <c r="K863" s="526" t="s">
        <v>1760</v>
      </c>
      <c r="L863" s="526" t="s">
        <v>493</v>
      </c>
      <c r="M863" s="526" t="s">
        <v>1653</v>
      </c>
      <c r="N863" s="526" t="s">
        <v>1675</v>
      </c>
      <c r="O863" s="537"/>
      <c r="P863" s="526"/>
      <c r="Q863" s="526"/>
      <c r="R863" s="526"/>
      <c r="S863" s="526"/>
      <c r="T863" s="526"/>
      <c r="U863" s="526" t="n">
        <v>275</v>
      </c>
      <c r="V863" s="538" t="n">
        <v>11</v>
      </c>
      <c r="W863" s="526" t="s">
        <v>32</v>
      </c>
      <c r="X863" s="526" t="s">
        <v>1676</v>
      </c>
      <c r="Y863" s="526" t="s">
        <v>1655</v>
      </c>
      <c r="Z863" s="526"/>
      <c r="AA863" s="526"/>
      <c r="AB863" s="526"/>
      <c r="AC863" s="522"/>
      <c r="AD863" s="522"/>
      <c r="AE863" s="543"/>
      <c r="AF863" s="543"/>
      <c r="AG863" s="543"/>
      <c r="AH863" s="543"/>
      <c r="AI863" s="543"/>
      <c r="AJ863" s="543"/>
      <c r="AK863" s="543"/>
      <c r="AL863" s="543"/>
      <c r="AM863" s="543"/>
      <c r="AN863" s="543"/>
      <c r="AO863" s="543"/>
      <c r="AP863" s="543"/>
      <c r="AQ863" s="543"/>
      <c r="AR863" s="543"/>
      <c r="AS863" s="543"/>
      <c r="AT863" s="543"/>
      <c r="AU863" s="543"/>
      <c r="AV863" s="543"/>
      <c r="AW863" s="543"/>
      <c r="AX863" s="543"/>
      <c r="AY863" s="543"/>
      <c r="AZ863" s="543"/>
      <c r="BA863" s="543"/>
      <c r="BB863" s="543"/>
      <c r="BC863" s="543"/>
      <c r="BD863" s="543"/>
      <c r="BE863" s="543"/>
    </row>
    <row r="864" customFormat="false" ht="21" hidden="true" customHeight="true" outlineLevel="0" collapsed="false">
      <c r="A864" s="534" t="s">
        <v>1652</v>
      </c>
      <c r="B864" s="526" t="s">
        <v>2769</v>
      </c>
      <c r="C864" s="526" t="s">
        <v>3099</v>
      </c>
      <c r="D864" s="526"/>
      <c r="E864" s="535"/>
      <c r="F864" s="535" t="n">
        <v>2</v>
      </c>
      <c r="G864" s="526" t="n">
        <v>2</v>
      </c>
      <c r="H864" s="526" t="s">
        <v>1783</v>
      </c>
      <c r="I864" s="526" t="s">
        <v>1783</v>
      </c>
      <c r="J864" s="526" t="s">
        <v>1784</v>
      </c>
      <c r="K864" s="526" t="s">
        <v>1784</v>
      </c>
      <c r="L864" s="526" t="s">
        <v>1653</v>
      </c>
      <c r="M864" s="526" t="s">
        <v>1653</v>
      </c>
      <c r="N864" s="526" t="s">
        <v>1652</v>
      </c>
      <c r="O864" s="537"/>
      <c r="P864" s="526"/>
      <c r="Q864" s="526"/>
      <c r="R864" s="526"/>
      <c r="S864" s="526"/>
      <c r="T864" s="526"/>
      <c r="U864" s="526"/>
      <c r="V864" s="538" t="n">
        <v>3</v>
      </c>
      <c r="W864" s="526" t="s">
        <v>1679</v>
      </c>
      <c r="X864" s="526" t="s">
        <v>1869</v>
      </c>
      <c r="Y864" s="526" t="s">
        <v>1681</v>
      </c>
      <c r="Z864" s="526"/>
      <c r="AA864" s="526"/>
      <c r="AB864" s="526"/>
      <c r="AC864" s="522"/>
      <c r="AD864" s="522"/>
      <c r="AE864" s="543"/>
      <c r="AF864" s="543"/>
      <c r="AG864" s="543"/>
      <c r="AH864" s="543"/>
      <c r="AI864" s="543"/>
      <c r="AJ864" s="543"/>
      <c r="AK864" s="543"/>
      <c r="AL864" s="543"/>
      <c r="AM864" s="543"/>
      <c r="AN864" s="543"/>
      <c r="AO864" s="543"/>
      <c r="AP864" s="543"/>
      <c r="AQ864" s="543"/>
      <c r="AR864" s="543"/>
      <c r="AS864" s="543"/>
      <c r="AT864" s="543"/>
      <c r="AU864" s="543"/>
      <c r="AV864" s="543"/>
      <c r="AW864" s="543"/>
      <c r="AX864" s="543"/>
      <c r="AY864" s="543"/>
      <c r="AZ864" s="543"/>
      <c r="BA864" s="543"/>
      <c r="BB864" s="543"/>
      <c r="BC864" s="543"/>
      <c r="BD864" s="543"/>
      <c r="BE864" s="543"/>
    </row>
    <row r="865" customFormat="false" ht="21" hidden="true" customHeight="true" outlineLevel="0" collapsed="false">
      <c r="A865" s="534" t="s">
        <v>1687</v>
      </c>
      <c r="B865" s="526" t="s">
        <v>2769</v>
      </c>
      <c r="C865" s="526" t="s">
        <v>3099</v>
      </c>
      <c r="D865" s="526"/>
      <c r="E865" s="535"/>
      <c r="F865" s="535" t="n">
        <v>2</v>
      </c>
      <c r="G865" s="526" t="n">
        <v>2</v>
      </c>
      <c r="H865" s="526" t="n">
        <v>4597</v>
      </c>
      <c r="I865" s="526" t="s">
        <v>3140</v>
      </c>
      <c r="J865" s="526" t="s">
        <v>3141</v>
      </c>
      <c r="K865" s="526" t="s">
        <v>3142</v>
      </c>
      <c r="L865" s="526" t="s">
        <v>493</v>
      </c>
      <c r="M865" s="536" t="s">
        <v>1672</v>
      </c>
      <c r="N865" s="536" t="s">
        <v>2789</v>
      </c>
      <c r="O865" s="537"/>
      <c r="P865" s="526" t="s">
        <v>1648</v>
      </c>
      <c r="Q865" s="526" t="s">
        <v>1649</v>
      </c>
      <c r="R865" s="526"/>
      <c r="S865" s="526"/>
      <c r="T865" s="526"/>
      <c r="U865" s="526" t="n">
        <v>32</v>
      </c>
      <c r="V865" s="538" t="n">
        <v>4</v>
      </c>
      <c r="W865" s="526" t="s">
        <v>32</v>
      </c>
      <c r="X865" s="526" t="s">
        <v>3105</v>
      </c>
      <c r="Y865" s="526" t="s">
        <v>1644</v>
      </c>
      <c r="Z865" s="526"/>
      <c r="AA865" s="526"/>
      <c r="AB865" s="526"/>
      <c r="AC865" s="522"/>
      <c r="AD865" s="522"/>
      <c r="AE865" s="543"/>
      <c r="AF865" s="543"/>
      <c r="AG865" s="543"/>
      <c r="AH865" s="543"/>
      <c r="AI865" s="543"/>
      <c r="AJ865" s="543"/>
      <c r="AK865" s="543"/>
      <c r="AL865" s="543"/>
      <c r="AM865" s="543"/>
      <c r="AN865" s="543"/>
      <c r="AO865" s="543"/>
      <c r="AP865" s="543"/>
      <c r="AQ865" s="543"/>
      <c r="AR865" s="543"/>
      <c r="AS865" s="543"/>
      <c r="AT865" s="543"/>
      <c r="AU865" s="543"/>
      <c r="AV865" s="543"/>
      <c r="AW865" s="543"/>
      <c r="AX865" s="543"/>
      <c r="AY865" s="543"/>
      <c r="AZ865" s="543"/>
      <c r="BA865" s="543"/>
      <c r="BB865" s="543"/>
      <c r="BC865" s="543"/>
      <c r="BD865" s="543"/>
      <c r="BE865" s="543"/>
    </row>
    <row r="866" customFormat="false" ht="21" hidden="true" customHeight="true" outlineLevel="0" collapsed="false">
      <c r="A866" s="534" t="s">
        <v>1687</v>
      </c>
      <c r="B866" s="526" t="s">
        <v>2769</v>
      </c>
      <c r="C866" s="526" t="s">
        <v>3099</v>
      </c>
      <c r="D866" s="526"/>
      <c r="E866" s="535"/>
      <c r="F866" s="535" t="n">
        <v>2</v>
      </c>
      <c r="G866" s="526" t="n">
        <v>2</v>
      </c>
      <c r="H866" s="526" t="n">
        <v>4597</v>
      </c>
      <c r="I866" s="526" t="s">
        <v>3143</v>
      </c>
      <c r="J866" s="526" t="s">
        <v>3141</v>
      </c>
      <c r="K866" s="526" t="s">
        <v>3144</v>
      </c>
      <c r="L866" s="526" t="s">
        <v>499</v>
      </c>
      <c r="M866" s="536" t="s">
        <v>22</v>
      </c>
      <c r="N866" s="536" t="s">
        <v>780</v>
      </c>
      <c r="O866" s="537" t="s">
        <v>2194</v>
      </c>
      <c r="P866" s="526" t="s">
        <v>1648</v>
      </c>
      <c r="Q866" s="540" t="s">
        <v>1649</v>
      </c>
      <c r="R866" s="526"/>
      <c r="S866" s="526"/>
      <c r="T866" s="526" t="s">
        <v>1650</v>
      </c>
      <c r="U866" s="526" t="n">
        <v>24</v>
      </c>
      <c r="V866" s="538" t="n">
        <v>3</v>
      </c>
      <c r="W866" s="526" t="s">
        <v>32</v>
      </c>
      <c r="X866" s="526" t="s">
        <v>3105</v>
      </c>
      <c r="Y866" s="526" t="s">
        <v>1644</v>
      </c>
      <c r="Z866" s="526"/>
      <c r="AA866" s="526"/>
      <c r="AB866" s="526"/>
      <c r="AC866" s="522"/>
      <c r="AD866" s="522"/>
      <c r="AE866" s="543"/>
      <c r="AF866" s="543"/>
      <c r="AG866" s="543"/>
      <c r="AH866" s="543"/>
      <c r="AI866" s="543"/>
      <c r="AJ866" s="543"/>
      <c r="AK866" s="543"/>
      <c r="AL866" s="543"/>
      <c r="AM866" s="543"/>
      <c r="AN866" s="543"/>
      <c r="AO866" s="543"/>
      <c r="AP866" s="543"/>
      <c r="AQ866" s="543"/>
      <c r="AR866" s="543"/>
      <c r="AS866" s="543"/>
      <c r="AT866" s="543"/>
      <c r="AU866" s="543"/>
      <c r="AV866" s="543"/>
      <c r="AW866" s="543"/>
      <c r="AX866" s="543"/>
      <c r="AY866" s="543"/>
      <c r="AZ866" s="543"/>
      <c r="BA866" s="543"/>
      <c r="BB866" s="543"/>
      <c r="BC866" s="543"/>
      <c r="BD866" s="543"/>
      <c r="BE866" s="543"/>
    </row>
    <row r="867" customFormat="false" ht="32.25" hidden="true" customHeight="true" outlineLevel="0" collapsed="false">
      <c r="A867" s="534" t="s">
        <v>1687</v>
      </c>
      <c r="B867" s="526" t="s">
        <v>2769</v>
      </c>
      <c r="C867" s="526" t="s">
        <v>3099</v>
      </c>
      <c r="D867" s="526"/>
      <c r="E867" s="535"/>
      <c r="F867" s="535" t="n">
        <v>2</v>
      </c>
      <c r="G867" s="526" t="n">
        <v>2</v>
      </c>
      <c r="H867" s="526" t="s">
        <v>3145</v>
      </c>
      <c r="I867" s="526" t="s">
        <v>3146</v>
      </c>
      <c r="J867" s="526" t="s">
        <v>3147</v>
      </c>
      <c r="K867" s="526" t="s">
        <v>3148</v>
      </c>
      <c r="L867" s="526" t="s">
        <v>493</v>
      </c>
      <c r="M867" s="526"/>
      <c r="N867" s="536" t="s">
        <v>1704</v>
      </c>
      <c r="O867" s="537"/>
      <c r="P867" s="526"/>
      <c r="Q867" s="526"/>
      <c r="R867" s="526"/>
      <c r="S867" s="526"/>
      <c r="T867" s="526"/>
      <c r="U867" s="526" t="n">
        <v>24</v>
      </c>
      <c r="V867" s="538" t="n">
        <v>3</v>
      </c>
      <c r="W867" s="526" t="s">
        <v>32</v>
      </c>
      <c r="X867" s="526" t="s">
        <v>3105</v>
      </c>
      <c r="Y867" s="526" t="s">
        <v>1644</v>
      </c>
      <c r="Z867" s="526"/>
      <c r="AA867" s="526"/>
      <c r="AB867" s="526"/>
      <c r="AC867" s="522"/>
      <c r="AD867" s="522"/>
      <c r="AE867" s="543"/>
      <c r="AF867" s="543"/>
      <c r="AG867" s="543"/>
      <c r="AH867" s="543"/>
      <c r="AI867" s="543"/>
      <c r="AJ867" s="543"/>
      <c r="AK867" s="543"/>
      <c r="AL867" s="543"/>
      <c r="AM867" s="543"/>
      <c r="AN867" s="543"/>
      <c r="AO867" s="543"/>
      <c r="AP867" s="543"/>
      <c r="AQ867" s="543"/>
      <c r="AR867" s="543"/>
      <c r="AS867" s="543"/>
      <c r="AT867" s="543"/>
      <c r="AU867" s="543"/>
      <c r="AV867" s="543"/>
      <c r="AW867" s="543"/>
      <c r="AX867" s="543"/>
      <c r="AY867" s="543"/>
      <c r="AZ867" s="543"/>
      <c r="BA867" s="543"/>
      <c r="BB867" s="543"/>
      <c r="BC867" s="543"/>
      <c r="BD867" s="543"/>
      <c r="BE867" s="543"/>
    </row>
    <row r="868" customFormat="false" ht="32.25" hidden="true" customHeight="true" outlineLevel="0" collapsed="false">
      <c r="A868" s="534" t="s">
        <v>1687</v>
      </c>
      <c r="B868" s="526" t="s">
        <v>2769</v>
      </c>
      <c r="C868" s="526" t="s">
        <v>3099</v>
      </c>
      <c r="D868" s="526"/>
      <c r="E868" s="535"/>
      <c r="F868" s="535" t="n">
        <v>2</v>
      </c>
      <c r="G868" s="526" t="n">
        <v>2</v>
      </c>
      <c r="H868" s="526" t="s">
        <v>3145</v>
      </c>
      <c r="I868" s="526" t="s">
        <v>3149</v>
      </c>
      <c r="J868" s="526" t="s">
        <v>3147</v>
      </c>
      <c r="K868" s="526" t="s">
        <v>3150</v>
      </c>
      <c r="L868" s="526" t="s">
        <v>493</v>
      </c>
      <c r="M868" s="526"/>
      <c r="N868" s="536" t="s">
        <v>1704</v>
      </c>
      <c r="O868" s="537"/>
      <c r="P868" s="526"/>
      <c r="Q868" s="526"/>
      <c r="R868" s="526"/>
      <c r="S868" s="526"/>
      <c r="T868" s="526"/>
      <c r="U868" s="526" t="n">
        <v>8</v>
      </c>
      <c r="V868" s="538" t="n">
        <v>1</v>
      </c>
      <c r="W868" s="526" t="s">
        <v>140</v>
      </c>
      <c r="X868" s="526" t="s">
        <v>1741</v>
      </c>
      <c r="Y868" s="526" t="s">
        <v>1644</v>
      </c>
      <c r="Z868" s="526"/>
      <c r="AA868" s="526"/>
      <c r="AB868" s="526"/>
      <c r="AC868" s="522"/>
      <c r="AD868" s="522"/>
      <c r="AE868" s="543"/>
      <c r="AF868" s="543"/>
      <c r="AG868" s="543"/>
      <c r="AH868" s="543"/>
      <c r="AI868" s="543"/>
      <c r="AJ868" s="543"/>
      <c r="AK868" s="543"/>
      <c r="AL868" s="543"/>
      <c r="AM868" s="543"/>
      <c r="AN868" s="543"/>
      <c r="AO868" s="543"/>
      <c r="AP868" s="543"/>
      <c r="AQ868" s="543"/>
      <c r="AR868" s="543"/>
      <c r="AS868" s="543"/>
      <c r="AT868" s="543"/>
      <c r="AU868" s="543"/>
      <c r="AV868" s="543"/>
      <c r="AW868" s="543"/>
      <c r="AX868" s="543"/>
      <c r="AY868" s="543"/>
      <c r="AZ868" s="543"/>
      <c r="BA868" s="543"/>
      <c r="BB868" s="543"/>
      <c r="BC868" s="543"/>
      <c r="BD868" s="543"/>
      <c r="BE868" s="543"/>
    </row>
    <row r="869" customFormat="false" ht="21" hidden="true" customHeight="true" outlineLevel="0" collapsed="false">
      <c r="A869" s="534" t="s">
        <v>1687</v>
      </c>
      <c r="B869" s="526" t="s">
        <v>2769</v>
      </c>
      <c r="C869" s="526" t="s">
        <v>3099</v>
      </c>
      <c r="D869" s="526"/>
      <c r="E869" s="535"/>
      <c r="F869" s="535" t="n">
        <v>2</v>
      </c>
      <c r="G869" s="526" t="n">
        <v>2</v>
      </c>
      <c r="H869" s="526" t="s">
        <v>3145</v>
      </c>
      <c r="I869" s="526" t="s">
        <v>3151</v>
      </c>
      <c r="J869" s="526" t="s">
        <v>3147</v>
      </c>
      <c r="K869" s="526" t="s">
        <v>3152</v>
      </c>
      <c r="L869" s="526" t="s">
        <v>437</v>
      </c>
      <c r="M869" s="536" t="s">
        <v>22</v>
      </c>
      <c r="N869" s="536" t="s">
        <v>638</v>
      </c>
      <c r="O869" s="537"/>
      <c r="P869" s="526" t="s">
        <v>1648</v>
      </c>
      <c r="Q869" s="540" t="s">
        <v>1649</v>
      </c>
      <c r="R869" s="526"/>
      <c r="S869" s="526" t="s">
        <v>1699</v>
      </c>
      <c r="T869" s="526" t="s">
        <v>1650</v>
      </c>
      <c r="U869" s="526" t="n">
        <v>40</v>
      </c>
      <c r="V869" s="538" t="n">
        <v>5</v>
      </c>
      <c r="W869" s="526" t="s">
        <v>32</v>
      </c>
      <c r="X869" s="526" t="s">
        <v>1777</v>
      </c>
      <c r="Y869" s="526" t="s">
        <v>1644</v>
      </c>
      <c r="Z869" s="526"/>
      <c r="AA869" s="526"/>
      <c r="AB869" s="526"/>
      <c r="AC869" s="522"/>
      <c r="AD869" s="543"/>
      <c r="AE869" s="543"/>
      <c r="AF869" s="543"/>
      <c r="AG869" s="543"/>
      <c r="AH869" s="543"/>
      <c r="AI869" s="543"/>
      <c r="AJ869" s="543"/>
      <c r="AK869" s="543"/>
      <c r="AL869" s="543"/>
      <c r="AM869" s="543"/>
      <c r="AN869" s="543"/>
      <c r="AO869" s="543"/>
      <c r="AP869" s="543"/>
      <c r="AQ869" s="543"/>
      <c r="AR869" s="543"/>
      <c r="AS869" s="543"/>
      <c r="AT869" s="543"/>
      <c r="AU869" s="543"/>
      <c r="AV869" s="543"/>
      <c r="AW869" s="543"/>
      <c r="AX869" s="543"/>
      <c r="AY869" s="543"/>
      <c r="AZ869" s="543"/>
      <c r="BA869" s="543"/>
      <c r="BB869" s="543"/>
      <c r="BC869" s="543"/>
      <c r="BD869" s="543"/>
      <c r="BE869" s="543"/>
    </row>
    <row r="870" customFormat="false" ht="21" hidden="true" customHeight="true" outlineLevel="0" collapsed="false">
      <c r="A870" s="534" t="s">
        <v>1652</v>
      </c>
      <c r="B870" s="526" t="s">
        <v>2769</v>
      </c>
      <c r="C870" s="526" t="s">
        <v>3099</v>
      </c>
      <c r="D870" s="526"/>
      <c r="E870" s="535"/>
      <c r="F870" s="535" t="n">
        <v>2</v>
      </c>
      <c r="G870" s="526" t="n">
        <v>2</v>
      </c>
      <c r="H870" s="526" t="n">
        <v>4126</v>
      </c>
      <c r="I870" s="526" t="n">
        <v>4126</v>
      </c>
      <c r="J870" s="526" t="s">
        <v>1781</v>
      </c>
      <c r="K870" s="526" t="s">
        <v>1781</v>
      </c>
      <c r="L870" s="526" t="s">
        <v>493</v>
      </c>
      <c r="M870" s="526" t="s">
        <v>1653</v>
      </c>
      <c r="N870" s="526" t="s">
        <v>1675</v>
      </c>
      <c r="O870" s="537"/>
      <c r="P870" s="526"/>
      <c r="Q870" s="526"/>
      <c r="R870" s="526"/>
      <c r="S870" s="526"/>
      <c r="T870" s="526"/>
      <c r="U870" s="526" t="n">
        <v>250</v>
      </c>
      <c r="V870" s="538" t="n">
        <v>10</v>
      </c>
      <c r="W870" s="526" t="s">
        <v>32</v>
      </c>
      <c r="X870" s="526" t="s">
        <v>1676</v>
      </c>
      <c r="Y870" s="526" t="s">
        <v>1655</v>
      </c>
      <c r="Z870" s="526"/>
      <c r="AA870" s="526"/>
      <c r="AB870" s="526"/>
      <c r="AC870" s="526"/>
      <c r="AD870" s="543"/>
      <c r="AE870" s="543"/>
      <c r="AF870" s="543"/>
      <c r="AG870" s="543"/>
      <c r="AH870" s="543"/>
      <c r="AI870" s="543"/>
      <c r="AJ870" s="543"/>
      <c r="AK870" s="543"/>
      <c r="AL870" s="543"/>
      <c r="AM870" s="543"/>
      <c r="AN870" s="543"/>
      <c r="AO870" s="543"/>
      <c r="AP870" s="543"/>
      <c r="AQ870" s="543"/>
      <c r="AR870" s="543"/>
      <c r="AS870" s="543"/>
      <c r="AT870" s="543"/>
      <c r="AU870" s="543"/>
      <c r="AV870" s="543"/>
      <c r="AW870" s="543"/>
      <c r="AX870" s="543"/>
      <c r="AY870" s="543"/>
      <c r="AZ870" s="543"/>
      <c r="BA870" s="543"/>
      <c r="BB870" s="543"/>
      <c r="BC870" s="543"/>
      <c r="BD870" s="543"/>
      <c r="BE870" s="543"/>
    </row>
    <row r="871" customFormat="false" ht="21" hidden="true" customHeight="true" outlineLevel="0" collapsed="false">
      <c r="A871" s="534" t="s">
        <v>1687</v>
      </c>
      <c r="B871" s="526" t="s">
        <v>2769</v>
      </c>
      <c r="C871" s="526" t="s">
        <v>3099</v>
      </c>
      <c r="D871" s="526"/>
      <c r="E871" s="535"/>
      <c r="F871" s="535" t="n">
        <v>3</v>
      </c>
      <c r="G871" s="526" t="n">
        <v>1</v>
      </c>
      <c r="H871" s="526" t="s">
        <v>3153</v>
      </c>
      <c r="I871" s="522" t="s">
        <v>3154</v>
      </c>
      <c r="J871" s="526" t="s">
        <v>3155</v>
      </c>
      <c r="K871" s="526" t="s">
        <v>3156</v>
      </c>
      <c r="L871" s="526" t="s">
        <v>493</v>
      </c>
      <c r="M871" s="536" t="s">
        <v>1672</v>
      </c>
      <c r="N871" s="536" t="s">
        <v>2789</v>
      </c>
      <c r="O871" s="537"/>
      <c r="P871" s="526" t="s">
        <v>1648</v>
      </c>
      <c r="Q871" s="526" t="s">
        <v>1649</v>
      </c>
      <c r="R871" s="526"/>
      <c r="S871" s="526"/>
      <c r="T871" s="526"/>
      <c r="U871" s="526" t="n">
        <v>8</v>
      </c>
      <c r="V871" s="538" t="n">
        <v>1</v>
      </c>
      <c r="W871" s="526" t="s">
        <v>44</v>
      </c>
      <c r="X871" s="526" t="s">
        <v>3157</v>
      </c>
      <c r="Y871" s="526" t="s">
        <v>1644</v>
      </c>
      <c r="Z871" s="526"/>
      <c r="AA871" s="526"/>
      <c r="AB871" s="526"/>
      <c r="AC871" s="526"/>
      <c r="AD871" s="543"/>
      <c r="AE871" s="522"/>
      <c r="AF871" s="522"/>
      <c r="AG871" s="522"/>
      <c r="AH871" s="522"/>
      <c r="AI871" s="522"/>
      <c r="AJ871" s="522"/>
      <c r="AK871" s="522"/>
      <c r="AL871" s="522"/>
      <c r="AM871" s="522"/>
      <c r="AN871" s="522"/>
      <c r="AO871" s="522"/>
      <c r="AP871" s="522"/>
      <c r="AQ871" s="522"/>
      <c r="AR871" s="522"/>
      <c r="AS871" s="522"/>
      <c r="AT871" s="522"/>
      <c r="AU871" s="522"/>
      <c r="AV871" s="522"/>
      <c r="AW871" s="522"/>
      <c r="AX871" s="522"/>
      <c r="AY871" s="522"/>
      <c r="AZ871" s="522"/>
      <c r="BA871" s="522"/>
      <c r="BB871" s="522"/>
      <c r="BC871" s="522"/>
      <c r="BD871" s="522"/>
      <c r="BE871" s="522"/>
    </row>
    <row r="872" customFormat="false" ht="21" hidden="true" customHeight="true" outlineLevel="0" collapsed="false">
      <c r="A872" s="534" t="s">
        <v>1687</v>
      </c>
      <c r="B872" s="526" t="s">
        <v>2769</v>
      </c>
      <c r="C872" s="526" t="s">
        <v>3099</v>
      </c>
      <c r="D872" s="526"/>
      <c r="E872" s="535"/>
      <c r="F872" s="535" t="n">
        <v>3</v>
      </c>
      <c r="G872" s="526" t="n">
        <v>1</v>
      </c>
      <c r="H872" s="526" t="s">
        <v>3153</v>
      </c>
      <c r="I872" s="526" t="s">
        <v>3158</v>
      </c>
      <c r="J872" s="526" t="s">
        <v>3155</v>
      </c>
      <c r="K872" s="526" t="s">
        <v>3159</v>
      </c>
      <c r="L872" s="526" t="s">
        <v>437</v>
      </c>
      <c r="M872" s="536" t="s">
        <v>22</v>
      </c>
      <c r="N872" s="536" t="s">
        <v>638</v>
      </c>
      <c r="O872" s="537"/>
      <c r="P872" s="526" t="s">
        <v>1648</v>
      </c>
      <c r="Q872" s="540" t="s">
        <v>1649</v>
      </c>
      <c r="R872" s="526"/>
      <c r="S872" s="526" t="s">
        <v>1699</v>
      </c>
      <c r="T872" s="526" t="s">
        <v>1650</v>
      </c>
      <c r="U872" s="526" t="n">
        <v>8</v>
      </c>
      <c r="V872" s="538" t="n">
        <v>1</v>
      </c>
      <c r="W872" s="526" t="s">
        <v>32</v>
      </c>
      <c r="X872" s="526" t="s">
        <v>3105</v>
      </c>
      <c r="Y872" s="526" t="s">
        <v>1644</v>
      </c>
      <c r="Z872" s="526"/>
      <c r="AA872" s="526"/>
      <c r="AB872" s="526"/>
      <c r="AC872" s="526"/>
      <c r="AD872" s="543"/>
      <c r="AE872" s="522"/>
      <c r="AF872" s="522"/>
      <c r="AG872" s="522"/>
      <c r="AH872" s="522"/>
      <c r="AI872" s="522"/>
      <c r="AJ872" s="522"/>
      <c r="AK872" s="522"/>
      <c r="AL872" s="522"/>
      <c r="AM872" s="522"/>
      <c r="AN872" s="522"/>
      <c r="AO872" s="522"/>
      <c r="AP872" s="522"/>
      <c r="AQ872" s="522"/>
      <c r="AR872" s="522"/>
      <c r="AS872" s="522"/>
      <c r="AT872" s="522"/>
      <c r="AU872" s="522"/>
      <c r="AV872" s="522"/>
      <c r="AW872" s="522"/>
      <c r="AX872" s="522"/>
      <c r="AY872" s="522"/>
      <c r="AZ872" s="522"/>
      <c r="BA872" s="522"/>
      <c r="BB872" s="522"/>
      <c r="BC872" s="522"/>
      <c r="BD872" s="522"/>
      <c r="BE872" s="522"/>
    </row>
    <row r="873" customFormat="false" ht="21" hidden="true" customHeight="true" outlineLevel="0" collapsed="false">
      <c r="A873" s="534" t="s">
        <v>2023</v>
      </c>
      <c r="B873" s="526" t="s">
        <v>2769</v>
      </c>
      <c r="C873" s="526" t="s">
        <v>3099</v>
      </c>
      <c r="D873" s="526"/>
      <c r="E873" s="535"/>
      <c r="F873" s="535" t="n">
        <v>3</v>
      </c>
      <c r="G873" s="526" t="n">
        <v>1</v>
      </c>
      <c r="H873" s="526" t="s">
        <v>3160</v>
      </c>
      <c r="I873" s="526" t="s">
        <v>3161</v>
      </c>
      <c r="J873" s="526" t="s">
        <v>3162</v>
      </c>
      <c r="K873" s="526" t="s">
        <v>3163</v>
      </c>
      <c r="L873" s="526" t="s">
        <v>3164</v>
      </c>
      <c r="M873" s="526" t="s">
        <v>1639</v>
      </c>
      <c r="N873" s="536" t="s">
        <v>3165</v>
      </c>
      <c r="O873" s="537" t="s">
        <v>3166</v>
      </c>
      <c r="P873" s="526" t="s">
        <v>1661</v>
      </c>
      <c r="Q873" s="526" t="s">
        <v>1662</v>
      </c>
      <c r="R873" s="526"/>
      <c r="S873" s="526"/>
      <c r="T873" s="526" t="s">
        <v>1650</v>
      </c>
      <c r="U873" s="526" t="n">
        <v>24</v>
      </c>
      <c r="V873" s="538" t="n">
        <v>3</v>
      </c>
      <c r="W873" s="526" t="s">
        <v>32</v>
      </c>
      <c r="X873" s="526" t="s">
        <v>3105</v>
      </c>
      <c r="Y873" s="526" t="s">
        <v>1644</v>
      </c>
      <c r="Z873" s="539"/>
      <c r="AA873" s="526"/>
      <c r="AB873" s="526"/>
      <c r="AC873" s="526"/>
      <c r="AD873" s="543"/>
      <c r="AE873" s="522"/>
      <c r="AF873" s="522"/>
      <c r="AG873" s="522"/>
      <c r="AH873" s="522"/>
      <c r="AI873" s="522"/>
      <c r="AJ873" s="522"/>
      <c r="AK873" s="522"/>
      <c r="AL873" s="522"/>
      <c r="AM873" s="522"/>
      <c r="AN873" s="522"/>
      <c r="AO873" s="522"/>
      <c r="AP873" s="522"/>
      <c r="AQ873" s="522"/>
      <c r="AR873" s="522"/>
      <c r="AS873" s="522"/>
      <c r="AT873" s="522"/>
      <c r="AU873" s="522"/>
      <c r="AV873" s="522"/>
      <c r="AW873" s="522"/>
      <c r="AX873" s="522"/>
      <c r="AY873" s="522"/>
      <c r="AZ873" s="522"/>
      <c r="BA873" s="522"/>
      <c r="BB873" s="522"/>
      <c r="BC873" s="522"/>
      <c r="BD873" s="522"/>
      <c r="BE873" s="522"/>
    </row>
    <row r="874" customFormat="false" ht="32.25" hidden="true" customHeight="true" outlineLevel="0" collapsed="false">
      <c r="A874" s="534" t="s">
        <v>1687</v>
      </c>
      <c r="B874" s="526" t="s">
        <v>2769</v>
      </c>
      <c r="C874" s="526" t="s">
        <v>3099</v>
      </c>
      <c r="D874" s="526"/>
      <c r="E874" s="535"/>
      <c r="F874" s="535" t="n">
        <v>3</v>
      </c>
      <c r="G874" s="526" t="n">
        <v>1</v>
      </c>
      <c r="H874" s="526" t="s">
        <v>3160</v>
      </c>
      <c r="I874" s="526" t="s">
        <v>3167</v>
      </c>
      <c r="J874" s="526" t="s">
        <v>3162</v>
      </c>
      <c r="K874" s="526" t="s">
        <v>3168</v>
      </c>
      <c r="L874" s="526" t="s">
        <v>493</v>
      </c>
      <c r="M874" s="526" t="s">
        <v>1815</v>
      </c>
      <c r="N874" s="526" t="s">
        <v>3169</v>
      </c>
      <c r="O874" s="537" t="s">
        <v>3170</v>
      </c>
      <c r="P874" s="526" t="s">
        <v>1828</v>
      </c>
      <c r="Q874" s="526" t="s">
        <v>1815</v>
      </c>
      <c r="R874" s="526"/>
      <c r="S874" s="526"/>
      <c r="T874" s="526"/>
      <c r="U874" s="526" t="n">
        <v>16</v>
      </c>
      <c r="V874" s="538" t="n">
        <v>2</v>
      </c>
      <c r="W874" s="526" t="s">
        <v>32</v>
      </c>
      <c r="X874" s="526" t="s">
        <v>3105</v>
      </c>
      <c r="Y874" s="526" t="s">
        <v>1644</v>
      </c>
      <c r="Z874" s="539"/>
      <c r="AA874" s="526"/>
      <c r="AB874" s="526"/>
      <c r="AC874" s="526"/>
      <c r="AD874" s="543"/>
      <c r="AE874" s="522"/>
      <c r="AF874" s="522"/>
      <c r="AG874" s="522"/>
      <c r="AH874" s="522"/>
      <c r="AI874" s="522"/>
      <c r="AJ874" s="522"/>
      <c r="AK874" s="522"/>
      <c r="AL874" s="522"/>
      <c r="AM874" s="522"/>
      <c r="AN874" s="522"/>
      <c r="AO874" s="522"/>
      <c r="AP874" s="522"/>
      <c r="AQ874" s="522"/>
      <c r="AR874" s="522"/>
      <c r="AS874" s="522"/>
      <c r="AT874" s="522"/>
      <c r="AU874" s="522"/>
      <c r="AV874" s="522"/>
      <c r="AW874" s="522"/>
      <c r="AX874" s="522"/>
      <c r="AY874" s="522"/>
      <c r="AZ874" s="522"/>
      <c r="BA874" s="522"/>
      <c r="BB874" s="522"/>
      <c r="BC874" s="522"/>
      <c r="BD874" s="522"/>
      <c r="BE874" s="522"/>
    </row>
    <row r="875" customFormat="false" ht="21" hidden="true" customHeight="true" outlineLevel="0" collapsed="false">
      <c r="A875" s="534" t="s">
        <v>1652</v>
      </c>
      <c r="B875" s="526" t="s">
        <v>2769</v>
      </c>
      <c r="C875" s="526" t="s">
        <v>3099</v>
      </c>
      <c r="D875" s="526"/>
      <c r="E875" s="535"/>
      <c r="F875" s="535" t="n">
        <v>3</v>
      </c>
      <c r="G875" s="526" t="n">
        <v>1</v>
      </c>
      <c r="H875" s="526" t="n">
        <v>4127</v>
      </c>
      <c r="I875" s="526" t="n">
        <v>4127</v>
      </c>
      <c r="J875" s="526" t="s">
        <v>3171</v>
      </c>
      <c r="K875" s="526" t="s">
        <v>3171</v>
      </c>
      <c r="L875" s="526" t="s">
        <v>493</v>
      </c>
      <c r="M875" s="526" t="s">
        <v>1653</v>
      </c>
      <c r="N875" s="526" t="s">
        <v>1652</v>
      </c>
      <c r="O875" s="537"/>
      <c r="P875" s="526"/>
      <c r="Q875" s="526"/>
      <c r="R875" s="526"/>
      <c r="S875" s="526"/>
      <c r="T875" s="526"/>
      <c r="U875" s="526" t="n">
        <v>325</v>
      </c>
      <c r="V875" s="538" t="n">
        <v>13</v>
      </c>
      <c r="W875" s="526" t="s">
        <v>32</v>
      </c>
      <c r="X875" s="526" t="s">
        <v>1676</v>
      </c>
      <c r="Y875" s="526" t="s">
        <v>1655</v>
      </c>
      <c r="Z875" s="526"/>
      <c r="AA875" s="526"/>
      <c r="AB875" s="526"/>
      <c r="AC875" s="526"/>
      <c r="AD875" s="543"/>
      <c r="AE875" s="522"/>
      <c r="AF875" s="522"/>
      <c r="AG875" s="522"/>
      <c r="AH875" s="522"/>
      <c r="AI875" s="522"/>
      <c r="AJ875" s="522"/>
      <c r="AK875" s="522"/>
      <c r="AL875" s="522"/>
      <c r="AM875" s="522"/>
      <c r="AN875" s="522"/>
      <c r="AO875" s="522"/>
      <c r="AP875" s="522"/>
      <c r="AQ875" s="522"/>
      <c r="AR875" s="522"/>
      <c r="AS875" s="522"/>
      <c r="AT875" s="522"/>
      <c r="AU875" s="522"/>
      <c r="AV875" s="522"/>
      <c r="AW875" s="522"/>
      <c r="AX875" s="522"/>
      <c r="AY875" s="522"/>
      <c r="AZ875" s="522"/>
      <c r="BA875" s="522"/>
      <c r="BB875" s="522"/>
      <c r="BC875" s="522"/>
      <c r="BD875" s="522"/>
      <c r="BE875" s="522"/>
    </row>
    <row r="876" customFormat="false" ht="21" hidden="true" customHeight="true" outlineLevel="0" collapsed="false">
      <c r="A876" s="534" t="s">
        <v>1652</v>
      </c>
      <c r="B876" s="526" t="s">
        <v>2769</v>
      </c>
      <c r="C876" s="526" t="s">
        <v>3099</v>
      </c>
      <c r="D876" s="526"/>
      <c r="E876" s="535"/>
      <c r="F876" s="535" t="n">
        <v>3</v>
      </c>
      <c r="G876" s="526" t="n">
        <v>2</v>
      </c>
      <c r="H876" s="526" t="s">
        <v>1810</v>
      </c>
      <c r="I876" s="526" t="s">
        <v>1810</v>
      </c>
      <c r="J876" s="526" t="s">
        <v>3172</v>
      </c>
      <c r="K876" s="526" t="s">
        <v>3173</v>
      </c>
      <c r="L876" s="526" t="s">
        <v>1653</v>
      </c>
      <c r="M876" s="526" t="s">
        <v>1653</v>
      </c>
      <c r="N876" s="526" t="s">
        <v>1652</v>
      </c>
      <c r="O876" s="537"/>
      <c r="P876" s="526"/>
      <c r="Q876" s="526"/>
      <c r="R876" s="526"/>
      <c r="S876" s="526"/>
      <c r="T876" s="526"/>
      <c r="U876" s="526" t="n">
        <v>16</v>
      </c>
      <c r="V876" s="538" t="n">
        <v>2</v>
      </c>
      <c r="W876" s="526" t="s">
        <v>1679</v>
      </c>
      <c r="X876" s="526" t="s">
        <v>1869</v>
      </c>
      <c r="Y876" s="526" t="s">
        <v>1681</v>
      </c>
      <c r="Z876" s="526"/>
      <c r="AA876" s="526"/>
      <c r="AB876" s="526"/>
      <c r="AC876" s="526"/>
      <c r="AD876" s="543"/>
      <c r="AE876" s="522"/>
      <c r="AF876" s="522"/>
      <c r="AG876" s="522"/>
      <c r="AH876" s="522"/>
      <c r="AI876" s="522"/>
      <c r="AJ876" s="522"/>
      <c r="AK876" s="522"/>
      <c r="AL876" s="522"/>
      <c r="AM876" s="522"/>
      <c r="AN876" s="522"/>
      <c r="AO876" s="522"/>
      <c r="AP876" s="522"/>
      <c r="AQ876" s="522"/>
      <c r="AR876" s="522"/>
      <c r="AS876" s="522"/>
      <c r="AT876" s="522"/>
      <c r="AU876" s="522"/>
      <c r="AV876" s="522"/>
      <c r="AW876" s="522"/>
      <c r="AX876" s="522"/>
      <c r="AY876" s="522"/>
      <c r="AZ876" s="522"/>
      <c r="BA876" s="522"/>
      <c r="BB876" s="522"/>
      <c r="BC876" s="522"/>
      <c r="BD876" s="522"/>
      <c r="BE876" s="522"/>
    </row>
    <row r="877" customFormat="false" ht="21" hidden="true" customHeight="true" outlineLevel="0" collapsed="false">
      <c r="A877" s="534" t="s">
        <v>1687</v>
      </c>
      <c r="B877" s="526" t="s">
        <v>2769</v>
      </c>
      <c r="C877" s="526" t="s">
        <v>3099</v>
      </c>
      <c r="D877" s="526"/>
      <c r="E877" s="535"/>
      <c r="F877" s="535" t="n">
        <v>3</v>
      </c>
      <c r="G877" s="526" t="n">
        <v>1</v>
      </c>
      <c r="H877" s="526" t="s">
        <v>3153</v>
      </c>
      <c r="I877" s="526" t="s">
        <v>3158</v>
      </c>
      <c r="J877" s="526" t="s">
        <v>3155</v>
      </c>
      <c r="K877" s="526" t="s">
        <v>3159</v>
      </c>
      <c r="L877" s="526" t="s">
        <v>437</v>
      </c>
      <c r="M877" s="536" t="s">
        <v>1672</v>
      </c>
      <c r="N877" s="536" t="s">
        <v>2755</v>
      </c>
      <c r="O877" s="541"/>
      <c r="P877" s="526" t="s">
        <v>1648</v>
      </c>
      <c r="Q877" s="526" t="s">
        <v>1649</v>
      </c>
      <c r="R877" s="526"/>
      <c r="S877" s="526"/>
      <c r="T877" s="526"/>
      <c r="U877" s="526" t="n">
        <v>32</v>
      </c>
      <c r="V877" s="526" t="n">
        <v>4</v>
      </c>
      <c r="W877" s="526" t="s">
        <v>32</v>
      </c>
      <c r="X877" s="526" t="s">
        <v>3105</v>
      </c>
      <c r="Y877" s="526" t="s">
        <v>1644</v>
      </c>
      <c r="Z877" s="526"/>
      <c r="AA877" s="526"/>
      <c r="AB877" s="526"/>
      <c r="AC877" s="526"/>
      <c r="AD877" s="543"/>
      <c r="AE877" s="522"/>
      <c r="AF877" s="522"/>
      <c r="AG877" s="522"/>
      <c r="AH877" s="522"/>
      <c r="AI877" s="522"/>
      <c r="AJ877" s="522"/>
      <c r="AK877" s="522"/>
      <c r="AL877" s="522"/>
      <c r="AM877" s="522"/>
      <c r="AN877" s="522"/>
      <c r="AO877" s="522"/>
      <c r="AP877" s="522"/>
      <c r="AQ877" s="522"/>
      <c r="AR877" s="522"/>
      <c r="AS877" s="522"/>
      <c r="AT877" s="522"/>
      <c r="AU877" s="522"/>
      <c r="AV877" s="522"/>
      <c r="AW877" s="522"/>
      <c r="AX877" s="522"/>
      <c r="AY877" s="522"/>
      <c r="AZ877" s="522"/>
      <c r="BA877" s="522"/>
      <c r="BB877" s="522"/>
      <c r="BC877" s="522"/>
      <c r="BD877" s="522"/>
      <c r="BE877" s="522"/>
    </row>
    <row r="878" customFormat="false" ht="21" hidden="true" customHeight="true" outlineLevel="0" collapsed="false">
      <c r="A878" s="534" t="s">
        <v>1687</v>
      </c>
      <c r="B878" s="526" t="s">
        <v>2769</v>
      </c>
      <c r="C878" s="526" t="s">
        <v>3099</v>
      </c>
      <c r="D878" s="526"/>
      <c r="E878" s="535"/>
      <c r="F878" s="535" t="n">
        <v>3</v>
      </c>
      <c r="G878" s="526" t="n">
        <v>2</v>
      </c>
      <c r="H878" s="526" t="s">
        <v>3174</v>
      </c>
      <c r="I878" s="526" t="s">
        <v>3174</v>
      </c>
      <c r="J878" s="526" t="s">
        <v>3175</v>
      </c>
      <c r="K878" s="526" t="s">
        <v>3175</v>
      </c>
      <c r="L878" s="526" t="s">
        <v>437</v>
      </c>
      <c r="M878" s="536" t="s">
        <v>22</v>
      </c>
      <c r="N878" s="536" t="s">
        <v>887</v>
      </c>
      <c r="O878" s="541"/>
      <c r="P878" s="526" t="s">
        <v>1648</v>
      </c>
      <c r="Q878" s="540" t="s">
        <v>1649</v>
      </c>
      <c r="R878" s="526"/>
      <c r="S878" s="526"/>
      <c r="T878" s="526"/>
      <c r="U878" s="526" t="n">
        <v>24</v>
      </c>
      <c r="V878" s="526" t="n">
        <v>3</v>
      </c>
      <c r="W878" s="526" t="s">
        <v>32</v>
      </c>
      <c r="X878" s="526" t="s">
        <v>3105</v>
      </c>
      <c r="Y878" s="526" t="s">
        <v>1644</v>
      </c>
      <c r="Z878" s="526"/>
      <c r="AA878" s="526"/>
      <c r="AB878" s="526"/>
      <c r="AC878" s="526"/>
      <c r="AD878" s="543"/>
      <c r="AE878" s="522"/>
      <c r="AF878" s="522"/>
      <c r="AG878" s="522"/>
      <c r="AH878" s="522"/>
      <c r="AI878" s="522"/>
      <c r="AJ878" s="522"/>
      <c r="AK878" s="522"/>
      <c r="AL878" s="522"/>
      <c r="AM878" s="522"/>
      <c r="AN878" s="522"/>
      <c r="AO878" s="522"/>
      <c r="AP878" s="522"/>
      <c r="AQ878" s="522"/>
      <c r="AR878" s="522"/>
      <c r="AS878" s="522"/>
      <c r="AT878" s="522"/>
      <c r="AU878" s="522"/>
      <c r="AV878" s="522"/>
      <c r="AW878" s="522"/>
      <c r="AX878" s="522"/>
      <c r="AY878" s="522"/>
      <c r="AZ878" s="522"/>
      <c r="BA878" s="522"/>
      <c r="BB878" s="522"/>
      <c r="BC878" s="522"/>
      <c r="BD878" s="522"/>
      <c r="BE878" s="522"/>
    </row>
    <row r="879" customFormat="false" ht="21" hidden="true" customHeight="true" outlineLevel="0" collapsed="false">
      <c r="A879" s="534" t="s">
        <v>1687</v>
      </c>
      <c r="B879" s="526" t="s">
        <v>2769</v>
      </c>
      <c r="C879" s="526" t="s">
        <v>3099</v>
      </c>
      <c r="D879" s="526"/>
      <c r="E879" s="535"/>
      <c r="F879" s="535" t="n">
        <v>3</v>
      </c>
      <c r="G879" s="526" t="n">
        <v>2</v>
      </c>
      <c r="H879" s="526" t="s">
        <v>3174</v>
      </c>
      <c r="I879" s="526" t="s">
        <v>3174</v>
      </c>
      <c r="J879" s="526" t="s">
        <v>3175</v>
      </c>
      <c r="K879" s="526" t="s">
        <v>3175</v>
      </c>
      <c r="L879" s="526" t="s">
        <v>437</v>
      </c>
      <c r="M879" s="536" t="s">
        <v>1672</v>
      </c>
      <c r="N879" s="536" t="s">
        <v>2755</v>
      </c>
      <c r="O879" s="537"/>
      <c r="P879" s="526" t="s">
        <v>1648</v>
      </c>
      <c r="Q879" s="526" t="s">
        <v>1649</v>
      </c>
      <c r="R879" s="526"/>
      <c r="S879" s="526"/>
      <c r="T879" s="526" t="s">
        <v>1650</v>
      </c>
      <c r="U879" s="526" t="n">
        <v>16</v>
      </c>
      <c r="V879" s="538" t="n">
        <v>2</v>
      </c>
      <c r="W879" s="526" t="s">
        <v>32</v>
      </c>
      <c r="X879" s="526" t="s">
        <v>3105</v>
      </c>
      <c r="Y879" s="526" t="s">
        <v>1644</v>
      </c>
      <c r="Z879" s="526"/>
      <c r="AA879" s="526"/>
      <c r="AB879" s="526"/>
      <c r="AC879" s="526"/>
      <c r="AD879" s="543"/>
      <c r="AE879" s="522"/>
      <c r="AF879" s="522"/>
      <c r="AG879" s="522"/>
      <c r="AH879" s="522"/>
      <c r="AI879" s="522"/>
      <c r="AJ879" s="522"/>
      <c r="AK879" s="522"/>
      <c r="AL879" s="522"/>
      <c r="AM879" s="522"/>
      <c r="AN879" s="522"/>
      <c r="AO879" s="522"/>
      <c r="AP879" s="522"/>
      <c r="AQ879" s="522"/>
      <c r="AR879" s="522"/>
      <c r="AS879" s="522"/>
      <c r="AT879" s="522"/>
      <c r="AU879" s="522"/>
      <c r="AV879" s="522"/>
      <c r="AW879" s="522"/>
      <c r="AX879" s="522"/>
      <c r="AY879" s="522"/>
      <c r="AZ879" s="522"/>
      <c r="BA879" s="522"/>
      <c r="BB879" s="522"/>
      <c r="BC879" s="522"/>
      <c r="BD879" s="522"/>
      <c r="BE879" s="522"/>
    </row>
    <row r="880" customFormat="false" ht="21" hidden="true" customHeight="true" outlineLevel="0" collapsed="false">
      <c r="A880" s="534" t="s">
        <v>1652</v>
      </c>
      <c r="B880" s="526" t="s">
        <v>2769</v>
      </c>
      <c r="C880" s="526" t="s">
        <v>3099</v>
      </c>
      <c r="D880" s="526"/>
      <c r="E880" s="535"/>
      <c r="F880" s="535" t="n">
        <v>3</v>
      </c>
      <c r="G880" s="526" t="n">
        <v>2</v>
      </c>
      <c r="H880" s="526" t="s">
        <v>1939</v>
      </c>
      <c r="I880" s="526" t="s">
        <v>1939</v>
      </c>
      <c r="J880" s="526" t="s">
        <v>1818</v>
      </c>
      <c r="K880" s="526" t="s">
        <v>1818</v>
      </c>
      <c r="L880" s="526" t="s">
        <v>1819</v>
      </c>
      <c r="M880" s="526" t="s">
        <v>1653</v>
      </c>
      <c r="N880" s="526" t="s">
        <v>1652</v>
      </c>
      <c r="O880" s="537"/>
      <c r="P880" s="526"/>
      <c r="Q880" s="526"/>
      <c r="R880" s="526"/>
      <c r="S880" s="526"/>
      <c r="T880" s="526"/>
      <c r="U880" s="526" t="n">
        <v>50</v>
      </c>
      <c r="V880" s="538" t="n">
        <v>5</v>
      </c>
      <c r="W880" s="526" t="s">
        <v>150</v>
      </c>
      <c r="X880" s="526" t="s">
        <v>1818</v>
      </c>
      <c r="Y880" s="526" t="s">
        <v>1655</v>
      </c>
      <c r="Z880" s="526"/>
      <c r="AA880" s="526"/>
      <c r="AB880" s="526"/>
      <c r="AC880" s="526"/>
      <c r="AD880" s="543"/>
      <c r="AE880" s="522"/>
      <c r="AF880" s="522"/>
      <c r="AG880" s="522"/>
      <c r="AH880" s="522"/>
      <c r="AI880" s="522"/>
      <c r="AJ880" s="522"/>
      <c r="AK880" s="522"/>
      <c r="AL880" s="522"/>
      <c r="AM880" s="522"/>
      <c r="AN880" s="522"/>
      <c r="AO880" s="522"/>
      <c r="AP880" s="522"/>
      <c r="AQ880" s="522"/>
      <c r="AR880" s="522"/>
      <c r="AS880" s="522"/>
      <c r="AT880" s="522"/>
      <c r="AU880" s="522"/>
      <c r="AV880" s="522"/>
      <c r="AW880" s="522"/>
      <c r="AX880" s="522"/>
      <c r="AY880" s="522"/>
      <c r="AZ880" s="522"/>
      <c r="BA880" s="522"/>
      <c r="BB880" s="522"/>
      <c r="BC880" s="522"/>
      <c r="BD880" s="522"/>
      <c r="BE880" s="522"/>
    </row>
    <row r="881" customFormat="false" ht="21" hidden="true" customHeight="true" outlineLevel="0" collapsed="false">
      <c r="A881" s="534" t="s">
        <v>1768</v>
      </c>
      <c r="B881" s="526" t="s">
        <v>2769</v>
      </c>
      <c r="C881" s="526" t="s">
        <v>3099</v>
      </c>
      <c r="D881" s="526"/>
      <c r="E881" s="535"/>
      <c r="F881" s="535" t="n">
        <v>3</v>
      </c>
      <c r="G881" s="526" t="n">
        <v>2</v>
      </c>
      <c r="H881" s="526" t="s">
        <v>3176</v>
      </c>
      <c r="I881" s="526" t="s">
        <v>3177</v>
      </c>
      <c r="J881" s="526" t="s">
        <v>3178</v>
      </c>
      <c r="K881" s="526" t="s">
        <v>3179</v>
      </c>
      <c r="L881" s="526" t="s">
        <v>1825</v>
      </c>
      <c r="M881" s="526" t="s">
        <v>1815</v>
      </c>
      <c r="N881" s="526" t="s">
        <v>1826</v>
      </c>
      <c r="O881" s="537" t="s">
        <v>1827</v>
      </c>
      <c r="P881" s="526" t="s">
        <v>1828</v>
      </c>
      <c r="Q881" s="526" t="s">
        <v>1815</v>
      </c>
      <c r="R881" s="526"/>
      <c r="S881" s="526"/>
      <c r="T881" s="526"/>
      <c r="U881" s="526" t="n">
        <v>24</v>
      </c>
      <c r="V881" s="538" t="n">
        <v>3</v>
      </c>
      <c r="W881" s="526" t="s">
        <v>140</v>
      </c>
      <c r="X881" s="526" t="s">
        <v>2011</v>
      </c>
      <c r="Y881" s="526" t="s">
        <v>1644</v>
      </c>
      <c r="Z881" s="539"/>
      <c r="AA881" s="526"/>
      <c r="AB881" s="526"/>
      <c r="AC881" s="526"/>
      <c r="AD881" s="543"/>
      <c r="AE881" s="522"/>
      <c r="AF881" s="522"/>
      <c r="AG881" s="522"/>
      <c r="AH881" s="522"/>
      <c r="AI881" s="522"/>
      <c r="AJ881" s="522"/>
      <c r="AK881" s="522"/>
      <c r="AL881" s="522"/>
      <c r="AM881" s="522"/>
      <c r="AN881" s="522"/>
      <c r="AO881" s="522"/>
      <c r="AP881" s="522"/>
      <c r="AQ881" s="522"/>
      <c r="AR881" s="522"/>
      <c r="AS881" s="522"/>
      <c r="AT881" s="522"/>
      <c r="AU881" s="522"/>
      <c r="AV881" s="522"/>
      <c r="AW881" s="522"/>
      <c r="AX881" s="522"/>
      <c r="AY881" s="522"/>
      <c r="AZ881" s="522"/>
      <c r="BA881" s="522"/>
      <c r="BB881" s="522"/>
      <c r="BC881" s="522"/>
      <c r="BD881" s="522"/>
      <c r="BE881" s="522"/>
    </row>
    <row r="882" customFormat="false" ht="21" hidden="true" customHeight="true" outlineLevel="0" collapsed="false">
      <c r="A882" s="534" t="s">
        <v>1687</v>
      </c>
      <c r="B882" s="526" t="s">
        <v>2769</v>
      </c>
      <c r="C882" s="526" t="s">
        <v>3099</v>
      </c>
      <c r="D882" s="526"/>
      <c r="E882" s="535" t="n">
        <v>24</v>
      </c>
      <c r="F882" s="535" t="n">
        <v>3</v>
      </c>
      <c r="G882" s="526" t="n">
        <v>2</v>
      </c>
      <c r="H882" s="526" t="s">
        <v>3176</v>
      </c>
      <c r="I882" s="526" t="s">
        <v>1812</v>
      </c>
      <c r="J882" s="526" t="s">
        <v>3178</v>
      </c>
      <c r="K882" s="526" t="s">
        <v>1813</v>
      </c>
      <c r="L882" s="526" t="s">
        <v>499</v>
      </c>
      <c r="M882" s="536" t="s">
        <v>22</v>
      </c>
      <c r="N882" s="536" t="s">
        <v>768</v>
      </c>
      <c r="O882" s="537"/>
      <c r="P882" s="526" t="s">
        <v>1648</v>
      </c>
      <c r="Q882" s="540" t="s">
        <v>1649</v>
      </c>
      <c r="R882" s="526"/>
      <c r="S882" s="526"/>
      <c r="T882" s="526" t="s">
        <v>1650</v>
      </c>
      <c r="U882" s="526" t="s">
        <v>1643</v>
      </c>
      <c r="V882" s="538" t="n">
        <v>3</v>
      </c>
      <c r="W882" s="526" t="s">
        <v>32</v>
      </c>
      <c r="X882" s="526" t="s">
        <v>3105</v>
      </c>
      <c r="Y882" s="526" t="s">
        <v>1644</v>
      </c>
      <c r="Z882" s="526"/>
      <c r="AA882" s="526"/>
      <c r="AB882" s="526"/>
      <c r="AC882" s="526"/>
      <c r="AD882" s="543"/>
      <c r="AE882" s="522"/>
      <c r="AF882" s="522"/>
      <c r="AG882" s="522"/>
      <c r="AH882" s="522"/>
      <c r="AI882" s="522"/>
      <c r="AJ882" s="522"/>
      <c r="AK882" s="522"/>
      <c r="AL882" s="522"/>
      <c r="AM882" s="522"/>
      <c r="AN882" s="522"/>
      <c r="AO882" s="522"/>
      <c r="AP882" s="522"/>
      <c r="AQ882" s="522"/>
      <c r="AR882" s="522"/>
      <c r="AS882" s="522"/>
      <c r="AT882" s="522"/>
      <c r="AU882" s="522"/>
      <c r="AV882" s="522"/>
      <c r="AW882" s="522"/>
      <c r="AX882" s="522"/>
      <c r="AY882" s="522"/>
      <c r="AZ882" s="522"/>
      <c r="BA882" s="522"/>
      <c r="BB882" s="522"/>
      <c r="BC882" s="522"/>
      <c r="BD882" s="522"/>
      <c r="BE882" s="522"/>
    </row>
    <row r="883" customFormat="false" ht="21" hidden="true" customHeight="true" outlineLevel="0" collapsed="false">
      <c r="A883" s="534" t="s">
        <v>1768</v>
      </c>
      <c r="B883" s="526" t="s">
        <v>2769</v>
      </c>
      <c r="C883" s="526" t="s">
        <v>3099</v>
      </c>
      <c r="D883" s="526"/>
      <c r="E883" s="535" t="n">
        <v>4</v>
      </c>
      <c r="F883" s="535" t="n">
        <v>3</v>
      </c>
      <c r="G883" s="526" t="n">
        <v>2</v>
      </c>
      <c r="H883" s="526" t="s">
        <v>3176</v>
      </c>
      <c r="I883" s="526" t="s">
        <v>1822</v>
      </c>
      <c r="J883" s="526" t="s">
        <v>3178</v>
      </c>
      <c r="K883" s="526" t="s">
        <v>1824</v>
      </c>
      <c r="L883" s="526" t="s">
        <v>1825</v>
      </c>
      <c r="M883" s="526" t="s">
        <v>1815</v>
      </c>
      <c r="N883" s="526" t="s">
        <v>1826</v>
      </c>
      <c r="O883" s="537" t="s">
        <v>1827</v>
      </c>
      <c r="P883" s="526" t="s">
        <v>1828</v>
      </c>
      <c r="Q883" s="526" t="s">
        <v>1815</v>
      </c>
      <c r="R883" s="526"/>
      <c r="S883" s="526"/>
      <c r="T883" s="526"/>
      <c r="U883" s="526" t="s">
        <v>1643</v>
      </c>
      <c r="V883" s="538" t="n">
        <v>3</v>
      </c>
      <c r="W883" s="526" t="s">
        <v>32</v>
      </c>
      <c r="X883" s="526" t="s">
        <v>1829</v>
      </c>
      <c r="Y883" s="526" t="s">
        <v>1644</v>
      </c>
      <c r="Z883" s="539"/>
      <c r="AA883" s="526"/>
      <c r="AB883" s="526"/>
      <c r="AC883" s="526"/>
      <c r="AD883" s="543"/>
      <c r="AE883" s="522"/>
      <c r="AF883" s="522"/>
      <c r="AG883" s="522"/>
      <c r="AH883" s="522"/>
      <c r="AI883" s="522"/>
      <c r="AJ883" s="522"/>
      <c r="AK883" s="522"/>
      <c r="AL883" s="522"/>
      <c r="AM883" s="522"/>
      <c r="AN883" s="522"/>
      <c r="AO883" s="522"/>
      <c r="AP883" s="522"/>
      <c r="AQ883" s="522"/>
      <c r="AR883" s="522"/>
      <c r="AS883" s="522"/>
      <c r="AT883" s="522"/>
      <c r="AU883" s="522"/>
      <c r="AV883" s="522"/>
      <c r="AW883" s="522"/>
      <c r="AX883" s="522"/>
      <c r="AY883" s="522"/>
      <c r="AZ883" s="522"/>
      <c r="BA883" s="522"/>
      <c r="BB883" s="522"/>
      <c r="BC883" s="522"/>
      <c r="BD883" s="522"/>
      <c r="BE883" s="522"/>
    </row>
    <row r="884" customFormat="false" ht="21" hidden="true" customHeight="true" outlineLevel="0" collapsed="false">
      <c r="A884" s="534" t="s">
        <v>1768</v>
      </c>
      <c r="B884" s="526" t="s">
        <v>2769</v>
      </c>
      <c r="C884" s="526" t="s">
        <v>3099</v>
      </c>
      <c r="D884" s="526"/>
      <c r="E884" s="535" t="n">
        <v>5</v>
      </c>
      <c r="F884" s="535" t="n">
        <v>3</v>
      </c>
      <c r="G884" s="526" t="n">
        <v>2</v>
      </c>
      <c r="H884" s="526" t="s">
        <v>3176</v>
      </c>
      <c r="I884" s="526" t="s">
        <v>1830</v>
      </c>
      <c r="J884" s="526" t="s">
        <v>3178</v>
      </c>
      <c r="K884" s="526" t="s">
        <v>1831</v>
      </c>
      <c r="L884" s="526" t="s">
        <v>1832</v>
      </c>
      <c r="M884" s="526"/>
      <c r="N884" s="536" t="s">
        <v>1704</v>
      </c>
      <c r="O884" s="537"/>
      <c r="P884" s="526"/>
      <c r="Q884" s="526"/>
      <c r="R884" s="526"/>
      <c r="S884" s="526"/>
      <c r="T884" s="526"/>
      <c r="U884" s="526" t="s">
        <v>1643</v>
      </c>
      <c r="V884" s="538" t="n">
        <v>2</v>
      </c>
      <c r="W884" s="526" t="s">
        <v>32</v>
      </c>
      <c r="X884" s="526" t="s">
        <v>1833</v>
      </c>
      <c r="Y884" s="526" t="s">
        <v>1644</v>
      </c>
      <c r="Z884" s="539"/>
      <c r="AA884" s="526"/>
      <c r="AB884" s="526"/>
      <c r="AC884" s="526"/>
      <c r="AD884" s="543"/>
      <c r="AE884" s="522"/>
      <c r="AF884" s="522"/>
      <c r="AG884" s="522"/>
      <c r="AH884" s="522"/>
      <c r="AI884" s="522"/>
      <c r="AJ884" s="522"/>
      <c r="AK884" s="522"/>
      <c r="AL884" s="522"/>
      <c r="AM884" s="522"/>
      <c r="AN884" s="522"/>
      <c r="AO884" s="522"/>
      <c r="AP884" s="522"/>
      <c r="AQ884" s="522"/>
      <c r="AR884" s="522"/>
      <c r="AS884" s="522"/>
      <c r="AT884" s="522"/>
      <c r="AU884" s="522"/>
      <c r="AV884" s="522"/>
      <c r="AW884" s="522"/>
      <c r="AX884" s="522"/>
      <c r="AY884" s="522"/>
      <c r="AZ884" s="522"/>
      <c r="BA884" s="522"/>
      <c r="BB884" s="522"/>
      <c r="BC884" s="522"/>
      <c r="BD884" s="522"/>
      <c r="BE884" s="522"/>
    </row>
    <row r="885" customFormat="false" ht="21" hidden="true" customHeight="true" outlineLevel="0" collapsed="false">
      <c r="A885" s="534" t="s">
        <v>1652</v>
      </c>
      <c r="B885" s="526" t="s">
        <v>2769</v>
      </c>
      <c r="C885" s="526" t="s">
        <v>3099</v>
      </c>
      <c r="D885" s="526"/>
      <c r="E885" s="535"/>
      <c r="F885" s="535" t="n">
        <v>3</v>
      </c>
      <c r="G885" s="526" t="n">
        <v>2</v>
      </c>
      <c r="H885" s="526" t="n">
        <v>4128</v>
      </c>
      <c r="I885" s="526" t="n">
        <v>4128</v>
      </c>
      <c r="J885" s="526" t="s">
        <v>3180</v>
      </c>
      <c r="K885" s="526" t="s">
        <v>3180</v>
      </c>
      <c r="L885" s="526" t="s">
        <v>493</v>
      </c>
      <c r="M885" s="526" t="s">
        <v>1653</v>
      </c>
      <c r="N885" s="526" t="s">
        <v>1652</v>
      </c>
      <c r="O885" s="537"/>
      <c r="P885" s="526"/>
      <c r="Q885" s="526"/>
      <c r="R885" s="526"/>
      <c r="S885" s="526"/>
      <c r="T885" s="526"/>
      <c r="U885" s="526" t="n">
        <v>325</v>
      </c>
      <c r="V885" s="538" t="n">
        <v>13</v>
      </c>
      <c r="W885" s="526" t="s">
        <v>32</v>
      </c>
      <c r="X885" s="526" t="s">
        <v>1676</v>
      </c>
      <c r="Y885" s="526" t="s">
        <v>1655</v>
      </c>
      <c r="Z885" s="526"/>
      <c r="AA885" s="526"/>
      <c r="AB885" s="526"/>
      <c r="AC885" s="526"/>
      <c r="AD885" s="543"/>
      <c r="AE885" s="522"/>
      <c r="AF885" s="522"/>
      <c r="AG885" s="522"/>
      <c r="AH885" s="522"/>
      <c r="AI885" s="522"/>
      <c r="AJ885" s="522"/>
      <c r="AK885" s="522"/>
      <c r="AL885" s="522"/>
      <c r="AM885" s="522"/>
      <c r="AN885" s="522"/>
      <c r="AO885" s="522"/>
      <c r="AP885" s="522"/>
      <c r="AQ885" s="522"/>
      <c r="AR885" s="522"/>
      <c r="AS885" s="522"/>
      <c r="AT885" s="522"/>
      <c r="AU885" s="522"/>
      <c r="AV885" s="522"/>
      <c r="AW885" s="522"/>
      <c r="AX885" s="522"/>
      <c r="AY885" s="522"/>
      <c r="AZ885" s="522"/>
      <c r="BA885" s="522"/>
      <c r="BB885" s="522"/>
      <c r="BC885" s="522"/>
      <c r="BD885" s="522"/>
      <c r="BE885" s="522"/>
    </row>
    <row r="886" customFormat="false" ht="21" hidden="true" customHeight="true" outlineLevel="0" collapsed="false">
      <c r="A886" s="534" t="s">
        <v>1632</v>
      </c>
      <c r="B886" s="526" t="s">
        <v>2832</v>
      </c>
      <c r="C886" s="526" t="s">
        <v>3181</v>
      </c>
      <c r="D886" s="526"/>
      <c r="E886" s="526"/>
      <c r="F886" s="526" t="n">
        <v>1</v>
      </c>
      <c r="G886" s="526" t="n">
        <v>1</v>
      </c>
      <c r="H886" s="631" t="s">
        <v>3182</v>
      </c>
      <c r="I886" s="631" t="s">
        <v>3183</v>
      </c>
      <c r="J886" s="595" t="s">
        <v>3184</v>
      </c>
      <c r="K886" s="526" t="s">
        <v>989</v>
      </c>
      <c r="L886" s="526" t="s">
        <v>483</v>
      </c>
      <c r="M886" s="526" t="s">
        <v>1815</v>
      </c>
      <c r="N886" s="526" t="s">
        <v>1945</v>
      </c>
      <c r="O886" s="537"/>
      <c r="P886" s="526" t="s">
        <v>1828</v>
      </c>
      <c r="Q886" s="526" t="s">
        <v>1815</v>
      </c>
      <c r="R886" s="526"/>
      <c r="S886" s="526"/>
      <c r="T886" s="526"/>
      <c r="U886" s="526" t="n">
        <v>16</v>
      </c>
      <c r="V886" s="526" t="n">
        <v>2</v>
      </c>
      <c r="W886" s="526" t="s">
        <v>20</v>
      </c>
      <c r="X886" s="526" t="s">
        <v>1632</v>
      </c>
      <c r="Y886" s="526" t="s">
        <v>1651</v>
      </c>
      <c r="Z886" s="526"/>
      <c r="AA886" s="526"/>
      <c r="AB886" s="526"/>
      <c r="AC886" s="526"/>
      <c r="AD886" s="543"/>
      <c r="AE886" s="522"/>
      <c r="AF886" s="522"/>
      <c r="AG886" s="522"/>
      <c r="AH886" s="522"/>
      <c r="AI886" s="522"/>
      <c r="AJ886" s="522"/>
      <c r="AK886" s="522"/>
      <c r="AL886" s="522"/>
      <c r="AM886" s="522"/>
      <c r="AN886" s="522"/>
      <c r="AO886" s="522"/>
      <c r="AP886" s="522"/>
      <c r="AQ886" s="522"/>
      <c r="AR886" s="522"/>
      <c r="AS886" s="522"/>
      <c r="AT886" s="522"/>
      <c r="AU886" s="522"/>
      <c r="AV886" s="522"/>
      <c r="AW886" s="522"/>
      <c r="AX886" s="522"/>
      <c r="AY886" s="522"/>
      <c r="AZ886" s="522"/>
      <c r="BA886" s="522"/>
      <c r="BB886" s="522"/>
      <c r="BC886" s="522"/>
      <c r="BD886" s="522"/>
      <c r="BE886" s="522"/>
    </row>
    <row r="887" customFormat="false" ht="21" hidden="true" customHeight="true" outlineLevel="0" collapsed="false">
      <c r="A887" s="534" t="s">
        <v>1632</v>
      </c>
      <c r="B887" s="526" t="s">
        <v>2832</v>
      </c>
      <c r="C887" s="526" t="s">
        <v>3181</v>
      </c>
      <c r="D887" s="526"/>
      <c r="E887" s="526"/>
      <c r="F887" s="526" t="n">
        <v>1</v>
      </c>
      <c r="G887" s="526" t="n">
        <v>1</v>
      </c>
      <c r="H887" s="631" t="s">
        <v>3182</v>
      </c>
      <c r="I887" s="631" t="s">
        <v>3185</v>
      </c>
      <c r="J887" s="595" t="s">
        <v>3184</v>
      </c>
      <c r="K887" s="526" t="s">
        <v>3043</v>
      </c>
      <c r="L887" s="526" t="s">
        <v>483</v>
      </c>
      <c r="M887" s="526" t="s">
        <v>1815</v>
      </c>
      <c r="N887" s="526" t="s">
        <v>1945</v>
      </c>
      <c r="O887" s="537"/>
      <c r="P887" s="526" t="s">
        <v>1828</v>
      </c>
      <c r="Q887" s="526" t="s">
        <v>1815</v>
      </c>
      <c r="R887" s="526"/>
      <c r="S887" s="526"/>
      <c r="T887" s="526"/>
      <c r="U887" s="526" t="n">
        <v>24</v>
      </c>
      <c r="V887" s="526" t="n">
        <v>3</v>
      </c>
      <c r="W887" s="526" t="s">
        <v>20</v>
      </c>
      <c r="X887" s="526" t="s">
        <v>1632</v>
      </c>
      <c r="Y887" s="526" t="s">
        <v>1651</v>
      </c>
      <c r="Z887" s="526"/>
      <c r="AA887" s="526"/>
      <c r="AB887" s="526"/>
      <c r="AC887" s="526"/>
      <c r="AD887" s="543"/>
      <c r="AE887" s="522"/>
      <c r="AF887" s="522"/>
      <c r="AG887" s="522"/>
      <c r="AH887" s="522"/>
      <c r="AI887" s="522"/>
      <c r="AJ887" s="522"/>
      <c r="AK887" s="522"/>
      <c r="AL887" s="522"/>
      <c r="AM887" s="522"/>
      <c r="AN887" s="522"/>
      <c r="AO887" s="522"/>
      <c r="AP887" s="522"/>
      <c r="AQ887" s="522"/>
      <c r="AR887" s="522"/>
      <c r="AS887" s="522"/>
      <c r="AT887" s="522"/>
      <c r="AU887" s="522"/>
      <c r="AV887" s="522"/>
      <c r="AW887" s="522"/>
      <c r="AX887" s="522"/>
      <c r="AY887" s="522"/>
      <c r="AZ887" s="522"/>
      <c r="BA887" s="522"/>
      <c r="BB887" s="522"/>
      <c r="BC887" s="522"/>
      <c r="BD887" s="522"/>
      <c r="BE887" s="522"/>
    </row>
    <row r="888" customFormat="false" ht="21" hidden="true" customHeight="true" outlineLevel="0" collapsed="false">
      <c r="A888" s="534" t="s">
        <v>1632</v>
      </c>
      <c r="B888" s="526" t="s">
        <v>2832</v>
      </c>
      <c r="C888" s="526" t="s">
        <v>3181</v>
      </c>
      <c r="D888" s="526"/>
      <c r="E888" s="526"/>
      <c r="F888" s="526" t="n">
        <v>1</v>
      </c>
      <c r="G888" s="526" t="n">
        <v>1</v>
      </c>
      <c r="H888" s="631" t="s">
        <v>3186</v>
      </c>
      <c r="I888" s="631" t="s">
        <v>3187</v>
      </c>
      <c r="J888" s="526" t="s">
        <v>3188</v>
      </c>
      <c r="K888" s="526" t="s">
        <v>157</v>
      </c>
      <c r="L888" s="526" t="s">
        <v>158</v>
      </c>
      <c r="M888" s="526" t="s">
        <v>22</v>
      </c>
      <c r="N888" s="536" t="s">
        <v>1376</v>
      </c>
      <c r="O888" s="537"/>
      <c r="P888" s="526" t="s">
        <v>1648</v>
      </c>
      <c r="Q888" s="540" t="s">
        <v>1649</v>
      </c>
      <c r="R888" s="526"/>
      <c r="S888" s="526"/>
      <c r="T888" s="526"/>
      <c r="U888" s="526" t="n">
        <v>8</v>
      </c>
      <c r="V888" s="526" t="n">
        <v>1</v>
      </c>
      <c r="W888" s="526" t="s">
        <v>20</v>
      </c>
      <c r="X888" s="526" t="s">
        <v>1632</v>
      </c>
      <c r="Y888" s="526" t="s">
        <v>1651</v>
      </c>
      <c r="Z888" s="539"/>
      <c r="AA888" s="526"/>
      <c r="AB888" s="526"/>
      <c r="AC888" s="526"/>
      <c r="AD888" s="543"/>
      <c r="AE888" s="522"/>
      <c r="AF888" s="522"/>
      <c r="AG888" s="522"/>
      <c r="AH888" s="522"/>
      <c r="AI888" s="522"/>
      <c r="AJ888" s="522"/>
      <c r="AK888" s="522"/>
      <c r="AL888" s="522"/>
      <c r="AM888" s="522"/>
      <c r="AN888" s="522"/>
      <c r="AO888" s="522"/>
      <c r="AP888" s="522"/>
      <c r="AQ888" s="522"/>
      <c r="AR888" s="522"/>
      <c r="AS888" s="522"/>
      <c r="AT888" s="522"/>
      <c r="AU888" s="522"/>
      <c r="AV888" s="522"/>
      <c r="AW888" s="522"/>
      <c r="AX888" s="522"/>
      <c r="AY888" s="522"/>
      <c r="AZ888" s="522"/>
      <c r="BA888" s="522"/>
      <c r="BB888" s="522"/>
      <c r="BC888" s="522"/>
      <c r="BD888" s="522"/>
      <c r="BE888" s="522"/>
    </row>
    <row r="889" customFormat="false" ht="21" hidden="true" customHeight="true" outlineLevel="0" collapsed="false">
      <c r="A889" s="534" t="s">
        <v>1632</v>
      </c>
      <c r="B889" s="526" t="s">
        <v>2832</v>
      </c>
      <c r="C889" s="526" t="s">
        <v>3181</v>
      </c>
      <c r="D889" s="526"/>
      <c r="E889" s="526"/>
      <c r="F889" s="526" t="n">
        <v>1</v>
      </c>
      <c r="G889" s="526" t="n">
        <v>1</v>
      </c>
      <c r="H889" s="631" t="s">
        <v>3186</v>
      </c>
      <c r="I889" s="631" t="s">
        <v>3189</v>
      </c>
      <c r="J889" s="526" t="s">
        <v>3188</v>
      </c>
      <c r="K889" s="526" t="s">
        <v>3004</v>
      </c>
      <c r="L889" s="526" t="s">
        <v>584</v>
      </c>
      <c r="M889" s="526" t="s">
        <v>22</v>
      </c>
      <c r="N889" s="536" t="s">
        <v>585</v>
      </c>
      <c r="O889" s="537" t="s">
        <v>3190</v>
      </c>
      <c r="P889" s="526" t="s">
        <v>1648</v>
      </c>
      <c r="Q889" s="540" t="s">
        <v>1649</v>
      </c>
      <c r="R889" s="526"/>
      <c r="S889" s="526"/>
      <c r="T889" s="526" t="s">
        <v>1699</v>
      </c>
      <c r="U889" s="526" t="n">
        <v>16</v>
      </c>
      <c r="V889" s="526" t="n">
        <v>2</v>
      </c>
      <c r="W889" s="526" t="s">
        <v>20</v>
      </c>
      <c r="X889" s="526" t="s">
        <v>1632</v>
      </c>
      <c r="Y889" s="526" t="s">
        <v>1651</v>
      </c>
      <c r="Z889" s="526"/>
      <c r="AA889" s="526"/>
      <c r="AB889" s="526"/>
      <c r="AC889" s="526"/>
      <c r="AD889" s="543"/>
      <c r="AE889" s="522"/>
      <c r="AF889" s="522"/>
      <c r="AG889" s="522"/>
      <c r="AH889" s="522"/>
      <c r="AI889" s="522"/>
      <c r="AJ889" s="522"/>
      <c r="AK889" s="522"/>
      <c r="AL889" s="522"/>
      <c r="AM889" s="522"/>
      <c r="AN889" s="522"/>
      <c r="AO889" s="522"/>
      <c r="AP889" s="522"/>
      <c r="AQ889" s="522"/>
      <c r="AR889" s="522"/>
      <c r="AS889" s="522"/>
      <c r="AT889" s="522"/>
      <c r="AU889" s="522"/>
      <c r="AV889" s="522"/>
      <c r="AW889" s="522"/>
      <c r="AX889" s="522"/>
      <c r="AY889" s="522"/>
      <c r="AZ889" s="522"/>
      <c r="BA889" s="522"/>
      <c r="BB889" s="522"/>
      <c r="BC889" s="522"/>
      <c r="BD889" s="522"/>
      <c r="BE889" s="522"/>
    </row>
    <row r="890" customFormat="false" ht="21" hidden="true" customHeight="true" outlineLevel="0" collapsed="false">
      <c r="A890" s="534" t="s">
        <v>1957</v>
      </c>
      <c r="B890" s="526" t="s">
        <v>2832</v>
      </c>
      <c r="C890" s="526" t="s">
        <v>3181</v>
      </c>
      <c r="D890" s="526"/>
      <c r="E890" s="526"/>
      <c r="F890" s="526" t="n">
        <v>1</v>
      </c>
      <c r="G890" s="526" t="n">
        <v>1</v>
      </c>
      <c r="H890" s="526" t="s">
        <v>3191</v>
      </c>
      <c r="I890" s="526" t="s">
        <v>3192</v>
      </c>
      <c r="J890" s="526" t="s">
        <v>3193</v>
      </c>
      <c r="K890" s="526" t="s">
        <v>3194</v>
      </c>
      <c r="L890" s="526" t="s">
        <v>753</v>
      </c>
      <c r="M890" s="526" t="s">
        <v>1815</v>
      </c>
      <c r="N890" s="526" t="s">
        <v>3195</v>
      </c>
      <c r="O890" s="632" t="s">
        <v>3196</v>
      </c>
      <c r="P890" s="526" t="s">
        <v>1828</v>
      </c>
      <c r="Q890" s="526" t="s">
        <v>1815</v>
      </c>
      <c r="R890" s="526"/>
      <c r="S890" s="526"/>
      <c r="T890" s="526"/>
      <c r="U890" s="526" t="n">
        <v>16</v>
      </c>
      <c r="V890" s="526" t="n">
        <v>2</v>
      </c>
      <c r="W890" s="526" t="s">
        <v>20</v>
      </c>
      <c r="X890" s="526" t="s">
        <v>1694</v>
      </c>
      <c r="Y890" s="526" t="s">
        <v>1651</v>
      </c>
      <c r="Z890" s="539"/>
      <c r="AA890" s="526"/>
      <c r="AB890" s="526"/>
      <c r="AC890" s="526"/>
      <c r="AD890" s="543"/>
      <c r="AE890" s="522"/>
      <c r="AF890" s="522"/>
      <c r="AG890" s="522"/>
      <c r="AH890" s="522"/>
      <c r="AI890" s="522"/>
      <c r="AJ890" s="522"/>
      <c r="AK890" s="522"/>
      <c r="AL890" s="522"/>
      <c r="AM890" s="522"/>
      <c r="AN890" s="522"/>
      <c r="AO890" s="522"/>
      <c r="AP890" s="522"/>
      <c r="AQ890" s="522"/>
      <c r="AR890" s="522"/>
      <c r="AS890" s="522"/>
      <c r="AT890" s="522"/>
      <c r="AU890" s="522"/>
      <c r="AV890" s="522"/>
      <c r="AW890" s="522"/>
      <c r="AX890" s="522"/>
      <c r="AY890" s="522"/>
      <c r="AZ890" s="522"/>
      <c r="BA890" s="522"/>
      <c r="BB890" s="522"/>
      <c r="BC890" s="522"/>
      <c r="BD890" s="522"/>
      <c r="BE890" s="522"/>
    </row>
    <row r="891" customFormat="false" ht="21" hidden="true" customHeight="true" outlineLevel="0" collapsed="false">
      <c r="A891" s="540" t="s">
        <v>2066</v>
      </c>
      <c r="B891" s="526" t="s">
        <v>2832</v>
      </c>
      <c r="C891" s="526" t="s">
        <v>3181</v>
      </c>
      <c r="D891" s="526"/>
      <c r="E891" s="526"/>
      <c r="F891" s="526" t="n">
        <v>1</v>
      </c>
      <c r="G891" s="526" t="n">
        <v>1</v>
      </c>
      <c r="H891" s="526" t="s">
        <v>3191</v>
      </c>
      <c r="I891" s="526" t="s">
        <v>3197</v>
      </c>
      <c r="J891" s="526" t="s">
        <v>3193</v>
      </c>
      <c r="K891" s="526" t="s">
        <v>3198</v>
      </c>
      <c r="L891" s="526" t="s">
        <v>2071</v>
      </c>
      <c r="M891" s="526" t="s">
        <v>22</v>
      </c>
      <c r="N891" s="526" t="s">
        <v>3199</v>
      </c>
      <c r="O891" s="632" t="s">
        <v>3200</v>
      </c>
      <c r="P891" s="526" t="s">
        <v>1648</v>
      </c>
      <c r="Q891" s="540" t="s">
        <v>1649</v>
      </c>
      <c r="R891" s="526"/>
      <c r="S891" s="526"/>
      <c r="T891" s="526" t="s">
        <v>1699</v>
      </c>
      <c r="U891" s="526" t="n">
        <v>16</v>
      </c>
      <c r="V891" s="526" t="n">
        <v>2</v>
      </c>
      <c r="W891" s="526" t="s">
        <v>32</v>
      </c>
      <c r="X891" s="526" t="s">
        <v>1654</v>
      </c>
      <c r="Y891" s="526" t="s">
        <v>1651</v>
      </c>
      <c r="Z891" s="526"/>
      <c r="AA891" s="526"/>
      <c r="AB891" s="526"/>
      <c r="AC891" s="526"/>
      <c r="AD891" s="543"/>
      <c r="AE891" s="522"/>
      <c r="AF891" s="522"/>
      <c r="AG891" s="522"/>
      <c r="AH891" s="522"/>
      <c r="AI891" s="522"/>
      <c r="AJ891" s="522"/>
      <c r="AK891" s="522"/>
      <c r="AL891" s="522"/>
      <c r="AM891" s="522"/>
      <c r="AN891" s="522"/>
      <c r="AO891" s="522"/>
      <c r="AP891" s="522"/>
      <c r="AQ891" s="522"/>
      <c r="AR891" s="522"/>
      <c r="AS891" s="522"/>
      <c r="AT891" s="522"/>
      <c r="AU891" s="522"/>
      <c r="AV891" s="522"/>
      <c r="AW891" s="522"/>
      <c r="AX891" s="522"/>
      <c r="AY891" s="522"/>
      <c r="AZ891" s="522"/>
      <c r="BA891" s="522"/>
      <c r="BB891" s="522"/>
      <c r="BC891" s="522"/>
      <c r="BD891" s="522"/>
      <c r="BE891" s="522"/>
    </row>
    <row r="892" customFormat="false" ht="21" hidden="true" customHeight="true" outlineLevel="0" collapsed="false">
      <c r="A892" s="534" t="s">
        <v>1768</v>
      </c>
      <c r="B892" s="526" t="s">
        <v>2832</v>
      </c>
      <c r="C892" s="526" t="s">
        <v>3181</v>
      </c>
      <c r="D892" s="526"/>
      <c r="E892" s="526"/>
      <c r="F892" s="526" t="n">
        <v>1</v>
      </c>
      <c r="G892" s="526" t="n">
        <v>1</v>
      </c>
      <c r="H892" s="526" t="s">
        <v>3191</v>
      </c>
      <c r="I892" s="526" t="s">
        <v>3201</v>
      </c>
      <c r="J892" s="526" t="s">
        <v>3193</v>
      </c>
      <c r="K892" s="526" t="s">
        <v>3202</v>
      </c>
      <c r="L892" s="526" t="s">
        <v>1771</v>
      </c>
      <c r="M892" s="526" t="s">
        <v>1815</v>
      </c>
      <c r="N892" s="526" t="s">
        <v>1826</v>
      </c>
      <c r="O892" s="537"/>
      <c r="P892" s="526" t="s">
        <v>1828</v>
      </c>
      <c r="Q892" s="526" t="s">
        <v>1815</v>
      </c>
      <c r="R892" s="526"/>
      <c r="S892" s="526"/>
      <c r="T892" s="526"/>
      <c r="U892" s="526" t="n">
        <v>16</v>
      </c>
      <c r="V892" s="526" t="n">
        <v>2</v>
      </c>
      <c r="W892" s="526" t="s">
        <v>32</v>
      </c>
      <c r="X892" s="526" t="s">
        <v>3203</v>
      </c>
      <c r="Y892" s="526" t="s">
        <v>1651</v>
      </c>
      <c r="Z892" s="526"/>
      <c r="AA892" s="526"/>
      <c r="AB892" s="526"/>
      <c r="AC892" s="526"/>
      <c r="AD892" s="543"/>
      <c r="AE892" s="522"/>
      <c r="AF892" s="522"/>
      <c r="AG892" s="522"/>
      <c r="AH892" s="522"/>
      <c r="AI892" s="522"/>
      <c r="AJ892" s="522"/>
      <c r="AK892" s="522"/>
      <c r="AL892" s="522"/>
      <c r="AM892" s="522"/>
      <c r="AN892" s="522"/>
      <c r="AO892" s="522"/>
      <c r="AP892" s="522"/>
      <c r="AQ892" s="522"/>
      <c r="AR892" s="522"/>
      <c r="AS892" s="522"/>
      <c r="AT892" s="522"/>
      <c r="AU892" s="522"/>
      <c r="AV892" s="522"/>
      <c r="AW892" s="522"/>
      <c r="AX892" s="522"/>
      <c r="AY892" s="522"/>
      <c r="AZ892" s="522"/>
      <c r="BA892" s="522"/>
      <c r="BB892" s="522"/>
      <c r="BC892" s="522"/>
      <c r="BD892" s="522"/>
      <c r="BE892" s="522"/>
    </row>
    <row r="893" customFormat="false" ht="21" hidden="true" customHeight="true" outlineLevel="0" collapsed="false">
      <c r="A893" s="534" t="s">
        <v>3204</v>
      </c>
      <c r="B893" s="526" t="s">
        <v>2832</v>
      </c>
      <c r="C893" s="526" t="s">
        <v>3181</v>
      </c>
      <c r="D893" s="526"/>
      <c r="E893" s="526"/>
      <c r="F893" s="526" t="n">
        <v>1</v>
      </c>
      <c r="G893" s="526" t="n">
        <v>1</v>
      </c>
      <c r="H893" s="633" t="s">
        <v>3205</v>
      </c>
      <c r="I893" s="633" t="s">
        <v>3206</v>
      </c>
      <c r="J893" s="526" t="s">
        <v>3207</v>
      </c>
      <c r="K893" s="526" t="s">
        <v>3208</v>
      </c>
      <c r="L893" s="526" t="s">
        <v>18</v>
      </c>
      <c r="M893" s="526" t="s">
        <v>1697</v>
      </c>
      <c r="N893" s="526" t="s">
        <v>21</v>
      </c>
      <c r="O893" s="540"/>
      <c r="P893" s="526" t="s">
        <v>1648</v>
      </c>
      <c r="Q893" s="540" t="s">
        <v>1649</v>
      </c>
      <c r="R893" s="526"/>
      <c r="S893" s="526"/>
      <c r="T893" s="526"/>
      <c r="U893" s="526" t="n">
        <v>10</v>
      </c>
      <c r="V893" s="526" t="n">
        <v>2</v>
      </c>
      <c r="W893" s="526" t="s">
        <v>20</v>
      </c>
      <c r="X893" s="526" t="s">
        <v>1694</v>
      </c>
      <c r="Y893" s="526" t="s">
        <v>1651</v>
      </c>
      <c r="Z893" s="526"/>
      <c r="AA893" s="526"/>
      <c r="AB893" s="526"/>
      <c r="AC893" s="526"/>
      <c r="AD893" s="543"/>
      <c r="AE893" s="522"/>
      <c r="AF893" s="522"/>
      <c r="AG893" s="522"/>
      <c r="AH893" s="522"/>
      <c r="AI893" s="522"/>
      <c r="AJ893" s="522"/>
      <c r="AK893" s="522"/>
      <c r="AL893" s="522"/>
      <c r="AM893" s="522"/>
      <c r="AN893" s="522"/>
      <c r="AO893" s="522"/>
      <c r="AP893" s="522"/>
      <c r="AQ893" s="522"/>
      <c r="AR893" s="522"/>
      <c r="AS893" s="522"/>
      <c r="AT893" s="522"/>
      <c r="AU893" s="522"/>
      <c r="AV893" s="522"/>
      <c r="AW893" s="522"/>
      <c r="AX893" s="522"/>
      <c r="AY893" s="522"/>
      <c r="AZ893" s="522"/>
      <c r="BA893" s="522"/>
      <c r="BB893" s="522"/>
      <c r="BC893" s="522"/>
      <c r="BD893" s="522"/>
      <c r="BE893" s="522"/>
    </row>
    <row r="894" customFormat="false" ht="21" hidden="true" customHeight="true" outlineLevel="0" collapsed="false">
      <c r="A894" s="534" t="s">
        <v>1957</v>
      </c>
      <c r="B894" s="526" t="s">
        <v>2832</v>
      </c>
      <c r="C894" s="526" t="s">
        <v>3181</v>
      </c>
      <c r="D894" s="526"/>
      <c r="E894" s="526"/>
      <c r="F894" s="526" t="n">
        <v>1</v>
      </c>
      <c r="G894" s="526" t="n">
        <v>1</v>
      </c>
      <c r="H894" s="633" t="s">
        <v>3205</v>
      </c>
      <c r="I894" s="633" t="s">
        <v>3209</v>
      </c>
      <c r="J894" s="526" t="s">
        <v>3207</v>
      </c>
      <c r="K894" s="526" t="s">
        <v>3210</v>
      </c>
      <c r="L894" s="526" t="s">
        <v>753</v>
      </c>
      <c r="M894" s="526" t="s">
        <v>1815</v>
      </c>
      <c r="N894" s="526" t="s">
        <v>3195</v>
      </c>
      <c r="O894" s="632" t="s">
        <v>3196</v>
      </c>
      <c r="P894" s="526" t="s">
        <v>1828</v>
      </c>
      <c r="Q894" s="526" t="s">
        <v>1815</v>
      </c>
      <c r="R894" s="526"/>
      <c r="S894" s="526"/>
      <c r="T894" s="526"/>
      <c r="U894" s="526" t="n">
        <v>16</v>
      </c>
      <c r="V894" s="526" t="n">
        <v>2</v>
      </c>
      <c r="W894" s="526" t="s">
        <v>20</v>
      </c>
      <c r="X894" s="526" t="s">
        <v>1694</v>
      </c>
      <c r="Y894" s="526" t="s">
        <v>1651</v>
      </c>
      <c r="Z894" s="539"/>
      <c r="AA894" s="526"/>
      <c r="AB894" s="526"/>
      <c r="AC894" s="526"/>
      <c r="AD894" s="543"/>
      <c r="AE894" s="522"/>
      <c r="AF894" s="522"/>
      <c r="AG894" s="522"/>
      <c r="AH894" s="522"/>
      <c r="AI894" s="522"/>
      <c r="AJ894" s="522"/>
      <c r="AK894" s="522"/>
      <c r="AL894" s="522"/>
      <c r="AM894" s="522"/>
      <c r="AN894" s="522"/>
      <c r="AO894" s="522"/>
      <c r="AP894" s="522"/>
      <c r="AQ894" s="522"/>
      <c r="AR894" s="522"/>
      <c r="AS894" s="522"/>
      <c r="AT894" s="522"/>
      <c r="AU894" s="522"/>
      <c r="AV894" s="522"/>
      <c r="AW894" s="522"/>
      <c r="AX894" s="522"/>
      <c r="AY894" s="522"/>
      <c r="AZ894" s="522"/>
      <c r="BA894" s="522"/>
      <c r="BB894" s="522"/>
      <c r="BC894" s="522"/>
      <c r="BD894" s="522"/>
      <c r="BE894" s="522"/>
    </row>
    <row r="895" customFormat="false" ht="21" hidden="true" customHeight="true" outlineLevel="0" collapsed="false">
      <c r="A895" s="534" t="s">
        <v>1687</v>
      </c>
      <c r="B895" s="526" t="s">
        <v>2832</v>
      </c>
      <c r="C895" s="526" t="s">
        <v>3181</v>
      </c>
      <c r="D895" s="526"/>
      <c r="E895" s="526"/>
      <c r="F895" s="526" t="n">
        <v>1</v>
      </c>
      <c r="G895" s="526" t="n">
        <v>1</v>
      </c>
      <c r="H895" s="633" t="s">
        <v>3205</v>
      </c>
      <c r="I895" s="633" t="s">
        <v>3211</v>
      </c>
      <c r="J895" s="526" t="s">
        <v>3207</v>
      </c>
      <c r="K895" s="526" t="s">
        <v>17</v>
      </c>
      <c r="L895" s="526" t="s">
        <v>18</v>
      </c>
      <c r="M895" s="536" t="s">
        <v>1697</v>
      </c>
      <c r="N895" s="536" t="s">
        <v>21</v>
      </c>
      <c r="O895" s="537" t="s">
        <v>1698</v>
      </c>
      <c r="P895" s="526" t="s">
        <v>1648</v>
      </c>
      <c r="Q895" s="540" t="s">
        <v>1649</v>
      </c>
      <c r="R895" s="526"/>
      <c r="S895" s="526" t="s">
        <v>1861</v>
      </c>
      <c r="T895" s="526" t="s">
        <v>1699</v>
      </c>
      <c r="U895" s="526" t="n">
        <v>8</v>
      </c>
      <c r="V895" s="526" t="n">
        <v>1</v>
      </c>
      <c r="W895" s="526" t="s">
        <v>20</v>
      </c>
      <c r="X895" s="526" t="s">
        <v>1694</v>
      </c>
      <c r="Y895" s="526" t="s">
        <v>1651</v>
      </c>
      <c r="Z895" s="526"/>
      <c r="AA895" s="526"/>
      <c r="AB895" s="526"/>
      <c r="AC895" s="526"/>
      <c r="AD895" s="543"/>
      <c r="AE895" s="543"/>
      <c r="AF895" s="543"/>
      <c r="AG895" s="543"/>
      <c r="AH895" s="543"/>
      <c r="AI895" s="543"/>
      <c r="AJ895" s="543"/>
      <c r="AK895" s="543"/>
      <c r="AL895" s="543"/>
      <c r="AM895" s="543"/>
      <c r="AN895" s="543"/>
      <c r="AO895" s="543"/>
      <c r="AP895" s="543"/>
      <c r="AQ895" s="543"/>
      <c r="AR895" s="543"/>
      <c r="AS895" s="543"/>
      <c r="AT895" s="543"/>
      <c r="AU895" s="543"/>
      <c r="AV895" s="543"/>
      <c r="AW895" s="543"/>
      <c r="AX895" s="543"/>
      <c r="AY895" s="543"/>
      <c r="AZ895" s="543"/>
      <c r="BA895" s="543"/>
      <c r="BB895" s="543"/>
      <c r="BC895" s="543"/>
      <c r="BD895" s="543"/>
      <c r="BE895" s="543"/>
    </row>
    <row r="896" customFormat="false" ht="21" hidden="true" customHeight="true" outlineLevel="0" collapsed="false">
      <c r="A896" s="534" t="s">
        <v>1652</v>
      </c>
      <c r="B896" s="526" t="s">
        <v>2832</v>
      </c>
      <c r="C896" s="526" t="s">
        <v>3181</v>
      </c>
      <c r="D896" s="526"/>
      <c r="E896" s="526"/>
      <c r="F896" s="526" t="n">
        <v>1</v>
      </c>
      <c r="G896" s="526" t="n">
        <v>1</v>
      </c>
      <c r="H896" s="526" t="s">
        <v>3212</v>
      </c>
      <c r="I896" s="526" t="s">
        <v>3212</v>
      </c>
      <c r="J896" s="526" t="s">
        <v>1243</v>
      </c>
      <c r="K896" s="583" t="s">
        <v>3213</v>
      </c>
      <c r="L896" s="526" t="s">
        <v>144</v>
      </c>
      <c r="M896" s="526" t="s">
        <v>1653</v>
      </c>
      <c r="N896" s="526" t="s">
        <v>1652</v>
      </c>
      <c r="O896" s="540"/>
      <c r="P896" s="526"/>
      <c r="Q896" s="526"/>
      <c r="R896" s="526"/>
      <c r="S896" s="526"/>
      <c r="T896" s="526"/>
      <c r="U896" s="526" t="n">
        <v>16</v>
      </c>
      <c r="V896" s="526" t="n">
        <v>2</v>
      </c>
      <c r="W896" s="526" t="s">
        <v>20</v>
      </c>
      <c r="X896" s="526" t="s">
        <v>1694</v>
      </c>
      <c r="Y896" s="526" t="s">
        <v>1905</v>
      </c>
      <c r="Z896" s="526"/>
      <c r="AA896" s="526"/>
      <c r="AB896" s="526"/>
      <c r="AC896" s="526"/>
      <c r="AD896" s="543"/>
      <c r="AE896" s="543"/>
      <c r="AF896" s="543"/>
      <c r="AG896" s="543"/>
      <c r="AH896" s="543"/>
      <c r="AI896" s="543"/>
      <c r="AJ896" s="543"/>
      <c r="AK896" s="543"/>
      <c r="AL896" s="543"/>
      <c r="AM896" s="543"/>
      <c r="AN896" s="543"/>
      <c r="AO896" s="543"/>
      <c r="AP896" s="543"/>
      <c r="AQ896" s="543"/>
      <c r="AR896" s="543"/>
      <c r="AS896" s="543"/>
      <c r="AT896" s="543"/>
      <c r="AU896" s="543"/>
      <c r="AV896" s="543"/>
      <c r="AW896" s="543"/>
      <c r="AX896" s="543"/>
      <c r="AY896" s="543"/>
      <c r="AZ896" s="543"/>
      <c r="BA896" s="543"/>
      <c r="BB896" s="543"/>
      <c r="BC896" s="543"/>
      <c r="BD896" s="543"/>
      <c r="BE896" s="543"/>
    </row>
    <row r="897" customFormat="false" ht="21" hidden="true" customHeight="true" outlineLevel="0" collapsed="false">
      <c r="A897" s="534" t="s">
        <v>1652</v>
      </c>
      <c r="B897" s="526" t="s">
        <v>2832</v>
      </c>
      <c r="C897" s="526" t="s">
        <v>3181</v>
      </c>
      <c r="D897" s="526"/>
      <c r="E897" s="526"/>
      <c r="F897" s="526" t="n">
        <v>1</v>
      </c>
      <c r="G897" s="526" t="n">
        <v>1</v>
      </c>
      <c r="H897" s="526" t="s">
        <v>3214</v>
      </c>
      <c r="I897" s="526" t="s">
        <v>3214</v>
      </c>
      <c r="J897" s="526" t="s">
        <v>3215</v>
      </c>
      <c r="K897" s="526" t="s">
        <v>3216</v>
      </c>
      <c r="L897" s="526" t="s">
        <v>1771</v>
      </c>
      <c r="M897" s="526" t="s">
        <v>1653</v>
      </c>
      <c r="N897" s="526" t="s">
        <v>1652</v>
      </c>
      <c r="O897" s="540"/>
      <c r="P897" s="526"/>
      <c r="Q897" s="526"/>
      <c r="R897" s="526"/>
      <c r="S897" s="526"/>
      <c r="T897" s="526"/>
      <c r="U897" s="526" t="n">
        <v>25</v>
      </c>
      <c r="V897" s="526" t="n">
        <v>1</v>
      </c>
      <c r="W897" s="526" t="s">
        <v>140</v>
      </c>
      <c r="X897" s="526" t="s">
        <v>1741</v>
      </c>
      <c r="Y897" s="526" t="s">
        <v>1905</v>
      </c>
      <c r="Z897" s="526"/>
      <c r="AA897" s="526"/>
      <c r="AB897" s="526"/>
      <c r="AC897" s="526"/>
      <c r="AD897" s="543"/>
      <c r="AE897" s="543"/>
      <c r="AF897" s="543"/>
      <c r="AG897" s="543"/>
      <c r="AH897" s="543"/>
      <c r="AI897" s="543"/>
      <c r="AJ897" s="543"/>
      <c r="AK897" s="543"/>
      <c r="AL897" s="543"/>
      <c r="AM897" s="543"/>
      <c r="AN897" s="543"/>
      <c r="AO897" s="543"/>
      <c r="AP897" s="543"/>
      <c r="AQ897" s="543"/>
      <c r="AR897" s="543"/>
      <c r="AS897" s="543"/>
      <c r="AT897" s="543"/>
      <c r="AU897" s="543"/>
      <c r="AV897" s="543"/>
      <c r="AW897" s="543"/>
      <c r="AX897" s="543"/>
      <c r="AY897" s="543"/>
      <c r="AZ897" s="543"/>
      <c r="BA897" s="543"/>
      <c r="BB897" s="543"/>
      <c r="BC897" s="543"/>
      <c r="BD897" s="543"/>
      <c r="BE897" s="543"/>
    </row>
    <row r="898" customFormat="false" ht="21" hidden="true" customHeight="true" outlineLevel="0" collapsed="false">
      <c r="A898" s="534" t="s">
        <v>1652</v>
      </c>
      <c r="B898" s="526" t="s">
        <v>2832</v>
      </c>
      <c r="C898" s="526" t="s">
        <v>3181</v>
      </c>
      <c r="D898" s="526"/>
      <c r="E898" s="526"/>
      <c r="F898" s="526" t="n">
        <v>1</v>
      </c>
      <c r="G898" s="526" t="n">
        <v>1</v>
      </c>
      <c r="H898" s="526" t="n">
        <v>11792</v>
      </c>
      <c r="I898" s="526" t="n">
        <v>11792</v>
      </c>
      <c r="J898" s="526" t="s">
        <v>752</v>
      </c>
      <c r="K898" s="526" t="s">
        <v>752</v>
      </c>
      <c r="L898" s="526" t="s">
        <v>272</v>
      </c>
      <c r="M898" s="526" t="s">
        <v>1653</v>
      </c>
      <c r="N898" s="526" t="s">
        <v>1652</v>
      </c>
      <c r="O898" s="540"/>
      <c r="P898" s="526"/>
      <c r="Q898" s="526"/>
      <c r="R898" s="526"/>
      <c r="S898" s="526"/>
      <c r="T898" s="526"/>
      <c r="U898" s="526" t="n">
        <v>8</v>
      </c>
      <c r="V898" s="526" t="n">
        <v>1</v>
      </c>
      <c r="W898" s="526" t="s">
        <v>32</v>
      </c>
      <c r="X898" s="526" t="s">
        <v>1722</v>
      </c>
      <c r="Y898" s="526" t="s">
        <v>1905</v>
      </c>
      <c r="Z898" s="526"/>
      <c r="AA898" s="526"/>
      <c r="AB898" s="526"/>
      <c r="AC898" s="526"/>
      <c r="AD898" s="543"/>
      <c r="AE898" s="543"/>
      <c r="AF898" s="543"/>
      <c r="AG898" s="543"/>
      <c r="AH898" s="543"/>
      <c r="AI898" s="543"/>
      <c r="AJ898" s="543"/>
      <c r="AK898" s="543"/>
      <c r="AL898" s="543"/>
      <c r="AM898" s="543"/>
      <c r="AN898" s="543"/>
      <c r="AO898" s="543"/>
      <c r="AP898" s="543"/>
      <c r="AQ898" s="543"/>
      <c r="AR898" s="543"/>
      <c r="AS898" s="543"/>
      <c r="AT898" s="543"/>
      <c r="AU898" s="543"/>
      <c r="AV898" s="543"/>
      <c r="AW898" s="543"/>
      <c r="AX898" s="543"/>
      <c r="AY898" s="543"/>
      <c r="AZ898" s="543"/>
      <c r="BA898" s="543"/>
      <c r="BB898" s="543"/>
      <c r="BC898" s="543"/>
      <c r="BD898" s="543"/>
      <c r="BE898" s="543"/>
    </row>
    <row r="899" customFormat="false" ht="21" hidden="true" customHeight="true" outlineLevel="0" collapsed="false">
      <c r="A899" s="540" t="s">
        <v>1687</v>
      </c>
      <c r="B899" s="526" t="s">
        <v>2832</v>
      </c>
      <c r="C899" s="526" t="s">
        <v>3181</v>
      </c>
      <c r="D899" s="526"/>
      <c r="E899" s="526"/>
      <c r="F899" s="526" t="n">
        <v>1</v>
      </c>
      <c r="G899" s="526" t="n">
        <v>1</v>
      </c>
      <c r="H899" s="526" t="s">
        <v>1993</v>
      </c>
      <c r="I899" s="526" t="s">
        <v>1993</v>
      </c>
      <c r="J899" s="526" t="s">
        <v>2057</v>
      </c>
      <c r="K899" s="526" t="s">
        <v>2057</v>
      </c>
      <c r="L899" s="526" t="s">
        <v>493</v>
      </c>
      <c r="M899" s="526" t="s">
        <v>1653</v>
      </c>
      <c r="N899" s="526" t="s">
        <v>1675</v>
      </c>
      <c r="O899" s="537"/>
      <c r="P899" s="526"/>
      <c r="Q899" s="526"/>
      <c r="R899" s="526"/>
      <c r="S899" s="526"/>
      <c r="T899" s="526"/>
      <c r="U899" s="526" t="n">
        <v>25</v>
      </c>
      <c r="V899" s="526" t="n">
        <v>1</v>
      </c>
      <c r="W899" s="526" t="s">
        <v>32</v>
      </c>
      <c r="X899" s="526" t="s">
        <v>3217</v>
      </c>
      <c r="Y899" s="526" t="s">
        <v>1905</v>
      </c>
      <c r="AA899" s="526"/>
      <c r="AB899" s="526"/>
      <c r="AC899" s="522"/>
      <c r="AD899" s="634"/>
      <c r="AE899" s="635"/>
      <c r="AF899" s="636" t="s">
        <v>3218</v>
      </c>
      <c r="AG899" s="636" t="s">
        <v>3219</v>
      </c>
    </row>
    <row r="900" customFormat="false" ht="21" hidden="true" customHeight="true" outlineLevel="0" collapsed="false">
      <c r="A900" s="547" t="s">
        <v>1687</v>
      </c>
      <c r="B900" s="526" t="s">
        <v>2832</v>
      </c>
      <c r="C900" s="526" t="s">
        <v>3181</v>
      </c>
      <c r="D900" s="526"/>
      <c r="E900" s="526"/>
      <c r="F900" s="526" t="n">
        <v>1</v>
      </c>
      <c r="G900" s="526" t="n">
        <v>2</v>
      </c>
      <c r="H900" s="526" t="s">
        <v>3220</v>
      </c>
      <c r="I900" s="526" t="s">
        <v>3221</v>
      </c>
      <c r="J900" s="526" t="s">
        <v>1029</v>
      </c>
      <c r="K900" s="526" t="s">
        <v>3222</v>
      </c>
      <c r="L900" s="526" t="s">
        <v>266</v>
      </c>
      <c r="M900" s="536" t="s">
        <v>22</v>
      </c>
      <c r="N900" s="536" t="s">
        <v>2390</v>
      </c>
      <c r="O900" s="537" t="s">
        <v>2391</v>
      </c>
      <c r="P900" s="526" t="s">
        <v>1648</v>
      </c>
      <c r="Q900" s="540" t="s">
        <v>1649</v>
      </c>
      <c r="R900" s="526"/>
      <c r="S900" s="526" t="s">
        <v>1861</v>
      </c>
      <c r="T900" s="526" t="s">
        <v>1699</v>
      </c>
      <c r="U900" s="526" t="n">
        <v>16</v>
      </c>
      <c r="V900" s="526" t="n">
        <v>2</v>
      </c>
      <c r="W900" s="526" t="s">
        <v>32</v>
      </c>
      <c r="X900" s="526" t="s">
        <v>3203</v>
      </c>
      <c r="Y900" s="526" t="s">
        <v>1651</v>
      </c>
      <c r="AA900" s="526"/>
      <c r="AB900" s="526"/>
      <c r="AC900" s="522"/>
      <c r="AD900" s="636"/>
      <c r="AE900" s="636"/>
      <c r="AF900" s="636" t="s">
        <v>3218</v>
      </c>
      <c r="AG900" s="636" t="s">
        <v>3223</v>
      </c>
    </row>
    <row r="901" customFormat="false" ht="21" hidden="true" customHeight="true" outlineLevel="0" collapsed="false">
      <c r="A901" s="534" t="s">
        <v>1768</v>
      </c>
      <c r="B901" s="526" t="s">
        <v>2832</v>
      </c>
      <c r="C901" s="526" t="s">
        <v>3181</v>
      </c>
      <c r="D901" s="526"/>
      <c r="E901" s="526"/>
      <c r="F901" s="526" t="n">
        <v>1</v>
      </c>
      <c r="G901" s="526" t="n">
        <v>2</v>
      </c>
      <c r="H901" s="526" t="s">
        <v>3220</v>
      </c>
      <c r="I901" s="526" t="s">
        <v>3224</v>
      </c>
      <c r="J901" s="526" t="s">
        <v>1029</v>
      </c>
      <c r="K901" s="526" t="s">
        <v>3225</v>
      </c>
      <c r="L901" s="526" t="s">
        <v>1771</v>
      </c>
      <c r="M901" s="526"/>
      <c r="N901" s="536" t="s">
        <v>1704</v>
      </c>
      <c r="O901" s="537"/>
      <c r="P901" s="526"/>
      <c r="Q901" s="526"/>
      <c r="R901" s="526"/>
      <c r="S901" s="526"/>
      <c r="T901" s="526"/>
      <c r="U901" s="526" t="n">
        <v>16</v>
      </c>
      <c r="V901" s="526" t="n">
        <v>2</v>
      </c>
      <c r="W901" s="526" t="s">
        <v>32</v>
      </c>
      <c r="X901" s="526" t="s">
        <v>3203</v>
      </c>
      <c r="Y901" s="526" t="s">
        <v>1651</v>
      </c>
      <c r="AA901" s="526"/>
      <c r="AB901" s="526"/>
      <c r="AC901" s="522"/>
      <c r="AD901" s="636"/>
      <c r="AE901" s="636"/>
      <c r="AF901" s="636" t="s">
        <v>3218</v>
      </c>
      <c r="AG901" s="636" t="s">
        <v>3226</v>
      </c>
    </row>
    <row r="902" customFormat="false" ht="21" hidden="true" customHeight="true" outlineLevel="0" collapsed="false">
      <c r="A902" s="534" t="s">
        <v>1768</v>
      </c>
      <c r="B902" s="526" t="s">
        <v>2832</v>
      </c>
      <c r="C902" s="526" t="s">
        <v>3181</v>
      </c>
      <c r="D902" s="526"/>
      <c r="E902" s="526"/>
      <c r="F902" s="526" t="n">
        <v>1</v>
      </c>
      <c r="G902" s="526" t="n">
        <v>2</v>
      </c>
      <c r="H902" s="526" t="s">
        <v>3220</v>
      </c>
      <c r="I902" s="526" t="s">
        <v>3227</v>
      </c>
      <c r="J902" s="526" t="s">
        <v>1029</v>
      </c>
      <c r="K902" s="526" t="s">
        <v>3228</v>
      </c>
      <c r="L902" s="526" t="s">
        <v>1771</v>
      </c>
      <c r="M902" s="526"/>
      <c r="N902" s="536" t="s">
        <v>1704</v>
      </c>
      <c r="O902" s="537"/>
      <c r="P902" s="526"/>
      <c r="Q902" s="526"/>
      <c r="R902" s="526"/>
      <c r="S902" s="526"/>
      <c r="T902" s="526"/>
      <c r="U902" s="526" t="n">
        <v>8</v>
      </c>
      <c r="V902" s="526" t="n">
        <v>1</v>
      </c>
      <c r="W902" s="526" t="s">
        <v>32</v>
      </c>
      <c r="X902" s="526" t="s">
        <v>3203</v>
      </c>
      <c r="Y902" s="526" t="s">
        <v>1651</v>
      </c>
      <c r="AA902" s="526"/>
      <c r="AB902" s="526"/>
      <c r="AC902" s="522"/>
      <c r="AD902" s="636"/>
      <c r="AE902" s="636"/>
      <c r="AF902" s="636" t="s">
        <v>3218</v>
      </c>
      <c r="AG902" s="636" t="s">
        <v>3229</v>
      </c>
    </row>
    <row r="903" customFormat="false" ht="21" hidden="true" customHeight="true" outlineLevel="0" collapsed="false">
      <c r="A903" s="540" t="s">
        <v>1632</v>
      </c>
      <c r="B903" s="526" t="s">
        <v>2832</v>
      </c>
      <c r="C903" s="526" t="s">
        <v>3181</v>
      </c>
      <c r="D903" s="526"/>
      <c r="E903" s="535" t="n">
        <v>32</v>
      </c>
      <c r="F903" s="526" t="n">
        <v>1</v>
      </c>
      <c r="G903" s="526" t="n">
        <v>2</v>
      </c>
      <c r="H903" s="526" t="s">
        <v>3230</v>
      </c>
      <c r="I903" s="526" t="s">
        <v>3231</v>
      </c>
      <c r="J903" s="526" t="s">
        <v>3232</v>
      </c>
      <c r="K903" s="636" t="s">
        <v>3233</v>
      </c>
      <c r="L903" s="526" t="s">
        <v>581</v>
      </c>
      <c r="M903" s="526"/>
      <c r="N903" s="536" t="s">
        <v>1704</v>
      </c>
      <c r="O903" s="540"/>
      <c r="P903" s="526"/>
      <c r="Q903" s="526"/>
      <c r="R903" s="526"/>
      <c r="S903" s="526"/>
      <c r="T903" s="526"/>
      <c r="U903" s="526" t="n">
        <v>16</v>
      </c>
      <c r="V903" s="526" t="n">
        <v>2</v>
      </c>
      <c r="W903" s="526" t="s">
        <v>20</v>
      </c>
      <c r="X903" s="526" t="s">
        <v>1632</v>
      </c>
      <c r="Y903" s="526" t="s">
        <v>1651</v>
      </c>
      <c r="AA903" s="526"/>
      <c r="AB903" s="526"/>
      <c r="AC903" s="522"/>
      <c r="AD903" s="636"/>
      <c r="AE903" s="636"/>
      <c r="AF903" s="636" t="s">
        <v>3234</v>
      </c>
      <c r="AG903" s="636" t="s">
        <v>3235</v>
      </c>
    </row>
    <row r="904" customFormat="false" ht="21" hidden="true" customHeight="true" outlineLevel="0" collapsed="false">
      <c r="A904" s="540" t="s">
        <v>1632</v>
      </c>
      <c r="B904" s="526" t="s">
        <v>2832</v>
      </c>
      <c r="C904" s="526" t="s">
        <v>3181</v>
      </c>
      <c r="D904" s="526"/>
      <c r="E904" s="526"/>
      <c r="F904" s="526" t="n">
        <v>1</v>
      </c>
      <c r="G904" s="526" t="n">
        <v>2</v>
      </c>
      <c r="H904" s="526" t="s">
        <v>3236</v>
      </c>
      <c r="I904" s="526" t="s">
        <v>1968</v>
      </c>
      <c r="J904" s="526" t="s">
        <v>3232</v>
      </c>
      <c r="K904" s="636" t="s">
        <v>3237</v>
      </c>
      <c r="L904" s="526" t="s">
        <v>581</v>
      </c>
      <c r="M904" s="526"/>
      <c r="N904" s="536" t="s">
        <v>1704</v>
      </c>
      <c r="O904" s="540"/>
      <c r="P904" s="526"/>
      <c r="Q904" s="526"/>
      <c r="R904" s="526"/>
      <c r="S904" s="526"/>
      <c r="T904" s="526"/>
      <c r="U904" s="526" t="n">
        <v>8</v>
      </c>
      <c r="V904" s="526" t="n">
        <v>1</v>
      </c>
      <c r="W904" s="526" t="s">
        <v>20</v>
      </c>
      <c r="X904" s="526" t="s">
        <v>1632</v>
      </c>
      <c r="Y904" s="526" t="s">
        <v>1651</v>
      </c>
      <c r="AA904" s="526"/>
      <c r="AB904" s="526"/>
      <c r="AC904" s="522"/>
      <c r="AD904" s="636"/>
      <c r="AE904" s="636"/>
      <c r="AF904" s="636" t="s">
        <v>3234</v>
      </c>
      <c r="AG904" s="636" t="s">
        <v>3238</v>
      </c>
    </row>
    <row r="905" customFormat="false" ht="21" hidden="true" customHeight="true" outlineLevel="0" collapsed="false">
      <c r="A905" s="534" t="s">
        <v>1768</v>
      </c>
      <c r="B905" s="526" t="s">
        <v>2832</v>
      </c>
      <c r="C905" s="526" t="s">
        <v>3181</v>
      </c>
      <c r="D905" s="526"/>
      <c r="E905" s="526"/>
      <c r="F905" s="526" t="n">
        <v>1</v>
      </c>
      <c r="G905" s="526" t="n">
        <v>2</v>
      </c>
      <c r="H905" s="526" t="s">
        <v>3239</v>
      </c>
      <c r="I905" s="526" t="s">
        <v>3240</v>
      </c>
      <c r="J905" s="526" t="s">
        <v>3241</v>
      </c>
      <c r="K905" s="526" t="s">
        <v>3242</v>
      </c>
      <c r="L905" s="526" t="s">
        <v>1771</v>
      </c>
      <c r="M905" s="526"/>
      <c r="N905" s="536" t="s">
        <v>1704</v>
      </c>
      <c r="O905" s="537"/>
      <c r="P905" s="526"/>
      <c r="Q905" s="526"/>
      <c r="R905" s="526"/>
      <c r="S905" s="526"/>
      <c r="T905" s="526"/>
      <c r="U905" s="526" t="n">
        <v>8</v>
      </c>
      <c r="V905" s="526" t="n">
        <v>1</v>
      </c>
      <c r="W905" s="526" t="s">
        <v>32</v>
      </c>
      <c r="X905" s="526" t="s">
        <v>3203</v>
      </c>
      <c r="Y905" s="526" t="s">
        <v>1651</v>
      </c>
      <c r="AA905" s="526"/>
      <c r="AB905" s="526"/>
      <c r="AC905" s="522"/>
      <c r="AD905" s="636"/>
      <c r="AE905" s="636"/>
      <c r="AF905" s="636" t="s">
        <v>3234</v>
      </c>
      <c r="AG905" s="636" t="s">
        <v>3243</v>
      </c>
    </row>
    <row r="906" customFormat="false" ht="21" hidden="true" customHeight="true" outlineLevel="0" collapsed="false">
      <c r="A906" s="547" t="s">
        <v>1687</v>
      </c>
      <c r="B906" s="526" t="s">
        <v>2832</v>
      </c>
      <c r="C906" s="526" t="s">
        <v>3181</v>
      </c>
      <c r="D906" s="526"/>
      <c r="E906" s="526"/>
      <c r="F906" s="526" t="n">
        <v>1</v>
      </c>
      <c r="G906" s="526" t="n">
        <v>2</v>
      </c>
      <c r="H906" s="526" t="s">
        <v>3239</v>
      </c>
      <c r="I906" s="526" t="s">
        <v>3244</v>
      </c>
      <c r="J906" s="526" t="s">
        <v>3241</v>
      </c>
      <c r="K906" s="526" t="s">
        <v>3245</v>
      </c>
      <c r="L906" s="526" t="s">
        <v>266</v>
      </c>
      <c r="M906" s="536" t="s">
        <v>22</v>
      </c>
      <c r="N906" s="536" t="s">
        <v>2390</v>
      </c>
      <c r="O906" s="537" t="s">
        <v>2391</v>
      </c>
      <c r="P906" s="526" t="s">
        <v>1648</v>
      </c>
      <c r="Q906" s="540" t="s">
        <v>1649</v>
      </c>
      <c r="R906" s="526"/>
      <c r="S906" s="526" t="s">
        <v>1861</v>
      </c>
      <c r="T906" s="526"/>
      <c r="U906" s="526" t="n">
        <v>8</v>
      </c>
      <c r="V906" s="526" t="n">
        <v>1</v>
      </c>
      <c r="W906" s="526" t="s">
        <v>32</v>
      </c>
      <c r="X906" s="526" t="s">
        <v>3203</v>
      </c>
      <c r="Y906" s="526" t="s">
        <v>1651</v>
      </c>
      <c r="AA906" s="526"/>
      <c r="AB906" s="526"/>
      <c r="AC906" s="522"/>
      <c r="AD906" s="636"/>
      <c r="AE906" s="636"/>
      <c r="AF906" s="636" t="s">
        <v>3246</v>
      </c>
      <c r="AG906" s="636" t="s">
        <v>3246</v>
      </c>
      <c r="AH906" s="637" t="s">
        <v>3247</v>
      </c>
    </row>
    <row r="907" customFormat="false" ht="21" hidden="true" customHeight="true" outlineLevel="0" collapsed="false">
      <c r="A907" s="547" t="s">
        <v>1687</v>
      </c>
      <c r="B907" s="526" t="s">
        <v>2832</v>
      </c>
      <c r="C907" s="526" t="s">
        <v>3181</v>
      </c>
      <c r="D907" s="526"/>
      <c r="E907" s="526"/>
      <c r="F907" s="526" t="n">
        <v>1</v>
      </c>
      <c r="G907" s="526" t="n">
        <v>2</v>
      </c>
      <c r="H907" s="526" t="s">
        <v>3239</v>
      </c>
      <c r="I907" s="526" t="s">
        <v>3248</v>
      </c>
      <c r="J907" s="526" t="s">
        <v>3241</v>
      </c>
      <c r="K907" s="526" t="s">
        <v>3249</v>
      </c>
      <c r="L907" s="526" t="s">
        <v>266</v>
      </c>
      <c r="M907" s="536" t="s">
        <v>16</v>
      </c>
      <c r="N907" s="536" t="s">
        <v>267</v>
      </c>
      <c r="O907" s="537" t="s">
        <v>1926</v>
      </c>
      <c r="P907" s="526" t="s">
        <v>1648</v>
      </c>
      <c r="Q907" s="540" t="s">
        <v>1649</v>
      </c>
      <c r="R907" s="526"/>
      <c r="S907" s="526" t="s">
        <v>1861</v>
      </c>
      <c r="T907" s="526" t="s">
        <v>1699</v>
      </c>
      <c r="U907" s="526" t="n">
        <v>16</v>
      </c>
      <c r="V907" s="526" t="n">
        <v>2</v>
      </c>
      <c r="W907" s="526" t="s">
        <v>32</v>
      </c>
      <c r="X907" s="526" t="s">
        <v>1777</v>
      </c>
      <c r="Y907" s="526" t="s">
        <v>1651</v>
      </c>
      <c r="AA907" s="526"/>
      <c r="AB907" s="526"/>
      <c r="AC907" s="522"/>
      <c r="AD907" s="636"/>
      <c r="AE907" s="636"/>
      <c r="AF907" s="636" t="s">
        <v>3250</v>
      </c>
      <c r="AG907" s="636" t="s">
        <v>3251</v>
      </c>
    </row>
    <row r="908" customFormat="false" ht="21" hidden="true" customHeight="true" outlineLevel="0" collapsed="false">
      <c r="A908" s="534" t="s">
        <v>1768</v>
      </c>
      <c r="B908" s="526" t="s">
        <v>2832</v>
      </c>
      <c r="C908" s="526" t="s">
        <v>3181</v>
      </c>
      <c r="D908" s="526"/>
      <c r="E908" s="526"/>
      <c r="F908" s="526" t="n">
        <v>1</v>
      </c>
      <c r="G908" s="526" t="n">
        <v>2</v>
      </c>
      <c r="H908" s="526" t="s">
        <v>3239</v>
      </c>
      <c r="I908" s="526" t="s">
        <v>3252</v>
      </c>
      <c r="J908" s="526" t="s">
        <v>3241</v>
      </c>
      <c r="K908" s="526" t="s">
        <v>3253</v>
      </c>
      <c r="L908" s="526" t="s">
        <v>1771</v>
      </c>
      <c r="M908" s="526"/>
      <c r="N908" s="536" t="s">
        <v>1704</v>
      </c>
      <c r="O908" s="537"/>
      <c r="P908" s="526"/>
      <c r="Q908" s="526"/>
      <c r="R908" s="526"/>
      <c r="S908" s="526"/>
      <c r="T908" s="526"/>
      <c r="U908" s="526" t="n">
        <v>16</v>
      </c>
      <c r="V908" s="526" t="n">
        <v>2</v>
      </c>
      <c r="W908" s="526" t="s">
        <v>32</v>
      </c>
      <c r="X908" s="526" t="s">
        <v>3203</v>
      </c>
      <c r="Y908" s="526" t="s">
        <v>1651</v>
      </c>
      <c r="AA908" s="526"/>
      <c r="AB908" s="526"/>
      <c r="AC908" s="522"/>
      <c r="AD908" s="636"/>
      <c r="AE908" s="636"/>
      <c r="AF908" s="636" t="s">
        <v>3250</v>
      </c>
      <c r="AG908" s="636" t="s">
        <v>3254</v>
      </c>
    </row>
    <row r="909" customFormat="false" ht="21" hidden="true" customHeight="true" outlineLevel="0" collapsed="false">
      <c r="A909" s="540" t="s">
        <v>1687</v>
      </c>
      <c r="B909" s="526" t="s">
        <v>2832</v>
      </c>
      <c r="C909" s="526" t="s">
        <v>3181</v>
      </c>
      <c r="D909" s="526"/>
      <c r="E909" s="526"/>
      <c r="F909" s="526" t="n">
        <v>1</v>
      </c>
      <c r="G909" s="526" t="n">
        <v>2</v>
      </c>
      <c r="H909" s="526" t="s">
        <v>3255</v>
      </c>
      <c r="I909" s="526" t="s">
        <v>2028</v>
      </c>
      <c r="J909" s="526" t="s">
        <v>3256</v>
      </c>
      <c r="K909" s="526" t="s">
        <v>983</v>
      </c>
      <c r="L909" s="526" t="s">
        <v>499</v>
      </c>
      <c r="M909" s="536" t="s">
        <v>22</v>
      </c>
      <c r="N909" s="536" t="s">
        <v>763</v>
      </c>
      <c r="O909" s="540"/>
      <c r="P909" s="526" t="s">
        <v>1648</v>
      </c>
      <c r="Q909" s="540" t="s">
        <v>1649</v>
      </c>
      <c r="R909" s="526"/>
      <c r="S909" s="526"/>
      <c r="T909" s="526"/>
      <c r="U909" s="526" t="n">
        <v>16</v>
      </c>
      <c r="V909" s="526" t="n">
        <v>2</v>
      </c>
      <c r="W909" s="526" t="s">
        <v>32</v>
      </c>
      <c r="X909" s="526" t="s">
        <v>1722</v>
      </c>
      <c r="Y909" s="526" t="s">
        <v>1651</v>
      </c>
      <c r="AA909" s="526"/>
      <c r="AB909" s="526"/>
      <c r="AC909" s="522"/>
      <c r="AD909" s="636"/>
      <c r="AE909" s="636"/>
      <c r="AF909" s="636" t="s">
        <v>3250</v>
      </c>
      <c r="AG909" s="636" t="s">
        <v>3257</v>
      </c>
    </row>
    <row r="910" customFormat="false" ht="21" hidden="true" customHeight="true" outlineLevel="0" collapsed="false">
      <c r="A910" s="540" t="s">
        <v>1687</v>
      </c>
      <c r="B910" s="526" t="s">
        <v>2832</v>
      </c>
      <c r="C910" s="526" t="s">
        <v>3181</v>
      </c>
      <c r="D910" s="526"/>
      <c r="E910" s="526"/>
      <c r="F910" s="526" t="n">
        <v>1</v>
      </c>
      <c r="G910" s="526" t="n">
        <v>2</v>
      </c>
      <c r="H910" s="526" t="s">
        <v>3255</v>
      </c>
      <c r="I910" s="526" t="s">
        <v>3258</v>
      </c>
      <c r="J910" s="526" t="s">
        <v>3256</v>
      </c>
      <c r="K910" s="526" t="s">
        <v>3259</v>
      </c>
      <c r="L910" s="526" t="s">
        <v>283</v>
      </c>
      <c r="M910" s="536" t="s">
        <v>16</v>
      </c>
      <c r="N910" s="536" t="s">
        <v>2433</v>
      </c>
      <c r="O910" s="632" t="s">
        <v>3260</v>
      </c>
      <c r="P910" s="526" t="s">
        <v>1648</v>
      </c>
      <c r="Q910" s="540" t="s">
        <v>1649</v>
      </c>
      <c r="R910" s="526"/>
      <c r="S910" s="526" t="s">
        <v>1861</v>
      </c>
      <c r="T910" s="526" t="s">
        <v>1699</v>
      </c>
      <c r="U910" s="526" t="n">
        <v>16</v>
      </c>
      <c r="V910" s="526" t="n">
        <v>2</v>
      </c>
      <c r="W910" s="526" t="s">
        <v>32</v>
      </c>
      <c r="X910" s="526" t="s">
        <v>1722</v>
      </c>
      <c r="Y910" s="526" t="s">
        <v>1651</v>
      </c>
      <c r="AA910" s="526"/>
      <c r="AB910" s="526"/>
      <c r="AC910" s="522"/>
      <c r="AD910" s="636"/>
      <c r="AE910" s="636"/>
      <c r="AF910" s="636" t="s">
        <v>3250</v>
      </c>
      <c r="AG910" s="636" t="s">
        <v>3261</v>
      </c>
    </row>
    <row r="911" customFormat="false" ht="21" hidden="true" customHeight="true" outlineLevel="0" collapsed="false">
      <c r="A911" s="540" t="s">
        <v>1768</v>
      </c>
      <c r="B911" s="526" t="s">
        <v>2832</v>
      </c>
      <c r="C911" s="526" t="s">
        <v>3181</v>
      </c>
      <c r="D911" s="526"/>
      <c r="E911" s="526"/>
      <c r="F911" s="526" t="n">
        <v>1</v>
      </c>
      <c r="G911" s="526" t="n">
        <v>2</v>
      </c>
      <c r="H911" s="526" t="s">
        <v>3255</v>
      </c>
      <c r="I911" s="526" t="s">
        <v>3262</v>
      </c>
      <c r="J911" s="526" t="s">
        <v>3256</v>
      </c>
      <c r="K911" s="526" t="s">
        <v>856</v>
      </c>
      <c r="L911" s="526" t="s">
        <v>857</v>
      </c>
      <c r="M911" s="526"/>
      <c r="N911" s="536" t="s">
        <v>1704</v>
      </c>
      <c r="O911" s="537"/>
      <c r="P911" s="526"/>
      <c r="Q911" s="526"/>
      <c r="R911" s="526"/>
      <c r="S911" s="526"/>
      <c r="T911" s="526"/>
      <c r="U911" s="526" t="n">
        <v>16</v>
      </c>
      <c r="V911" s="526" t="n">
        <v>2</v>
      </c>
      <c r="W911" s="526" t="s">
        <v>32</v>
      </c>
      <c r="X911" s="526" t="s">
        <v>1829</v>
      </c>
      <c r="Y911" s="526" t="s">
        <v>1651</v>
      </c>
      <c r="AA911" s="526"/>
      <c r="AB911" s="526"/>
      <c r="AC911" s="522"/>
      <c r="AD911" s="636"/>
      <c r="AE911" s="636"/>
      <c r="AF911" s="636" t="s">
        <v>3263</v>
      </c>
      <c r="AG911" s="636" t="s">
        <v>3263</v>
      </c>
    </row>
    <row r="912" customFormat="false" ht="21" hidden="true" customHeight="true" outlineLevel="0" collapsed="false">
      <c r="A912" s="540" t="s">
        <v>1768</v>
      </c>
      <c r="B912" s="526" t="s">
        <v>2832</v>
      </c>
      <c r="C912" s="526" t="s">
        <v>3181</v>
      </c>
      <c r="D912" s="526"/>
      <c r="E912" s="526"/>
      <c r="F912" s="526" t="n">
        <v>1</v>
      </c>
      <c r="G912" s="526" t="n">
        <v>2</v>
      </c>
      <c r="H912" s="526" t="s">
        <v>3255</v>
      </c>
      <c r="I912" s="526" t="s">
        <v>1830</v>
      </c>
      <c r="J912" s="526" t="s">
        <v>3256</v>
      </c>
      <c r="K912" s="526" t="s">
        <v>3264</v>
      </c>
      <c r="L912" s="526" t="s">
        <v>1832</v>
      </c>
      <c r="M912" s="526"/>
      <c r="N912" s="536" t="s">
        <v>1704</v>
      </c>
      <c r="O912" s="537"/>
      <c r="P912" s="526"/>
      <c r="Q912" s="526"/>
      <c r="R912" s="526"/>
      <c r="S912" s="526"/>
      <c r="T912" s="526"/>
      <c r="U912" s="526" t="n">
        <v>16</v>
      </c>
      <c r="V912" s="526" t="n">
        <v>2</v>
      </c>
      <c r="W912" s="526" t="s">
        <v>32</v>
      </c>
      <c r="X912" s="526" t="s">
        <v>2080</v>
      </c>
      <c r="Y912" s="526" t="s">
        <v>1651</v>
      </c>
      <c r="AA912" s="526"/>
      <c r="AB912" s="526"/>
      <c r="AC912" s="522"/>
      <c r="AD912" s="636"/>
      <c r="AE912" s="636"/>
      <c r="AF912" s="636" t="s">
        <v>3265</v>
      </c>
      <c r="AG912" s="636" t="s">
        <v>3266</v>
      </c>
    </row>
    <row r="913" customFormat="false" ht="21" hidden="true" customHeight="true" outlineLevel="0" collapsed="false">
      <c r="A913" s="534" t="s">
        <v>1652</v>
      </c>
      <c r="B913" s="526" t="s">
        <v>2832</v>
      </c>
      <c r="C913" s="526" t="s">
        <v>3181</v>
      </c>
      <c r="D913" s="526"/>
      <c r="E913" s="526"/>
      <c r="F913" s="526" t="n">
        <v>1</v>
      </c>
      <c r="G913" s="526" t="n">
        <v>2</v>
      </c>
      <c r="H913" s="526" t="s">
        <v>3267</v>
      </c>
      <c r="I913" s="526" t="s">
        <v>3267</v>
      </c>
      <c r="J913" s="526" t="s">
        <v>3268</v>
      </c>
      <c r="K913" s="526" t="s">
        <v>3268</v>
      </c>
      <c r="L913" s="526" t="s">
        <v>1771</v>
      </c>
      <c r="M913" s="526" t="s">
        <v>1653</v>
      </c>
      <c r="N913" s="526" t="s">
        <v>1652</v>
      </c>
      <c r="O913" s="540"/>
      <c r="P913" s="526"/>
      <c r="Q913" s="526"/>
      <c r="R913" s="526"/>
      <c r="S913" s="526"/>
      <c r="T913" s="526"/>
      <c r="U913" s="526" t="n">
        <v>350</v>
      </c>
      <c r="V913" s="526" t="n">
        <v>14</v>
      </c>
      <c r="W913" s="526" t="s">
        <v>32</v>
      </c>
      <c r="X913" s="526" t="s">
        <v>2055</v>
      </c>
      <c r="Y913" s="526" t="s">
        <v>1905</v>
      </c>
      <c r="AA913" s="526"/>
      <c r="AB913" s="526"/>
      <c r="AC913" s="522"/>
      <c r="AD913" s="636"/>
      <c r="AE913" s="636"/>
      <c r="AF913" s="636" t="s">
        <v>3269</v>
      </c>
      <c r="AG913" s="636" t="s">
        <v>3270</v>
      </c>
    </row>
    <row r="914" customFormat="false" ht="21" hidden="true" customHeight="true" outlineLevel="0" collapsed="false">
      <c r="A914" s="526" t="s">
        <v>1687</v>
      </c>
      <c r="B914" s="638" t="s">
        <v>2832</v>
      </c>
      <c r="C914" s="636" t="s">
        <v>3181</v>
      </c>
      <c r="D914" s="635"/>
      <c r="E914" s="638"/>
      <c r="F914" s="638" t="n">
        <v>2</v>
      </c>
      <c r="G914" s="526" t="n">
        <v>1</v>
      </c>
      <c r="H914" s="526" t="s">
        <v>3271</v>
      </c>
      <c r="I914" s="526" t="s">
        <v>3272</v>
      </c>
      <c r="J914" s="526" t="s">
        <v>3273</v>
      </c>
      <c r="K914" s="526" t="s">
        <v>3274</v>
      </c>
      <c r="L914" s="526" t="s">
        <v>266</v>
      </c>
      <c r="M914" s="549" t="s">
        <v>22</v>
      </c>
      <c r="N914" s="549" t="s">
        <v>665</v>
      </c>
      <c r="O914" s="540"/>
      <c r="P914" s="526" t="s">
        <v>1648</v>
      </c>
      <c r="Q914" s="540" t="s">
        <v>1649</v>
      </c>
      <c r="R914" s="526"/>
      <c r="S914" s="526"/>
      <c r="T914" s="526"/>
      <c r="U914" s="526" t="n">
        <v>8</v>
      </c>
      <c r="V914" s="526" t="n">
        <v>1</v>
      </c>
      <c r="W914" s="526" t="s">
        <v>32</v>
      </c>
      <c r="X914" s="526" t="s">
        <v>1777</v>
      </c>
      <c r="Y914" s="526" t="s">
        <v>1651</v>
      </c>
      <c r="AA914" s="526"/>
      <c r="AB914" s="526"/>
      <c r="AC914" s="522"/>
      <c r="AD914" s="636"/>
      <c r="AE914" s="636"/>
      <c r="AF914" s="636" t="s">
        <v>3269</v>
      </c>
      <c r="AG914" s="636" t="s">
        <v>3275</v>
      </c>
    </row>
    <row r="915" customFormat="false" ht="21" hidden="true" customHeight="true" outlineLevel="0" collapsed="false">
      <c r="A915" s="534" t="s">
        <v>1632</v>
      </c>
      <c r="B915" s="638" t="s">
        <v>2832</v>
      </c>
      <c r="C915" s="636" t="s">
        <v>3181</v>
      </c>
      <c r="D915" s="638"/>
      <c r="E915" s="638"/>
      <c r="F915" s="638" t="n">
        <v>2</v>
      </c>
      <c r="G915" s="526" t="n">
        <v>1</v>
      </c>
      <c r="H915" s="526" t="s">
        <v>3271</v>
      </c>
      <c r="I915" s="526" t="s">
        <v>1805</v>
      </c>
      <c r="J915" s="526" t="s">
        <v>3273</v>
      </c>
      <c r="K915" s="526" t="s">
        <v>991</v>
      </c>
      <c r="L915" s="526" t="s">
        <v>627</v>
      </c>
      <c r="M915" s="526" t="s">
        <v>22</v>
      </c>
      <c r="N915" s="536" t="s">
        <v>1017</v>
      </c>
      <c r="O915" s="540"/>
      <c r="P915" s="526" t="s">
        <v>1648</v>
      </c>
      <c r="Q915" s="540" t="s">
        <v>1649</v>
      </c>
      <c r="R915" s="526"/>
      <c r="S915" s="526"/>
      <c r="T915" s="526"/>
      <c r="U915" s="526" t="n">
        <v>8</v>
      </c>
      <c r="V915" s="526" t="n">
        <v>1</v>
      </c>
      <c r="W915" s="526" t="s">
        <v>32</v>
      </c>
      <c r="X915" s="526" t="s">
        <v>3203</v>
      </c>
      <c r="Y915" s="526" t="s">
        <v>1651</v>
      </c>
      <c r="AA915" s="526"/>
      <c r="AB915" s="526"/>
      <c r="AC915" s="522"/>
      <c r="AD915" s="636"/>
      <c r="AE915" s="636"/>
      <c r="AF915" s="636" t="s">
        <v>3276</v>
      </c>
      <c r="AG915" s="636" t="s">
        <v>3277</v>
      </c>
    </row>
    <row r="916" customFormat="false" ht="21" hidden="true" customHeight="true" outlineLevel="0" collapsed="false">
      <c r="A916" s="534" t="s">
        <v>1798</v>
      </c>
      <c r="B916" s="638" t="s">
        <v>2832</v>
      </c>
      <c r="C916" s="636" t="s">
        <v>3181</v>
      </c>
      <c r="D916" s="638"/>
      <c r="E916" s="638"/>
      <c r="F916" s="638" t="n">
        <v>2</v>
      </c>
      <c r="G916" s="526" t="n">
        <v>1</v>
      </c>
      <c r="H916" s="526" t="s">
        <v>3271</v>
      </c>
      <c r="I916" s="526" t="s">
        <v>3278</v>
      </c>
      <c r="J916" s="526" t="s">
        <v>3273</v>
      </c>
      <c r="K916" s="526" t="s">
        <v>268</v>
      </c>
      <c r="L916" s="526" t="s">
        <v>269</v>
      </c>
      <c r="M916" s="536" t="s">
        <v>16</v>
      </c>
      <c r="N916" s="536" t="s">
        <v>270</v>
      </c>
      <c r="O916" s="540"/>
      <c r="P916" s="526" t="s">
        <v>1648</v>
      </c>
      <c r="Q916" s="540" t="s">
        <v>1649</v>
      </c>
      <c r="R916" s="526"/>
      <c r="S916" s="526"/>
      <c r="T916" s="526"/>
      <c r="U916" s="526" t="n">
        <v>8</v>
      </c>
      <c r="V916" s="526" t="n">
        <v>1</v>
      </c>
      <c r="W916" s="526" t="s">
        <v>44</v>
      </c>
      <c r="X916" s="526" t="s">
        <v>3015</v>
      </c>
      <c r="Y916" s="526" t="s">
        <v>1651</v>
      </c>
      <c r="AA916" s="526"/>
      <c r="AB916" s="526"/>
      <c r="AC916" s="522"/>
      <c r="AD916" s="636"/>
      <c r="AE916" s="636"/>
      <c r="AF916" s="636" t="s">
        <v>3276</v>
      </c>
      <c r="AG916" s="636" t="s">
        <v>3279</v>
      </c>
    </row>
    <row r="917" customFormat="false" ht="21" hidden="true" customHeight="true" outlineLevel="0" collapsed="false">
      <c r="A917" s="534" t="s">
        <v>1768</v>
      </c>
      <c r="B917" s="638" t="s">
        <v>2832</v>
      </c>
      <c r="C917" s="636" t="s">
        <v>3181</v>
      </c>
      <c r="D917" s="638"/>
      <c r="E917" s="638"/>
      <c r="F917" s="638" t="n">
        <v>2</v>
      </c>
      <c r="G917" s="526" t="n">
        <v>1</v>
      </c>
      <c r="H917" s="526" t="s">
        <v>3271</v>
      </c>
      <c r="I917" s="526" t="s">
        <v>3280</v>
      </c>
      <c r="J917" s="526" t="s">
        <v>3273</v>
      </c>
      <c r="K917" s="526" t="s">
        <v>3281</v>
      </c>
      <c r="L917" s="526" t="s">
        <v>1771</v>
      </c>
      <c r="M917" s="526"/>
      <c r="N917" s="536" t="s">
        <v>1704</v>
      </c>
      <c r="O917" s="540"/>
      <c r="P917" s="526"/>
      <c r="Q917" s="526"/>
      <c r="R917" s="526"/>
      <c r="S917" s="526"/>
      <c r="T917" s="526"/>
      <c r="U917" s="526" t="n">
        <v>16</v>
      </c>
      <c r="V917" s="526" t="n">
        <v>2</v>
      </c>
      <c r="W917" s="526" t="s">
        <v>32</v>
      </c>
      <c r="X917" s="526" t="s">
        <v>3203</v>
      </c>
      <c r="Y917" s="526" t="s">
        <v>1651</v>
      </c>
      <c r="AA917" s="526"/>
      <c r="AB917" s="526"/>
      <c r="AC917" s="522"/>
      <c r="AD917" s="636"/>
      <c r="AE917" s="636"/>
      <c r="AF917" s="636" t="s">
        <v>3276</v>
      </c>
      <c r="AG917" s="636" t="s">
        <v>3282</v>
      </c>
    </row>
    <row r="918" customFormat="false" ht="21" hidden="true" customHeight="true" outlineLevel="0" collapsed="false">
      <c r="A918" s="526" t="s">
        <v>1687</v>
      </c>
      <c r="B918" s="638" t="s">
        <v>2832</v>
      </c>
      <c r="C918" s="636" t="s">
        <v>3181</v>
      </c>
      <c r="D918" s="638"/>
      <c r="E918" s="638"/>
      <c r="F918" s="638" t="n">
        <v>2</v>
      </c>
      <c r="G918" s="526" t="n">
        <v>1</v>
      </c>
      <c r="H918" s="526" t="s">
        <v>3283</v>
      </c>
      <c r="I918" s="526" t="s">
        <v>3284</v>
      </c>
      <c r="J918" s="526" t="s">
        <v>3285</v>
      </c>
      <c r="K918" s="526" t="s">
        <v>3286</v>
      </c>
      <c r="L918" s="526" t="s">
        <v>285</v>
      </c>
      <c r="M918" s="526"/>
      <c r="N918" s="536" t="s">
        <v>1704</v>
      </c>
      <c r="O918" s="540"/>
      <c r="P918" s="526"/>
      <c r="Q918" s="526"/>
      <c r="R918" s="526"/>
      <c r="S918" s="526"/>
      <c r="T918" s="526"/>
      <c r="U918" s="526" t="n">
        <v>8</v>
      </c>
      <c r="V918" s="526" t="n">
        <v>1</v>
      </c>
      <c r="W918" s="526" t="s">
        <v>32</v>
      </c>
      <c r="X918" s="526" t="s">
        <v>3203</v>
      </c>
      <c r="Y918" s="526" t="s">
        <v>1651</v>
      </c>
      <c r="AA918" s="526"/>
      <c r="AB918" s="526"/>
      <c r="AC918" s="522"/>
      <c r="AD918" s="636"/>
      <c r="AE918" s="636"/>
      <c r="AF918" s="636" t="s">
        <v>3287</v>
      </c>
      <c r="AG918" s="636" t="s">
        <v>3288</v>
      </c>
    </row>
    <row r="919" customFormat="false" ht="21" hidden="true" customHeight="true" outlineLevel="0" collapsed="false">
      <c r="A919" s="526" t="s">
        <v>1687</v>
      </c>
      <c r="B919" s="638" t="s">
        <v>2832</v>
      </c>
      <c r="C919" s="636" t="s">
        <v>3181</v>
      </c>
      <c r="D919" s="638"/>
      <c r="E919" s="638"/>
      <c r="F919" s="638" t="n">
        <v>2</v>
      </c>
      <c r="G919" s="526" t="n">
        <v>1</v>
      </c>
      <c r="H919" s="526" t="s">
        <v>3283</v>
      </c>
      <c r="I919" s="526" t="s">
        <v>3289</v>
      </c>
      <c r="J919" s="526" t="s">
        <v>3285</v>
      </c>
      <c r="K919" s="526" t="s">
        <v>3290</v>
      </c>
      <c r="L919" s="526" t="s">
        <v>266</v>
      </c>
      <c r="M919" s="536" t="s">
        <v>22</v>
      </c>
      <c r="N919" s="536" t="s">
        <v>2390</v>
      </c>
      <c r="O919" s="540"/>
      <c r="P919" s="526" t="s">
        <v>1648</v>
      </c>
      <c r="Q919" s="540" t="s">
        <v>1649</v>
      </c>
      <c r="R919" s="526"/>
      <c r="S919" s="526"/>
      <c r="T919" s="526"/>
      <c r="U919" s="526" t="n">
        <v>16</v>
      </c>
      <c r="V919" s="526" t="n">
        <v>2</v>
      </c>
      <c r="W919" s="526" t="s">
        <v>32</v>
      </c>
      <c r="X919" s="526" t="s">
        <v>3203</v>
      </c>
      <c r="Y919" s="526" t="s">
        <v>1651</v>
      </c>
      <c r="AA919" s="526"/>
      <c r="AB919" s="526"/>
      <c r="AC919" s="522"/>
      <c r="AD919" s="636"/>
      <c r="AE919" s="636"/>
      <c r="AF919" s="636" t="s">
        <v>3287</v>
      </c>
      <c r="AG919" s="636" t="s">
        <v>3291</v>
      </c>
    </row>
    <row r="920" customFormat="false" ht="21" hidden="true" customHeight="true" outlineLevel="0" collapsed="false">
      <c r="A920" s="534" t="s">
        <v>1768</v>
      </c>
      <c r="B920" s="638" t="s">
        <v>2832</v>
      </c>
      <c r="C920" s="636" t="s">
        <v>3181</v>
      </c>
      <c r="D920" s="638"/>
      <c r="E920" s="638"/>
      <c r="F920" s="638" t="n">
        <v>2</v>
      </c>
      <c r="G920" s="526" t="n">
        <v>1</v>
      </c>
      <c r="H920" s="526" t="s">
        <v>3283</v>
      </c>
      <c r="I920" s="526" t="s">
        <v>3292</v>
      </c>
      <c r="J920" s="526" t="s">
        <v>3285</v>
      </c>
      <c r="K920" s="526" t="s">
        <v>3293</v>
      </c>
      <c r="L920" s="526" t="s">
        <v>1771</v>
      </c>
      <c r="M920" s="526"/>
      <c r="N920" s="536" t="s">
        <v>1704</v>
      </c>
      <c r="O920" s="540"/>
      <c r="P920" s="526"/>
      <c r="Q920" s="526"/>
      <c r="R920" s="526"/>
      <c r="S920" s="526"/>
      <c r="T920" s="526"/>
      <c r="U920" s="526" t="n">
        <v>16</v>
      </c>
      <c r="V920" s="526" t="n">
        <v>2</v>
      </c>
      <c r="W920" s="526" t="s">
        <v>32</v>
      </c>
      <c r="X920" s="526" t="s">
        <v>3203</v>
      </c>
      <c r="Y920" s="526" t="s">
        <v>1651</v>
      </c>
      <c r="AA920" s="526"/>
      <c r="AB920" s="526"/>
      <c r="AC920" s="522"/>
      <c r="AD920" s="636"/>
      <c r="AE920" s="636"/>
      <c r="AF920" s="636" t="s">
        <v>3287</v>
      </c>
      <c r="AG920" s="636" t="s">
        <v>3294</v>
      </c>
    </row>
    <row r="921" customFormat="false" ht="21" hidden="true" customHeight="true" outlineLevel="0" collapsed="false">
      <c r="A921" s="534" t="s">
        <v>1768</v>
      </c>
      <c r="B921" s="638" t="s">
        <v>2832</v>
      </c>
      <c r="C921" s="636" t="s">
        <v>3181</v>
      </c>
      <c r="D921" s="638"/>
      <c r="E921" s="638"/>
      <c r="F921" s="638" t="n">
        <v>2</v>
      </c>
      <c r="G921" s="526" t="n">
        <v>1</v>
      </c>
      <c r="H921" s="526" t="s">
        <v>3295</v>
      </c>
      <c r="I921" s="526" t="s">
        <v>3295</v>
      </c>
      <c r="J921" s="526" t="s">
        <v>3296</v>
      </c>
      <c r="K921" s="526" t="s">
        <v>3296</v>
      </c>
      <c r="L921" s="526" t="s">
        <v>1771</v>
      </c>
      <c r="M921" s="526"/>
      <c r="N921" s="536" t="s">
        <v>1704</v>
      </c>
      <c r="O921" s="540"/>
      <c r="P921" s="526"/>
      <c r="Q921" s="526"/>
      <c r="R921" s="526"/>
      <c r="S921" s="526"/>
      <c r="T921" s="526"/>
      <c r="U921" s="526" t="n">
        <v>25</v>
      </c>
      <c r="V921" s="526" t="n">
        <v>1</v>
      </c>
      <c r="W921" s="526" t="s">
        <v>140</v>
      </c>
      <c r="X921" s="526" t="s">
        <v>1741</v>
      </c>
      <c r="Y921" s="526" t="s">
        <v>1905</v>
      </c>
      <c r="AA921" s="526"/>
      <c r="AB921" s="526"/>
      <c r="AC921" s="522"/>
      <c r="AD921" s="636"/>
      <c r="AE921" s="636"/>
      <c r="AF921" s="636" t="s">
        <v>3287</v>
      </c>
      <c r="AG921" s="636" t="s">
        <v>3297</v>
      </c>
    </row>
    <row r="922" customFormat="false" ht="21" hidden="true" customHeight="true" outlineLevel="0" collapsed="false">
      <c r="A922" s="526" t="s">
        <v>1687</v>
      </c>
      <c r="B922" s="638" t="s">
        <v>2832</v>
      </c>
      <c r="C922" s="636" t="s">
        <v>3181</v>
      </c>
      <c r="D922" s="638"/>
      <c r="E922" s="638"/>
      <c r="F922" s="638" t="n">
        <v>2</v>
      </c>
      <c r="G922" s="526" t="n">
        <v>1</v>
      </c>
      <c r="H922" s="526" t="n">
        <v>9626</v>
      </c>
      <c r="I922" s="526" t="s">
        <v>3298</v>
      </c>
      <c r="J922" s="526" t="s">
        <v>1717</v>
      </c>
      <c r="K922" s="526" t="s">
        <v>386</v>
      </c>
      <c r="L922" s="526" t="s">
        <v>260</v>
      </c>
      <c r="M922" s="536" t="s">
        <v>16</v>
      </c>
      <c r="N922" s="536" t="s">
        <v>261</v>
      </c>
      <c r="O922" s="540"/>
      <c r="P922" s="526" t="s">
        <v>1648</v>
      </c>
      <c r="Q922" s="540" t="s">
        <v>1649</v>
      </c>
      <c r="R922" s="526"/>
      <c r="S922" s="526"/>
      <c r="T922" s="526"/>
      <c r="U922" s="526" t="n">
        <v>8</v>
      </c>
      <c r="V922" s="526" t="n">
        <v>1</v>
      </c>
      <c r="W922" s="526" t="s">
        <v>20</v>
      </c>
      <c r="X922" s="526" t="s">
        <v>1717</v>
      </c>
      <c r="Y922" s="526" t="s">
        <v>1651</v>
      </c>
      <c r="AA922" s="526"/>
      <c r="AB922" s="526"/>
      <c r="AC922" s="522"/>
      <c r="AD922" s="636"/>
      <c r="AE922" s="636"/>
      <c r="AF922" s="636" t="s">
        <v>3299</v>
      </c>
      <c r="AG922" s="636" t="s">
        <v>3299</v>
      </c>
    </row>
    <row r="923" customFormat="false" ht="21" hidden="true" customHeight="true" outlineLevel="0" collapsed="false">
      <c r="A923" s="534" t="s">
        <v>1632</v>
      </c>
      <c r="B923" s="638" t="s">
        <v>2832</v>
      </c>
      <c r="C923" s="636" t="s">
        <v>3181</v>
      </c>
      <c r="D923" s="638"/>
      <c r="E923" s="638"/>
      <c r="F923" s="638" t="n">
        <v>2</v>
      </c>
      <c r="G923" s="526" t="n">
        <v>1</v>
      </c>
      <c r="H923" s="526" t="n">
        <v>9626</v>
      </c>
      <c r="I923" s="526" t="s">
        <v>3129</v>
      </c>
      <c r="J923" s="526" t="s">
        <v>1717</v>
      </c>
      <c r="K923" s="526" t="s">
        <v>255</v>
      </c>
      <c r="L923" s="526" t="s">
        <v>25</v>
      </c>
      <c r="M923" s="526" t="s">
        <v>22</v>
      </c>
      <c r="N923" s="536" t="s">
        <v>594</v>
      </c>
      <c r="O923" s="540"/>
      <c r="P923" s="526" t="s">
        <v>1648</v>
      </c>
      <c r="Q923" s="540" t="s">
        <v>1649</v>
      </c>
      <c r="R923" s="526"/>
      <c r="S923" s="526"/>
      <c r="T923" s="526"/>
      <c r="U923" s="526" t="n">
        <v>16</v>
      </c>
      <c r="V923" s="526" t="n">
        <v>2</v>
      </c>
      <c r="W923" s="526" t="s">
        <v>32</v>
      </c>
      <c r="X923" s="526" t="s">
        <v>3300</v>
      </c>
      <c r="Y923" s="526" t="s">
        <v>1651</v>
      </c>
      <c r="Z923" s="526"/>
      <c r="AA923" s="526"/>
      <c r="AB923" s="526"/>
      <c r="AC923" s="526"/>
      <c r="AD923" s="522"/>
      <c r="AE923" s="543"/>
      <c r="AF923" s="543"/>
      <c r="AG923" s="543"/>
      <c r="AH923" s="543"/>
      <c r="AI923" s="543"/>
      <c r="AJ923" s="543"/>
      <c r="AK923" s="543"/>
      <c r="AL923" s="543"/>
      <c r="AM923" s="543"/>
      <c r="AN923" s="543"/>
      <c r="AO923" s="543"/>
      <c r="AP923" s="543"/>
      <c r="AQ923" s="543"/>
      <c r="AR923" s="543"/>
      <c r="AS923" s="543"/>
      <c r="AT923" s="543"/>
      <c r="AU923" s="543"/>
      <c r="AV923" s="543"/>
      <c r="AW923" s="543"/>
      <c r="AX923" s="543"/>
      <c r="AY923" s="543"/>
      <c r="AZ923" s="543"/>
      <c r="BA923" s="543"/>
      <c r="BB923" s="543"/>
      <c r="BC923" s="543"/>
      <c r="BD923" s="543"/>
      <c r="BE923" s="543"/>
    </row>
    <row r="924" customFormat="false" ht="21" hidden="true" customHeight="true" outlineLevel="0" collapsed="false">
      <c r="A924" s="639" t="s">
        <v>1687</v>
      </c>
      <c r="B924" s="638" t="s">
        <v>2832</v>
      </c>
      <c r="C924" s="636" t="s">
        <v>3181</v>
      </c>
      <c r="D924" s="638"/>
      <c r="E924" s="638"/>
      <c r="F924" s="638" t="n">
        <v>2</v>
      </c>
      <c r="G924" s="526" t="n">
        <v>1</v>
      </c>
      <c r="H924" s="526" t="n">
        <v>9626</v>
      </c>
      <c r="I924" s="526" t="s">
        <v>2400</v>
      </c>
      <c r="J924" s="526" t="s">
        <v>1717</v>
      </c>
      <c r="K924" s="526" t="s">
        <v>2762</v>
      </c>
      <c r="L924" s="526" t="s">
        <v>30</v>
      </c>
      <c r="M924" s="536" t="s">
        <v>1672</v>
      </c>
      <c r="N924" s="536" t="s">
        <v>39</v>
      </c>
      <c r="O924" s="540"/>
      <c r="P924" s="526" t="s">
        <v>1648</v>
      </c>
      <c r="Q924" s="526" t="s">
        <v>1649</v>
      </c>
      <c r="R924" s="526"/>
      <c r="S924" s="526"/>
      <c r="T924" s="526"/>
      <c r="U924" s="526" t="n">
        <v>8</v>
      </c>
      <c r="V924" s="526" t="n">
        <v>1</v>
      </c>
      <c r="W924" s="526" t="s">
        <v>20</v>
      </c>
      <c r="X924" s="526" t="s">
        <v>1717</v>
      </c>
      <c r="Y924" s="526" t="s">
        <v>1651</v>
      </c>
      <c r="Z924" s="526"/>
      <c r="AA924" s="526"/>
      <c r="AB924" s="526"/>
      <c r="AC924" s="522"/>
      <c r="AD924" s="522"/>
      <c r="AE924" s="543"/>
      <c r="AF924" s="543"/>
      <c r="AG924" s="543"/>
      <c r="AH924" s="543"/>
      <c r="AI924" s="543"/>
      <c r="AJ924" s="543"/>
      <c r="AK924" s="543"/>
      <c r="AL924" s="543"/>
      <c r="AM924" s="543"/>
      <c r="AN924" s="543"/>
      <c r="AO924" s="543"/>
      <c r="AP924" s="543"/>
      <c r="AQ924" s="543"/>
      <c r="AR924" s="543"/>
      <c r="AS924" s="543"/>
      <c r="AT924" s="543"/>
      <c r="AU924" s="543"/>
      <c r="AV924" s="543"/>
      <c r="AW924" s="543"/>
      <c r="AX924" s="543"/>
      <c r="AY924" s="543"/>
      <c r="AZ924" s="543"/>
      <c r="BA924" s="543"/>
      <c r="BB924" s="543"/>
      <c r="BC924" s="543"/>
      <c r="BD924" s="543"/>
      <c r="BE924" s="543"/>
    </row>
    <row r="925" customFormat="false" ht="21" hidden="true" customHeight="true" outlineLevel="0" collapsed="false">
      <c r="A925" s="639" t="s">
        <v>1687</v>
      </c>
      <c r="B925" s="638" t="s">
        <v>2832</v>
      </c>
      <c r="C925" s="636" t="s">
        <v>3181</v>
      </c>
      <c r="D925" s="638"/>
      <c r="E925" s="638"/>
      <c r="F925" s="638" t="n">
        <v>2</v>
      </c>
      <c r="G925" s="526" t="n">
        <v>1</v>
      </c>
      <c r="H925" s="526" t="n">
        <v>9626</v>
      </c>
      <c r="I925" s="526" t="s">
        <v>3301</v>
      </c>
      <c r="J925" s="526" t="s">
        <v>1717</v>
      </c>
      <c r="K925" s="526" t="s">
        <v>3302</v>
      </c>
      <c r="L925" s="526" t="s">
        <v>2284</v>
      </c>
      <c r="M925" s="526"/>
      <c r="N925" s="536" t="s">
        <v>1704</v>
      </c>
      <c r="O925" s="540"/>
      <c r="P925" s="526"/>
      <c r="Q925" s="526"/>
      <c r="R925" s="526"/>
      <c r="S925" s="526"/>
      <c r="T925" s="526"/>
      <c r="U925" s="526" t="n">
        <v>16</v>
      </c>
      <c r="V925" s="526" t="n">
        <v>2</v>
      </c>
      <c r="W925" s="526" t="s">
        <v>20</v>
      </c>
      <c r="X925" s="526" t="s">
        <v>1717</v>
      </c>
      <c r="Y925" s="526" t="s">
        <v>1651</v>
      </c>
      <c r="Z925" s="526"/>
      <c r="AA925" s="526"/>
      <c r="AB925" s="526"/>
      <c r="AC925" s="522"/>
      <c r="AD925" s="522"/>
      <c r="AE925" s="543"/>
      <c r="AF925" s="543"/>
      <c r="AG925" s="543"/>
      <c r="AH925" s="543"/>
      <c r="AI925" s="543"/>
      <c r="AJ925" s="543"/>
      <c r="AK925" s="543"/>
      <c r="AL925" s="543"/>
      <c r="AM925" s="543"/>
      <c r="AN925" s="543"/>
      <c r="AO925" s="543"/>
      <c r="AP925" s="543"/>
      <c r="AQ925" s="543"/>
      <c r="AR925" s="543"/>
      <c r="AS925" s="543"/>
      <c r="AT925" s="543"/>
      <c r="AU925" s="543"/>
      <c r="AV925" s="543"/>
      <c r="AW925" s="543"/>
      <c r="AX925" s="543"/>
      <c r="AY925" s="543"/>
      <c r="AZ925" s="543"/>
      <c r="BA925" s="543"/>
      <c r="BB925" s="543"/>
      <c r="BC925" s="543"/>
      <c r="BD925" s="543"/>
      <c r="BE925" s="543"/>
    </row>
    <row r="926" customFormat="false" ht="21" hidden="true" customHeight="true" outlineLevel="0" collapsed="false">
      <c r="A926" s="534" t="s">
        <v>1652</v>
      </c>
      <c r="B926" s="638" t="s">
        <v>2832</v>
      </c>
      <c r="C926" s="636" t="s">
        <v>3181</v>
      </c>
      <c r="D926" s="638"/>
      <c r="E926" s="638"/>
      <c r="F926" s="638" t="n">
        <v>2</v>
      </c>
      <c r="G926" s="526" t="n">
        <v>2</v>
      </c>
      <c r="H926" s="526" t="s">
        <v>1971</v>
      </c>
      <c r="I926" s="526" t="s">
        <v>1971</v>
      </c>
      <c r="J926" s="526" t="s">
        <v>3303</v>
      </c>
      <c r="K926" s="526" t="s">
        <v>3303</v>
      </c>
      <c r="L926" s="526" t="s">
        <v>1684</v>
      </c>
      <c r="M926" s="540" t="s">
        <v>1653</v>
      </c>
      <c r="N926" s="544" t="s">
        <v>1685</v>
      </c>
      <c r="O926" s="540"/>
      <c r="P926" s="526"/>
      <c r="Q926" s="526"/>
      <c r="R926" s="526"/>
      <c r="S926" s="526"/>
      <c r="T926" s="526"/>
      <c r="U926" s="526" t="n">
        <v>100</v>
      </c>
      <c r="V926" s="526" t="n">
        <v>4</v>
      </c>
      <c r="W926" s="526" t="s">
        <v>150</v>
      </c>
      <c r="X926" s="526" t="s">
        <v>3304</v>
      </c>
      <c r="Y926" s="526" t="s">
        <v>1905</v>
      </c>
      <c r="Z926" s="526"/>
      <c r="AA926" s="526"/>
      <c r="AB926" s="526"/>
      <c r="AC926" s="522"/>
      <c r="AD926" s="522"/>
      <c r="AE926" s="543"/>
      <c r="AF926" s="543"/>
      <c r="AG926" s="543"/>
      <c r="AH926" s="543"/>
      <c r="AI926" s="543"/>
      <c r="AJ926" s="543"/>
      <c r="AK926" s="543"/>
      <c r="AL926" s="543"/>
      <c r="AM926" s="543"/>
      <c r="AN926" s="543"/>
      <c r="AO926" s="543"/>
      <c r="AP926" s="543"/>
      <c r="AQ926" s="543"/>
      <c r="AR926" s="543"/>
      <c r="AS926" s="543"/>
      <c r="AT926" s="543"/>
      <c r="AU926" s="543"/>
      <c r="AV926" s="543"/>
      <c r="AW926" s="543"/>
      <c r="AX926" s="543"/>
      <c r="AY926" s="543"/>
      <c r="AZ926" s="543"/>
      <c r="BA926" s="543"/>
      <c r="BB926" s="543"/>
      <c r="BC926" s="543"/>
      <c r="BD926" s="543"/>
      <c r="BE926" s="543"/>
    </row>
    <row r="927" customFormat="false" ht="21" hidden="true" customHeight="true" outlineLevel="0" collapsed="false">
      <c r="A927" s="639" t="s">
        <v>1687</v>
      </c>
      <c r="B927" s="638" t="s">
        <v>2832</v>
      </c>
      <c r="C927" s="636" t="s">
        <v>3181</v>
      </c>
      <c r="D927" s="638"/>
      <c r="E927" s="638"/>
      <c r="F927" s="638" t="n">
        <v>2</v>
      </c>
      <c r="G927" s="526" t="n">
        <v>2</v>
      </c>
      <c r="H927" s="526" t="s">
        <v>3305</v>
      </c>
      <c r="I927" s="526" t="s">
        <v>3306</v>
      </c>
      <c r="J927" s="526" t="s">
        <v>3307</v>
      </c>
      <c r="K927" s="526" t="s">
        <v>3308</v>
      </c>
      <c r="L927" s="526" t="s">
        <v>266</v>
      </c>
      <c r="M927" s="536" t="s">
        <v>22</v>
      </c>
      <c r="N927" s="536" t="s">
        <v>2390</v>
      </c>
      <c r="O927" s="540"/>
      <c r="P927" s="526" t="s">
        <v>1648</v>
      </c>
      <c r="Q927" s="540" t="s">
        <v>1649</v>
      </c>
      <c r="R927" s="526"/>
      <c r="S927" s="526"/>
      <c r="T927" s="526"/>
      <c r="U927" s="526" t="n">
        <v>8</v>
      </c>
      <c r="V927" s="526" t="n">
        <v>1</v>
      </c>
      <c r="W927" s="526" t="s">
        <v>32</v>
      </c>
      <c r="X927" s="526" t="s">
        <v>3203</v>
      </c>
      <c r="Y927" s="526" t="s">
        <v>1651</v>
      </c>
      <c r="Z927" s="526"/>
      <c r="AA927" s="526"/>
      <c r="AB927" s="526"/>
      <c r="AC927" s="522"/>
      <c r="AD927" s="522"/>
      <c r="AE927" s="543"/>
      <c r="AF927" s="543"/>
      <c r="AG927" s="543"/>
      <c r="AH927" s="543"/>
      <c r="AI927" s="543"/>
      <c r="AJ927" s="543"/>
      <c r="AK927" s="543"/>
      <c r="AL927" s="543"/>
      <c r="AM927" s="543"/>
      <c r="AN927" s="543"/>
      <c r="AO927" s="543"/>
      <c r="AP927" s="543"/>
      <c r="AQ927" s="543"/>
      <c r="AR927" s="543"/>
      <c r="AS927" s="543"/>
      <c r="AT927" s="543"/>
      <c r="AU927" s="543"/>
      <c r="AV927" s="543"/>
      <c r="AW927" s="543"/>
      <c r="AX927" s="543"/>
      <c r="AY927" s="543"/>
      <c r="AZ927" s="543"/>
      <c r="BA927" s="543"/>
      <c r="BB927" s="543"/>
      <c r="BC927" s="543"/>
      <c r="BD927" s="543"/>
      <c r="BE927" s="543"/>
    </row>
    <row r="928" customFormat="false" ht="21" hidden="true" customHeight="true" outlineLevel="0" collapsed="false">
      <c r="A928" s="639" t="s">
        <v>1687</v>
      </c>
      <c r="B928" s="638" t="s">
        <v>2832</v>
      </c>
      <c r="C928" s="636" t="s">
        <v>3181</v>
      </c>
      <c r="D928" s="638"/>
      <c r="E928" s="638"/>
      <c r="F928" s="638" t="n">
        <v>2</v>
      </c>
      <c r="G928" s="526" t="n">
        <v>2</v>
      </c>
      <c r="H928" s="526" t="s">
        <v>3305</v>
      </c>
      <c r="I928" s="526" t="s">
        <v>3309</v>
      </c>
      <c r="J928" s="526" t="s">
        <v>3307</v>
      </c>
      <c r="K928" s="526" t="s">
        <v>3310</v>
      </c>
      <c r="L928" s="526" t="s">
        <v>266</v>
      </c>
      <c r="M928" s="526"/>
      <c r="N928" s="536" t="s">
        <v>1704</v>
      </c>
      <c r="O928" s="540"/>
      <c r="P928" s="526"/>
      <c r="Q928" s="526"/>
      <c r="R928" s="526"/>
      <c r="S928" s="526"/>
      <c r="T928" s="526"/>
      <c r="U928" s="526" t="n">
        <v>16</v>
      </c>
      <c r="V928" s="526" t="n">
        <v>2</v>
      </c>
      <c r="W928" s="526" t="s">
        <v>32</v>
      </c>
      <c r="X928" s="526" t="s">
        <v>3203</v>
      </c>
      <c r="Y928" s="526" t="s">
        <v>1651</v>
      </c>
      <c r="Z928" s="526"/>
      <c r="AA928" s="526"/>
      <c r="AB928" s="526"/>
      <c r="AC928" s="522"/>
      <c r="AD928" s="522"/>
      <c r="AE928" s="543"/>
      <c r="AF928" s="543"/>
      <c r="AG928" s="543"/>
      <c r="AH928" s="543"/>
      <c r="AI928" s="543"/>
      <c r="AJ928" s="543"/>
      <c r="AK928" s="543"/>
      <c r="AL928" s="543"/>
      <c r="AM928" s="543"/>
      <c r="AN928" s="543"/>
      <c r="AO928" s="543"/>
      <c r="AP928" s="543"/>
      <c r="AQ928" s="543"/>
      <c r="AR928" s="543"/>
      <c r="AS928" s="543"/>
      <c r="AT928" s="543"/>
      <c r="AU928" s="543"/>
      <c r="AV928" s="543"/>
      <c r="AW928" s="543"/>
      <c r="AX928" s="543"/>
      <c r="AY928" s="543"/>
      <c r="AZ928" s="543"/>
      <c r="BA928" s="543"/>
      <c r="BB928" s="543"/>
      <c r="BC928" s="543"/>
      <c r="BD928" s="543"/>
      <c r="BE928" s="543"/>
    </row>
    <row r="929" s="521" customFormat="true" ht="21" hidden="true" customHeight="true" outlineLevel="0" collapsed="false">
      <c r="A929" s="534" t="s">
        <v>1768</v>
      </c>
      <c r="B929" s="638" t="s">
        <v>2832</v>
      </c>
      <c r="C929" s="636" t="s">
        <v>3181</v>
      </c>
      <c r="D929" s="638"/>
      <c r="E929" s="638"/>
      <c r="F929" s="638" t="n">
        <v>2</v>
      </c>
      <c r="G929" s="526" t="n">
        <v>2</v>
      </c>
      <c r="H929" s="526" t="s">
        <v>3305</v>
      </c>
      <c r="I929" s="526" t="s">
        <v>3311</v>
      </c>
      <c r="J929" s="526" t="s">
        <v>3307</v>
      </c>
      <c r="K929" s="526" t="s">
        <v>3312</v>
      </c>
      <c r="L929" s="526" t="s">
        <v>1771</v>
      </c>
      <c r="M929" s="526"/>
      <c r="N929" s="536" t="s">
        <v>1704</v>
      </c>
      <c r="P929" s="526"/>
      <c r="Q929" s="526"/>
      <c r="R929" s="526"/>
      <c r="S929" s="526"/>
      <c r="T929" s="526"/>
      <c r="U929" s="526" t="n">
        <v>16</v>
      </c>
      <c r="V929" s="526" t="n">
        <v>2</v>
      </c>
      <c r="W929" s="526" t="s">
        <v>32</v>
      </c>
      <c r="X929" s="526" t="s">
        <v>3203</v>
      </c>
      <c r="Y929" s="526" t="s">
        <v>1651</v>
      </c>
      <c r="Z929" s="526"/>
      <c r="AA929" s="526"/>
      <c r="AB929" s="526"/>
      <c r="AC929" s="522"/>
      <c r="AD929" s="522"/>
      <c r="AE929" s="543"/>
      <c r="AF929" s="543"/>
      <c r="AG929" s="543"/>
      <c r="AH929" s="543"/>
      <c r="AI929" s="543"/>
      <c r="AJ929" s="543"/>
      <c r="AK929" s="543"/>
      <c r="AL929" s="543"/>
      <c r="AM929" s="543"/>
      <c r="AN929" s="543"/>
      <c r="AO929" s="543"/>
      <c r="AP929" s="543"/>
      <c r="AQ929" s="543"/>
      <c r="AR929" s="543"/>
      <c r="AS929" s="543"/>
      <c r="AT929" s="543"/>
      <c r="AU929" s="543"/>
      <c r="AV929" s="543"/>
      <c r="AW929" s="543"/>
      <c r="AX929" s="543"/>
      <c r="AY929" s="543"/>
      <c r="AZ929" s="543"/>
      <c r="BA929" s="543"/>
      <c r="BB929" s="543"/>
      <c r="BC929" s="543"/>
      <c r="BD929" s="543"/>
      <c r="BE929" s="543"/>
    </row>
    <row r="930" customFormat="false" ht="21" hidden="true" customHeight="true" outlineLevel="0" collapsed="false">
      <c r="A930" s="639" t="s">
        <v>1687</v>
      </c>
      <c r="B930" s="638" t="s">
        <v>2832</v>
      </c>
      <c r="C930" s="636" t="s">
        <v>3181</v>
      </c>
      <c r="D930" s="638"/>
      <c r="E930" s="638"/>
      <c r="F930" s="638" t="n">
        <v>2</v>
      </c>
      <c r="G930" s="526" t="n">
        <v>2</v>
      </c>
      <c r="H930" s="526" t="s">
        <v>3313</v>
      </c>
      <c r="I930" s="526" t="s">
        <v>3314</v>
      </c>
      <c r="J930" s="526" t="s">
        <v>3315</v>
      </c>
      <c r="K930" s="526" t="s">
        <v>3316</v>
      </c>
      <c r="L930" s="526" t="s">
        <v>288</v>
      </c>
      <c r="M930" s="536" t="s">
        <v>1672</v>
      </c>
      <c r="N930" s="536" t="s">
        <v>317</v>
      </c>
      <c r="O930" s="540"/>
      <c r="P930" s="526" t="s">
        <v>1648</v>
      </c>
      <c r="Q930" s="526" t="s">
        <v>1649</v>
      </c>
      <c r="R930" s="526"/>
      <c r="S930" s="526"/>
      <c r="T930" s="526"/>
      <c r="U930" s="526" t="n">
        <v>8</v>
      </c>
      <c r="V930" s="526" t="n">
        <v>1</v>
      </c>
      <c r="W930" s="526" t="s">
        <v>32</v>
      </c>
      <c r="X930" s="526" t="s">
        <v>3203</v>
      </c>
      <c r="Y930" s="526" t="s">
        <v>1651</v>
      </c>
      <c r="AA930" s="526"/>
      <c r="AB930" s="526"/>
      <c r="AC930" s="522"/>
      <c r="AD930" s="522"/>
      <c r="AE930" s="543"/>
      <c r="AF930" s="543"/>
      <c r="AG930" s="543"/>
      <c r="AH930" s="543"/>
      <c r="AI930" s="543"/>
      <c r="AJ930" s="543"/>
      <c r="AK930" s="543"/>
      <c r="AL930" s="543"/>
      <c r="AM930" s="543"/>
      <c r="AN930" s="543"/>
      <c r="AO930" s="543"/>
      <c r="AP930" s="543"/>
      <c r="AQ930" s="543"/>
      <c r="AR930" s="543"/>
      <c r="AS930" s="543"/>
      <c r="AT930" s="543"/>
      <c r="AU930" s="543"/>
      <c r="AV930" s="543"/>
      <c r="AW930" s="543"/>
      <c r="AX930" s="543"/>
      <c r="AY930" s="543"/>
      <c r="AZ930" s="543"/>
      <c r="BA930" s="543"/>
      <c r="BB930" s="543"/>
      <c r="BC930" s="543"/>
      <c r="BD930" s="543"/>
      <c r="BE930" s="543"/>
    </row>
    <row r="931" customFormat="false" ht="21" hidden="true" customHeight="true" outlineLevel="0" collapsed="false">
      <c r="A931" s="639" t="s">
        <v>1687</v>
      </c>
      <c r="B931" s="638" t="s">
        <v>2832</v>
      </c>
      <c r="C931" s="636" t="s">
        <v>3181</v>
      </c>
      <c r="D931" s="638"/>
      <c r="E931" s="638"/>
      <c r="F931" s="638" t="n">
        <v>2</v>
      </c>
      <c r="G931" s="526" t="n">
        <v>2</v>
      </c>
      <c r="H931" s="526" t="s">
        <v>3313</v>
      </c>
      <c r="I931" s="526" t="s">
        <v>3317</v>
      </c>
      <c r="J931" s="526" t="s">
        <v>3315</v>
      </c>
      <c r="K931" s="526" t="s">
        <v>3318</v>
      </c>
      <c r="L931" s="526" t="s">
        <v>266</v>
      </c>
      <c r="M931" s="526"/>
      <c r="N931" s="536" t="s">
        <v>1704</v>
      </c>
      <c r="O931" s="540"/>
      <c r="P931" s="526"/>
      <c r="Q931" s="526"/>
      <c r="R931" s="526"/>
      <c r="S931" s="526"/>
      <c r="T931" s="526"/>
      <c r="U931" s="526" t="n">
        <v>16</v>
      </c>
      <c r="V931" s="526" t="n">
        <v>2</v>
      </c>
      <c r="W931" s="526" t="s">
        <v>32</v>
      </c>
      <c r="X931" s="526" t="s">
        <v>3203</v>
      </c>
      <c r="Y931" s="526" t="s">
        <v>1651</v>
      </c>
      <c r="AA931" s="526"/>
      <c r="AB931" s="526"/>
      <c r="AC931" s="522"/>
      <c r="AD931" s="522"/>
      <c r="AE931" s="543"/>
      <c r="AF931" s="543"/>
      <c r="AG931" s="543"/>
      <c r="AH931" s="543"/>
      <c r="AI931" s="543"/>
      <c r="AJ931" s="543"/>
      <c r="AK931" s="543"/>
      <c r="AL931" s="543"/>
      <c r="AM931" s="543"/>
      <c r="AN931" s="543"/>
      <c r="AO931" s="543"/>
      <c r="AP931" s="543"/>
      <c r="AQ931" s="543"/>
      <c r="AR931" s="543"/>
      <c r="AS931" s="543"/>
      <c r="AT931" s="543"/>
      <c r="AU931" s="543"/>
      <c r="AV931" s="543"/>
      <c r="AW931" s="543"/>
      <c r="AX931" s="543"/>
      <c r="AY931" s="543"/>
      <c r="AZ931" s="543"/>
      <c r="BA931" s="543"/>
      <c r="BB931" s="543"/>
      <c r="BC931" s="543"/>
      <c r="BD931" s="543"/>
      <c r="BE931" s="543"/>
    </row>
    <row r="932" customFormat="false" ht="21" hidden="true" customHeight="true" outlineLevel="0" collapsed="false">
      <c r="A932" s="534" t="s">
        <v>1768</v>
      </c>
      <c r="B932" s="638" t="s">
        <v>2832</v>
      </c>
      <c r="C932" s="636" t="s">
        <v>3181</v>
      </c>
      <c r="D932" s="638"/>
      <c r="E932" s="638"/>
      <c r="F932" s="638" t="n">
        <v>2</v>
      </c>
      <c r="G932" s="526" t="n">
        <v>2</v>
      </c>
      <c r="H932" s="526" t="s">
        <v>3313</v>
      </c>
      <c r="I932" s="526" t="s">
        <v>3319</v>
      </c>
      <c r="J932" s="526" t="s">
        <v>3315</v>
      </c>
      <c r="K932" s="526" t="s">
        <v>3320</v>
      </c>
      <c r="L932" s="526" t="s">
        <v>1771</v>
      </c>
      <c r="M932" s="526"/>
      <c r="N932" s="536" t="s">
        <v>1704</v>
      </c>
      <c r="O932" s="540"/>
      <c r="P932" s="526"/>
      <c r="Q932" s="526"/>
      <c r="R932" s="526"/>
      <c r="S932" s="526"/>
      <c r="T932" s="526"/>
      <c r="U932" s="526" t="n">
        <v>16</v>
      </c>
      <c r="V932" s="526" t="n">
        <v>2</v>
      </c>
      <c r="W932" s="526" t="s">
        <v>32</v>
      </c>
      <c r="X932" s="526" t="s">
        <v>3203</v>
      </c>
      <c r="Y932" s="526" t="s">
        <v>1651</v>
      </c>
      <c r="AA932" s="526"/>
      <c r="AB932" s="526"/>
      <c r="AC932" s="522"/>
      <c r="AD932" s="522"/>
      <c r="AE932" s="543"/>
      <c r="AF932" s="543"/>
      <c r="AG932" s="543"/>
      <c r="AH932" s="543"/>
      <c r="AI932" s="543"/>
      <c r="AJ932" s="543"/>
      <c r="AK932" s="543"/>
      <c r="AL932" s="543"/>
      <c r="AM932" s="543"/>
      <c r="AN932" s="543"/>
      <c r="AO932" s="543"/>
      <c r="AP932" s="543"/>
      <c r="AQ932" s="543"/>
      <c r="AR932" s="543"/>
      <c r="AS932" s="543"/>
      <c r="AT932" s="543"/>
      <c r="AU932" s="543"/>
      <c r="AV932" s="543"/>
      <c r="AW932" s="543"/>
      <c r="AX932" s="543"/>
      <c r="AY932" s="543"/>
      <c r="AZ932" s="543"/>
      <c r="BA932" s="543"/>
      <c r="BB932" s="543"/>
      <c r="BC932" s="543"/>
      <c r="BD932" s="543"/>
      <c r="BE932" s="543"/>
    </row>
    <row r="933" customFormat="false" ht="21" hidden="true" customHeight="true" outlineLevel="0" collapsed="false">
      <c r="A933" s="639" t="s">
        <v>1798</v>
      </c>
      <c r="B933" s="638" t="s">
        <v>2832</v>
      </c>
      <c r="C933" s="636" t="s">
        <v>3181</v>
      </c>
      <c r="D933" s="638"/>
      <c r="E933" s="638"/>
      <c r="F933" s="638" t="n">
        <v>2</v>
      </c>
      <c r="G933" s="526" t="n">
        <v>2</v>
      </c>
      <c r="H933" s="526" t="s">
        <v>3321</v>
      </c>
      <c r="I933" s="526" t="s">
        <v>3322</v>
      </c>
      <c r="J933" s="526" t="s">
        <v>3323</v>
      </c>
      <c r="K933" s="526" t="s">
        <v>3324</v>
      </c>
      <c r="L933" s="522" t="s">
        <v>292</v>
      </c>
      <c r="M933" s="536" t="s">
        <v>1672</v>
      </c>
      <c r="N933" s="536" t="s">
        <v>1190</v>
      </c>
      <c r="O933" s="540"/>
      <c r="P933" s="526" t="s">
        <v>1648</v>
      </c>
      <c r="Q933" s="526" t="s">
        <v>1649</v>
      </c>
      <c r="R933" s="526"/>
      <c r="S933" s="526"/>
      <c r="T933" s="526"/>
      <c r="U933" s="526" t="n">
        <v>8</v>
      </c>
      <c r="V933" s="526" t="n">
        <v>1</v>
      </c>
      <c r="W933" s="526" t="s">
        <v>32</v>
      </c>
      <c r="X933" s="526" t="s">
        <v>3300</v>
      </c>
      <c r="Y933" s="526" t="s">
        <v>1651</v>
      </c>
      <c r="Z933" s="526"/>
      <c r="AA933" s="526"/>
      <c r="AB933" s="526"/>
      <c r="AC933" s="522"/>
      <c r="AD933" s="522"/>
      <c r="AE933" s="543"/>
      <c r="AF933" s="543"/>
      <c r="AG933" s="543"/>
      <c r="AH933" s="543"/>
      <c r="AI933" s="543"/>
      <c r="AJ933" s="543"/>
      <c r="AK933" s="543"/>
      <c r="AL933" s="543"/>
      <c r="AM933" s="543"/>
      <c r="AN933" s="543"/>
      <c r="AO933" s="543"/>
      <c r="AP933" s="543"/>
      <c r="AQ933" s="543"/>
      <c r="AR933" s="543"/>
      <c r="AS933" s="543"/>
      <c r="AT933" s="543"/>
      <c r="AU933" s="543"/>
      <c r="AV933" s="543"/>
      <c r="AW933" s="543"/>
      <c r="AX933" s="543"/>
      <c r="AY933" s="543"/>
      <c r="AZ933" s="543"/>
      <c r="BA933" s="543"/>
      <c r="BB933" s="543"/>
      <c r="BC933" s="543"/>
      <c r="BD933" s="543"/>
      <c r="BE933" s="543"/>
    </row>
    <row r="934" customFormat="false" ht="21" hidden="true" customHeight="true" outlineLevel="0" collapsed="false">
      <c r="A934" s="639" t="s">
        <v>1687</v>
      </c>
      <c r="B934" s="638" t="s">
        <v>2832</v>
      </c>
      <c r="C934" s="636" t="s">
        <v>3181</v>
      </c>
      <c r="D934" s="638"/>
      <c r="E934" s="638"/>
      <c r="F934" s="638" t="n">
        <v>2</v>
      </c>
      <c r="G934" s="526" t="n">
        <v>2</v>
      </c>
      <c r="H934" s="526" t="s">
        <v>3321</v>
      </c>
      <c r="I934" s="526" t="s">
        <v>3325</v>
      </c>
      <c r="J934" s="526" t="s">
        <v>3323</v>
      </c>
      <c r="K934" s="526" t="s">
        <v>3326</v>
      </c>
      <c r="L934" s="526" t="s">
        <v>266</v>
      </c>
      <c r="M934" s="526"/>
      <c r="N934" s="536" t="s">
        <v>1704</v>
      </c>
      <c r="O934" s="540"/>
      <c r="P934" s="526"/>
      <c r="Q934" s="526"/>
      <c r="R934" s="526"/>
      <c r="S934" s="526"/>
      <c r="T934" s="526"/>
      <c r="U934" s="526" t="n">
        <v>24</v>
      </c>
      <c r="V934" s="526" t="n">
        <v>3</v>
      </c>
      <c r="W934" s="526" t="s">
        <v>32</v>
      </c>
      <c r="X934" s="526" t="s">
        <v>3203</v>
      </c>
      <c r="Y934" s="526" t="s">
        <v>1651</v>
      </c>
      <c r="Z934" s="526"/>
      <c r="AA934" s="526"/>
      <c r="AB934" s="526"/>
      <c r="AC934" s="522"/>
      <c r="AD934" s="522"/>
      <c r="AE934" s="543"/>
      <c r="AF934" s="543"/>
      <c r="AG934" s="543"/>
      <c r="AH934" s="543"/>
      <c r="AI934" s="543"/>
      <c r="AJ934" s="543"/>
      <c r="AK934" s="543"/>
      <c r="AL934" s="543"/>
      <c r="AM934" s="543"/>
      <c r="AN934" s="543"/>
      <c r="AO934" s="543"/>
      <c r="AP934" s="543"/>
      <c r="AQ934" s="543"/>
      <c r="AR934" s="543"/>
      <c r="AS934" s="543"/>
      <c r="AT934" s="543"/>
      <c r="AU934" s="543"/>
      <c r="AV934" s="543"/>
      <c r="AW934" s="543"/>
      <c r="AX934" s="543"/>
      <c r="AY934" s="543"/>
      <c r="AZ934" s="543"/>
      <c r="BA934" s="543"/>
      <c r="BB934" s="543"/>
      <c r="BC934" s="543"/>
      <c r="BD934" s="543"/>
      <c r="BE934" s="543"/>
    </row>
    <row r="935" s="521" customFormat="true" ht="21" hidden="true" customHeight="true" outlineLevel="0" collapsed="false">
      <c r="A935" s="534" t="s">
        <v>1768</v>
      </c>
      <c r="B935" s="638" t="s">
        <v>2832</v>
      </c>
      <c r="C935" s="636" t="s">
        <v>3181</v>
      </c>
      <c r="D935" s="638"/>
      <c r="E935" s="638"/>
      <c r="F935" s="638" t="n">
        <v>2</v>
      </c>
      <c r="G935" s="526" t="n">
        <v>2</v>
      </c>
      <c r="H935" s="526" t="s">
        <v>3321</v>
      </c>
      <c r="I935" s="526" t="s">
        <v>3327</v>
      </c>
      <c r="J935" s="526" t="s">
        <v>3323</v>
      </c>
      <c r="K935" s="526" t="s">
        <v>3328</v>
      </c>
      <c r="L935" s="526" t="s">
        <v>1771</v>
      </c>
      <c r="M935" s="526"/>
      <c r="N935" s="536" t="s">
        <v>1704</v>
      </c>
      <c r="P935" s="526"/>
      <c r="Q935" s="526"/>
      <c r="R935" s="526"/>
      <c r="S935" s="526"/>
      <c r="T935" s="526"/>
      <c r="U935" s="526" t="n">
        <v>16</v>
      </c>
      <c r="V935" s="526" t="n">
        <v>2</v>
      </c>
      <c r="W935" s="526" t="s">
        <v>32</v>
      </c>
      <c r="X935" s="526" t="s">
        <v>3203</v>
      </c>
      <c r="Y935" s="526" t="s">
        <v>1651</v>
      </c>
      <c r="Z935" s="526"/>
      <c r="AA935" s="526"/>
      <c r="AB935" s="526"/>
      <c r="AC935" s="522"/>
      <c r="AD935" s="522"/>
      <c r="AE935" s="543"/>
      <c r="AF935" s="543"/>
      <c r="AG935" s="543"/>
      <c r="AH935" s="543"/>
      <c r="AI935" s="543"/>
      <c r="AJ935" s="543"/>
      <c r="AK935" s="543"/>
      <c r="AL935" s="543"/>
      <c r="AM935" s="543"/>
      <c r="AN935" s="543"/>
      <c r="AO935" s="543"/>
      <c r="AP935" s="543"/>
      <c r="AQ935" s="543"/>
      <c r="AR935" s="543"/>
      <c r="AS935" s="543"/>
      <c r="AT935" s="543"/>
      <c r="AU935" s="543"/>
      <c r="AV935" s="543"/>
      <c r="AW935" s="543"/>
      <c r="AX935" s="543"/>
      <c r="AY935" s="543"/>
      <c r="AZ935" s="543"/>
      <c r="BA935" s="543"/>
      <c r="BB935" s="543"/>
      <c r="BC935" s="543"/>
      <c r="BD935" s="543"/>
      <c r="BE935" s="543"/>
    </row>
    <row r="936" customFormat="false" ht="21" hidden="true" customHeight="true" outlineLevel="0" collapsed="false">
      <c r="A936" s="534" t="s">
        <v>1768</v>
      </c>
      <c r="B936" s="638" t="s">
        <v>2832</v>
      </c>
      <c r="C936" s="636" t="s">
        <v>3181</v>
      </c>
      <c r="D936" s="638"/>
      <c r="E936" s="638"/>
      <c r="F936" s="638" t="n">
        <v>2</v>
      </c>
      <c r="G936" s="526" t="n">
        <v>2</v>
      </c>
      <c r="H936" s="526" t="s">
        <v>3321</v>
      </c>
      <c r="I936" s="526" t="s">
        <v>3329</v>
      </c>
      <c r="J936" s="526" t="s">
        <v>3323</v>
      </c>
      <c r="K936" s="526" t="s">
        <v>3330</v>
      </c>
      <c r="L936" s="526" t="s">
        <v>1771</v>
      </c>
      <c r="M936" s="526"/>
      <c r="N936" s="536" t="s">
        <v>1704</v>
      </c>
      <c r="O936" s="540"/>
      <c r="P936" s="526"/>
      <c r="Q936" s="526"/>
      <c r="R936" s="526"/>
      <c r="S936" s="526"/>
      <c r="T936" s="526"/>
      <c r="U936" s="526" t="n">
        <v>8</v>
      </c>
      <c r="V936" s="526" t="n">
        <v>1</v>
      </c>
      <c r="W936" s="526" t="s">
        <v>32</v>
      </c>
      <c r="X936" s="526" t="s">
        <v>3203</v>
      </c>
      <c r="Y936" s="526" t="s">
        <v>1651</v>
      </c>
      <c r="Z936" s="526"/>
      <c r="AA936" s="526"/>
      <c r="AB936" s="526"/>
      <c r="AC936" s="522"/>
      <c r="AD936" s="522"/>
      <c r="AE936" s="543"/>
      <c r="AF936" s="543"/>
      <c r="AG936" s="543"/>
      <c r="AH936" s="543"/>
      <c r="AI936" s="543"/>
      <c r="AJ936" s="543"/>
      <c r="AK936" s="543"/>
      <c r="AL936" s="543"/>
      <c r="AM936" s="543"/>
      <c r="AN936" s="543"/>
      <c r="AO936" s="543"/>
      <c r="AP936" s="543"/>
      <c r="AQ936" s="543"/>
      <c r="AR936" s="543"/>
      <c r="AS936" s="543"/>
      <c r="AT936" s="543"/>
      <c r="AU936" s="543"/>
      <c r="AV936" s="543"/>
      <c r="AW936" s="543"/>
      <c r="AX936" s="543"/>
      <c r="AY936" s="543"/>
      <c r="AZ936" s="543"/>
      <c r="BA936" s="543"/>
      <c r="BB936" s="543"/>
      <c r="BC936" s="543"/>
      <c r="BD936" s="543"/>
      <c r="BE936" s="543"/>
    </row>
    <row r="937" customFormat="false" ht="21" hidden="true" customHeight="true" outlineLevel="0" collapsed="false">
      <c r="A937" s="534" t="s">
        <v>1652</v>
      </c>
      <c r="B937" s="638" t="s">
        <v>2832</v>
      </c>
      <c r="C937" s="636" t="s">
        <v>3181</v>
      </c>
      <c r="D937" s="638"/>
      <c r="E937" s="638"/>
      <c r="F937" s="638" t="n">
        <v>2</v>
      </c>
      <c r="G937" s="526" t="n">
        <v>2</v>
      </c>
      <c r="H937" s="526" t="s">
        <v>3331</v>
      </c>
      <c r="I937" s="526" t="s">
        <v>3331</v>
      </c>
      <c r="J937" s="526" t="s">
        <v>3057</v>
      </c>
      <c r="K937" s="526" t="s">
        <v>3057</v>
      </c>
      <c r="L937" s="526" t="s">
        <v>1771</v>
      </c>
      <c r="M937" s="526" t="s">
        <v>1653</v>
      </c>
      <c r="N937" s="526" t="s">
        <v>1652</v>
      </c>
      <c r="O937" s="540"/>
      <c r="P937" s="526"/>
      <c r="Q937" s="526"/>
      <c r="R937" s="526"/>
      <c r="S937" s="526"/>
      <c r="T937" s="526"/>
      <c r="U937" s="526" t="n">
        <v>550</v>
      </c>
      <c r="V937" s="526" t="n">
        <v>22</v>
      </c>
      <c r="W937" s="526" t="s">
        <v>32</v>
      </c>
      <c r="X937" s="526" t="s">
        <v>2055</v>
      </c>
      <c r="Y937" s="526" t="s">
        <v>1651</v>
      </c>
      <c r="Z937" s="526"/>
      <c r="AA937" s="526"/>
      <c r="AB937" s="526"/>
      <c r="AC937" s="522"/>
      <c r="AD937" s="522"/>
      <c r="AE937" s="543"/>
      <c r="AF937" s="543"/>
      <c r="AG937" s="543"/>
      <c r="AH937" s="543"/>
      <c r="AI937" s="543"/>
      <c r="AJ937" s="543"/>
      <c r="AK937" s="543"/>
      <c r="AL937" s="543"/>
      <c r="AM937" s="543"/>
      <c r="AN937" s="543"/>
      <c r="AO937" s="543"/>
      <c r="AP937" s="543"/>
      <c r="AQ937" s="543"/>
      <c r="AR937" s="543"/>
      <c r="AS937" s="543"/>
      <c r="AT937" s="543"/>
      <c r="AU937" s="543"/>
      <c r="AV937" s="543"/>
      <c r="AW937" s="543"/>
      <c r="AX937" s="543"/>
      <c r="AY937" s="543"/>
      <c r="AZ937" s="543"/>
      <c r="BA937" s="543"/>
      <c r="BB937" s="543"/>
      <c r="BC937" s="543"/>
      <c r="BD937" s="543"/>
      <c r="BE937" s="543"/>
    </row>
    <row r="938" customFormat="false" ht="21" hidden="true" customHeight="true" outlineLevel="0" collapsed="false">
      <c r="A938" s="534" t="s">
        <v>1632</v>
      </c>
      <c r="B938" s="526" t="s">
        <v>2805</v>
      </c>
      <c r="C938" s="526" t="s">
        <v>3332</v>
      </c>
      <c r="D938" s="526"/>
      <c r="E938" s="526"/>
      <c r="F938" s="526" t="n">
        <v>1</v>
      </c>
      <c r="G938" s="526" t="n">
        <v>1</v>
      </c>
      <c r="H938" s="526" t="s">
        <v>3333</v>
      </c>
      <c r="I938" s="526" t="s">
        <v>3334</v>
      </c>
      <c r="J938" s="526" t="s">
        <v>3335</v>
      </c>
      <c r="K938" s="526" t="s">
        <v>482</v>
      </c>
      <c r="L938" s="526" t="s">
        <v>1119</v>
      </c>
      <c r="M938" s="526" t="s">
        <v>1639</v>
      </c>
      <c r="N938" s="536" t="s">
        <v>1301</v>
      </c>
      <c r="O938" s="571" t="s">
        <v>3336</v>
      </c>
      <c r="P938" s="526" t="s">
        <v>1661</v>
      </c>
      <c r="Q938" s="526" t="s">
        <v>1662</v>
      </c>
      <c r="R938" s="526"/>
      <c r="S938" s="526" t="s">
        <v>1861</v>
      </c>
      <c r="T938" s="526"/>
      <c r="U938" s="526" t="n">
        <v>48</v>
      </c>
      <c r="V938" s="526" t="n">
        <v>6</v>
      </c>
      <c r="W938" s="526" t="s">
        <v>20</v>
      </c>
      <c r="X938" s="526" t="s">
        <v>1632</v>
      </c>
      <c r="Y938" s="526" t="s">
        <v>1644</v>
      </c>
      <c r="Z938" s="526"/>
      <c r="AA938" s="526"/>
      <c r="AB938" s="526"/>
      <c r="AC938" s="522"/>
      <c r="AD938" s="522"/>
      <c r="AE938" s="543"/>
      <c r="AF938" s="543"/>
      <c r="AG938" s="543"/>
      <c r="AH938" s="543"/>
      <c r="AI938" s="543"/>
      <c r="AJ938" s="543"/>
      <c r="AK938" s="543"/>
      <c r="AL938" s="543"/>
      <c r="AM938" s="543"/>
      <c r="AN938" s="543"/>
      <c r="AO938" s="543"/>
      <c r="AP938" s="543"/>
      <c r="AQ938" s="543"/>
      <c r="AR938" s="543"/>
      <c r="AS938" s="543"/>
      <c r="AT938" s="543"/>
      <c r="AU938" s="543"/>
      <c r="AV938" s="543"/>
      <c r="AW938" s="543"/>
      <c r="AX938" s="543"/>
      <c r="AY938" s="543"/>
      <c r="AZ938" s="543"/>
      <c r="BA938" s="543"/>
      <c r="BB938" s="543"/>
      <c r="BC938" s="543"/>
      <c r="BD938" s="543"/>
      <c r="BE938" s="543"/>
    </row>
    <row r="939" customFormat="false" ht="21" hidden="true" customHeight="true" outlineLevel="0" collapsed="false">
      <c r="A939" s="534" t="s">
        <v>1632</v>
      </c>
      <c r="B939" s="526" t="s">
        <v>2805</v>
      </c>
      <c r="C939" s="526" t="s">
        <v>3332</v>
      </c>
      <c r="D939" s="526"/>
      <c r="E939" s="526"/>
      <c r="F939" s="526" t="n">
        <v>1</v>
      </c>
      <c r="G939" s="526" t="n">
        <v>1</v>
      </c>
      <c r="H939" s="526" t="s">
        <v>3333</v>
      </c>
      <c r="I939" s="526" t="s">
        <v>3337</v>
      </c>
      <c r="J939" s="526" t="s">
        <v>3335</v>
      </c>
      <c r="K939" s="526" t="s">
        <v>1955</v>
      </c>
      <c r="L939" s="526" t="s">
        <v>3338</v>
      </c>
      <c r="M939" s="526" t="s">
        <v>22</v>
      </c>
      <c r="N939" s="536" t="s">
        <v>707</v>
      </c>
      <c r="O939" s="540" t="s">
        <v>3040</v>
      </c>
      <c r="P939" s="526" t="s">
        <v>1648</v>
      </c>
      <c r="Q939" s="540" t="s">
        <v>1649</v>
      </c>
      <c r="R939" s="526"/>
      <c r="S939" s="526"/>
      <c r="T939" s="526" t="s">
        <v>1699</v>
      </c>
      <c r="U939" s="526" t="n">
        <v>16</v>
      </c>
      <c r="V939" s="526" t="n">
        <v>2</v>
      </c>
      <c r="W939" s="526" t="s">
        <v>20</v>
      </c>
      <c r="X939" s="526" t="s">
        <v>1632</v>
      </c>
      <c r="Y939" s="526" t="s">
        <v>1644</v>
      </c>
      <c r="AA939" s="526"/>
      <c r="AB939" s="526"/>
      <c r="AC939" s="522"/>
      <c r="AD939" s="522"/>
      <c r="AE939" s="543"/>
      <c r="AF939" s="543"/>
      <c r="AG939" s="543"/>
      <c r="AH939" s="543"/>
      <c r="AI939" s="543"/>
      <c r="AJ939" s="543"/>
      <c r="AK939" s="543"/>
      <c r="AL939" s="543"/>
      <c r="AM939" s="543"/>
      <c r="AN939" s="543"/>
      <c r="AO939" s="543"/>
      <c r="AP939" s="543"/>
      <c r="AQ939" s="543"/>
      <c r="AR939" s="543"/>
      <c r="AS939" s="543"/>
      <c r="AT939" s="543"/>
      <c r="AU939" s="543"/>
      <c r="AV939" s="543"/>
      <c r="AW939" s="543"/>
      <c r="AX939" s="543"/>
      <c r="AY939" s="543"/>
      <c r="AZ939" s="543"/>
      <c r="BA939" s="543"/>
      <c r="BB939" s="543"/>
      <c r="BC939" s="543"/>
      <c r="BD939" s="543"/>
      <c r="BE939" s="543"/>
    </row>
    <row r="940" customFormat="false" ht="21" hidden="true" customHeight="true" outlineLevel="0" collapsed="false">
      <c r="A940" s="534" t="s">
        <v>1632</v>
      </c>
      <c r="B940" s="526" t="s">
        <v>2805</v>
      </c>
      <c r="C940" s="526" t="s">
        <v>3332</v>
      </c>
      <c r="D940" s="526"/>
      <c r="E940" s="526"/>
      <c r="F940" s="526" t="n">
        <v>1</v>
      </c>
      <c r="G940" s="526" t="n">
        <v>1</v>
      </c>
      <c r="H940" s="526" t="s">
        <v>3339</v>
      </c>
      <c r="I940" s="526" t="s">
        <v>3340</v>
      </c>
      <c r="J940" s="526" t="s">
        <v>3341</v>
      </c>
      <c r="K940" s="526" t="s">
        <v>583</v>
      </c>
      <c r="L940" s="526" t="s">
        <v>2261</v>
      </c>
      <c r="M940" s="526" t="s">
        <v>22</v>
      </c>
      <c r="N940" s="536" t="s">
        <v>2510</v>
      </c>
      <c r="O940" s="571" t="s">
        <v>3342</v>
      </c>
      <c r="P940" s="526" t="s">
        <v>1648</v>
      </c>
      <c r="Q940" s="540" t="s">
        <v>1649</v>
      </c>
      <c r="R940" s="526"/>
      <c r="S940" s="526"/>
      <c r="T940" s="526" t="s">
        <v>1699</v>
      </c>
      <c r="U940" s="526" t="n">
        <v>24</v>
      </c>
      <c r="V940" s="526" t="n">
        <v>3</v>
      </c>
      <c r="W940" s="526" t="s">
        <v>20</v>
      </c>
      <c r="X940" s="526" t="s">
        <v>1632</v>
      </c>
      <c r="Y940" s="526" t="s">
        <v>1644</v>
      </c>
      <c r="Z940" s="526"/>
      <c r="AA940" s="526"/>
      <c r="AB940" s="526"/>
      <c r="AC940" s="522"/>
      <c r="AD940" s="522"/>
      <c r="AE940" s="543"/>
      <c r="AF940" s="543"/>
      <c r="AG940" s="543"/>
      <c r="AH940" s="543"/>
      <c r="AI940" s="543"/>
      <c r="AJ940" s="543"/>
      <c r="AK940" s="543"/>
      <c r="AL940" s="543"/>
      <c r="AM940" s="543"/>
      <c r="AN940" s="543"/>
      <c r="AO940" s="543"/>
      <c r="AP940" s="543"/>
      <c r="AQ940" s="543"/>
      <c r="AR940" s="543"/>
      <c r="AS940" s="543"/>
      <c r="AT940" s="543"/>
      <c r="AU940" s="543"/>
      <c r="AV940" s="543"/>
      <c r="AW940" s="543"/>
      <c r="AX940" s="543"/>
      <c r="AY940" s="543"/>
      <c r="AZ940" s="543"/>
      <c r="BA940" s="543"/>
      <c r="BB940" s="543"/>
      <c r="BC940" s="543"/>
      <c r="BD940" s="543"/>
      <c r="BE940" s="543"/>
    </row>
    <row r="941" customFormat="false" ht="40.2" hidden="true" customHeight="false" outlineLevel="0" collapsed="false">
      <c r="A941" s="534" t="s">
        <v>1632</v>
      </c>
      <c r="B941" s="526" t="s">
        <v>2805</v>
      </c>
      <c r="C941" s="526" t="s">
        <v>3332</v>
      </c>
      <c r="D941" s="526"/>
      <c r="E941" s="526"/>
      <c r="F941" s="526" t="n">
        <v>1</v>
      </c>
      <c r="G941" s="526" t="n">
        <v>1</v>
      </c>
      <c r="H941" s="526" t="s">
        <v>3339</v>
      </c>
      <c r="I941" s="526" t="s">
        <v>3343</v>
      </c>
      <c r="J941" s="526" t="s">
        <v>3341</v>
      </c>
      <c r="K941" s="526" t="s">
        <v>3344</v>
      </c>
      <c r="L941" s="526" t="s">
        <v>3345</v>
      </c>
      <c r="M941" s="526" t="s">
        <v>1815</v>
      </c>
      <c r="N941" s="526" t="s">
        <v>3346</v>
      </c>
      <c r="O941" s="632" t="s">
        <v>3347</v>
      </c>
      <c r="P941" s="526" t="s">
        <v>1828</v>
      </c>
      <c r="Q941" s="526" t="s">
        <v>1815</v>
      </c>
      <c r="R941" s="526"/>
      <c r="S941" s="526"/>
      <c r="T941" s="526"/>
      <c r="U941" s="526" t="n">
        <v>32</v>
      </c>
      <c r="V941" s="526" t="n">
        <v>4</v>
      </c>
      <c r="W941" s="526" t="s">
        <v>20</v>
      </c>
      <c r="X941" s="526" t="s">
        <v>1632</v>
      </c>
      <c r="Y941" s="526" t="s">
        <v>1644</v>
      </c>
      <c r="Z941" s="539"/>
      <c r="AA941" s="526"/>
      <c r="AB941" s="526"/>
      <c r="AC941" s="522"/>
      <c r="AD941" s="522"/>
      <c r="AE941" s="543"/>
      <c r="AF941" s="543"/>
      <c r="AG941" s="543"/>
      <c r="AH941" s="543"/>
      <c r="AI941" s="543"/>
      <c r="AJ941" s="543"/>
      <c r="AK941" s="543"/>
      <c r="AL941" s="543"/>
      <c r="AM941" s="543"/>
      <c r="AN941" s="543"/>
      <c r="AO941" s="543"/>
      <c r="AP941" s="543"/>
      <c r="AQ941" s="543"/>
      <c r="AR941" s="543"/>
      <c r="AS941" s="543"/>
      <c r="AT941" s="543"/>
      <c r="AU941" s="543"/>
      <c r="AV941" s="543"/>
      <c r="AW941" s="543"/>
      <c r="AX941" s="543"/>
      <c r="AY941" s="543"/>
      <c r="AZ941" s="543"/>
      <c r="BA941" s="543"/>
      <c r="BB941" s="543"/>
      <c r="BC941" s="543"/>
      <c r="BD941" s="543"/>
      <c r="BE941" s="543"/>
    </row>
    <row r="942" customFormat="false" ht="40.2" hidden="true" customHeight="false" outlineLevel="0" collapsed="false">
      <c r="A942" s="534" t="s">
        <v>1957</v>
      </c>
      <c r="B942" s="526" t="s">
        <v>2805</v>
      </c>
      <c r="C942" s="526" t="s">
        <v>3332</v>
      </c>
      <c r="D942" s="526"/>
      <c r="E942" s="526"/>
      <c r="F942" s="526" t="n">
        <v>1</v>
      </c>
      <c r="G942" s="526" t="n">
        <v>1</v>
      </c>
      <c r="H942" s="526" t="s">
        <v>3348</v>
      </c>
      <c r="I942" s="544" t="s">
        <v>3349</v>
      </c>
      <c r="J942" s="526" t="s">
        <v>3350</v>
      </c>
      <c r="K942" s="526" t="s">
        <v>3351</v>
      </c>
      <c r="L942" s="526" t="s">
        <v>3352</v>
      </c>
      <c r="M942" s="526" t="s">
        <v>1639</v>
      </c>
      <c r="N942" s="536" t="s">
        <v>3353</v>
      </c>
      <c r="O942" s="571" t="s">
        <v>3354</v>
      </c>
      <c r="P942" s="526" t="s">
        <v>1661</v>
      </c>
      <c r="Q942" s="526" t="s">
        <v>1662</v>
      </c>
      <c r="R942" s="526"/>
      <c r="S942" s="526" t="s">
        <v>1861</v>
      </c>
      <c r="T942" s="526" t="s">
        <v>1699</v>
      </c>
      <c r="U942" s="526" t="n">
        <v>24</v>
      </c>
      <c r="V942" s="526" t="n">
        <v>3</v>
      </c>
      <c r="W942" s="526" t="s">
        <v>32</v>
      </c>
      <c r="X942" s="526" t="s">
        <v>3355</v>
      </c>
      <c r="Y942" s="526" t="s">
        <v>1644</v>
      </c>
      <c r="AA942" s="526"/>
      <c r="AB942" s="526"/>
      <c r="AC942" s="522"/>
      <c r="AD942" s="522"/>
      <c r="AE942" s="543"/>
      <c r="AF942" s="543"/>
      <c r="AG942" s="543"/>
      <c r="AH942" s="543"/>
      <c r="AI942" s="543"/>
      <c r="AJ942" s="543"/>
      <c r="AK942" s="543"/>
      <c r="AL942" s="543"/>
      <c r="AM942" s="543"/>
      <c r="AN942" s="543"/>
      <c r="AO942" s="543"/>
      <c r="AP942" s="543"/>
      <c r="AQ942" s="543"/>
      <c r="AR942" s="543"/>
      <c r="AS942" s="543"/>
      <c r="AT942" s="543"/>
      <c r="AU942" s="543"/>
      <c r="AV942" s="543"/>
      <c r="AW942" s="543"/>
      <c r="AX942" s="543"/>
      <c r="AY942" s="543"/>
      <c r="AZ942" s="543"/>
      <c r="BA942" s="543"/>
      <c r="BB942" s="543"/>
      <c r="BC942" s="543"/>
      <c r="BD942" s="543"/>
      <c r="BE942" s="543"/>
    </row>
    <row r="943" customFormat="false" ht="40.2" hidden="true" customHeight="false" outlineLevel="0" collapsed="false">
      <c r="A943" s="534" t="s">
        <v>1957</v>
      </c>
      <c r="B943" s="526" t="s">
        <v>2805</v>
      </c>
      <c r="C943" s="526" t="s">
        <v>3332</v>
      </c>
      <c r="D943" s="526"/>
      <c r="E943" s="526"/>
      <c r="F943" s="526" t="n">
        <v>1</v>
      </c>
      <c r="G943" s="526" t="n">
        <v>1</v>
      </c>
      <c r="H943" s="522" t="s">
        <v>3348</v>
      </c>
      <c r="I943" s="640" t="s">
        <v>3356</v>
      </c>
      <c r="J943" s="526" t="s">
        <v>3350</v>
      </c>
      <c r="K943" s="526" t="s">
        <v>3357</v>
      </c>
      <c r="L943" s="526" t="s">
        <v>3352</v>
      </c>
      <c r="M943" s="526" t="s">
        <v>1672</v>
      </c>
      <c r="N943" s="536" t="s">
        <v>3358</v>
      </c>
      <c r="O943" s="571" t="s">
        <v>3359</v>
      </c>
      <c r="P943" s="526" t="s">
        <v>1648</v>
      </c>
      <c r="Q943" s="526" t="s">
        <v>1649</v>
      </c>
      <c r="R943" s="526"/>
      <c r="S943" s="526"/>
      <c r="T943" s="526"/>
      <c r="U943" s="526" t="n">
        <v>40</v>
      </c>
      <c r="V943" s="526" t="n">
        <v>5</v>
      </c>
      <c r="W943" s="526" t="s">
        <v>20</v>
      </c>
      <c r="X943" s="526" t="s">
        <v>1759</v>
      </c>
      <c r="Y943" s="526" t="s">
        <v>1644</v>
      </c>
      <c r="AA943" s="526"/>
      <c r="AB943" s="526"/>
      <c r="AC943" s="522"/>
      <c r="AD943" s="522"/>
      <c r="AE943" s="543"/>
      <c r="AF943" s="543"/>
      <c r="AG943" s="543"/>
      <c r="AH943" s="543"/>
      <c r="AI943" s="543"/>
      <c r="AJ943" s="543"/>
      <c r="AK943" s="543"/>
      <c r="AL943" s="543"/>
      <c r="AM943" s="543"/>
      <c r="AN943" s="543"/>
      <c r="AO943" s="543"/>
      <c r="AP943" s="543"/>
      <c r="AQ943" s="543"/>
      <c r="AR943" s="543"/>
      <c r="AS943" s="543"/>
      <c r="AT943" s="543"/>
      <c r="AU943" s="543"/>
      <c r="AV943" s="543"/>
      <c r="AW943" s="543"/>
      <c r="AX943" s="543"/>
      <c r="AY943" s="543"/>
      <c r="AZ943" s="543"/>
      <c r="BA943" s="543"/>
      <c r="BB943" s="543"/>
      <c r="BC943" s="543"/>
      <c r="BD943" s="543"/>
      <c r="BE943" s="543"/>
    </row>
    <row r="944" customFormat="false" ht="40.2" hidden="true" customHeight="false" outlineLevel="0" collapsed="false">
      <c r="A944" s="534" t="s">
        <v>3204</v>
      </c>
      <c r="B944" s="526" t="s">
        <v>2805</v>
      </c>
      <c r="C944" s="526" t="s">
        <v>3332</v>
      </c>
      <c r="D944" s="526"/>
      <c r="E944" s="526"/>
      <c r="F944" s="526" t="n">
        <v>1</v>
      </c>
      <c r="G944" s="526" t="n">
        <v>1</v>
      </c>
      <c r="H944" s="526" t="s">
        <v>3348</v>
      </c>
      <c r="I944" s="544" t="s">
        <v>3360</v>
      </c>
      <c r="J944" s="526" t="s">
        <v>3350</v>
      </c>
      <c r="K944" s="526" t="s">
        <v>3361</v>
      </c>
      <c r="L944" s="526" t="s">
        <v>144</v>
      </c>
      <c r="M944" s="526" t="s">
        <v>1639</v>
      </c>
      <c r="N944" s="549" t="s">
        <v>146</v>
      </c>
      <c r="O944" s="537" t="s">
        <v>3362</v>
      </c>
      <c r="P944" s="526" t="s">
        <v>1713</v>
      </c>
      <c r="Q944" s="526" t="s">
        <v>1662</v>
      </c>
      <c r="R944" s="526"/>
      <c r="S944" s="526"/>
      <c r="T944" s="526"/>
      <c r="U944" s="526" t="n">
        <v>16</v>
      </c>
      <c r="V944" s="526" t="n">
        <v>2</v>
      </c>
      <c r="W944" s="526" t="s">
        <v>20</v>
      </c>
      <c r="X944" s="526" t="s">
        <v>1759</v>
      </c>
      <c r="Y944" s="526" t="s">
        <v>1644</v>
      </c>
      <c r="AA944" s="526"/>
      <c r="AB944" s="526"/>
      <c r="AC944" s="522"/>
      <c r="AD944" s="522"/>
      <c r="AE944" s="522"/>
      <c r="AF944" s="522"/>
      <c r="AG944" s="522"/>
      <c r="AH944" s="522"/>
      <c r="AI944" s="522"/>
      <c r="AJ944" s="522"/>
      <c r="AK944" s="522"/>
      <c r="AL944" s="522"/>
      <c r="AM944" s="522"/>
      <c r="AN944" s="522"/>
      <c r="AO944" s="522"/>
      <c r="AP944" s="522"/>
      <c r="AQ944" s="522"/>
      <c r="AR944" s="522"/>
      <c r="AS944" s="522"/>
      <c r="AT944" s="522"/>
      <c r="AU944" s="522"/>
      <c r="AV944" s="522"/>
      <c r="AW944" s="522"/>
      <c r="AX944" s="522"/>
      <c r="AY944" s="522"/>
      <c r="AZ944" s="522"/>
      <c r="BA944" s="522"/>
      <c r="BB944" s="522"/>
      <c r="BC944" s="522"/>
      <c r="BD944" s="522"/>
      <c r="BE944" s="522"/>
    </row>
    <row r="945" customFormat="false" ht="38.25" hidden="true" customHeight="true" outlineLevel="0" collapsed="false">
      <c r="A945" s="534" t="s">
        <v>1652</v>
      </c>
      <c r="B945" s="526" t="s">
        <v>2805</v>
      </c>
      <c r="C945" s="526" t="s">
        <v>3332</v>
      </c>
      <c r="D945" s="526"/>
      <c r="E945" s="526"/>
      <c r="F945" s="526" t="n">
        <v>1</v>
      </c>
      <c r="G945" s="526" t="n">
        <v>1</v>
      </c>
      <c r="H945" s="526" t="n">
        <v>1704</v>
      </c>
      <c r="I945" s="526" t="n">
        <v>1704</v>
      </c>
      <c r="J945" s="526" t="s">
        <v>1243</v>
      </c>
      <c r="K945" s="526" t="s">
        <v>1243</v>
      </c>
      <c r="L945" s="526" t="s">
        <v>1653</v>
      </c>
      <c r="M945" s="526" t="s">
        <v>1653</v>
      </c>
      <c r="N945" s="526" t="s">
        <v>1652</v>
      </c>
      <c r="O945" s="540"/>
      <c r="P945" s="526"/>
      <c r="Q945" s="526"/>
      <c r="R945" s="526"/>
      <c r="S945" s="526"/>
      <c r="T945" s="526"/>
      <c r="U945" s="526" t="n">
        <v>16</v>
      </c>
      <c r="V945" s="526" t="n">
        <v>2</v>
      </c>
      <c r="W945" s="526" t="s">
        <v>140</v>
      </c>
      <c r="X945" s="526" t="s">
        <v>1767</v>
      </c>
      <c r="Y945" s="526" t="s">
        <v>1681</v>
      </c>
      <c r="Z945" s="539"/>
      <c r="AA945" s="526"/>
      <c r="AB945" s="526"/>
      <c r="AC945" s="522"/>
      <c r="AD945" s="522"/>
      <c r="AE945" s="522"/>
      <c r="AF945" s="522"/>
      <c r="AG945" s="522"/>
      <c r="AH945" s="522"/>
      <c r="AI945" s="522"/>
      <c r="AJ945" s="522"/>
      <c r="AK945" s="522"/>
      <c r="AL945" s="522"/>
      <c r="AM945" s="522"/>
      <c r="AN945" s="522"/>
      <c r="AO945" s="522"/>
      <c r="AP945" s="522"/>
      <c r="AQ945" s="522"/>
      <c r="AR945" s="522"/>
      <c r="AS945" s="522"/>
      <c r="AT945" s="522"/>
      <c r="AU945" s="522"/>
      <c r="AV945" s="522"/>
      <c r="AW945" s="522"/>
      <c r="AX945" s="522"/>
      <c r="AY945" s="522"/>
      <c r="AZ945" s="522"/>
      <c r="BA945" s="522"/>
      <c r="BB945" s="522"/>
      <c r="BC945" s="522"/>
      <c r="BD945" s="522"/>
      <c r="BE945" s="522"/>
    </row>
    <row r="946" customFormat="false" ht="38.25" hidden="true" customHeight="true" outlineLevel="0" collapsed="false">
      <c r="A946" s="534" t="s">
        <v>1652</v>
      </c>
      <c r="B946" s="526" t="s">
        <v>2805</v>
      </c>
      <c r="C946" s="526" t="s">
        <v>3332</v>
      </c>
      <c r="D946" s="526"/>
      <c r="E946" s="526"/>
      <c r="F946" s="526" t="n">
        <v>1</v>
      </c>
      <c r="G946" s="526" t="n">
        <v>1</v>
      </c>
      <c r="H946" s="544" t="s">
        <v>1971</v>
      </c>
      <c r="I946" s="544" t="s">
        <v>1971</v>
      </c>
      <c r="J946" s="526" t="s">
        <v>2052</v>
      </c>
      <c r="K946" s="526" t="s">
        <v>2052</v>
      </c>
      <c r="L946" s="526" t="s">
        <v>1684</v>
      </c>
      <c r="M946" s="540" t="s">
        <v>1653</v>
      </c>
      <c r="N946" s="544" t="s">
        <v>1685</v>
      </c>
      <c r="O946" s="540"/>
      <c r="P946" s="526"/>
      <c r="Q946" s="526"/>
      <c r="R946" s="526"/>
      <c r="S946" s="526"/>
      <c r="T946" s="526"/>
      <c r="U946" s="526" t="n">
        <v>100</v>
      </c>
      <c r="V946" s="526" t="n">
        <v>4</v>
      </c>
      <c r="W946" s="526" t="s">
        <v>140</v>
      </c>
      <c r="X946" s="526" t="s">
        <v>1767</v>
      </c>
      <c r="Y946" s="526" t="s">
        <v>1681</v>
      </c>
      <c r="Z946" s="539"/>
      <c r="AA946" s="526"/>
      <c r="AB946" s="526"/>
      <c r="AC946" s="522"/>
      <c r="AD946" s="522"/>
      <c r="AE946" s="522"/>
      <c r="AF946" s="522"/>
      <c r="AG946" s="522"/>
      <c r="AH946" s="522"/>
      <c r="AI946" s="522"/>
      <c r="AJ946" s="522"/>
      <c r="AK946" s="522"/>
      <c r="AL946" s="522"/>
      <c r="AM946" s="522"/>
      <c r="AN946" s="522"/>
      <c r="AO946" s="522"/>
      <c r="AP946" s="522"/>
      <c r="AQ946" s="522"/>
      <c r="AR946" s="522"/>
      <c r="AS946" s="522"/>
      <c r="AT946" s="522"/>
      <c r="AU946" s="522"/>
      <c r="AV946" s="522"/>
      <c r="AW946" s="522"/>
      <c r="AX946" s="522"/>
      <c r="AY946" s="522"/>
      <c r="AZ946" s="522"/>
      <c r="BA946" s="522"/>
      <c r="BB946" s="522"/>
      <c r="BC946" s="522"/>
      <c r="BD946" s="522"/>
      <c r="BE946" s="522"/>
    </row>
    <row r="947" customFormat="false" ht="39.6" hidden="true" customHeight="false" outlineLevel="0" collapsed="false">
      <c r="A947" s="534" t="s">
        <v>1652</v>
      </c>
      <c r="B947" s="526" t="s">
        <v>2805</v>
      </c>
      <c r="C947" s="526" t="s">
        <v>3332</v>
      </c>
      <c r="D947" s="526"/>
      <c r="E947" s="526"/>
      <c r="F947" s="526" t="n">
        <v>1</v>
      </c>
      <c r="G947" s="526" t="n">
        <v>1</v>
      </c>
      <c r="H947" s="526" t="s">
        <v>1993</v>
      </c>
      <c r="I947" s="526" t="s">
        <v>1993</v>
      </c>
      <c r="J947" s="526" t="s">
        <v>2057</v>
      </c>
      <c r="K947" s="526" t="s">
        <v>2057</v>
      </c>
      <c r="L947" s="544" t="s">
        <v>493</v>
      </c>
      <c r="M947" s="526" t="s">
        <v>1653</v>
      </c>
      <c r="N947" s="526" t="s">
        <v>1675</v>
      </c>
      <c r="O947" s="540"/>
      <c r="P947" s="526"/>
      <c r="Q947" s="526"/>
      <c r="R947" s="526"/>
      <c r="S947" s="526"/>
      <c r="T947" s="526"/>
      <c r="U947" s="526" t="n">
        <v>25</v>
      </c>
      <c r="V947" s="526" t="n">
        <v>1</v>
      </c>
      <c r="W947" s="526" t="s">
        <v>32</v>
      </c>
      <c r="X947" s="526" t="s">
        <v>1676</v>
      </c>
      <c r="Y947" s="526" t="s">
        <v>1681</v>
      </c>
      <c r="Z947" s="539"/>
      <c r="AA947" s="526"/>
      <c r="AB947" s="526"/>
      <c r="AC947" s="522"/>
      <c r="AD947" s="522"/>
      <c r="AE947" s="522"/>
      <c r="AF947" s="522"/>
      <c r="AG947" s="522"/>
      <c r="AH947" s="522"/>
      <c r="AI947" s="522"/>
      <c r="AJ947" s="522"/>
      <c r="AK947" s="522"/>
      <c r="AL947" s="522"/>
      <c r="AM947" s="522"/>
      <c r="AN947" s="522"/>
      <c r="AO947" s="522"/>
      <c r="AP947" s="522"/>
      <c r="AQ947" s="522"/>
      <c r="AR947" s="522"/>
      <c r="AS947" s="522"/>
      <c r="AT947" s="522"/>
      <c r="AU947" s="522"/>
      <c r="AV947" s="522"/>
      <c r="AW947" s="522"/>
      <c r="AX947" s="522"/>
      <c r="AY947" s="522"/>
      <c r="AZ947" s="522"/>
      <c r="BA947" s="522"/>
      <c r="BB947" s="522"/>
      <c r="BC947" s="522"/>
      <c r="BD947" s="522"/>
      <c r="BE947" s="522"/>
    </row>
    <row r="948" customFormat="false" ht="38.25" hidden="true" customHeight="true" outlineLevel="0" collapsed="false">
      <c r="A948" s="534" t="s">
        <v>1687</v>
      </c>
      <c r="B948" s="526" t="s">
        <v>2805</v>
      </c>
      <c r="C948" s="526" t="s">
        <v>3332</v>
      </c>
      <c r="D948" s="526"/>
      <c r="E948" s="526"/>
      <c r="F948" s="526" t="n">
        <v>1</v>
      </c>
      <c r="G948" s="526" t="n">
        <v>2</v>
      </c>
      <c r="H948" s="526" t="s">
        <v>3363</v>
      </c>
      <c r="I948" s="526" t="s">
        <v>3364</v>
      </c>
      <c r="J948" s="526" t="s">
        <v>3365</v>
      </c>
      <c r="K948" s="526" t="s">
        <v>3366</v>
      </c>
      <c r="L948" s="526" t="s">
        <v>499</v>
      </c>
      <c r="M948" s="536" t="s">
        <v>22</v>
      </c>
      <c r="N948" s="536" t="s">
        <v>768</v>
      </c>
      <c r="O948" s="540"/>
      <c r="P948" s="526" t="s">
        <v>1648</v>
      </c>
      <c r="Q948" s="540" t="s">
        <v>1649</v>
      </c>
      <c r="R948" s="526"/>
      <c r="S948" s="526"/>
      <c r="T948" s="526"/>
      <c r="U948" s="526" t="n">
        <v>8</v>
      </c>
      <c r="V948" s="526" t="n">
        <v>1</v>
      </c>
      <c r="W948" s="526"/>
      <c r="Y948" s="526" t="s">
        <v>1644</v>
      </c>
      <c r="Z948" s="526"/>
      <c r="AA948" s="526"/>
      <c r="AB948" s="526"/>
      <c r="AC948" s="522"/>
      <c r="AD948" s="522"/>
      <c r="AE948" s="522"/>
      <c r="AF948" s="522"/>
      <c r="AG948" s="522"/>
      <c r="AH948" s="522"/>
      <c r="AI948" s="522"/>
      <c r="AJ948" s="522"/>
      <c r="AK948" s="522"/>
      <c r="AL948" s="522"/>
      <c r="AM948" s="522"/>
      <c r="AN948" s="522"/>
      <c r="AO948" s="522"/>
      <c r="AP948" s="522"/>
      <c r="AQ948" s="522"/>
      <c r="AR948" s="522"/>
      <c r="AS948" s="522"/>
      <c r="AT948" s="522"/>
      <c r="AU948" s="522"/>
      <c r="AV948" s="522"/>
      <c r="AW948" s="522"/>
      <c r="AX948" s="522"/>
      <c r="AY948" s="522"/>
      <c r="AZ948" s="522"/>
      <c r="BA948" s="522"/>
      <c r="BB948" s="522"/>
      <c r="BC948" s="522"/>
      <c r="BD948" s="522"/>
      <c r="BE948" s="522"/>
    </row>
    <row r="949" customFormat="false" ht="39" hidden="true" customHeight="true" outlineLevel="0" collapsed="false">
      <c r="A949" s="534" t="s">
        <v>1687</v>
      </c>
      <c r="B949" s="526" t="s">
        <v>2805</v>
      </c>
      <c r="C949" s="526" t="s">
        <v>3332</v>
      </c>
      <c r="D949" s="526"/>
      <c r="E949" s="526"/>
      <c r="F949" s="526" t="n">
        <v>1</v>
      </c>
      <c r="G949" s="526" t="n">
        <v>2</v>
      </c>
      <c r="H949" s="526" t="s">
        <v>3363</v>
      </c>
      <c r="I949" s="526" t="s">
        <v>3367</v>
      </c>
      <c r="J949" s="526" t="s">
        <v>3365</v>
      </c>
      <c r="K949" s="526" t="s">
        <v>3368</v>
      </c>
      <c r="L949" s="526" t="s">
        <v>283</v>
      </c>
      <c r="M949" s="536" t="s">
        <v>22</v>
      </c>
      <c r="N949" s="536" t="s">
        <v>215</v>
      </c>
      <c r="O949" s="537" t="s">
        <v>1748</v>
      </c>
      <c r="P949" s="526" t="s">
        <v>1648</v>
      </c>
      <c r="Q949" s="540" t="s">
        <v>1649</v>
      </c>
      <c r="R949" s="526"/>
      <c r="S949" s="526"/>
      <c r="T949" s="526"/>
      <c r="U949" s="526" t="n">
        <v>8</v>
      </c>
      <c r="V949" s="526" t="n">
        <v>1</v>
      </c>
      <c r="W949" s="526" t="s">
        <v>32</v>
      </c>
      <c r="X949" s="526" t="s">
        <v>2029</v>
      </c>
      <c r="Y949" s="526" t="s">
        <v>1644</v>
      </c>
      <c r="Z949" s="526"/>
      <c r="AA949" s="526"/>
      <c r="AB949" s="526"/>
      <c r="AC949" s="522"/>
      <c r="AD949" s="522"/>
      <c r="AE949" s="522"/>
      <c r="AF949" s="522"/>
      <c r="AG949" s="522"/>
      <c r="AH949" s="522"/>
      <c r="AI949" s="522"/>
      <c r="AJ949" s="522"/>
      <c r="AK949" s="522"/>
      <c r="AL949" s="522"/>
      <c r="AM949" s="522"/>
      <c r="AN949" s="522"/>
      <c r="AO949" s="522"/>
      <c r="AP949" s="522"/>
      <c r="AQ949" s="522"/>
      <c r="AR949" s="522"/>
      <c r="AS949" s="522"/>
      <c r="AT949" s="522"/>
      <c r="AU949" s="522"/>
      <c r="AV949" s="522"/>
      <c r="AW949" s="522"/>
      <c r="AX949" s="522"/>
      <c r="AY949" s="522"/>
      <c r="AZ949" s="522"/>
      <c r="BA949" s="522"/>
      <c r="BB949" s="522"/>
      <c r="BC949" s="522"/>
      <c r="BD949" s="522"/>
      <c r="BE949" s="522"/>
    </row>
    <row r="950" customFormat="false" ht="40.2" hidden="true" customHeight="false" outlineLevel="0" collapsed="false">
      <c r="A950" s="534" t="s">
        <v>1768</v>
      </c>
      <c r="B950" s="526" t="s">
        <v>2805</v>
      </c>
      <c r="C950" s="526" t="s">
        <v>3332</v>
      </c>
      <c r="D950" s="526"/>
      <c r="E950" s="526"/>
      <c r="F950" s="526" t="n">
        <v>1</v>
      </c>
      <c r="G950" s="526" t="n">
        <v>2</v>
      </c>
      <c r="H950" s="526" t="s">
        <v>3363</v>
      </c>
      <c r="I950" s="526" t="s">
        <v>3369</v>
      </c>
      <c r="J950" s="526" t="s">
        <v>3365</v>
      </c>
      <c r="K950" s="526" t="s">
        <v>3370</v>
      </c>
      <c r="L950" s="526" t="s">
        <v>1832</v>
      </c>
      <c r="M950" s="526"/>
      <c r="N950" s="536" t="s">
        <v>1704</v>
      </c>
      <c r="O950" s="537"/>
      <c r="P950" s="526"/>
      <c r="Q950" s="526"/>
      <c r="R950" s="526"/>
      <c r="S950" s="526"/>
      <c r="T950" s="526"/>
      <c r="U950" s="526" t="n">
        <v>16</v>
      </c>
      <c r="V950" s="526" t="n">
        <v>2</v>
      </c>
      <c r="W950" s="526" t="s">
        <v>32</v>
      </c>
      <c r="X950" s="526" t="s">
        <v>3371</v>
      </c>
      <c r="Y950" s="526" t="s">
        <v>1644</v>
      </c>
      <c r="AA950" s="526"/>
      <c r="AB950" s="526"/>
      <c r="AC950" s="522"/>
      <c r="AD950" s="522"/>
      <c r="AE950" s="522"/>
      <c r="AF950" s="522"/>
      <c r="AG950" s="522"/>
      <c r="AH950" s="522"/>
      <c r="AI950" s="522"/>
      <c r="AJ950" s="522"/>
      <c r="AK950" s="522"/>
      <c r="AL950" s="522"/>
      <c r="AM950" s="522"/>
      <c r="AN950" s="522"/>
      <c r="AO950" s="522"/>
      <c r="AP950" s="522"/>
      <c r="AQ950" s="522"/>
      <c r="AR950" s="522"/>
      <c r="AS950" s="522"/>
      <c r="AT950" s="522"/>
      <c r="AU950" s="522"/>
      <c r="AV950" s="522"/>
      <c r="AW950" s="522"/>
      <c r="AX950" s="522"/>
      <c r="AY950" s="522"/>
      <c r="AZ950" s="522"/>
      <c r="BA950" s="522"/>
      <c r="BB950" s="522"/>
      <c r="BC950" s="522"/>
      <c r="BD950" s="522"/>
      <c r="BE950" s="522"/>
    </row>
    <row r="951" customFormat="false" ht="40.2" hidden="true" customHeight="false" outlineLevel="0" collapsed="false">
      <c r="A951" s="534" t="s">
        <v>1687</v>
      </c>
      <c r="B951" s="526" t="s">
        <v>2805</v>
      </c>
      <c r="C951" s="526" t="s">
        <v>3332</v>
      </c>
      <c r="D951" s="526"/>
      <c r="E951" s="526"/>
      <c r="F951" s="526" t="n">
        <v>1</v>
      </c>
      <c r="G951" s="526" t="n">
        <v>2</v>
      </c>
      <c r="H951" s="526" t="n">
        <v>11601</v>
      </c>
      <c r="I951" s="526" t="s">
        <v>3372</v>
      </c>
      <c r="J951" s="526" t="s">
        <v>3373</v>
      </c>
      <c r="K951" s="526" t="s">
        <v>1308</v>
      </c>
      <c r="L951" s="526" t="s">
        <v>1123</v>
      </c>
      <c r="M951" s="536" t="s">
        <v>22</v>
      </c>
      <c r="N951" s="536" t="s">
        <v>3374</v>
      </c>
      <c r="O951" s="632" t="s">
        <v>3375</v>
      </c>
      <c r="P951" s="526" t="s">
        <v>1648</v>
      </c>
      <c r="Q951" s="540" t="s">
        <v>1649</v>
      </c>
      <c r="R951" s="526"/>
      <c r="S951" s="526" t="s">
        <v>1861</v>
      </c>
      <c r="T951" s="526" t="s">
        <v>1699</v>
      </c>
      <c r="U951" s="526" t="n">
        <v>16</v>
      </c>
      <c r="V951" s="526" t="n">
        <v>2</v>
      </c>
      <c r="W951" s="526" t="s">
        <v>32</v>
      </c>
      <c r="X951" s="526" t="s">
        <v>3355</v>
      </c>
      <c r="Y951" s="526" t="s">
        <v>1644</v>
      </c>
      <c r="AA951" s="526"/>
      <c r="AB951" s="526"/>
      <c r="AC951" s="522"/>
      <c r="AD951" s="522"/>
      <c r="AE951" s="522"/>
      <c r="AF951" s="522"/>
      <c r="AG951" s="522"/>
      <c r="AH951" s="522"/>
      <c r="AI951" s="522"/>
      <c r="AJ951" s="522"/>
      <c r="AK951" s="522"/>
      <c r="AL951" s="522"/>
      <c r="AM951" s="522"/>
      <c r="AN951" s="522"/>
      <c r="AO951" s="522"/>
      <c r="AP951" s="522"/>
      <c r="AQ951" s="522"/>
      <c r="AR951" s="522"/>
      <c r="AS951" s="522"/>
      <c r="AT951" s="522"/>
      <c r="AU951" s="522"/>
      <c r="AV951" s="522"/>
      <c r="AW951" s="522"/>
      <c r="AX951" s="522"/>
      <c r="AY951" s="522"/>
      <c r="AZ951" s="522"/>
      <c r="BA951" s="522"/>
      <c r="BB951" s="522"/>
      <c r="BC951" s="522"/>
      <c r="BD951" s="522"/>
      <c r="BE951" s="522"/>
    </row>
    <row r="952" customFormat="false" ht="39.6" hidden="true" customHeight="false" outlineLevel="0" collapsed="false">
      <c r="A952" s="534" t="s">
        <v>1687</v>
      </c>
      <c r="B952" s="526" t="s">
        <v>2805</v>
      </c>
      <c r="C952" s="526" t="s">
        <v>3332</v>
      </c>
      <c r="D952" s="526"/>
      <c r="E952" s="526"/>
      <c r="F952" s="526" t="n">
        <v>1</v>
      </c>
      <c r="G952" s="526" t="n">
        <v>2</v>
      </c>
      <c r="H952" s="526" t="n">
        <v>11601</v>
      </c>
      <c r="I952" s="526" t="s">
        <v>1726</v>
      </c>
      <c r="J952" s="526" t="s">
        <v>3373</v>
      </c>
      <c r="K952" s="526" t="s">
        <v>752</v>
      </c>
      <c r="L952" s="526" t="s">
        <v>1123</v>
      </c>
      <c r="M952" s="536" t="s">
        <v>1639</v>
      </c>
      <c r="N952" s="536" t="s">
        <v>1320</v>
      </c>
      <c r="O952" s="540" t="s">
        <v>3376</v>
      </c>
      <c r="P952" s="526" t="s">
        <v>2109</v>
      </c>
      <c r="Q952" s="526" t="s">
        <v>1642</v>
      </c>
      <c r="R952" s="526"/>
      <c r="S952" s="526"/>
      <c r="T952" s="526"/>
      <c r="U952" s="526" t="n">
        <v>8</v>
      </c>
      <c r="V952" s="526" t="n">
        <v>1</v>
      </c>
      <c r="W952" s="526" t="s">
        <v>32</v>
      </c>
      <c r="X952" s="526" t="s">
        <v>2029</v>
      </c>
      <c r="Y952" s="526" t="s">
        <v>1644</v>
      </c>
      <c r="Z952" s="526"/>
      <c r="AA952" s="526"/>
      <c r="AB952" s="526"/>
      <c r="AC952" s="522"/>
      <c r="AD952" s="522"/>
      <c r="AE952" s="522"/>
      <c r="AF952" s="522"/>
      <c r="AG952" s="522"/>
      <c r="AH952" s="522"/>
      <c r="AI952" s="522"/>
      <c r="AJ952" s="522"/>
      <c r="AK952" s="522"/>
      <c r="AL952" s="522"/>
      <c r="AM952" s="522"/>
      <c r="AN952" s="522"/>
      <c r="AO952" s="522"/>
      <c r="AP952" s="522"/>
      <c r="AQ952" s="522"/>
      <c r="AR952" s="522"/>
      <c r="AS952" s="522"/>
      <c r="AT952" s="522"/>
      <c r="AU952" s="522"/>
      <c r="AV952" s="522"/>
      <c r="AW952" s="522"/>
      <c r="AX952" s="522"/>
      <c r="AY952" s="522"/>
      <c r="AZ952" s="522"/>
      <c r="BA952" s="522"/>
      <c r="BB952" s="522"/>
      <c r="BC952" s="522"/>
      <c r="BD952" s="522"/>
      <c r="BE952" s="522"/>
    </row>
    <row r="953" customFormat="false" ht="32.25" hidden="true" customHeight="true" outlineLevel="0" collapsed="false">
      <c r="A953" s="534" t="s">
        <v>1687</v>
      </c>
      <c r="B953" s="526" t="s">
        <v>2805</v>
      </c>
      <c r="C953" s="526" t="s">
        <v>3332</v>
      </c>
      <c r="D953" s="526"/>
      <c r="E953" s="526"/>
      <c r="F953" s="526" t="n">
        <v>1</v>
      </c>
      <c r="G953" s="526" t="n">
        <v>2</v>
      </c>
      <c r="H953" s="526" t="n">
        <v>11601</v>
      </c>
      <c r="I953" s="526" t="s">
        <v>3377</v>
      </c>
      <c r="J953" s="526" t="s">
        <v>3373</v>
      </c>
      <c r="K953" s="526" t="s">
        <v>3378</v>
      </c>
      <c r="L953" s="526" t="s">
        <v>493</v>
      </c>
      <c r="M953" s="526"/>
      <c r="N953" s="536" t="s">
        <v>1704</v>
      </c>
      <c r="O953" s="540"/>
      <c r="P953" s="526"/>
      <c r="Q953" s="526"/>
      <c r="R953" s="526"/>
      <c r="S953" s="526"/>
      <c r="T953" s="526"/>
      <c r="U953" s="526" t="n">
        <v>16</v>
      </c>
      <c r="V953" s="526" t="n">
        <v>2</v>
      </c>
      <c r="W953" s="526" t="s">
        <v>32</v>
      </c>
      <c r="X953" s="526" t="s">
        <v>3355</v>
      </c>
      <c r="Y953" s="526" t="s">
        <v>1644</v>
      </c>
      <c r="Z953" s="526"/>
      <c r="AA953" s="526"/>
      <c r="AB953" s="526"/>
      <c r="AC953" s="522"/>
      <c r="AD953" s="522"/>
      <c r="AE953" s="522"/>
      <c r="AF953" s="522"/>
      <c r="AG953" s="522"/>
      <c r="AH953" s="522"/>
      <c r="AI953" s="522"/>
      <c r="AJ953" s="522"/>
      <c r="AK953" s="522"/>
      <c r="AL953" s="522"/>
      <c r="AM953" s="522"/>
      <c r="AN953" s="522"/>
      <c r="AO953" s="522"/>
      <c r="AP953" s="522"/>
      <c r="AQ953" s="522"/>
      <c r="AR953" s="522"/>
      <c r="AS953" s="522"/>
      <c r="AT953" s="522"/>
      <c r="AU953" s="522"/>
      <c r="AV953" s="522"/>
      <c r="AW953" s="522"/>
      <c r="AX953" s="522"/>
      <c r="AY953" s="522"/>
      <c r="AZ953" s="522"/>
      <c r="BA953" s="522"/>
      <c r="BB953" s="522"/>
      <c r="BC953" s="522"/>
      <c r="BD953" s="522"/>
      <c r="BE953" s="522"/>
    </row>
    <row r="954" customFormat="false" ht="32.25" hidden="true" customHeight="true" outlineLevel="0" collapsed="false">
      <c r="A954" s="534" t="s">
        <v>1687</v>
      </c>
      <c r="B954" s="526" t="s">
        <v>2805</v>
      </c>
      <c r="C954" s="526" t="s">
        <v>3332</v>
      </c>
      <c r="D954" s="526"/>
      <c r="E954" s="526"/>
      <c r="F954" s="526" t="n">
        <v>1</v>
      </c>
      <c r="G954" s="526" t="n">
        <v>2</v>
      </c>
      <c r="H954" s="526" t="s">
        <v>3379</v>
      </c>
      <c r="I954" s="526" t="s">
        <v>3379</v>
      </c>
      <c r="J954" s="526" t="s">
        <v>3380</v>
      </c>
      <c r="K954" s="526" t="s">
        <v>3380</v>
      </c>
      <c r="L954" s="526" t="s">
        <v>493</v>
      </c>
      <c r="M954" s="526"/>
      <c r="N954" s="536" t="s">
        <v>1704</v>
      </c>
      <c r="O954" s="540"/>
      <c r="P954" s="526"/>
      <c r="Q954" s="526"/>
      <c r="R954" s="526"/>
      <c r="S954" s="526"/>
      <c r="T954" s="526"/>
      <c r="U954" s="526" t="n">
        <v>25</v>
      </c>
      <c r="V954" s="526" t="n">
        <v>1</v>
      </c>
      <c r="W954" s="526" t="s">
        <v>140</v>
      </c>
      <c r="X954" s="526" t="s">
        <v>2293</v>
      </c>
      <c r="Y954" s="526" t="s">
        <v>1681</v>
      </c>
      <c r="Z954" s="539"/>
      <c r="AA954" s="526"/>
      <c r="AB954" s="526"/>
      <c r="AC954" s="522"/>
      <c r="AD954" s="522"/>
      <c r="AE954" s="522"/>
      <c r="AF954" s="522"/>
      <c r="AG954" s="522"/>
      <c r="AH954" s="522"/>
      <c r="AI954" s="522"/>
      <c r="AJ954" s="522"/>
      <c r="AK954" s="522"/>
      <c r="AL954" s="522"/>
      <c r="AM954" s="522"/>
      <c r="AN954" s="522"/>
      <c r="AO954" s="522"/>
      <c r="AP954" s="522"/>
      <c r="AQ954" s="522"/>
      <c r="AR954" s="522"/>
      <c r="AS954" s="522"/>
      <c r="AT954" s="522"/>
      <c r="AU954" s="522"/>
      <c r="AV954" s="522"/>
      <c r="AW954" s="522"/>
      <c r="AX954" s="522"/>
      <c r="AY954" s="522"/>
      <c r="AZ954" s="522"/>
      <c r="BA954" s="522"/>
      <c r="BB954" s="522"/>
      <c r="BC954" s="522"/>
      <c r="BD954" s="522"/>
      <c r="BE954" s="522"/>
    </row>
    <row r="955" customFormat="false" ht="39.6" hidden="true" customHeight="false" outlineLevel="0" collapsed="false">
      <c r="A955" s="534" t="s">
        <v>1632</v>
      </c>
      <c r="B955" s="526" t="s">
        <v>2805</v>
      </c>
      <c r="C955" s="526" t="s">
        <v>3332</v>
      </c>
      <c r="D955" s="526"/>
      <c r="E955" s="526"/>
      <c r="F955" s="526" t="n">
        <v>1</v>
      </c>
      <c r="G955" s="526" t="n">
        <v>2</v>
      </c>
      <c r="H955" s="544" t="s">
        <v>3381</v>
      </c>
      <c r="I955" s="544" t="s">
        <v>3382</v>
      </c>
      <c r="J955" s="526" t="s">
        <v>3383</v>
      </c>
      <c r="K955" s="526" t="s">
        <v>2564</v>
      </c>
      <c r="L955" s="526" t="s">
        <v>1118</v>
      </c>
      <c r="M955" s="526" t="s">
        <v>1639</v>
      </c>
      <c r="N955" s="536" t="s">
        <v>1419</v>
      </c>
      <c r="O955" s="571" t="s">
        <v>3384</v>
      </c>
      <c r="P955" s="526" t="s">
        <v>1661</v>
      </c>
      <c r="Q955" s="526" t="s">
        <v>1662</v>
      </c>
      <c r="R955" s="526"/>
      <c r="S955" s="526" t="s">
        <v>1861</v>
      </c>
      <c r="T955" s="526" t="s">
        <v>1699</v>
      </c>
      <c r="U955" s="526" t="n">
        <v>32</v>
      </c>
      <c r="V955" s="526" t="n">
        <v>4</v>
      </c>
      <c r="W955" s="526" t="s">
        <v>20</v>
      </c>
      <c r="X955" s="526" t="s">
        <v>1632</v>
      </c>
      <c r="Y955" s="526" t="s">
        <v>1644</v>
      </c>
      <c r="AA955" s="526"/>
      <c r="AB955" s="522"/>
      <c r="AC955" s="522"/>
      <c r="AD955" s="522"/>
      <c r="AE955" s="522"/>
      <c r="AF955" s="522"/>
      <c r="AG955" s="522"/>
      <c r="AH955" s="522"/>
      <c r="AI955" s="522"/>
      <c r="AJ955" s="522"/>
      <c r="AK955" s="522"/>
      <c r="AL955" s="522"/>
      <c r="AM955" s="522"/>
      <c r="AN955" s="522"/>
      <c r="AO955" s="522"/>
      <c r="AP955" s="522"/>
      <c r="AQ955" s="522"/>
      <c r="AR955" s="522"/>
      <c r="AS955" s="522"/>
      <c r="AT955" s="522"/>
      <c r="AU955" s="522"/>
      <c r="AV955" s="522"/>
      <c r="AW955" s="522"/>
      <c r="AX955" s="522"/>
      <c r="AY955" s="522"/>
      <c r="AZ955" s="522"/>
      <c r="BA955" s="522"/>
      <c r="BB955" s="522"/>
      <c r="BC955" s="522"/>
      <c r="BD955" s="522"/>
      <c r="BE955" s="522"/>
    </row>
    <row r="956" customFormat="false" ht="38.25" hidden="true" customHeight="true" outlineLevel="0" collapsed="false">
      <c r="A956" s="534" t="s">
        <v>1632</v>
      </c>
      <c r="B956" s="526" t="s">
        <v>2805</v>
      </c>
      <c r="C956" s="526" t="s">
        <v>3332</v>
      </c>
      <c r="D956" s="526"/>
      <c r="E956" s="526"/>
      <c r="F956" s="526" t="n">
        <v>1</v>
      </c>
      <c r="G956" s="526" t="n">
        <v>2</v>
      </c>
      <c r="H956" s="544" t="s">
        <v>3381</v>
      </c>
      <c r="I956" s="544" t="s">
        <v>3385</v>
      </c>
      <c r="J956" s="526" t="s">
        <v>3383</v>
      </c>
      <c r="K956" s="526" t="s">
        <v>53</v>
      </c>
      <c r="L956" s="526" t="s">
        <v>54</v>
      </c>
      <c r="M956" s="526" t="s">
        <v>1639</v>
      </c>
      <c r="N956" s="536" t="s">
        <v>1711</v>
      </c>
      <c r="O956" s="571" t="s">
        <v>1712</v>
      </c>
      <c r="P956" s="526" t="s">
        <v>1713</v>
      </c>
      <c r="Q956" s="526" t="s">
        <v>1662</v>
      </c>
      <c r="R956" s="526"/>
      <c r="S956" s="526"/>
      <c r="T956" s="526"/>
      <c r="U956" s="526" t="n">
        <v>16</v>
      </c>
      <c r="V956" s="526" t="n">
        <v>2</v>
      </c>
      <c r="W956" s="526" t="s">
        <v>20</v>
      </c>
      <c r="X956" s="526" t="s">
        <v>1632</v>
      </c>
      <c r="Y956" s="526" t="s">
        <v>1644</v>
      </c>
      <c r="Z956" s="526"/>
      <c r="AA956" s="526"/>
      <c r="AB956" s="526"/>
      <c r="AC956" s="522"/>
      <c r="AD956" s="522"/>
      <c r="AE956" s="522"/>
      <c r="AF956" s="522"/>
      <c r="AG956" s="522"/>
      <c r="AH956" s="522"/>
      <c r="AI956" s="522"/>
      <c r="AJ956" s="522"/>
      <c r="AK956" s="522"/>
      <c r="AL956" s="522"/>
      <c r="AM956" s="522"/>
      <c r="AN956" s="522"/>
      <c r="AO956" s="522"/>
      <c r="AP956" s="522"/>
      <c r="AQ956" s="522"/>
      <c r="AR956" s="522"/>
      <c r="AS956" s="522"/>
      <c r="AT956" s="522"/>
      <c r="AU956" s="522"/>
      <c r="AV956" s="522"/>
      <c r="AW956" s="522"/>
      <c r="AX956" s="522"/>
      <c r="AY956" s="522"/>
      <c r="AZ956" s="522"/>
      <c r="BA956" s="522"/>
      <c r="BB956" s="522"/>
      <c r="BC956" s="522"/>
      <c r="BD956" s="522"/>
      <c r="BE956" s="522"/>
    </row>
    <row r="957" customFormat="false" ht="38.25" hidden="true" customHeight="true" outlineLevel="0" collapsed="false">
      <c r="A957" s="534" t="s">
        <v>1652</v>
      </c>
      <c r="B957" s="526" t="s">
        <v>2805</v>
      </c>
      <c r="C957" s="526" t="s">
        <v>3332</v>
      </c>
      <c r="D957" s="526"/>
      <c r="E957" s="526"/>
      <c r="F957" s="526" t="n">
        <v>1</v>
      </c>
      <c r="G957" s="526" t="n">
        <v>2</v>
      </c>
      <c r="H957" s="544" t="s">
        <v>3386</v>
      </c>
      <c r="I957" s="544" t="s">
        <v>3386</v>
      </c>
      <c r="J957" s="526" t="s">
        <v>3387</v>
      </c>
      <c r="K957" s="526" t="s">
        <v>3387</v>
      </c>
      <c r="L957" s="526" t="s">
        <v>493</v>
      </c>
      <c r="M957" s="526" t="s">
        <v>1653</v>
      </c>
      <c r="N957" s="526" t="s">
        <v>1675</v>
      </c>
      <c r="O957" s="540"/>
      <c r="P957" s="526"/>
      <c r="Q957" s="526"/>
      <c r="R957" s="526"/>
      <c r="S957" s="526"/>
      <c r="T957" s="526"/>
      <c r="U957" s="526" t="n">
        <v>400</v>
      </c>
      <c r="V957" s="526" t="n">
        <v>16</v>
      </c>
      <c r="W957" s="526" t="s">
        <v>32</v>
      </c>
      <c r="X957" s="526" t="s">
        <v>1676</v>
      </c>
      <c r="Y957" s="526" t="s">
        <v>1681</v>
      </c>
      <c r="Z957" s="539"/>
      <c r="AA957" s="526"/>
      <c r="AB957" s="526"/>
      <c r="AC957" s="522"/>
      <c r="AD957" s="522"/>
      <c r="AE957" s="522"/>
      <c r="AF957" s="522"/>
      <c r="AG957" s="522"/>
      <c r="AH957" s="522"/>
      <c r="AI957" s="522"/>
      <c r="AJ957" s="522"/>
      <c r="AK957" s="522"/>
      <c r="AL957" s="522"/>
      <c r="AM957" s="522"/>
      <c r="AN957" s="522"/>
      <c r="AO957" s="522"/>
      <c r="AP957" s="522"/>
      <c r="AQ957" s="522"/>
      <c r="AR957" s="522"/>
      <c r="AS957" s="522"/>
      <c r="AT957" s="522"/>
      <c r="AU957" s="522"/>
      <c r="AV957" s="522"/>
      <c r="AW957" s="522"/>
      <c r="AX957" s="522"/>
      <c r="AY957" s="522"/>
      <c r="AZ957" s="522"/>
      <c r="BA957" s="522"/>
      <c r="BB957" s="522"/>
      <c r="BC957" s="522"/>
      <c r="BD957" s="522"/>
      <c r="BE957" s="522"/>
    </row>
    <row r="958" customFormat="false" ht="38.25" hidden="true" customHeight="true" outlineLevel="0" collapsed="false">
      <c r="A958" s="534" t="s">
        <v>1652</v>
      </c>
      <c r="B958" s="526" t="s">
        <v>2805</v>
      </c>
      <c r="C958" s="526" t="s">
        <v>3332</v>
      </c>
      <c r="D958" s="526"/>
      <c r="E958" s="526"/>
      <c r="F958" s="526" t="n">
        <v>2</v>
      </c>
      <c r="G958" s="526" t="n">
        <v>1</v>
      </c>
      <c r="H958" s="526" t="s">
        <v>3388</v>
      </c>
      <c r="I958" s="526" t="s">
        <v>3388</v>
      </c>
      <c r="J958" s="526" t="s">
        <v>2059</v>
      </c>
      <c r="K958" s="526" t="s">
        <v>2059</v>
      </c>
      <c r="L958" s="526" t="s">
        <v>1653</v>
      </c>
      <c r="M958" s="526" t="s">
        <v>1653</v>
      </c>
      <c r="N958" s="526" t="s">
        <v>1652</v>
      </c>
      <c r="O958" s="540"/>
      <c r="P958" s="526"/>
      <c r="Q958" s="526"/>
      <c r="R958" s="526"/>
      <c r="S958" s="526"/>
      <c r="T958" s="526"/>
      <c r="U958" s="526" t="n">
        <v>16</v>
      </c>
      <c r="V958" s="526" t="n">
        <v>2</v>
      </c>
      <c r="W958" s="526" t="s">
        <v>1679</v>
      </c>
      <c r="X958" s="526" t="s">
        <v>1680</v>
      </c>
      <c r="Y958" s="526" t="s">
        <v>1681</v>
      </c>
      <c r="Z958" s="542"/>
      <c r="AA958" s="526"/>
      <c r="AB958" s="522"/>
      <c r="AC958" s="522"/>
      <c r="AD958" s="522"/>
      <c r="AE958" s="522"/>
      <c r="AF958" s="522"/>
      <c r="AG958" s="522"/>
      <c r="AH958" s="522"/>
      <c r="AI958" s="522"/>
      <c r="AJ958" s="522"/>
      <c r="AK958" s="522"/>
      <c r="AL958" s="522"/>
      <c r="AM958" s="522"/>
      <c r="AN958" s="522"/>
      <c r="AO958" s="522"/>
      <c r="AP958" s="522"/>
      <c r="AQ958" s="522"/>
      <c r="AR958" s="522"/>
      <c r="AS958" s="522"/>
      <c r="AT958" s="522"/>
      <c r="AU958" s="522"/>
      <c r="AV958" s="522"/>
      <c r="AW958" s="522"/>
      <c r="AX958" s="522"/>
      <c r="AY958" s="522"/>
      <c r="AZ958" s="522"/>
      <c r="BA958" s="522"/>
      <c r="BB958" s="522"/>
      <c r="BC958" s="522"/>
      <c r="BD958" s="522"/>
      <c r="BE958" s="522"/>
    </row>
    <row r="959" customFormat="false" ht="38.25" hidden="true" customHeight="true" outlineLevel="0" collapsed="false">
      <c r="A959" s="534" t="s">
        <v>1652</v>
      </c>
      <c r="B959" s="526" t="s">
        <v>2805</v>
      </c>
      <c r="C959" s="526" t="s">
        <v>3332</v>
      </c>
      <c r="D959" s="526"/>
      <c r="E959" s="526"/>
      <c r="F959" s="526" t="n">
        <v>2</v>
      </c>
      <c r="G959" s="526" t="n">
        <v>1</v>
      </c>
      <c r="H959" s="526" t="s">
        <v>1783</v>
      </c>
      <c r="I959" s="526" t="s">
        <v>1783</v>
      </c>
      <c r="J959" s="526" t="s">
        <v>1921</v>
      </c>
      <c r="K959" s="526" t="s">
        <v>1921</v>
      </c>
      <c r="L959" s="526" t="s">
        <v>1653</v>
      </c>
      <c r="M959" s="526" t="s">
        <v>1653</v>
      </c>
      <c r="N959" s="526" t="s">
        <v>1652</v>
      </c>
      <c r="O959" s="540"/>
      <c r="P959" s="526"/>
      <c r="Q959" s="526"/>
      <c r="R959" s="526"/>
      <c r="S959" s="526"/>
      <c r="T959" s="526"/>
      <c r="U959" s="526" t="n">
        <v>16</v>
      </c>
      <c r="V959" s="526" t="n">
        <v>2</v>
      </c>
      <c r="W959" s="526" t="s">
        <v>1679</v>
      </c>
      <c r="X959" s="526" t="s">
        <v>1680</v>
      </c>
      <c r="Y959" s="526" t="s">
        <v>1681</v>
      </c>
      <c r="Z959" s="539"/>
      <c r="AA959" s="526"/>
      <c r="AB959" s="526"/>
      <c r="AC959" s="522"/>
      <c r="AD959" s="522"/>
      <c r="AE959" s="522"/>
      <c r="AF959" s="522"/>
      <c r="AG959" s="522"/>
      <c r="AH959" s="522"/>
      <c r="AI959" s="522"/>
      <c r="AJ959" s="522"/>
      <c r="AK959" s="522"/>
      <c r="AL959" s="522"/>
      <c r="AM959" s="522"/>
      <c r="AN959" s="522"/>
      <c r="AO959" s="522"/>
      <c r="AP959" s="522"/>
      <c r="AQ959" s="522"/>
      <c r="AR959" s="522"/>
      <c r="AS959" s="522"/>
      <c r="AT959" s="522"/>
      <c r="AU959" s="522"/>
      <c r="AV959" s="522"/>
      <c r="AW959" s="522"/>
      <c r="AX959" s="522"/>
      <c r="AY959" s="522"/>
      <c r="AZ959" s="522"/>
      <c r="BA959" s="522"/>
      <c r="BB959" s="522"/>
      <c r="BC959" s="522"/>
      <c r="BD959" s="522"/>
      <c r="BE959" s="522"/>
    </row>
    <row r="960" customFormat="false" ht="40.2" hidden="true" customHeight="false" outlineLevel="0" collapsed="false">
      <c r="A960" s="534" t="s">
        <v>1687</v>
      </c>
      <c r="B960" s="526" t="s">
        <v>2805</v>
      </c>
      <c r="C960" s="526" t="s">
        <v>3332</v>
      </c>
      <c r="D960" s="526"/>
      <c r="E960" s="526"/>
      <c r="F960" s="526" t="n">
        <v>2</v>
      </c>
      <c r="G960" s="526" t="n">
        <v>1</v>
      </c>
      <c r="H960" s="526" t="n">
        <v>11615</v>
      </c>
      <c r="I960" s="526" t="s">
        <v>3389</v>
      </c>
      <c r="J960" s="526" t="s">
        <v>3390</v>
      </c>
      <c r="K960" s="526" t="s">
        <v>3391</v>
      </c>
      <c r="L960" s="526" t="s">
        <v>272</v>
      </c>
      <c r="M960" s="536" t="s">
        <v>16</v>
      </c>
      <c r="N960" s="536" t="s">
        <v>212</v>
      </c>
      <c r="O960" s="632" t="s">
        <v>3375</v>
      </c>
      <c r="P960" s="526" t="s">
        <v>1648</v>
      </c>
      <c r="Q960" s="540" t="s">
        <v>1649</v>
      </c>
      <c r="R960" s="526"/>
      <c r="S960" s="526" t="s">
        <v>1861</v>
      </c>
      <c r="T960" s="526" t="s">
        <v>1650</v>
      </c>
      <c r="U960" s="526" t="n">
        <v>16</v>
      </c>
      <c r="V960" s="526" t="n">
        <v>2</v>
      </c>
      <c r="W960" s="526" t="s">
        <v>32</v>
      </c>
      <c r="X960" s="526" t="s">
        <v>3355</v>
      </c>
      <c r="Y960" s="526" t="s">
        <v>1644</v>
      </c>
      <c r="Z960" s="526"/>
      <c r="AA960" s="526"/>
      <c r="AB960" s="526"/>
      <c r="AC960" s="522"/>
      <c r="AD960" s="522"/>
      <c r="AE960" s="522"/>
      <c r="AF960" s="522"/>
      <c r="AG960" s="522"/>
      <c r="AH960" s="522"/>
      <c r="AI960" s="522"/>
      <c r="AJ960" s="522"/>
      <c r="AK960" s="522"/>
      <c r="AL960" s="522"/>
      <c r="AM960" s="522"/>
      <c r="AN960" s="522"/>
      <c r="AO960" s="522"/>
      <c r="AP960" s="522"/>
      <c r="AQ960" s="522"/>
      <c r="AR960" s="522"/>
      <c r="AS960" s="522"/>
      <c r="AT960" s="522"/>
      <c r="AU960" s="522"/>
      <c r="AV960" s="522"/>
      <c r="AW960" s="522"/>
      <c r="AX960" s="522"/>
      <c r="AY960" s="522"/>
      <c r="AZ960" s="522"/>
      <c r="BA960" s="522"/>
      <c r="BB960" s="522"/>
      <c r="BC960" s="522"/>
      <c r="BD960" s="522"/>
      <c r="BE960" s="522"/>
    </row>
    <row r="961" customFormat="false" ht="32.25" hidden="true" customHeight="true" outlineLevel="0" collapsed="false">
      <c r="A961" s="534" t="s">
        <v>1687</v>
      </c>
      <c r="B961" s="526" t="s">
        <v>2805</v>
      </c>
      <c r="C961" s="526" t="s">
        <v>3332</v>
      </c>
      <c r="D961" s="526"/>
      <c r="E961" s="526"/>
      <c r="F961" s="526" t="n">
        <v>2</v>
      </c>
      <c r="G961" s="526" t="n">
        <v>1</v>
      </c>
      <c r="H961" s="526" t="n">
        <v>11615</v>
      </c>
      <c r="I961" s="526" t="s">
        <v>3392</v>
      </c>
      <c r="J961" s="526" t="s">
        <v>3390</v>
      </c>
      <c r="K961" s="526" t="s">
        <v>3393</v>
      </c>
      <c r="L961" s="526" t="s">
        <v>493</v>
      </c>
      <c r="M961" s="526" t="s">
        <v>1815</v>
      </c>
      <c r="N961" s="526" t="s">
        <v>3394</v>
      </c>
      <c r="O961" s="632" t="s">
        <v>3395</v>
      </c>
      <c r="P961" s="526" t="s">
        <v>1828</v>
      </c>
      <c r="Q961" s="526" t="s">
        <v>1815</v>
      </c>
      <c r="R961" s="526"/>
      <c r="S961" s="526"/>
      <c r="T961" s="526"/>
      <c r="U961" s="526" t="n">
        <v>16</v>
      </c>
      <c r="V961" s="526" t="n">
        <v>2</v>
      </c>
      <c r="W961" s="526" t="s">
        <v>32</v>
      </c>
      <c r="X961" s="526" t="s">
        <v>3355</v>
      </c>
      <c r="Y961" s="526" t="s">
        <v>1644</v>
      </c>
      <c r="Z961" s="542"/>
      <c r="AA961" s="526"/>
      <c r="AB961" s="526"/>
      <c r="AC961" s="522"/>
      <c r="AD961" s="522"/>
      <c r="AE961" s="522"/>
      <c r="AF961" s="522"/>
      <c r="AG961" s="522"/>
      <c r="AH961" s="522"/>
      <c r="AI961" s="522"/>
      <c r="AJ961" s="522"/>
      <c r="AK961" s="522"/>
      <c r="AL961" s="522"/>
      <c r="AM961" s="522"/>
      <c r="AN961" s="522"/>
      <c r="AO961" s="522"/>
      <c r="AP961" s="522"/>
      <c r="AQ961" s="522"/>
      <c r="AR961" s="522"/>
      <c r="AS961" s="522"/>
      <c r="AT961" s="522"/>
      <c r="AU961" s="522"/>
      <c r="AV961" s="522"/>
      <c r="AW961" s="522"/>
      <c r="AX961" s="522"/>
      <c r="AY961" s="522"/>
      <c r="AZ961" s="522"/>
      <c r="BA961" s="522"/>
      <c r="BB961" s="522"/>
      <c r="BC961" s="522"/>
      <c r="BD961" s="522"/>
      <c r="BE961" s="522"/>
    </row>
    <row r="962" customFormat="false" ht="39.6" hidden="true" customHeight="false" outlineLevel="0" collapsed="false">
      <c r="A962" s="534" t="s">
        <v>1957</v>
      </c>
      <c r="B962" s="526" t="s">
        <v>2805</v>
      </c>
      <c r="C962" s="526" t="s">
        <v>3332</v>
      </c>
      <c r="D962" s="526"/>
      <c r="E962" s="526"/>
      <c r="F962" s="526" t="n">
        <v>2</v>
      </c>
      <c r="G962" s="526" t="n">
        <v>1</v>
      </c>
      <c r="H962" s="526" t="n">
        <v>11620</v>
      </c>
      <c r="I962" s="526" t="n">
        <v>11620</v>
      </c>
      <c r="J962" s="526" t="s">
        <v>3396</v>
      </c>
      <c r="K962" s="526" t="s">
        <v>3397</v>
      </c>
      <c r="L962" s="526" t="s">
        <v>753</v>
      </c>
      <c r="M962" s="526" t="s">
        <v>22</v>
      </c>
      <c r="N962" s="536" t="s">
        <v>3398</v>
      </c>
      <c r="O962" s="540"/>
      <c r="P962" s="526" t="s">
        <v>1648</v>
      </c>
      <c r="Q962" s="540" t="s">
        <v>1649</v>
      </c>
      <c r="R962" s="526"/>
      <c r="S962" s="526"/>
      <c r="T962" s="526"/>
      <c r="U962" s="526" t="n">
        <v>8</v>
      </c>
      <c r="V962" s="526" t="n">
        <v>1</v>
      </c>
      <c r="W962" s="526" t="s">
        <v>32</v>
      </c>
      <c r="X962" s="526" t="s">
        <v>3355</v>
      </c>
      <c r="Y962" s="526" t="s">
        <v>1644</v>
      </c>
      <c r="AA962" s="526"/>
      <c r="AB962" s="526"/>
      <c r="AC962" s="522"/>
      <c r="AD962" s="522"/>
      <c r="AE962" s="522"/>
      <c r="AF962" s="522"/>
      <c r="AG962" s="522"/>
      <c r="AH962" s="522"/>
      <c r="AI962" s="522"/>
      <c r="AJ962" s="522"/>
      <c r="AK962" s="522"/>
      <c r="AL962" s="522"/>
      <c r="AM962" s="522"/>
      <c r="AN962" s="522"/>
      <c r="AO962" s="522"/>
      <c r="AP962" s="522"/>
      <c r="AQ962" s="522"/>
      <c r="AR962" s="522"/>
      <c r="AS962" s="522"/>
      <c r="AT962" s="522"/>
      <c r="AU962" s="522"/>
      <c r="AV962" s="522"/>
      <c r="AW962" s="522"/>
      <c r="AX962" s="522"/>
      <c r="AY962" s="522"/>
      <c r="AZ962" s="522"/>
      <c r="BA962" s="522"/>
      <c r="BB962" s="522"/>
      <c r="BC962" s="522"/>
      <c r="BD962" s="522"/>
      <c r="BE962" s="522"/>
    </row>
    <row r="963" customFormat="false" ht="39.6" hidden="true" customHeight="false" outlineLevel="0" collapsed="false">
      <c r="A963" s="540" t="s">
        <v>1957</v>
      </c>
      <c r="B963" s="526" t="s">
        <v>2805</v>
      </c>
      <c r="C963" s="526" t="s">
        <v>3332</v>
      </c>
      <c r="D963" s="526"/>
      <c r="E963" s="526"/>
      <c r="F963" s="526" t="n">
        <v>2</v>
      </c>
      <c r="G963" s="526" t="n">
        <v>1</v>
      </c>
      <c r="H963" s="526" t="n">
        <v>11620</v>
      </c>
      <c r="I963" s="526" t="n">
        <v>11620</v>
      </c>
      <c r="J963" s="526" t="s">
        <v>3396</v>
      </c>
      <c r="K963" s="526" t="s">
        <v>3399</v>
      </c>
      <c r="L963" s="526" t="s">
        <v>753</v>
      </c>
      <c r="M963" s="526" t="s">
        <v>22</v>
      </c>
      <c r="N963" s="536" t="s">
        <v>3398</v>
      </c>
      <c r="O963" s="571" t="s">
        <v>3400</v>
      </c>
      <c r="P963" s="526" t="s">
        <v>1648</v>
      </c>
      <c r="Q963" s="540" t="s">
        <v>1649</v>
      </c>
      <c r="R963" s="526"/>
      <c r="S963" s="526" t="s">
        <v>1861</v>
      </c>
      <c r="T963" s="526" t="s">
        <v>1650</v>
      </c>
      <c r="U963" s="526" t="n">
        <v>16</v>
      </c>
      <c r="V963" s="526" t="n">
        <v>2</v>
      </c>
      <c r="W963" s="526" t="s">
        <v>20</v>
      </c>
      <c r="X963" s="526" t="s">
        <v>1759</v>
      </c>
      <c r="Y963" s="526" t="s">
        <v>1644</v>
      </c>
      <c r="Z963" s="526"/>
      <c r="AA963" s="526"/>
      <c r="AB963" s="526"/>
      <c r="AC963" s="522"/>
    </row>
    <row r="964" customFormat="false" ht="39.6" hidden="true" customHeight="false" outlineLevel="0" collapsed="false">
      <c r="A964" s="540" t="s">
        <v>1957</v>
      </c>
      <c r="B964" s="526" t="s">
        <v>2805</v>
      </c>
      <c r="C964" s="526" t="s">
        <v>3332</v>
      </c>
      <c r="D964" s="526"/>
      <c r="E964" s="526"/>
      <c r="F964" s="526" t="n">
        <v>2</v>
      </c>
      <c r="G964" s="526" t="n">
        <v>1</v>
      </c>
      <c r="H964" s="526" t="n">
        <v>11620</v>
      </c>
      <c r="I964" s="526" t="n">
        <v>11620</v>
      </c>
      <c r="J964" s="526" t="s">
        <v>3396</v>
      </c>
      <c r="K964" s="526" t="s">
        <v>3401</v>
      </c>
      <c r="L964" s="526" t="s">
        <v>753</v>
      </c>
      <c r="M964" s="526" t="s">
        <v>22</v>
      </c>
      <c r="N964" s="536" t="s">
        <v>3398</v>
      </c>
      <c r="O964" s="571" t="s">
        <v>3400</v>
      </c>
      <c r="P964" s="526" t="s">
        <v>1648</v>
      </c>
      <c r="Q964" s="540" t="s">
        <v>1649</v>
      </c>
      <c r="R964" s="526"/>
      <c r="S964" s="526"/>
      <c r="T964" s="526"/>
      <c r="U964" s="526" t="n">
        <v>16</v>
      </c>
      <c r="V964" s="526" t="n">
        <v>2</v>
      </c>
      <c r="W964" s="526" t="s">
        <v>32</v>
      </c>
      <c r="X964" s="526" t="s">
        <v>3355</v>
      </c>
      <c r="Y964" s="526" t="s">
        <v>1644</v>
      </c>
      <c r="Z964" s="526"/>
      <c r="AA964" s="526"/>
      <c r="AB964" s="526"/>
      <c r="AC964" s="522"/>
    </row>
    <row r="965" customFormat="false" ht="39.6" hidden="true" customHeight="false" outlineLevel="0" collapsed="false">
      <c r="A965" s="540" t="s">
        <v>1652</v>
      </c>
      <c r="B965" s="526" t="s">
        <v>2805</v>
      </c>
      <c r="C965" s="526" t="s">
        <v>3332</v>
      </c>
      <c r="D965" s="526"/>
      <c r="E965" s="526"/>
      <c r="F965" s="526" t="n">
        <v>2</v>
      </c>
      <c r="G965" s="526" t="n">
        <v>1</v>
      </c>
      <c r="H965" s="526" t="s">
        <v>3402</v>
      </c>
      <c r="I965" s="526" t="s">
        <v>3402</v>
      </c>
      <c r="J965" s="526" t="s">
        <v>3387</v>
      </c>
      <c r="K965" s="526" t="s">
        <v>3387</v>
      </c>
      <c r="L965" s="526" t="s">
        <v>493</v>
      </c>
      <c r="M965" s="526" t="s">
        <v>1653</v>
      </c>
      <c r="N965" s="526" t="s">
        <v>1675</v>
      </c>
      <c r="O965" s="540"/>
      <c r="P965" s="526"/>
      <c r="Q965" s="526"/>
      <c r="R965" s="526"/>
      <c r="S965" s="526"/>
      <c r="T965" s="526"/>
      <c r="U965" s="526" t="n">
        <v>50</v>
      </c>
      <c r="V965" s="526" t="n">
        <v>2</v>
      </c>
      <c r="W965" s="526" t="s">
        <v>32</v>
      </c>
      <c r="X965" s="526" t="s">
        <v>1676</v>
      </c>
      <c r="Y965" s="526" t="s">
        <v>1681</v>
      </c>
      <c r="Z965" s="539"/>
      <c r="AA965" s="526"/>
      <c r="AB965" s="526"/>
      <c r="AC965" s="522"/>
    </row>
    <row r="966" customFormat="false" ht="39.6" hidden="true" customHeight="false" outlineLevel="0" collapsed="false">
      <c r="A966" s="540" t="s">
        <v>1652</v>
      </c>
      <c r="B966" s="526" t="s">
        <v>2805</v>
      </c>
      <c r="C966" s="526" t="s">
        <v>3332</v>
      </c>
      <c r="D966" s="526"/>
      <c r="E966" s="526"/>
      <c r="F966" s="526" t="n">
        <v>2</v>
      </c>
      <c r="G966" s="526" t="n">
        <v>1</v>
      </c>
      <c r="H966" s="526" t="s">
        <v>3403</v>
      </c>
      <c r="I966" s="526" t="s">
        <v>3403</v>
      </c>
      <c r="J966" s="526" t="s">
        <v>3404</v>
      </c>
      <c r="K966" s="526" t="s">
        <v>3404</v>
      </c>
      <c r="L966" s="526" t="s">
        <v>493</v>
      </c>
      <c r="M966" s="526" t="s">
        <v>1653</v>
      </c>
      <c r="N966" s="526" t="s">
        <v>1675</v>
      </c>
      <c r="O966" s="540"/>
      <c r="P966" s="526"/>
      <c r="Q966" s="526"/>
      <c r="R966" s="526"/>
      <c r="S966" s="526"/>
      <c r="T966" s="526"/>
      <c r="U966" s="526" t="n">
        <v>225</v>
      </c>
      <c r="V966" s="526" t="n">
        <v>9</v>
      </c>
      <c r="W966" s="526" t="s">
        <v>32</v>
      </c>
      <c r="X966" s="526" t="s">
        <v>1676</v>
      </c>
      <c r="Y966" s="526" t="s">
        <v>1681</v>
      </c>
      <c r="Z966" s="539"/>
      <c r="AA966" s="526"/>
      <c r="AB966" s="526"/>
      <c r="AC966" s="522"/>
    </row>
    <row r="967" customFormat="false" ht="39" hidden="true" customHeight="true" outlineLevel="0" collapsed="false">
      <c r="A967" s="540" t="s">
        <v>1957</v>
      </c>
      <c r="B967" s="526" t="s">
        <v>2805</v>
      </c>
      <c r="C967" s="526" t="s">
        <v>3332</v>
      </c>
      <c r="D967" s="526"/>
      <c r="E967" s="526"/>
      <c r="F967" s="526" t="n">
        <v>2</v>
      </c>
      <c r="G967" s="526" t="n">
        <v>2</v>
      </c>
      <c r="H967" s="526" t="s">
        <v>3405</v>
      </c>
      <c r="I967" s="526" t="s">
        <v>3406</v>
      </c>
      <c r="J967" s="526" t="s">
        <v>3407</v>
      </c>
      <c r="K967" s="526" t="s">
        <v>3408</v>
      </c>
      <c r="L967" s="526" t="s">
        <v>753</v>
      </c>
      <c r="M967" s="526" t="s">
        <v>1639</v>
      </c>
      <c r="N967" s="536" t="s">
        <v>3353</v>
      </c>
      <c r="O967" s="632" t="s">
        <v>3354</v>
      </c>
      <c r="P967" s="526" t="s">
        <v>1661</v>
      </c>
      <c r="Q967" s="526" t="s">
        <v>1662</v>
      </c>
      <c r="R967" s="526"/>
      <c r="S967" s="526" t="s">
        <v>1861</v>
      </c>
      <c r="T967" s="526"/>
      <c r="U967" s="526" t="n">
        <v>25</v>
      </c>
      <c r="V967" s="526" t="n">
        <v>1</v>
      </c>
      <c r="W967" s="526" t="s">
        <v>44</v>
      </c>
      <c r="X967" s="526" t="s">
        <v>1804</v>
      </c>
      <c r="Y967" s="526" t="s">
        <v>1644</v>
      </c>
      <c r="Z967" s="539"/>
      <c r="AA967" s="526"/>
      <c r="AB967" s="526"/>
      <c r="AC967" s="522"/>
    </row>
    <row r="968" customFormat="false" ht="39" hidden="true" customHeight="true" outlineLevel="0" collapsed="false">
      <c r="A968" s="540" t="s">
        <v>1687</v>
      </c>
      <c r="B968" s="526" t="s">
        <v>2805</v>
      </c>
      <c r="C968" s="526" t="s">
        <v>3332</v>
      </c>
      <c r="D968" s="526"/>
      <c r="E968" s="526"/>
      <c r="F968" s="526" t="n">
        <v>2</v>
      </c>
      <c r="G968" s="526" t="n">
        <v>2</v>
      </c>
      <c r="H968" s="526" t="s">
        <v>3405</v>
      </c>
      <c r="I968" s="526" t="s">
        <v>3409</v>
      </c>
      <c r="J968" s="526" t="s">
        <v>3407</v>
      </c>
      <c r="K968" s="526" t="s">
        <v>637</v>
      </c>
      <c r="L968" s="526" t="s">
        <v>437</v>
      </c>
      <c r="M968" s="536" t="s">
        <v>22</v>
      </c>
      <c r="N968" s="536" t="s">
        <v>887</v>
      </c>
      <c r="O968" s="537" t="s">
        <v>3410</v>
      </c>
      <c r="P968" s="526" t="s">
        <v>1648</v>
      </c>
      <c r="Q968" s="540" t="s">
        <v>1649</v>
      </c>
      <c r="R968" s="526"/>
      <c r="S968" s="526" t="s">
        <v>1861</v>
      </c>
      <c r="T968" s="526"/>
      <c r="U968" s="526" t="n">
        <v>8</v>
      </c>
      <c r="V968" s="526" t="n">
        <v>1</v>
      </c>
      <c r="W968" s="526" t="s">
        <v>32</v>
      </c>
      <c r="X968" s="526" t="s">
        <v>2029</v>
      </c>
      <c r="Y968" s="526" t="s">
        <v>1644</v>
      </c>
      <c r="Z968" s="526"/>
      <c r="AA968" s="526"/>
      <c r="AB968" s="540"/>
      <c r="AC968" s="522"/>
    </row>
    <row r="969" customFormat="false" ht="39" hidden="true" customHeight="true" outlineLevel="0" collapsed="false">
      <c r="A969" s="540" t="s">
        <v>1957</v>
      </c>
      <c r="B969" s="526" t="s">
        <v>2805</v>
      </c>
      <c r="C969" s="526" t="s">
        <v>3332</v>
      </c>
      <c r="D969" s="526"/>
      <c r="E969" s="526"/>
      <c r="F969" s="526" t="n">
        <v>2</v>
      </c>
      <c r="G969" s="526" t="n">
        <v>2</v>
      </c>
      <c r="H969" s="526" t="s">
        <v>3405</v>
      </c>
      <c r="I969" s="522" t="s">
        <v>3411</v>
      </c>
      <c r="J969" s="526" t="s">
        <v>3407</v>
      </c>
      <c r="K969" s="526" t="s">
        <v>3412</v>
      </c>
      <c r="L969" s="526" t="s">
        <v>753</v>
      </c>
      <c r="M969" s="526" t="s">
        <v>1639</v>
      </c>
      <c r="N969" s="536" t="s">
        <v>3353</v>
      </c>
      <c r="O969" s="632" t="s">
        <v>3354</v>
      </c>
      <c r="P969" s="526" t="s">
        <v>1661</v>
      </c>
      <c r="Q969" s="526" t="s">
        <v>1662</v>
      </c>
      <c r="R969" s="526"/>
      <c r="S969" s="526" t="s">
        <v>1861</v>
      </c>
      <c r="T969" s="526" t="s">
        <v>1650</v>
      </c>
      <c r="U969" s="526" t="n">
        <v>16</v>
      </c>
      <c r="V969" s="526" t="n">
        <v>2</v>
      </c>
      <c r="W969" s="526" t="s">
        <v>32</v>
      </c>
      <c r="X969" s="526" t="s">
        <v>3355</v>
      </c>
      <c r="Y969" s="526" t="s">
        <v>1644</v>
      </c>
      <c r="Z969" s="526"/>
      <c r="AA969" s="526"/>
      <c r="AB969" s="526"/>
      <c r="AC969" s="522"/>
    </row>
    <row r="970" customFormat="false" ht="39.6" hidden="true" customHeight="false" outlineLevel="0" collapsed="false">
      <c r="A970" s="540" t="s">
        <v>1687</v>
      </c>
      <c r="B970" s="526" t="s">
        <v>2805</v>
      </c>
      <c r="C970" s="526" t="s">
        <v>3332</v>
      </c>
      <c r="D970" s="526"/>
      <c r="E970" s="526"/>
      <c r="F970" s="526" t="n">
        <v>2</v>
      </c>
      <c r="G970" s="526" t="n">
        <v>2</v>
      </c>
      <c r="H970" s="526" t="n">
        <v>11624</v>
      </c>
      <c r="I970" s="522" t="s">
        <v>3413</v>
      </c>
      <c r="J970" s="526" t="s">
        <v>3414</v>
      </c>
      <c r="K970" s="526" t="s">
        <v>3415</v>
      </c>
      <c r="L970" s="526" t="s">
        <v>272</v>
      </c>
      <c r="M970" s="536" t="s">
        <v>22</v>
      </c>
      <c r="N970" s="536" t="s">
        <v>3374</v>
      </c>
      <c r="O970" s="540" t="s">
        <v>2108</v>
      </c>
      <c r="P970" s="526" t="s">
        <v>1648</v>
      </c>
      <c r="Q970" s="540" t="s">
        <v>1649</v>
      </c>
      <c r="R970" s="526"/>
      <c r="S970" s="526"/>
      <c r="T970" s="526" t="s">
        <v>1650</v>
      </c>
      <c r="U970" s="526" t="n">
        <v>16</v>
      </c>
      <c r="V970" s="526" t="n">
        <v>2</v>
      </c>
      <c r="W970" s="526" t="s">
        <v>32</v>
      </c>
      <c r="X970" s="526" t="s">
        <v>3355</v>
      </c>
      <c r="Y970" s="526" t="s">
        <v>1644</v>
      </c>
      <c r="Z970" s="526"/>
      <c r="AA970" s="526"/>
      <c r="AB970" s="526"/>
      <c r="AC970" s="522"/>
    </row>
    <row r="971" customFormat="false" ht="32.25" hidden="true" customHeight="true" outlineLevel="0" collapsed="false">
      <c r="A971" s="540" t="s">
        <v>1687</v>
      </c>
      <c r="B971" s="526" t="s">
        <v>2805</v>
      </c>
      <c r="C971" s="526" t="s">
        <v>3332</v>
      </c>
      <c r="D971" s="526"/>
      <c r="E971" s="526"/>
      <c r="F971" s="526" t="n">
        <v>2</v>
      </c>
      <c r="G971" s="526" t="n">
        <v>2</v>
      </c>
      <c r="H971" s="526" t="n">
        <v>11624</v>
      </c>
      <c r="I971" s="526" t="s">
        <v>3416</v>
      </c>
      <c r="J971" s="526" t="s">
        <v>3414</v>
      </c>
      <c r="K971" s="526" t="s">
        <v>3417</v>
      </c>
      <c r="L971" s="526" t="s">
        <v>493</v>
      </c>
      <c r="M971" s="526"/>
      <c r="N971" s="536" t="s">
        <v>1704</v>
      </c>
      <c r="O971" s="632"/>
      <c r="P971" s="526"/>
      <c r="Q971" s="526"/>
      <c r="R971" s="526"/>
      <c r="S971" s="526"/>
      <c r="T971" s="526"/>
      <c r="U971" s="526" t="n">
        <v>24</v>
      </c>
      <c r="V971" s="526" t="n">
        <v>3</v>
      </c>
      <c r="W971" s="526" t="s">
        <v>32</v>
      </c>
      <c r="X971" s="526" t="s">
        <v>3355</v>
      </c>
      <c r="Y971" s="526" t="s">
        <v>1644</v>
      </c>
      <c r="Z971" s="526"/>
      <c r="AA971" s="526"/>
      <c r="AB971" s="526"/>
      <c r="AC971" s="522"/>
    </row>
    <row r="972" customFormat="false" ht="40.2" hidden="true" customHeight="false" outlineLevel="0" collapsed="false">
      <c r="A972" s="540" t="s">
        <v>2066</v>
      </c>
      <c r="B972" s="526" t="s">
        <v>2805</v>
      </c>
      <c r="C972" s="526" t="s">
        <v>3332</v>
      </c>
      <c r="D972" s="526"/>
      <c r="E972" s="526"/>
      <c r="F972" s="526" t="n">
        <v>2</v>
      </c>
      <c r="G972" s="526" t="n">
        <v>2</v>
      </c>
      <c r="H972" s="526" t="s">
        <v>3418</v>
      </c>
      <c r="I972" s="526" t="s">
        <v>3418</v>
      </c>
      <c r="J972" s="526" t="s">
        <v>3419</v>
      </c>
      <c r="K972" s="526" t="s">
        <v>3419</v>
      </c>
      <c r="L972" s="526" t="s">
        <v>1481</v>
      </c>
      <c r="M972" s="526" t="s">
        <v>1639</v>
      </c>
      <c r="N972" s="549" t="s">
        <v>146</v>
      </c>
      <c r="O972" s="537"/>
      <c r="P972" s="526" t="s">
        <v>1713</v>
      </c>
      <c r="Q972" s="526" t="s">
        <v>1662</v>
      </c>
      <c r="R972" s="526"/>
      <c r="S972" s="526"/>
      <c r="T972" s="526"/>
      <c r="U972" s="526" t="n">
        <v>40</v>
      </c>
      <c r="V972" s="526" t="n">
        <v>5</v>
      </c>
      <c r="W972" s="526" t="s">
        <v>32</v>
      </c>
      <c r="X972" s="526" t="s">
        <v>1654</v>
      </c>
      <c r="Y972" s="526" t="s">
        <v>1644</v>
      </c>
      <c r="Z972" s="526"/>
      <c r="AA972" s="526"/>
      <c r="AB972" s="526"/>
      <c r="AC972" s="522"/>
    </row>
    <row r="973" customFormat="false" ht="32.25" hidden="true" customHeight="true" outlineLevel="0" collapsed="false">
      <c r="A973" s="540" t="s">
        <v>1687</v>
      </c>
      <c r="B973" s="526" t="s">
        <v>2805</v>
      </c>
      <c r="C973" s="526" t="s">
        <v>3332</v>
      </c>
      <c r="D973" s="526"/>
      <c r="E973" s="526"/>
      <c r="F973" s="526" t="n">
        <v>2</v>
      </c>
      <c r="G973" s="526" t="n">
        <v>2</v>
      </c>
      <c r="H973" s="526" t="s">
        <v>3420</v>
      </c>
      <c r="I973" s="526" t="s">
        <v>3420</v>
      </c>
      <c r="J973" s="526" t="s">
        <v>3421</v>
      </c>
      <c r="K973" s="526" t="s">
        <v>3421</v>
      </c>
      <c r="L973" s="526" t="s">
        <v>493</v>
      </c>
      <c r="M973" s="526"/>
      <c r="N973" s="536" t="s">
        <v>1704</v>
      </c>
      <c r="O973" s="632"/>
      <c r="P973" s="526"/>
      <c r="Q973" s="526"/>
      <c r="R973" s="526"/>
      <c r="S973" s="526"/>
      <c r="T973" s="526"/>
      <c r="U973" s="526" t="n">
        <v>8</v>
      </c>
      <c r="V973" s="526" t="n">
        <v>1</v>
      </c>
      <c r="W973" s="526" t="s">
        <v>140</v>
      </c>
      <c r="X973" s="526" t="s">
        <v>2293</v>
      </c>
      <c r="Y973" s="526" t="s">
        <v>1681</v>
      </c>
      <c r="Z973" s="539"/>
      <c r="AA973" s="526"/>
      <c r="AB973" s="526"/>
      <c r="AC973" s="522"/>
    </row>
    <row r="974" customFormat="false" ht="40.2" hidden="true" customHeight="false" outlineLevel="0" collapsed="false">
      <c r="A974" s="540" t="s">
        <v>1687</v>
      </c>
      <c r="B974" s="526" t="s">
        <v>2805</v>
      </c>
      <c r="C974" s="526" t="s">
        <v>3332</v>
      </c>
      <c r="D974" s="526"/>
      <c r="E974" s="526"/>
      <c r="F974" s="526" t="n">
        <v>2</v>
      </c>
      <c r="G974" s="526" t="n">
        <v>2</v>
      </c>
      <c r="H974" s="526" t="s">
        <v>3422</v>
      </c>
      <c r="I974" s="526" t="s">
        <v>3423</v>
      </c>
      <c r="J974" s="526" t="s">
        <v>3424</v>
      </c>
      <c r="K974" s="526" t="s">
        <v>386</v>
      </c>
      <c r="L974" s="526" t="s">
        <v>260</v>
      </c>
      <c r="M974" s="536" t="s">
        <v>22</v>
      </c>
      <c r="N974" s="536" t="s">
        <v>262</v>
      </c>
      <c r="O974" s="632"/>
      <c r="P974" s="526" t="s">
        <v>1648</v>
      </c>
      <c r="Q974" s="540" t="s">
        <v>1649</v>
      </c>
      <c r="R974" s="526"/>
      <c r="S974" s="526"/>
      <c r="T974" s="526"/>
      <c r="U974" s="526" t="n">
        <v>16</v>
      </c>
      <c r="V974" s="526" t="n">
        <v>2</v>
      </c>
      <c r="W974" s="526" t="s">
        <v>20</v>
      </c>
      <c r="X974" s="526" t="s">
        <v>1717</v>
      </c>
      <c r="Y974" s="526" t="s">
        <v>1644</v>
      </c>
      <c r="Z974" s="539"/>
      <c r="AA974" s="526"/>
      <c r="AB974" s="526"/>
      <c r="AC974" s="522"/>
    </row>
    <row r="975" customFormat="false" ht="40.2" hidden="true" customHeight="false" outlineLevel="0" collapsed="false">
      <c r="A975" s="534" t="s">
        <v>1798</v>
      </c>
      <c r="B975" s="526" t="s">
        <v>2805</v>
      </c>
      <c r="C975" s="526" t="s">
        <v>3332</v>
      </c>
      <c r="D975" s="526"/>
      <c r="E975" s="526"/>
      <c r="F975" s="526" t="n">
        <v>2</v>
      </c>
      <c r="G975" s="526" t="n">
        <v>2</v>
      </c>
      <c r="H975" s="526" t="s">
        <v>3422</v>
      </c>
      <c r="I975" s="526" t="s">
        <v>3425</v>
      </c>
      <c r="J975" s="526" t="s">
        <v>3424</v>
      </c>
      <c r="K975" s="526" t="s">
        <v>3426</v>
      </c>
      <c r="L975" s="526" t="s">
        <v>292</v>
      </c>
      <c r="M975" s="536" t="s">
        <v>1672</v>
      </c>
      <c r="N975" s="536" t="s">
        <v>1190</v>
      </c>
      <c r="O975" s="632"/>
      <c r="P975" s="526" t="s">
        <v>1648</v>
      </c>
      <c r="Q975" s="526" t="s">
        <v>1649</v>
      </c>
      <c r="R975" s="526"/>
      <c r="S975" s="526"/>
      <c r="T975" s="526"/>
      <c r="U975" s="526" t="n">
        <v>16</v>
      </c>
      <c r="V975" s="526" t="n">
        <v>2</v>
      </c>
      <c r="W975" s="526" t="s">
        <v>32</v>
      </c>
      <c r="X975" s="526" t="s">
        <v>1733</v>
      </c>
      <c r="Y975" s="526" t="s">
        <v>1644</v>
      </c>
      <c r="Z975" s="526"/>
      <c r="AA975" s="526"/>
      <c r="AB975" s="526"/>
      <c r="AC975" s="522"/>
    </row>
    <row r="976" customFormat="false" ht="39" hidden="true" customHeight="true" outlineLevel="0" collapsed="false">
      <c r="A976" s="540" t="s">
        <v>1687</v>
      </c>
      <c r="B976" s="526" t="s">
        <v>2805</v>
      </c>
      <c r="C976" s="526" t="s">
        <v>3332</v>
      </c>
      <c r="D976" s="526"/>
      <c r="E976" s="526"/>
      <c r="F976" s="526" t="n">
        <v>2</v>
      </c>
      <c r="G976" s="526" t="n">
        <v>2</v>
      </c>
      <c r="H976" s="526" t="s">
        <v>3422</v>
      </c>
      <c r="I976" s="526" t="s">
        <v>3427</v>
      </c>
      <c r="J976" s="526" t="s">
        <v>3424</v>
      </c>
      <c r="K976" s="526" t="s">
        <v>3428</v>
      </c>
      <c r="L976" s="526" t="s">
        <v>2284</v>
      </c>
      <c r="M976" s="526"/>
      <c r="N976" s="536" t="s">
        <v>1704</v>
      </c>
      <c r="O976" s="537"/>
      <c r="P976" s="526"/>
      <c r="Q976" s="526"/>
      <c r="R976" s="526"/>
      <c r="S976" s="526"/>
      <c r="T976" s="526"/>
      <c r="U976" s="526" t="n">
        <v>8</v>
      </c>
      <c r="V976" s="526" t="n">
        <v>1</v>
      </c>
      <c r="W976" s="526" t="s">
        <v>20</v>
      </c>
      <c r="X976" s="526" t="s">
        <v>1717</v>
      </c>
      <c r="Y976" s="526" t="s">
        <v>1644</v>
      </c>
      <c r="Z976" s="526"/>
      <c r="AA976" s="526"/>
      <c r="AB976" s="540"/>
      <c r="AC976" s="522"/>
    </row>
    <row r="977" customFormat="false" ht="39.6" hidden="true" customHeight="false" outlineLevel="0" collapsed="false">
      <c r="A977" s="540" t="s">
        <v>1652</v>
      </c>
      <c r="B977" s="526" t="s">
        <v>2805</v>
      </c>
      <c r="C977" s="526" t="s">
        <v>3332</v>
      </c>
      <c r="D977" s="526"/>
      <c r="E977" s="526"/>
      <c r="F977" s="526" t="n">
        <v>2</v>
      </c>
      <c r="G977" s="526" t="n">
        <v>2</v>
      </c>
      <c r="H977" s="526" t="s">
        <v>3429</v>
      </c>
      <c r="I977" s="526" t="s">
        <v>3429</v>
      </c>
      <c r="J977" s="526" t="s">
        <v>3430</v>
      </c>
      <c r="K977" s="526" t="s">
        <v>3430</v>
      </c>
      <c r="L977" s="526" t="s">
        <v>493</v>
      </c>
      <c r="M977" s="526" t="s">
        <v>1653</v>
      </c>
      <c r="N977" s="526" t="s">
        <v>1675</v>
      </c>
      <c r="O977" s="540"/>
      <c r="P977" s="526"/>
      <c r="Q977" s="526"/>
      <c r="R977" s="526"/>
      <c r="S977" s="526"/>
      <c r="T977" s="526"/>
      <c r="U977" s="526" t="n">
        <v>300</v>
      </c>
      <c r="V977" s="526" t="n">
        <v>12</v>
      </c>
      <c r="W977" s="526" t="s">
        <v>32</v>
      </c>
      <c r="X977" s="526" t="s">
        <v>1676</v>
      </c>
      <c r="Y977" s="526" t="s">
        <v>1681</v>
      </c>
      <c r="Z977" s="539"/>
      <c r="AA977" s="526"/>
      <c r="AB977" s="526"/>
      <c r="AC977" s="522"/>
    </row>
    <row r="978" customFormat="false" ht="39" hidden="true" customHeight="true" outlineLevel="0" collapsed="false">
      <c r="A978" s="540" t="s">
        <v>1687</v>
      </c>
      <c r="B978" s="540" t="s">
        <v>2805</v>
      </c>
      <c r="C978" s="526" t="s">
        <v>3332</v>
      </c>
      <c r="D978" s="540"/>
      <c r="E978" s="563"/>
      <c r="F978" s="563" t="n">
        <v>3</v>
      </c>
      <c r="G978" s="540" t="n">
        <v>1</v>
      </c>
      <c r="H978" s="540" t="n">
        <v>11639</v>
      </c>
      <c r="I978" s="540"/>
      <c r="J978" s="540" t="s">
        <v>3431</v>
      </c>
      <c r="K978" s="540" t="s">
        <v>3432</v>
      </c>
      <c r="L978" s="540" t="s">
        <v>272</v>
      </c>
      <c r="M978" s="575" t="s">
        <v>1639</v>
      </c>
      <c r="N978" s="575" t="s">
        <v>2645</v>
      </c>
      <c r="O978" s="537" t="s">
        <v>3433</v>
      </c>
      <c r="P978" s="526" t="s">
        <v>2109</v>
      </c>
      <c r="Q978" s="526" t="s">
        <v>1642</v>
      </c>
      <c r="R978" s="540"/>
      <c r="S978" s="540"/>
      <c r="T978" s="540" t="s">
        <v>1650</v>
      </c>
      <c r="U978" s="540" t="n">
        <v>16</v>
      </c>
      <c r="V978" s="565" t="n">
        <v>2</v>
      </c>
      <c r="W978" s="540" t="s">
        <v>32</v>
      </c>
      <c r="X978" s="540" t="s">
        <v>3355</v>
      </c>
      <c r="Y978" s="540" t="s">
        <v>1644</v>
      </c>
      <c r="Z978" s="540"/>
      <c r="AA978" s="540"/>
      <c r="AB978" s="540"/>
    </row>
    <row r="979" customFormat="false" ht="39" hidden="true" customHeight="true" outlineLevel="0" collapsed="false">
      <c r="A979" s="540" t="s">
        <v>1687</v>
      </c>
      <c r="B979" s="540" t="s">
        <v>2805</v>
      </c>
      <c r="C979" s="526" t="s">
        <v>3332</v>
      </c>
      <c r="D979" s="540"/>
      <c r="E979" s="563"/>
      <c r="F979" s="563" t="n">
        <v>3</v>
      </c>
      <c r="G979" s="540" t="n">
        <v>1</v>
      </c>
      <c r="H979" s="540" t="n">
        <v>11639</v>
      </c>
      <c r="I979" s="540"/>
      <c r="J979" s="540" t="s">
        <v>3431</v>
      </c>
      <c r="K979" s="540" t="s">
        <v>3434</v>
      </c>
      <c r="L979" s="540" t="s">
        <v>272</v>
      </c>
      <c r="M979" s="575" t="s">
        <v>1639</v>
      </c>
      <c r="N979" s="575" t="s">
        <v>2645</v>
      </c>
      <c r="O979" s="537" t="s">
        <v>3433</v>
      </c>
      <c r="P979" s="526" t="s">
        <v>2109</v>
      </c>
      <c r="Q979" s="526" t="s">
        <v>1642</v>
      </c>
      <c r="R979" s="540"/>
      <c r="S979" s="540"/>
      <c r="T979" s="540"/>
      <c r="U979" s="540" t="n">
        <v>8</v>
      </c>
      <c r="V979" s="565" t="n">
        <v>1</v>
      </c>
      <c r="W979" s="540" t="s">
        <v>32</v>
      </c>
      <c r="X979" s="540" t="s">
        <v>3355</v>
      </c>
      <c r="Y979" s="540" t="s">
        <v>1644</v>
      </c>
      <c r="Z979" s="540"/>
      <c r="AA979" s="540"/>
      <c r="AB979" s="540"/>
    </row>
    <row r="980" customFormat="false" ht="32.25" hidden="true" customHeight="true" outlineLevel="0" collapsed="false">
      <c r="A980" s="540" t="s">
        <v>1687</v>
      </c>
      <c r="B980" s="540" t="s">
        <v>2805</v>
      </c>
      <c r="C980" s="526" t="s">
        <v>3332</v>
      </c>
      <c r="D980" s="540"/>
      <c r="E980" s="563"/>
      <c r="F980" s="563" t="n">
        <v>3</v>
      </c>
      <c r="G980" s="540" t="n">
        <v>1</v>
      </c>
      <c r="H980" s="540" t="n">
        <v>11639</v>
      </c>
      <c r="I980" s="540"/>
      <c r="J980" s="540" t="s">
        <v>3431</v>
      </c>
      <c r="K980" s="540" t="s">
        <v>3435</v>
      </c>
      <c r="L980" s="540" t="s">
        <v>493</v>
      </c>
      <c r="M980" s="540" t="s">
        <v>1815</v>
      </c>
      <c r="N980" s="540" t="s">
        <v>3436</v>
      </c>
      <c r="O980" s="537" t="s">
        <v>3437</v>
      </c>
      <c r="P980" s="540" t="s">
        <v>1668</v>
      </c>
      <c r="Q980" s="540" t="s">
        <v>1815</v>
      </c>
      <c r="R980" s="540"/>
      <c r="S980" s="540"/>
      <c r="T980" s="540"/>
      <c r="U980" s="540" t="n">
        <v>32</v>
      </c>
      <c r="V980" s="565" t="n">
        <v>4</v>
      </c>
      <c r="W980" s="540" t="s">
        <v>32</v>
      </c>
      <c r="X980" s="540" t="s">
        <v>3355</v>
      </c>
      <c r="Y980" s="540" t="s">
        <v>1644</v>
      </c>
      <c r="Z980" s="540"/>
      <c r="AA980" s="540"/>
      <c r="AB980" s="540"/>
    </row>
    <row r="981" customFormat="false" ht="39" hidden="true" customHeight="true" outlineLevel="0" collapsed="false">
      <c r="A981" s="540" t="s">
        <v>1687</v>
      </c>
      <c r="B981" s="540" t="s">
        <v>2805</v>
      </c>
      <c r="C981" s="526" t="s">
        <v>3332</v>
      </c>
      <c r="D981" s="540"/>
      <c r="E981" s="563"/>
      <c r="F981" s="563" t="n">
        <v>3</v>
      </c>
      <c r="G981" s="540" t="n">
        <v>1</v>
      </c>
      <c r="H981" s="540" t="n">
        <v>11632</v>
      </c>
      <c r="I981" s="540"/>
      <c r="J981" s="540" t="s">
        <v>3438</v>
      </c>
      <c r="K981" s="540" t="s">
        <v>273</v>
      </c>
      <c r="L981" s="540" t="s">
        <v>274</v>
      </c>
      <c r="M981" s="575" t="s">
        <v>16</v>
      </c>
      <c r="N981" s="575" t="s">
        <v>212</v>
      </c>
      <c r="O981" s="537" t="s">
        <v>3375</v>
      </c>
      <c r="P981" s="526" t="s">
        <v>1648</v>
      </c>
      <c r="Q981" s="540" t="s">
        <v>1649</v>
      </c>
      <c r="R981" s="540"/>
      <c r="S981" s="540"/>
      <c r="T981" s="540" t="s">
        <v>1650</v>
      </c>
      <c r="U981" s="540" t="n">
        <v>8</v>
      </c>
      <c r="V981" s="565" t="n">
        <v>1</v>
      </c>
      <c r="W981" s="540" t="s">
        <v>32</v>
      </c>
      <c r="X981" s="540" t="s">
        <v>3355</v>
      </c>
      <c r="Y981" s="540" t="s">
        <v>1644</v>
      </c>
      <c r="Z981" s="540"/>
      <c r="AA981" s="540"/>
      <c r="AB981" s="540"/>
    </row>
    <row r="982" customFormat="false" ht="39" hidden="true" customHeight="true" outlineLevel="0" collapsed="false">
      <c r="A982" s="540" t="s">
        <v>1687</v>
      </c>
      <c r="B982" s="540" t="s">
        <v>2805</v>
      </c>
      <c r="C982" s="526" t="s">
        <v>3332</v>
      </c>
      <c r="D982" s="540"/>
      <c r="E982" s="563"/>
      <c r="F982" s="563" t="n">
        <v>3</v>
      </c>
      <c r="G982" s="540" t="n">
        <v>1</v>
      </c>
      <c r="H982" s="540" t="n">
        <v>11632</v>
      </c>
      <c r="I982" s="540"/>
      <c r="J982" s="540" t="s">
        <v>3438</v>
      </c>
      <c r="K982" s="540" t="s">
        <v>3439</v>
      </c>
      <c r="L982" s="540" t="s">
        <v>272</v>
      </c>
      <c r="M982" s="575" t="s">
        <v>1639</v>
      </c>
      <c r="N982" s="575" t="s">
        <v>1320</v>
      </c>
      <c r="O982" s="537" t="s">
        <v>3376</v>
      </c>
      <c r="P982" s="526" t="s">
        <v>2109</v>
      </c>
      <c r="Q982" s="526" t="s">
        <v>1642</v>
      </c>
      <c r="R982" s="540"/>
      <c r="S982" s="540"/>
      <c r="T982" s="540"/>
      <c r="U982" s="540" t="n">
        <v>16</v>
      </c>
      <c r="V982" s="565" t="n">
        <v>2</v>
      </c>
      <c r="W982" s="540" t="s">
        <v>32</v>
      </c>
      <c r="X982" s="540" t="s">
        <v>3355</v>
      </c>
      <c r="Y982" s="540" t="s">
        <v>1644</v>
      </c>
      <c r="Z982" s="540"/>
      <c r="AA982" s="540"/>
      <c r="AB982" s="540"/>
    </row>
    <row r="983" customFormat="false" ht="32.25" hidden="true" customHeight="true" outlineLevel="0" collapsed="false">
      <c r="A983" s="540" t="s">
        <v>1687</v>
      </c>
      <c r="B983" s="540" t="s">
        <v>2805</v>
      </c>
      <c r="C983" s="526" t="s">
        <v>3332</v>
      </c>
      <c r="D983" s="540"/>
      <c r="E983" s="563"/>
      <c r="F983" s="563" t="n">
        <v>3</v>
      </c>
      <c r="G983" s="540" t="n">
        <v>1</v>
      </c>
      <c r="H983" s="540" t="n">
        <v>11632</v>
      </c>
      <c r="I983" s="540"/>
      <c r="J983" s="540" t="s">
        <v>3438</v>
      </c>
      <c r="K983" s="540" t="s">
        <v>3440</v>
      </c>
      <c r="L983" s="540" t="s">
        <v>493</v>
      </c>
      <c r="M983" s="540" t="s">
        <v>1815</v>
      </c>
      <c r="N983" s="540" t="s">
        <v>3441</v>
      </c>
      <c r="O983" s="537" t="s">
        <v>3442</v>
      </c>
      <c r="P983" s="540" t="s">
        <v>1668</v>
      </c>
      <c r="Q983" s="540" t="s">
        <v>1815</v>
      </c>
      <c r="R983" s="540"/>
      <c r="S983" s="540"/>
      <c r="T983" s="540"/>
      <c r="U983" s="540" t="n">
        <v>8</v>
      </c>
      <c r="V983" s="565" t="n">
        <v>1</v>
      </c>
      <c r="W983" s="540" t="s">
        <v>32</v>
      </c>
      <c r="X983" s="540" t="s">
        <v>3355</v>
      </c>
      <c r="Y983" s="540" t="s">
        <v>1644</v>
      </c>
      <c r="Z983" s="540"/>
      <c r="AA983" s="540"/>
      <c r="AB983" s="540"/>
    </row>
    <row r="984" customFormat="false" ht="39" hidden="true" customHeight="true" outlineLevel="0" collapsed="false">
      <c r="A984" s="540" t="s">
        <v>1957</v>
      </c>
      <c r="B984" s="540" t="s">
        <v>2805</v>
      </c>
      <c r="C984" s="526" t="s">
        <v>3332</v>
      </c>
      <c r="D984" s="540"/>
      <c r="E984" s="563"/>
      <c r="F984" s="563" t="n">
        <v>3</v>
      </c>
      <c r="G984" s="540" t="n">
        <v>1</v>
      </c>
      <c r="H984" s="540" t="s">
        <v>3443</v>
      </c>
      <c r="I984" s="633" t="s">
        <v>3444</v>
      </c>
      <c r="J984" s="526" t="s">
        <v>3445</v>
      </c>
      <c r="K984" s="526" t="s">
        <v>3446</v>
      </c>
      <c r="L984" s="540" t="s">
        <v>753</v>
      </c>
      <c r="M984" s="540" t="s">
        <v>1639</v>
      </c>
      <c r="N984" s="575" t="s">
        <v>3353</v>
      </c>
      <c r="O984" s="537" t="s">
        <v>3354</v>
      </c>
      <c r="P984" s="540" t="s">
        <v>1661</v>
      </c>
      <c r="Q984" s="526" t="s">
        <v>1662</v>
      </c>
      <c r="R984" s="540"/>
      <c r="S984" s="540"/>
      <c r="T984" s="540"/>
      <c r="U984" s="540" t="n">
        <v>8</v>
      </c>
      <c r="V984" s="565" t="n">
        <v>1</v>
      </c>
      <c r="W984" s="540" t="s">
        <v>32</v>
      </c>
      <c r="X984" s="540" t="s">
        <v>3355</v>
      </c>
      <c r="Y984" s="540" t="s">
        <v>1644</v>
      </c>
      <c r="Z984" s="566"/>
      <c r="AA984" s="540"/>
      <c r="AB984" s="540"/>
    </row>
    <row r="985" customFormat="false" ht="32.25" hidden="true" customHeight="true" outlineLevel="0" collapsed="false">
      <c r="A985" s="540" t="s">
        <v>1687</v>
      </c>
      <c r="B985" s="540" t="s">
        <v>2805</v>
      </c>
      <c r="C985" s="526" t="s">
        <v>3332</v>
      </c>
      <c r="D985" s="540"/>
      <c r="E985" s="563"/>
      <c r="F985" s="563" t="n">
        <v>3</v>
      </c>
      <c r="G985" s="540" t="n">
        <v>1</v>
      </c>
      <c r="H985" s="540" t="s">
        <v>3443</v>
      </c>
      <c r="I985" s="633" t="s">
        <v>3447</v>
      </c>
      <c r="J985" s="540" t="s">
        <v>3445</v>
      </c>
      <c r="K985" s="540" t="s">
        <v>3448</v>
      </c>
      <c r="L985" s="540" t="s">
        <v>493</v>
      </c>
      <c r="M985" s="540" t="s">
        <v>1815</v>
      </c>
      <c r="N985" s="540" t="s">
        <v>3449</v>
      </c>
      <c r="O985" s="537"/>
      <c r="P985" s="540" t="s">
        <v>1828</v>
      </c>
      <c r="Q985" s="540"/>
      <c r="R985" s="540"/>
      <c r="S985" s="540"/>
      <c r="T985" s="540"/>
      <c r="U985" s="540" t="n">
        <v>24</v>
      </c>
      <c r="V985" s="565" t="n">
        <v>3</v>
      </c>
      <c r="W985" s="540" t="s">
        <v>32</v>
      </c>
      <c r="X985" s="540" t="s">
        <v>3355</v>
      </c>
      <c r="Y985" s="540" t="s">
        <v>1644</v>
      </c>
      <c r="Z985" s="566"/>
      <c r="AA985" s="540"/>
      <c r="AB985" s="540"/>
    </row>
    <row r="986" customFormat="false" ht="39" hidden="true" customHeight="true" outlineLevel="0" collapsed="false">
      <c r="A986" s="540" t="s">
        <v>1687</v>
      </c>
      <c r="B986" s="540" t="s">
        <v>2805</v>
      </c>
      <c r="C986" s="526" t="s">
        <v>3332</v>
      </c>
      <c r="D986" s="540"/>
      <c r="E986" s="563"/>
      <c r="F986" s="563" t="n">
        <v>3</v>
      </c>
      <c r="G986" s="540" t="n">
        <v>1</v>
      </c>
      <c r="H986" s="540" t="s">
        <v>3443</v>
      </c>
      <c r="I986" s="540" t="s">
        <v>3450</v>
      </c>
      <c r="J986" s="526" t="s">
        <v>3445</v>
      </c>
      <c r="K986" s="526" t="s">
        <v>3451</v>
      </c>
      <c r="L986" s="540" t="s">
        <v>272</v>
      </c>
      <c r="M986" s="536" t="s">
        <v>22</v>
      </c>
      <c r="N986" s="536" t="s">
        <v>3374</v>
      </c>
      <c r="O986" s="537" t="s">
        <v>3452</v>
      </c>
      <c r="P986" s="526" t="s">
        <v>1648</v>
      </c>
      <c r="Q986" s="540" t="s">
        <v>1649</v>
      </c>
      <c r="R986" s="540"/>
      <c r="S986" s="540"/>
      <c r="T986" s="540"/>
      <c r="U986" s="540" t="n">
        <v>32</v>
      </c>
      <c r="V986" s="565" t="n">
        <v>4</v>
      </c>
      <c r="W986" s="540" t="s">
        <v>32</v>
      </c>
      <c r="X986" s="540" t="s">
        <v>3355</v>
      </c>
      <c r="Y986" s="540" t="s">
        <v>1644</v>
      </c>
      <c r="Z986" s="566"/>
      <c r="AA986" s="540"/>
      <c r="AB986" s="540"/>
    </row>
    <row r="987" customFormat="false" ht="39" hidden="true" customHeight="true" outlineLevel="0" collapsed="false">
      <c r="A987" s="534" t="s">
        <v>2850</v>
      </c>
      <c r="B987" s="540" t="s">
        <v>2805</v>
      </c>
      <c r="C987" s="526" t="s">
        <v>3332</v>
      </c>
      <c r="D987" s="540"/>
      <c r="E987" s="563"/>
      <c r="F987" s="563" t="n">
        <v>3</v>
      </c>
      <c r="G987" s="540" t="n">
        <v>1</v>
      </c>
      <c r="H987" s="540" t="s">
        <v>3453</v>
      </c>
      <c r="I987" s="540"/>
      <c r="J987" s="540" t="s">
        <v>3454</v>
      </c>
      <c r="K987" s="540" t="s">
        <v>2078</v>
      </c>
      <c r="L987" s="540" t="s">
        <v>2853</v>
      </c>
      <c r="M987" s="540" t="s">
        <v>1672</v>
      </c>
      <c r="N987" s="575" t="s">
        <v>3455</v>
      </c>
      <c r="O987" s="537" t="s">
        <v>2855</v>
      </c>
      <c r="P987" s="526" t="s">
        <v>1648</v>
      </c>
      <c r="Q987" s="526" t="s">
        <v>1649</v>
      </c>
      <c r="R987" s="540"/>
      <c r="S987" s="540"/>
      <c r="T987" s="540"/>
      <c r="U987" s="540" t="n">
        <v>16</v>
      </c>
      <c r="V987" s="565" t="n">
        <v>2</v>
      </c>
      <c r="W987" s="540" t="s">
        <v>32</v>
      </c>
      <c r="X987" s="540" t="s">
        <v>1829</v>
      </c>
      <c r="Y987" s="540" t="s">
        <v>1644</v>
      </c>
      <c r="Z987" s="540"/>
      <c r="AA987" s="540"/>
      <c r="AB987" s="540"/>
    </row>
    <row r="988" customFormat="false" ht="39" hidden="true" customHeight="true" outlineLevel="0" collapsed="false">
      <c r="A988" s="540" t="s">
        <v>3204</v>
      </c>
      <c r="B988" s="540" t="s">
        <v>2805</v>
      </c>
      <c r="C988" s="526" t="s">
        <v>3332</v>
      </c>
      <c r="D988" s="540"/>
      <c r="E988" s="563"/>
      <c r="F988" s="563" t="n">
        <v>3</v>
      </c>
      <c r="G988" s="540" t="n">
        <v>1</v>
      </c>
      <c r="H988" s="540" t="s">
        <v>3453</v>
      </c>
      <c r="I988" s="540"/>
      <c r="J988" s="540" t="s">
        <v>3454</v>
      </c>
      <c r="K988" s="540" t="s">
        <v>3361</v>
      </c>
      <c r="L988" s="540" t="s">
        <v>144</v>
      </c>
      <c r="M988" s="540" t="s">
        <v>1639</v>
      </c>
      <c r="N988" s="575" t="s">
        <v>146</v>
      </c>
      <c r="O988" s="537" t="s">
        <v>3362</v>
      </c>
      <c r="P988" s="540" t="s">
        <v>1661</v>
      </c>
      <c r="Q988" s="526" t="s">
        <v>1662</v>
      </c>
      <c r="R988" s="540"/>
      <c r="S988" s="540"/>
      <c r="T988" s="540" t="s">
        <v>1650</v>
      </c>
      <c r="U988" s="540" t="n">
        <v>16</v>
      </c>
      <c r="V988" s="565" t="n">
        <v>2</v>
      </c>
      <c r="W988" s="540" t="s">
        <v>20</v>
      </c>
      <c r="X988" s="540" t="s">
        <v>1759</v>
      </c>
      <c r="Y988" s="540" t="s">
        <v>1644</v>
      </c>
      <c r="Z988" s="540"/>
      <c r="AA988" s="540"/>
      <c r="AB988" s="540"/>
    </row>
    <row r="989" customFormat="false" ht="39" hidden="true" customHeight="true" outlineLevel="0" collapsed="false">
      <c r="A989" s="534" t="s">
        <v>1687</v>
      </c>
      <c r="B989" s="540" t="s">
        <v>2805</v>
      </c>
      <c r="C989" s="526" t="s">
        <v>3332</v>
      </c>
      <c r="D989" s="540"/>
      <c r="E989" s="563"/>
      <c r="F989" s="563" t="n">
        <v>3</v>
      </c>
      <c r="G989" s="540" t="n">
        <v>1</v>
      </c>
      <c r="H989" s="540" t="s">
        <v>3456</v>
      </c>
      <c r="I989" s="540"/>
      <c r="J989" s="540" t="s">
        <v>3457</v>
      </c>
      <c r="K989" s="540" t="s">
        <v>386</v>
      </c>
      <c r="L989" s="540" t="s">
        <v>260</v>
      </c>
      <c r="M989" s="536" t="s">
        <v>22</v>
      </c>
      <c r="N989" s="536" t="s">
        <v>262</v>
      </c>
      <c r="O989" s="537" t="s">
        <v>1716</v>
      </c>
      <c r="P989" s="526" t="s">
        <v>1648</v>
      </c>
      <c r="Q989" s="540" t="s">
        <v>1649</v>
      </c>
      <c r="R989" s="540"/>
      <c r="S989" s="540" t="s">
        <v>1650</v>
      </c>
      <c r="T989" s="540" t="s">
        <v>1650</v>
      </c>
      <c r="U989" s="540" t="n">
        <v>16</v>
      </c>
      <c r="V989" s="565" t="n">
        <v>2</v>
      </c>
      <c r="W989" s="540" t="s">
        <v>20</v>
      </c>
      <c r="X989" s="540" t="s">
        <v>1717</v>
      </c>
      <c r="Y989" s="540" t="s">
        <v>1644</v>
      </c>
      <c r="Z989" s="540"/>
      <c r="AA989" s="540"/>
      <c r="AB989" s="540"/>
    </row>
    <row r="990" customFormat="false" ht="39" hidden="true" customHeight="true" outlineLevel="0" collapsed="false">
      <c r="A990" s="534" t="s">
        <v>1798</v>
      </c>
      <c r="B990" s="540" t="s">
        <v>2805</v>
      </c>
      <c r="C990" s="526" t="s">
        <v>3332</v>
      </c>
      <c r="D990" s="540"/>
      <c r="E990" s="563"/>
      <c r="F990" s="563" t="n">
        <v>3</v>
      </c>
      <c r="G990" s="540" t="n">
        <v>1</v>
      </c>
      <c r="H990" s="540" t="s">
        <v>3456</v>
      </c>
      <c r="I990" s="540"/>
      <c r="J990" s="540" t="s">
        <v>3457</v>
      </c>
      <c r="K990" s="540" t="s">
        <v>3426</v>
      </c>
      <c r="L990" s="540" t="s">
        <v>292</v>
      </c>
      <c r="M990" s="575" t="s">
        <v>22</v>
      </c>
      <c r="N990" s="575" t="s">
        <v>293</v>
      </c>
      <c r="O990" s="537" t="s">
        <v>2091</v>
      </c>
      <c r="P990" s="526" t="s">
        <v>1648</v>
      </c>
      <c r="Q990" s="540" t="s">
        <v>1649</v>
      </c>
      <c r="R990" s="540"/>
      <c r="S990" s="540"/>
      <c r="T990" s="540"/>
      <c r="U990" s="540" t="n">
        <v>8</v>
      </c>
      <c r="V990" s="565" t="n">
        <v>1</v>
      </c>
      <c r="W990" s="540" t="s">
        <v>32</v>
      </c>
      <c r="X990" s="540" t="s">
        <v>1733</v>
      </c>
      <c r="Y990" s="540" t="s">
        <v>1644</v>
      </c>
      <c r="Z990" s="540"/>
      <c r="AA990" s="540"/>
      <c r="AB990" s="540"/>
    </row>
    <row r="991" customFormat="false" ht="39" hidden="true" customHeight="true" outlineLevel="0" collapsed="false">
      <c r="A991" s="534" t="s">
        <v>1687</v>
      </c>
      <c r="B991" s="540" t="s">
        <v>2805</v>
      </c>
      <c r="C991" s="526" t="s">
        <v>3332</v>
      </c>
      <c r="D991" s="540"/>
      <c r="E991" s="563"/>
      <c r="F991" s="563" t="n">
        <v>3</v>
      </c>
      <c r="G991" s="540" t="n">
        <v>1</v>
      </c>
      <c r="H991" s="540" t="s">
        <v>3456</v>
      </c>
      <c r="I991" s="540"/>
      <c r="J991" s="540" t="s">
        <v>3457</v>
      </c>
      <c r="K991" s="540" t="s">
        <v>3428</v>
      </c>
      <c r="L991" s="540" t="s">
        <v>2284</v>
      </c>
      <c r="M991" s="540" t="s">
        <v>1815</v>
      </c>
      <c r="N991" s="540" t="s">
        <v>3458</v>
      </c>
      <c r="O991" s="537" t="s">
        <v>3459</v>
      </c>
      <c r="P991" s="540" t="s">
        <v>1668</v>
      </c>
      <c r="Q991" s="540" t="s">
        <v>1815</v>
      </c>
      <c r="R991" s="540"/>
      <c r="S991" s="540"/>
      <c r="T991" s="540"/>
      <c r="U991" s="540" t="n">
        <v>8</v>
      </c>
      <c r="V991" s="565" t="n">
        <v>1</v>
      </c>
      <c r="W991" s="540" t="s">
        <v>20</v>
      </c>
      <c r="X991" s="540" t="s">
        <v>1717</v>
      </c>
      <c r="Y991" s="540" t="s">
        <v>1644</v>
      </c>
      <c r="Z991" s="540"/>
      <c r="AA991" s="540"/>
      <c r="AB991" s="540"/>
    </row>
    <row r="992" customFormat="false" ht="39" hidden="false" customHeight="true" outlineLevel="0" collapsed="false">
      <c r="A992" s="534" t="s">
        <v>1798</v>
      </c>
      <c r="B992" s="540" t="s">
        <v>2805</v>
      </c>
      <c r="C992" s="526" t="s">
        <v>3332</v>
      </c>
      <c r="D992" s="540"/>
      <c r="E992" s="563"/>
      <c r="F992" s="563" t="n">
        <v>3</v>
      </c>
      <c r="G992" s="540" t="n">
        <v>1</v>
      </c>
      <c r="H992" s="540" t="s">
        <v>3460</v>
      </c>
      <c r="I992" s="540"/>
      <c r="J992" s="540" t="s">
        <v>3461</v>
      </c>
      <c r="K992" s="540" t="s">
        <v>3462</v>
      </c>
      <c r="L992" s="540" t="s">
        <v>447</v>
      </c>
      <c r="M992" s="536" t="s">
        <v>1639</v>
      </c>
      <c r="N992" s="536" t="s">
        <v>449</v>
      </c>
      <c r="O992" s="537"/>
      <c r="P992" s="526" t="s">
        <v>2109</v>
      </c>
      <c r="Q992" s="526" t="s">
        <v>1642</v>
      </c>
      <c r="R992" s="540"/>
      <c r="S992" s="540"/>
      <c r="T992" s="540"/>
      <c r="U992" s="540" t="n">
        <v>8</v>
      </c>
      <c r="V992" s="565" t="n">
        <v>1</v>
      </c>
      <c r="W992" s="540" t="s">
        <v>32</v>
      </c>
      <c r="X992" s="540" t="s">
        <v>1777</v>
      </c>
      <c r="Y992" s="540" t="s">
        <v>1644</v>
      </c>
      <c r="Z992" s="540"/>
      <c r="AA992" s="540"/>
      <c r="AB992" s="540"/>
    </row>
    <row r="993" customFormat="false" ht="39" hidden="true" customHeight="true" outlineLevel="0" collapsed="false">
      <c r="A993" s="534" t="s">
        <v>1687</v>
      </c>
      <c r="B993" s="540" t="s">
        <v>2805</v>
      </c>
      <c r="C993" s="526" t="s">
        <v>3332</v>
      </c>
      <c r="D993" s="540"/>
      <c r="E993" s="563"/>
      <c r="F993" s="563" t="n">
        <v>3</v>
      </c>
      <c r="G993" s="540" t="n">
        <v>1</v>
      </c>
      <c r="H993" s="540" t="s">
        <v>3460</v>
      </c>
      <c r="I993" s="540"/>
      <c r="J993" s="540" t="s">
        <v>3461</v>
      </c>
      <c r="K993" s="540" t="s">
        <v>235</v>
      </c>
      <c r="L993" s="540" t="s">
        <v>3463</v>
      </c>
      <c r="M993" s="575" t="s">
        <v>1639</v>
      </c>
      <c r="N993" s="575" t="s">
        <v>816</v>
      </c>
      <c r="O993" s="537" t="s">
        <v>3464</v>
      </c>
      <c r="P993" s="540" t="s">
        <v>2109</v>
      </c>
      <c r="Q993" s="540" t="s">
        <v>1642</v>
      </c>
      <c r="R993" s="540"/>
      <c r="S993" s="540" t="s">
        <v>1650</v>
      </c>
      <c r="T993" s="540" t="s">
        <v>1650</v>
      </c>
      <c r="U993" s="540" t="n">
        <v>16</v>
      </c>
      <c r="V993" s="565" t="n">
        <v>2</v>
      </c>
      <c r="W993" s="540" t="s">
        <v>32</v>
      </c>
      <c r="X993" s="540" t="s">
        <v>1777</v>
      </c>
      <c r="Y993" s="540" t="s">
        <v>1644</v>
      </c>
      <c r="Z993" s="540"/>
      <c r="AA993" s="540"/>
      <c r="AB993" s="540"/>
    </row>
    <row r="994" customFormat="false" ht="39" hidden="true" customHeight="true" outlineLevel="0" collapsed="false">
      <c r="A994" s="534" t="s">
        <v>1798</v>
      </c>
      <c r="B994" s="540" t="s">
        <v>2805</v>
      </c>
      <c r="C994" s="526" t="s">
        <v>3332</v>
      </c>
      <c r="D994" s="540"/>
      <c r="E994" s="563"/>
      <c r="F994" s="563" t="n">
        <v>3</v>
      </c>
      <c r="G994" s="540" t="n">
        <v>1</v>
      </c>
      <c r="H994" s="540" t="s">
        <v>3460</v>
      </c>
      <c r="I994" s="540"/>
      <c r="J994" s="540" t="s">
        <v>3461</v>
      </c>
      <c r="K994" s="540" t="s">
        <v>430</v>
      </c>
      <c r="L994" s="540" t="s">
        <v>431</v>
      </c>
      <c r="M994" s="575" t="s">
        <v>16</v>
      </c>
      <c r="N994" s="575" t="s">
        <v>432</v>
      </c>
      <c r="O994" s="537" t="s">
        <v>2175</v>
      </c>
      <c r="P994" s="526" t="s">
        <v>1648</v>
      </c>
      <c r="Q994" s="540" t="s">
        <v>1649</v>
      </c>
      <c r="R994" s="540"/>
      <c r="S994" s="540"/>
      <c r="T994" s="540"/>
      <c r="U994" s="540" t="n">
        <v>8</v>
      </c>
      <c r="V994" s="565" t="n">
        <v>1</v>
      </c>
      <c r="W994" s="540" t="s">
        <v>32</v>
      </c>
      <c r="X994" s="540" t="s">
        <v>1777</v>
      </c>
      <c r="Y994" s="540" t="s">
        <v>1644</v>
      </c>
      <c r="Z994" s="540"/>
      <c r="AA994" s="540"/>
      <c r="AB994" s="540"/>
    </row>
    <row r="995" customFormat="false" ht="39" hidden="true" customHeight="true" outlineLevel="0" collapsed="false">
      <c r="A995" s="540" t="s">
        <v>1652</v>
      </c>
      <c r="B995" s="540" t="s">
        <v>2805</v>
      </c>
      <c r="C995" s="526" t="s">
        <v>3332</v>
      </c>
      <c r="D995" s="540"/>
      <c r="E995" s="563"/>
      <c r="F995" s="563" t="n">
        <v>3</v>
      </c>
      <c r="G995" s="540" t="n">
        <v>2</v>
      </c>
      <c r="H995" s="540" t="s">
        <v>1810</v>
      </c>
      <c r="I995" s="540"/>
      <c r="J995" s="540" t="s">
        <v>3465</v>
      </c>
      <c r="K995" s="540" t="s">
        <v>3465</v>
      </c>
      <c r="L995" s="540" t="s">
        <v>1653</v>
      </c>
      <c r="M995" s="540" t="s">
        <v>1653</v>
      </c>
      <c r="N995" s="540" t="s">
        <v>1652</v>
      </c>
      <c r="O995" s="537"/>
      <c r="P995" s="540"/>
      <c r="Q995" s="540"/>
      <c r="R995" s="540"/>
      <c r="S995" s="540"/>
      <c r="T995" s="540"/>
      <c r="U995" s="540"/>
      <c r="V995" s="565" t="n">
        <v>2</v>
      </c>
      <c r="W995" s="540" t="s">
        <v>1679</v>
      </c>
      <c r="X995" s="540" t="s">
        <v>1869</v>
      </c>
      <c r="Y995" s="540" t="s">
        <v>1681</v>
      </c>
      <c r="Z995" s="540"/>
      <c r="AA995" s="540"/>
      <c r="AB995" s="540"/>
    </row>
    <row r="996" customFormat="false" ht="32.25" hidden="true" customHeight="true" outlineLevel="0" collapsed="false">
      <c r="A996" s="534" t="s">
        <v>1687</v>
      </c>
      <c r="B996" s="540" t="s">
        <v>2805</v>
      </c>
      <c r="C996" s="526" t="s">
        <v>3332</v>
      </c>
      <c r="D996" s="540"/>
      <c r="E996" s="563"/>
      <c r="F996" s="563" t="n">
        <v>3</v>
      </c>
      <c r="G996" s="540" t="n">
        <v>2</v>
      </c>
      <c r="H996" s="540" t="s">
        <v>3466</v>
      </c>
      <c r="I996" s="540"/>
      <c r="J996" s="540" t="s">
        <v>3467</v>
      </c>
      <c r="K996" s="540" t="s">
        <v>3467</v>
      </c>
      <c r="L996" s="540" t="s">
        <v>493</v>
      </c>
      <c r="M996" s="540" t="s">
        <v>1815</v>
      </c>
      <c r="N996" s="540" t="s">
        <v>3436</v>
      </c>
      <c r="O996" s="537" t="s">
        <v>3437</v>
      </c>
      <c r="P996" s="540" t="s">
        <v>1668</v>
      </c>
      <c r="Q996" s="540" t="s">
        <v>1815</v>
      </c>
      <c r="R996" s="540"/>
      <c r="S996" s="540"/>
      <c r="T996" s="540" t="s">
        <v>1861</v>
      </c>
      <c r="U996" s="540" t="n">
        <v>25</v>
      </c>
      <c r="V996" s="565" t="n">
        <v>1</v>
      </c>
      <c r="W996" s="540" t="s">
        <v>140</v>
      </c>
      <c r="X996" s="540" t="s">
        <v>2293</v>
      </c>
      <c r="Y996" s="540" t="s">
        <v>1681</v>
      </c>
      <c r="Z996" s="540"/>
      <c r="AA996" s="540"/>
      <c r="AB996" s="540"/>
    </row>
    <row r="997" customFormat="false" ht="39" hidden="true" customHeight="true" outlineLevel="0" collapsed="false">
      <c r="A997" s="534" t="s">
        <v>1652</v>
      </c>
      <c r="B997" s="540" t="s">
        <v>2805</v>
      </c>
      <c r="C997" s="526" t="s">
        <v>3332</v>
      </c>
      <c r="D997" s="540"/>
      <c r="E997" s="563"/>
      <c r="F997" s="563" t="n">
        <v>3</v>
      </c>
      <c r="G997" s="540" t="n">
        <v>2</v>
      </c>
      <c r="H997" s="540" t="s">
        <v>1939</v>
      </c>
      <c r="I997" s="540"/>
      <c r="J997" s="540" t="s">
        <v>2482</v>
      </c>
      <c r="K997" s="540" t="s">
        <v>2482</v>
      </c>
      <c r="L997" s="526" t="s">
        <v>1819</v>
      </c>
      <c r="M997" s="540" t="s">
        <v>1653</v>
      </c>
      <c r="N997" s="540" t="s">
        <v>1652</v>
      </c>
      <c r="O997" s="537"/>
      <c r="P997" s="540"/>
      <c r="Q997" s="540"/>
      <c r="R997" s="540"/>
      <c r="S997" s="540"/>
      <c r="T997" s="540"/>
      <c r="U997" s="540"/>
      <c r="V997" s="565" t="n">
        <v>5</v>
      </c>
      <c r="W997" s="540" t="s">
        <v>150</v>
      </c>
      <c r="X997" s="540" t="s">
        <v>1818</v>
      </c>
      <c r="Y997" s="540" t="s">
        <v>1681</v>
      </c>
      <c r="Z997" s="540"/>
      <c r="AA997" s="540"/>
      <c r="AB997" s="540"/>
    </row>
    <row r="998" customFormat="false" ht="39" hidden="true" customHeight="true" outlineLevel="0" collapsed="false">
      <c r="A998" s="540" t="s">
        <v>1652</v>
      </c>
      <c r="B998" s="540" t="s">
        <v>2805</v>
      </c>
      <c r="C998" s="526" t="s">
        <v>3332</v>
      </c>
      <c r="D998" s="540"/>
      <c r="E998" s="563"/>
      <c r="F998" s="563" t="n">
        <v>3</v>
      </c>
      <c r="G998" s="540" t="n">
        <v>2</v>
      </c>
      <c r="H998" s="540" t="s">
        <v>3468</v>
      </c>
      <c r="I998" s="540"/>
      <c r="J998" s="540" t="s">
        <v>3469</v>
      </c>
      <c r="K998" s="540" t="s">
        <v>3469</v>
      </c>
      <c r="L998" s="540" t="s">
        <v>493</v>
      </c>
      <c r="M998" s="540" t="s">
        <v>1653</v>
      </c>
      <c r="N998" s="540" t="s">
        <v>1675</v>
      </c>
      <c r="P998" s="540"/>
      <c r="Q998" s="540"/>
      <c r="R998" s="540"/>
      <c r="S998" s="540"/>
      <c r="T998" s="540"/>
      <c r="U998" s="540" t="n">
        <v>50</v>
      </c>
      <c r="V998" s="565" t="n">
        <v>2</v>
      </c>
      <c r="W998" s="540" t="s">
        <v>32</v>
      </c>
      <c r="X998" s="540" t="s">
        <v>1676</v>
      </c>
      <c r="Y998" s="540" t="s">
        <v>1681</v>
      </c>
      <c r="Z998" s="540"/>
      <c r="AA998" s="540"/>
      <c r="AB998" s="540"/>
    </row>
    <row r="999" customFormat="false" ht="39" hidden="true" customHeight="true" outlineLevel="0" collapsed="false">
      <c r="A999" s="540" t="s">
        <v>1652</v>
      </c>
      <c r="B999" s="540" t="s">
        <v>2805</v>
      </c>
      <c r="C999" s="526" t="s">
        <v>3332</v>
      </c>
      <c r="D999" s="540"/>
      <c r="E999" s="563"/>
      <c r="F999" s="563" t="n">
        <v>3</v>
      </c>
      <c r="G999" s="540" t="n">
        <v>2</v>
      </c>
      <c r="H999" s="540" t="s">
        <v>3470</v>
      </c>
      <c r="I999" s="540"/>
      <c r="J999" s="540" t="s">
        <v>3471</v>
      </c>
      <c r="K999" s="540" t="s">
        <v>3471</v>
      </c>
      <c r="L999" s="540" t="s">
        <v>493</v>
      </c>
      <c r="M999" s="540" t="s">
        <v>1653</v>
      </c>
      <c r="N999" s="540" t="s">
        <v>1675</v>
      </c>
      <c r="O999" s="537"/>
      <c r="P999" s="540"/>
      <c r="Q999" s="540"/>
      <c r="R999" s="540"/>
      <c r="S999" s="540"/>
      <c r="T999" s="540"/>
      <c r="U999" s="540" t="n">
        <v>125</v>
      </c>
      <c r="V999" s="565" t="n">
        <v>5</v>
      </c>
      <c r="W999" s="540" t="s">
        <v>32</v>
      </c>
      <c r="X999" s="540" t="s">
        <v>1676</v>
      </c>
      <c r="Y999" s="540" t="s">
        <v>1681</v>
      </c>
      <c r="Z999" s="540"/>
      <c r="AA999" s="540"/>
      <c r="AB999" s="540"/>
    </row>
    <row r="1000" customFormat="false" ht="39" hidden="true" customHeight="true" outlineLevel="0" collapsed="false">
      <c r="A1000" s="540" t="s">
        <v>1652</v>
      </c>
      <c r="B1000" s="540" t="s">
        <v>2805</v>
      </c>
      <c r="C1000" s="526" t="s">
        <v>3332</v>
      </c>
      <c r="D1000" s="540"/>
      <c r="E1000" s="563"/>
      <c r="F1000" s="563" t="n">
        <v>3</v>
      </c>
      <c r="G1000" s="540" t="n">
        <v>2</v>
      </c>
      <c r="H1000" s="540" t="s">
        <v>3472</v>
      </c>
      <c r="I1000" s="540"/>
      <c r="J1000" s="540" t="s">
        <v>3473</v>
      </c>
      <c r="K1000" s="540" t="s">
        <v>3473</v>
      </c>
      <c r="L1000" s="540" t="s">
        <v>493</v>
      </c>
      <c r="M1000" s="540" t="s">
        <v>1653</v>
      </c>
      <c r="N1000" s="540" t="s">
        <v>1675</v>
      </c>
      <c r="O1000" s="537"/>
      <c r="P1000" s="540"/>
      <c r="Q1000" s="540"/>
      <c r="R1000" s="540"/>
      <c r="S1000" s="540"/>
      <c r="T1000" s="540"/>
      <c r="U1000" s="540" t="n">
        <v>25</v>
      </c>
      <c r="V1000" s="565" t="n">
        <v>1</v>
      </c>
      <c r="W1000" s="540" t="s">
        <v>32</v>
      </c>
      <c r="X1000" s="540" t="s">
        <v>1676</v>
      </c>
      <c r="Y1000" s="540" t="s">
        <v>1681</v>
      </c>
      <c r="Z1000" s="540"/>
      <c r="AA1000" s="540"/>
      <c r="AB1000" s="540"/>
    </row>
    <row r="1001" customFormat="false" ht="40.2" hidden="true" customHeight="false" outlineLevel="0" collapsed="false">
      <c r="A1001" s="540" t="s">
        <v>1652</v>
      </c>
      <c r="B1001" s="540" t="s">
        <v>2805</v>
      </c>
      <c r="C1001" s="526" t="s">
        <v>3332</v>
      </c>
      <c r="D1001" s="540"/>
      <c r="E1001" s="563"/>
      <c r="F1001" s="563" t="n">
        <v>3</v>
      </c>
      <c r="G1001" s="540" t="n">
        <v>2</v>
      </c>
      <c r="H1001" s="540" t="s">
        <v>3474</v>
      </c>
      <c r="I1001" s="540"/>
      <c r="J1001" s="540" t="s">
        <v>3387</v>
      </c>
      <c r="K1001" s="540" t="s">
        <v>3387</v>
      </c>
      <c r="L1001" s="540" t="s">
        <v>493</v>
      </c>
      <c r="M1001" s="540" t="s">
        <v>1653</v>
      </c>
      <c r="N1001" s="540" t="s">
        <v>1675</v>
      </c>
      <c r="O1001" s="537"/>
      <c r="P1001" s="540"/>
      <c r="Q1001" s="540"/>
      <c r="R1001" s="540"/>
      <c r="S1001" s="540"/>
      <c r="T1001" s="540"/>
      <c r="U1001" s="540" t="n">
        <v>50</v>
      </c>
      <c r="V1001" s="565" t="n">
        <v>2</v>
      </c>
      <c r="W1001" s="540" t="s">
        <v>32</v>
      </c>
      <c r="X1001" s="540" t="s">
        <v>1676</v>
      </c>
      <c r="Y1001" s="540" t="s">
        <v>1681</v>
      </c>
      <c r="Z1001" s="540"/>
      <c r="AA1001" s="540"/>
      <c r="AB1001" s="540"/>
    </row>
    <row r="1002" customFormat="false" ht="40.2" hidden="true" customHeight="false" outlineLevel="0" collapsed="false">
      <c r="A1002" s="540" t="s">
        <v>1652</v>
      </c>
      <c r="B1002" s="540" t="s">
        <v>2805</v>
      </c>
      <c r="C1002" s="526" t="s">
        <v>3332</v>
      </c>
      <c r="D1002" s="540"/>
      <c r="E1002" s="563"/>
      <c r="F1002" s="563" t="n">
        <v>3</v>
      </c>
      <c r="G1002" s="540" t="n">
        <v>2</v>
      </c>
      <c r="H1002" s="540" t="s">
        <v>3475</v>
      </c>
      <c r="I1002" s="540"/>
      <c r="J1002" s="540" t="s">
        <v>3476</v>
      </c>
      <c r="K1002" s="540" t="s">
        <v>3476</v>
      </c>
      <c r="L1002" s="540" t="s">
        <v>493</v>
      </c>
      <c r="M1002" s="540" t="s">
        <v>1653</v>
      </c>
      <c r="N1002" s="540" t="s">
        <v>1675</v>
      </c>
      <c r="O1002" s="537"/>
      <c r="P1002" s="540"/>
      <c r="Q1002" s="540"/>
      <c r="R1002" s="540"/>
      <c r="S1002" s="540"/>
      <c r="T1002" s="540"/>
      <c r="U1002" s="540" t="n">
        <v>125</v>
      </c>
      <c r="V1002" s="565" t="n">
        <v>5</v>
      </c>
      <c r="W1002" s="540" t="s">
        <v>32</v>
      </c>
      <c r="X1002" s="540" t="s">
        <v>1676</v>
      </c>
      <c r="Y1002" s="540" t="s">
        <v>1681</v>
      </c>
      <c r="Z1002" s="540"/>
      <c r="AA1002" s="540"/>
      <c r="AB1002" s="540"/>
    </row>
    <row r="1003" customFormat="false" ht="21" hidden="true" customHeight="true" outlineLevel="0" collapsed="false">
      <c r="A1003" s="540" t="s">
        <v>1652</v>
      </c>
      <c r="B1003" s="567" t="s">
        <v>2805</v>
      </c>
      <c r="C1003" s="551" t="s">
        <v>3332</v>
      </c>
      <c r="D1003" s="567"/>
      <c r="E1003" s="563"/>
      <c r="F1003" s="563" t="n">
        <v>3</v>
      </c>
      <c r="G1003" s="540" t="n">
        <v>2</v>
      </c>
      <c r="H1003" s="540" t="s">
        <v>3477</v>
      </c>
      <c r="I1003" s="540"/>
      <c r="J1003" s="540" t="s">
        <v>3478</v>
      </c>
      <c r="K1003" s="540" t="s">
        <v>3478</v>
      </c>
      <c r="L1003" s="540" t="s">
        <v>493</v>
      </c>
      <c r="M1003" s="540" t="s">
        <v>1653</v>
      </c>
      <c r="N1003" s="540" t="s">
        <v>1675</v>
      </c>
      <c r="O1003" s="537"/>
      <c r="P1003" s="540"/>
      <c r="Q1003" s="540"/>
      <c r="R1003" s="540"/>
      <c r="S1003" s="540"/>
      <c r="T1003" s="540"/>
      <c r="U1003" s="540" t="n">
        <v>125</v>
      </c>
      <c r="V1003" s="565" t="n">
        <v>5</v>
      </c>
      <c r="W1003" s="540" t="s">
        <v>32</v>
      </c>
      <c r="X1003" s="540" t="s">
        <v>1676</v>
      </c>
      <c r="Y1003" s="540" t="s">
        <v>1681</v>
      </c>
      <c r="Z1003" s="540"/>
      <c r="AA1003" s="540"/>
      <c r="AB1003" s="540"/>
    </row>
    <row r="1004" customFormat="false" ht="32.25" hidden="false" customHeight="true" outlineLevel="0" collapsed="false">
      <c r="B1004" s="522"/>
      <c r="D1004" s="522"/>
      <c r="E1004" s="641"/>
      <c r="F1004" s="641"/>
      <c r="G1004" s="522"/>
      <c r="H1004" s="522"/>
      <c r="I1004" s="522"/>
      <c r="T1004" s="522"/>
      <c r="V1004" s="642"/>
      <c r="W1004" s="522"/>
      <c r="X1004" s="522"/>
      <c r="AA1004" s="522"/>
      <c r="AB1004" s="522"/>
      <c r="AC1004" s="522"/>
      <c r="AD1004" s="522"/>
      <c r="AE1004" s="522"/>
      <c r="AF1004" s="522"/>
      <c r="AG1004" s="522"/>
      <c r="AH1004" s="522"/>
      <c r="AI1004" s="522"/>
      <c r="AJ1004" s="522"/>
      <c r="AK1004" s="522"/>
      <c r="AL1004" s="522"/>
      <c r="AM1004" s="522"/>
      <c r="AN1004" s="522"/>
      <c r="AO1004" s="522"/>
      <c r="AP1004" s="522"/>
      <c r="AQ1004" s="522"/>
      <c r="AR1004" s="522"/>
      <c r="AS1004" s="522"/>
      <c r="AT1004" s="522"/>
      <c r="AU1004" s="522"/>
      <c r="AV1004" s="522"/>
      <c r="AW1004" s="522"/>
      <c r="AX1004" s="522"/>
      <c r="AY1004" s="522"/>
      <c r="AZ1004" s="522"/>
      <c r="BA1004" s="522"/>
      <c r="BB1004" s="522"/>
      <c r="BC1004" s="522"/>
      <c r="BD1004" s="522"/>
    </row>
    <row r="1005" customFormat="false" ht="32.25" hidden="false" customHeight="true" outlineLevel="0" collapsed="false">
      <c r="B1005" s="522"/>
      <c r="D1005" s="522"/>
      <c r="E1005" s="641"/>
      <c r="F1005" s="641"/>
      <c r="G1005" s="522"/>
      <c r="H1005" s="522"/>
      <c r="I1005" s="522"/>
      <c r="T1005" s="522"/>
      <c r="V1005" s="642"/>
      <c r="W1005" s="522"/>
      <c r="X1005" s="522"/>
      <c r="AA1005" s="522"/>
      <c r="AB1005" s="522"/>
      <c r="AC1005" s="522"/>
      <c r="AD1005" s="522"/>
      <c r="AE1005" s="522"/>
      <c r="AF1005" s="522"/>
      <c r="AG1005" s="522"/>
      <c r="AH1005" s="522"/>
      <c r="AI1005" s="522"/>
      <c r="AJ1005" s="522"/>
      <c r="AK1005" s="522"/>
      <c r="AL1005" s="522"/>
      <c r="AM1005" s="522"/>
      <c r="AN1005" s="522"/>
      <c r="AO1005" s="522"/>
      <c r="AP1005" s="522"/>
      <c r="AQ1005" s="522"/>
      <c r="AR1005" s="522"/>
      <c r="AS1005" s="522"/>
      <c r="AT1005" s="522"/>
      <c r="AU1005" s="522"/>
      <c r="AV1005" s="522"/>
      <c r="AW1005" s="522"/>
      <c r="AX1005" s="522"/>
      <c r="AY1005" s="522"/>
      <c r="AZ1005" s="522"/>
      <c r="BA1005" s="522"/>
      <c r="BB1005" s="522"/>
      <c r="BC1005" s="522"/>
      <c r="BD1005" s="522"/>
    </row>
    <row r="1006" customFormat="false" ht="32.25" hidden="false" customHeight="true" outlineLevel="0" collapsed="false">
      <c r="B1006" s="522"/>
      <c r="D1006" s="522"/>
      <c r="E1006" s="641"/>
      <c r="F1006" s="641"/>
      <c r="G1006" s="522"/>
      <c r="H1006" s="522"/>
      <c r="I1006" s="522"/>
      <c r="T1006" s="522"/>
      <c r="V1006" s="642"/>
      <c r="W1006" s="522"/>
      <c r="X1006" s="522"/>
      <c r="AA1006" s="522"/>
      <c r="AB1006" s="522"/>
      <c r="AC1006" s="522"/>
      <c r="AD1006" s="522"/>
      <c r="AE1006" s="522"/>
      <c r="AF1006" s="522"/>
      <c r="AG1006" s="522"/>
      <c r="AH1006" s="522"/>
      <c r="AI1006" s="522"/>
      <c r="AJ1006" s="522"/>
      <c r="AK1006" s="522"/>
      <c r="AL1006" s="522"/>
      <c r="AM1006" s="522"/>
      <c r="AN1006" s="522"/>
      <c r="AO1006" s="522"/>
      <c r="AP1006" s="522"/>
      <c r="AQ1006" s="522"/>
      <c r="AR1006" s="522"/>
      <c r="AS1006" s="522"/>
      <c r="AT1006" s="522"/>
      <c r="AU1006" s="522"/>
      <c r="AV1006" s="522"/>
      <c r="AW1006" s="522"/>
      <c r="AX1006" s="522"/>
      <c r="AY1006" s="522"/>
      <c r="AZ1006" s="522"/>
      <c r="BA1006" s="522"/>
      <c r="BB1006" s="522"/>
      <c r="BC1006" s="522"/>
      <c r="BD1006" s="522"/>
    </row>
    <row r="1007" customFormat="false" ht="32.25" hidden="false" customHeight="true" outlineLevel="0" collapsed="false">
      <c r="B1007" s="522"/>
      <c r="D1007" s="522"/>
      <c r="E1007" s="641"/>
      <c r="F1007" s="641"/>
      <c r="G1007" s="522"/>
      <c r="H1007" s="522"/>
      <c r="I1007" s="522"/>
      <c r="T1007" s="522"/>
      <c r="V1007" s="642"/>
      <c r="W1007" s="522"/>
      <c r="X1007" s="522"/>
      <c r="AA1007" s="522"/>
      <c r="AB1007" s="522"/>
      <c r="AC1007" s="522"/>
      <c r="AD1007" s="522"/>
      <c r="AE1007" s="522"/>
      <c r="AF1007" s="522"/>
      <c r="AG1007" s="522"/>
      <c r="AH1007" s="522"/>
      <c r="AI1007" s="522"/>
      <c r="AJ1007" s="522"/>
      <c r="AK1007" s="522"/>
      <c r="AL1007" s="522"/>
      <c r="AM1007" s="522"/>
      <c r="AN1007" s="522"/>
      <c r="AO1007" s="522"/>
      <c r="AP1007" s="522"/>
      <c r="AQ1007" s="522"/>
      <c r="AR1007" s="522"/>
      <c r="AS1007" s="522"/>
      <c r="AT1007" s="522"/>
      <c r="AU1007" s="522"/>
      <c r="AV1007" s="522"/>
      <c r="AW1007" s="522"/>
      <c r="AX1007" s="522"/>
      <c r="AY1007" s="522"/>
      <c r="AZ1007" s="522"/>
      <c r="BA1007" s="522"/>
      <c r="BB1007" s="522"/>
      <c r="BC1007" s="522"/>
      <c r="BD1007" s="522"/>
    </row>
    <row r="1008" customFormat="false" ht="32.25" hidden="false" customHeight="true" outlineLevel="0" collapsed="false">
      <c r="B1008" s="522"/>
      <c r="D1008" s="522"/>
      <c r="E1008" s="641"/>
      <c r="F1008" s="641"/>
      <c r="G1008" s="522"/>
      <c r="H1008" s="522"/>
      <c r="I1008" s="522"/>
      <c r="T1008" s="522"/>
      <c r="V1008" s="642"/>
      <c r="W1008" s="522"/>
      <c r="X1008" s="522"/>
      <c r="AA1008" s="522"/>
      <c r="AB1008" s="522"/>
      <c r="AC1008" s="522"/>
      <c r="AD1008" s="522"/>
      <c r="AE1008" s="522"/>
      <c r="AF1008" s="522"/>
      <c r="AG1008" s="522"/>
      <c r="AH1008" s="522"/>
      <c r="AI1008" s="522"/>
      <c r="AJ1008" s="522"/>
      <c r="AK1008" s="522"/>
      <c r="AL1008" s="522"/>
      <c r="AM1008" s="522"/>
      <c r="AN1008" s="522"/>
      <c r="AO1008" s="522"/>
      <c r="AP1008" s="522"/>
      <c r="AQ1008" s="522"/>
      <c r="AR1008" s="522"/>
      <c r="AS1008" s="522"/>
      <c r="AT1008" s="522"/>
      <c r="AU1008" s="522"/>
      <c r="AV1008" s="522"/>
      <c r="AW1008" s="522"/>
      <c r="AX1008" s="522"/>
      <c r="AY1008" s="522"/>
      <c r="AZ1008" s="522"/>
      <c r="BA1008" s="522"/>
      <c r="BB1008" s="522"/>
      <c r="BC1008" s="522"/>
      <c r="BD1008" s="522"/>
    </row>
    <row r="1009" customFormat="false" ht="32.25" hidden="false" customHeight="true" outlineLevel="0" collapsed="false">
      <c r="B1009" s="522"/>
      <c r="D1009" s="522"/>
      <c r="E1009" s="641"/>
      <c r="F1009" s="641"/>
      <c r="G1009" s="522"/>
      <c r="H1009" s="522"/>
      <c r="I1009" s="522"/>
      <c r="T1009" s="522"/>
      <c r="V1009" s="642"/>
      <c r="W1009" s="522"/>
      <c r="X1009" s="522"/>
      <c r="AA1009" s="522"/>
      <c r="AB1009" s="522"/>
      <c r="AC1009" s="522"/>
      <c r="AD1009" s="522"/>
      <c r="AE1009" s="522"/>
      <c r="AF1009" s="522"/>
      <c r="AG1009" s="522"/>
      <c r="AH1009" s="522"/>
      <c r="AI1009" s="522"/>
      <c r="AJ1009" s="522"/>
      <c r="AK1009" s="522"/>
      <c r="AL1009" s="522"/>
      <c r="AM1009" s="522"/>
      <c r="AN1009" s="522"/>
      <c r="AO1009" s="522"/>
      <c r="AP1009" s="522"/>
      <c r="AQ1009" s="522"/>
      <c r="AR1009" s="522"/>
      <c r="AS1009" s="522"/>
      <c r="AT1009" s="522"/>
      <c r="AU1009" s="522"/>
      <c r="AV1009" s="522"/>
      <c r="AW1009" s="522"/>
      <c r="AX1009" s="522"/>
      <c r="AY1009" s="522"/>
      <c r="AZ1009" s="522"/>
      <c r="BA1009" s="522"/>
      <c r="BB1009" s="522"/>
      <c r="BC1009" s="522"/>
      <c r="BD1009" s="522"/>
    </row>
    <row r="1010" customFormat="false" ht="32.25" hidden="false" customHeight="true" outlineLevel="0" collapsed="false">
      <c r="B1010" s="522"/>
      <c r="D1010" s="522"/>
      <c r="E1010" s="641"/>
      <c r="F1010" s="641"/>
      <c r="G1010" s="522"/>
      <c r="H1010" s="522"/>
      <c r="I1010" s="522"/>
      <c r="T1010" s="522"/>
      <c r="V1010" s="642"/>
      <c r="W1010" s="522"/>
      <c r="X1010" s="522"/>
      <c r="AA1010" s="522"/>
      <c r="AB1010" s="522"/>
      <c r="AC1010" s="522"/>
      <c r="AD1010" s="522"/>
      <c r="AE1010" s="522"/>
      <c r="AF1010" s="522"/>
      <c r="AG1010" s="522"/>
      <c r="AH1010" s="522"/>
      <c r="AI1010" s="522"/>
      <c r="AJ1010" s="522"/>
      <c r="AK1010" s="522"/>
      <c r="AL1010" s="522"/>
      <c r="AM1010" s="522"/>
      <c r="AN1010" s="522"/>
      <c r="AO1010" s="522"/>
      <c r="AP1010" s="522"/>
      <c r="AQ1010" s="522"/>
      <c r="AR1010" s="522"/>
      <c r="AS1010" s="522"/>
      <c r="AT1010" s="522"/>
      <c r="AU1010" s="522"/>
      <c r="AV1010" s="522"/>
      <c r="AW1010" s="522"/>
      <c r="AX1010" s="522"/>
      <c r="AY1010" s="522"/>
      <c r="AZ1010" s="522"/>
      <c r="BA1010" s="522"/>
      <c r="BB1010" s="522"/>
      <c r="BC1010" s="522"/>
      <c r="BD1010" s="522"/>
    </row>
    <row r="1011" customFormat="false" ht="32.25" hidden="false" customHeight="true" outlineLevel="0" collapsed="false">
      <c r="B1011" s="522"/>
      <c r="D1011" s="522"/>
      <c r="E1011" s="641"/>
      <c r="F1011" s="641"/>
      <c r="G1011" s="522"/>
      <c r="H1011" s="522"/>
      <c r="I1011" s="522"/>
      <c r="T1011" s="522"/>
      <c r="V1011" s="642"/>
      <c r="W1011" s="522"/>
      <c r="X1011" s="522"/>
      <c r="AA1011" s="522"/>
      <c r="AB1011" s="522"/>
      <c r="AC1011" s="522"/>
      <c r="AD1011" s="522"/>
      <c r="AE1011" s="522"/>
      <c r="AF1011" s="522"/>
      <c r="AG1011" s="522"/>
      <c r="AH1011" s="522"/>
      <c r="AI1011" s="522"/>
      <c r="AJ1011" s="522"/>
      <c r="AK1011" s="522"/>
      <c r="AL1011" s="522"/>
      <c r="AM1011" s="522"/>
      <c r="AN1011" s="522"/>
      <c r="AO1011" s="522"/>
      <c r="AP1011" s="522"/>
      <c r="AQ1011" s="522"/>
      <c r="AR1011" s="522"/>
      <c r="AS1011" s="522"/>
      <c r="AT1011" s="522"/>
      <c r="AU1011" s="522"/>
      <c r="AV1011" s="522"/>
      <c r="AW1011" s="522"/>
      <c r="AX1011" s="522"/>
      <c r="AY1011" s="522"/>
      <c r="AZ1011" s="522"/>
      <c r="BA1011" s="522"/>
      <c r="BB1011" s="522"/>
      <c r="BC1011" s="522"/>
      <c r="BD1011" s="522"/>
    </row>
    <row r="1012" customFormat="false" ht="32.25" hidden="false" customHeight="true" outlineLevel="0" collapsed="false">
      <c r="B1012" s="522"/>
      <c r="D1012" s="522"/>
      <c r="E1012" s="641"/>
      <c r="F1012" s="641"/>
      <c r="G1012" s="522"/>
      <c r="H1012" s="522"/>
      <c r="I1012" s="522"/>
      <c r="T1012" s="522"/>
      <c r="V1012" s="642"/>
      <c r="W1012" s="522"/>
      <c r="X1012" s="522"/>
      <c r="AA1012" s="522"/>
      <c r="AB1012" s="522"/>
      <c r="AC1012" s="522"/>
      <c r="AD1012" s="522"/>
      <c r="AE1012" s="522"/>
      <c r="AF1012" s="522"/>
      <c r="AG1012" s="522"/>
      <c r="AH1012" s="522"/>
      <c r="AI1012" s="522"/>
      <c r="AJ1012" s="522"/>
      <c r="AK1012" s="522"/>
      <c r="AL1012" s="522"/>
      <c r="AM1012" s="522"/>
      <c r="AN1012" s="522"/>
      <c r="AO1012" s="522"/>
      <c r="AP1012" s="522"/>
      <c r="AQ1012" s="522"/>
      <c r="AR1012" s="522"/>
      <c r="AS1012" s="522"/>
      <c r="AT1012" s="522"/>
      <c r="AU1012" s="522"/>
      <c r="AV1012" s="522"/>
      <c r="AW1012" s="522"/>
      <c r="AX1012" s="522"/>
      <c r="AY1012" s="522"/>
      <c r="AZ1012" s="522"/>
      <c r="BA1012" s="522"/>
      <c r="BB1012" s="522"/>
      <c r="BC1012" s="522"/>
      <c r="BD1012" s="522"/>
    </row>
    <row r="1013" customFormat="false" ht="32.25" hidden="false" customHeight="true" outlineLevel="0" collapsed="false">
      <c r="B1013" s="522"/>
      <c r="D1013" s="522"/>
      <c r="E1013" s="641"/>
      <c r="F1013" s="641"/>
      <c r="G1013" s="522"/>
      <c r="H1013" s="522"/>
      <c r="I1013" s="522"/>
      <c r="T1013" s="522"/>
      <c r="V1013" s="642"/>
      <c r="W1013" s="522"/>
      <c r="X1013" s="522"/>
      <c r="AA1013" s="522"/>
      <c r="AB1013" s="522"/>
      <c r="AC1013" s="522"/>
      <c r="AD1013" s="522"/>
      <c r="AE1013" s="522"/>
      <c r="AF1013" s="522"/>
      <c r="AG1013" s="522"/>
      <c r="AH1013" s="522"/>
      <c r="AI1013" s="522"/>
      <c r="AJ1013" s="522"/>
      <c r="AK1013" s="522"/>
      <c r="AL1013" s="522"/>
      <c r="AM1013" s="522"/>
      <c r="AN1013" s="522"/>
      <c r="AO1013" s="522"/>
      <c r="AP1013" s="522"/>
      <c r="AQ1013" s="522"/>
      <c r="AR1013" s="522"/>
      <c r="AS1013" s="522"/>
      <c r="AT1013" s="522"/>
      <c r="AU1013" s="522"/>
      <c r="AV1013" s="522"/>
      <c r="AW1013" s="522"/>
      <c r="AX1013" s="522"/>
      <c r="AY1013" s="522"/>
      <c r="AZ1013" s="522"/>
      <c r="BA1013" s="522"/>
      <c r="BB1013" s="522"/>
      <c r="BC1013" s="522"/>
      <c r="BD1013" s="522"/>
    </row>
    <row r="1014" customFormat="false" ht="32.25" hidden="false" customHeight="true" outlineLevel="0" collapsed="false">
      <c r="B1014" s="522"/>
      <c r="D1014" s="522"/>
      <c r="E1014" s="641"/>
      <c r="F1014" s="641"/>
      <c r="G1014" s="522"/>
      <c r="H1014" s="522"/>
      <c r="I1014" s="522"/>
      <c r="T1014" s="522"/>
      <c r="V1014" s="642"/>
      <c r="W1014" s="522"/>
      <c r="X1014" s="522"/>
      <c r="AA1014" s="522"/>
      <c r="AB1014" s="522"/>
      <c r="AC1014" s="522"/>
      <c r="AD1014" s="522"/>
      <c r="AE1014" s="522"/>
      <c r="AF1014" s="522"/>
      <c r="AG1014" s="522"/>
      <c r="AH1014" s="522"/>
      <c r="AI1014" s="522"/>
      <c r="AJ1014" s="522"/>
      <c r="AK1014" s="522"/>
      <c r="AL1014" s="522"/>
      <c r="AM1014" s="522"/>
      <c r="AN1014" s="522"/>
      <c r="AO1014" s="522"/>
      <c r="AP1014" s="522"/>
      <c r="AQ1014" s="522"/>
      <c r="AR1014" s="522"/>
      <c r="AS1014" s="522"/>
      <c r="AT1014" s="522"/>
      <c r="AU1014" s="522"/>
      <c r="AV1014" s="522"/>
      <c r="AW1014" s="522"/>
      <c r="AX1014" s="522"/>
      <c r="AY1014" s="522"/>
      <c r="AZ1014" s="522"/>
      <c r="BA1014" s="522"/>
      <c r="BB1014" s="522"/>
      <c r="BC1014" s="522"/>
      <c r="BD1014" s="522"/>
    </row>
    <row r="1015" customFormat="false" ht="32.25" hidden="false" customHeight="true" outlineLevel="0" collapsed="false">
      <c r="B1015" s="522"/>
      <c r="D1015" s="522"/>
      <c r="E1015" s="641"/>
      <c r="F1015" s="641"/>
      <c r="G1015" s="522"/>
      <c r="H1015" s="522"/>
      <c r="I1015" s="522"/>
      <c r="T1015" s="522"/>
      <c r="V1015" s="642"/>
      <c r="W1015" s="522"/>
      <c r="X1015" s="522"/>
      <c r="AA1015" s="522"/>
      <c r="AB1015" s="522"/>
      <c r="AC1015" s="522"/>
      <c r="AD1015" s="522"/>
      <c r="AE1015" s="522"/>
      <c r="AF1015" s="522"/>
      <c r="AG1015" s="522"/>
      <c r="AH1015" s="522"/>
      <c r="AI1015" s="522"/>
      <c r="AJ1015" s="522"/>
      <c r="AK1015" s="522"/>
      <c r="AL1015" s="522"/>
      <c r="AM1015" s="522"/>
      <c r="AN1015" s="522"/>
      <c r="AO1015" s="522"/>
      <c r="AP1015" s="522"/>
      <c r="AQ1015" s="522"/>
      <c r="AR1015" s="522"/>
      <c r="AS1015" s="522"/>
      <c r="AT1015" s="522"/>
      <c r="AU1015" s="522"/>
      <c r="AV1015" s="522"/>
      <c r="AW1015" s="522"/>
      <c r="AX1015" s="522"/>
      <c r="AY1015" s="522"/>
      <c r="AZ1015" s="522"/>
      <c r="BA1015" s="522"/>
      <c r="BB1015" s="522"/>
      <c r="BC1015" s="522"/>
      <c r="BD1015" s="522"/>
    </row>
    <row r="1016" customFormat="false" ht="32.25" hidden="false" customHeight="true" outlineLevel="0" collapsed="false">
      <c r="B1016" s="522"/>
      <c r="D1016" s="522"/>
      <c r="E1016" s="641"/>
      <c r="F1016" s="641"/>
      <c r="G1016" s="522"/>
      <c r="H1016" s="522"/>
      <c r="I1016" s="522"/>
      <c r="T1016" s="522"/>
      <c r="V1016" s="642"/>
      <c r="W1016" s="522"/>
      <c r="X1016" s="522"/>
      <c r="AA1016" s="522"/>
      <c r="AB1016" s="522"/>
      <c r="AC1016" s="522"/>
      <c r="AD1016" s="522"/>
      <c r="AE1016" s="522"/>
      <c r="AF1016" s="522"/>
      <c r="AG1016" s="522"/>
      <c r="AH1016" s="522"/>
      <c r="AI1016" s="522"/>
      <c r="AJ1016" s="522"/>
      <c r="AK1016" s="522"/>
      <c r="AL1016" s="522"/>
      <c r="AM1016" s="522"/>
      <c r="AN1016" s="522"/>
      <c r="AO1016" s="522"/>
      <c r="AP1016" s="522"/>
      <c r="AQ1016" s="522"/>
      <c r="AR1016" s="522"/>
      <c r="AS1016" s="522"/>
      <c r="AT1016" s="522"/>
      <c r="AU1016" s="522"/>
      <c r="AV1016" s="522"/>
      <c r="AW1016" s="522"/>
      <c r="AX1016" s="522"/>
      <c r="AY1016" s="522"/>
      <c r="AZ1016" s="522"/>
      <c r="BA1016" s="522"/>
      <c r="BB1016" s="522"/>
      <c r="BC1016" s="522"/>
      <c r="BD1016" s="522"/>
    </row>
    <row r="1017" customFormat="false" ht="32.25" hidden="false" customHeight="true" outlineLevel="0" collapsed="false">
      <c r="B1017" s="522"/>
      <c r="D1017" s="522"/>
      <c r="E1017" s="641"/>
      <c r="F1017" s="641"/>
      <c r="G1017" s="522"/>
      <c r="H1017" s="522"/>
      <c r="I1017" s="522"/>
      <c r="T1017" s="522"/>
      <c r="V1017" s="642"/>
      <c r="W1017" s="522"/>
      <c r="X1017" s="522"/>
      <c r="AA1017" s="522"/>
      <c r="AB1017" s="522"/>
      <c r="AC1017" s="522"/>
      <c r="AD1017" s="522"/>
      <c r="AE1017" s="522"/>
      <c r="AF1017" s="522"/>
      <c r="AG1017" s="522"/>
      <c r="AH1017" s="522"/>
      <c r="AI1017" s="522"/>
      <c r="AJ1017" s="522"/>
      <c r="AK1017" s="522"/>
      <c r="AL1017" s="522"/>
      <c r="AM1017" s="522"/>
      <c r="AN1017" s="522"/>
      <c r="AO1017" s="522"/>
      <c r="AP1017" s="522"/>
      <c r="AQ1017" s="522"/>
      <c r="AR1017" s="522"/>
      <c r="AS1017" s="522"/>
      <c r="AT1017" s="522"/>
      <c r="AU1017" s="522"/>
      <c r="AV1017" s="522"/>
      <c r="AW1017" s="522"/>
      <c r="AX1017" s="522"/>
      <c r="AY1017" s="522"/>
      <c r="AZ1017" s="522"/>
      <c r="BA1017" s="522"/>
      <c r="BB1017" s="522"/>
      <c r="BC1017" s="522"/>
      <c r="BD1017" s="522"/>
    </row>
    <row r="1018" customFormat="false" ht="32.25" hidden="false" customHeight="true" outlineLevel="0" collapsed="false">
      <c r="B1018" s="522"/>
      <c r="D1018" s="522"/>
      <c r="E1018" s="641"/>
      <c r="F1018" s="641"/>
      <c r="G1018" s="522"/>
      <c r="H1018" s="522"/>
      <c r="I1018" s="522"/>
      <c r="T1018" s="522"/>
      <c r="V1018" s="642"/>
      <c r="W1018" s="522"/>
      <c r="X1018" s="522"/>
      <c r="AA1018" s="522"/>
      <c r="AB1018" s="522"/>
      <c r="AC1018" s="522"/>
      <c r="AD1018" s="522"/>
      <c r="AE1018" s="522"/>
      <c r="AF1018" s="522"/>
      <c r="AG1018" s="522"/>
      <c r="AH1018" s="522"/>
      <c r="AI1018" s="522"/>
      <c r="AJ1018" s="522"/>
      <c r="AK1018" s="522"/>
      <c r="AL1018" s="522"/>
      <c r="AM1018" s="522"/>
      <c r="AN1018" s="522"/>
      <c r="AO1018" s="522"/>
      <c r="AP1018" s="522"/>
      <c r="AQ1018" s="522"/>
      <c r="AR1018" s="522"/>
      <c r="AS1018" s="522"/>
      <c r="AT1018" s="522"/>
      <c r="AU1018" s="522"/>
      <c r="AV1018" s="522"/>
      <c r="AW1018" s="522"/>
      <c r="AX1018" s="522"/>
      <c r="AY1018" s="522"/>
      <c r="AZ1018" s="522"/>
      <c r="BA1018" s="522"/>
      <c r="BB1018" s="522"/>
      <c r="BC1018" s="522"/>
      <c r="BD1018" s="522"/>
    </row>
    <row r="1019" customFormat="false" ht="32.25" hidden="false" customHeight="true" outlineLevel="0" collapsed="false">
      <c r="B1019" s="522"/>
      <c r="D1019" s="522"/>
      <c r="E1019" s="641"/>
      <c r="F1019" s="641"/>
      <c r="G1019" s="522"/>
      <c r="H1019" s="522"/>
      <c r="I1019" s="522"/>
      <c r="T1019" s="522"/>
      <c r="V1019" s="642"/>
      <c r="W1019" s="522"/>
      <c r="X1019" s="522"/>
      <c r="AA1019" s="522"/>
      <c r="AB1019" s="522"/>
      <c r="AC1019" s="522"/>
      <c r="AD1019" s="522"/>
      <c r="AE1019" s="522"/>
      <c r="AF1019" s="522"/>
      <c r="AG1019" s="522"/>
      <c r="AH1019" s="522"/>
      <c r="AI1019" s="522"/>
      <c r="AJ1019" s="522"/>
      <c r="AK1019" s="522"/>
      <c r="AL1019" s="522"/>
      <c r="AM1019" s="522"/>
      <c r="AN1019" s="522"/>
      <c r="AO1019" s="522"/>
      <c r="AP1019" s="522"/>
      <c r="AQ1019" s="522"/>
      <c r="AR1019" s="522"/>
      <c r="AS1019" s="522"/>
      <c r="AT1019" s="522"/>
      <c r="AU1019" s="522"/>
      <c r="AV1019" s="522"/>
      <c r="AW1019" s="522"/>
      <c r="AX1019" s="522"/>
      <c r="AY1019" s="522"/>
      <c r="AZ1019" s="522"/>
      <c r="BA1019" s="522"/>
      <c r="BB1019" s="522"/>
      <c r="BC1019" s="522"/>
      <c r="BD1019" s="522"/>
    </row>
    <row r="1020" customFormat="false" ht="32.25" hidden="false" customHeight="true" outlineLevel="0" collapsed="false">
      <c r="B1020" s="522"/>
      <c r="D1020" s="522"/>
      <c r="E1020" s="641"/>
      <c r="F1020" s="641"/>
      <c r="G1020" s="522"/>
      <c r="H1020" s="522"/>
      <c r="I1020" s="522"/>
      <c r="T1020" s="522"/>
      <c r="V1020" s="642"/>
      <c r="W1020" s="522"/>
      <c r="X1020" s="522"/>
      <c r="AA1020" s="522"/>
      <c r="AB1020" s="522"/>
      <c r="AC1020" s="522"/>
      <c r="AD1020" s="522"/>
      <c r="AE1020" s="522"/>
      <c r="AF1020" s="522"/>
      <c r="AG1020" s="522"/>
      <c r="AH1020" s="522"/>
      <c r="AI1020" s="522"/>
      <c r="AJ1020" s="522"/>
      <c r="AK1020" s="522"/>
      <c r="AL1020" s="522"/>
      <c r="AM1020" s="522"/>
      <c r="AN1020" s="522"/>
      <c r="AO1020" s="522"/>
      <c r="AP1020" s="522"/>
      <c r="AQ1020" s="522"/>
      <c r="AR1020" s="522"/>
      <c r="AS1020" s="522"/>
      <c r="AT1020" s="522"/>
      <c r="AU1020" s="522"/>
      <c r="AV1020" s="522"/>
      <c r="AW1020" s="522"/>
      <c r="AX1020" s="522"/>
      <c r="AY1020" s="522"/>
      <c r="AZ1020" s="522"/>
      <c r="BA1020" s="522"/>
      <c r="BB1020" s="522"/>
      <c r="BC1020" s="522"/>
      <c r="BD1020" s="522"/>
    </row>
    <row r="1021" customFormat="false" ht="32.25" hidden="false" customHeight="true" outlineLevel="0" collapsed="false">
      <c r="B1021" s="522"/>
      <c r="D1021" s="522"/>
      <c r="E1021" s="641"/>
      <c r="F1021" s="641"/>
      <c r="G1021" s="522"/>
      <c r="H1021" s="522"/>
      <c r="I1021" s="522"/>
      <c r="T1021" s="522"/>
      <c r="V1021" s="642"/>
      <c r="W1021" s="522"/>
      <c r="X1021" s="522"/>
      <c r="AA1021" s="522"/>
      <c r="AB1021" s="522"/>
      <c r="AC1021" s="522"/>
      <c r="AD1021" s="522"/>
      <c r="AE1021" s="522"/>
      <c r="AF1021" s="522"/>
      <c r="AG1021" s="522"/>
      <c r="AH1021" s="522"/>
      <c r="AI1021" s="522"/>
      <c r="AJ1021" s="522"/>
      <c r="AK1021" s="522"/>
      <c r="AL1021" s="522"/>
      <c r="AM1021" s="522"/>
      <c r="AN1021" s="522"/>
      <c r="AO1021" s="522"/>
      <c r="AP1021" s="522"/>
      <c r="AQ1021" s="522"/>
      <c r="AR1021" s="522"/>
      <c r="AS1021" s="522"/>
      <c r="AT1021" s="522"/>
      <c r="AU1021" s="522"/>
      <c r="AV1021" s="522"/>
      <c r="AW1021" s="522"/>
      <c r="AX1021" s="522"/>
      <c r="AY1021" s="522"/>
      <c r="AZ1021" s="522"/>
      <c r="BA1021" s="522"/>
      <c r="BB1021" s="522"/>
      <c r="BC1021" s="522"/>
      <c r="BD1021" s="522"/>
    </row>
    <row r="1022" customFormat="false" ht="32.25" hidden="false" customHeight="true" outlineLevel="0" collapsed="false">
      <c r="B1022" s="522"/>
      <c r="D1022" s="522"/>
      <c r="E1022" s="641"/>
      <c r="F1022" s="641"/>
      <c r="G1022" s="522"/>
      <c r="H1022" s="522"/>
      <c r="I1022" s="522"/>
      <c r="T1022" s="522"/>
      <c r="V1022" s="642"/>
      <c r="W1022" s="522"/>
      <c r="X1022" s="522"/>
      <c r="AA1022" s="522"/>
      <c r="AB1022" s="522"/>
      <c r="AC1022" s="522"/>
      <c r="AD1022" s="522"/>
      <c r="AE1022" s="522"/>
      <c r="AF1022" s="522"/>
      <c r="AG1022" s="522"/>
      <c r="AH1022" s="522"/>
      <c r="AI1022" s="522"/>
      <c r="AJ1022" s="522"/>
      <c r="AK1022" s="522"/>
      <c r="AL1022" s="522"/>
      <c r="AM1022" s="522"/>
      <c r="AN1022" s="522"/>
      <c r="AO1022" s="522"/>
      <c r="AP1022" s="522"/>
      <c r="AQ1022" s="522"/>
      <c r="AR1022" s="522"/>
      <c r="AS1022" s="522"/>
      <c r="AT1022" s="522"/>
      <c r="AU1022" s="522"/>
      <c r="AV1022" s="522"/>
      <c r="AW1022" s="522"/>
      <c r="AX1022" s="522"/>
      <c r="AY1022" s="522"/>
      <c r="AZ1022" s="522"/>
      <c r="BA1022" s="522"/>
      <c r="BB1022" s="522"/>
      <c r="BC1022" s="522"/>
      <c r="BD1022" s="522"/>
    </row>
    <row r="1023" customFormat="false" ht="32.25" hidden="false" customHeight="true" outlineLevel="0" collapsed="false">
      <c r="B1023" s="522"/>
      <c r="D1023" s="522"/>
      <c r="E1023" s="641"/>
      <c r="F1023" s="641"/>
      <c r="G1023" s="522"/>
      <c r="H1023" s="522"/>
      <c r="I1023" s="522"/>
      <c r="T1023" s="522"/>
      <c r="V1023" s="642"/>
      <c r="W1023" s="522"/>
      <c r="X1023" s="522"/>
      <c r="AA1023" s="522"/>
      <c r="AB1023" s="522"/>
      <c r="AC1023" s="522"/>
      <c r="AD1023" s="522"/>
      <c r="AE1023" s="522"/>
      <c r="AF1023" s="522"/>
      <c r="AG1023" s="522"/>
      <c r="AH1023" s="522"/>
      <c r="AI1023" s="522"/>
      <c r="AJ1023" s="522"/>
      <c r="AK1023" s="522"/>
      <c r="AL1023" s="522"/>
      <c r="AM1023" s="522"/>
      <c r="AN1023" s="522"/>
      <c r="AO1023" s="522"/>
      <c r="AP1023" s="522"/>
      <c r="AQ1023" s="522"/>
      <c r="AR1023" s="522"/>
      <c r="AS1023" s="522"/>
      <c r="AT1023" s="522"/>
      <c r="AU1023" s="522"/>
      <c r="AV1023" s="522"/>
      <c r="AW1023" s="522"/>
      <c r="AX1023" s="522"/>
      <c r="AY1023" s="522"/>
      <c r="AZ1023" s="522"/>
      <c r="BA1023" s="522"/>
      <c r="BB1023" s="522"/>
      <c r="BC1023" s="522"/>
      <c r="BD1023" s="522"/>
    </row>
    <row r="1024" customFormat="false" ht="32.25" hidden="false" customHeight="true" outlineLevel="0" collapsed="false">
      <c r="B1024" s="522"/>
      <c r="D1024" s="522"/>
      <c r="E1024" s="641"/>
      <c r="F1024" s="641"/>
      <c r="G1024" s="522"/>
      <c r="H1024" s="522"/>
      <c r="I1024" s="522"/>
      <c r="T1024" s="522"/>
      <c r="V1024" s="642"/>
      <c r="W1024" s="522"/>
      <c r="X1024" s="522"/>
      <c r="AA1024" s="522"/>
      <c r="AB1024" s="522"/>
      <c r="AC1024" s="522"/>
      <c r="AD1024" s="522"/>
      <c r="AE1024" s="522"/>
      <c r="AF1024" s="522"/>
      <c r="AG1024" s="522"/>
      <c r="AH1024" s="522"/>
      <c r="AI1024" s="522"/>
      <c r="AJ1024" s="522"/>
      <c r="AK1024" s="522"/>
      <c r="AL1024" s="522"/>
      <c r="AM1024" s="522"/>
      <c r="AN1024" s="522"/>
      <c r="AO1024" s="522"/>
      <c r="AP1024" s="522"/>
      <c r="AQ1024" s="522"/>
      <c r="AR1024" s="522"/>
      <c r="AS1024" s="522"/>
      <c r="AT1024" s="522"/>
      <c r="AU1024" s="522"/>
      <c r="AV1024" s="522"/>
      <c r="AW1024" s="522"/>
      <c r="AX1024" s="522"/>
      <c r="AY1024" s="522"/>
      <c r="AZ1024" s="522"/>
      <c r="BA1024" s="522"/>
      <c r="BB1024" s="522"/>
      <c r="BC1024" s="522"/>
      <c r="BD1024" s="522"/>
    </row>
    <row r="1025" customFormat="false" ht="32.25" hidden="false" customHeight="true" outlineLevel="0" collapsed="false">
      <c r="B1025" s="522"/>
      <c r="D1025" s="522"/>
      <c r="E1025" s="641"/>
      <c r="F1025" s="641"/>
      <c r="G1025" s="522"/>
      <c r="H1025" s="522"/>
      <c r="I1025" s="522"/>
      <c r="T1025" s="522"/>
      <c r="V1025" s="642"/>
      <c r="W1025" s="522"/>
      <c r="X1025" s="522"/>
      <c r="AA1025" s="522"/>
      <c r="AB1025" s="522"/>
      <c r="AC1025" s="522"/>
      <c r="AD1025" s="522"/>
      <c r="AE1025" s="522"/>
      <c r="AF1025" s="522"/>
      <c r="AG1025" s="522"/>
      <c r="AH1025" s="522"/>
      <c r="AI1025" s="522"/>
      <c r="AJ1025" s="522"/>
      <c r="AK1025" s="522"/>
      <c r="AL1025" s="522"/>
      <c r="AM1025" s="522"/>
      <c r="AN1025" s="522"/>
      <c r="AO1025" s="522"/>
      <c r="AP1025" s="522"/>
      <c r="AQ1025" s="522"/>
      <c r="AR1025" s="522"/>
      <c r="AS1025" s="522"/>
      <c r="AT1025" s="522"/>
      <c r="AU1025" s="522"/>
      <c r="AV1025" s="522"/>
      <c r="AW1025" s="522"/>
      <c r="AX1025" s="522"/>
      <c r="AY1025" s="522"/>
      <c r="AZ1025" s="522"/>
      <c r="BA1025" s="522"/>
      <c r="BB1025" s="522"/>
      <c r="BC1025" s="522"/>
      <c r="BD1025" s="522"/>
    </row>
    <row r="1026" customFormat="false" ht="32.25" hidden="false" customHeight="true" outlineLevel="0" collapsed="false">
      <c r="B1026" s="522"/>
      <c r="D1026" s="522"/>
      <c r="E1026" s="641"/>
      <c r="F1026" s="641"/>
      <c r="G1026" s="522"/>
      <c r="H1026" s="522"/>
      <c r="I1026" s="522"/>
      <c r="T1026" s="522"/>
      <c r="V1026" s="642"/>
      <c r="W1026" s="522"/>
      <c r="X1026" s="522"/>
      <c r="AA1026" s="522"/>
      <c r="AB1026" s="522"/>
      <c r="AC1026" s="522"/>
      <c r="AD1026" s="522"/>
      <c r="AE1026" s="522"/>
      <c r="AF1026" s="522"/>
      <c r="AG1026" s="522"/>
      <c r="AH1026" s="522"/>
      <c r="AI1026" s="522"/>
      <c r="AJ1026" s="522"/>
      <c r="AK1026" s="522"/>
      <c r="AL1026" s="522"/>
      <c r="AM1026" s="522"/>
      <c r="AN1026" s="522"/>
      <c r="AO1026" s="522"/>
      <c r="AP1026" s="522"/>
      <c r="AQ1026" s="522"/>
      <c r="AR1026" s="522"/>
      <c r="AS1026" s="522"/>
      <c r="AT1026" s="522"/>
      <c r="AU1026" s="522"/>
      <c r="AV1026" s="522"/>
      <c r="AW1026" s="522"/>
      <c r="AX1026" s="522"/>
      <c r="AY1026" s="522"/>
      <c r="AZ1026" s="522"/>
      <c r="BA1026" s="522"/>
      <c r="BB1026" s="522"/>
      <c r="BC1026" s="522"/>
      <c r="BD1026" s="522"/>
    </row>
    <row r="1027" customFormat="false" ht="32.25" hidden="false" customHeight="true" outlineLevel="0" collapsed="false">
      <c r="B1027" s="522"/>
      <c r="D1027" s="522"/>
      <c r="E1027" s="641"/>
      <c r="F1027" s="641"/>
      <c r="G1027" s="522"/>
      <c r="H1027" s="522"/>
      <c r="I1027" s="522"/>
      <c r="T1027" s="522"/>
      <c r="V1027" s="642"/>
      <c r="W1027" s="522"/>
      <c r="X1027" s="522"/>
      <c r="AA1027" s="522"/>
      <c r="AB1027" s="522"/>
      <c r="AC1027" s="522"/>
      <c r="AD1027" s="522"/>
      <c r="AE1027" s="522"/>
      <c r="AF1027" s="522"/>
      <c r="AG1027" s="522"/>
      <c r="AH1027" s="522"/>
      <c r="AI1027" s="522"/>
      <c r="AJ1027" s="522"/>
      <c r="AK1027" s="522"/>
      <c r="AL1027" s="522"/>
      <c r="AM1027" s="522"/>
      <c r="AN1027" s="522"/>
      <c r="AO1027" s="522"/>
      <c r="AP1027" s="522"/>
      <c r="AQ1027" s="522"/>
      <c r="AR1027" s="522"/>
      <c r="AS1027" s="522"/>
      <c r="AT1027" s="522"/>
      <c r="AU1027" s="522"/>
      <c r="AV1027" s="522"/>
      <c r="AW1027" s="522"/>
      <c r="AX1027" s="522"/>
      <c r="AY1027" s="522"/>
      <c r="AZ1027" s="522"/>
      <c r="BA1027" s="522"/>
      <c r="BB1027" s="522"/>
      <c r="BC1027" s="522"/>
      <c r="BD1027" s="522"/>
    </row>
    <row r="1028" customFormat="false" ht="32.25" hidden="false" customHeight="true" outlineLevel="0" collapsed="false">
      <c r="B1028" s="522"/>
      <c r="D1028" s="522"/>
      <c r="E1028" s="641"/>
      <c r="F1028" s="641"/>
      <c r="G1028" s="522"/>
      <c r="H1028" s="522"/>
      <c r="I1028" s="522"/>
      <c r="T1028" s="522"/>
      <c r="V1028" s="642"/>
      <c r="W1028" s="522"/>
      <c r="X1028" s="522"/>
      <c r="AA1028" s="522"/>
      <c r="AB1028" s="522"/>
      <c r="AC1028" s="522"/>
      <c r="AD1028" s="522"/>
      <c r="AE1028" s="522"/>
      <c r="AF1028" s="522"/>
      <c r="AG1028" s="522"/>
      <c r="AH1028" s="522"/>
      <c r="AI1028" s="522"/>
      <c r="AJ1028" s="522"/>
      <c r="AK1028" s="522"/>
      <c r="AL1028" s="522"/>
      <c r="AM1028" s="522"/>
      <c r="AN1028" s="522"/>
      <c r="AO1028" s="522"/>
      <c r="AP1028" s="522"/>
      <c r="AQ1028" s="522"/>
      <c r="AR1028" s="522"/>
      <c r="AS1028" s="522"/>
      <c r="AT1028" s="522"/>
      <c r="AU1028" s="522"/>
      <c r="AV1028" s="522"/>
      <c r="AW1028" s="522"/>
      <c r="AX1028" s="522"/>
      <c r="AY1028" s="522"/>
      <c r="AZ1028" s="522"/>
      <c r="BA1028" s="522"/>
      <c r="BB1028" s="522"/>
      <c r="BC1028" s="522"/>
      <c r="BD1028" s="522"/>
    </row>
    <row r="1029" customFormat="false" ht="32.25" hidden="false" customHeight="true" outlineLevel="0" collapsed="false">
      <c r="B1029" s="522"/>
      <c r="D1029" s="522"/>
      <c r="E1029" s="641"/>
      <c r="F1029" s="641"/>
      <c r="G1029" s="522"/>
      <c r="H1029" s="522"/>
      <c r="I1029" s="522"/>
      <c r="T1029" s="522"/>
      <c r="V1029" s="642"/>
      <c r="W1029" s="522"/>
      <c r="X1029" s="522"/>
      <c r="AA1029" s="522"/>
      <c r="AB1029" s="522"/>
      <c r="AC1029" s="522"/>
      <c r="AD1029" s="522"/>
      <c r="AE1029" s="522"/>
      <c r="AF1029" s="522"/>
      <c r="AG1029" s="522"/>
      <c r="AH1029" s="522"/>
      <c r="AI1029" s="522"/>
      <c r="AJ1029" s="522"/>
      <c r="AK1029" s="522"/>
      <c r="AL1029" s="522"/>
      <c r="AM1029" s="522"/>
      <c r="AN1029" s="522"/>
      <c r="AO1029" s="522"/>
      <c r="AP1029" s="522"/>
      <c r="AQ1029" s="522"/>
      <c r="AR1029" s="522"/>
      <c r="AS1029" s="522"/>
      <c r="AT1029" s="522"/>
      <c r="AU1029" s="522"/>
      <c r="AV1029" s="522"/>
      <c r="AW1029" s="522"/>
      <c r="AX1029" s="522"/>
      <c r="AY1029" s="522"/>
      <c r="AZ1029" s="522"/>
      <c r="BA1029" s="522"/>
      <c r="BB1029" s="522"/>
      <c r="BC1029" s="522"/>
      <c r="BD1029" s="522"/>
    </row>
    <row r="1030" customFormat="false" ht="32.25" hidden="false" customHeight="true" outlineLevel="0" collapsed="false">
      <c r="B1030" s="522"/>
      <c r="D1030" s="522"/>
      <c r="E1030" s="641"/>
      <c r="F1030" s="641"/>
      <c r="G1030" s="522"/>
      <c r="H1030" s="522"/>
      <c r="I1030" s="522"/>
      <c r="T1030" s="522"/>
      <c r="V1030" s="642"/>
      <c r="W1030" s="522"/>
      <c r="X1030" s="522"/>
      <c r="AA1030" s="522"/>
      <c r="AB1030" s="522"/>
      <c r="AC1030" s="522"/>
      <c r="AD1030" s="522"/>
      <c r="AE1030" s="522"/>
      <c r="AF1030" s="522"/>
      <c r="AG1030" s="522"/>
      <c r="AH1030" s="522"/>
      <c r="AI1030" s="522"/>
      <c r="AJ1030" s="522"/>
      <c r="AK1030" s="522"/>
      <c r="AL1030" s="522"/>
      <c r="AM1030" s="522"/>
      <c r="AN1030" s="522"/>
      <c r="AO1030" s="522"/>
      <c r="AP1030" s="522"/>
      <c r="AQ1030" s="522"/>
      <c r="AR1030" s="522"/>
      <c r="AS1030" s="522"/>
      <c r="AT1030" s="522"/>
      <c r="AU1030" s="522"/>
      <c r="AV1030" s="522"/>
      <c r="AW1030" s="522"/>
      <c r="AX1030" s="522"/>
      <c r="AY1030" s="522"/>
      <c r="AZ1030" s="522"/>
      <c r="BA1030" s="522"/>
      <c r="BB1030" s="522"/>
      <c r="BC1030" s="522"/>
      <c r="BD1030" s="522"/>
    </row>
    <row r="1031" customFormat="false" ht="32.25" hidden="false" customHeight="true" outlineLevel="0" collapsed="false">
      <c r="B1031" s="522"/>
      <c r="D1031" s="522"/>
      <c r="E1031" s="641"/>
      <c r="F1031" s="641"/>
      <c r="G1031" s="522"/>
      <c r="H1031" s="522"/>
      <c r="I1031" s="522"/>
      <c r="T1031" s="522"/>
      <c r="V1031" s="642"/>
      <c r="W1031" s="522"/>
      <c r="X1031" s="522"/>
      <c r="AA1031" s="522"/>
      <c r="AB1031" s="522"/>
      <c r="AC1031" s="522"/>
      <c r="AD1031" s="522"/>
      <c r="AE1031" s="522"/>
      <c r="AF1031" s="522"/>
      <c r="AG1031" s="522"/>
      <c r="AH1031" s="522"/>
      <c r="AI1031" s="522"/>
      <c r="AJ1031" s="522"/>
      <c r="AK1031" s="522"/>
      <c r="AL1031" s="522"/>
      <c r="AM1031" s="522"/>
      <c r="AN1031" s="522"/>
      <c r="AO1031" s="522"/>
      <c r="AP1031" s="522"/>
      <c r="AQ1031" s="522"/>
      <c r="AR1031" s="522"/>
      <c r="AS1031" s="522"/>
      <c r="AT1031" s="522"/>
      <c r="AU1031" s="522"/>
      <c r="AV1031" s="522"/>
      <c r="AW1031" s="522"/>
      <c r="AX1031" s="522"/>
      <c r="AY1031" s="522"/>
      <c r="AZ1031" s="522"/>
      <c r="BA1031" s="522"/>
      <c r="BB1031" s="522"/>
      <c r="BC1031" s="522"/>
      <c r="BD1031" s="522"/>
    </row>
    <row r="1032" customFormat="false" ht="32.25" hidden="false" customHeight="true" outlineLevel="0" collapsed="false">
      <c r="B1032" s="522"/>
      <c r="D1032" s="522"/>
      <c r="E1032" s="641"/>
      <c r="F1032" s="641"/>
      <c r="G1032" s="522"/>
      <c r="H1032" s="522"/>
      <c r="I1032" s="522"/>
      <c r="T1032" s="522"/>
      <c r="V1032" s="642"/>
      <c r="W1032" s="522"/>
      <c r="X1032" s="522"/>
      <c r="AA1032" s="522"/>
      <c r="AB1032" s="522"/>
      <c r="AC1032" s="522"/>
      <c r="AD1032" s="522"/>
      <c r="AE1032" s="522"/>
      <c r="AF1032" s="522"/>
      <c r="AG1032" s="522"/>
      <c r="AH1032" s="522"/>
      <c r="AI1032" s="522"/>
      <c r="AJ1032" s="522"/>
      <c r="AK1032" s="522"/>
      <c r="AL1032" s="522"/>
      <c r="AM1032" s="522"/>
      <c r="AN1032" s="522"/>
      <c r="AO1032" s="522"/>
      <c r="AP1032" s="522"/>
      <c r="AQ1032" s="522"/>
      <c r="AR1032" s="522"/>
      <c r="AS1032" s="522"/>
      <c r="AT1032" s="522"/>
      <c r="AU1032" s="522"/>
      <c r="AV1032" s="522"/>
      <c r="AW1032" s="522"/>
      <c r="AX1032" s="522"/>
      <c r="AY1032" s="522"/>
      <c r="AZ1032" s="522"/>
      <c r="BA1032" s="522"/>
      <c r="BB1032" s="522"/>
      <c r="BC1032" s="522"/>
      <c r="BD1032" s="522"/>
    </row>
    <row r="1033" customFormat="false" ht="32.25" hidden="false" customHeight="true" outlineLevel="0" collapsed="false">
      <c r="B1033" s="522"/>
      <c r="D1033" s="522"/>
      <c r="E1033" s="641"/>
      <c r="F1033" s="641"/>
      <c r="G1033" s="522"/>
      <c r="H1033" s="522"/>
      <c r="I1033" s="522"/>
      <c r="T1033" s="522"/>
      <c r="V1033" s="642"/>
      <c r="W1033" s="522"/>
      <c r="X1033" s="522"/>
      <c r="AA1033" s="522"/>
      <c r="AB1033" s="522"/>
      <c r="AC1033" s="522"/>
      <c r="AD1033" s="522"/>
      <c r="AE1033" s="522"/>
      <c r="AF1033" s="522"/>
      <c r="AG1033" s="522"/>
      <c r="AH1033" s="522"/>
      <c r="AI1033" s="522"/>
      <c r="AJ1033" s="522"/>
      <c r="AK1033" s="522"/>
      <c r="AL1033" s="522"/>
      <c r="AM1033" s="522"/>
      <c r="AN1033" s="522"/>
      <c r="AO1033" s="522"/>
      <c r="AP1033" s="522"/>
      <c r="AQ1033" s="522"/>
      <c r="AR1033" s="522"/>
      <c r="AS1033" s="522"/>
      <c r="AT1033" s="522"/>
      <c r="AU1033" s="522"/>
      <c r="AV1033" s="522"/>
      <c r="AW1033" s="522"/>
      <c r="AX1033" s="522"/>
      <c r="AY1033" s="522"/>
      <c r="AZ1033" s="522"/>
      <c r="BA1033" s="522"/>
      <c r="BB1033" s="522"/>
      <c r="BC1033" s="522"/>
      <c r="BD1033" s="522"/>
    </row>
    <row r="1034" customFormat="false" ht="32.25" hidden="false" customHeight="true" outlineLevel="0" collapsed="false">
      <c r="B1034" s="522"/>
      <c r="D1034" s="522"/>
      <c r="E1034" s="641"/>
      <c r="F1034" s="641"/>
      <c r="G1034" s="522"/>
      <c r="H1034" s="522"/>
      <c r="I1034" s="522"/>
      <c r="T1034" s="522"/>
      <c r="V1034" s="642"/>
      <c r="W1034" s="522"/>
      <c r="X1034" s="522"/>
      <c r="AA1034" s="522"/>
      <c r="AB1034" s="522"/>
      <c r="AC1034" s="522"/>
      <c r="AD1034" s="522"/>
      <c r="AE1034" s="522"/>
      <c r="AF1034" s="522"/>
      <c r="AG1034" s="522"/>
      <c r="AH1034" s="522"/>
      <c r="AI1034" s="522"/>
      <c r="AJ1034" s="522"/>
      <c r="AK1034" s="522"/>
      <c r="AL1034" s="522"/>
      <c r="AM1034" s="522"/>
      <c r="AN1034" s="522"/>
      <c r="AO1034" s="522"/>
      <c r="AP1034" s="522"/>
      <c r="AQ1034" s="522"/>
      <c r="AR1034" s="522"/>
      <c r="AS1034" s="522"/>
      <c r="AT1034" s="522"/>
      <c r="AU1034" s="522"/>
      <c r="AV1034" s="522"/>
      <c r="AW1034" s="522"/>
      <c r="AX1034" s="522"/>
      <c r="AY1034" s="522"/>
      <c r="AZ1034" s="522"/>
      <c r="BA1034" s="522"/>
      <c r="BB1034" s="522"/>
      <c r="BC1034" s="522"/>
      <c r="BD1034" s="522"/>
    </row>
    <row r="1035" customFormat="false" ht="32.25" hidden="false" customHeight="true" outlineLevel="0" collapsed="false">
      <c r="B1035" s="522"/>
      <c r="D1035" s="522"/>
      <c r="E1035" s="641"/>
      <c r="F1035" s="641"/>
      <c r="G1035" s="522"/>
      <c r="H1035" s="522"/>
      <c r="I1035" s="522"/>
      <c r="T1035" s="522"/>
      <c r="V1035" s="642"/>
      <c r="W1035" s="522"/>
      <c r="X1035" s="522"/>
      <c r="AA1035" s="522"/>
      <c r="AB1035" s="522"/>
      <c r="AC1035" s="522"/>
      <c r="AD1035" s="522"/>
      <c r="AE1035" s="522"/>
      <c r="AF1035" s="522"/>
      <c r="AG1035" s="522"/>
      <c r="AH1035" s="522"/>
      <c r="AI1035" s="522"/>
      <c r="AJ1035" s="522"/>
      <c r="AK1035" s="522"/>
      <c r="AL1035" s="522"/>
      <c r="AM1035" s="522"/>
      <c r="AN1035" s="522"/>
      <c r="AO1035" s="522"/>
      <c r="AP1035" s="522"/>
      <c r="AQ1035" s="522"/>
      <c r="AR1035" s="522"/>
      <c r="AS1035" s="522"/>
      <c r="AT1035" s="522"/>
      <c r="AU1035" s="522"/>
      <c r="AV1035" s="522"/>
      <c r="AW1035" s="522"/>
      <c r="AX1035" s="522"/>
      <c r="AY1035" s="522"/>
      <c r="AZ1035" s="522"/>
      <c r="BA1035" s="522"/>
      <c r="BB1035" s="522"/>
      <c r="BC1035" s="522"/>
      <c r="BD1035" s="522"/>
    </row>
    <row r="1036" customFormat="false" ht="32.25" hidden="false" customHeight="true" outlineLevel="0" collapsed="false">
      <c r="B1036" s="522"/>
      <c r="D1036" s="522"/>
      <c r="E1036" s="641"/>
      <c r="F1036" s="641"/>
      <c r="G1036" s="522"/>
      <c r="H1036" s="522"/>
      <c r="I1036" s="522"/>
      <c r="T1036" s="522"/>
      <c r="V1036" s="642"/>
      <c r="W1036" s="522"/>
      <c r="X1036" s="522"/>
      <c r="AA1036" s="522"/>
      <c r="AB1036" s="522"/>
      <c r="AC1036" s="522"/>
      <c r="AD1036" s="522"/>
      <c r="AE1036" s="522"/>
      <c r="AF1036" s="522"/>
      <c r="AG1036" s="522"/>
      <c r="AH1036" s="522"/>
      <c r="AI1036" s="522"/>
      <c r="AJ1036" s="522"/>
      <c r="AK1036" s="522"/>
      <c r="AL1036" s="522"/>
      <c r="AM1036" s="522"/>
      <c r="AN1036" s="522"/>
      <c r="AO1036" s="522"/>
      <c r="AP1036" s="522"/>
      <c r="AQ1036" s="522"/>
      <c r="AR1036" s="522"/>
      <c r="AS1036" s="522"/>
      <c r="AT1036" s="522"/>
      <c r="AU1036" s="522"/>
      <c r="AV1036" s="522"/>
      <c r="AW1036" s="522"/>
      <c r="AX1036" s="522"/>
      <c r="AY1036" s="522"/>
      <c r="AZ1036" s="522"/>
      <c r="BA1036" s="522"/>
      <c r="BB1036" s="522"/>
      <c r="BC1036" s="522"/>
      <c r="BD1036" s="522"/>
    </row>
    <row r="1037" customFormat="false" ht="32.25" hidden="false" customHeight="true" outlineLevel="0" collapsed="false">
      <c r="B1037" s="522"/>
      <c r="D1037" s="522"/>
      <c r="E1037" s="641"/>
      <c r="F1037" s="641"/>
      <c r="G1037" s="522"/>
      <c r="H1037" s="522"/>
      <c r="I1037" s="522"/>
      <c r="T1037" s="522"/>
      <c r="V1037" s="642"/>
      <c r="W1037" s="522"/>
      <c r="X1037" s="522"/>
      <c r="AA1037" s="522"/>
      <c r="AB1037" s="522"/>
      <c r="AC1037" s="522"/>
      <c r="AD1037" s="522"/>
      <c r="AE1037" s="522"/>
      <c r="AF1037" s="522"/>
      <c r="AG1037" s="522"/>
      <c r="AH1037" s="522"/>
      <c r="AI1037" s="522"/>
      <c r="AJ1037" s="522"/>
      <c r="AK1037" s="522"/>
      <c r="AL1037" s="522"/>
      <c r="AM1037" s="522"/>
      <c r="AN1037" s="522"/>
      <c r="AO1037" s="522"/>
      <c r="AP1037" s="522"/>
      <c r="AQ1037" s="522"/>
      <c r="AR1037" s="522"/>
      <c r="AS1037" s="522"/>
      <c r="AT1037" s="522"/>
      <c r="AU1037" s="522"/>
      <c r="AV1037" s="522"/>
      <c r="AW1037" s="522"/>
      <c r="AX1037" s="522"/>
      <c r="AY1037" s="522"/>
      <c r="AZ1037" s="522"/>
      <c r="BA1037" s="522"/>
      <c r="BB1037" s="522"/>
      <c r="BC1037" s="522"/>
      <c r="BD1037" s="522"/>
    </row>
    <row r="1038" customFormat="false" ht="32.25" hidden="false" customHeight="true" outlineLevel="0" collapsed="false">
      <c r="B1038" s="522"/>
      <c r="D1038" s="522"/>
      <c r="E1038" s="641"/>
      <c r="F1038" s="641"/>
      <c r="G1038" s="522"/>
      <c r="H1038" s="522"/>
      <c r="I1038" s="522"/>
      <c r="T1038" s="522"/>
      <c r="V1038" s="642"/>
      <c r="W1038" s="522"/>
      <c r="X1038" s="522"/>
      <c r="AA1038" s="522"/>
      <c r="AB1038" s="522"/>
      <c r="AC1038" s="522"/>
      <c r="AD1038" s="522"/>
      <c r="AE1038" s="522"/>
      <c r="AF1038" s="522"/>
      <c r="AG1038" s="522"/>
      <c r="AH1038" s="522"/>
      <c r="AI1038" s="522"/>
      <c r="AJ1038" s="522"/>
      <c r="AK1038" s="522"/>
      <c r="AL1038" s="522"/>
      <c r="AM1038" s="522"/>
      <c r="AN1038" s="522"/>
      <c r="AO1038" s="522"/>
      <c r="AP1038" s="522"/>
      <c r="AQ1038" s="522"/>
      <c r="AR1038" s="522"/>
      <c r="AS1038" s="522"/>
      <c r="AT1038" s="522"/>
      <c r="AU1038" s="522"/>
      <c r="AV1038" s="522"/>
      <c r="AW1038" s="522"/>
      <c r="AX1038" s="522"/>
      <c r="AY1038" s="522"/>
      <c r="AZ1038" s="522"/>
      <c r="BA1038" s="522"/>
      <c r="BB1038" s="522"/>
      <c r="BC1038" s="522"/>
      <c r="BD1038" s="522"/>
    </row>
    <row r="1039" customFormat="false" ht="32.25" hidden="false" customHeight="true" outlineLevel="0" collapsed="false">
      <c r="B1039" s="522"/>
      <c r="D1039" s="522"/>
      <c r="E1039" s="641"/>
      <c r="F1039" s="641"/>
      <c r="G1039" s="522"/>
      <c r="H1039" s="522"/>
      <c r="I1039" s="522"/>
      <c r="T1039" s="522"/>
      <c r="V1039" s="642"/>
      <c r="W1039" s="522"/>
      <c r="X1039" s="522"/>
      <c r="AA1039" s="522"/>
      <c r="AB1039" s="522"/>
      <c r="AC1039" s="522"/>
      <c r="AD1039" s="522"/>
      <c r="AE1039" s="522"/>
      <c r="AF1039" s="522"/>
      <c r="AG1039" s="522"/>
      <c r="AH1039" s="522"/>
      <c r="AI1039" s="522"/>
      <c r="AJ1039" s="522"/>
      <c r="AK1039" s="522"/>
      <c r="AL1039" s="522"/>
      <c r="AM1039" s="522"/>
      <c r="AN1039" s="522"/>
      <c r="AO1039" s="522"/>
      <c r="AP1039" s="522"/>
      <c r="AQ1039" s="522"/>
      <c r="AR1039" s="522"/>
      <c r="AS1039" s="522"/>
      <c r="AT1039" s="522"/>
      <c r="AU1039" s="522"/>
      <c r="AV1039" s="522"/>
      <c r="AW1039" s="522"/>
      <c r="AX1039" s="522"/>
      <c r="AY1039" s="522"/>
      <c r="AZ1039" s="522"/>
      <c r="BA1039" s="522"/>
      <c r="BB1039" s="522"/>
      <c r="BC1039" s="522"/>
      <c r="BD1039" s="522"/>
    </row>
    <row r="1040" customFormat="false" ht="32.25" hidden="false" customHeight="true" outlineLevel="0" collapsed="false">
      <c r="B1040" s="522"/>
      <c r="D1040" s="522"/>
      <c r="E1040" s="641"/>
      <c r="F1040" s="641"/>
      <c r="G1040" s="522"/>
      <c r="H1040" s="522"/>
      <c r="I1040" s="522"/>
      <c r="T1040" s="522"/>
      <c r="V1040" s="642"/>
      <c r="W1040" s="522"/>
      <c r="X1040" s="522"/>
      <c r="AA1040" s="522"/>
      <c r="AB1040" s="522"/>
      <c r="AC1040" s="522"/>
      <c r="AD1040" s="522"/>
      <c r="AE1040" s="522"/>
      <c r="AF1040" s="522"/>
      <c r="AG1040" s="522"/>
      <c r="AH1040" s="522"/>
      <c r="AI1040" s="522"/>
      <c r="AJ1040" s="522"/>
      <c r="AK1040" s="522"/>
      <c r="AL1040" s="522"/>
      <c r="AM1040" s="522"/>
      <c r="AN1040" s="522"/>
      <c r="AO1040" s="522"/>
      <c r="AP1040" s="522"/>
      <c r="AQ1040" s="522"/>
      <c r="AR1040" s="522"/>
      <c r="AS1040" s="522"/>
      <c r="AT1040" s="522"/>
      <c r="AU1040" s="522"/>
      <c r="AV1040" s="522"/>
      <c r="AW1040" s="522"/>
      <c r="AX1040" s="522"/>
      <c r="AY1040" s="522"/>
      <c r="AZ1040" s="522"/>
      <c r="BA1040" s="522"/>
      <c r="BB1040" s="522"/>
      <c r="BC1040" s="522"/>
      <c r="BD1040" s="522"/>
    </row>
    <row r="1041" customFormat="false" ht="32.25" hidden="false" customHeight="true" outlineLevel="0" collapsed="false">
      <c r="B1041" s="522"/>
      <c r="D1041" s="522"/>
      <c r="E1041" s="641"/>
      <c r="F1041" s="641"/>
      <c r="G1041" s="522"/>
      <c r="H1041" s="522"/>
      <c r="I1041" s="522"/>
      <c r="T1041" s="522"/>
      <c r="V1041" s="642"/>
      <c r="W1041" s="522"/>
      <c r="X1041" s="522"/>
      <c r="AA1041" s="522"/>
      <c r="AB1041" s="522"/>
      <c r="AC1041" s="522"/>
      <c r="AD1041" s="522"/>
      <c r="AE1041" s="522"/>
      <c r="AF1041" s="522"/>
      <c r="AG1041" s="522"/>
      <c r="AH1041" s="522"/>
      <c r="AI1041" s="522"/>
      <c r="AJ1041" s="522"/>
      <c r="AK1041" s="522"/>
      <c r="AL1041" s="522"/>
      <c r="AM1041" s="522"/>
      <c r="AN1041" s="522"/>
      <c r="AO1041" s="522"/>
      <c r="AP1041" s="522"/>
      <c r="AQ1041" s="522"/>
      <c r="AR1041" s="522"/>
      <c r="AS1041" s="522"/>
      <c r="AT1041" s="522"/>
      <c r="AU1041" s="522"/>
      <c r="AV1041" s="522"/>
      <c r="AW1041" s="522"/>
      <c r="AX1041" s="522"/>
      <c r="AY1041" s="522"/>
      <c r="AZ1041" s="522"/>
      <c r="BA1041" s="522"/>
      <c r="BB1041" s="522"/>
      <c r="BC1041" s="522"/>
      <c r="BD1041" s="522"/>
    </row>
    <row r="1042" customFormat="false" ht="32.25" hidden="false" customHeight="true" outlineLevel="0" collapsed="false">
      <c r="B1042" s="522"/>
      <c r="D1042" s="522"/>
      <c r="E1042" s="641"/>
      <c r="F1042" s="641"/>
      <c r="G1042" s="522"/>
      <c r="H1042" s="522"/>
      <c r="I1042" s="522"/>
      <c r="T1042" s="522"/>
      <c r="V1042" s="642"/>
      <c r="W1042" s="522"/>
      <c r="X1042" s="522"/>
      <c r="AA1042" s="522"/>
      <c r="AB1042" s="522"/>
      <c r="AC1042" s="522"/>
      <c r="AD1042" s="522"/>
      <c r="AE1042" s="522"/>
      <c r="AF1042" s="522"/>
      <c r="AG1042" s="522"/>
      <c r="AH1042" s="522"/>
      <c r="AI1042" s="522"/>
      <c r="AJ1042" s="522"/>
      <c r="AK1042" s="522"/>
      <c r="AL1042" s="522"/>
      <c r="AM1042" s="522"/>
      <c r="AN1042" s="522"/>
      <c r="AO1042" s="522"/>
      <c r="AP1042" s="522"/>
      <c r="AQ1042" s="522"/>
      <c r="AR1042" s="522"/>
      <c r="AS1042" s="522"/>
      <c r="AT1042" s="522"/>
      <c r="AU1042" s="522"/>
      <c r="AV1042" s="522"/>
      <c r="AW1042" s="522"/>
      <c r="AX1042" s="522"/>
      <c r="AY1042" s="522"/>
      <c r="AZ1042" s="522"/>
      <c r="BA1042" s="522"/>
      <c r="BB1042" s="522"/>
      <c r="BC1042" s="522"/>
      <c r="BD1042" s="522"/>
    </row>
    <row r="1043" customFormat="false" ht="32.25" hidden="false" customHeight="true" outlineLevel="0" collapsed="false">
      <c r="B1043" s="522"/>
      <c r="D1043" s="522"/>
      <c r="E1043" s="641"/>
      <c r="F1043" s="641"/>
      <c r="G1043" s="522"/>
      <c r="H1043" s="522"/>
      <c r="I1043" s="522"/>
      <c r="T1043" s="522"/>
      <c r="V1043" s="642"/>
      <c r="W1043" s="522"/>
      <c r="X1043" s="522"/>
      <c r="AA1043" s="522"/>
      <c r="AB1043" s="522"/>
      <c r="AC1043" s="522"/>
      <c r="AD1043" s="522"/>
      <c r="AE1043" s="522"/>
      <c r="AF1043" s="522"/>
      <c r="AG1043" s="522"/>
      <c r="AH1043" s="522"/>
      <c r="AI1043" s="522"/>
      <c r="AJ1043" s="522"/>
      <c r="AK1043" s="522"/>
      <c r="AL1043" s="522"/>
      <c r="AM1043" s="522"/>
      <c r="AN1043" s="522"/>
      <c r="AO1043" s="522"/>
      <c r="AP1043" s="522"/>
      <c r="AQ1043" s="522"/>
      <c r="AR1043" s="522"/>
      <c r="AS1043" s="522"/>
      <c r="AT1043" s="522"/>
      <c r="AU1043" s="522"/>
      <c r="AV1043" s="522"/>
      <c r="AW1043" s="522"/>
      <c r="AX1043" s="522"/>
      <c r="AY1043" s="522"/>
      <c r="AZ1043" s="522"/>
      <c r="BA1043" s="522"/>
      <c r="BB1043" s="522"/>
      <c r="BC1043" s="522"/>
      <c r="BD1043" s="522"/>
    </row>
    <row r="1044" customFormat="false" ht="32.25" hidden="false" customHeight="true" outlineLevel="0" collapsed="false">
      <c r="B1044" s="522"/>
      <c r="D1044" s="522"/>
      <c r="E1044" s="641"/>
      <c r="F1044" s="641"/>
      <c r="G1044" s="522"/>
      <c r="H1044" s="522"/>
      <c r="I1044" s="522"/>
      <c r="T1044" s="522"/>
      <c r="V1044" s="642"/>
      <c r="W1044" s="522"/>
      <c r="X1044" s="522"/>
      <c r="AA1044" s="522"/>
      <c r="AB1044" s="522"/>
      <c r="AC1044" s="522"/>
      <c r="AD1044" s="522"/>
      <c r="AE1044" s="522"/>
      <c r="AF1044" s="522"/>
      <c r="AG1044" s="522"/>
      <c r="AH1044" s="522"/>
      <c r="AI1044" s="522"/>
      <c r="AJ1044" s="522"/>
      <c r="AK1044" s="522"/>
      <c r="AL1044" s="522"/>
      <c r="AM1044" s="522"/>
      <c r="AN1044" s="522"/>
      <c r="AO1044" s="522"/>
      <c r="AP1044" s="522"/>
      <c r="AQ1044" s="522"/>
      <c r="AR1044" s="522"/>
      <c r="AS1044" s="522"/>
      <c r="AT1044" s="522"/>
      <c r="AU1044" s="522"/>
      <c r="AV1044" s="522"/>
      <c r="AW1044" s="522"/>
      <c r="AX1044" s="522"/>
      <c r="AY1044" s="522"/>
      <c r="AZ1044" s="522"/>
      <c r="BA1044" s="522"/>
      <c r="BB1044" s="522"/>
      <c r="BC1044" s="522"/>
      <c r="BD1044" s="522"/>
    </row>
    <row r="1045" customFormat="false" ht="32.25" hidden="false" customHeight="true" outlineLevel="0" collapsed="false">
      <c r="B1045" s="522"/>
      <c r="D1045" s="522"/>
      <c r="E1045" s="641"/>
      <c r="F1045" s="641"/>
      <c r="G1045" s="522"/>
      <c r="H1045" s="522"/>
      <c r="I1045" s="522"/>
      <c r="T1045" s="522"/>
      <c r="V1045" s="642"/>
      <c r="W1045" s="522"/>
      <c r="X1045" s="522"/>
      <c r="AA1045" s="522"/>
      <c r="AB1045" s="522"/>
      <c r="AC1045" s="522"/>
      <c r="AD1045" s="522"/>
      <c r="AE1045" s="522"/>
      <c r="AF1045" s="522"/>
      <c r="AG1045" s="522"/>
      <c r="AH1045" s="522"/>
      <c r="AI1045" s="522"/>
      <c r="AJ1045" s="522"/>
      <c r="AK1045" s="522"/>
      <c r="AL1045" s="522"/>
      <c r="AM1045" s="522"/>
      <c r="AN1045" s="522"/>
      <c r="AO1045" s="522"/>
      <c r="AP1045" s="522"/>
      <c r="AQ1045" s="522"/>
      <c r="AR1045" s="522"/>
      <c r="AS1045" s="522"/>
      <c r="AT1045" s="522"/>
      <c r="AU1045" s="522"/>
      <c r="AV1045" s="522"/>
      <c r="AW1045" s="522"/>
      <c r="AX1045" s="522"/>
      <c r="AY1045" s="522"/>
      <c r="AZ1045" s="522"/>
      <c r="BA1045" s="522"/>
      <c r="BB1045" s="522"/>
      <c r="BC1045" s="522"/>
      <c r="BD1045" s="522"/>
    </row>
    <row r="1046" customFormat="false" ht="32.25" hidden="false" customHeight="true" outlineLevel="0" collapsed="false">
      <c r="B1046" s="522"/>
      <c r="D1046" s="522"/>
      <c r="E1046" s="641"/>
      <c r="F1046" s="641"/>
      <c r="G1046" s="522"/>
      <c r="H1046" s="522"/>
      <c r="I1046" s="522"/>
      <c r="T1046" s="522"/>
      <c r="V1046" s="642"/>
      <c r="W1046" s="522"/>
      <c r="X1046" s="522"/>
      <c r="AA1046" s="522"/>
      <c r="AB1046" s="522"/>
      <c r="AC1046" s="522"/>
      <c r="AD1046" s="522"/>
      <c r="AE1046" s="522"/>
      <c r="AF1046" s="522"/>
      <c r="AG1046" s="522"/>
      <c r="AH1046" s="522"/>
      <c r="AI1046" s="522"/>
      <c r="AJ1046" s="522"/>
      <c r="AK1046" s="522"/>
      <c r="AL1046" s="522"/>
      <c r="AM1046" s="522"/>
      <c r="AN1046" s="522"/>
      <c r="AO1046" s="522"/>
      <c r="AP1046" s="522"/>
      <c r="AQ1046" s="522"/>
      <c r="AR1046" s="522"/>
      <c r="AS1046" s="522"/>
      <c r="AT1046" s="522"/>
      <c r="AU1046" s="522"/>
      <c r="AV1046" s="522"/>
      <c r="AW1046" s="522"/>
      <c r="AX1046" s="522"/>
      <c r="AY1046" s="522"/>
      <c r="AZ1046" s="522"/>
      <c r="BA1046" s="522"/>
      <c r="BB1046" s="522"/>
      <c r="BC1046" s="522"/>
      <c r="BD1046" s="522"/>
    </row>
    <row r="1047" customFormat="false" ht="32.25" hidden="false" customHeight="true" outlineLevel="0" collapsed="false">
      <c r="B1047" s="522"/>
      <c r="D1047" s="522"/>
      <c r="E1047" s="641"/>
      <c r="F1047" s="641"/>
      <c r="G1047" s="522"/>
      <c r="H1047" s="522"/>
      <c r="I1047" s="522"/>
      <c r="T1047" s="522"/>
      <c r="V1047" s="642"/>
      <c r="W1047" s="522"/>
      <c r="X1047" s="522"/>
      <c r="AA1047" s="522"/>
      <c r="AB1047" s="522"/>
      <c r="AC1047" s="522"/>
      <c r="AD1047" s="522"/>
      <c r="AE1047" s="522"/>
      <c r="AF1047" s="522"/>
      <c r="AG1047" s="522"/>
      <c r="AH1047" s="522"/>
      <c r="AI1047" s="522"/>
      <c r="AJ1047" s="522"/>
      <c r="AK1047" s="522"/>
      <c r="AL1047" s="522"/>
      <c r="AM1047" s="522"/>
      <c r="AN1047" s="522"/>
      <c r="AO1047" s="522"/>
      <c r="AP1047" s="522"/>
      <c r="AQ1047" s="522"/>
      <c r="AR1047" s="522"/>
      <c r="AS1047" s="522"/>
      <c r="AT1047" s="522"/>
      <c r="AU1047" s="522"/>
      <c r="AV1047" s="522"/>
      <c r="AW1047" s="522"/>
      <c r="AX1047" s="522"/>
      <c r="AY1047" s="522"/>
      <c r="AZ1047" s="522"/>
      <c r="BA1047" s="522"/>
      <c r="BB1047" s="522"/>
      <c r="BC1047" s="522"/>
      <c r="BD1047" s="522"/>
    </row>
    <row r="1048" customFormat="false" ht="32.25" hidden="false" customHeight="true" outlineLevel="0" collapsed="false">
      <c r="B1048" s="522"/>
      <c r="D1048" s="522"/>
      <c r="E1048" s="641"/>
      <c r="F1048" s="641"/>
      <c r="G1048" s="522"/>
      <c r="H1048" s="522"/>
      <c r="I1048" s="522"/>
      <c r="T1048" s="522"/>
      <c r="V1048" s="642"/>
      <c r="W1048" s="522"/>
      <c r="X1048" s="522"/>
      <c r="AA1048" s="522"/>
      <c r="AB1048" s="522"/>
      <c r="AC1048" s="522"/>
      <c r="AD1048" s="522"/>
      <c r="AE1048" s="522"/>
      <c r="AF1048" s="522"/>
      <c r="AG1048" s="522"/>
      <c r="AH1048" s="522"/>
      <c r="AI1048" s="522"/>
      <c r="AJ1048" s="522"/>
      <c r="AK1048" s="522"/>
      <c r="AL1048" s="522"/>
      <c r="AM1048" s="522"/>
      <c r="AN1048" s="522"/>
      <c r="AO1048" s="522"/>
      <c r="AP1048" s="522"/>
      <c r="AQ1048" s="522"/>
      <c r="AR1048" s="522"/>
      <c r="AS1048" s="522"/>
      <c r="AT1048" s="522"/>
      <c r="AU1048" s="522"/>
      <c r="AV1048" s="522"/>
      <c r="AW1048" s="522"/>
      <c r="AX1048" s="522"/>
      <c r="AY1048" s="522"/>
      <c r="AZ1048" s="522"/>
      <c r="BA1048" s="522"/>
      <c r="BB1048" s="522"/>
      <c r="BC1048" s="522"/>
      <c r="BD1048" s="522"/>
    </row>
    <row r="1049" customFormat="false" ht="32.25" hidden="false" customHeight="true" outlineLevel="0" collapsed="false">
      <c r="B1049" s="522"/>
      <c r="D1049" s="522"/>
      <c r="E1049" s="641"/>
      <c r="F1049" s="641"/>
      <c r="G1049" s="522"/>
      <c r="H1049" s="522"/>
      <c r="I1049" s="522"/>
      <c r="T1049" s="522"/>
      <c r="V1049" s="642"/>
      <c r="W1049" s="522"/>
      <c r="X1049" s="522"/>
      <c r="AA1049" s="522"/>
      <c r="AB1049" s="522"/>
      <c r="AC1049" s="522"/>
      <c r="AD1049" s="522"/>
      <c r="AE1049" s="522"/>
      <c r="AF1049" s="522"/>
      <c r="AG1049" s="522"/>
      <c r="AH1049" s="522"/>
      <c r="AI1049" s="522"/>
      <c r="AJ1049" s="522"/>
      <c r="AK1049" s="522"/>
      <c r="AL1049" s="522"/>
      <c r="AM1049" s="522"/>
      <c r="AN1049" s="522"/>
      <c r="AO1049" s="522"/>
      <c r="AP1049" s="522"/>
      <c r="AQ1049" s="522"/>
      <c r="AR1049" s="522"/>
      <c r="AS1049" s="522"/>
      <c r="AT1049" s="522"/>
      <c r="AU1049" s="522"/>
      <c r="AV1049" s="522"/>
      <c r="AW1049" s="522"/>
      <c r="AX1049" s="522"/>
      <c r="AY1049" s="522"/>
      <c r="AZ1049" s="522"/>
      <c r="BA1049" s="522"/>
      <c r="BB1049" s="522"/>
      <c r="BC1049" s="522"/>
      <c r="BD1049" s="522"/>
    </row>
    <row r="1050" customFormat="false" ht="32.25" hidden="false" customHeight="true" outlineLevel="0" collapsed="false">
      <c r="B1050" s="522"/>
      <c r="D1050" s="522"/>
      <c r="E1050" s="641"/>
      <c r="F1050" s="641"/>
      <c r="G1050" s="522"/>
      <c r="H1050" s="522"/>
      <c r="I1050" s="522"/>
      <c r="T1050" s="522"/>
      <c r="V1050" s="642"/>
      <c r="W1050" s="522"/>
      <c r="X1050" s="522"/>
      <c r="AA1050" s="522"/>
      <c r="AB1050" s="522"/>
      <c r="AC1050" s="522"/>
      <c r="AD1050" s="522"/>
      <c r="AE1050" s="522"/>
      <c r="AF1050" s="522"/>
      <c r="AG1050" s="522"/>
      <c r="AH1050" s="522"/>
      <c r="AI1050" s="522"/>
      <c r="AJ1050" s="522"/>
      <c r="AK1050" s="522"/>
      <c r="AL1050" s="522"/>
      <c r="AM1050" s="522"/>
      <c r="AN1050" s="522"/>
      <c r="AO1050" s="522"/>
      <c r="AP1050" s="522"/>
      <c r="AQ1050" s="522"/>
      <c r="AR1050" s="522"/>
      <c r="AS1050" s="522"/>
      <c r="AT1050" s="522"/>
      <c r="AU1050" s="522"/>
      <c r="AV1050" s="522"/>
      <c r="AW1050" s="522"/>
      <c r="AX1050" s="522"/>
      <c r="AY1050" s="522"/>
      <c r="AZ1050" s="522"/>
      <c r="BA1050" s="522"/>
      <c r="BB1050" s="522"/>
      <c r="BC1050" s="522"/>
      <c r="BD1050" s="522"/>
    </row>
    <row r="1051" customFormat="false" ht="32.25" hidden="false" customHeight="true" outlineLevel="0" collapsed="false">
      <c r="B1051" s="522"/>
      <c r="D1051" s="522"/>
      <c r="E1051" s="641"/>
      <c r="F1051" s="641"/>
      <c r="G1051" s="522"/>
      <c r="H1051" s="522"/>
      <c r="I1051" s="522"/>
      <c r="T1051" s="522"/>
      <c r="V1051" s="642"/>
      <c r="W1051" s="522"/>
      <c r="X1051" s="522"/>
      <c r="AA1051" s="522"/>
      <c r="AB1051" s="522"/>
      <c r="AC1051" s="522"/>
      <c r="AD1051" s="522"/>
      <c r="AE1051" s="522"/>
      <c r="AF1051" s="522"/>
      <c r="AG1051" s="522"/>
      <c r="AH1051" s="522"/>
      <c r="AI1051" s="522"/>
      <c r="AJ1051" s="522"/>
      <c r="AK1051" s="522"/>
      <c r="AL1051" s="522"/>
      <c r="AM1051" s="522"/>
      <c r="AN1051" s="522"/>
      <c r="AO1051" s="522"/>
      <c r="AP1051" s="522"/>
      <c r="AQ1051" s="522"/>
      <c r="AR1051" s="522"/>
      <c r="AS1051" s="522"/>
      <c r="AT1051" s="522"/>
      <c r="AU1051" s="522"/>
      <c r="AV1051" s="522"/>
      <c r="AW1051" s="522"/>
      <c r="AX1051" s="522"/>
      <c r="AY1051" s="522"/>
      <c r="AZ1051" s="522"/>
      <c r="BA1051" s="522"/>
      <c r="BB1051" s="522"/>
      <c r="BC1051" s="522"/>
      <c r="BD1051" s="522"/>
    </row>
    <row r="1052" customFormat="false" ht="32.25" hidden="false" customHeight="true" outlineLevel="0" collapsed="false">
      <c r="B1052" s="522"/>
      <c r="D1052" s="522"/>
      <c r="E1052" s="641"/>
      <c r="F1052" s="641"/>
      <c r="G1052" s="522"/>
      <c r="H1052" s="522"/>
      <c r="I1052" s="522"/>
      <c r="T1052" s="522"/>
      <c r="V1052" s="642"/>
      <c r="W1052" s="522"/>
      <c r="X1052" s="522"/>
      <c r="AA1052" s="522"/>
      <c r="AB1052" s="522"/>
      <c r="AC1052" s="522"/>
      <c r="AD1052" s="522"/>
      <c r="AE1052" s="522"/>
      <c r="AF1052" s="522"/>
      <c r="AG1052" s="522"/>
      <c r="AH1052" s="522"/>
      <c r="AI1052" s="522"/>
      <c r="AJ1052" s="522"/>
      <c r="AK1052" s="522"/>
      <c r="AL1052" s="522"/>
      <c r="AM1052" s="522"/>
      <c r="AN1052" s="522"/>
      <c r="AO1052" s="522"/>
      <c r="AP1052" s="522"/>
      <c r="AQ1052" s="522"/>
      <c r="AR1052" s="522"/>
      <c r="AS1052" s="522"/>
      <c r="AT1052" s="522"/>
      <c r="AU1052" s="522"/>
      <c r="AV1052" s="522"/>
      <c r="AW1052" s="522"/>
      <c r="AX1052" s="522"/>
      <c r="AY1052" s="522"/>
      <c r="AZ1052" s="522"/>
      <c r="BA1052" s="522"/>
      <c r="BB1052" s="522"/>
      <c r="BC1052" s="522"/>
      <c r="BD1052" s="522"/>
    </row>
    <row r="1053" customFormat="false" ht="32.25" hidden="false" customHeight="true" outlineLevel="0" collapsed="false">
      <c r="B1053" s="522"/>
      <c r="D1053" s="522"/>
      <c r="E1053" s="641"/>
      <c r="F1053" s="641"/>
      <c r="G1053" s="522"/>
      <c r="H1053" s="522"/>
      <c r="I1053" s="522"/>
      <c r="T1053" s="522"/>
      <c r="V1053" s="642"/>
      <c r="W1053" s="522"/>
      <c r="X1053" s="522"/>
      <c r="AA1053" s="522"/>
      <c r="AB1053" s="522"/>
      <c r="AC1053" s="522"/>
      <c r="AD1053" s="522"/>
      <c r="AE1053" s="522"/>
      <c r="AF1053" s="522"/>
      <c r="AG1053" s="522"/>
      <c r="AH1053" s="522"/>
      <c r="AI1053" s="522"/>
      <c r="AJ1053" s="522"/>
      <c r="AK1053" s="522"/>
      <c r="AL1053" s="522"/>
      <c r="AM1053" s="522"/>
      <c r="AN1053" s="522"/>
      <c r="AO1053" s="522"/>
      <c r="AP1053" s="522"/>
      <c r="AQ1053" s="522"/>
      <c r="AR1053" s="522"/>
      <c r="AS1053" s="522"/>
      <c r="AT1053" s="522"/>
      <c r="AU1053" s="522"/>
      <c r="AV1053" s="522"/>
      <c r="AW1053" s="522"/>
      <c r="AX1053" s="522"/>
      <c r="AY1053" s="522"/>
      <c r="AZ1053" s="522"/>
      <c r="BA1053" s="522"/>
      <c r="BB1053" s="522"/>
      <c r="BC1053" s="522"/>
      <c r="BD1053" s="522"/>
    </row>
    <row r="1054" customFormat="false" ht="32.25" hidden="false" customHeight="true" outlineLevel="0" collapsed="false">
      <c r="B1054" s="522"/>
      <c r="D1054" s="522"/>
      <c r="E1054" s="641"/>
      <c r="F1054" s="641"/>
      <c r="G1054" s="522"/>
      <c r="H1054" s="522"/>
      <c r="I1054" s="522"/>
      <c r="T1054" s="522"/>
      <c r="V1054" s="642"/>
      <c r="W1054" s="522"/>
      <c r="X1054" s="522"/>
      <c r="AA1054" s="522"/>
      <c r="AB1054" s="522"/>
      <c r="AC1054" s="522"/>
      <c r="AD1054" s="522"/>
      <c r="AE1054" s="522"/>
      <c r="AF1054" s="522"/>
      <c r="AG1054" s="522"/>
      <c r="AH1054" s="522"/>
      <c r="AI1054" s="522"/>
      <c r="AJ1054" s="522"/>
      <c r="AK1054" s="522"/>
      <c r="AL1054" s="522"/>
      <c r="AM1054" s="522"/>
      <c r="AN1054" s="522"/>
      <c r="AO1054" s="522"/>
      <c r="AP1054" s="522"/>
      <c r="AQ1054" s="522"/>
      <c r="AR1054" s="522"/>
      <c r="AS1054" s="522"/>
      <c r="AT1054" s="522"/>
      <c r="AU1054" s="522"/>
      <c r="AV1054" s="522"/>
      <c r="AW1054" s="522"/>
      <c r="AX1054" s="522"/>
      <c r="AY1054" s="522"/>
      <c r="AZ1054" s="522"/>
      <c r="BA1054" s="522"/>
      <c r="BB1054" s="522"/>
      <c r="BC1054" s="522"/>
      <c r="BD1054" s="522"/>
    </row>
    <row r="1055" customFormat="false" ht="32.25" hidden="false" customHeight="true" outlineLevel="0" collapsed="false">
      <c r="B1055" s="522"/>
      <c r="D1055" s="522"/>
      <c r="E1055" s="641"/>
      <c r="F1055" s="641"/>
      <c r="G1055" s="522"/>
      <c r="H1055" s="522"/>
      <c r="I1055" s="522"/>
      <c r="T1055" s="522"/>
      <c r="V1055" s="642"/>
      <c r="W1055" s="522"/>
      <c r="X1055" s="522"/>
      <c r="AA1055" s="522"/>
      <c r="AB1055" s="522"/>
      <c r="AC1055" s="522"/>
      <c r="AD1055" s="522"/>
      <c r="AE1055" s="522"/>
      <c r="AF1055" s="522"/>
      <c r="AG1055" s="522"/>
      <c r="AH1055" s="522"/>
      <c r="AI1055" s="522"/>
      <c r="AJ1055" s="522"/>
      <c r="AK1055" s="522"/>
      <c r="AL1055" s="522"/>
      <c r="AM1055" s="522"/>
      <c r="AN1055" s="522"/>
      <c r="AO1055" s="522"/>
      <c r="AP1055" s="522"/>
      <c r="AQ1055" s="522"/>
      <c r="AR1055" s="522"/>
      <c r="AS1055" s="522"/>
      <c r="AT1055" s="522"/>
      <c r="AU1055" s="522"/>
      <c r="AV1055" s="522"/>
      <c r="AW1055" s="522"/>
      <c r="AX1055" s="522"/>
      <c r="AY1055" s="522"/>
      <c r="AZ1055" s="522"/>
      <c r="BA1055" s="522"/>
      <c r="BB1055" s="522"/>
      <c r="BC1055" s="522"/>
      <c r="BD1055" s="522"/>
    </row>
    <row r="1056" customFormat="false" ht="32.25" hidden="false" customHeight="true" outlineLevel="0" collapsed="false">
      <c r="B1056" s="522"/>
      <c r="D1056" s="522"/>
      <c r="E1056" s="641"/>
      <c r="F1056" s="641"/>
      <c r="G1056" s="522"/>
      <c r="H1056" s="522"/>
      <c r="I1056" s="522"/>
      <c r="T1056" s="522"/>
      <c r="V1056" s="642"/>
      <c r="W1056" s="522"/>
      <c r="X1056" s="522"/>
      <c r="AA1056" s="522"/>
      <c r="AB1056" s="522"/>
      <c r="AC1056" s="522"/>
      <c r="AD1056" s="522"/>
      <c r="AE1056" s="522"/>
      <c r="AF1056" s="522"/>
      <c r="AG1056" s="522"/>
      <c r="AH1056" s="522"/>
      <c r="AI1056" s="522"/>
      <c r="AJ1056" s="522"/>
      <c r="AK1056" s="522"/>
      <c r="AL1056" s="522"/>
      <c r="AM1056" s="522"/>
      <c r="AN1056" s="522"/>
      <c r="AO1056" s="522"/>
      <c r="AP1056" s="522"/>
      <c r="AQ1056" s="522"/>
      <c r="AR1056" s="522"/>
      <c r="AS1056" s="522"/>
      <c r="AT1056" s="522"/>
      <c r="AU1056" s="522"/>
      <c r="AV1056" s="522"/>
      <c r="AW1056" s="522"/>
      <c r="AX1056" s="522"/>
      <c r="AY1056" s="522"/>
      <c r="AZ1056" s="522"/>
      <c r="BA1056" s="522"/>
      <c r="BB1056" s="522"/>
      <c r="BC1056" s="522"/>
      <c r="BD1056" s="522"/>
    </row>
    <row r="1057" customFormat="false" ht="32.25" hidden="false" customHeight="true" outlineLevel="0" collapsed="false">
      <c r="B1057" s="522"/>
      <c r="D1057" s="522"/>
      <c r="E1057" s="641"/>
      <c r="F1057" s="641"/>
      <c r="G1057" s="522"/>
      <c r="H1057" s="522"/>
      <c r="I1057" s="522"/>
      <c r="T1057" s="522"/>
      <c r="V1057" s="642"/>
      <c r="W1057" s="522"/>
      <c r="X1057" s="522"/>
      <c r="AA1057" s="522"/>
      <c r="AB1057" s="522"/>
      <c r="AC1057" s="522"/>
      <c r="AD1057" s="522"/>
      <c r="AE1057" s="522"/>
      <c r="AF1057" s="522"/>
      <c r="AG1057" s="522"/>
      <c r="AH1057" s="522"/>
      <c r="AI1057" s="522"/>
      <c r="AJ1057" s="522"/>
      <c r="AK1057" s="522"/>
      <c r="AL1057" s="522"/>
      <c r="AM1057" s="522"/>
      <c r="AN1057" s="522"/>
      <c r="AO1057" s="522"/>
      <c r="AP1057" s="522"/>
      <c r="AQ1057" s="522"/>
      <c r="AR1057" s="522"/>
      <c r="AS1057" s="522"/>
      <c r="AT1057" s="522"/>
      <c r="AU1057" s="522"/>
      <c r="AV1057" s="522"/>
      <c r="AW1057" s="522"/>
      <c r="AX1057" s="522"/>
      <c r="AY1057" s="522"/>
      <c r="AZ1057" s="522"/>
      <c r="BA1057" s="522"/>
      <c r="BB1057" s="522"/>
      <c r="BC1057" s="522"/>
      <c r="BD1057" s="522"/>
    </row>
    <row r="1058" customFormat="false" ht="32.25" hidden="false" customHeight="true" outlineLevel="0" collapsed="false">
      <c r="B1058" s="522"/>
      <c r="D1058" s="522"/>
      <c r="E1058" s="641"/>
      <c r="F1058" s="641"/>
      <c r="G1058" s="522"/>
      <c r="H1058" s="522"/>
      <c r="I1058" s="522"/>
      <c r="T1058" s="522"/>
      <c r="V1058" s="642"/>
      <c r="W1058" s="522"/>
      <c r="X1058" s="522"/>
      <c r="AA1058" s="522"/>
      <c r="AB1058" s="522"/>
      <c r="AC1058" s="522"/>
      <c r="AD1058" s="522"/>
      <c r="AE1058" s="522"/>
      <c r="AF1058" s="522"/>
      <c r="AG1058" s="522"/>
      <c r="AH1058" s="522"/>
      <c r="AI1058" s="522"/>
      <c r="AJ1058" s="522"/>
      <c r="AK1058" s="522"/>
      <c r="AL1058" s="522"/>
      <c r="AM1058" s="522"/>
      <c r="AN1058" s="522"/>
      <c r="AO1058" s="522"/>
      <c r="AP1058" s="522"/>
      <c r="AQ1058" s="522"/>
      <c r="AR1058" s="522"/>
      <c r="AS1058" s="522"/>
      <c r="AT1058" s="522"/>
      <c r="AU1058" s="522"/>
      <c r="AV1058" s="522"/>
      <c r="AW1058" s="522"/>
      <c r="AX1058" s="522"/>
      <c r="AY1058" s="522"/>
      <c r="AZ1058" s="522"/>
      <c r="BA1058" s="522"/>
      <c r="BB1058" s="522"/>
      <c r="BC1058" s="522"/>
      <c r="BD1058" s="522"/>
    </row>
    <row r="1059" customFormat="false" ht="32.25" hidden="false" customHeight="true" outlineLevel="0" collapsed="false">
      <c r="B1059" s="522"/>
      <c r="D1059" s="522"/>
      <c r="E1059" s="641"/>
      <c r="F1059" s="641"/>
      <c r="G1059" s="522"/>
      <c r="H1059" s="522"/>
      <c r="I1059" s="522"/>
      <c r="T1059" s="522"/>
      <c r="V1059" s="642"/>
      <c r="W1059" s="522"/>
      <c r="X1059" s="522"/>
      <c r="AA1059" s="522"/>
      <c r="AB1059" s="522"/>
      <c r="AC1059" s="522"/>
      <c r="AD1059" s="522"/>
      <c r="AE1059" s="522"/>
      <c r="AF1059" s="522"/>
      <c r="AG1059" s="522"/>
      <c r="AH1059" s="522"/>
      <c r="AI1059" s="522"/>
      <c r="AJ1059" s="522"/>
      <c r="AK1059" s="522"/>
      <c r="AL1059" s="522"/>
      <c r="AM1059" s="522"/>
      <c r="AN1059" s="522"/>
      <c r="AO1059" s="522"/>
      <c r="AP1059" s="522"/>
      <c r="AQ1059" s="522"/>
      <c r="AR1059" s="522"/>
      <c r="AS1059" s="522"/>
      <c r="AT1059" s="522"/>
      <c r="AU1059" s="522"/>
      <c r="AV1059" s="522"/>
      <c r="AW1059" s="522"/>
      <c r="AX1059" s="522"/>
      <c r="AY1059" s="522"/>
      <c r="AZ1059" s="522"/>
      <c r="BA1059" s="522"/>
      <c r="BB1059" s="522"/>
      <c r="BC1059" s="522"/>
      <c r="BD1059" s="522"/>
    </row>
    <row r="1060" customFormat="false" ht="32.25" hidden="false" customHeight="true" outlineLevel="0" collapsed="false">
      <c r="B1060" s="522"/>
      <c r="D1060" s="522"/>
      <c r="E1060" s="641"/>
      <c r="F1060" s="641"/>
      <c r="G1060" s="522"/>
      <c r="H1060" s="522"/>
      <c r="I1060" s="522"/>
      <c r="T1060" s="522"/>
      <c r="V1060" s="642"/>
      <c r="W1060" s="522"/>
      <c r="X1060" s="522"/>
      <c r="AA1060" s="522"/>
      <c r="AB1060" s="522"/>
      <c r="AC1060" s="522"/>
      <c r="AD1060" s="522"/>
      <c r="AE1060" s="522"/>
      <c r="AF1060" s="522"/>
      <c r="AG1060" s="522"/>
      <c r="AH1060" s="522"/>
      <c r="AI1060" s="522"/>
      <c r="AJ1060" s="522"/>
      <c r="AK1060" s="522"/>
      <c r="AL1060" s="522"/>
      <c r="AM1060" s="522"/>
      <c r="AN1060" s="522"/>
      <c r="AO1060" s="522"/>
      <c r="AP1060" s="522"/>
      <c r="AQ1060" s="522"/>
      <c r="AR1060" s="522"/>
      <c r="AS1060" s="522"/>
      <c r="AT1060" s="522"/>
      <c r="AU1060" s="522"/>
      <c r="AV1060" s="522"/>
      <c r="AW1060" s="522"/>
      <c r="AX1060" s="522"/>
      <c r="AY1060" s="522"/>
      <c r="AZ1060" s="522"/>
      <c r="BA1060" s="522"/>
      <c r="BB1060" s="522"/>
      <c r="BC1060" s="522"/>
      <c r="BD1060" s="522"/>
    </row>
    <row r="1061" customFormat="false" ht="32.25" hidden="false" customHeight="true" outlineLevel="0" collapsed="false">
      <c r="B1061" s="522"/>
      <c r="D1061" s="522"/>
      <c r="E1061" s="641"/>
      <c r="F1061" s="641"/>
      <c r="G1061" s="522"/>
      <c r="H1061" s="522"/>
      <c r="I1061" s="522"/>
      <c r="T1061" s="522"/>
      <c r="V1061" s="642"/>
      <c r="W1061" s="522"/>
      <c r="X1061" s="522"/>
      <c r="AA1061" s="522"/>
      <c r="AB1061" s="522"/>
      <c r="AC1061" s="522"/>
      <c r="AD1061" s="522"/>
      <c r="AE1061" s="522"/>
      <c r="AF1061" s="522"/>
      <c r="AG1061" s="522"/>
      <c r="AH1061" s="522"/>
      <c r="AI1061" s="522"/>
      <c r="AJ1061" s="522"/>
      <c r="AK1061" s="522"/>
      <c r="AL1061" s="522"/>
      <c r="AM1061" s="522"/>
      <c r="AN1061" s="522"/>
      <c r="AO1061" s="522"/>
      <c r="AP1061" s="522"/>
      <c r="AQ1061" s="522"/>
      <c r="AR1061" s="522"/>
      <c r="AS1061" s="522"/>
      <c r="AT1061" s="522"/>
      <c r="AU1061" s="522"/>
      <c r="AV1061" s="522"/>
      <c r="AW1061" s="522"/>
      <c r="AX1061" s="522"/>
      <c r="AY1061" s="522"/>
      <c r="AZ1061" s="522"/>
      <c r="BA1061" s="522"/>
      <c r="BB1061" s="522"/>
      <c r="BC1061" s="522"/>
      <c r="BD1061" s="522"/>
    </row>
    <row r="1062" customFormat="false" ht="32.25" hidden="false" customHeight="true" outlineLevel="0" collapsed="false">
      <c r="B1062" s="522"/>
      <c r="D1062" s="522"/>
      <c r="E1062" s="641"/>
      <c r="F1062" s="641"/>
      <c r="G1062" s="522"/>
      <c r="H1062" s="522"/>
      <c r="I1062" s="522"/>
      <c r="T1062" s="522"/>
      <c r="V1062" s="642"/>
      <c r="W1062" s="522"/>
      <c r="X1062" s="522"/>
      <c r="AA1062" s="522"/>
      <c r="AB1062" s="522"/>
      <c r="AC1062" s="522"/>
      <c r="AD1062" s="522"/>
      <c r="AE1062" s="522"/>
      <c r="AF1062" s="522"/>
      <c r="AG1062" s="522"/>
      <c r="AH1062" s="522"/>
      <c r="AI1062" s="522"/>
      <c r="AJ1062" s="522"/>
      <c r="AK1062" s="522"/>
      <c r="AL1062" s="522"/>
      <c r="AM1062" s="522"/>
      <c r="AN1062" s="522"/>
      <c r="AO1062" s="522"/>
      <c r="AP1062" s="522"/>
      <c r="AQ1062" s="522"/>
      <c r="AR1062" s="522"/>
      <c r="AS1062" s="522"/>
      <c r="AT1062" s="522"/>
      <c r="AU1062" s="522"/>
      <c r="AV1062" s="522"/>
      <c r="AW1062" s="522"/>
      <c r="AX1062" s="522"/>
      <c r="AY1062" s="522"/>
      <c r="AZ1062" s="522"/>
      <c r="BA1062" s="522"/>
      <c r="BB1062" s="522"/>
      <c r="BC1062" s="522"/>
      <c r="BD1062" s="522"/>
    </row>
    <row r="1063" customFormat="false" ht="32.25" hidden="false" customHeight="true" outlineLevel="0" collapsed="false">
      <c r="B1063" s="522"/>
      <c r="D1063" s="522"/>
      <c r="E1063" s="641"/>
      <c r="F1063" s="641"/>
      <c r="G1063" s="522"/>
      <c r="H1063" s="522"/>
      <c r="I1063" s="522"/>
      <c r="T1063" s="522"/>
      <c r="V1063" s="642"/>
      <c r="W1063" s="522"/>
      <c r="X1063" s="522"/>
      <c r="AA1063" s="522"/>
      <c r="AB1063" s="522"/>
      <c r="AC1063" s="522"/>
      <c r="AD1063" s="522"/>
      <c r="AE1063" s="522"/>
      <c r="AF1063" s="522"/>
      <c r="AG1063" s="522"/>
      <c r="AH1063" s="522"/>
      <c r="AI1063" s="522"/>
      <c r="AJ1063" s="522"/>
      <c r="AK1063" s="522"/>
      <c r="AL1063" s="522"/>
      <c r="AM1063" s="522"/>
      <c r="AN1063" s="522"/>
      <c r="AO1063" s="522"/>
      <c r="AP1063" s="522"/>
      <c r="AQ1063" s="522"/>
      <c r="AR1063" s="522"/>
      <c r="AS1063" s="522"/>
      <c r="AT1063" s="522"/>
      <c r="AU1063" s="522"/>
      <c r="AV1063" s="522"/>
      <c r="AW1063" s="522"/>
      <c r="AX1063" s="522"/>
      <c r="AY1063" s="522"/>
      <c r="AZ1063" s="522"/>
      <c r="BA1063" s="522"/>
      <c r="BB1063" s="522"/>
      <c r="BC1063" s="522"/>
      <c r="BD1063" s="522"/>
    </row>
    <row r="1064" customFormat="false" ht="32.25" hidden="false" customHeight="true" outlineLevel="0" collapsed="false">
      <c r="B1064" s="522"/>
      <c r="D1064" s="522"/>
      <c r="E1064" s="641"/>
      <c r="F1064" s="641"/>
      <c r="G1064" s="522"/>
      <c r="H1064" s="522"/>
      <c r="I1064" s="522"/>
      <c r="T1064" s="522"/>
      <c r="V1064" s="642"/>
      <c r="W1064" s="522"/>
      <c r="X1064" s="522"/>
      <c r="AA1064" s="522"/>
      <c r="AB1064" s="522"/>
      <c r="AC1064" s="522"/>
      <c r="AD1064" s="522"/>
      <c r="AE1064" s="522"/>
      <c r="AF1064" s="522"/>
      <c r="AG1064" s="522"/>
      <c r="AH1064" s="522"/>
      <c r="AI1064" s="522"/>
      <c r="AJ1064" s="522"/>
      <c r="AK1064" s="522"/>
      <c r="AL1064" s="522"/>
      <c r="AM1064" s="522"/>
      <c r="AN1064" s="522"/>
      <c r="AO1064" s="522"/>
      <c r="AP1064" s="522"/>
      <c r="AQ1064" s="522"/>
      <c r="AR1064" s="522"/>
      <c r="AS1064" s="522"/>
      <c r="AT1064" s="522"/>
      <c r="AU1064" s="522"/>
      <c r="AV1064" s="522"/>
      <c r="AW1064" s="522"/>
      <c r="AX1064" s="522"/>
      <c r="AY1064" s="522"/>
      <c r="AZ1064" s="522"/>
      <c r="BA1064" s="522"/>
      <c r="BB1064" s="522"/>
      <c r="BC1064" s="522"/>
      <c r="BD1064" s="522"/>
    </row>
    <row r="1065" customFormat="false" ht="32.25" hidden="false" customHeight="true" outlineLevel="0" collapsed="false">
      <c r="B1065" s="522"/>
      <c r="D1065" s="522"/>
      <c r="E1065" s="641"/>
      <c r="F1065" s="641"/>
      <c r="G1065" s="522"/>
      <c r="H1065" s="522"/>
      <c r="I1065" s="522"/>
      <c r="T1065" s="522"/>
      <c r="V1065" s="642"/>
      <c r="W1065" s="522"/>
      <c r="X1065" s="522"/>
      <c r="AA1065" s="522"/>
      <c r="AB1065" s="522"/>
      <c r="AC1065" s="522"/>
      <c r="AD1065" s="522"/>
      <c r="AE1065" s="522"/>
      <c r="AF1065" s="522"/>
      <c r="AG1065" s="522"/>
      <c r="AH1065" s="522"/>
      <c r="AI1065" s="522"/>
      <c r="AJ1065" s="522"/>
      <c r="AK1065" s="522"/>
      <c r="AL1065" s="522"/>
      <c r="AM1065" s="522"/>
      <c r="AN1065" s="522"/>
      <c r="AO1065" s="522"/>
      <c r="AP1065" s="522"/>
      <c r="AQ1065" s="522"/>
      <c r="AR1065" s="522"/>
      <c r="AS1065" s="522"/>
      <c r="AT1065" s="522"/>
      <c r="AU1065" s="522"/>
      <c r="AV1065" s="522"/>
      <c r="AW1065" s="522"/>
      <c r="AX1065" s="522"/>
      <c r="AY1065" s="522"/>
      <c r="AZ1065" s="522"/>
      <c r="BA1065" s="522"/>
      <c r="BB1065" s="522"/>
      <c r="BC1065" s="522"/>
      <c r="BD1065" s="522"/>
    </row>
    <row r="1066" customFormat="false" ht="32.25" hidden="false" customHeight="true" outlineLevel="0" collapsed="false">
      <c r="B1066" s="522"/>
      <c r="D1066" s="522"/>
      <c r="E1066" s="641"/>
      <c r="F1066" s="641"/>
      <c r="G1066" s="522"/>
      <c r="H1066" s="522"/>
      <c r="I1066" s="522"/>
      <c r="T1066" s="522"/>
      <c r="V1066" s="642"/>
      <c r="W1066" s="522"/>
      <c r="X1066" s="522"/>
      <c r="AA1066" s="522"/>
      <c r="AB1066" s="522"/>
      <c r="AC1066" s="522"/>
      <c r="AD1066" s="522"/>
      <c r="AE1066" s="522"/>
      <c r="AF1066" s="522"/>
      <c r="AG1066" s="522"/>
      <c r="AH1066" s="522"/>
      <c r="AI1066" s="522"/>
      <c r="AJ1066" s="522"/>
      <c r="AK1066" s="522"/>
      <c r="AL1066" s="522"/>
      <c r="AM1066" s="522"/>
      <c r="AN1066" s="522"/>
      <c r="AO1066" s="522"/>
      <c r="AP1066" s="522"/>
      <c r="AQ1066" s="522"/>
      <c r="AR1066" s="522"/>
      <c r="AS1066" s="522"/>
      <c r="AT1066" s="522"/>
      <c r="AU1066" s="522"/>
      <c r="AV1066" s="522"/>
      <c r="AW1066" s="522"/>
      <c r="AX1066" s="522"/>
      <c r="AY1066" s="522"/>
      <c r="AZ1066" s="522"/>
      <c r="BA1066" s="522"/>
      <c r="BB1066" s="522"/>
      <c r="BC1066" s="522"/>
      <c r="BD1066" s="522"/>
    </row>
    <row r="1067" customFormat="false" ht="32.25" hidden="false" customHeight="true" outlineLevel="0" collapsed="false">
      <c r="B1067" s="522"/>
      <c r="D1067" s="522"/>
      <c r="E1067" s="641"/>
      <c r="F1067" s="641"/>
      <c r="G1067" s="522"/>
      <c r="H1067" s="522"/>
      <c r="I1067" s="522"/>
      <c r="T1067" s="522"/>
      <c r="V1067" s="642"/>
      <c r="W1067" s="522"/>
      <c r="X1067" s="522"/>
      <c r="AA1067" s="522"/>
      <c r="AB1067" s="522"/>
      <c r="AC1067" s="522"/>
      <c r="AD1067" s="522"/>
      <c r="AE1067" s="522"/>
      <c r="AF1067" s="522"/>
      <c r="AG1067" s="522"/>
      <c r="AH1067" s="522"/>
      <c r="AI1067" s="522"/>
      <c r="AJ1067" s="522"/>
      <c r="AK1067" s="522"/>
      <c r="AL1067" s="522"/>
      <c r="AM1067" s="522"/>
      <c r="AN1067" s="522"/>
      <c r="AO1067" s="522"/>
      <c r="AP1067" s="522"/>
      <c r="AQ1067" s="522"/>
      <c r="AR1067" s="522"/>
      <c r="AS1067" s="522"/>
      <c r="AT1067" s="522"/>
      <c r="AU1067" s="522"/>
      <c r="AV1067" s="522"/>
      <c r="AW1067" s="522"/>
      <c r="AX1067" s="522"/>
      <c r="AY1067" s="522"/>
      <c r="AZ1067" s="522"/>
      <c r="BA1067" s="522"/>
      <c r="BB1067" s="522"/>
      <c r="BC1067" s="522"/>
      <c r="BD1067" s="522"/>
    </row>
    <row r="1068" customFormat="false" ht="32.25" hidden="false" customHeight="true" outlineLevel="0" collapsed="false">
      <c r="B1068" s="522"/>
      <c r="D1068" s="522"/>
      <c r="E1068" s="641"/>
      <c r="F1068" s="641"/>
      <c r="G1068" s="522"/>
      <c r="H1068" s="522"/>
      <c r="I1068" s="522"/>
      <c r="T1068" s="522"/>
      <c r="V1068" s="642"/>
      <c r="W1068" s="522"/>
      <c r="X1068" s="522"/>
      <c r="AA1068" s="522"/>
      <c r="AB1068" s="522"/>
      <c r="AC1068" s="522"/>
      <c r="AD1068" s="522"/>
      <c r="AE1068" s="522"/>
      <c r="AF1068" s="522"/>
      <c r="AG1068" s="522"/>
      <c r="AH1068" s="522"/>
      <c r="AI1068" s="522"/>
      <c r="AJ1068" s="522"/>
      <c r="AK1068" s="522"/>
      <c r="AL1068" s="522"/>
      <c r="AM1068" s="522"/>
      <c r="AN1068" s="522"/>
      <c r="AO1068" s="522"/>
      <c r="AP1068" s="522"/>
      <c r="AQ1068" s="522"/>
      <c r="AR1068" s="522"/>
      <c r="AS1068" s="522"/>
      <c r="AT1068" s="522"/>
      <c r="AU1068" s="522"/>
      <c r="AV1068" s="522"/>
      <c r="AW1068" s="522"/>
      <c r="AX1068" s="522"/>
      <c r="AY1068" s="522"/>
      <c r="AZ1068" s="522"/>
      <c r="BA1068" s="522"/>
      <c r="BB1068" s="522"/>
      <c r="BC1068" s="522"/>
      <c r="BD1068" s="522"/>
    </row>
    <row r="1069" customFormat="false" ht="32.25" hidden="false" customHeight="true" outlineLevel="0" collapsed="false">
      <c r="B1069" s="522"/>
      <c r="D1069" s="522"/>
      <c r="E1069" s="641"/>
      <c r="F1069" s="641"/>
      <c r="G1069" s="522"/>
      <c r="H1069" s="522"/>
      <c r="I1069" s="522"/>
      <c r="T1069" s="522"/>
      <c r="V1069" s="642"/>
      <c r="W1069" s="522"/>
      <c r="X1069" s="522"/>
      <c r="AA1069" s="522"/>
      <c r="AB1069" s="522"/>
      <c r="AC1069" s="522"/>
      <c r="AD1069" s="522"/>
      <c r="AE1069" s="522"/>
      <c r="AF1069" s="522"/>
      <c r="AG1069" s="522"/>
      <c r="AH1069" s="522"/>
      <c r="AI1069" s="522"/>
      <c r="AJ1069" s="522"/>
      <c r="AK1069" s="522"/>
      <c r="AL1069" s="522"/>
      <c r="AM1069" s="522"/>
      <c r="AN1069" s="522"/>
      <c r="AO1069" s="522"/>
      <c r="AP1069" s="522"/>
      <c r="AQ1069" s="522"/>
      <c r="AR1069" s="522"/>
      <c r="AS1069" s="522"/>
      <c r="AT1069" s="522"/>
      <c r="AU1069" s="522"/>
      <c r="AV1069" s="522"/>
      <c r="AW1069" s="522"/>
      <c r="AX1069" s="522"/>
      <c r="AY1069" s="522"/>
      <c r="AZ1069" s="522"/>
      <c r="BA1069" s="522"/>
      <c r="BB1069" s="522"/>
      <c r="BC1069" s="522"/>
      <c r="BD1069" s="522"/>
    </row>
    <row r="1070" customFormat="false" ht="32.25" hidden="false" customHeight="true" outlineLevel="0" collapsed="false">
      <c r="B1070" s="522"/>
      <c r="D1070" s="522"/>
      <c r="E1070" s="641"/>
      <c r="F1070" s="641"/>
      <c r="G1070" s="522"/>
      <c r="H1070" s="522"/>
      <c r="I1070" s="522"/>
      <c r="T1070" s="522"/>
      <c r="V1070" s="642"/>
      <c r="W1070" s="522"/>
      <c r="X1070" s="522"/>
      <c r="AA1070" s="522"/>
      <c r="AB1070" s="522"/>
      <c r="AC1070" s="522"/>
      <c r="AD1070" s="522"/>
      <c r="AE1070" s="522"/>
      <c r="AF1070" s="522"/>
      <c r="AG1070" s="522"/>
      <c r="AH1070" s="522"/>
      <c r="AI1070" s="522"/>
      <c r="AJ1070" s="522"/>
      <c r="AK1070" s="522"/>
      <c r="AL1070" s="522"/>
      <c r="AM1070" s="522"/>
      <c r="AN1070" s="522"/>
      <c r="AO1070" s="522"/>
      <c r="AP1070" s="522"/>
      <c r="AQ1070" s="522"/>
      <c r="AR1070" s="522"/>
      <c r="AS1070" s="522"/>
      <c r="AT1070" s="522"/>
      <c r="AU1070" s="522"/>
      <c r="AV1070" s="522"/>
      <c r="AW1070" s="522"/>
      <c r="AX1070" s="522"/>
      <c r="AY1070" s="522"/>
      <c r="AZ1070" s="522"/>
      <c r="BA1070" s="522"/>
      <c r="BB1070" s="522"/>
      <c r="BC1070" s="522"/>
      <c r="BD1070" s="522"/>
    </row>
    <row r="1071" customFormat="false" ht="32.25" hidden="false" customHeight="true" outlineLevel="0" collapsed="false">
      <c r="B1071" s="522"/>
      <c r="D1071" s="522"/>
      <c r="E1071" s="641"/>
      <c r="F1071" s="641"/>
      <c r="G1071" s="522"/>
      <c r="H1071" s="522"/>
      <c r="I1071" s="522"/>
      <c r="T1071" s="522"/>
      <c r="V1071" s="642"/>
      <c r="W1071" s="522"/>
      <c r="X1071" s="522"/>
      <c r="AA1071" s="522"/>
      <c r="AB1071" s="522"/>
      <c r="AC1071" s="522"/>
      <c r="AD1071" s="522"/>
      <c r="AE1071" s="522"/>
      <c r="AF1071" s="522"/>
      <c r="AG1071" s="522"/>
      <c r="AH1071" s="522"/>
      <c r="AI1071" s="522"/>
      <c r="AJ1071" s="522"/>
      <c r="AK1071" s="522"/>
      <c r="AL1071" s="522"/>
      <c r="AM1071" s="522"/>
      <c r="AN1071" s="522"/>
      <c r="AO1071" s="522"/>
      <c r="AP1071" s="522"/>
      <c r="AQ1071" s="522"/>
      <c r="AR1071" s="522"/>
      <c r="AS1071" s="522"/>
      <c r="AT1071" s="522"/>
      <c r="AU1071" s="522"/>
      <c r="AV1071" s="522"/>
      <c r="AW1071" s="522"/>
      <c r="AX1071" s="522"/>
      <c r="AY1071" s="522"/>
      <c r="AZ1071" s="522"/>
      <c r="BA1071" s="522"/>
      <c r="BB1071" s="522"/>
      <c r="BC1071" s="522"/>
      <c r="BD1071" s="522"/>
    </row>
    <row r="1072" customFormat="false" ht="32.25" hidden="false" customHeight="true" outlineLevel="0" collapsed="false">
      <c r="B1072" s="522"/>
      <c r="D1072" s="522"/>
      <c r="E1072" s="641"/>
      <c r="F1072" s="641"/>
      <c r="G1072" s="522"/>
      <c r="H1072" s="522"/>
      <c r="I1072" s="522"/>
      <c r="T1072" s="522"/>
      <c r="V1072" s="642"/>
      <c r="W1072" s="522"/>
      <c r="X1072" s="522"/>
      <c r="AA1072" s="522"/>
      <c r="AB1072" s="522"/>
      <c r="AC1072" s="522"/>
      <c r="AD1072" s="522"/>
      <c r="AE1072" s="522"/>
      <c r="AF1072" s="522"/>
      <c r="AG1072" s="522"/>
      <c r="AH1072" s="522"/>
      <c r="AI1072" s="522"/>
      <c r="AJ1072" s="522"/>
      <c r="AK1072" s="522"/>
      <c r="AL1072" s="522"/>
      <c r="AM1072" s="522"/>
      <c r="AN1072" s="522"/>
      <c r="AO1072" s="522"/>
      <c r="AP1072" s="522"/>
      <c r="AQ1072" s="522"/>
      <c r="AR1072" s="522"/>
      <c r="AS1072" s="522"/>
      <c r="AT1072" s="522"/>
      <c r="AU1072" s="522"/>
      <c r="AV1072" s="522"/>
      <c r="AW1072" s="522"/>
      <c r="AX1072" s="522"/>
      <c r="AY1072" s="522"/>
      <c r="AZ1072" s="522"/>
      <c r="BA1072" s="522"/>
      <c r="BB1072" s="522"/>
      <c r="BC1072" s="522"/>
      <c r="BD1072" s="522"/>
    </row>
    <row r="1073" customFormat="false" ht="32.25" hidden="false" customHeight="true" outlineLevel="0" collapsed="false">
      <c r="B1073" s="522"/>
      <c r="D1073" s="522"/>
      <c r="E1073" s="641"/>
      <c r="F1073" s="641"/>
      <c r="G1073" s="522"/>
      <c r="H1073" s="522"/>
      <c r="I1073" s="522"/>
      <c r="T1073" s="522"/>
      <c r="V1073" s="642"/>
      <c r="W1073" s="522"/>
      <c r="X1073" s="522"/>
      <c r="AA1073" s="522"/>
      <c r="AB1073" s="522"/>
      <c r="AC1073" s="522"/>
      <c r="AD1073" s="522"/>
      <c r="AE1073" s="522"/>
      <c r="AF1073" s="522"/>
      <c r="AG1073" s="522"/>
      <c r="AH1073" s="522"/>
      <c r="AI1073" s="522"/>
      <c r="AJ1073" s="522"/>
      <c r="AK1073" s="522"/>
      <c r="AL1073" s="522"/>
      <c r="AM1073" s="522"/>
      <c r="AN1073" s="522"/>
      <c r="AO1073" s="522"/>
      <c r="AP1073" s="522"/>
      <c r="AQ1073" s="522"/>
      <c r="AR1073" s="522"/>
      <c r="AS1073" s="522"/>
      <c r="AT1073" s="522"/>
      <c r="AU1073" s="522"/>
      <c r="AV1073" s="522"/>
      <c r="AW1073" s="522"/>
      <c r="AX1073" s="522"/>
      <c r="AY1073" s="522"/>
      <c r="AZ1073" s="522"/>
      <c r="BA1073" s="522"/>
      <c r="BB1073" s="522"/>
      <c r="BC1073" s="522"/>
      <c r="BD1073" s="522"/>
    </row>
    <row r="1074" customFormat="false" ht="32.25" hidden="false" customHeight="true" outlineLevel="0" collapsed="false">
      <c r="B1074" s="522"/>
      <c r="D1074" s="522"/>
      <c r="E1074" s="641"/>
      <c r="F1074" s="641"/>
      <c r="G1074" s="522"/>
      <c r="H1074" s="522"/>
      <c r="I1074" s="522"/>
      <c r="T1074" s="522"/>
      <c r="V1074" s="642"/>
      <c r="W1074" s="522"/>
      <c r="X1074" s="522"/>
      <c r="AA1074" s="522"/>
      <c r="AB1074" s="522"/>
      <c r="AC1074" s="522"/>
      <c r="AD1074" s="522"/>
      <c r="AE1074" s="522"/>
      <c r="AF1074" s="522"/>
      <c r="AG1074" s="522"/>
      <c r="AH1074" s="522"/>
      <c r="AI1074" s="522"/>
      <c r="AJ1074" s="522"/>
      <c r="AK1074" s="522"/>
      <c r="AL1074" s="522"/>
      <c r="AM1074" s="522"/>
      <c r="AN1074" s="522"/>
      <c r="AO1074" s="522"/>
      <c r="AP1074" s="522"/>
      <c r="AQ1074" s="522"/>
      <c r="AR1074" s="522"/>
      <c r="AS1074" s="522"/>
      <c r="AT1074" s="522"/>
      <c r="AU1074" s="522"/>
      <c r="AV1074" s="522"/>
      <c r="AW1074" s="522"/>
      <c r="AX1074" s="522"/>
      <c r="AY1074" s="522"/>
      <c r="AZ1074" s="522"/>
      <c r="BA1074" s="522"/>
      <c r="BB1074" s="522"/>
      <c r="BC1074" s="522"/>
      <c r="BD1074" s="522"/>
    </row>
    <row r="1075" customFormat="false" ht="32.25" hidden="false" customHeight="true" outlineLevel="0" collapsed="false">
      <c r="B1075" s="522"/>
      <c r="D1075" s="522"/>
      <c r="E1075" s="641"/>
      <c r="F1075" s="641"/>
      <c r="G1075" s="522"/>
      <c r="H1075" s="522"/>
      <c r="I1075" s="522"/>
      <c r="T1075" s="522"/>
      <c r="V1075" s="642"/>
      <c r="W1075" s="522"/>
      <c r="X1075" s="522"/>
      <c r="AA1075" s="522"/>
      <c r="AB1075" s="522"/>
      <c r="AC1075" s="522"/>
      <c r="AD1075" s="522"/>
      <c r="AE1075" s="522"/>
      <c r="AF1075" s="522"/>
      <c r="AG1075" s="522"/>
      <c r="AH1075" s="522"/>
      <c r="AI1075" s="522"/>
      <c r="AJ1075" s="522"/>
      <c r="AK1075" s="522"/>
      <c r="AL1075" s="522"/>
      <c r="AM1075" s="522"/>
      <c r="AN1075" s="522"/>
      <c r="AO1075" s="522"/>
      <c r="AP1075" s="522"/>
      <c r="AQ1075" s="522"/>
      <c r="AR1075" s="522"/>
      <c r="AS1075" s="522"/>
      <c r="AT1075" s="522"/>
      <c r="AU1075" s="522"/>
      <c r="AV1075" s="522"/>
      <c r="AW1075" s="522"/>
      <c r="AX1075" s="522"/>
      <c r="AY1075" s="522"/>
      <c r="AZ1075" s="522"/>
      <c r="BA1075" s="522"/>
      <c r="BB1075" s="522"/>
      <c r="BC1075" s="522"/>
      <c r="BD1075" s="522"/>
    </row>
    <row r="1076" customFormat="false" ht="32.25" hidden="false" customHeight="true" outlineLevel="0" collapsed="false">
      <c r="B1076" s="522"/>
      <c r="D1076" s="522"/>
      <c r="E1076" s="641"/>
      <c r="F1076" s="641"/>
      <c r="G1076" s="522"/>
      <c r="H1076" s="522"/>
      <c r="I1076" s="522"/>
      <c r="T1076" s="522"/>
      <c r="V1076" s="642"/>
      <c r="W1076" s="522"/>
      <c r="X1076" s="522"/>
      <c r="AA1076" s="522"/>
      <c r="AB1076" s="522"/>
      <c r="AC1076" s="522"/>
      <c r="AD1076" s="522"/>
      <c r="AE1076" s="522"/>
      <c r="AF1076" s="522"/>
      <c r="AG1076" s="522"/>
      <c r="AH1076" s="522"/>
      <c r="AI1076" s="522"/>
      <c r="AJ1076" s="522"/>
      <c r="AK1076" s="522"/>
      <c r="AL1076" s="522"/>
      <c r="AM1076" s="522"/>
      <c r="AN1076" s="522"/>
      <c r="AO1076" s="522"/>
      <c r="AP1076" s="522"/>
      <c r="AQ1076" s="522"/>
      <c r="AR1076" s="522"/>
      <c r="AS1076" s="522"/>
      <c r="AT1076" s="522"/>
      <c r="AU1076" s="522"/>
      <c r="AV1076" s="522"/>
      <c r="AW1076" s="522"/>
      <c r="AX1076" s="522"/>
      <c r="AY1076" s="522"/>
      <c r="AZ1076" s="522"/>
      <c r="BA1076" s="522"/>
      <c r="BB1076" s="522"/>
      <c r="BC1076" s="522"/>
      <c r="BD1076" s="522"/>
    </row>
    <row r="1077" customFormat="false" ht="32.25" hidden="false" customHeight="true" outlineLevel="0" collapsed="false">
      <c r="B1077" s="522"/>
      <c r="D1077" s="522"/>
      <c r="E1077" s="641"/>
      <c r="F1077" s="641"/>
      <c r="G1077" s="522"/>
      <c r="H1077" s="522"/>
      <c r="I1077" s="522"/>
      <c r="T1077" s="522"/>
      <c r="V1077" s="642"/>
      <c r="W1077" s="522"/>
      <c r="X1077" s="522"/>
      <c r="AA1077" s="522"/>
      <c r="AB1077" s="522"/>
      <c r="AC1077" s="522"/>
      <c r="AD1077" s="522"/>
      <c r="AE1077" s="522"/>
      <c r="AF1077" s="522"/>
      <c r="AG1077" s="522"/>
      <c r="AH1077" s="522"/>
      <c r="AI1077" s="522"/>
      <c r="AJ1077" s="522"/>
      <c r="AK1077" s="522"/>
      <c r="AL1077" s="522"/>
      <c r="AM1077" s="522"/>
      <c r="AN1077" s="522"/>
      <c r="AO1077" s="522"/>
      <c r="AP1077" s="522"/>
      <c r="AQ1077" s="522"/>
      <c r="AR1077" s="522"/>
      <c r="AS1077" s="522"/>
      <c r="AT1077" s="522"/>
      <c r="AU1077" s="522"/>
      <c r="AV1077" s="522"/>
      <c r="AW1077" s="522"/>
      <c r="AX1077" s="522"/>
      <c r="AY1077" s="522"/>
      <c r="AZ1077" s="522"/>
      <c r="BA1077" s="522"/>
      <c r="BB1077" s="522"/>
      <c r="BC1077" s="522"/>
      <c r="BD1077" s="522"/>
    </row>
    <row r="1078" customFormat="false" ht="32.25" hidden="false" customHeight="true" outlineLevel="0" collapsed="false">
      <c r="B1078" s="522"/>
      <c r="D1078" s="522"/>
      <c r="E1078" s="641"/>
      <c r="F1078" s="641"/>
      <c r="G1078" s="522"/>
      <c r="H1078" s="522"/>
      <c r="I1078" s="522"/>
      <c r="T1078" s="522"/>
      <c r="V1078" s="642"/>
      <c r="W1078" s="522"/>
      <c r="X1078" s="522"/>
      <c r="AA1078" s="522"/>
      <c r="AB1078" s="522"/>
      <c r="AC1078" s="522"/>
      <c r="AD1078" s="522"/>
      <c r="AE1078" s="522"/>
      <c r="AF1078" s="522"/>
      <c r="AG1078" s="522"/>
      <c r="AH1078" s="522"/>
      <c r="AI1078" s="522"/>
      <c r="AJ1078" s="522"/>
      <c r="AK1078" s="522"/>
      <c r="AL1078" s="522"/>
      <c r="AM1078" s="522"/>
      <c r="AN1078" s="522"/>
      <c r="AO1078" s="522"/>
      <c r="AP1078" s="522"/>
      <c r="AQ1078" s="522"/>
      <c r="AR1078" s="522"/>
      <c r="AS1078" s="522"/>
      <c r="AT1078" s="522"/>
      <c r="AU1078" s="522"/>
      <c r="AV1078" s="522"/>
      <c r="AW1078" s="522"/>
      <c r="AX1078" s="522"/>
      <c r="AY1078" s="522"/>
      <c r="AZ1078" s="522"/>
      <c r="BA1078" s="522"/>
      <c r="BB1078" s="522"/>
      <c r="BC1078" s="522"/>
      <c r="BD1078" s="522"/>
    </row>
    <row r="1079" customFormat="false" ht="32.25" hidden="false" customHeight="true" outlineLevel="0" collapsed="false">
      <c r="B1079" s="522"/>
      <c r="D1079" s="522"/>
      <c r="E1079" s="641"/>
      <c r="F1079" s="641"/>
      <c r="G1079" s="522"/>
      <c r="H1079" s="522"/>
      <c r="I1079" s="522"/>
      <c r="T1079" s="522"/>
      <c r="V1079" s="642"/>
      <c r="W1079" s="522"/>
      <c r="X1079" s="522"/>
      <c r="AA1079" s="522"/>
      <c r="AB1079" s="522"/>
      <c r="AC1079" s="522"/>
      <c r="AD1079" s="522"/>
      <c r="AE1079" s="522"/>
      <c r="AF1079" s="522"/>
      <c r="AG1079" s="522"/>
      <c r="AH1079" s="522"/>
      <c r="AI1079" s="522"/>
      <c r="AJ1079" s="522"/>
      <c r="AK1079" s="522"/>
      <c r="AL1079" s="522"/>
      <c r="AM1079" s="522"/>
      <c r="AN1079" s="522"/>
      <c r="AO1079" s="522"/>
      <c r="AP1079" s="522"/>
      <c r="AQ1079" s="522"/>
      <c r="AR1079" s="522"/>
      <c r="AS1079" s="522"/>
      <c r="AT1079" s="522"/>
      <c r="AU1079" s="522"/>
      <c r="AV1079" s="522"/>
      <c r="AW1079" s="522"/>
      <c r="AX1079" s="522"/>
      <c r="AY1079" s="522"/>
      <c r="AZ1079" s="522"/>
      <c r="BA1079" s="522"/>
      <c r="BB1079" s="522"/>
      <c r="BC1079" s="522"/>
      <c r="BD1079" s="522"/>
    </row>
    <row r="1080" customFormat="false" ht="32.25" hidden="false" customHeight="true" outlineLevel="0" collapsed="false">
      <c r="B1080" s="522"/>
      <c r="D1080" s="522"/>
      <c r="E1080" s="641"/>
      <c r="F1080" s="641"/>
      <c r="G1080" s="522"/>
      <c r="H1080" s="522"/>
      <c r="I1080" s="522"/>
      <c r="T1080" s="522"/>
      <c r="V1080" s="642"/>
      <c r="W1080" s="522"/>
      <c r="X1080" s="522"/>
      <c r="AA1080" s="522"/>
      <c r="AB1080" s="522"/>
      <c r="AC1080" s="522"/>
      <c r="AD1080" s="522"/>
      <c r="AE1080" s="522"/>
      <c r="AF1080" s="522"/>
      <c r="AG1080" s="522"/>
      <c r="AH1080" s="522"/>
      <c r="AI1080" s="522"/>
      <c r="AJ1080" s="522"/>
      <c r="AK1080" s="522"/>
      <c r="AL1080" s="522"/>
      <c r="AM1080" s="522"/>
      <c r="AN1080" s="522"/>
      <c r="AO1080" s="522"/>
      <c r="AP1080" s="522"/>
      <c r="AQ1080" s="522"/>
      <c r="AR1080" s="522"/>
      <c r="AS1080" s="522"/>
      <c r="AT1080" s="522"/>
      <c r="AU1080" s="522"/>
      <c r="AV1080" s="522"/>
      <c r="AW1080" s="522"/>
      <c r="AX1080" s="522"/>
      <c r="AY1080" s="522"/>
      <c r="AZ1080" s="522"/>
      <c r="BA1080" s="522"/>
      <c r="BB1080" s="522"/>
      <c r="BC1080" s="522"/>
      <c r="BD1080" s="522"/>
    </row>
    <row r="1081" customFormat="false" ht="32.25" hidden="false" customHeight="true" outlineLevel="0" collapsed="false">
      <c r="B1081" s="522"/>
      <c r="D1081" s="522"/>
      <c r="E1081" s="641"/>
      <c r="F1081" s="641"/>
      <c r="G1081" s="522"/>
      <c r="H1081" s="522"/>
      <c r="I1081" s="522"/>
      <c r="T1081" s="522"/>
      <c r="V1081" s="642"/>
      <c r="W1081" s="522"/>
      <c r="X1081" s="522"/>
      <c r="AA1081" s="522"/>
      <c r="AB1081" s="522"/>
      <c r="AC1081" s="522"/>
      <c r="AD1081" s="522"/>
      <c r="AE1081" s="522"/>
      <c r="AF1081" s="522"/>
      <c r="AG1081" s="522"/>
      <c r="AH1081" s="522"/>
      <c r="AI1081" s="522"/>
      <c r="AJ1081" s="522"/>
      <c r="AK1081" s="522"/>
      <c r="AL1081" s="522"/>
      <c r="AM1081" s="522"/>
      <c r="AN1081" s="522"/>
      <c r="AO1081" s="522"/>
      <c r="AP1081" s="522"/>
      <c r="AQ1081" s="522"/>
      <c r="AR1081" s="522"/>
      <c r="AS1081" s="522"/>
      <c r="AT1081" s="522"/>
      <c r="AU1081" s="522"/>
      <c r="AV1081" s="522"/>
      <c r="AW1081" s="522"/>
      <c r="AX1081" s="522"/>
      <c r="AY1081" s="522"/>
      <c r="AZ1081" s="522"/>
      <c r="BA1081" s="522"/>
      <c r="BB1081" s="522"/>
      <c r="BC1081" s="522"/>
      <c r="BD1081" s="522"/>
    </row>
    <row r="1082" customFormat="false" ht="32.25" hidden="false" customHeight="true" outlineLevel="0" collapsed="false">
      <c r="B1082" s="522"/>
      <c r="D1082" s="522"/>
      <c r="E1082" s="641"/>
      <c r="F1082" s="641"/>
      <c r="G1082" s="522"/>
      <c r="H1082" s="522"/>
      <c r="I1082" s="522"/>
      <c r="T1082" s="522"/>
      <c r="V1082" s="642"/>
      <c r="W1082" s="522"/>
      <c r="X1082" s="522"/>
      <c r="AA1082" s="522"/>
      <c r="AB1082" s="522"/>
      <c r="AC1082" s="522"/>
      <c r="AD1082" s="522"/>
      <c r="AE1082" s="522"/>
      <c r="AF1082" s="522"/>
      <c r="AG1082" s="522"/>
      <c r="AH1082" s="522"/>
      <c r="AI1082" s="522"/>
      <c r="AJ1082" s="522"/>
      <c r="AK1082" s="522"/>
      <c r="AL1082" s="522"/>
      <c r="AM1082" s="522"/>
      <c r="AN1082" s="522"/>
      <c r="AO1082" s="522"/>
      <c r="AP1082" s="522"/>
      <c r="AQ1082" s="522"/>
      <c r="AR1082" s="522"/>
      <c r="AS1082" s="522"/>
      <c r="AT1082" s="522"/>
      <c r="AU1082" s="522"/>
      <c r="AV1082" s="522"/>
      <c r="AW1082" s="522"/>
      <c r="AX1082" s="522"/>
      <c r="AY1082" s="522"/>
      <c r="AZ1082" s="522"/>
      <c r="BA1082" s="522"/>
      <c r="BB1082" s="522"/>
      <c r="BC1082" s="522"/>
      <c r="BD1082" s="522"/>
    </row>
    <row r="1083" customFormat="false" ht="32.25" hidden="false" customHeight="true" outlineLevel="0" collapsed="false">
      <c r="B1083" s="522"/>
      <c r="D1083" s="522"/>
      <c r="E1083" s="641"/>
      <c r="F1083" s="641"/>
      <c r="G1083" s="522"/>
      <c r="H1083" s="522"/>
      <c r="I1083" s="522"/>
      <c r="T1083" s="522"/>
      <c r="V1083" s="642"/>
      <c r="W1083" s="522"/>
      <c r="X1083" s="522"/>
      <c r="AA1083" s="522"/>
      <c r="AB1083" s="522"/>
      <c r="AC1083" s="522"/>
      <c r="AD1083" s="522"/>
      <c r="AE1083" s="522"/>
      <c r="AF1083" s="522"/>
      <c r="AG1083" s="522"/>
      <c r="AH1083" s="522"/>
      <c r="AI1083" s="522"/>
      <c r="AJ1083" s="522"/>
      <c r="AK1083" s="522"/>
      <c r="AL1083" s="522"/>
      <c r="AM1083" s="522"/>
      <c r="AN1083" s="522"/>
      <c r="AO1083" s="522"/>
      <c r="AP1083" s="522"/>
      <c r="AQ1083" s="522"/>
      <c r="AR1083" s="522"/>
      <c r="AS1083" s="522"/>
      <c r="AT1083" s="522"/>
      <c r="AU1083" s="522"/>
      <c r="AV1083" s="522"/>
      <c r="AW1083" s="522"/>
      <c r="AX1083" s="522"/>
      <c r="AY1083" s="522"/>
      <c r="AZ1083" s="522"/>
      <c r="BA1083" s="522"/>
      <c r="BB1083" s="522"/>
      <c r="BC1083" s="522"/>
      <c r="BD1083" s="522"/>
    </row>
    <row r="1084" customFormat="false" ht="32.25" hidden="false" customHeight="true" outlineLevel="0" collapsed="false">
      <c r="B1084" s="522"/>
      <c r="D1084" s="522"/>
      <c r="E1084" s="641"/>
      <c r="F1084" s="641"/>
      <c r="G1084" s="522"/>
      <c r="H1084" s="522"/>
      <c r="I1084" s="522"/>
      <c r="T1084" s="522"/>
      <c r="V1084" s="642"/>
      <c r="W1084" s="522"/>
      <c r="X1084" s="522"/>
      <c r="AA1084" s="522"/>
      <c r="AB1084" s="522"/>
      <c r="AC1084" s="522"/>
      <c r="AD1084" s="522"/>
      <c r="AE1084" s="522"/>
      <c r="AF1084" s="522"/>
      <c r="AG1084" s="522"/>
      <c r="AH1084" s="522"/>
      <c r="AI1084" s="522"/>
      <c r="AJ1084" s="522"/>
      <c r="AK1084" s="522"/>
      <c r="AL1084" s="522"/>
      <c r="AM1084" s="522"/>
      <c r="AN1084" s="522"/>
      <c r="AO1084" s="522"/>
      <c r="AP1084" s="522"/>
      <c r="AQ1084" s="522"/>
      <c r="AR1084" s="522"/>
      <c r="AS1084" s="522"/>
      <c r="AT1084" s="522"/>
      <c r="AU1084" s="522"/>
      <c r="AV1084" s="522"/>
      <c r="AW1084" s="522"/>
      <c r="AX1084" s="522"/>
      <c r="AY1084" s="522"/>
      <c r="AZ1084" s="522"/>
      <c r="BA1084" s="522"/>
      <c r="BB1084" s="522"/>
      <c r="BC1084" s="522"/>
      <c r="BD1084" s="522"/>
    </row>
    <row r="1085" customFormat="false" ht="32.25" hidden="false" customHeight="true" outlineLevel="0" collapsed="false">
      <c r="B1085" s="522"/>
      <c r="D1085" s="522"/>
      <c r="E1085" s="641"/>
      <c r="F1085" s="641"/>
      <c r="G1085" s="522"/>
      <c r="H1085" s="522"/>
      <c r="I1085" s="522"/>
      <c r="T1085" s="522"/>
      <c r="V1085" s="642"/>
      <c r="W1085" s="522"/>
      <c r="X1085" s="522"/>
      <c r="AA1085" s="522"/>
      <c r="AB1085" s="522"/>
      <c r="AC1085" s="522"/>
      <c r="AD1085" s="522"/>
      <c r="AE1085" s="522"/>
      <c r="AF1085" s="522"/>
      <c r="AG1085" s="522"/>
      <c r="AH1085" s="522"/>
      <c r="AI1085" s="522"/>
      <c r="AJ1085" s="522"/>
      <c r="AK1085" s="522"/>
      <c r="AL1085" s="522"/>
      <c r="AM1085" s="522"/>
      <c r="AN1085" s="522"/>
      <c r="AO1085" s="522"/>
      <c r="AP1085" s="522"/>
      <c r="AQ1085" s="522"/>
      <c r="AR1085" s="522"/>
      <c r="AS1085" s="522"/>
      <c r="AT1085" s="522"/>
      <c r="AU1085" s="522"/>
      <c r="AV1085" s="522"/>
      <c r="AW1085" s="522"/>
      <c r="AX1085" s="522"/>
      <c r="AY1085" s="522"/>
      <c r="AZ1085" s="522"/>
      <c r="BA1085" s="522"/>
      <c r="BB1085" s="522"/>
      <c r="BC1085" s="522"/>
      <c r="BD1085" s="522"/>
    </row>
    <row r="1086" customFormat="false" ht="32.25" hidden="false" customHeight="true" outlineLevel="0" collapsed="false">
      <c r="B1086" s="522"/>
      <c r="D1086" s="522"/>
      <c r="E1086" s="641"/>
      <c r="F1086" s="641"/>
      <c r="G1086" s="522"/>
      <c r="H1086" s="522"/>
      <c r="I1086" s="522"/>
      <c r="T1086" s="522"/>
      <c r="V1086" s="642"/>
      <c r="W1086" s="522"/>
      <c r="X1086" s="522"/>
      <c r="AA1086" s="522"/>
      <c r="AB1086" s="522"/>
      <c r="AC1086" s="522"/>
      <c r="AD1086" s="522"/>
      <c r="AE1086" s="522"/>
      <c r="AF1086" s="522"/>
      <c r="AG1086" s="522"/>
      <c r="AH1086" s="522"/>
      <c r="AI1086" s="522"/>
      <c r="AJ1086" s="522"/>
      <c r="AK1086" s="522"/>
      <c r="AL1086" s="522"/>
      <c r="AM1086" s="522"/>
      <c r="AN1086" s="522"/>
      <c r="AO1086" s="522"/>
      <c r="AP1086" s="522"/>
      <c r="AQ1086" s="522"/>
      <c r="AR1086" s="522"/>
      <c r="AS1086" s="522"/>
      <c r="AT1086" s="522"/>
      <c r="AU1086" s="522"/>
      <c r="AV1086" s="522"/>
      <c r="AW1086" s="522"/>
      <c r="AX1086" s="522"/>
      <c r="AY1086" s="522"/>
      <c r="AZ1086" s="522"/>
      <c r="BA1086" s="522"/>
      <c r="BB1086" s="522"/>
      <c r="BC1086" s="522"/>
      <c r="BD1086" s="522"/>
    </row>
    <row r="1087" customFormat="false" ht="32.25" hidden="false" customHeight="true" outlineLevel="0" collapsed="false">
      <c r="B1087" s="522"/>
      <c r="D1087" s="522"/>
      <c r="E1087" s="641"/>
      <c r="F1087" s="641"/>
      <c r="G1087" s="522"/>
      <c r="H1087" s="522"/>
      <c r="I1087" s="522"/>
      <c r="T1087" s="522"/>
      <c r="V1087" s="642"/>
      <c r="W1087" s="522"/>
      <c r="X1087" s="522"/>
      <c r="AA1087" s="522"/>
      <c r="AB1087" s="522"/>
      <c r="AC1087" s="522"/>
      <c r="AD1087" s="522"/>
      <c r="AE1087" s="522"/>
      <c r="AF1087" s="522"/>
      <c r="AG1087" s="522"/>
      <c r="AH1087" s="522"/>
      <c r="AI1087" s="522"/>
      <c r="AJ1087" s="522"/>
      <c r="AK1087" s="522"/>
      <c r="AL1087" s="522"/>
      <c r="AM1087" s="522"/>
      <c r="AN1087" s="522"/>
      <c r="AO1087" s="522"/>
      <c r="AP1087" s="522"/>
      <c r="AQ1087" s="522"/>
      <c r="AR1087" s="522"/>
      <c r="AS1087" s="522"/>
      <c r="AT1087" s="522"/>
      <c r="AU1087" s="522"/>
      <c r="AV1087" s="522"/>
      <c r="AW1087" s="522"/>
      <c r="AX1087" s="522"/>
      <c r="AY1087" s="522"/>
      <c r="AZ1087" s="522"/>
      <c r="BA1087" s="522"/>
      <c r="BB1087" s="522"/>
      <c r="BC1087" s="522"/>
      <c r="BD1087" s="522"/>
    </row>
    <row r="1088" customFormat="false" ht="32.25" hidden="false" customHeight="true" outlineLevel="0" collapsed="false">
      <c r="B1088" s="522"/>
      <c r="D1088" s="522"/>
      <c r="E1088" s="641"/>
      <c r="F1088" s="641"/>
      <c r="G1088" s="522"/>
      <c r="H1088" s="522"/>
      <c r="I1088" s="522"/>
      <c r="T1088" s="522"/>
      <c r="V1088" s="642"/>
      <c r="W1088" s="522"/>
      <c r="X1088" s="522"/>
      <c r="AA1088" s="522"/>
      <c r="AB1088" s="522"/>
      <c r="AC1088" s="522"/>
      <c r="AD1088" s="522"/>
      <c r="AE1088" s="522"/>
      <c r="AF1088" s="522"/>
      <c r="AG1088" s="522"/>
      <c r="AH1088" s="522"/>
      <c r="AI1088" s="522"/>
      <c r="AJ1088" s="522"/>
      <c r="AK1088" s="522"/>
      <c r="AL1088" s="522"/>
      <c r="AM1088" s="522"/>
      <c r="AN1088" s="522"/>
      <c r="AO1088" s="522"/>
      <c r="AP1088" s="522"/>
      <c r="AQ1088" s="522"/>
      <c r="AR1088" s="522"/>
      <c r="AS1088" s="522"/>
      <c r="AT1088" s="522"/>
      <c r="AU1088" s="522"/>
      <c r="AV1088" s="522"/>
      <c r="AW1088" s="522"/>
      <c r="AX1088" s="522"/>
      <c r="AY1088" s="522"/>
      <c r="AZ1088" s="522"/>
      <c r="BA1088" s="522"/>
      <c r="BB1088" s="522"/>
      <c r="BC1088" s="522"/>
      <c r="BD1088" s="522"/>
    </row>
    <row r="1089" customFormat="false" ht="32.25" hidden="false" customHeight="true" outlineLevel="0" collapsed="false">
      <c r="B1089" s="522"/>
      <c r="D1089" s="522"/>
      <c r="E1089" s="641"/>
      <c r="F1089" s="641"/>
      <c r="G1089" s="522"/>
      <c r="H1089" s="522"/>
      <c r="I1089" s="522"/>
      <c r="T1089" s="522"/>
      <c r="V1089" s="642"/>
      <c r="W1089" s="522"/>
      <c r="X1089" s="522"/>
      <c r="AA1089" s="522"/>
      <c r="AB1089" s="522"/>
      <c r="AC1089" s="522"/>
      <c r="AD1089" s="522"/>
      <c r="AE1089" s="522"/>
      <c r="AF1089" s="522"/>
      <c r="AG1089" s="522"/>
      <c r="AH1089" s="522"/>
      <c r="AI1089" s="522"/>
      <c r="AJ1089" s="522"/>
      <c r="AK1089" s="522"/>
      <c r="AL1089" s="522"/>
      <c r="AM1089" s="522"/>
      <c r="AN1089" s="522"/>
      <c r="AO1089" s="522"/>
      <c r="AP1089" s="522"/>
      <c r="AQ1089" s="522"/>
      <c r="AR1089" s="522"/>
      <c r="AS1089" s="522"/>
      <c r="AT1089" s="522"/>
      <c r="AU1089" s="522"/>
      <c r="AV1089" s="522"/>
      <c r="AW1089" s="522"/>
      <c r="AX1089" s="522"/>
      <c r="AY1089" s="522"/>
      <c r="AZ1089" s="522"/>
      <c r="BA1089" s="522"/>
      <c r="BB1089" s="522"/>
      <c r="BC1089" s="522"/>
      <c r="BD1089" s="522"/>
    </row>
    <row r="1090" customFormat="false" ht="32.25" hidden="false" customHeight="true" outlineLevel="0" collapsed="false">
      <c r="B1090" s="522"/>
      <c r="D1090" s="522"/>
      <c r="E1090" s="641"/>
      <c r="F1090" s="641"/>
      <c r="G1090" s="522"/>
      <c r="H1090" s="522"/>
      <c r="I1090" s="522"/>
      <c r="T1090" s="522"/>
      <c r="V1090" s="642"/>
      <c r="W1090" s="522"/>
      <c r="X1090" s="522"/>
      <c r="AA1090" s="522"/>
      <c r="AB1090" s="522"/>
      <c r="AC1090" s="522"/>
      <c r="AD1090" s="522"/>
      <c r="AE1090" s="522"/>
      <c r="AF1090" s="522"/>
      <c r="AG1090" s="522"/>
      <c r="AH1090" s="522"/>
      <c r="AI1090" s="522"/>
      <c r="AJ1090" s="522"/>
      <c r="AK1090" s="522"/>
      <c r="AL1090" s="522"/>
      <c r="AM1090" s="522"/>
      <c r="AN1090" s="522"/>
      <c r="AO1090" s="522"/>
      <c r="AP1090" s="522"/>
      <c r="AQ1090" s="522"/>
      <c r="AR1090" s="522"/>
      <c r="AS1090" s="522"/>
      <c r="AT1090" s="522"/>
      <c r="AU1090" s="522"/>
      <c r="AV1090" s="522"/>
      <c r="AW1090" s="522"/>
      <c r="AX1090" s="522"/>
      <c r="AY1090" s="522"/>
      <c r="AZ1090" s="522"/>
      <c r="BA1090" s="522"/>
      <c r="BB1090" s="522"/>
      <c r="BC1090" s="522"/>
      <c r="BD1090" s="522"/>
    </row>
    <row r="1091" customFormat="false" ht="32.25" hidden="false" customHeight="true" outlineLevel="0" collapsed="false">
      <c r="B1091" s="522"/>
      <c r="D1091" s="522"/>
      <c r="E1091" s="641"/>
      <c r="F1091" s="641"/>
      <c r="G1091" s="522"/>
      <c r="H1091" s="522"/>
      <c r="I1091" s="522"/>
      <c r="T1091" s="522"/>
      <c r="V1091" s="642"/>
      <c r="W1091" s="522"/>
      <c r="X1091" s="522"/>
      <c r="AA1091" s="522"/>
      <c r="AB1091" s="522"/>
      <c r="AC1091" s="522"/>
      <c r="AD1091" s="522"/>
      <c r="AE1091" s="522"/>
      <c r="AF1091" s="522"/>
      <c r="AG1091" s="522"/>
      <c r="AH1091" s="522"/>
      <c r="AI1091" s="522"/>
      <c r="AJ1091" s="522"/>
      <c r="AK1091" s="522"/>
      <c r="AL1091" s="522"/>
      <c r="AM1091" s="522"/>
      <c r="AN1091" s="522"/>
      <c r="AO1091" s="522"/>
      <c r="AP1091" s="522"/>
      <c r="AQ1091" s="522"/>
      <c r="AR1091" s="522"/>
      <c r="AS1091" s="522"/>
      <c r="AT1091" s="522"/>
      <c r="AU1091" s="522"/>
      <c r="AV1091" s="522"/>
      <c r="AW1091" s="522"/>
      <c r="AX1091" s="522"/>
      <c r="AY1091" s="522"/>
      <c r="AZ1091" s="522"/>
      <c r="BA1091" s="522"/>
      <c r="BB1091" s="522"/>
      <c r="BC1091" s="522"/>
      <c r="BD1091" s="522"/>
    </row>
    <row r="1092" customFormat="false" ht="32.25" hidden="false" customHeight="true" outlineLevel="0" collapsed="false">
      <c r="B1092" s="522"/>
      <c r="D1092" s="522"/>
      <c r="E1092" s="641"/>
      <c r="F1092" s="641"/>
      <c r="G1092" s="522"/>
      <c r="H1092" s="522"/>
      <c r="I1092" s="522"/>
      <c r="T1092" s="522"/>
      <c r="V1092" s="642"/>
      <c r="W1092" s="522"/>
      <c r="X1092" s="522"/>
      <c r="AA1092" s="522"/>
      <c r="AB1092" s="522"/>
      <c r="AC1092" s="522"/>
      <c r="AD1092" s="522"/>
      <c r="AE1092" s="522"/>
      <c r="AF1092" s="522"/>
      <c r="AG1092" s="522"/>
      <c r="AH1092" s="522"/>
      <c r="AI1092" s="522"/>
      <c r="AJ1092" s="522"/>
      <c r="AK1092" s="522"/>
      <c r="AL1092" s="522"/>
      <c r="AM1092" s="522"/>
      <c r="AN1092" s="522"/>
      <c r="AO1092" s="522"/>
      <c r="AP1092" s="522"/>
      <c r="AQ1092" s="522"/>
      <c r="AR1092" s="522"/>
      <c r="AS1092" s="522"/>
      <c r="AT1092" s="522"/>
      <c r="AU1092" s="522"/>
      <c r="AV1092" s="522"/>
      <c r="AW1092" s="522"/>
      <c r="AX1092" s="522"/>
      <c r="AY1092" s="522"/>
      <c r="AZ1092" s="522"/>
      <c r="BA1092" s="522"/>
      <c r="BB1092" s="522"/>
      <c r="BC1092" s="522"/>
      <c r="BD1092" s="522"/>
    </row>
    <row r="1093" customFormat="false" ht="32.25" hidden="false" customHeight="true" outlineLevel="0" collapsed="false">
      <c r="B1093" s="522"/>
      <c r="D1093" s="522"/>
      <c r="E1093" s="641"/>
      <c r="F1093" s="641"/>
      <c r="G1093" s="522"/>
      <c r="H1093" s="522"/>
      <c r="I1093" s="522"/>
      <c r="T1093" s="522"/>
      <c r="V1093" s="642"/>
      <c r="W1093" s="522"/>
      <c r="X1093" s="522"/>
      <c r="AA1093" s="522"/>
      <c r="AB1093" s="522"/>
      <c r="AC1093" s="522"/>
      <c r="AD1093" s="522"/>
      <c r="AE1093" s="522"/>
      <c r="AF1093" s="522"/>
      <c r="AG1093" s="522"/>
      <c r="AH1093" s="522"/>
      <c r="AI1093" s="522"/>
      <c r="AJ1093" s="522"/>
      <c r="AK1093" s="522"/>
      <c r="AL1093" s="522"/>
      <c r="AM1093" s="522"/>
      <c r="AN1093" s="522"/>
      <c r="AO1093" s="522"/>
      <c r="AP1093" s="522"/>
      <c r="AQ1093" s="522"/>
      <c r="AR1093" s="522"/>
      <c r="AS1093" s="522"/>
      <c r="AT1093" s="522"/>
      <c r="AU1093" s="522"/>
      <c r="AV1093" s="522"/>
      <c r="AW1093" s="522"/>
      <c r="AX1093" s="522"/>
      <c r="AY1093" s="522"/>
      <c r="AZ1093" s="522"/>
      <c r="BA1093" s="522"/>
      <c r="BB1093" s="522"/>
      <c r="BC1093" s="522"/>
      <c r="BD1093" s="522"/>
    </row>
    <row r="1094" customFormat="false" ht="32.25" hidden="false" customHeight="true" outlineLevel="0" collapsed="false">
      <c r="B1094" s="522"/>
      <c r="D1094" s="522"/>
      <c r="E1094" s="641"/>
      <c r="F1094" s="641"/>
      <c r="G1094" s="522"/>
      <c r="H1094" s="522"/>
      <c r="I1094" s="522"/>
      <c r="T1094" s="522"/>
      <c r="V1094" s="642"/>
      <c r="W1094" s="522"/>
      <c r="X1094" s="522"/>
      <c r="AA1094" s="522"/>
      <c r="AB1094" s="522"/>
      <c r="AC1094" s="522"/>
      <c r="AD1094" s="522"/>
      <c r="AE1094" s="522"/>
      <c r="AF1094" s="522"/>
      <c r="AG1094" s="522"/>
      <c r="AH1094" s="522"/>
      <c r="AI1094" s="522"/>
      <c r="AJ1094" s="522"/>
      <c r="AK1094" s="522"/>
      <c r="AL1094" s="522"/>
      <c r="AM1094" s="522"/>
      <c r="AN1094" s="522"/>
      <c r="AO1094" s="522"/>
      <c r="AP1094" s="522"/>
      <c r="AQ1094" s="522"/>
      <c r="AR1094" s="522"/>
      <c r="AS1094" s="522"/>
      <c r="AT1094" s="522"/>
      <c r="AU1094" s="522"/>
      <c r="AV1094" s="522"/>
      <c r="AW1094" s="522"/>
      <c r="AX1094" s="522"/>
      <c r="AY1094" s="522"/>
      <c r="AZ1094" s="522"/>
      <c r="BA1094" s="522"/>
      <c r="BB1094" s="522"/>
      <c r="BC1094" s="522"/>
      <c r="BD1094" s="522"/>
    </row>
    <row r="1095" customFormat="false" ht="32.25" hidden="false" customHeight="true" outlineLevel="0" collapsed="false">
      <c r="B1095" s="522"/>
      <c r="D1095" s="522"/>
      <c r="E1095" s="641"/>
      <c r="F1095" s="641"/>
      <c r="G1095" s="522"/>
      <c r="H1095" s="522"/>
      <c r="I1095" s="522"/>
      <c r="T1095" s="522"/>
      <c r="V1095" s="642"/>
      <c r="W1095" s="522"/>
      <c r="X1095" s="522"/>
      <c r="AA1095" s="522"/>
      <c r="AB1095" s="522"/>
      <c r="AC1095" s="522"/>
      <c r="AD1095" s="522"/>
      <c r="AE1095" s="522"/>
      <c r="AF1095" s="522"/>
      <c r="AG1095" s="522"/>
      <c r="AH1095" s="522"/>
      <c r="AI1095" s="522"/>
      <c r="AJ1095" s="522"/>
      <c r="AK1095" s="522"/>
      <c r="AL1095" s="522"/>
      <c r="AM1095" s="522"/>
      <c r="AN1095" s="522"/>
      <c r="AO1095" s="522"/>
      <c r="AP1095" s="522"/>
      <c r="AQ1095" s="522"/>
      <c r="AR1095" s="522"/>
      <c r="AS1095" s="522"/>
      <c r="AT1095" s="522"/>
      <c r="AU1095" s="522"/>
      <c r="AV1095" s="522"/>
      <c r="AW1095" s="522"/>
      <c r="AX1095" s="522"/>
      <c r="AY1095" s="522"/>
      <c r="AZ1095" s="522"/>
      <c r="BA1095" s="522"/>
      <c r="BB1095" s="522"/>
      <c r="BC1095" s="522"/>
      <c r="BD1095" s="522"/>
    </row>
    <row r="1096" customFormat="false" ht="32.25" hidden="false" customHeight="true" outlineLevel="0" collapsed="false">
      <c r="B1096" s="522"/>
      <c r="D1096" s="522"/>
      <c r="E1096" s="641"/>
      <c r="F1096" s="641"/>
      <c r="G1096" s="522"/>
      <c r="H1096" s="522"/>
      <c r="I1096" s="522"/>
      <c r="T1096" s="522"/>
      <c r="V1096" s="642"/>
      <c r="W1096" s="522"/>
      <c r="X1096" s="522"/>
      <c r="AA1096" s="522"/>
      <c r="AB1096" s="522"/>
      <c r="AC1096" s="522"/>
      <c r="AD1096" s="522"/>
      <c r="AE1096" s="522"/>
      <c r="AF1096" s="522"/>
      <c r="AG1096" s="522"/>
      <c r="AH1096" s="522"/>
      <c r="AI1096" s="522"/>
      <c r="AJ1096" s="522"/>
      <c r="AK1096" s="522"/>
      <c r="AL1096" s="522"/>
      <c r="AM1096" s="522"/>
      <c r="AN1096" s="522"/>
      <c r="AO1096" s="522"/>
      <c r="AP1096" s="522"/>
      <c r="AQ1096" s="522"/>
      <c r="AR1096" s="522"/>
      <c r="AS1096" s="522"/>
      <c r="AT1096" s="522"/>
      <c r="AU1096" s="522"/>
      <c r="AV1096" s="522"/>
      <c r="AW1096" s="522"/>
      <c r="AX1096" s="522"/>
      <c r="AY1096" s="522"/>
      <c r="AZ1096" s="522"/>
      <c r="BA1096" s="522"/>
      <c r="BB1096" s="522"/>
      <c r="BC1096" s="522"/>
      <c r="BD1096" s="522"/>
    </row>
    <row r="1097" customFormat="false" ht="32.25" hidden="false" customHeight="true" outlineLevel="0" collapsed="false">
      <c r="B1097" s="522"/>
      <c r="D1097" s="522"/>
      <c r="E1097" s="641"/>
      <c r="F1097" s="641"/>
      <c r="G1097" s="522"/>
      <c r="H1097" s="522"/>
      <c r="I1097" s="522"/>
      <c r="T1097" s="522"/>
      <c r="V1097" s="642"/>
      <c r="W1097" s="522"/>
      <c r="X1097" s="522"/>
      <c r="AA1097" s="522"/>
      <c r="AB1097" s="522"/>
      <c r="AC1097" s="522"/>
      <c r="AD1097" s="522"/>
      <c r="AE1097" s="522"/>
      <c r="AF1097" s="522"/>
      <c r="AG1097" s="522"/>
      <c r="AH1097" s="522"/>
      <c r="AI1097" s="522"/>
      <c r="AJ1097" s="522"/>
      <c r="AK1097" s="522"/>
      <c r="AL1097" s="522"/>
      <c r="AM1097" s="522"/>
      <c r="AN1097" s="522"/>
      <c r="AO1097" s="522"/>
      <c r="AP1097" s="522"/>
      <c r="AQ1097" s="522"/>
      <c r="AR1097" s="522"/>
      <c r="AS1097" s="522"/>
      <c r="AT1097" s="522"/>
      <c r="AU1097" s="522"/>
      <c r="AV1097" s="522"/>
      <c r="AW1097" s="522"/>
      <c r="AX1097" s="522"/>
      <c r="AY1097" s="522"/>
      <c r="AZ1097" s="522"/>
      <c r="BA1097" s="522"/>
      <c r="BB1097" s="522"/>
      <c r="BC1097" s="522"/>
      <c r="BD1097" s="522"/>
    </row>
    <row r="1098" customFormat="false" ht="32.25" hidden="false" customHeight="true" outlineLevel="0" collapsed="false">
      <c r="B1098" s="522"/>
      <c r="D1098" s="522"/>
      <c r="E1098" s="641"/>
      <c r="F1098" s="641"/>
      <c r="G1098" s="522"/>
      <c r="H1098" s="522"/>
      <c r="I1098" s="522"/>
      <c r="T1098" s="522"/>
      <c r="V1098" s="642"/>
      <c r="W1098" s="522"/>
      <c r="X1098" s="522"/>
      <c r="AA1098" s="522"/>
      <c r="AB1098" s="522"/>
      <c r="AC1098" s="522"/>
      <c r="AD1098" s="522"/>
      <c r="AE1098" s="522"/>
      <c r="AF1098" s="522"/>
      <c r="AG1098" s="522"/>
      <c r="AH1098" s="522"/>
      <c r="AI1098" s="522"/>
      <c r="AJ1098" s="522"/>
      <c r="AK1098" s="522"/>
      <c r="AL1098" s="522"/>
      <c r="AM1098" s="522"/>
      <c r="AN1098" s="522"/>
      <c r="AO1098" s="522"/>
      <c r="AP1098" s="522"/>
      <c r="AQ1098" s="522"/>
      <c r="AR1098" s="522"/>
      <c r="AS1098" s="522"/>
      <c r="AT1098" s="522"/>
      <c r="AU1098" s="522"/>
      <c r="AV1098" s="522"/>
      <c r="AW1098" s="522"/>
      <c r="AX1098" s="522"/>
      <c r="AY1098" s="522"/>
      <c r="AZ1098" s="522"/>
      <c r="BA1098" s="522"/>
      <c r="BB1098" s="522"/>
      <c r="BC1098" s="522"/>
      <c r="BD1098" s="522"/>
    </row>
    <row r="1099" customFormat="false" ht="32.25" hidden="false" customHeight="true" outlineLevel="0" collapsed="false">
      <c r="B1099" s="522"/>
      <c r="D1099" s="522"/>
      <c r="E1099" s="641"/>
      <c r="F1099" s="641"/>
      <c r="G1099" s="522"/>
      <c r="H1099" s="522"/>
      <c r="I1099" s="522"/>
      <c r="T1099" s="522"/>
      <c r="V1099" s="642"/>
      <c r="W1099" s="522"/>
      <c r="X1099" s="522"/>
      <c r="AA1099" s="522"/>
      <c r="AB1099" s="522"/>
      <c r="AC1099" s="522"/>
      <c r="AD1099" s="522"/>
      <c r="AE1099" s="522"/>
      <c r="AF1099" s="522"/>
      <c r="AG1099" s="522"/>
      <c r="AH1099" s="522"/>
      <c r="AI1099" s="522"/>
      <c r="AJ1099" s="522"/>
      <c r="AK1099" s="522"/>
      <c r="AL1099" s="522"/>
      <c r="AM1099" s="522"/>
      <c r="AN1099" s="522"/>
      <c r="AO1099" s="522"/>
      <c r="AP1099" s="522"/>
      <c r="AQ1099" s="522"/>
      <c r="AR1099" s="522"/>
      <c r="AS1099" s="522"/>
      <c r="AT1099" s="522"/>
      <c r="AU1099" s="522"/>
      <c r="AV1099" s="522"/>
      <c r="AW1099" s="522"/>
      <c r="AX1099" s="522"/>
      <c r="AY1099" s="522"/>
      <c r="AZ1099" s="522"/>
      <c r="BA1099" s="522"/>
      <c r="BB1099" s="522"/>
      <c r="BC1099" s="522"/>
      <c r="BD1099" s="522"/>
    </row>
    <row r="1100" customFormat="false" ht="32.25" hidden="false" customHeight="true" outlineLevel="0" collapsed="false">
      <c r="B1100" s="522"/>
      <c r="D1100" s="522"/>
      <c r="E1100" s="641"/>
      <c r="F1100" s="641"/>
      <c r="G1100" s="522"/>
      <c r="H1100" s="522"/>
      <c r="I1100" s="522"/>
      <c r="T1100" s="522"/>
      <c r="V1100" s="642"/>
      <c r="W1100" s="522"/>
      <c r="X1100" s="522"/>
      <c r="AA1100" s="522"/>
      <c r="AB1100" s="522"/>
      <c r="AC1100" s="522"/>
      <c r="AD1100" s="522"/>
      <c r="AE1100" s="522"/>
      <c r="AF1100" s="522"/>
      <c r="AG1100" s="522"/>
      <c r="AH1100" s="522"/>
      <c r="AI1100" s="522"/>
      <c r="AJ1100" s="522"/>
      <c r="AK1100" s="522"/>
      <c r="AL1100" s="522"/>
      <c r="AM1100" s="522"/>
      <c r="AN1100" s="522"/>
      <c r="AO1100" s="522"/>
      <c r="AP1100" s="522"/>
      <c r="AQ1100" s="522"/>
      <c r="AR1100" s="522"/>
      <c r="AS1100" s="522"/>
      <c r="AT1100" s="522"/>
      <c r="AU1100" s="522"/>
      <c r="AV1100" s="522"/>
      <c r="AW1100" s="522"/>
      <c r="AX1100" s="522"/>
      <c r="AY1100" s="522"/>
      <c r="AZ1100" s="522"/>
      <c r="BA1100" s="522"/>
      <c r="BB1100" s="522"/>
      <c r="BC1100" s="522"/>
      <c r="BD1100" s="522"/>
    </row>
    <row r="1101" customFormat="false" ht="32.25" hidden="false" customHeight="true" outlineLevel="0" collapsed="false">
      <c r="B1101" s="522"/>
      <c r="D1101" s="522"/>
      <c r="E1101" s="641"/>
      <c r="F1101" s="641"/>
      <c r="G1101" s="522"/>
      <c r="H1101" s="522"/>
      <c r="I1101" s="522"/>
      <c r="T1101" s="522"/>
      <c r="V1101" s="642"/>
      <c r="W1101" s="522"/>
      <c r="X1101" s="522"/>
      <c r="AA1101" s="522"/>
      <c r="AB1101" s="522"/>
      <c r="AC1101" s="522"/>
      <c r="AD1101" s="522"/>
      <c r="AE1101" s="522"/>
      <c r="AF1101" s="522"/>
      <c r="AG1101" s="522"/>
      <c r="AH1101" s="522"/>
      <c r="AI1101" s="522"/>
      <c r="AJ1101" s="522"/>
      <c r="AK1101" s="522"/>
      <c r="AL1101" s="522"/>
      <c r="AM1101" s="522"/>
      <c r="AN1101" s="522"/>
      <c r="AO1101" s="522"/>
      <c r="AP1101" s="522"/>
      <c r="AQ1101" s="522"/>
      <c r="AR1101" s="522"/>
      <c r="AS1101" s="522"/>
      <c r="AT1101" s="522"/>
      <c r="AU1101" s="522"/>
      <c r="AV1101" s="522"/>
      <c r="AW1101" s="522"/>
      <c r="AX1101" s="522"/>
      <c r="AY1101" s="522"/>
      <c r="AZ1101" s="522"/>
      <c r="BA1101" s="522"/>
      <c r="BB1101" s="522"/>
      <c r="BC1101" s="522"/>
      <c r="BD1101" s="522"/>
    </row>
    <row r="1102" customFormat="false" ht="32.25" hidden="false" customHeight="true" outlineLevel="0" collapsed="false">
      <c r="B1102" s="522"/>
      <c r="D1102" s="522"/>
      <c r="E1102" s="641"/>
      <c r="F1102" s="641"/>
      <c r="G1102" s="522"/>
      <c r="H1102" s="522"/>
      <c r="I1102" s="522"/>
      <c r="T1102" s="522"/>
      <c r="V1102" s="642"/>
      <c r="W1102" s="522"/>
      <c r="X1102" s="522"/>
      <c r="AA1102" s="522"/>
      <c r="AB1102" s="522"/>
      <c r="AC1102" s="522"/>
      <c r="AD1102" s="522"/>
      <c r="AE1102" s="522"/>
      <c r="AF1102" s="522"/>
      <c r="AG1102" s="522"/>
      <c r="AH1102" s="522"/>
      <c r="AI1102" s="522"/>
      <c r="AJ1102" s="522"/>
      <c r="AK1102" s="522"/>
      <c r="AL1102" s="522"/>
      <c r="AM1102" s="522"/>
      <c r="AN1102" s="522"/>
      <c r="AO1102" s="522"/>
      <c r="AP1102" s="522"/>
      <c r="AQ1102" s="522"/>
      <c r="AR1102" s="522"/>
      <c r="AS1102" s="522"/>
      <c r="AT1102" s="522"/>
      <c r="AU1102" s="522"/>
      <c r="AV1102" s="522"/>
      <c r="AW1102" s="522"/>
      <c r="AX1102" s="522"/>
      <c r="AY1102" s="522"/>
      <c r="AZ1102" s="522"/>
      <c r="BA1102" s="522"/>
      <c r="BB1102" s="522"/>
      <c r="BC1102" s="522"/>
      <c r="BD1102" s="522"/>
    </row>
    <row r="1103" customFormat="false" ht="32.25" hidden="false" customHeight="true" outlineLevel="0" collapsed="false">
      <c r="B1103" s="522"/>
      <c r="D1103" s="522"/>
      <c r="E1103" s="641"/>
      <c r="F1103" s="641"/>
      <c r="G1103" s="522"/>
      <c r="H1103" s="522"/>
      <c r="I1103" s="522"/>
      <c r="T1103" s="522"/>
      <c r="V1103" s="642"/>
      <c r="W1103" s="522"/>
      <c r="X1103" s="522"/>
      <c r="AA1103" s="522"/>
      <c r="AB1103" s="522"/>
      <c r="AC1103" s="522"/>
      <c r="AD1103" s="522"/>
      <c r="AE1103" s="522"/>
      <c r="AF1103" s="522"/>
      <c r="AG1103" s="522"/>
      <c r="AH1103" s="522"/>
      <c r="AI1103" s="522"/>
      <c r="AJ1103" s="522"/>
      <c r="AK1103" s="522"/>
      <c r="AL1103" s="522"/>
      <c r="AM1103" s="522"/>
      <c r="AN1103" s="522"/>
      <c r="AO1103" s="522"/>
      <c r="AP1103" s="522"/>
      <c r="AQ1103" s="522"/>
      <c r="AR1103" s="522"/>
      <c r="AS1103" s="522"/>
      <c r="AT1103" s="522"/>
      <c r="AU1103" s="522"/>
      <c r="AV1103" s="522"/>
      <c r="AW1103" s="522"/>
      <c r="AX1103" s="522"/>
      <c r="AY1103" s="522"/>
      <c r="AZ1103" s="522"/>
      <c r="BA1103" s="522"/>
      <c r="BB1103" s="522"/>
      <c r="BC1103" s="522"/>
      <c r="BD1103" s="522"/>
    </row>
    <row r="1104" customFormat="false" ht="32.25" hidden="false" customHeight="true" outlineLevel="0" collapsed="false">
      <c r="B1104" s="522"/>
      <c r="D1104" s="522"/>
      <c r="E1104" s="641"/>
      <c r="F1104" s="641"/>
      <c r="G1104" s="522"/>
      <c r="H1104" s="522"/>
      <c r="I1104" s="522"/>
      <c r="T1104" s="522"/>
      <c r="V1104" s="642"/>
      <c r="W1104" s="522"/>
      <c r="X1104" s="522"/>
      <c r="AA1104" s="522"/>
      <c r="AB1104" s="522"/>
      <c r="AC1104" s="522"/>
      <c r="AD1104" s="522"/>
      <c r="AE1104" s="522"/>
      <c r="AF1104" s="522"/>
      <c r="AG1104" s="522"/>
      <c r="AH1104" s="522"/>
      <c r="AI1104" s="522"/>
      <c r="AJ1104" s="522"/>
      <c r="AK1104" s="522"/>
      <c r="AL1104" s="522"/>
      <c r="AM1104" s="522"/>
      <c r="AN1104" s="522"/>
      <c r="AO1104" s="522"/>
      <c r="AP1104" s="522"/>
      <c r="AQ1104" s="522"/>
      <c r="AR1104" s="522"/>
      <c r="AS1104" s="522"/>
      <c r="AT1104" s="522"/>
      <c r="AU1104" s="522"/>
      <c r="AV1104" s="522"/>
      <c r="AW1104" s="522"/>
      <c r="AX1104" s="522"/>
      <c r="AY1104" s="522"/>
      <c r="AZ1104" s="522"/>
      <c r="BA1104" s="522"/>
      <c r="BB1104" s="522"/>
      <c r="BC1104" s="522"/>
      <c r="BD1104" s="522"/>
    </row>
    <row r="1105" customFormat="false" ht="32.25" hidden="false" customHeight="true" outlineLevel="0" collapsed="false">
      <c r="B1105" s="522"/>
      <c r="D1105" s="522"/>
      <c r="E1105" s="641"/>
      <c r="F1105" s="641"/>
      <c r="G1105" s="522"/>
      <c r="H1105" s="522"/>
      <c r="I1105" s="522"/>
      <c r="T1105" s="522"/>
      <c r="V1105" s="642"/>
      <c r="W1105" s="522"/>
      <c r="X1105" s="522"/>
      <c r="AA1105" s="522"/>
      <c r="AB1105" s="522"/>
      <c r="AC1105" s="522"/>
      <c r="AD1105" s="522"/>
      <c r="AE1105" s="522"/>
      <c r="AF1105" s="522"/>
      <c r="AG1105" s="522"/>
      <c r="AH1105" s="522"/>
      <c r="AI1105" s="522"/>
      <c r="AJ1105" s="522"/>
      <c r="AK1105" s="522"/>
      <c r="AL1105" s="522"/>
      <c r="AM1105" s="522"/>
      <c r="AN1105" s="522"/>
      <c r="AO1105" s="522"/>
      <c r="AP1105" s="522"/>
      <c r="AQ1105" s="522"/>
      <c r="AR1105" s="522"/>
      <c r="AS1105" s="522"/>
      <c r="AT1105" s="522"/>
      <c r="AU1105" s="522"/>
      <c r="AV1105" s="522"/>
      <c r="AW1105" s="522"/>
      <c r="AX1105" s="522"/>
      <c r="AY1105" s="522"/>
      <c r="AZ1105" s="522"/>
      <c r="BA1105" s="522"/>
      <c r="BB1105" s="522"/>
      <c r="BC1105" s="522"/>
      <c r="BD1105" s="522"/>
    </row>
    <row r="1106" customFormat="false" ht="32.25" hidden="false" customHeight="true" outlineLevel="0" collapsed="false">
      <c r="B1106" s="522"/>
      <c r="D1106" s="522"/>
      <c r="E1106" s="641"/>
      <c r="F1106" s="641"/>
      <c r="G1106" s="522"/>
      <c r="H1106" s="522"/>
      <c r="I1106" s="522"/>
      <c r="T1106" s="522"/>
      <c r="V1106" s="642"/>
      <c r="W1106" s="522"/>
      <c r="X1106" s="522"/>
      <c r="AA1106" s="522"/>
      <c r="AB1106" s="522"/>
      <c r="AC1106" s="522"/>
      <c r="AD1106" s="522"/>
      <c r="AE1106" s="522"/>
      <c r="AF1106" s="522"/>
      <c r="AG1106" s="522"/>
      <c r="AH1106" s="522"/>
      <c r="AI1106" s="522"/>
      <c r="AJ1106" s="522"/>
      <c r="AK1106" s="522"/>
      <c r="AL1106" s="522"/>
      <c r="AM1106" s="522"/>
      <c r="AN1106" s="522"/>
      <c r="AO1106" s="522"/>
      <c r="AP1106" s="522"/>
      <c r="AQ1106" s="522"/>
      <c r="AR1106" s="522"/>
      <c r="AS1106" s="522"/>
      <c r="AT1106" s="522"/>
      <c r="AU1106" s="522"/>
      <c r="AV1106" s="522"/>
      <c r="AW1106" s="522"/>
      <c r="AX1106" s="522"/>
      <c r="AY1106" s="522"/>
      <c r="AZ1106" s="522"/>
      <c r="BA1106" s="522"/>
      <c r="BB1106" s="522"/>
      <c r="BC1106" s="522"/>
      <c r="BD1106" s="522"/>
    </row>
    <row r="1107" customFormat="false" ht="32.25" hidden="false" customHeight="true" outlineLevel="0" collapsed="false">
      <c r="B1107" s="522"/>
      <c r="D1107" s="522"/>
      <c r="E1107" s="641"/>
      <c r="F1107" s="641"/>
      <c r="G1107" s="522"/>
      <c r="H1107" s="522"/>
      <c r="I1107" s="522"/>
      <c r="T1107" s="522"/>
      <c r="V1107" s="642"/>
      <c r="W1107" s="522"/>
      <c r="X1107" s="522"/>
      <c r="AA1107" s="522"/>
      <c r="AB1107" s="522"/>
      <c r="AC1107" s="522"/>
      <c r="AD1107" s="522"/>
      <c r="AE1107" s="522"/>
      <c r="AF1107" s="522"/>
      <c r="AG1107" s="522"/>
      <c r="AH1107" s="522"/>
      <c r="AI1107" s="522"/>
      <c r="AJ1107" s="522"/>
      <c r="AK1107" s="522"/>
      <c r="AL1107" s="522"/>
      <c r="AM1107" s="522"/>
      <c r="AN1107" s="522"/>
      <c r="AO1107" s="522"/>
      <c r="AP1107" s="522"/>
      <c r="AQ1107" s="522"/>
      <c r="AR1107" s="522"/>
      <c r="AS1107" s="522"/>
      <c r="AT1107" s="522"/>
      <c r="AU1107" s="522"/>
      <c r="AV1107" s="522"/>
      <c r="AW1107" s="522"/>
      <c r="AX1107" s="522"/>
      <c r="AY1107" s="522"/>
      <c r="AZ1107" s="522"/>
      <c r="BA1107" s="522"/>
      <c r="BB1107" s="522"/>
      <c r="BC1107" s="522"/>
      <c r="BD1107" s="522"/>
    </row>
    <row r="1108" customFormat="false" ht="32.25" hidden="false" customHeight="true" outlineLevel="0" collapsed="false">
      <c r="B1108" s="522"/>
      <c r="D1108" s="522"/>
      <c r="E1108" s="641"/>
      <c r="F1108" s="641"/>
      <c r="G1108" s="522"/>
      <c r="H1108" s="522"/>
      <c r="I1108" s="522"/>
      <c r="T1108" s="522"/>
      <c r="V1108" s="642"/>
      <c r="W1108" s="522"/>
      <c r="X1108" s="522"/>
      <c r="AA1108" s="522"/>
      <c r="AB1108" s="522"/>
      <c r="AC1108" s="522"/>
      <c r="AD1108" s="522"/>
      <c r="AE1108" s="522"/>
      <c r="AF1108" s="522"/>
      <c r="AG1108" s="522"/>
      <c r="AH1108" s="522"/>
      <c r="AI1108" s="522"/>
      <c r="AJ1108" s="522"/>
      <c r="AK1108" s="522"/>
      <c r="AL1108" s="522"/>
      <c r="AM1108" s="522"/>
      <c r="AN1108" s="522"/>
      <c r="AO1108" s="522"/>
      <c r="AP1108" s="522"/>
      <c r="AQ1108" s="522"/>
      <c r="AR1108" s="522"/>
      <c r="AS1108" s="522"/>
      <c r="AT1108" s="522"/>
      <c r="AU1108" s="522"/>
      <c r="AV1108" s="522"/>
      <c r="AW1108" s="522"/>
      <c r="AX1108" s="522"/>
      <c r="AY1108" s="522"/>
      <c r="AZ1108" s="522"/>
      <c r="BA1108" s="522"/>
      <c r="BB1108" s="522"/>
      <c r="BC1108" s="522"/>
      <c r="BD1108" s="522"/>
    </row>
    <row r="1109" customFormat="false" ht="32.25" hidden="false" customHeight="true" outlineLevel="0" collapsed="false">
      <c r="B1109" s="522"/>
      <c r="D1109" s="522"/>
      <c r="E1109" s="641"/>
      <c r="F1109" s="641"/>
      <c r="G1109" s="522"/>
      <c r="H1109" s="522"/>
      <c r="I1109" s="522"/>
      <c r="T1109" s="522"/>
      <c r="V1109" s="642"/>
      <c r="W1109" s="522"/>
      <c r="X1109" s="522"/>
      <c r="AA1109" s="522"/>
      <c r="AB1109" s="522"/>
      <c r="AC1109" s="522"/>
      <c r="AD1109" s="522"/>
      <c r="AE1109" s="522"/>
      <c r="AF1109" s="522"/>
      <c r="AG1109" s="522"/>
      <c r="AH1109" s="522"/>
      <c r="AI1109" s="522"/>
      <c r="AJ1109" s="522"/>
      <c r="AK1109" s="522"/>
      <c r="AL1109" s="522"/>
      <c r="AM1109" s="522"/>
      <c r="AN1109" s="522"/>
      <c r="AO1109" s="522"/>
      <c r="AP1109" s="522"/>
      <c r="AQ1109" s="522"/>
      <c r="AR1109" s="522"/>
      <c r="AS1109" s="522"/>
      <c r="AT1109" s="522"/>
      <c r="AU1109" s="522"/>
      <c r="AV1109" s="522"/>
      <c r="AW1109" s="522"/>
      <c r="AX1109" s="522"/>
      <c r="AY1109" s="522"/>
      <c r="AZ1109" s="522"/>
      <c r="BA1109" s="522"/>
      <c r="BB1109" s="522"/>
      <c r="BC1109" s="522"/>
      <c r="BD1109" s="522"/>
    </row>
    <row r="1110" customFormat="false" ht="32.25" hidden="false" customHeight="true" outlineLevel="0" collapsed="false">
      <c r="B1110" s="522"/>
      <c r="D1110" s="522"/>
      <c r="E1110" s="641"/>
      <c r="F1110" s="641"/>
      <c r="G1110" s="522"/>
      <c r="H1110" s="522"/>
      <c r="I1110" s="522"/>
      <c r="T1110" s="522"/>
      <c r="V1110" s="642"/>
      <c r="W1110" s="522"/>
      <c r="X1110" s="522"/>
      <c r="AA1110" s="522"/>
      <c r="AB1110" s="522"/>
      <c r="AC1110" s="522"/>
      <c r="AD1110" s="522"/>
      <c r="AE1110" s="522"/>
      <c r="AF1110" s="522"/>
      <c r="AG1110" s="522"/>
      <c r="AH1110" s="522"/>
      <c r="AI1110" s="522"/>
      <c r="AJ1110" s="522"/>
      <c r="AK1110" s="522"/>
      <c r="AL1110" s="522"/>
      <c r="AM1110" s="522"/>
      <c r="AN1110" s="522"/>
      <c r="AO1110" s="522"/>
      <c r="AP1110" s="522"/>
      <c r="AQ1110" s="522"/>
      <c r="AR1110" s="522"/>
      <c r="AS1110" s="522"/>
      <c r="AT1110" s="522"/>
      <c r="AU1110" s="522"/>
      <c r="AV1110" s="522"/>
      <c r="AW1110" s="522"/>
      <c r="AX1110" s="522"/>
      <c r="AY1110" s="522"/>
      <c r="AZ1110" s="522"/>
      <c r="BA1110" s="522"/>
      <c r="BB1110" s="522"/>
      <c r="BC1110" s="522"/>
      <c r="BD1110" s="522"/>
    </row>
    <row r="1111" customFormat="false" ht="32.25" hidden="false" customHeight="true" outlineLevel="0" collapsed="false">
      <c r="B1111" s="522"/>
      <c r="D1111" s="522"/>
      <c r="E1111" s="641"/>
      <c r="F1111" s="641"/>
      <c r="G1111" s="522"/>
      <c r="H1111" s="522"/>
      <c r="I1111" s="522"/>
      <c r="T1111" s="522"/>
      <c r="V1111" s="642"/>
      <c r="W1111" s="522"/>
      <c r="X1111" s="522"/>
      <c r="AA1111" s="522"/>
      <c r="AB1111" s="522"/>
      <c r="AC1111" s="522"/>
      <c r="AD1111" s="522"/>
      <c r="AE1111" s="522"/>
      <c r="AF1111" s="522"/>
      <c r="AG1111" s="522"/>
      <c r="AH1111" s="522"/>
      <c r="AI1111" s="522"/>
      <c r="AJ1111" s="522"/>
      <c r="AK1111" s="522"/>
      <c r="AL1111" s="522"/>
      <c r="AM1111" s="522"/>
      <c r="AN1111" s="522"/>
      <c r="AO1111" s="522"/>
      <c r="AP1111" s="522"/>
      <c r="AQ1111" s="522"/>
      <c r="AR1111" s="522"/>
      <c r="AS1111" s="522"/>
      <c r="AT1111" s="522"/>
      <c r="AU1111" s="522"/>
      <c r="AV1111" s="522"/>
      <c r="AW1111" s="522"/>
      <c r="AX1111" s="522"/>
      <c r="AY1111" s="522"/>
      <c r="AZ1111" s="522"/>
      <c r="BA1111" s="522"/>
      <c r="BB1111" s="522"/>
      <c r="BC1111" s="522"/>
      <c r="BD1111" s="522"/>
    </row>
    <row r="1112" customFormat="false" ht="32.25" hidden="false" customHeight="true" outlineLevel="0" collapsed="false">
      <c r="B1112" s="522"/>
      <c r="D1112" s="522"/>
      <c r="E1112" s="641"/>
      <c r="F1112" s="641"/>
      <c r="G1112" s="522"/>
      <c r="H1112" s="522"/>
      <c r="I1112" s="522"/>
      <c r="T1112" s="522"/>
      <c r="V1112" s="642"/>
      <c r="W1112" s="522"/>
      <c r="X1112" s="522"/>
      <c r="AA1112" s="522"/>
      <c r="AB1112" s="522"/>
      <c r="AC1112" s="522"/>
      <c r="AD1112" s="522"/>
      <c r="AE1112" s="522"/>
      <c r="AF1112" s="522"/>
      <c r="AG1112" s="522"/>
      <c r="AH1112" s="522"/>
      <c r="AI1112" s="522"/>
      <c r="AJ1112" s="522"/>
      <c r="AK1112" s="522"/>
      <c r="AL1112" s="522"/>
      <c r="AM1112" s="522"/>
      <c r="AN1112" s="522"/>
      <c r="AO1112" s="522"/>
      <c r="AP1112" s="522"/>
      <c r="AQ1112" s="522"/>
      <c r="AR1112" s="522"/>
      <c r="AS1112" s="522"/>
      <c r="AT1112" s="522"/>
      <c r="AU1112" s="522"/>
      <c r="AV1112" s="522"/>
      <c r="AW1112" s="522"/>
      <c r="AX1112" s="522"/>
      <c r="AY1112" s="522"/>
      <c r="AZ1112" s="522"/>
      <c r="BA1112" s="522"/>
      <c r="BB1112" s="522"/>
      <c r="BC1112" s="522"/>
      <c r="BD1112" s="522"/>
    </row>
    <row r="1113" customFormat="false" ht="32.25" hidden="false" customHeight="true" outlineLevel="0" collapsed="false">
      <c r="B1113" s="522"/>
      <c r="D1113" s="522"/>
      <c r="E1113" s="641"/>
      <c r="F1113" s="641"/>
      <c r="G1113" s="522"/>
      <c r="H1113" s="522"/>
      <c r="I1113" s="522"/>
      <c r="T1113" s="522"/>
      <c r="V1113" s="642"/>
      <c r="W1113" s="522"/>
      <c r="X1113" s="522"/>
      <c r="AA1113" s="522"/>
      <c r="AB1113" s="522"/>
      <c r="AC1113" s="522"/>
      <c r="AD1113" s="522"/>
      <c r="AE1113" s="522"/>
      <c r="AF1113" s="522"/>
      <c r="AG1113" s="522"/>
      <c r="AH1113" s="522"/>
      <c r="AI1113" s="522"/>
      <c r="AJ1113" s="522"/>
      <c r="AK1113" s="522"/>
      <c r="AL1113" s="522"/>
      <c r="AM1113" s="522"/>
      <c r="AN1113" s="522"/>
      <c r="AO1113" s="522"/>
      <c r="AP1113" s="522"/>
      <c r="AQ1113" s="522"/>
      <c r="AR1113" s="522"/>
      <c r="AS1113" s="522"/>
      <c r="AT1113" s="522"/>
      <c r="AU1113" s="522"/>
      <c r="AV1113" s="522"/>
      <c r="AW1113" s="522"/>
      <c r="AX1113" s="522"/>
      <c r="AY1113" s="522"/>
      <c r="AZ1113" s="522"/>
      <c r="BA1113" s="522"/>
      <c r="BB1113" s="522"/>
      <c r="BC1113" s="522"/>
      <c r="BD1113" s="522"/>
    </row>
    <row r="1114" customFormat="false" ht="32.25" hidden="false" customHeight="true" outlineLevel="0" collapsed="false">
      <c r="B1114" s="522"/>
      <c r="D1114" s="522"/>
      <c r="E1114" s="641"/>
      <c r="F1114" s="641"/>
      <c r="G1114" s="522"/>
      <c r="H1114" s="522"/>
      <c r="I1114" s="522"/>
      <c r="T1114" s="522"/>
      <c r="V1114" s="642"/>
      <c r="W1114" s="522"/>
      <c r="X1114" s="522"/>
      <c r="AA1114" s="522"/>
      <c r="AB1114" s="522"/>
      <c r="AC1114" s="522"/>
      <c r="AD1114" s="522"/>
      <c r="AE1114" s="522"/>
      <c r="AF1114" s="522"/>
      <c r="AG1114" s="522"/>
      <c r="AH1114" s="522"/>
      <c r="AI1114" s="522"/>
      <c r="AJ1114" s="522"/>
      <c r="AK1114" s="522"/>
      <c r="AL1114" s="522"/>
      <c r="AM1114" s="522"/>
      <c r="AN1114" s="522"/>
      <c r="AO1114" s="522"/>
      <c r="AP1114" s="522"/>
      <c r="AQ1114" s="522"/>
      <c r="AR1114" s="522"/>
      <c r="AS1114" s="522"/>
      <c r="AT1114" s="522"/>
      <c r="AU1114" s="522"/>
      <c r="AV1114" s="522"/>
      <c r="AW1114" s="522"/>
      <c r="AX1114" s="522"/>
      <c r="AY1114" s="522"/>
      <c r="AZ1114" s="522"/>
      <c r="BA1114" s="522"/>
      <c r="BB1114" s="522"/>
      <c r="BC1114" s="522"/>
      <c r="BD1114" s="522"/>
    </row>
    <row r="1115" customFormat="false" ht="32.25" hidden="false" customHeight="true" outlineLevel="0" collapsed="false">
      <c r="B1115" s="522"/>
      <c r="D1115" s="522"/>
      <c r="E1115" s="641"/>
      <c r="F1115" s="641"/>
      <c r="G1115" s="522"/>
      <c r="H1115" s="522"/>
      <c r="I1115" s="522"/>
      <c r="T1115" s="522"/>
      <c r="V1115" s="642"/>
      <c r="W1115" s="522"/>
      <c r="X1115" s="522"/>
      <c r="AA1115" s="522"/>
      <c r="AB1115" s="522"/>
      <c r="AC1115" s="522"/>
      <c r="AD1115" s="522"/>
      <c r="AE1115" s="522"/>
      <c r="AF1115" s="522"/>
      <c r="AG1115" s="522"/>
      <c r="AH1115" s="522"/>
      <c r="AI1115" s="522"/>
      <c r="AJ1115" s="522"/>
      <c r="AK1115" s="522"/>
      <c r="AL1115" s="522"/>
      <c r="AM1115" s="522"/>
      <c r="AN1115" s="522"/>
      <c r="AO1115" s="522"/>
      <c r="AP1115" s="522"/>
      <c r="AQ1115" s="522"/>
      <c r="AR1115" s="522"/>
      <c r="AS1115" s="522"/>
      <c r="AT1115" s="522"/>
      <c r="AU1115" s="522"/>
      <c r="AV1115" s="522"/>
      <c r="AW1115" s="522"/>
      <c r="AX1115" s="522"/>
      <c r="AY1115" s="522"/>
      <c r="AZ1115" s="522"/>
      <c r="BA1115" s="522"/>
      <c r="BB1115" s="522"/>
      <c r="BC1115" s="522"/>
      <c r="BD1115" s="522"/>
    </row>
    <row r="1116" customFormat="false" ht="32.25" hidden="false" customHeight="true" outlineLevel="0" collapsed="false">
      <c r="B1116" s="522"/>
      <c r="D1116" s="522"/>
      <c r="E1116" s="641"/>
      <c r="F1116" s="641"/>
      <c r="G1116" s="522"/>
      <c r="H1116" s="522"/>
      <c r="I1116" s="522"/>
      <c r="T1116" s="522"/>
      <c r="V1116" s="642"/>
      <c r="W1116" s="522"/>
      <c r="X1116" s="522"/>
      <c r="AA1116" s="522"/>
      <c r="AB1116" s="522"/>
      <c r="AC1116" s="522"/>
      <c r="AD1116" s="522"/>
      <c r="AE1116" s="522"/>
      <c r="AF1116" s="522"/>
      <c r="AG1116" s="522"/>
      <c r="AH1116" s="522"/>
      <c r="AI1116" s="522"/>
      <c r="AJ1116" s="522"/>
      <c r="AK1116" s="522"/>
      <c r="AL1116" s="522"/>
      <c r="AM1116" s="522"/>
      <c r="AN1116" s="522"/>
      <c r="AO1116" s="522"/>
      <c r="AP1116" s="522"/>
      <c r="AQ1116" s="522"/>
      <c r="AR1116" s="522"/>
      <c r="AS1116" s="522"/>
      <c r="AT1116" s="522"/>
      <c r="AU1116" s="522"/>
      <c r="AV1116" s="522"/>
      <c r="AW1116" s="522"/>
      <c r="AX1116" s="522"/>
      <c r="AY1116" s="522"/>
      <c r="AZ1116" s="522"/>
      <c r="BA1116" s="522"/>
      <c r="BB1116" s="522"/>
      <c r="BC1116" s="522"/>
      <c r="BD1116" s="522"/>
    </row>
    <row r="1117" customFormat="false" ht="32.25" hidden="false" customHeight="true" outlineLevel="0" collapsed="false">
      <c r="B1117" s="522"/>
      <c r="D1117" s="522"/>
      <c r="E1117" s="641"/>
      <c r="F1117" s="641"/>
      <c r="G1117" s="522"/>
      <c r="H1117" s="522"/>
      <c r="I1117" s="522"/>
      <c r="T1117" s="522"/>
      <c r="V1117" s="642"/>
      <c r="W1117" s="522"/>
      <c r="X1117" s="522"/>
      <c r="AA1117" s="522"/>
      <c r="AB1117" s="522"/>
      <c r="AC1117" s="522"/>
      <c r="AD1117" s="522"/>
      <c r="AE1117" s="522"/>
      <c r="AF1117" s="522"/>
      <c r="AG1117" s="522"/>
      <c r="AH1117" s="522"/>
      <c r="AI1117" s="522"/>
      <c r="AJ1117" s="522"/>
      <c r="AK1117" s="522"/>
      <c r="AL1117" s="522"/>
      <c r="AM1117" s="522"/>
      <c r="AN1117" s="522"/>
      <c r="AO1117" s="522"/>
      <c r="AP1117" s="522"/>
      <c r="AQ1117" s="522"/>
      <c r="AR1117" s="522"/>
      <c r="AS1117" s="522"/>
      <c r="AT1117" s="522"/>
      <c r="AU1117" s="522"/>
      <c r="AV1117" s="522"/>
      <c r="AW1117" s="522"/>
      <c r="AX1117" s="522"/>
      <c r="AY1117" s="522"/>
      <c r="AZ1117" s="522"/>
      <c r="BA1117" s="522"/>
      <c r="BB1117" s="522"/>
      <c r="BC1117" s="522"/>
      <c r="BD1117" s="522"/>
    </row>
    <row r="1118" customFormat="false" ht="32.25" hidden="false" customHeight="true" outlineLevel="0" collapsed="false">
      <c r="B1118" s="522"/>
      <c r="D1118" s="522"/>
      <c r="E1118" s="641"/>
      <c r="F1118" s="641"/>
      <c r="G1118" s="522"/>
      <c r="H1118" s="522"/>
      <c r="I1118" s="522"/>
      <c r="T1118" s="522"/>
      <c r="V1118" s="642"/>
      <c r="W1118" s="522"/>
      <c r="X1118" s="522"/>
      <c r="AA1118" s="522"/>
      <c r="AB1118" s="522"/>
      <c r="AC1118" s="522"/>
      <c r="AD1118" s="522"/>
      <c r="AE1118" s="522"/>
      <c r="AF1118" s="522"/>
      <c r="AG1118" s="522"/>
      <c r="AH1118" s="522"/>
      <c r="AI1118" s="522"/>
      <c r="AJ1118" s="522"/>
      <c r="AK1118" s="522"/>
      <c r="AL1118" s="522"/>
      <c r="AM1118" s="522"/>
      <c r="AN1118" s="522"/>
      <c r="AO1118" s="522"/>
      <c r="AP1118" s="522"/>
      <c r="AQ1118" s="522"/>
      <c r="AR1118" s="522"/>
      <c r="AS1118" s="522"/>
      <c r="AT1118" s="522"/>
      <c r="AU1118" s="522"/>
      <c r="AV1118" s="522"/>
      <c r="AW1118" s="522"/>
      <c r="AX1118" s="522"/>
      <c r="AY1118" s="522"/>
      <c r="AZ1118" s="522"/>
      <c r="BA1118" s="522"/>
      <c r="BB1118" s="522"/>
      <c r="BC1118" s="522"/>
      <c r="BD1118" s="522"/>
    </row>
    <row r="1119" customFormat="false" ht="32.25" hidden="false" customHeight="true" outlineLevel="0" collapsed="false">
      <c r="B1119" s="522"/>
      <c r="D1119" s="522"/>
      <c r="E1119" s="641"/>
      <c r="F1119" s="641"/>
      <c r="G1119" s="522"/>
      <c r="H1119" s="522"/>
      <c r="I1119" s="522"/>
      <c r="T1119" s="522"/>
      <c r="V1119" s="642"/>
      <c r="W1119" s="522"/>
      <c r="X1119" s="522"/>
      <c r="AA1119" s="522"/>
      <c r="AB1119" s="522"/>
      <c r="AC1119" s="522"/>
      <c r="AD1119" s="522"/>
      <c r="AE1119" s="522"/>
      <c r="AF1119" s="522"/>
      <c r="AG1119" s="522"/>
      <c r="AH1119" s="522"/>
      <c r="AI1119" s="522"/>
      <c r="AJ1119" s="522"/>
      <c r="AK1119" s="522"/>
      <c r="AL1119" s="522"/>
      <c r="AM1119" s="522"/>
      <c r="AN1119" s="522"/>
      <c r="AO1119" s="522"/>
      <c r="AP1119" s="522"/>
      <c r="AQ1119" s="522"/>
      <c r="AR1119" s="522"/>
      <c r="AS1119" s="522"/>
      <c r="AT1119" s="522"/>
      <c r="AU1119" s="522"/>
      <c r="AV1119" s="522"/>
      <c r="AW1119" s="522"/>
      <c r="AX1119" s="522"/>
      <c r="AY1119" s="522"/>
      <c r="AZ1119" s="522"/>
      <c r="BA1119" s="522"/>
      <c r="BB1119" s="522"/>
      <c r="BC1119" s="522"/>
      <c r="BD1119" s="522"/>
    </row>
    <row r="1120" customFormat="false" ht="32.25" hidden="false" customHeight="true" outlineLevel="0" collapsed="false">
      <c r="B1120" s="522"/>
      <c r="D1120" s="522"/>
      <c r="E1120" s="641"/>
      <c r="F1120" s="641"/>
      <c r="G1120" s="522"/>
      <c r="H1120" s="522"/>
      <c r="I1120" s="522"/>
      <c r="T1120" s="522"/>
      <c r="V1120" s="642"/>
      <c r="W1120" s="522"/>
      <c r="X1120" s="522"/>
      <c r="AA1120" s="522"/>
      <c r="AB1120" s="522"/>
      <c r="AC1120" s="522"/>
      <c r="AD1120" s="522"/>
      <c r="AE1120" s="522"/>
      <c r="AF1120" s="522"/>
      <c r="AG1120" s="522"/>
      <c r="AH1120" s="522"/>
      <c r="AI1120" s="522"/>
      <c r="AJ1120" s="522"/>
      <c r="AK1120" s="522"/>
      <c r="AL1120" s="522"/>
      <c r="AM1120" s="522"/>
      <c r="AN1120" s="522"/>
      <c r="AO1120" s="522"/>
      <c r="AP1120" s="522"/>
      <c r="AQ1120" s="522"/>
      <c r="AR1120" s="522"/>
      <c r="AS1120" s="522"/>
      <c r="AT1120" s="522"/>
      <c r="AU1120" s="522"/>
      <c r="AV1120" s="522"/>
      <c r="AW1120" s="522"/>
      <c r="AX1120" s="522"/>
      <c r="AY1120" s="522"/>
      <c r="AZ1120" s="522"/>
      <c r="BA1120" s="522"/>
      <c r="BB1120" s="522"/>
      <c r="BC1120" s="522"/>
      <c r="BD1120" s="522"/>
    </row>
    <row r="1121" customFormat="false" ht="32.25" hidden="false" customHeight="true" outlineLevel="0" collapsed="false">
      <c r="B1121" s="522"/>
      <c r="D1121" s="522"/>
      <c r="E1121" s="641"/>
      <c r="F1121" s="641"/>
      <c r="G1121" s="522"/>
      <c r="H1121" s="522"/>
      <c r="I1121" s="522"/>
      <c r="T1121" s="522"/>
      <c r="V1121" s="642"/>
      <c r="W1121" s="522"/>
      <c r="X1121" s="522"/>
      <c r="AA1121" s="522"/>
      <c r="AB1121" s="522"/>
      <c r="AC1121" s="522"/>
      <c r="AD1121" s="522"/>
      <c r="AE1121" s="522"/>
      <c r="AF1121" s="522"/>
      <c r="AG1121" s="522"/>
      <c r="AH1121" s="522"/>
      <c r="AI1121" s="522"/>
      <c r="AJ1121" s="522"/>
      <c r="AK1121" s="522"/>
      <c r="AL1121" s="522"/>
      <c r="AM1121" s="522"/>
      <c r="AN1121" s="522"/>
      <c r="AO1121" s="522"/>
      <c r="AP1121" s="522"/>
      <c r="AQ1121" s="522"/>
      <c r="AR1121" s="522"/>
      <c r="AS1121" s="522"/>
      <c r="AT1121" s="522"/>
      <c r="AU1121" s="522"/>
      <c r="AV1121" s="522"/>
      <c r="AW1121" s="522"/>
      <c r="AX1121" s="522"/>
      <c r="AY1121" s="522"/>
      <c r="AZ1121" s="522"/>
      <c r="BA1121" s="522"/>
      <c r="BB1121" s="522"/>
      <c r="BC1121" s="522"/>
      <c r="BD1121" s="522"/>
    </row>
    <row r="1122" customFormat="false" ht="32.25" hidden="false" customHeight="true" outlineLevel="0" collapsed="false">
      <c r="B1122" s="522"/>
      <c r="D1122" s="522"/>
      <c r="E1122" s="641"/>
      <c r="F1122" s="641"/>
      <c r="G1122" s="522"/>
      <c r="H1122" s="522"/>
      <c r="I1122" s="522"/>
      <c r="T1122" s="522"/>
      <c r="V1122" s="642"/>
      <c r="W1122" s="522"/>
      <c r="X1122" s="522"/>
      <c r="AA1122" s="522"/>
      <c r="AB1122" s="522"/>
      <c r="AC1122" s="522"/>
      <c r="AD1122" s="522"/>
      <c r="AE1122" s="522"/>
      <c r="AF1122" s="522"/>
      <c r="AG1122" s="522"/>
      <c r="AH1122" s="522"/>
      <c r="AI1122" s="522"/>
      <c r="AJ1122" s="522"/>
      <c r="AK1122" s="522"/>
      <c r="AL1122" s="522"/>
      <c r="AM1122" s="522"/>
      <c r="AN1122" s="522"/>
      <c r="AO1122" s="522"/>
      <c r="AP1122" s="522"/>
      <c r="AQ1122" s="522"/>
      <c r="AR1122" s="522"/>
      <c r="AS1122" s="522"/>
      <c r="AT1122" s="522"/>
      <c r="AU1122" s="522"/>
      <c r="AV1122" s="522"/>
      <c r="AW1122" s="522"/>
      <c r="AX1122" s="522"/>
      <c r="AY1122" s="522"/>
      <c r="AZ1122" s="522"/>
      <c r="BA1122" s="522"/>
      <c r="BB1122" s="522"/>
      <c r="BC1122" s="522"/>
      <c r="BD1122" s="522"/>
    </row>
    <row r="1123" customFormat="false" ht="32.25" hidden="false" customHeight="true" outlineLevel="0" collapsed="false">
      <c r="B1123" s="522"/>
      <c r="D1123" s="522"/>
      <c r="E1123" s="641"/>
      <c r="F1123" s="641"/>
      <c r="G1123" s="522"/>
      <c r="H1123" s="522"/>
      <c r="I1123" s="522"/>
      <c r="T1123" s="522"/>
      <c r="V1123" s="642"/>
      <c r="W1123" s="522"/>
      <c r="X1123" s="522"/>
      <c r="AA1123" s="522"/>
      <c r="AB1123" s="522"/>
      <c r="AC1123" s="522"/>
      <c r="AD1123" s="522"/>
      <c r="AE1123" s="522"/>
      <c r="AF1123" s="522"/>
      <c r="AG1123" s="522"/>
      <c r="AH1123" s="522"/>
      <c r="AI1123" s="522"/>
      <c r="AJ1123" s="522"/>
      <c r="AK1123" s="522"/>
      <c r="AL1123" s="522"/>
      <c r="AM1123" s="522"/>
      <c r="AN1123" s="522"/>
      <c r="AO1123" s="522"/>
      <c r="AP1123" s="522"/>
      <c r="AQ1123" s="522"/>
      <c r="AR1123" s="522"/>
      <c r="AS1123" s="522"/>
      <c r="AT1123" s="522"/>
      <c r="AU1123" s="522"/>
      <c r="AV1123" s="522"/>
      <c r="AW1123" s="522"/>
      <c r="AX1123" s="522"/>
      <c r="AY1123" s="522"/>
      <c r="AZ1123" s="522"/>
      <c r="BA1123" s="522"/>
      <c r="BB1123" s="522"/>
      <c r="BC1123" s="522"/>
      <c r="BD1123" s="522"/>
    </row>
    <row r="1124" customFormat="false" ht="32.25" hidden="false" customHeight="true" outlineLevel="0" collapsed="false">
      <c r="B1124" s="522"/>
      <c r="D1124" s="522"/>
      <c r="E1124" s="641"/>
      <c r="F1124" s="641"/>
      <c r="G1124" s="522"/>
      <c r="H1124" s="522"/>
      <c r="I1124" s="522"/>
      <c r="T1124" s="522"/>
      <c r="V1124" s="642"/>
      <c r="W1124" s="522"/>
      <c r="X1124" s="522"/>
      <c r="AA1124" s="522"/>
      <c r="AB1124" s="522"/>
      <c r="AC1124" s="522"/>
      <c r="AD1124" s="522"/>
      <c r="AE1124" s="522"/>
      <c r="AF1124" s="522"/>
      <c r="AG1124" s="522"/>
      <c r="AH1124" s="522"/>
      <c r="AI1124" s="522"/>
      <c r="AJ1124" s="522"/>
      <c r="AK1124" s="522"/>
      <c r="AL1124" s="522"/>
      <c r="AM1124" s="522"/>
      <c r="AN1124" s="522"/>
      <c r="AO1124" s="522"/>
      <c r="AP1124" s="522"/>
      <c r="AQ1124" s="522"/>
      <c r="AR1124" s="522"/>
      <c r="AS1124" s="522"/>
      <c r="AT1124" s="522"/>
      <c r="AU1124" s="522"/>
      <c r="AV1124" s="522"/>
      <c r="AW1124" s="522"/>
      <c r="AX1124" s="522"/>
      <c r="AY1124" s="522"/>
      <c r="AZ1124" s="522"/>
      <c r="BA1124" s="522"/>
      <c r="BB1124" s="522"/>
      <c r="BC1124" s="522"/>
      <c r="BD1124" s="522"/>
    </row>
    <row r="1125" customFormat="false" ht="32.25" hidden="false" customHeight="true" outlineLevel="0" collapsed="false">
      <c r="B1125" s="522"/>
      <c r="D1125" s="522"/>
      <c r="E1125" s="641"/>
      <c r="F1125" s="641"/>
      <c r="G1125" s="522"/>
      <c r="H1125" s="522"/>
      <c r="I1125" s="522"/>
      <c r="T1125" s="522"/>
      <c r="V1125" s="642"/>
      <c r="W1125" s="522"/>
      <c r="X1125" s="522"/>
      <c r="AA1125" s="522"/>
      <c r="AB1125" s="522"/>
      <c r="AC1125" s="522"/>
      <c r="AD1125" s="522"/>
      <c r="AE1125" s="522"/>
      <c r="AF1125" s="522"/>
      <c r="AG1125" s="522"/>
      <c r="AH1125" s="522"/>
      <c r="AI1125" s="522"/>
      <c r="AJ1125" s="522"/>
      <c r="AK1125" s="522"/>
      <c r="AL1125" s="522"/>
      <c r="AM1125" s="522"/>
      <c r="AN1125" s="522"/>
      <c r="AO1125" s="522"/>
      <c r="AP1125" s="522"/>
      <c r="AQ1125" s="522"/>
      <c r="AR1125" s="522"/>
      <c r="AS1125" s="522"/>
      <c r="AT1125" s="522"/>
      <c r="AU1125" s="522"/>
      <c r="AV1125" s="522"/>
      <c r="AW1125" s="522"/>
      <c r="AX1125" s="522"/>
      <c r="AY1125" s="522"/>
      <c r="AZ1125" s="522"/>
      <c r="BA1125" s="522"/>
      <c r="BB1125" s="522"/>
      <c r="BC1125" s="522"/>
      <c r="BD1125" s="522"/>
    </row>
    <row r="1126" customFormat="false" ht="32.25" hidden="false" customHeight="true" outlineLevel="0" collapsed="false">
      <c r="B1126" s="522"/>
      <c r="D1126" s="522"/>
      <c r="E1126" s="641"/>
      <c r="F1126" s="641"/>
      <c r="G1126" s="522"/>
      <c r="H1126" s="522"/>
      <c r="I1126" s="522"/>
      <c r="T1126" s="522"/>
      <c r="V1126" s="642"/>
      <c r="W1126" s="522"/>
      <c r="X1126" s="522"/>
      <c r="AA1126" s="522"/>
      <c r="AB1126" s="522"/>
      <c r="AC1126" s="522"/>
      <c r="AD1126" s="522"/>
      <c r="AE1126" s="522"/>
      <c r="AF1126" s="522"/>
      <c r="AG1126" s="522"/>
      <c r="AH1126" s="522"/>
      <c r="AI1126" s="522"/>
      <c r="AJ1126" s="522"/>
      <c r="AK1126" s="522"/>
      <c r="AL1126" s="522"/>
      <c r="AM1126" s="522"/>
      <c r="AN1126" s="522"/>
      <c r="AO1126" s="522"/>
      <c r="AP1126" s="522"/>
      <c r="AQ1126" s="522"/>
      <c r="AR1126" s="522"/>
      <c r="AS1126" s="522"/>
      <c r="AT1126" s="522"/>
      <c r="AU1126" s="522"/>
      <c r="AV1126" s="522"/>
      <c r="AW1126" s="522"/>
      <c r="AX1126" s="522"/>
      <c r="AY1126" s="522"/>
      <c r="AZ1126" s="522"/>
      <c r="BA1126" s="522"/>
      <c r="BB1126" s="522"/>
      <c r="BC1126" s="522"/>
      <c r="BD1126" s="522"/>
    </row>
    <row r="1127" customFormat="false" ht="32.25" hidden="false" customHeight="true" outlineLevel="0" collapsed="false">
      <c r="B1127" s="522"/>
      <c r="D1127" s="522"/>
      <c r="E1127" s="641"/>
      <c r="F1127" s="641"/>
      <c r="G1127" s="522"/>
      <c r="H1127" s="522"/>
      <c r="I1127" s="522"/>
      <c r="T1127" s="522"/>
      <c r="V1127" s="642"/>
      <c r="W1127" s="522"/>
      <c r="X1127" s="522"/>
      <c r="AA1127" s="522"/>
      <c r="AB1127" s="522"/>
      <c r="AC1127" s="522"/>
      <c r="AD1127" s="522"/>
      <c r="AE1127" s="522"/>
      <c r="AF1127" s="522"/>
      <c r="AG1127" s="522"/>
      <c r="AH1127" s="522"/>
      <c r="AI1127" s="522"/>
      <c r="AJ1127" s="522"/>
      <c r="AK1127" s="522"/>
      <c r="AL1127" s="522"/>
      <c r="AM1127" s="522"/>
      <c r="AN1127" s="522"/>
      <c r="AO1127" s="522"/>
      <c r="AP1127" s="522"/>
      <c r="AQ1127" s="522"/>
      <c r="AR1127" s="522"/>
      <c r="AS1127" s="522"/>
      <c r="AT1127" s="522"/>
      <c r="AU1127" s="522"/>
      <c r="AV1127" s="522"/>
      <c r="AW1127" s="522"/>
      <c r="AX1127" s="522"/>
      <c r="AY1127" s="522"/>
      <c r="AZ1127" s="522"/>
      <c r="BA1127" s="522"/>
      <c r="BB1127" s="522"/>
      <c r="BC1127" s="522"/>
      <c r="BD1127" s="522"/>
    </row>
    <row r="1128" customFormat="false" ht="32.25" hidden="false" customHeight="true" outlineLevel="0" collapsed="false">
      <c r="B1128" s="522"/>
      <c r="D1128" s="522"/>
      <c r="E1128" s="641"/>
      <c r="F1128" s="641"/>
      <c r="G1128" s="522"/>
      <c r="H1128" s="522"/>
      <c r="I1128" s="522"/>
      <c r="T1128" s="522"/>
      <c r="V1128" s="642"/>
      <c r="W1128" s="522"/>
      <c r="X1128" s="522"/>
      <c r="AA1128" s="522"/>
      <c r="AB1128" s="522"/>
      <c r="AC1128" s="522"/>
      <c r="AD1128" s="522"/>
      <c r="AE1128" s="522"/>
      <c r="AF1128" s="522"/>
      <c r="AG1128" s="522"/>
      <c r="AH1128" s="522"/>
      <c r="AI1128" s="522"/>
      <c r="AJ1128" s="522"/>
      <c r="AK1128" s="522"/>
      <c r="AL1128" s="522"/>
      <c r="AM1128" s="522"/>
      <c r="AN1128" s="522"/>
      <c r="AO1128" s="522"/>
      <c r="AP1128" s="522"/>
      <c r="AQ1128" s="522"/>
      <c r="AR1128" s="522"/>
      <c r="AS1128" s="522"/>
      <c r="AT1128" s="522"/>
      <c r="AU1128" s="522"/>
      <c r="AV1128" s="522"/>
      <c r="AW1128" s="522"/>
      <c r="AX1128" s="522"/>
      <c r="AY1128" s="522"/>
      <c r="AZ1128" s="522"/>
      <c r="BA1128" s="522"/>
      <c r="BB1128" s="522"/>
      <c r="BC1128" s="522"/>
      <c r="BD1128" s="522"/>
    </row>
    <row r="1129" customFormat="false" ht="32.25" hidden="false" customHeight="true" outlineLevel="0" collapsed="false">
      <c r="B1129" s="522"/>
      <c r="D1129" s="522"/>
      <c r="E1129" s="641"/>
      <c r="F1129" s="641"/>
      <c r="G1129" s="522"/>
      <c r="H1129" s="522"/>
      <c r="I1129" s="522"/>
      <c r="T1129" s="522"/>
      <c r="V1129" s="642"/>
      <c r="W1129" s="522"/>
      <c r="X1129" s="522"/>
      <c r="AA1129" s="522"/>
      <c r="AB1129" s="522"/>
      <c r="AC1129" s="522"/>
      <c r="AD1129" s="522"/>
      <c r="AE1129" s="522"/>
      <c r="AF1129" s="522"/>
      <c r="AG1129" s="522"/>
      <c r="AH1129" s="522"/>
      <c r="AI1129" s="522"/>
      <c r="AJ1129" s="522"/>
      <c r="AK1129" s="522"/>
      <c r="AL1129" s="522"/>
      <c r="AM1129" s="522"/>
      <c r="AN1129" s="522"/>
      <c r="AO1129" s="522"/>
      <c r="AP1129" s="522"/>
      <c r="AQ1129" s="522"/>
      <c r="AR1129" s="522"/>
      <c r="AS1129" s="522"/>
      <c r="AT1129" s="522"/>
      <c r="AU1129" s="522"/>
      <c r="AV1129" s="522"/>
      <c r="AW1129" s="522"/>
      <c r="AX1129" s="522"/>
      <c r="AY1129" s="522"/>
      <c r="AZ1129" s="522"/>
      <c r="BA1129" s="522"/>
      <c r="BB1129" s="522"/>
      <c r="BC1129" s="522"/>
      <c r="BD1129" s="522"/>
    </row>
    <row r="1130" customFormat="false" ht="32.25" hidden="false" customHeight="true" outlineLevel="0" collapsed="false">
      <c r="B1130" s="522"/>
      <c r="D1130" s="522"/>
      <c r="E1130" s="641"/>
      <c r="F1130" s="641"/>
      <c r="G1130" s="522"/>
      <c r="H1130" s="522"/>
      <c r="I1130" s="522"/>
      <c r="T1130" s="522"/>
      <c r="V1130" s="642"/>
      <c r="W1130" s="522"/>
      <c r="X1130" s="522"/>
      <c r="AA1130" s="522"/>
      <c r="AB1130" s="522"/>
      <c r="AC1130" s="522"/>
      <c r="AD1130" s="522"/>
      <c r="AE1130" s="522"/>
      <c r="AF1130" s="522"/>
      <c r="AG1130" s="522"/>
      <c r="AH1130" s="522"/>
      <c r="AI1130" s="522"/>
      <c r="AJ1130" s="522"/>
      <c r="AK1130" s="522"/>
      <c r="AL1130" s="522"/>
      <c r="AM1130" s="522"/>
      <c r="AN1130" s="522"/>
      <c r="AO1130" s="522"/>
      <c r="AP1130" s="522"/>
      <c r="AQ1130" s="522"/>
      <c r="AR1130" s="522"/>
      <c r="AS1130" s="522"/>
      <c r="AT1130" s="522"/>
      <c r="AU1130" s="522"/>
      <c r="AV1130" s="522"/>
      <c r="AW1130" s="522"/>
      <c r="AX1130" s="522"/>
      <c r="AY1130" s="522"/>
      <c r="AZ1130" s="522"/>
      <c r="BA1130" s="522"/>
      <c r="BB1130" s="522"/>
      <c r="BC1130" s="522"/>
      <c r="BD1130" s="522"/>
    </row>
    <row r="1131" customFormat="false" ht="32.25" hidden="false" customHeight="true" outlineLevel="0" collapsed="false">
      <c r="B1131" s="522"/>
      <c r="D1131" s="522"/>
      <c r="E1131" s="641"/>
      <c r="F1131" s="641"/>
      <c r="G1131" s="522"/>
      <c r="H1131" s="522"/>
      <c r="I1131" s="522"/>
      <c r="T1131" s="522"/>
      <c r="V1131" s="642"/>
      <c r="W1131" s="522"/>
      <c r="X1131" s="522"/>
      <c r="AA1131" s="522"/>
      <c r="AB1131" s="522"/>
      <c r="AC1131" s="522"/>
      <c r="AD1131" s="522"/>
      <c r="AE1131" s="522"/>
      <c r="AF1131" s="522"/>
      <c r="AG1131" s="522"/>
      <c r="AH1131" s="522"/>
      <c r="AI1131" s="522"/>
      <c r="AJ1131" s="522"/>
      <c r="AK1131" s="522"/>
      <c r="AL1131" s="522"/>
      <c r="AM1131" s="522"/>
      <c r="AN1131" s="522"/>
      <c r="AO1131" s="522"/>
      <c r="AP1131" s="522"/>
      <c r="AQ1131" s="522"/>
      <c r="AR1131" s="522"/>
      <c r="AS1131" s="522"/>
      <c r="AT1131" s="522"/>
      <c r="AU1131" s="522"/>
      <c r="AV1131" s="522"/>
      <c r="AW1131" s="522"/>
      <c r="AX1131" s="522"/>
      <c r="AY1131" s="522"/>
      <c r="AZ1131" s="522"/>
      <c r="BA1131" s="522"/>
      <c r="BB1131" s="522"/>
      <c r="BC1131" s="522"/>
      <c r="BD1131" s="522"/>
    </row>
    <row r="1132" customFormat="false" ht="32.25" hidden="false" customHeight="true" outlineLevel="0" collapsed="false">
      <c r="B1132" s="522"/>
      <c r="D1132" s="522"/>
      <c r="E1132" s="641"/>
      <c r="F1132" s="641"/>
      <c r="G1132" s="522"/>
      <c r="H1132" s="522"/>
      <c r="I1132" s="522"/>
      <c r="T1132" s="522"/>
      <c r="V1132" s="642"/>
      <c r="W1132" s="522"/>
      <c r="X1132" s="522"/>
      <c r="AA1132" s="522"/>
      <c r="AB1132" s="522"/>
      <c r="AC1132" s="522"/>
      <c r="AD1132" s="522"/>
      <c r="AE1132" s="522"/>
      <c r="AF1132" s="522"/>
      <c r="AG1132" s="522"/>
      <c r="AH1132" s="522"/>
      <c r="AI1132" s="522"/>
      <c r="AJ1132" s="522"/>
      <c r="AK1132" s="522"/>
      <c r="AL1132" s="522"/>
      <c r="AM1132" s="522"/>
      <c r="AN1132" s="522"/>
      <c r="AO1132" s="522"/>
      <c r="AP1132" s="522"/>
      <c r="AQ1132" s="522"/>
      <c r="AR1132" s="522"/>
      <c r="AS1132" s="522"/>
      <c r="AT1132" s="522"/>
      <c r="AU1132" s="522"/>
      <c r="AV1132" s="522"/>
      <c r="AW1132" s="522"/>
      <c r="AX1132" s="522"/>
      <c r="AY1132" s="522"/>
      <c r="AZ1132" s="522"/>
      <c r="BA1132" s="522"/>
      <c r="BB1132" s="522"/>
      <c r="BC1132" s="522"/>
      <c r="BD1132" s="522"/>
    </row>
    <row r="1133" customFormat="false" ht="32.25" hidden="false" customHeight="true" outlineLevel="0" collapsed="false">
      <c r="B1133" s="522"/>
      <c r="D1133" s="522"/>
      <c r="E1133" s="641"/>
      <c r="F1133" s="641"/>
      <c r="G1133" s="522"/>
      <c r="H1133" s="522"/>
      <c r="I1133" s="522"/>
      <c r="T1133" s="522"/>
      <c r="V1133" s="642"/>
      <c r="W1133" s="522"/>
      <c r="X1133" s="522"/>
      <c r="AA1133" s="522"/>
      <c r="AB1133" s="522"/>
      <c r="AC1133" s="522"/>
      <c r="AD1133" s="522"/>
      <c r="AE1133" s="522"/>
      <c r="AF1133" s="522"/>
      <c r="AG1133" s="522"/>
      <c r="AH1133" s="522"/>
      <c r="AI1133" s="522"/>
      <c r="AJ1133" s="522"/>
      <c r="AK1133" s="522"/>
      <c r="AL1133" s="522"/>
      <c r="AM1133" s="522"/>
      <c r="AN1133" s="522"/>
      <c r="AO1133" s="522"/>
      <c r="AP1133" s="522"/>
      <c r="AQ1133" s="522"/>
      <c r="AR1133" s="522"/>
      <c r="AS1133" s="522"/>
      <c r="AT1133" s="522"/>
      <c r="AU1133" s="522"/>
      <c r="AV1133" s="522"/>
      <c r="AW1133" s="522"/>
      <c r="AX1133" s="522"/>
      <c r="AY1133" s="522"/>
      <c r="AZ1133" s="522"/>
      <c r="BA1133" s="522"/>
      <c r="BB1133" s="522"/>
      <c r="BC1133" s="522"/>
      <c r="BD1133" s="522"/>
    </row>
    <row r="1134" customFormat="false" ht="32.25" hidden="false" customHeight="true" outlineLevel="0" collapsed="false">
      <c r="B1134" s="522"/>
      <c r="D1134" s="522"/>
      <c r="E1134" s="641"/>
      <c r="F1134" s="641"/>
      <c r="G1134" s="522"/>
      <c r="H1134" s="522"/>
      <c r="I1134" s="522"/>
      <c r="T1134" s="522"/>
      <c r="V1134" s="642"/>
      <c r="W1134" s="522"/>
      <c r="X1134" s="522"/>
      <c r="AA1134" s="522"/>
      <c r="AB1134" s="522"/>
      <c r="AC1134" s="522"/>
      <c r="AD1134" s="522"/>
      <c r="AE1134" s="522"/>
      <c r="AF1134" s="522"/>
      <c r="AG1134" s="522"/>
      <c r="AH1134" s="522"/>
      <c r="AI1134" s="522"/>
      <c r="AJ1134" s="522"/>
      <c r="AK1134" s="522"/>
      <c r="AL1134" s="522"/>
      <c r="AM1134" s="522"/>
      <c r="AN1134" s="522"/>
      <c r="AO1134" s="522"/>
      <c r="AP1134" s="522"/>
      <c r="AQ1134" s="522"/>
      <c r="AR1134" s="522"/>
      <c r="AS1134" s="522"/>
      <c r="AT1134" s="522"/>
      <c r="AU1134" s="522"/>
      <c r="AV1134" s="522"/>
      <c r="AW1134" s="522"/>
      <c r="AX1134" s="522"/>
      <c r="AY1134" s="522"/>
      <c r="AZ1134" s="522"/>
      <c r="BA1134" s="522"/>
      <c r="BB1134" s="522"/>
      <c r="BC1134" s="522"/>
      <c r="BD1134" s="522"/>
    </row>
    <row r="1135" customFormat="false" ht="32.25" hidden="false" customHeight="true" outlineLevel="0" collapsed="false">
      <c r="B1135" s="522"/>
      <c r="D1135" s="522"/>
      <c r="E1135" s="641"/>
      <c r="F1135" s="641"/>
      <c r="G1135" s="522"/>
      <c r="H1135" s="522"/>
      <c r="I1135" s="522"/>
      <c r="T1135" s="522"/>
      <c r="V1135" s="642"/>
      <c r="W1135" s="522"/>
      <c r="X1135" s="522"/>
      <c r="AA1135" s="522"/>
      <c r="AB1135" s="522"/>
      <c r="AC1135" s="522"/>
      <c r="AD1135" s="522"/>
      <c r="AE1135" s="522"/>
      <c r="AF1135" s="522"/>
      <c r="AG1135" s="522"/>
      <c r="AH1135" s="522"/>
      <c r="AI1135" s="522"/>
      <c r="AJ1135" s="522"/>
      <c r="AK1135" s="522"/>
      <c r="AL1135" s="522"/>
      <c r="AM1135" s="522"/>
      <c r="AN1135" s="522"/>
      <c r="AO1135" s="522"/>
      <c r="AP1135" s="522"/>
      <c r="AQ1135" s="522"/>
      <c r="AR1135" s="522"/>
      <c r="AS1135" s="522"/>
      <c r="AT1135" s="522"/>
      <c r="AU1135" s="522"/>
      <c r="AV1135" s="522"/>
      <c r="AW1135" s="522"/>
      <c r="AX1135" s="522"/>
      <c r="AY1135" s="522"/>
      <c r="AZ1135" s="522"/>
      <c r="BA1135" s="522"/>
      <c r="BB1135" s="522"/>
      <c r="BC1135" s="522"/>
      <c r="BD1135" s="522"/>
    </row>
    <row r="1136" customFormat="false" ht="32.25" hidden="false" customHeight="true" outlineLevel="0" collapsed="false">
      <c r="B1136" s="522"/>
      <c r="D1136" s="522"/>
      <c r="E1136" s="641"/>
      <c r="F1136" s="641"/>
      <c r="G1136" s="522"/>
      <c r="H1136" s="522"/>
      <c r="I1136" s="522"/>
      <c r="T1136" s="522"/>
      <c r="V1136" s="642"/>
      <c r="W1136" s="522"/>
      <c r="X1136" s="522"/>
      <c r="AA1136" s="522"/>
      <c r="AB1136" s="522"/>
      <c r="AC1136" s="522"/>
      <c r="AD1136" s="522"/>
      <c r="AE1136" s="522"/>
      <c r="AF1136" s="522"/>
      <c r="AG1136" s="522"/>
      <c r="AH1136" s="522"/>
      <c r="AI1136" s="522"/>
      <c r="AJ1136" s="522"/>
      <c r="AK1136" s="522"/>
      <c r="AL1136" s="522"/>
      <c r="AM1136" s="522"/>
      <c r="AN1136" s="522"/>
      <c r="AO1136" s="522"/>
      <c r="AP1136" s="522"/>
      <c r="AQ1136" s="522"/>
      <c r="AR1136" s="522"/>
      <c r="AS1136" s="522"/>
      <c r="AT1136" s="522"/>
      <c r="AU1136" s="522"/>
      <c r="AV1136" s="522"/>
      <c r="AW1136" s="522"/>
      <c r="AX1136" s="522"/>
      <c r="AY1136" s="522"/>
      <c r="AZ1136" s="522"/>
      <c r="BA1136" s="522"/>
      <c r="BB1136" s="522"/>
      <c r="BC1136" s="522"/>
      <c r="BD1136" s="522"/>
    </row>
    <row r="1137" customFormat="false" ht="32.25" hidden="false" customHeight="true" outlineLevel="0" collapsed="false">
      <c r="B1137" s="522"/>
      <c r="D1137" s="522"/>
      <c r="E1137" s="641"/>
      <c r="F1137" s="641"/>
      <c r="G1137" s="522"/>
      <c r="H1137" s="522"/>
      <c r="I1137" s="522"/>
      <c r="T1137" s="522"/>
      <c r="V1137" s="642"/>
      <c r="W1137" s="522"/>
      <c r="X1137" s="522"/>
      <c r="AA1137" s="522"/>
      <c r="AB1137" s="522"/>
      <c r="AC1137" s="522"/>
      <c r="AD1137" s="522"/>
      <c r="AE1137" s="522"/>
      <c r="AF1137" s="522"/>
      <c r="AG1137" s="522"/>
      <c r="AH1137" s="522"/>
      <c r="AI1137" s="522"/>
      <c r="AJ1137" s="522"/>
      <c r="AK1137" s="522"/>
      <c r="AL1137" s="522"/>
      <c r="AM1137" s="522"/>
      <c r="AN1137" s="522"/>
      <c r="AO1137" s="522"/>
      <c r="AP1137" s="522"/>
      <c r="AQ1137" s="522"/>
      <c r="AR1137" s="522"/>
      <c r="AS1137" s="522"/>
      <c r="AT1137" s="522"/>
      <c r="AU1137" s="522"/>
      <c r="AV1137" s="522"/>
      <c r="AW1137" s="522"/>
      <c r="AX1137" s="522"/>
      <c r="AY1137" s="522"/>
      <c r="AZ1137" s="522"/>
      <c r="BA1137" s="522"/>
      <c r="BB1137" s="522"/>
      <c r="BC1137" s="522"/>
      <c r="BD1137" s="522"/>
    </row>
    <row r="1138" customFormat="false" ht="32.25" hidden="false" customHeight="true" outlineLevel="0" collapsed="false">
      <c r="B1138" s="522"/>
      <c r="D1138" s="522"/>
      <c r="E1138" s="641"/>
      <c r="F1138" s="641"/>
      <c r="G1138" s="522"/>
      <c r="H1138" s="522"/>
      <c r="I1138" s="522"/>
      <c r="T1138" s="522"/>
      <c r="V1138" s="642"/>
      <c r="W1138" s="522"/>
      <c r="X1138" s="522"/>
      <c r="AA1138" s="522"/>
      <c r="AB1138" s="522"/>
      <c r="AC1138" s="522"/>
      <c r="AD1138" s="522"/>
      <c r="AE1138" s="522"/>
      <c r="AF1138" s="522"/>
      <c r="AG1138" s="522"/>
      <c r="AH1138" s="522"/>
      <c r="AI1138" s="522"/>
      <c r="AJ1138" s="522"/>
      <c r="AK1138" s="522"/>
      <c r="AL1138" s="522"/>
      <c r="AM1138" s="522"/>
      <c r="AN1138" s="522"/>
      <c r="AO1138" s="522"/>
      <c r="AP1138" s="522"/>
      <c r="AQ1138" s="522"/>
      <c r="AR1138" s="522"/>
      <c r="AS1138" s="522"/>
      <c r="AT1138" s="522"/>
      <c r="AU1138" s="522"/>
      <c r="AV1138" s="522"/>
      <c r="AW1138" s="522"/>
      <c r="AX1138" s="522"/>
      <c r="AY1138" s="522"/>
      <c r="AZ1138" s="522"/>
      <c r="BA1138" s="522"/>
      <c r="BB1138" s="522"/>
      <c r="BC1138" s="522"/>
      <c r="BD1138" s="522"/>
    </row>
    <row r="1139" customFormat="false" ht="32.25" hidden="false" customHeight="true" outlineLevel="0" collapsed="false">
      <c r="B1139" s="522"/>
      <c r="D1139" s="522"/>
      <c r="E1139" s="641"/>
      <c r="F1139" s="641"/>
      <c r="G1139" s="522"/>
      <c r="H1139" s="522"/>
      <c r="I1139" s="522"/>
      <c r="T1139" s="522"/>
      <c r="V1139" s="642"/>
      <c r="W1139" s="522"/>
      <c r="X1139" s="522"/>
      <c r="AA1139" s="522"/>
      <c r="AB1139" s="522"/>
      <c r="AC1139" s="522"/>
      <c r="AD1139" s="522"/>
      <c r="AE1139" s="522"/>
      <c r="AF1139" s="522"/>
      <c r="AG1139" s="522"/>
      <c r="AH1139" s="522"/>
      <c r="AI1139" s="522"/>
      <c r="AJ1139" s="522"/>
      <c r="AK1139" s="522"/>
      <c r="AL1139" s="522"/>
      <c r="AM1139" s="522"/>
      <c r="AN1139" s="522"/>
      <c r="AO1139" s="522"/>
      <c r="AP1139" s="522"/>
      <c r="AQ1139" s="522"/>
      <c r="AR1139" s="522"/>
      <c r="AS1139" s="522"/>
      <c r="AT1139" s="522"/>
      <c r="AU1139" s="522"/>
      <c r="AV1139" s="522"/>
      <c r="AW1139" s="522"/>
      <c r="AX1139" s="522"/>
      <c r="AY1139" s="522"/>
      <c r="AZ1139" s="522"/>
      <c r="BA1139" s="522"/>
      <c r="BB1139" s="522"/>
      <c r="BC1139" s="522"/>
      <c r="BD1139" s="522"/>
    </row>
    <row r="1140" customFormat="false" ht="32.25" hidden="false" customHeight="true" outlineLevel="0" collapsed="false">
      <c r="B1140" s="522"/>
      <c r="D1140" s="522"/>
      <c r="E1140" s="641"/>
      <c r="F1140" s="641"/>
      <c r="G1140" s="522"/>
      <c r="H1140" s="522"/>
      <c r="I1140" s="522"/>
      <c r="T1140" s="522"/>
      <c r="V1140" s="642"/>
      <c r="W1140" s="522"/>
      <c r="X1140" s="522"/>
      <c r="AA1140" s="522"/>
      <c r="AB1140" s="522"/>
      <c r="AC1140" s="522"/>
      <c r="AD1140" s="522"/>
      <c r="AE1140" s="522"/>
      <c r="AF1140" s="522"/>
      <c r="AG1140" s="522"/>
      <c r="AH1140" s="522"/>
      <c r="AI1140" s="522"/>
      <c r="AJ1140" s="522"/>
      <c r="AK1140" s="522"/>
      <c r="AL1140" s="522"/>
      <c r="AM1140" s="522"/>
      <c r="AN1140" s="522"/>
      <c r="AO1140" s="522"/>
      <c r="AP1140" s="522"/>
      <c r="AQ1140" s="522"/>
      <c r="AR1140" s="522"/>
      <c r="AS1140" s="522"/>
      <c r="AT1140" s="522"/>
      <c r="AU1140" s="522"/>
      <c r="AV1140" s="522"/>
      <c r="AW1140" s="522"/>
      <c r="AX1140" s="522"/>
      <c r="AY1140" s="522"/>
      <c r="AZ1140" s="522"/>
      <c r="BA1140" s="522"/>
      <c r="BB1140" s="522"/>
      <c r="BC1140" s="522"/>
      <c r="BD1140" s="522"/>
    </row>
    <row r="1141" customFormat="false" ht="32.25" hidden="false" customHeight="true" outlineLevel="0" collapsed="false">
      <c r="B1141" s="522"/>
      <c r="D1141" s="522"/>
      <c r="E1141" s="641"/>
      <c r="F1141" s="641"/>
      <c r="G1141" s="522"/>
      <c r="H1141" s="522"/>
      <c r="I1141" s="522"/>
      <c r="T1141" s="522"/>
      <c r="V1141" s="642"/>
      <c r="W1141" s="522"/>
      <c r="X1141" s="522"/>
      <c r="AA1141" s="522"/>
      <c r="AB1141" s="522"/>
      <c r="AC1141" s="522"/>
      <c r="AD1141" s="522"/>
      <c r="AE1141" s="522"/>
      <c r="AF1141" s="522"/>
      <c r="AG1141" s="522"/>
      <c r="AH1141" s="522"/>
      <c r="AI1141" s="522"/>
      <c r="AJ1141" s="522"/>
      <c r="AK1141" s="522"/>
      <c r="AL1141" s="522"/>
      <c r="AM1141" s="522"/>
      <c r="AN1141" s="522"/>
      <c r="AO1141" s="522"/>
      <c r="AP1141" s="522"/>
      <c r="AQ1141" s="522"/>
      <c r="AR1141" s="522"/>
      <c r="AS1141" s="522"/>
      <c r="AT1141" s="522"/>
      <c r="AU1141" s="522"/>
      <c r="AV1141" s="522"/>
      <c r="AW1141" s="522"/>
      <c r="AX1141" s="522"/>
      <c r="AY1141" s="522"/>
      <c r="AZ1141" s="522"/>
      <c r="BA1141" s="522"/>
      <c r="BB1141" s="522"/>
      <c r="BC1141" s="522"/>
      <c r="BD1141" s="522"/>
    </row>
    <row r="1142" customFormat="false" ht="32.25" hidden="false" customHeight="true" outlineLevel="0" collapsed="false">
      <c r="B1142" s="522"/>
      <c r="D1142" s="522"/>
      <c r="E1142" s="641"/>
      <c r="F1142" s="641"/>
      <c r="G1142" s="522"/>
      <c r="H1142" s="522"/>
      <c r="I1142" s="522"/>
      <c r="T1142" s="522"/>
      <c r="V1142" s="642"/>
      <c r="W1142" s="522"/>
      <c r="X1142" s="522"/>
      <c r="AA1142" s="522"/>
      <c r="AB1142" s="522"/>
      <c r="AC1142" s="522"/>
      <c r="AD1142" s="522"/>
      <c r="AE1142" s="522"/>
      <c r="AF1142" s="522"/>
      <c r="AG1142" s="522"/>
      <c r="AH1142" s="522"/>
      <c r="AI1142" s="522"/>
      <c r="AJ1142" s="522"/>
      <c r="AK1142" s="522"/>
      <c r="AL1142" s="522"/>
      <c r="AM1142" s="522"/>
      <c r="AN1142" s="522"/>
      <c r="AO1142" s="522"/>
      <c r="AP1142" s="522"/>
      <c r="AQ1142" s="522"/>
      <c r="AR1142" s="522"/>
      <c r="AS1142" s="522"/>
      <c r="AT1142" s="522"/>
      <c r="AU1142" s="522"/>
      <c r="AV1142" s="522"/>
      <c r="AW1142" s="522"/>
      <c r="AX1142" s="522"/>
      <c r="AY1142" s="522"/>
      <c r="AZ1142" s="522"/>
      <c r="BA1142" s="522"/>
      <c r="BB1142" s="522"/>
      <c r="BC1142" s="522"/>
      <c r="BD1142" s="522"/>
    </row>
    <row r="1143" customFormat="false" ht="32.25" hidden="false" customHeight="true" outlineLevel="0" collapsed="false">
      <c r="B1143" s="522"/>
      <c r="D1143" s="522"/>
      <c r="E1143" s="641"/>
      <c r="F1143" s="641"/>
      <c r="G1143" s="522"/>
      <c r="H1143" s="522"/>
      <c r="I1143" s="522"/>
      <c r="T1143" s="522"/>
      <c r="V1143" s="642"/>
      <c r="W1143" s="522"/>
      <c r="X1143" s="522"/>
      <c r="AA1143" s="522"/>
      <c r="AB1143" s="522"/>
      <c r="AC1143" s="522"/>
      <c r="AD1143" s="522"/>
      <c r="AE1143" s="522"/>
      <c r="AF1143" s="522"/>
      <c r="AG1143" s="522"/>
      <c r="AH1143" s="522"/>
      <c r="AI1143" s="522"/>
      <c r="AJ1143" s="522"/>
      <c r="AK1143" s="522"/>
      <c r="AL1143" s="522"/>
      <c r="AM1143" s="522"/>
      <c r="AN1143" s="522"/>
      <c r="AO1143" s="522"/>
      <c r="AP1143" s="522"/>
      <c r="AQ1143" s="522"/>
      <c r="AR1143" s="522"/>
      <c r="AS1143" s="522"/>
      <c r="AT1143" s="522"/>
      <c r="AU1143" s="522"/>
      <c r="AV1143" s="522"/>
      <c r="AW1143" s="522"/>
      <c r="AX1143" s="522"/>
      <c r="AY1143" s="522"/>
      <c r="AZ1143" s="522"/>
      <c r="BA1143" s="522"/>
      <c r="BB1143" s="522"/>
      <c r="BC1143" s="522"/>
      <c r="BD1143" s="522"/>
    </row>
    <row r="1144" customFormat="false" ht="32.25" hidden="false" customHeight="true" outlineLevel="0" collapsed="false">
      <c r="B1144" s="522"/>
      <c r="D1144" s="522"/>
      <c r="E1144" s="641"/>
      <c r="F1144" s="641"/>
      <c r="G1144" s="522"/>
      <c r="H1144" s="522"/>
      <c r="I1144" s="522"/>
      <c r="T1144" s="522"/>
      <c r="V1144" s="642"/>
      <c r="W1144" s="522"/>
      <c r="X1144" s="522"/>
      <c r="AA1144" s="522"/>
      <c r="AB1144" s="522"/>
      <c r="AC1144" s="522"/>
      <c r="AD1144" s="522"/>
      <c r="AE1144" s="522"/>
      <c r="AF1144" s="522"/>
      <c r="AG1144" s="522"/>
      <c r="AH1144" s="522"/>
      <c r="AI1144" s="522"/>
      <c r="AJ1144" s="522"/>
      <c r="AK1144" s="522"/>
      <c r="AL1144" s="522"/>
      <c r="AM1144" s="522"/>
      <c r="AN1144" s="522"/>
      <c r="AO1144" s="522"/>
      <c r="AP1144" s="522"/>
      <c r="AQ1144" s="522"/>
      <c r="AR1144" s="522"/>
      <c r="AS1144" s="522"/>
      <c r="AT1144" s="522"/>
      <c r="AU1144" s="522"/>
      <c r="AV1144" s="522"/>
      <c r="AW1144" s="522"/>
      <c r="AX1144" s="522"/>
      <c r="AY1144" s="522"/>
      <c r="AZ1144" s="522"/>
      <c r="BA1144" s="522"/>
      <c r="BB1144" s="522"/>
      <c r="BC1144" s="522"/>
      <c r="BD1144" s="522"/>
    </row>
    <row r="1145" customFormat="false" ht="32.25" hidden="false" customHeight="true" outlineLevel="0" collapsed="false">
      <c r="B1145" s="522"/>
      <c r="D1145" s="522"/>
      <c r="E1145" s="641"/>
      <c r="F1145" s="641"/>
      <c r="G1145" s="522"/>
      <c r="H1145" s="522"/>
      <c r="I1145" s="522"/>
      <c r="T1145" s="522"/>
      <c r="V1145" s="642"/>
      <c r="W1145" s="522"/>
      <c r="X1145" s="522"/>
      <c r="AA1145" s="522"/>
      <c r="AB1145" s="522"/>
      <c r="AC1145" s="522"/>
      <c r="AD1145" s="522"/>
      <c r="AE1145" s="522"/>
      <c r="AF1145" s="522"/>
      <c r="AG1145" s="522"/>
      <c r="AH1145" s="522"/>
      <c r="AI1145" s="522"/>
      <c r="AJ1145" s="522"/>
      <c r="AK1145" s="522"/>
      <c r="AL1145" s="522"/>
      <c r="AM1145" s="522"/>
      <c r="AN1145" s="522"/>
      <c r="AO1145" s="522"/>
      <c r="AP1145" s="522"/>
      <c r="AQ1145" s="522"/>
      <c r="AR1145" s="522"/>
      <c r="AS1145" s="522"/>
      <c r="AT1145" s="522"/>
      <c r="AU1145" s="522"/>
      <c r="AV1145" s="522"/>
      <c r="AW1145" s="522"/>
      <c r="AX1145" s="522"/>
      <c r="AY1145" s="522"/>
      <c r="AZ1145" s="522"/>
      <c r="BA1145" s="522"/>
      <c r="BB1145" s="522"/>
      <c r="BC1145" s="522"/>
      <c r="BD1145" s="522"/>
    </row>
    <row r="1146" customFormat="false" ht="32.25" hidden="false" customHeight="true" outlineLevel="0" collapsed="false">
      <c r="B1146" s="522"/>
      <c r="D1146" s="522"/>
      <c r="E1146" s="641"/>
      <c r="F1146" s="641"/>
      <c r="G1146" s="522"/>
      <c r="H1146" s="522"/>
      <c r="I1146" s="522"/>
      <c r="T1146" s="522"/>
      <c r="V1146" s="642"/>
      <c r="W1146" s="522"/>
      <c r="X1146" s="522"/>
      <c r="AA1146" s="522"/>
      <c r="AB1146" s="522"/>
      <c r="AC1146" s="522"/>
      <c r="AD1146" s="522"/>
      <c r="AE1146" s="522"/>
      <c r="AF1146" s="522"/>
      <c r="AG1146" s="522"/>
      <c r="AH1146" s="522"/>
      <c r="AI1146" s="522"/>
      <c r="AJ1146" s="522"/>
      <c r="AK1146" s="522"/>
      <c r="AL1146" s="522"/>
      <c r="AM1146" s="522"/>
      <c r="AN1146" s="522"/>
      <c r="AO1146" s="522"/>
      <c r="AP1146" s="522"/>
      <c r="AQ1146" s="522"/>
      <c r="AR1146" s="522"/>
      <c r="AS1146" s="522"/>
      <c r="AT1146" s="522"/>
      <c r="AU1146" s="522"/>
      <c r="AV1146" s="522"/>
      <c r="AW1146" s="522"/>
      <c r="AX1146" s="522"/>
      <c r="AY1146" s="522"/>
      <c r="AZ1146" s="522"/>
      <c r="BA1146" s="522"/>
      <c r="BB1146" s="522"/>
      <c r="BC1146" s="522"/>
      <c r="BD1146" s="522"/>
    </row>
    <row r="1147" customFormat="false" ht="32.25" hidden="false" customHeight="true" outlineLevel="0" collapsed="false">
      <c r="B1147" s="522"/>
      <c r="D1147" s="522"/>
      <c r="E1147" s="641"/>
      <c r="F1147" s="641"/>
      <c r="G1147" s="522"/>
      <c r="H1147" s="522"/>
      <c r="I1147" s="522"/>
      <c r="T1147" s="522"/>
      <c r="V1147" s="642"/>
      <c r="W1147" s="522"/>
      <c r="X1147" s="522"/>
      <c r="AA1147" s="522"/>
      <c r="AB1147" s="522"/>
      <c r="AC1147" s="522"/>
      <c r="AD1147" s="522"/>
      <c r="AE1147" s="522"/>
      <c r="AF1147" s="522"/>
      <c r="AG1147" s="522"/>
      <c r="AH1147" s="522"/>
      <c r="AI1147" s="522"/>
      <c r="AJ1147" s="522"/>
      <c r="AK1147" s="522"/>
      <c r="AL1147" s="522"/>
      <c r="AM1147" s="522"/>
      <c r="AN1147" s="522"/>
      <c r="AO1147" s="522"/>
      <c r="AP1147" s="522"/>
      <c r="AQ1147" s="522"/>
      <c r="AR1147" s="522"/>
      <c r="AS1147" s="522"/>
      <c r="AT1147" s="522"/>
      <c r="AU1147" s="522"/>
      <c r="AV1147" s="522"/>
      <c r="AW1147" s="522"/>
      <c r="AX1147" s="522"/>
      <c r="AY1147" s="522"/>
      <c r="AZ1147" s="522"/>
      <c r="BA1147" s="522"/>
      <c r="BB1147" s="522"/>
      <c r="BC1147" s="522"/>
      <c r="BD1147" s="522"/>
    </row>
    <row r="1148" customFormat="false" ht="32.25" hidden="false" customHeight="true" outlineLevel="0" collapsed="false">
      <c r="B1148" s="522"/>
      <c r="D1148" s="522"/>
      <c r="E1148" s="641"/>
      <c r="F1148" s="641"/>
      <c r="G1148" s="522"/>
      <c r="H1148" s="522"/>
      <c r="I1148" s="522"/>
      <c r="T1148" s="522"/>
      <c r="V1148" s="642"/>
      <c r="W1148" s="522"/>
      <c r="X1148" s="522"/>
      <c r="AA1148" s="522"/>
      <c r="AB1148" s="522"/>
      <c r="AC1148" s="522"/>
      <c r="AD1148" s="522"/>
      <c r="AE1148" s="522"/>
      <c r="AF1148" s="522"/>
      <c r="AG1148" s="522"/>
      <c r="AH1148" s="522"/>
      <c r="AI1148" s="522"/>
      <c r="AJ1148" s="522"/>
      <c r="AK1148" s="522"/>
      <c r="AL1148" s="522"/>
      <c r="AM1148" s="522"/>
      <c r="AN1148" s="522"/>
      <c r="AO1148" s="522"/>
      <c r="AP1148" s="522"/>
      <c r="AQ1148" s="522"/>
      <c r="AR1148" s="522"/>
      <c r="AS1148" s="522"/>
      <c r="AT1148" s="522"/>
      <c r="AU1148" s="522"/>
      <c r="AV1148" s="522"/>
      <c r="AW1148" s="522"/>
      <c r="AX1148" s="522"/>
      <c r="AY1148" s="522"/>
      <c r="AZ1148" s="522"/>
      <c r="BA1148" s="522"/>
      <c r="BB1148" s="522"/>
      <c r="BC1148" s="522"/>
      <c r="BD1148" s="522"/>
    </row>
    <row r="1149" customFormat="false" ht="32.25" hidden="false" customHeight="true" outlineLevel="0" collapsed="false">
      <c r="B1149" s="522"/>
      <c r="D1149" s="522"/>
      <c r="E1149" s="641"/>
      <c r="F1149" s="641"/>
      <c r="G1149" s="522"/>
      <c r="H1149" s="522"/>
      <c r="I1149" s="522"/>
      <c r="T1149" s="522"/>
      <c r="V1149" s="642"/>
      <c r="W1149" s="522"/>
      <c r="X1149" s="522"/>
      <c r="AA1149" s="522"/>
      <c r="AB1149" s="522"/>
      <c r="AC1149" s="522"/>
      <c r="AD1149" s="522"/>
      <c r="AE1149" s="522"/>
      <c r="AF1149" s="522"/>
      <c r="AG1149" s="522"/>
      <c r="AH1149" s="522"/>
      <c r="AI1149" s="522"/>
      <c r="AJ1149" s="522"/>
      <c r="AK1149" s="522"/>
      <c r="AL1149" s="522"/>
      <c r="AM1149" s="522"/>
      <c r="AN1149" s="522"/>
      <c r="AO1149" s="522"/>
      <c r="AP1149" s="522"/>
      <c r="AQ1149" s="522"/>
      <c r="AR1149" s="522"/>
      <c r="AS1149" s="522"/>
      <c r="AT1149" s="522"/>
      <c r="AU1149" s="522"/>
      <c r="AV1149" s="522"/>
      <c r="AW1149" s="522"/>
      <c r="AX1149" s="522"/>
      <c r="AY1149" s="522"/>
      <c r="AZ1149" s="522"/>
      <c r="BA1149" s="522"/>
      <c r="BB1149" s="522"/>
      <c r="BC1149" s="522"/>
      <c r="BD1149" s="522"/>
    </row>
    <row r="1150" customFormat="false" ht="32.25" hidden="false" customHeight="true" outlineLevel="0" collapsed="false">
      <c r="B1150" s="522"/>
      <c r="D1150" s="522"/>
      <c r="E1150" s="641"/>
      <c r="F1150" s="641"/>
      <c r="G1150" s="522"/>
      <c r="H1150" s="522"/>
      <c r="I1150" s="522"/>
      <c r="T1150" s="522"/>
      <c r="V1150" s="642"/>
      <c r="W1150" s="522"/>
      <c r="X1150" s="522"/>
      <c r="AA1150" s="522"/>
      <c r="AB1150" s="522"/>
      <c r="AC1150" s="522"/>
      <c r="AD1150" s="522"/>
      <c r="AE1150" s="522"/>
      <c r="AF1150" s="522"/>
      <c r="AG1150" s="522"/>
      <c r="AH1150" s="522"/>
      <c r="AI1150" s="522"/>
      <c r="AJ1150" s="522"/>
      <c r="AK1150" s="522"/>
      <c r="AL1150" s="522"/>
      <c r="AM1150" s="522"/>
      <c r="AN1150" s="522"/>
      <c r="AO1150" s="522"/>
      <c r="AP1150" s="522"/>
      <c r="AQ1150" s="522"/>
      <c r="AR1150" s="522"/>
      <c r="AS1150" s="522"/>
      <c r="AT1150" s="522"/>
      <c r="AU1150" s="522"/>
      <c r="AV1150" s="522"/>
      <c r="AW1150" s="522"/>
      <c r="AX1150" s="522"/>
      <c r="AY1150" s="522"/>
      <c r="AZ1150" s="522"/>
      <c r="BA1150" s="522"/>
      <c r="BB1150" s="522"/>
      <c r="BC1150" s="522"/>
      <c r="BD1150" s="522"/>
    </row>
    <row r="1151" customFormat="false" ht="32.25" hidden="false" customHeight="true" outlineLevel="0" collapsed="false">
      <c r="B1151" s="522"/>
      <c r="D1151" s="522"/>
      <c r="E1151" s="641"/>
      <c r="F1151" s="641"/>
      <c r="G1151" s="522"/>
      <c r="H1151" s="522"/>
      <c r="I1151" s="522"/>
      <c r="T1151" s="522"/>
      <c r="V1151" s="642"/>
      <c r="W1151" s="522"/>
      <c r="X1151" s="522"/>
      <c r="AA1151" s="522"/>
      <c r="AB1151" s="522"/>
      <c r="AC1151" s="522"/>
      <c r="AD1151" s="522"/>
      <c r="AE1151" s="522"/>
      <c r="AF1151" s="522"/>
      <c r="AG1151" s="522"/>
      <c r="AH1151" s="522"/>
      <c r="AI1151" s="522"/>
      <c r="AJ1151" s="522"/>
      <c r="AK1151" s="522"/>
      <c r="AL1151" s="522"/>
      <c r="AM1151" s="522"/>
      <c r="AN1151" s="522"/>
      <c r="AO1151" s="522"/>
      <c r="AP1151" s="522"/>
      <c r="AQ1151" s="522"/>
      <c r="AR1151" s="522"/>
      <c r="AS1151" s="522"/>
      <c r="AT1151" s="522"/>
      <c r="AU1151" s="522"/>
      <c r="AV1151" s="522"/>
      <c r="AW1151" s="522"/>
      <c r="AX1151" s="522"/>
      <c r="AY1151" s="522"/>
      <c r="AZ1151" s="522"/>
      <c r="BA1151" s="522"/>
      <c r="BB1151" s="522"/>
      <c r="BC1151" s="522"/>
      <c r="BD1151" s="522"/>
    </row>
    <row r="1152" customFormat="false" ht="32.25" hidden="false" customHeight="true" outlineLevel="0" collapsed="false">
      <c r="B1152" s="522"/>
      <c r="D1152" s="522"/>
      <c r="E1152" s="641"/>
      <c r="F1152" s="641"/>
      <c r="G1152" s="522"/>
      <c r="H1152" s="522"/>
      <c r="I1152" s="522"/>
      <c r="T1152" s="522"/>
      <c r="V1152" s="642"/>
      <c r="W1152" s="522"/>
      <c r="X1152" s="522"/>
      <c r="AA1152" s="522"/>
      <c r="AB1152" s="522"/>
      <c r="AC1152" s="522"/>
      <c r="AD1152" s="522"/>
      <c r="AE1152" s="522"/>
      <c r="AF1152" s="522"/>
      <c r="AG1152" s="522"/>
      <c r="AH1152" s="522"/>
      <c r="AI1152" s="522"/>
      <c r="AJ1152" s="522"/>
      <c r="AK1152" s="522"/>
      <c r="AL1152" s="522"/>
      <c r="AM1152" s="522"/>
      <c r="AN1152" s="522"/>
      <c r="AO1152" s="522"/>
      <c r="AP1152" s="522"/>
      <c r="AQ1152" s="522"/>
      <c r="AR1152" s="522"/>
      <c r="AS1152" s="522"/>
      <c r="AT1152" s="522"/>
      <c r="AU1152" s="522"/>
      <c r="AV1152" s="522"/>
      <c r="AW1152" s="522"/>
      <c r="AX1152" s="522"/>
      <c r="AY1152" s="522"/>
      <c r="AZ1152" s="522"/>
      <c r="BA1152" s="522"/>
      <c r="BB1152" s="522"/>
      <c r="BC1152" s="522"/>
      <c r="BD1152" s="522"/>
    </row>
    <row r="1153" customFormat="false" ht="32.25" hidden="false" customHeight="true" outlineLevel="0" collapsed="false">
      <c r="B1153" s="522"/>
      <c r="D1153" s="522"/>
      <c r="E1153" s="641"/>
      <c r="F1153" s="641"/>
      <c r="G1153" s="522"/>
      <c r="H1153" s="522"/>
      <c r="I1153" s="522"/>
      <c r="T1153" s="522"/>
      <c r="V1153" s="642"/>
      <c r="W1153" s="522"/>
      <c r="X1153" s="522"/>
      <c r="AA1153" s="522"/>
      <c r="AB1153" s="522"/>
      <c r="AC1153" s="522"/>
      <c r="AD1153" s="522"/>
      <c r="AE1153" s="522"/>
      <c r="AF1153" s="522"/>
      <c r="AG1153" s="522"/>
      <c r="AH1153" s="522"/>
      <c r="AI1153" s="522"/>
      <c r="AJ1153" s="522"/>
      <c r="AK1153" s="522"/>
      <c r="AL1153" s="522"/>
      <c r="AM1153" s="522"/>
      <c r="AN1153" s="522"/>
      <c r="AO1153" s="522"/>
      <c r="AP1153" s="522"/>
      <c r="AQ1153" s="522"/>
      <c r="AR1153" s="522"/>
      <c r="AS1153" s="522"/>
      <c r="AT1153" s="522"/>
      <c r="AU1153" s="522"/>
      <c r="AV1153" s="522"/>
      <c r="AW1153" s="522"/>
      <c r="AX1153" s="522"/>
      <c r="AY1153" s="522"/>
      <c r="AZ1153" s="522"/>
      <c r="BA1153" s="522"/>
      <c r="BB1153" s="522"/>
      <c r="BC1153" s="522"/>
      <c r="BD1153" s="522"/>
    </row>
    <row r="1154" customFormat="false" ht="32.25" hidden="false" customHeight="true" outlineLevel="0" collapsed="false">
      <c r="B1154" s="522"/>
      <c r="D1154" s="522"/>
      <c r="E1154" s="641"/>
      <c r="F1154" s="641"/>
      <c r="G1154" s="522"/>
      <c r="H1154" s="522"/>
      <c r="I1154" s="522"/>
      <c r="T1154" s="522"/>
      <c r="V1154" s="642"/>
      <c r="W1154" s="522"/>
      <c r="X1154" s="522"/>
      <c r="AA1154" s="522"/>
      <c r="AB1154" s="522"/>
      <c r="AC1154" s="522"/>
      <c r="AD1154" s="522"/>
      <c r="AE1154" s="522"/>
      <c r="AF1154" s="522"/>
      <c r="AG1154" s="522"/>
      <c r="AH1154" s="522"/>
      <c r="AI1154" s="522"/>
      <c r="AJ1154" s="522"/>
      <c r="AK1154" s="522"/>
      <c r="AL1154" s="522"/>
      <c r="AM1154" s="522"/>
      <c r="AN1154" s="522"/>
      <c r="AO1154" s="522"/>
      <c r="AP1154" s="522"/>
      <c r="AQ1154" s="522"/>
      <c r="AR1154" s="522"/>
      <c r="AS1154" s="522"/>
      <c r="AT1154" s="522"/>
      <c r="AU1154" s="522"/>
      <c r="AV1154" s="522"/>
      <c r="AW1154" s="522"/>
      <c r="AX1154" s="522"/>
      <c r="AY1154" s="522"/>
      <c r="AZ1154" s="522"/>
      <c r="BA1154" s="522"/>
      <c r="BB1154" s="522"/>
      <c r="BC1154" s="522"/>
      <c r="BD1154" s="522"/>
    </row>
    <row r="1155" customFormat="false" ht="32.25" hidden="false" customHeight="true" outlineLevel="0" collapsed="false">
      <c r="B1155" s="522"/>
      <c r="D1155" s="522"/>
      <c r="E1155" s="641"/>
      <c r="F1155" s="641"/>
      <c r="G1155" s="522"/>
      <c r="H1155" s="522"/>
      <c r="I1155" s="522"/>
      <c r="T1155" s="522"/>
      <c r="V1155" s="642"/>
      <c r="W1155" s="522"/>
      <c r="X1155" s="522"/>
      <c r="AA1155" s="522"/>
      <c r="AB1155" s="522"/>
      <c r="AC1155" s="522"/>
      <c r="AD1155" s="522"/>
      <c r="AE1155" s="522"/>
      <c r="AF1155" s="522"/>
      <c r="AG1155" s="522"/>
      <c r="AH1155" s="522"/>
      <c r="AI1155" s="522"/>
      <c r="AJ1155" s="522"/>
      <c r="AK1155" s="522"/>
      <c r="AL1155" s="522"/>
      <c r="AM1155" s="522"/>
      <c r="AN1155" s="522"/>
      <c r="AO1155" s="522"/>
      <c r="AP1155" s="522"/>
      <c r="AQ1155" s="522"/>
      <c r="AR1155" s="522"/>
      <c r="AS1155" s="522"/>
      <c r="AT1155" s="522"/>
      <c r="AU1155" s="522"/>
      <c r="AV1155" s="522"/>
      <c r="AW1155" s="522"/>
      <c r="AX1155" s="522"/>
      <c r="AY1155" s="522"/>
      <c r="AZ1155" s="522"/>
      <c r="BA1155" s="522"/>
      <c r="BB1155" s="522"/>
      <c r="BC1155" s="522"/>
      <c r="BD1155" s="522"/>
    </row>
    <row r="1156" customFormat="false" ht="32.25" hidden="false" customHeight="true" outlineLevel="0" collapsed="false">
      <c r="B1156" s="522"/>
      <c r="D1156" s="522"/>
      <c r="E1156" s="641"/>
      <c r="F1156" s="641"/>
      <c r="G1156" s="522"/>
      <c r="H1156" s="522"/>
      <c r="I1156" s="522"/>
      <c r="T1156" s="522"/>
      <c r="V1156" s="642"/>
      <c r="W1156" s="522"/>
      <c r="X1156" s="522"/>
      <c r="AA1156" s="522"/>
      <c r="AB1156" s="522"/>
      <c r="AC1156" s="522"/>
      <c r="AD1156" s="522"/>
      <c r="AE1156" s="522"/>
      <c r="AF1156" s="522"/>
      <c r="AG1156" s="522"/>
      <c r="AH1156" s="522"/>
      <c r="AI1156" s="522"/>
      <c r="AJ1156" s="522"/>
      <c r="AK1156" s="522"/>
      <c r="AL1156" s="522"/>
      <c r="AM1156" s="522"/>
      <c r="AN1156" s="522"/>
      <c r="AO1156" s="522"/>
      <c r="AP1156" s="522"/>
      <c r="AQ1156" s="522"/>
      <c r="AR1156" s="522"/>
      <c r="AS1156" s="522"/>
      <c r="AT1156" s="522"/>
      <c r="AU1156" s="522"/>
      <c r="AV1156" s="522"/>
      <c r="AW1156" s="522"/>
      <c r="AX1156" s="522"/>
      <c r="AY1156" s="522"/>
      <c r="AZ1156" s="522"/>
      <c r="BA1156" s="522"/>
      <c r="BB1156" s="522"/>
      <c r="BC1156" s="522"/>
      <c r="BD1156" s="522"/>
    </row>
    <row r="1157" customFormat="false" ht="32.25" hidden="false" customHeight="true" outlineLevel="0" collapsed="false">
      <c r="B1157" s="522"/>
      <c r="D1157" s="522"/>
      <c r="E1157" s="641"/>
      <c r="F1157" s="641"/>
      <c r="G1157" s="522"/>
      <c r="H1157" s="522"/>
      <c r="I1157" s="522"/>
      <c r="T1157" s="522"/>
      <c r="V1157" s="642"/>
      <c r="W1157" s="522"/>
      <c r="X1157" s="522"/>
      <c r="AA1157" s="522"/>
      <c r="AB1157" s="522"/>
      <c r="AC1157" s="522"/>
      <c r="AD1157" s="522"/>
      <c r="AE1157" s="522"/>
      <c r="AF1157" s="522"/>
      <c r="AG1157" s="522"/>
      <c r="AH1157" s="522"/>
      <c r="AI1157" s="522"/>
      <c r="AJ1157" s="522"/>
      <c r="AK1157" s="522"/>
      <c r="AL1157" s="522"/>
      <c r="AM1157" s="522"/>
      <c r="AN1157" s="522"/>
      <c r="AO1157" s="522"/>
      <c r="AP1157" s="522"/>
      <c r="AQ1157" s="522"/>
      <c r="AR1157" s="522"/>
      <c r="AS1157" s="522"/>
      <c r="AT1157" s="522"/>
      <c r="AU1157" s="522"/>
      <c r="AV1157" s="522"/>
      <c r="AW1157" s="522"/>
      <c r="AX1157" s="522"/>
      <c r="AY1157" s="522"/>
      <c r="AZ1157" s="522"/>
      <c r="BA1157" s="522"/>
      <c r="BB1157" s="522"/>
      <c r="BC1157" s="522"/>
      <c r="BD1157" s="522"/>
    </row>
    <row r="1158" customFormat="false" ht="32.25" hidden="false" customHeight="true" outlineLevel="0" collapsed="false">
      <c r="B1158" s="522"/>
      <c r="D1158" s="522"/>
      <c r="E1158" s="641"/>
      <c r="F1158" s="641"/>
      <c r="G1158" s="522"/>
      <c r="H1158" s="522"/>
      <c r="I1158" s="522"/>
      <c r="T1158" s="522"/>
      <c r="V1158" s="642"/>
      <c r="W1158" s="522"/>
      <c r="X1158" s="522"/>
      <c r="AA1158" s="522"/>
      <c r="AB1158" s="522"/>
      <c r="AC1158" s="522"/>
      <c r="AD1158" s="522"/>
      <c r="AE1158" s="522"/>
      <c r="AF1158" s="522"/>
      <c r="AG1158" s="522"/>
      <c r="AH1158" s="522"/>
      <c r="AI1158" s="522"/>
      <c r="AJ1158" s="522"/>
      <c r="AK1158" s="522"/>
      <c r="AL1158" s="522"/>
      <c r="AM1158" s="522"/>
      <c r="AN1158" s="522"/>
      <c r="AO1158" s="522"/>
      <c r="AP1158" s="522"/>
      <c r="AQ1158" s="522"/>
      <c r="AR1158" s="522"/>
      <c r="AS1158" s="522"/>
      <c r="AT1158" s="522"/>
      <c r="AU1158" s="522"/>
      <c r="AV1158" s="522"/>
      <c r="AW1158" s="522"/>
      <c r="AX1158" s="522"/>
      <c r="AY1158" s="522"/>
      <c r="AZ1158" s="522"/>
      <c r="BA1158" s="522"/>
      <c r="BB1158" s="522"/>
      <c r="BC1158" s="522"/>
      <c r="BD1158" s="522"/>
    </row>
    <row r="1159" customFormat="false" ht="32.25" hidden="false" customHeight="true" outlineLevel="0" collapsed="false">
      <c r="B1159" s="522"/>
      <c r="D1159" s="522"/>
      <c r="E1159" s="641"/>
      <c r="F1159" s="641"/>
      <c r="G1159" s="522"/>
      <c r="H1159" s="522"/>
      <c r="I1159" s="522"/>
      <c r="T1159" s="522"/>
      <c r="V1159" s="642"/>
      <c r="W1159" s="522"/>
      <c r="X1159" s="522"/>
      <c r="AA1159" s="522"/>
      <c r="AB1159" s="522"/>
      <c r="AC1159" s="522"/>
      <c r="AD1159" s="522"/>
      <c r="AE1159" s="522"/>
      <c r="AF1159" s="522"/>
      <c r="AG1159" s="522"/>
      <c r="AH1159" s="522"/>
      <c r="AI1159" s="522"/>
      <c r="AJ1159" s="522"/>
      <c r="AK1159" s="522"/>
      <c r="AL1159" s="522"/>
      <c r="AM1159" s="522"/>
      <c r="AN1159" s="522"/>
      <c r="AO1159" s="522"/>
      <c r="AP1159" s="522"/>
      <c r="AQ1159" s="522"/>
      <c r="AR1159" s="522"/>
      <c r="AS1159" s="522"/>
      <c r="AT1159" s="522"/>
      <c r="AU1159" s="522"/>
      <c r="AV1159" s="522"/>
      <c r="AW1159" s="522"/>
      <c r="AX1159" s="522"/>
      <c r="AY1159" s="522"/>
      <c r="AZ1159" s="522"/>
      <c r="BA1159" s="522"/>
      <c r="BB1159" s="522"/>
      <c r="BC1159" s="522"/>
      <c r="BD1159" s="522"/>
    </row>
    <row r="1160" customFormat="false" ht="32.25" hidden="false" customHeight="true" outlineLevel="0" collapsed="false">
      <c r="B1160" s="522"/>
      <c r="D1160" s="522"/>
      <c r="E1160" s="641"/>
      <c r="F1160" s="641"/>
      <c r="G1160" s="522"/>
      <c r="H1160" s="522"/>
      <c r="I1160" s="522"/>
      <c r="T1160" s="522"/>
      <c r="V1160" s="642"/>
      <c r="W1160" s="522"/>
      <c r="X1160" s="522"/>
      <c r="AA1160" s="522"/>
      <c r="AB1160" s="522"/>
      <c r="AC1160" s="522"/>
      <c r="AD1160" s="522"/>
      <c r="AE1160" s="522"/>
      <c r="AF1160" s="522"/>
      <c r="AG1160" s="522"/>
      <c r="AH1160" s="522"/>
      <c r="AI1160" s="522"/>
      <c r="AJ1160" s="522"/>
      <c r="AK1160" s="522"/>
      <c r="AL1160" s="522"/>
      <c r="AM1160" s="522"/>
      <c r="AN1160" s="522"/>
      <c r="AO1160" s="522"/>
      <c r="AP1160" s="522"/>
      <c r="AQ1160" s="522"/>
      <c r="AR1160" s="522"/>
      <c r="AS1160" s="522"/>
      <c r="AT1160" s="522"/>
      <c r="AU1160" s="522"/>
      <c r="AV1160" s="522"/>
      <c r="AW1160" s="522"/>
      <c r="AX1160" s="522"/>
      <c r="AY1160" s="522"/>
      <c r="AZ1160" s="522"/>
      <c r="BA1160" s="522"/>
      <c r="BB1160" s="522"/>
      <c r="BC1160" s="522"/>
      <c r="BD1160" s="522"/>
    </row>
    <row r="1161" customFormat="false" ht="32.25" hidden="false" customHeight="true" outlineLevel="0" collapsed="false">
      <c r="B1161" s="522"/>
      <c r="D1161" s="522"/>
      <c r="E1161" s="641"/>
      <c r="F1161" s="641"/>
      <c r="G1161" s="522"/>
      <c r="H1161" s="522"/>
      <c r="I1161" s="522"/>
      <c r="T1161" s="522"/>
      <c r="V1161" s="642"/>
      <c r="W1161" s="522"/>
      <c r="X1161" s="522"/>
      <c r="AA1161" s="522"/>
      <c r="AB1161" s="522"/>
      <c r="AC1161" s="522"/>
      <c r="AD1161" s="522"/>
      <c r="AE1161" s="522"/>
      <c r="AF1161" s="522"/>
      <c r="AG1161" s="522"/>
      <c r="AH1161" s="522"/>
      <c r="AI1161" s="522"/>
      <c r="AJ1161" s="522"/>
      <c r="AK1161" s="522"/>
      <c r="AL1161" s="522"/>
      <c r="AM1161" s="522"/>
      <c r="AN1161" s="522"/>
      <c r="AO1161" s="522"/>
      <c r="AP1161" s="522"/>
      <c r="AQ1161" s="522"/>
      <c r="AR1161" s="522"/>
      <c r="AS1161" s="522"/>
      <c r="AT1161" s="522"/>
      <c r="AU1161" s="522"/>
      <c r="AV1161" s="522"/>
      <c r="AW1161" s="522"/>
      <c r="AX1161" s="522"/>
      <c r="AY1161" s="522"/>
      <c r="AZ1161" s="522"/>
      <c r="BA1161" s="522"/>
      <c r="BB1161" s="522"/>
      <c r="BC1161" s="522"/>
      <c r="BD1161" s="522"/>
    </row>
    <row r="1162" customFormat="false" ht="32.25" hidden="false" customHeight="true" outlineLevel="0" collapsed="false">
      <c r="B1162" s="522"/>
      <c r="D1162" s="522"/>
      <c r="E1162" s="641"/>
      <c r="F1162" s="641"/>
      <c r="G1162" s="522"/>
      <c r="H1162" s="522"/>
      <c r="I1162" s="522"/>
      <c r="T1162" s="522"/>
      <c r="V1162" s="642"/>
      <c r="W1162" s="522"/>
      <c r="X1162" s="522"/>
      <c r="AA1162" s="522"/>
      <c r="AB1162" s="522"/>
      <c r="AC1162" s="522"/>
      <c r="AD1162" s="522"/>
      <c r="AE1162" s="522"/>
      <c r="AF1162" s="522"/>
      <c r="AG1162" s="522"/>
      <c r="AH1162" s="522"/>
      <c r="AI1162" s="522"/>
      <c r="AJ1162" s="522"/>
      <c r="AK1162" s="522"/>
      <c r="AL1162" s="522"/>
      <c r="AM1162" s="522"/>
      <c r="AN1162" s="522"/>
      <c r="AO1162" s="522"/>
      <c r="AP1162" s="522"/>
      <c r="AQ1162" s="522"/>
      <c r="AR1162" s="522"/>
      <c r="AS1162" s="522"/>
      <c r="AT1162" s="522"/>
      <c r="AU1162" s="522"/>
      <c r="AV1162" s="522"/>
      <c r="AW1162" s="522"/>
      <c r="AX1162" s="522"/>
      <c r="AY1162" s="522"/>
      <c r="AZ1162" s="522"/>
      <c r="BA1162" s="522"/>
      <c r="BB1162" s="522"/>
      <c r="BC1162" s="522"/>
      <c r="BD1162" s="522"/>
    </row>
    <row r="1163" customFormat="false" ht="32.25" hidden="false" customHeight="true" outlineLevel="0" collapsed="false">
      <c r="B1163" s="522"/>
      <c r="D1163" s="522"/>
      <c r="E1163" s="641"/>
      <c r="F1163" s="641"/>
      <c r="G1163" s="522"/>
      <c r="H1163" s="522"/>
      <c r="I1163" s="522"/>
      <c r="T1163" s="522"/>
      <c r="V1163" s="642"/>
      <c r="W1163" s="522"/>
      <c r="X1163" s="522"/>
      <c r="AA1163" s="522"/>
      <c r="AB1163" s="522"/>
      <c r="AC1163" s="522"/>
      <c r="AD1163" s="522"/>
      <c r="AE1163" s="522"/>
      <c r="AF1163" s="522"/>
      <c r="AG1163" s="522"/>
      <c r="AH1163" s="522"/>
      <c r="AI1163" s="522"/>
      <c r="AJ1163" s="522"/>
      <c r="AK1163" s="522"/>
      <c r="AL1163" s="522"/>
      <c r="AM1163" s="522"/>
      <c r="AN1163" s="522"/>
      <c r="AO1163" s="522"/>
      <c r="AP1163" s="522"/>
      <c r="AQ1163" s="522"/>
      <c r="AR1163" s="522"/>
      <c r="AS1163" s="522"/>
      <c r="AT1163" s="522"/>
      <c r="AU1163" s="522"/>
      <c r="AV1163" s="522"/>
      <c r="AW1163" s="522"/>
      <c r="AX1163" s="522"/>
      <c r="AY1163" s="522"/>
      <c r="AZ1163" s="522"/>
      <c r="BA1163" s="522"/>
      <c r="BB1163" s="522"/>
      <c r="BC1163" s="522"/>
      <c r="BD1163" s="522"/>
    </row>
    <row r="1164" customFormat="false" ht="32.25" hidden="false" customHeight="true" outlineLevel="0" collapsed="false">
      <c r="B1164" s="522"/>
      <c r="D1164" s="522"/>
      <c r="E1164" s="641"/>
      <c r="F1164" s="641"/>
      <c r="G1164" s="522"/>
      <c r="H1164" s="522"/>
      <c r="I1164" s="522"/>
      <c r="T1164" s="522"/>
      <c r="V1164" s="642"/>
      <c r="W1164" s="522"/>
      <c r="X1164" s="522"/>
      <c r="AA1164" s="522"/>
      <c r="AB1164" s="522"/>
      <c r="AC1164" s="522"/>
      <c r="AD1164" s="522"/>
      <c r="AE1164" s="522"/>
      <c r="AF1164" s="522"/>
      <c r="AG1164" s="522"/>
      <c r="AH1164" s="522"/>
      <c r="AI1164" s="522"/>
      <c r="AJ1164" s="522"/>
      <c r="AK1164" s="522"/>
      <c r="AL1164" s="522"/>
      <c r="AM1164" s="522"/>
      <c r="AN1164" s="522"/>
      <c r="AO1164" s="522"/>
      <c r="AP1164" s="522"/>
      <c r="AQ1164" s="522"/>
      <c r="AR1164" s="522"/>
      <c r="AS1164" s="522"/>
      <c r="AT1164" s="522"/>
      <c r="AU1164" s="522"/>
      <c r="AV1164" s="522"/>
      <c r="AW1164" s="522"/>
      <c r="AX1164" s="522"/>
      <c r="AY1164" s="522"/>
      <c r="AZ1164" s="522"/>
      <c r="BA1164" s="522"/>
      <c r="BB1164" s="522"/>
      <c r="BC1164" s="522"/>
      <c r="BD1164" s="522"/>
    </row>
    <row r="1165" customFormat="false" ht="32.25" hidden="false" customHeight="true" outlineLevel="0" collapsed="false">
      <c r="B1165" s="522"/>
      <c r="D1165" s="522"/>
      <c r="E1165" s="641"/>
      <c r="F1165" s="641"/>
      <c r="G1165" s="522"/>
      <c r="H1165" s="522"/>
      <c r="I1165" s="522"/>
      <c r="T1165" s="522"/>
      <c r="V1165" s="642"/>
      <c r="W1165" s="522"/>
      <c r="X1165" s="522"/>
      <c r="AA1165" s="522"/>
      <c r="AB1165" s="522"/>
      <c r="AC1165" s="522"/>
      <c r="AD1165" s="522"/>
      <c r="AE1165" s="522"/>
      <c r="AF1165" s="522"/>
      <c r="AG1165" s="522"/>
      <c r="AH1165" s="522"/>
      <c r="AI1165" s="522"/>
      <c r="AJ1165" s="522"/>
      <c r="AK1165" s="522"/>
      <c r="AL1165" s="522"/>
      <c r="AM1165" s="522"/>
      <c r="AN1165" s="522"/>
      <c r="AO1165" s="522"/>
      <c r="AP1165" s="522"/>
      <c r="AQ1165" s="522"/>
      <c r="AR1165" s="522"/>
      <c r="AS1165" s="522"/>
      <c r="AT1165" s="522"/>
      <c r="AU1165" s="522"/>
      <c r="AV1165" s="522"/>
      <c r="AW1165" s="522"/>
      <c r="AX1165" s="522"/>
      <c r="AY1165" s="522"/>
      <c r="AZ1165" s="522"/>
      <c r="BA1165" s="522"/>
      <c r="BB1165" s="522"/>
      <c r="BC1165" s="522"/>
      <c r="BD1165" s="522"/>
    </row>
    <row r="1166" customFormat="false" ht="32.25" hidden="false" customHeight="true" outlineLevel="0" collapsed="false">
      <c r="B1166" s="522"/>
      <c r="D1166" s="522"/>
      <c r="E1166" s="641"/>
      <c r="F1166" s="641"/>
      <c r="G1166" s="522"/>
      <c r="H1166" s="522"/>
      <c r="I1166" s="522"/>
      <c r="T1166" s="522"/>
      <c r="V1166" s="642"/>
      <c r="W1166" s="522"/>
      <c r="X1166" s="522"/>
      <c r="AA1166" s="522"/>
      <c r="AB1166" s="522"/>
      <c r="AC1166" s="522"/>
      <c r="AD1166" s="522"/>
      <c r="AE1166" s="522"/>
      <c r="AF1166" s="522"/>
      <c r="AG1166" s="522"/>
      <c r="AH1166" s="522"/>
      <c r="AI1166" s="522"/>
      <c r="AJ1166" s="522"/>
      <c r="AK1166" s="522"/>
      <c r="AL1166" s="522"/>
      <c r="AM1166" s="522"/>
      <c r="AN1166" s="522"/>
      <c r="AO1166" s="522"/>
      <c r="AP1166" s="522"/>
      <c r="AQ1166" s="522"/>
      <c r="AR1166" s="522"/>
      <c r="AS1166" s="522"/>
      <c r="AT1166" s="522"/>
      <c r="AU1166" s="522"/>
      <c r="AV1166" s="522"/>
      <c r="AW1166" s="522"/>
      <c r="AX1166" s="522"/>
      <c r="AY1166" s="522"/>
      <c r="AZ1166" s="522"/>
      <c r="BA1166" s="522"/>
      <c r="BB1166" s="522"/>
      <c r="BC1166" s="522"/>
      <c r="BD1166" s="522"/>
    </row>
    <row r="1167" customFormat="false" ht="32.25" hidden="false" customHeight="true" outlineLevel="0" collapsed="false">
      <c r="B1167" s="522"/>
      <c r="D1167" s="522"/>
      <c r="E1167" s="641"/>
      <c r="F1167" s="641"/>
      <c r="G1167" s="522"/>
      <c r="H1167" s="522"/>
      <c r="I1167" s="522"/>
      <c r="T1167" s="522"/>
      <c r="V1167" s="642"/>
      <c r="W1167" s="522"/>
      <c r="X1167" s="522"/>
      <c r="AA1167" s="522"/>
      <c r="AB1167" s="522"/>
      <c r="AC1167" s="522"/>
      <c r="AD1167" s="522"/>
      <c r="AE1167" s="522"/>
      <c r="AF1167" s="522"/>
      <c r="AG1167" s="522"/>
      <c r="AH1167" s="522"/>
      <c r="AI1167" s="522"/>
      <c r="AJ1167" s="522"/>
      <c r="AK1167" s="522"/>
      <c r="AL1167" s="522"/>
      <c r="AM1167" s="522"/>
      <c r="AN1167" s="522"/>
      <c r="AO1167" s="522"/>
      <c r="AP1167" s="522"/>
      <c r="AQ1167" s="522"/>
      <c r="AR1167" s="522"/>
      <c r="AS1167" s="522"/>
      <c r="AT1167" s="522"/>
      <c r="AU1167" s="522"/>
      <c r="AV1167" s="522"/>
      <c r="AW1167" s="522"/>
      <c r="AX1167" s="522"/>
      <c r="AY1167" s="522"/>
      <c r="AZ1167" s="522"/>
      <c r="BA1167" s="522"/>
      <c r="BB1167" s="522"/>
      <c r="BC1167" s="522"/>
      <c r="BD1167" s="522"/>
    </row>
    <row r="1168" customFormat="false" ht="32.25" hidden="false" customHeight="true" outlineLevel="0" collapsed="false">
      <c r="B1168" s="522"/>
      <c r="D1168" s="522"/>
      <c r="E1168" s="641"/>
      <c r="F1168" s="641"/>
      <c r="G1168" s="522"/>
      <c r="H1168" s="522"/>
      <c r="I1168" s="522"/>
      <c r="T1168" s="522"/>
      <c r="V1168" s="642"/>
      <c r="W1168" s="522"/>
      <c r="X1168" s="522"/>
      <c r="AA1168" s="522"/>
      <c r="AB1168" s="522"/>
      <c r="AC1168" s="522"/>
      <c r="AD1168" s="522"/>
      <c r="AE1168" s="522"/>
      <c r="AF1168" s="522"/>
      <c r="AG1168" s="522"/>
      <c r="AH1168" s="522"/>
      <c r="AI1168" s="522"/>
      <c r="AJ1168" s="522"/>
      <c r="AK1168" s="522"/>
      <c r="AL1168" s="522"/>
      <c r="AM1168" s="522"/>
      <c r="AN1168" s="522"/>
      <c r="AO1168" s="522"/>
      <c r="AP1168" s="522"/>
      <c r="AQ1168" s="522"/>
      <c r="AR1168" s="522"/>
      <c r="AS1168" s="522"/>
      <c r="AT1168" s="522"/>
      <c r="AU1168" s="522"/>
      <c r="AV1168" s="522"/>
      <c r="AW1168" s="522"/>
      <c r="AX1168" s="522"/>
      <c r="AY1168" s="522"/>
      <c r="AZ1168" s="522"/>
      <c r="BA1168" s="522"/>
      <c r="BB1168" s="522"/>
      <c r="BC1168" s="522"/>
      <c r="BD1168" s="522"/>
    </row>
    <row r="1169" customFormat="false" ht="32.25" hidden="false" customHeight="true" outlineLevel="0" collapsed="false">
      <c r="B1169" s="522"/>
      <c r="D1169" s="522"/>
      <c r="E1169" s="641"/>
      <c r="F1169" s="641"/>
      <c r="G1169" s="522"/>
      <c r="H1169" s="522"/>
      <c r="I1169" s="522"/>
      <c r="T1169" s="522"/>
      <c r="V1169" s="642"/>
      <c r="W1169" s="522"/>
      <c r="X1169" s="522"/>
      <c r="AA1169" s="522"/>
      <c r="AB1169" s="522"/>
      <c r="AC1169" s="522"/>
      <c r="AD1169" s="522"/>
      <c r="AE1169" s="522"/>
      <c r="AF1169" s="522"/>
      <c r="AG1169" s="522"/>
      <c r="AH1169" s="522"/>
      <c r="AI1169" s="522"/>
      <c r="AJ1169" s="522"/>
      <c r="AK1169" s="522"/>
      <c r="AL1169" s="522"/>
      <c r="AM1169" s="522"/>
      <c r="AN1169" s="522"/>
      <c r="AO1169" s="522"/>
      <c r="AP1169" s="522"/>
      <c r="AQ1169" s="522"/>
      <c r="AR1169" s="522"/>
      <c r="AS1169" s="522"/>
      <c r="AT1169" s="522"/>
      <c r="AU1169" s="522"/>
      <c r="AV1169" s="522"/>
      <c r="AW1169" s="522"/>
      <c r="AX1169" s="522"/>
      <c r="AY1169" s="522"/>
      <c r="AZ1169" s="522"/>
      <c r="BA1169" s="522"/>
      <c r="BB1169" s="522"/>
      <c r="BC1169" s="522"/>
      <c r="BD1169" s="522"/>
    </row>
    <row r="1170" customFormat="false" ht="32.25" hidden="false" customHeight="true" outlineLevel="0" collapsed="false">
      <c r="B1170" s="522"/>
      <c r="D1170" s="522"/>
      <c r="E1170" s="641"/>
      <c r="F1170" s="641"/>
      <c r="G1170" s="522"/>
      <c r="H1170" s="522"/>
      <c r="I1170" s="522"/>
      <c r="T1170" s="522"/>
      <c r="V1170" s="642"/>
      <c r="W1170" s="522"/>
      <c r="X1170" s="522"/>
      <c r="AA1170" s="522"/>
      <c r="AB1170" s="522"/>
      <c r="AC1170" s="522"/>
      <c r="AD1170" s="522"/>
      <c r="AE1170" s="522"/>
      <c r="AF1170" s="522"/>
      <c r="AG1170" s="522"/>
      <c r="AH1170" s="522"/>
      <c r="AI1170" s="522"/>
      <c r="AJ1170" s="522"/>
      <c r="AK1170" s="522"/>
      <c r="AL1170" s="522"/>
      <c r="AM1170" s="522"/>
      <c r="AN1170" s="522"/>
      <c r="AO1170" s="522"/>
      <c r="AP1170" s="522"/>
      <c r="AQ1170" s="522"/>
      <c r="AR1170" s="522"/>
      <c r="AS1170" s="522"/>
      <c r="AT1170" s="522"/>
      <c r="AU1170" s="522"/>
      <c r="AV1170" s="522"/>
      <c r="AW1170" s="522"/>
      <c r="AX1170" s="522"/>
      <c r="AY1170" s="522"/>
      <c r="AZ1170" s="522"/>
      <c r="BA1170" s="522"/>
      <c r="BB1170" s="522"/>
      <c r="BC1170" s="522"/>
      <c r="BD1170" s="522"/>
    </row>
    <row r="1171" customFormat="false" ht="32.25" hidden="false" customHeight="true" outlineLevel="0" collapsed="false">
      <c r="B1171" s="522"/>
      <c r="D1171" s="522"/>
      <c r="E1171" s="641"/>
      <c r="F1171" s="641"/>
      <c r="G1171" s="522"/>
      <c r="H1171" s="522"/>
      <c r="I1171" s="522"/>
      <c r="T1171" s="522"/>
      <c r="V1171" s="642"/>
      <c r="W1171" s="522"/>
      <c r="X1171" s="522"/>
      <c r="AA1171" s="522"/>
      <c r="AB1171" s="522"/>
      <c r="AC1171" s="522"/>
      <c r="AD1171" s="522"/>
      <c r="AE1171" s="522"/>
      <c r="AF1171" s="522"/>
      <c r="AG1171" s="522"/>
      <c r="AH1171" s="522"/>
      <c r="AI1171" s="522"/>
      <c r="AJ1171" s="522"/>
      <c r="AK1171" s="522"/>
      <c r="AL1171" s="522"/>
      <c r="AM1171" s="522"/>
      <c r="AN1171" s="522"/>
      <c r="AO1171" s="522"/>
      <c r="AP1171" s="522"/>
      <c r="AQ1171" s="522"/>
      <c r="AR1171" s="522"/>
      <c r="AS1171" s="522"/>
      <c r="AT1171" s="522"/>
      <c r="AU1171" s="522"/>
      <c r="AV1171" s="522"/>
      <c r="AW1171" s="522"/>
      <c r="AX1171" s="522"/>
      <c r="AY1171" s="522"/>
      <c r="AZ1171" s="522"/>
      <c r="BA1171" s="522"/>
      <c r="BB1171" s="522"/>
      <c r="BC1171" s="522"/>
      <c r="BD1171" s="522"/>
    </row>
    <row r="1172" customFormat="false" ht="32.25" hidden="false" customHeight="true" outlineLevel="0" collapsed="false">
      <c r="B1172" s="522"/>
      <c r="D1172" s="522"/>
      <c r="E1172" s="641"/>
      <c r="F1172" s="641"/>
      <c r="G1172" s="522"/>
      <c r="H1172" s="522"/>
      <c r="I1172" s="522"/>
      <c r="T1172" s="522"/>
      <c r="V1172" s="642"/>
      <c r="W1172" s="522"/>
      <c r="X1172" s="522"/>
      <c r="AA1172" s="522"/>
      <c r="AB1172" s="522"/>
      <c r="AC1172" s="522"/>
      <c r="AD1172" s="522"/>
      <c r="AE1172" s="522"/>
      <c r="AF1172" s="522"/>
      <c r="AG1172" s="522"/>
      <c r="AH1172" s="522"/>
      <c r="AI1172" s="522"/>
      <c r="AJ1172" s="522"/>
      <c r="AK1172" s="522"/>
      <c r="AL1172" s="522"/>
      <c r="AM1172" s="522"/>
      <c r="AN1172" s="522"/>
      <c r="AO1172" s="522"/>
      <c r="AP1172" s="522"/>
      <c r="AQ1172" s="522"/>
      <c r="AR1172" s="522"/>
      <c r="AS1172" s="522"/>
      <c r="AT1172" s="522"/>
      <c r="AU1172" s="522"/>
      <c r="AV1172" s="522"/>
      <c r="AW1172" s="522"/>
      <c r="AX1172" s="522"/>
      <c r="AY1172" s="522"/>
      <c r="AZ1172" s="522"/>
      <c r="BA1172" s="522"/>
      <c r="BB1172" s="522"/>
      <c r="BC1172" s="522"/>
      <c r="BD1172" s="522"/>
    </row>
    <row r="1173" customFormat="false" ht="32.25" hidden="false" customHeight="true" outlineLevel="0" collapsed="false">
      <c r="B1173" s="522"/>
      <c r="D1173" s="522"/>
      <c r="E1173" s="641"/>
      <c r="F1173" s="641"/>
      <c r="G1173" s="522"/>
      <c r="H1173" s="522"/>
      <c r="I1173" s="522"/>
      <c r="T1173" s="522"/>
      <c r="V1173" s="642"/>
      <c r="W1173" s="522"/>
      <c r="X1173" s="522"/>
      <c r="AA1173" s="522"/>
      <c r="AB1173" s="522"/>
      <c r="AC1173" s="522"/>
      <c r="AD1173" s="522"/>
      <c r="AE1173" s="522"/>
      <c r="AF1173" s="522"/>
      <c r="AG1173" s="522"/>
      <c r="AH1173" s="522"/>
      <c r="AI1173" s="522"/>
      <c r="AJ1173" s="522"/>
      <c r="AK1173" s="522"/>
      <c r="AL1173" s="522"/>
      <c r="AM1173" s="522"/>
      <c r="AN1173" s="522"/>
      <c r="AO1173" s="522"/>
      <c r="AP1173" s="522"/>
      <c r="AQ1173" s="522"/>
      <c r="AR1173" s="522"/>
      <c r="AS1173" s="522"/>
      <c r="AT1173" s="522"/>
      <c r="AU1173" s="522"/>
      <c r="AV1173" s="522"/>
      <c r="AW1173" s="522"/>
      <c r="AX1173" s="522"/>
      <c r="AY1173" s="522"/>
      <c r="AZ1173" s="522"/>
      <c r="BA1173" s="522"/>
      <c r="BB1173" s="522"/>
      <c r="BC1173" s="522"/>
      <c r="BD1173" s="522"/>
    </row>
    <row r="1174" customFormat="false" ht="32.25" hidden="false" customHeight="true" outlineLevel="0" collapsed="false">
      <c r="B1174" s="522"/>
      <c r="D1174" s="522"/>
      <c r="E1174" s="641"/>
      <c r="F1174" s="641"/>
      <c r="G1174" s="522"/>
      <c r="H1174" s="522"/>
      <c r="I1174" s="522"/>
      <c r="T1174" s="522"/>
      <c r="V1174" s="642"/>
      <c r="W1174" s="522"/>
      <c r="X1174" s="522"/>
      <c r="AA1174" s="522"/>
      <c r="AB1174" s="522"/>
      <c r="AC1174" s="522"/>
      <c r="AD1174" s="522"/>
      <c r="AE1174" s="522"/>
      <c r="AF1174" s="522"/>
      <c r="AG1174" s="522"/>
      <c r="AH1174" s="522"/>
      <c r="AI1174" s="522"/>
      <c r="AJ1174" s="522"/>
      <c r="AK1174" s="522"/>
      <c r="AL1174" s="522"/>
      <c r="AM1174" s="522"/>
      <c r="AN1174" s="522"/>
      <c r="AO1174" s="522"/>
      <c r="AP1174" s="522"/>
      <c r="AQ1174" s="522"/>
      <c r="AR1174" s="522"/>
      <c r="AS1174" s="522"/>
      <c r="AT1174" s="522"/>
      <c r="AU1174" s="522"/>
      <c r="AV1174" s="522"/>
      <c r="AW1174" s="522"/>
      <c r="AX1174" s="522"/>
      <c r="AY1174" s="522"/>
      <c r="AZ1174" s="522"/>
      <c r="BA1174" s="522"/>
      <c r="BB1174" s="522"/>
      <c r="BC1174" s="522"/>
      <c r="BD1174" s="522"/>
    </row>
    <row r="1175" customFormat="false" ht="32.25" hidden="false" customHeight="true" outlineLevel="0" collapsed="false">
      <c r="B1175" s="522"/>
      <c r="D1175" s="522"/>
      <c r="E1175" s="641"/>
      <c r="F1175" s="641"/>
      <c r="G1175" s="522"/>
      <c r="H1175" s="522"/>
      <c r="I1175" s="522"/>
      <c r="T1175" s="522"/>
      <c r="V1175" s="642"/>
      <c r="W1175" s="522"/>
      <c r="X1175" s="522"/>
      <c r="AA1175" s="522"/>
      <c r="AB1175" s="522"/>
      <c r="AC1175" s="522"/>
      <c r="AD1175" s="522"/>
      <c r="AE1175" s="522"/>
      <c r="AF1175" s="522"/>
      <c r="AG1175" s="522"/>
      <c r="AH1175" s="522"/>
      <c r="AI1175" s="522"/>
      <c r="AJ1175" s="522"/>
      <c r="AK1175" s="522"/>
      <c r="AL1175" s="522"/>
      <c r="AM1175" s="522"/>
      <c r="AN1175" s="522"/>
      <c r="AO1175" s="522"/>
      <c r="AP1175" s="522"/>
      <c r="AQ1175" s="522"/>
      <c r="AR1175" s="522"/>
      <c r="AS1175" s="522"/>
      <c r="AT1175" s="522"/>
      <c r="AU1175" s="522"/>
      <c r="AV1175" s="522"/>
      <c r="AW1175" s="522"/>
      <c r="AX1175" s="522"/>
      <c r="AY1175" s="522"/>
      <c r="AZ1175" s="522"/>
      <c r="BA1175" s="522"/>
      <c r="BB1175" s="522"/>
      <c r="BC1175" s="522"/>
      <c r="BD1175" s="522"/>
    </row>
    <row r="1176" customFormat="false" ht="32.25" hidden="false" customHeight="true" outlineLevel="0" collapsed="false">
      <c r="B1176" s="522"/>
      <c r="D1176" s="522"/>
      <c r="E1176" s="641"/>
      <c r="F1176" s="641"/>
      <c r="G1176" s="522"/>
      <c r="H1176" s="522"/>
      <c r="I1176" s="522"/>
      <c r="T1176" s="522"/>
      <c r="V1176" s="642"/>
      <c r="W1176" s="522"/>
      <c r="X1176" s="522"/>
      <c r="AA1176" s="522"/>
      <c r="AB1176" s="522"/>
      <c r="AC1176" s="522"/>
      <c r="AD1176" s="522"/>
      <c r="AE1176" s="522"/>
      <c r="AF1176" s="522"/>
      <c r="AG1176" s="522"/>
      <c r="AH1176" s="522"/>
      <c r="AI1176" s="522"/>
      <c r="AJ1176" s="522"/>
      <c r="AK1176" s="522"/>
      <c r="AL1176" s="522"/>
      <c r="AM1176" s="522"/>
      <c r="AN1176" s="522"/>
      <c r="AO1176" s="522"/>
      <c r="AP1176" s="522"/>
      <c r="AQ1176" s="522"/>
      <c r="AR1176" s="522"/>
      <c r="AS1176" s="522"/>
      <c r="AT1176" s="522"/>
      <c r="AU1176" s="522"/>
      <c r="AV1176" s="522"/>
      <c r="AW1176" s="522"/>
      <c r="AX1176" s="522"/>
      <c r="AY1176" s="522"/>
      <c r="AZ1176" s="522"/>
      <c r="BA1176" s="522"/>
      <c r="BB1176" s="522"/>
      <c r="BC1176" s="522"/>
      <c r="BD1176" s="522"/>
    </row>
    <row r="1177" customFormat="false" ht="32.25" hidden="false" customHeight="true" outlineLevel="0" collapsed="false">
      <c r="B1177" s="522"/>
      <c r="D1177" s="522"/>
      <c r="E1177" s="641"/>
      <c r="F1177" s="641"/>
      <c r="G1177" s="522"/>
      <c r="H1177" s="522"/>
      <c r="I1177" s="522"/>
      <c r="T1177" s="522"/>
      <c r="V1177" s="642"/>
      <c r="W1177" s="522"/>
      <c r="X1177" s="522"/>
      <c r="AA1177" s="522"/>
      <c r="AB1177" s="522"/>
      <c r="AC1177" s="522"/>
      <c r="AD1177" s="522"/>
      <c r="AE1177" s="522"/>
      <c r="AF1177" s="522"/>
      <c r="AG1177" s="522"/>
      <c r="AH1177" s="522"/>
      <c r="AI1177" s="522"/>
      <c r="AJ1177" s="522"/>
      <c r="AK1177" s="522"/>
      <c r="AL1177" s="522"/>
      <c r="AM1177" s="522"/>
      <c r="AN1177" s="522"/>
      <c r="AO1177" s="522"/>
      <c r="AP1177" s="522"/>
      <c r="AQ1177" s="522"/>
      <c r="AR1177" s="522"/>
      <c r="AS1177" s="522"/>
      <c r="AT1177" s="522"/>
      <c r="AU1177" s="522"/>
      <c r="AV1177" s="522"/>
      <c r="AW1177" s="522"/>
      <c r="AX1177" s="522"/>
      <c r="AY1177" s="522"/>
      <c r="AZ1177" s="522"/>
      <c r="BA1177" s="522"/>
      <c r="BB1177" s="522"/>
      <c r="BC1177" s="522"/>
      <c r="BD1177" s="522"/>
    </row>
    <row r="1178" customFormat="false" ht="32.25" hidden="false" customHeight="true" outlineLevel="0" collapsed="false">
      <c r="B1178" s="522"/>
      <c r="D1178" s="522"/>
      <c r="E1178" s="641"/>
      <c r="F1178" s="641"/>
      <c r="G1178" s="522"/>
      <c r="H1178" s="522"/>
      <c r="I1178" s="522"/>
      <c r="T1178" s="522"/>
      <c r="V1178" s="642"/>
      <c r="W1178" s="522"/>
      <c r="X1178" s="522"/>
      <c r="AA1178" s="522"/>
      <c r="AB1178" s="522"/>
      <c r="AC1178" s="522"/>
      <c r="AD1178" s="522"/>
      <c r="AE1178" s="522"/>
      <c r="AF1178" s="522"/>
      <c r="AG1178" s="522"/>
      <c r="AH1178" s="522"/>
      <c r="AI1178" s="522"/>
      <c r="AJ1178" s="522"/>
      <c r="AK1178" s="522"/>
      <c r="AL1178" s="522"/>
      <c r="AM1178" s="522"/>
      <c r="AN1178" s="522"/>
      <c r="AO1178" s="522"/>
      <c r="AP1178" s="522"/>
      <c r="AQ1178" s="522"/>
      <c r="AR1178" s="522"/>
      <c r="AS1178" s="522"/>
      <c r="AT1178" s="522"/>
      <c r="AU1178" s="522"/>
      <c r="AV1178" s="522"/>
      <c r="AW1178" s="522"/>
      <c r="AX1178" s="522"/>
      <c r="AY1178" s="522"/>
      <c r="AZ1178" s="522"/>
      <c r="BA1178" s="522"/>
      <c r="BB1178" s="522"/>
      <c r="BC1178" s="522"/>
      <c r="BD1178" s="522"/>
    </row>
    <row r="1179" customFormat="false" ht="32.25" hidden="false" customHeight="true" outlineLevel="0" collapsed="false">
      <c r="B1179" s="522"/>
      <c r="D1179" s="522"/>
      <c r="E1179" s="641"/>
      <c r="F1179" s="641"/>
      <c r="G1179" s="522"/>
      <c r="H1179" s="522"/>
      <c r="I1179" s="522"/>
      <c r="T1179" s="522"/>
      <c r="V1179" s="642"/>
      <c r="W1179" s="522"/>
      <c r="X1179" s="522"/>
      <c r="AA1179" s="522"/>
      <c r="AB1179" s="522"/>
      <c r="AC1179" s="522"/>
      <c r="AD1179" s="522"/>
      <c r="AE1179" s="522"/>
      <c r="AF1179" s="522"/>
      <c r="AG1179" s="522"/>
      <c r="AH1179" s="522"/>
      <c r="AI1179" s="522"/>
      <c r="AJ1179" s="522"/>
      <c r="AK1179" s="522"/>
      <c r="AL1179" s="522"/>
      <c r="AM1179" s="522"/>
      <c r="AN1179" s="522"/>
      <c r="AO1179" s="522"/>
      <c r="AP1179" s="522"/>
      <c r="AQ1179" s="522"/>
      <c r="AR1179" s="522"/>
      <c r="AS1179" s="522"/>
      <c r="AT1179" s="522"/>
      <c r="AU1179" s="522"/>
      <c r="AV1179" s="522"/>
      <c r="AW1179" s="522"/>
      <c r="AX1179" s="522"/>
      <c r="AY1179" s="522"/>
      <c r="AZ1179" s="522"/>
      <c r="BA1179" s="522"/>
      <c r="BB1179" s="522"/>
      <c r="BC1179" s="522"/>
      <c r="BD1179" s="522"/>
    </row>
    <row r="1180" customFormat="false" ht="32.25" hidden="false" customHeight="true" outlineLevel="0" collapsed="false">
      <c r="B1180" s="522"/>
      <c r="D1180" s="522"/>
      <c r="E1180" s="641"/>
      <c r="F1180" s="641"/>
      <c r="G1180" s="522"/>
      <c r="H1180" s="522"/>
      <c r="I1180" s="522"/>
      <c r="T1180" s="522"/>
      <c r="V1180" s="642"/>
      <c r="W1180" s="522"/>
      <c r="X1180" s="522"/>
      <c r="AA1180" s="522"/>
      <c r="AB1180" s="522"/>
      <c r="AC1180" s="522"/>
      <c r="AD1180" s="522"/>
      <c r="AE1180" s="522"/>
      <c r="AF1180" s="522"/>
      <c r="AG1180" s="522"/>
      <c r="AH1180" s="522"/>
      <c r="AI1180" s="522"/>
      <c r="AJ1180" s="522"/>
      <c r="AK1180" s="522"/>
      <c r="AL1180" s="522"/>
      <c r="AM1180" s="522"/>
      <c r="AN1180" s="522"/>
      <c r="AO1180" s="522"/>
      <c r="AP1180" s="522"/>
      <c r="AQ1180" s="522"/>
      <c r="AR1180" s="522"/>
      <c r="AS1180" s="522"/>
      <c r="AT1180" s="522"/>
      <c r="AU1180" s="522"/>
      <c r="AV1180" s="522"/>
      <c r="AW1180" s="522"/>
      <c r="AX1180" s="522"/>
      <c r="AY1180" s="522"/>
      <c r="AZ1180" s="522"/>
      <c r="BA1180" s="522"/>
      <c r="BB1180" s="522"/>
      <c r="BC1180" s="522"/>
      <c r="BD1180" s="522"/>
    </row>
    <row r="1181" customFormat="false" ht="32.25" hidden="false" customHeight="true" outlineLevel="0" collapsed="false">
      <c r="B1181" s="522"/>
      <c r="D1181" s="522"/>
      <c r="E1181" s="641"/>
      <c r="F1181" s="641"/>
      <c r="G1181" s="522"/>
      <c r="H1181" s="522"/>
      <c r="I1181" s="522"/>
      <c r="T1181" s="522"/>
      <c r="V1181" s="642"/>
      <c r="W1181" s="522"/>
      <c r="X1181" s="522"/>
      <c r="AA1181" s="522"/>
      <c r="AB1181" s="522"/>
      <c r="AC1181" s="522"/>
      <c r="AD1181" s="522"/>
      <c r="AE1181" s="522"/>
      <c r="AF1181" s="522"/>
      <c r="AG1181" s="522"/>
      <c r="AH1181" s="522"/>
      <c r="AI1181" s="522"/>
      <c r="AJ1181" s="522"/>
      <c r="AK1181" s="522"/>
      <c r="AL1181" s="522"/>
      <c r="AM1181" s="522"/>
      <c r="AN1181" s="522"/>
      <c r="AO1181" s="522"/>
      <c r="AP1181" s="522"/>
      <c r="AQ1181" s="522"/>
      <c r="AR1181" s="522"/>
      <c r="AS1181" s="522"/>
      <c r="AT1181" s="522"/>
      <c r="AU1181" s="522"/>
      <c r="AV1181" s="522"/>
      <c r="AW1181" s="522"/>
      <c r="AX1181" s="522"/>
      <c r="AY1181" s="522"/>
      <c r="AZ1181" s="522"/>
      <c r="BA1181" s="522"/>
      <c r="BB1181" s="522"/>
      <c r="BC1181" s="522"/>
      <c r="BD1181" s="522"/>
    </row>
    <row r="1182" customFormat="false" ht="32.25" hidden="false" customHeight="true" outlineLevel="0" collapsed="false">
      <c r="B1182" s="522"/>
      <c r="D1182" s="522"/>
      <c r="E1182" s="641"/>
      <c r="F1182" s="641"/>
      <c r="G1182" s="522"/>
      <c r="H1182" s="522"/>
      <c r="I1182" s="522"/>
      <c r="T1182" s="522"/>
      <c r="V1182" s="642"/>
      <c r="W1182" s="522"/>
      <c r="X1182" s="522"/>
      <c r="AA1182" s="522"/>
      <c r="AB1182" s="522"/>
      <c r="AC1182" s="522"/>
      <c r="AD1182" s="522"/>
      <c r="AE1182" s="522"/>
      <c r="AF1182" s="522"/>
      <c r="AG1182" s="522"/>
      <c r="AH1182" s="522"/>
      <c r="AI1182" s="522"/>
      <c r="AJ1182" s="522"/>
      <c r="AK1182" s="522"/>
      <c r="AL1182" s="522"/>
      <c r="AM1182" s="522"/>
      <c r="AN1182" s="522"/>
      <c r="AO1182" s="522"/>
      <c r="AP1182" s="522"/>
      <c r="AQ1182" s="522"/>
      <c r="AR1182" s="522"/>
      <c r="AS1182" s="522"/>
      <c r="AT1182" s="522"/>
      <c r="AU1182" s="522"/>
      <c r="AV1182" s="522"/>
      <c r="AW1182" s="522"/>
      <c r="AX1182" s="522"/>
      <c r="AY1182" s="522"/>
      <c r="AZ1182" s="522"/>
      <c r="BA1182" s="522"/>
      <c r="BB1182" s="522"/>
      <c r="BC1182" s="522"/>
      <c r="BD1182" s="522"/>
    </row>
    <row r="1183" customFormat="false" ht="32.25" hidden="false" customHeight="true" outlineLevel="0" collapsed="false">
      <c r="B1183" s="522"/>
      <c r="D1183" s="522"/>
      <c r="E1183" s="641"/>
      <c r="F1183" s="641"/>
      <c r="G1183" s="522"/>
      <c r="H1183" s="522"/>
      <c r="I1183" s="522"/>
      <c r="T1183" s="522"/>
      <c r="V1183" s="642"/>
      <c r="W1183" s="522"/>
      <c r="X1183" s="522"/>
      <c r="AA1183" s="522"/>
      <c r="AB1183" s="522"/>
      <c r="AC1183" s="522"/>
      <c r="AD1183" s="522"/>
      <c r="AE1183" s="522"/>
      <c r="AF1183" s="522"/>
      <c r="AG1183" s="522"/>
      <c r="AH1183" s="522"/>
      <c r="AI1183" s="522"/>
      <c r="AJ1183" s="522"/>
      <c r="AK1183" s="522"/>
      <c r="AL1183" s="522"/>
      <c r="AM1183" s="522"/>
      <c r="AN1183" s="522"/>
      <c r="AO1183" s="522"/>
      <c r="AP1183" s="522"/>
      <c r="AQ1183" s="522"/>
      <c r="AR1183" s="522"/>
      <c r="AS1183" s="522"/>
      <c r="AT1183" s="522"/>
      <c r="AU1183" s="522"/>
      <c r="AV1183" s="522"/>
      <c r="AW1183" s="522"/>
      <c r="AX1183" s="522"/>
      <c r="AY1183" s="522"/>
      <c r="AZ1183" s="522"/>
      <c r="BA1183" s="522"/>
      <c r="BB1183" s="522"/>
      <c r="BC1183" s="522"/>
      <c r="BD1183" s="522"/>
    </row>
    <row r="1184" customFormat="false" ht="32.25" hidden="false" customHeight="true" outlineLevel="0" collapsed="false">
      <c r="B1184" s="522"/>
      <c r="D1184" s="522"/>
      <c r="E1184" s="641"/>
      <c r="F1184" s="641"/>
      <c r="G1184" s="522"/>
      <c r="H1184" s="522"/>
      <c r="I1184" s="522"/>
      <c r="T1184" s="522"/>
      <c r="V1184" s="642"/>
      <c r="W1184" s="522"/>
      <c r="X1184" s="522"/>
      <c r="AA1184" s="522"/>
      <c r="AB1184" s="522"/>
      <c r="AC1184" s="522"/>
      <c r="AD1184" s="522"/>
      <c r="AE1184" s="522"/>
      <c r="AF1184" s="522"/>
      <c r="AG1184" s="522"/>
      <c r="AH1184" s="522"/>
      <c r="AI1184" s="522"/>
      <c r="AJ1184" s="522"/>
      <c r="AK1184" s="522"/>
      <c r="AL1184" s="522"/>
      <c r="AM1184" s="522"/>
      <c r="AN1184" s="522"/>
      <c r="AO1184" s="522"/>
      <c r="AP1184" s="522"/>
      <c r="AQ1184" s="522"/>
      <c r="AR1184" s="522"/>
      <c r="AS1184" s="522"/>
      <c r="AT1184" s="522"/>
      <c r="AU1184" s="522"/>
      <c r="AV1184" s="522"/>
      <c r="AW1184" s="522"/>
      <c r="AX1184" s="522"/>
      <c r="AY1184" s="522"/>
      <c r="AZ1184" s="522"/>
      <c r="BA1184" s="522"/>
      <c r="BB1184" s="522"/>
      <c r="BC1184" s="522"/>
      <c r="BD1184" s="522"/>
    </row>
    <row r="1185" customFormat="false" ht="32.25" hidden="false" customHeight="true" outlineLevel="0" collapsed="false">
      <c r="B1185" s="522"/>
      <c r="D1185" s="522"/>
      <c r="E1185" s="641"/>
      <c r="F1185" s="641"/>
      <c r="G1185" s="522"/>
      <c r="H1185" s="522"/>
      <c r="I1185" s="522"/>
      <c r="T1185" s="522"/>
      <c r="V1185" s="642"/>
      <c r="W1185" s="522"/>
      <c r="X1185" s="522"/>
      <c r="AA1185" s="522"/>
      <c r="AB1185" s="522"/>
      <c r="AC1185" s="522"/>
      <c r="AD1185" s="522"/>
      <c r="AE1185" s="522"/>
      <c r="AF1185" s="522"/>
      <c r="AG1185" s="522"/>
      <c r="AH1185" s="522"/>
      <c r="AI1185" s="522"/>
      <c r="AJ1185" s="522"/>
      <c r="AK1185" s="522"/>
      <c r="AL1185" s="522"/>
      <c r="AM1185" s="522"/>
      <c r="AN1185" s="522"/>
      <c r="AO1185" s="522"/>
      <c r="AP1185" s="522"/>
      <c r="AQ1185" s="522"/>
      <c r="AR1185" s="522"/>
      <c r="AS1185" s="522"/>
      <c r="AT1185" s="522"/>
      <c r="AU1185" s="522"/>
      <c r="AV1185" s="522"/>
      <c r="AW1185" s="522"/>
      <c r="AX1185" s="522"/>
      <c r="AY1185" s="522"/>
      <c r="AZ1185" s="522"/>
      <c r="BA1185" s="522"/>
      <c r="BB1185" s="522"/>
      <c r="BC1185" s="522"/>
      <c r="BD1185" s="522"/>
    </row>
    <row r="1186" customFormat="false" ht="32.25" hidden="false" customHeight="true" outlineLevel="0" collapsed="false">
      <c r="B1186" s="522"/>
      <c r="D1186" s="522"/>
      <c r="E1186" s="641"/>
      <c r="F1186" s="641"/>
      <c r="G1186" s="522"/>
      <c r="H1186" s="522"/>
      <c r="I1186" s="522"/>
      <c r="T1186" s="522"/>
      <c r="V1186" s="642"/>
      <c r="W1186" s="522"/>
      <c r="X1186" s="522"/>
      <c r="AA1186" s="522"/>
      <c r="AB1186" s="522"/>
      <c r="AC1186" s="522"/>
      <c r="AD1186" s="522"/>
      <c r="AE1186" s="522"/>
      <c r="AF1186" s="522"/>
      <c r="AG1186" s="522"/>
      <c r="AH1186" s="522"/>
      <c r="AI1186" s="522"/>
      <c r="AJ1186" s="522"/>
      <c r="AK1186" s="522"/>
      <c r="AL1186" s="522"/>
      <c r="AM1186" s="522"/>
      <c r="AN1186" s="522"/>
      <c r="AO1186" s="522"/>
      <c r="AP1186" s="522"/>
      <c r="AQ1186" s="522"/>
      <c r="AR1186" s="522"/>
      <c r="AS1186" s="522"/>
      <c r="AT1186" s="522"/>
      <c r="AU1186" s="522"/>
      <c r="AV1186" s="522"/>
      <c r="AW1186" s="522"/>
      <c r="AX1186" s="522"/>
      <c r="AY1186" s="522"/>
      <c r="AZ1186" s="522"/>
      <c r="BA1186" s="522"/>
      <c r="BB1186" s="522"/>
      <c r="BC1186" s="522"/>
      <c r="BD1186" s="522"/>
    </row>
    <row r="1187" customFormat="false" ht="32.25" hidden="false" customHeight="true" outlineLevel="0" collapsed="false">
      <c r="B1187" s="522"/>
      <c r="D1187" s="522"/>
      <c r="E1187" s="641"/>
      <c r="F1187" s="641"/>
      <c r="G1187" s="522"/>
      <c r="H1187" s="522"/>
      <c r="I1187" s="522"/>
      <c r="T1187" s="522"/>
      <c r="V1187" s="642"/>
      <c r="W1187" s="522"/>
      <c r="X1187" s="522"/>
      <c r="AA1187" s="522"/>
      <c r="AB1187" s="522"/>
      <c r="AC1187" s="522"/>
      <c r="AD1187" s="522"/>
      <c r="AE1187" s="522"/>
      <c r="AF1187" s="522"/>
      <c r="AG1187" s="522"/>
      <c r="AH1187" s="522"/>
      <c r="AI1187" s="522"/>
      <c r="AJ1187" s="522"/>
      <c r="AK1187" s="522"/>
      <c r="AL1187" s="522"/>
      <c r="AM1187" s="522"/>
      <c r="AN1187" s="522"/>
      <c r="AO1187" s="522"/>
      <c r="AP1187" s="522"/>
      <c r="AQ1187" s="522"/>
      <c r="AR1187" s="522"/>
      <c r="AS1187" s="522"/>
      <c r="AT1187" s="522"/>
      <c r="AU1187" s="522"/>
      <c r="AV1187" s="522"/>
      <c r="AW1187" s="522"/>
      <c r="AX1187" s="522"/>
      <c r="AY1187" s="522"/>
      <c r="AZ1187" s="522"/>
      <c r="BA1187" s="522"/>
      <c r="BB1187" s="522"/>
      <c r="BC1187" s="522"/>
      <c r="BD1187" s="522"/>
    </row>
    <row r="1188" customFormat="false" ht="32.25" hidden="false" customHeight="true" outlineLevel="0" collapsed="false">
      <c r="B1188" s="522"/>
      <c r="D1188" s="522"/>
      <c r="E1188" s="641"/>
      <c r="F1188" s="641"/>
      <c r="G1188" s="522"/>
      <c r="H1188" s="522"/>
      <c r="I1188" s="522"/>
      <c r="T1188" s="522"/>
      <c r="V1188" s="642"/>
      <c r="W1188" s="522"/>
      <c r="X1188" s="522"/>
      <c r="AA1188" s="522"/>
      <c r="AB1188" s="522"/>
      <c r="AC1188" s="522"/>
      <c r="AD1188" s="522"/>
      <c r="AE1188" s="522"/>
      <c r="AF1188" s="522"/>
      <c r="AG1188" s="522"/>
      <c r="AH1188" s="522"/>
      <c r="AI1188" s="522"/>
      <c r="AJ1188" s="522"/>
      <c r="AK1188" s="522"/>
      <c r="AL1188" s="522"/>
      <c r="AM1188" s="522"/>
      <c r="AN1188" s="522"/>
      <c r="AO1188" s="522"/>
      <c r="AP1188" s="522"/>
      <c r="AQ1188" s="522"/>
      <c r="AR1188" s="522"/>
      <c r="AS1188" s="522"/>
      <c r="AT1188" s="522"/>
      <c r="AU1188" s="522"/>
      <c r="AV1188" s="522"/>
      <c r="AW1188" s="522"/>
      <c r="AX1188" s="522"/>
      <c r="AY1188" s="522"/>
      <c r="AZ1188" s="522"/>
      <c r="BA1188" s="522"/>
      <c r="BB1188" s="522"/>
      <c r="BC1188" s="522"/>
      <c r="BD1188" s="522"/>
    </row>
    <row r="1189" customFormat="false" ht="32.25" hidden="false" customHeight="true" outlineLevel="0" collapsed="false">
      <c r="B1189" s="522"/>
      <c r="D1189" s="522"/>
      <c r="E1189" s="641"/>
      <c r="F1189" s="641"/>
      <c r="G1189" s="522"/>
      <c r="H1189" s="522"/>
      <c r="I1189" s="522"/>
      <c r="T1189" s="522"/>
      <c r="V1189" s="642"/>
      <c r="W1189" s="522"/>
      <c r="X1189" s="522"/>
      <c r="AA1189" s="522"/>
      <c r="AB1189" s="522"/>
      <c r="AC1189" s="522"/>
      <c r="AD1189" s="522"/>
      <c r="AE1189" s="522"/>
      <c r="AF1189" s="522"/>
      <c r="AG1189" s="522"/>
      <c r="AH1189" s="522"/>
      <c r="AI1189" s="522"/>
      <c r="AJ1189" s="522"/>
      <c r="AK1189" s="522"/>
      <c r="AL1189" s="522"/>
      <c r="AM1189" s="522"/>
      <c r="AN1189" s="522"/>
      <c r="AO1189" s="522"/>
      <c r="AP1189" s="522"/>
      <c r="AQ1189" s="522"/>
      <c r="AR1189" s="522"/>
      <c r="AS1189" s="522"/>
      <c r="AT1189" s="522"/>
      <c r="AU1189" s="522"/>
      <c r="AV1189" s="522"/>
      <c r="AW1189" s="522"/>
      <c r="AX1189" s="522"/>
      <c r="AY1189" s="522"/>
      <c r="AZ1189" s="522"/>
      <c r="BA1189" s="522"/>
      <c r="BB1189" s="522"/>
      <c r="BC1189" s="522"/>
      <c r="BD1189" s="522"/>
    </row>
    <row r="1190" customFormat="false" ht="32.25" hidden="false" customHeight="true" outlineLevel="0" collapsed="false">
      <c r="B1190" s="522"/>
      <c r="D1190" s="522"/>
      <c r="E1190" s="641"/>
      <c r="F1190" s="641"/>
      <c r="G1190" s="522"/>
      <c r="H1190" s="522"/>
      <c r="I1190" s="522"/>
      <c r="T1190" s="522"/>
      <c r="V1190" s="642"/>
      <c r="W1190" s="522"/>
      <c r="X1190" s="522"/>
      <c r="AA1190" s="522"/>
      <c r="AB1190" s="522"/>
      <c r="AC1190" s="522"/>
      <c r="AD1190" s="522"/>
      <c r="AE1190" s="522"/>
      <c r="AF1190" s="522"/>
      <c r="AG1190" s="522"/>
      <c r="AH1190" s="522"/>
      <c r="AI1190" s="522"/>
      <c r="AJ1190" s="522"/>
      <c r="AK1190" s="522"/>
      <c r="AL1190" s="522"/>
      <c r="AM1190" s="522"/>
      <c r="AN1190" s="522"/>
      <c r="AO1190" s="522"/>
      <c r="AP1190" s="522"/>
      <c r="AQ1190" s="522"/>
      <c r="AR1190" s="522"/>
      <c r="AS1190" s="522"/>
      <c r="AT1190" s="522"/>
      <c r="AU1190" s="522"/>
      <c r="AV1190" s="522"/>
      <c r="AW1190" s="522"/>
      <c r="AX1190" s="522"/>
      <c r="AY1190" s="522"/>
      <c r="AZ1190" s="522"/>
      <c r="BA1190" s="522"/>
      <c r="BB1190" s="522"/>
      <c r="BC1190" s="522"/>
      <c r="BD1190" s="522"/>
    </row>
    <row r="1191" customFormat="false" ht="32.25" hidden="false" customHeight="true" outlineLevel="0" collapsed="false">
      <c r="B1191" s="522"/>
      <c r="D1191" s="522"/>
      <c r="E1191" s="641"/>
      <c r="F1191" s="641"/>
      <c r="G1191" s="522"/>
      <c r="H1191" s="522"/>
      <c r="I1191" s="522"/>
      <c r="T1191" s="522"/>
      <c r="V1191" s="642"/>
      <c r="W1191" s="522"/>
      <c r="X1191" s="522"/>
      <c r="AA1191" s="522"/>
      <c r="AB1191" s="522"/>
      <c r="AC1191" s="522"/>
      <c r="AD1191" s="522"/>
      <c r="AE1191" s="522"/>
      <c r="AF1191" s="522"/>
      <c r="AG1191" s="522"/>
      <c r="AH1191" s="522"/>
      <c r="AI1191" s="522"/>
      <c r="AJ1191" s="522"/>
      <c r="AK1191" s="522"/>
      <c r="AL1191" s="522"/>
      <c r="AM1191" s="522"/>
      <c r="AN1191" s="522"/>
      <c r="AO1191" s="522"/>
      <c r="AP1191" s="522"/>
      <c r="AQ1191" s="522"/>
      <c r="AR1191" s="522"/>
      <c r="AS1191" s="522"/>
      <c r="AT1191" s="522"/>
      <c r="AU1191" s="522"/>
      <c r="AV1191" s="522"/>
      <c r="AW1191" s="522"/>
      <c r="AX1191" s="522"/>
      <c r="AY1191" s="522"/>
      <c r="AZ1191" s="522"/>
      <c r="BA1191" s="522"/>
      <c r="BB1191" s="522"/>
      <c r="BC1191" s="522"/>
      <c r="BD1191" s="522"/>
    </row>
    <row r="1192" customFormat="false" ht="32.25" hidden="false" customHeight="true" outlineLevel="0" collapsed="false">
      <c r="B1192" s="522"/>
      <c r="D1192" s="522"/>
      <c r="E1192" s="641"/>
      <c r="F1192" s="641"/>
      <c r="G1192" s="522"/>
      <c r="H1192" s="522"/>
      <c r="I1192" s="522"/>
      <c r="T1192" s="522"/>
      <c r="V1192" s="642"/>
      <c r="W1192" s="522"/>
      <c r="X1192" s="522"/>
      <c r="AA1192" s="522"/>
      <c r="AB1192" s="522"/>
      <c r="AC1192" s="522"/>
      <c r="AD1192" s="522"/>
      <c r="AE1192" s="522"/>
      <c r="AF1192" s="522"/>
      <c r="AG1192" s="522"/>
      <c r="AH1192" s="522"/>
      <c r="AI1192" s="522"/>
      <c r="AJ1192" s="522"/>
      <c r="AK1192" s="522"/>
      <c r="AL1192" s="522"/>
      <c r="AM1192" s="522"/>
      <c r="AN1192" s="522"/>
      <c r="AO1192" s="522"/>
      <c r="AP1192" s="522"/>
      <c r="AQ1192" s="522"/>
      <c r="AR1192" s="522"/>
      <c r="AS1192" s="522"/>
      <c r="AT1192" s="522"/>
      <c r="AU1192" s="522"/>
      <c r="AV1192" s="522"/>
      <c r="AW1192" s="522"/>
      <c r="AX1192" s="522"/>
      <c r="AY1192" s="522"/>
      <c r="AZ1192" s="522"/>
      <c r="BA1192" s="522"/>
      <c r="BB1192" s="522"/>
      <c r="BC1192" s="522"/>
      <c r="BD1192" s="522"/>
    </row>
    <row r="1193" customFormat="false" ht="32.25" hidden="false" customHeight="true" outlineLevel="0" collapsed="false">
      <c r="B1193" s="522"/>
      <c r="D1193" s="522"/>
      <c r="E1193" s="641"/>
      <c r="F1193" s="641"/>
      <c r="G1193" s="522"/>
      <c r="H1193" s="522"/>
      <c r="I1193" s="522"/>
      <c r="T1193" s="522"/>
      <c r="V1193" s="642"/>
      <c r="W1193" s="522"/>
      <c r="X1193" s="522"/>
      <c r="AA1193" s="522"/>
      <c r="AB1193" s="522"/>
      <c r="AC1193" s="522"/>
      <c r="AD1193" s="522"/>
      <c r="AE1193" s="522"/>
      <c r="AF1193" s="522"/>
      <c r="AG1193" s="522"/>
      <c r="AH1193" s="522"/>
      <c r="AI1193" s="522"/>
      <c r="AJ1193" s="522"/>
      <c r="AK1193" s="522"/>
      <c r="AL1193" s="522"/>
      <c r="AM1193" s="522"/>
      <c r="AN1193" s="522"/>
      <c r="AO1193" s="522"/>
      <c r="AP1193" s="522"/>
      <c r="AQ1193" s="522"/>
      <c r="AR1193" s="522"/>
      <c r="AS1193" s="522"/>
      <c r="AT1193" s="522"/>
      <c r="AU1193" s="522"/>
      <c r="AV1193" s="522"/>
      <c r="AW1193" s="522"/>
      <c r="AX1193" s="522"/>
      <c r="AY1193" s="522"/>
      <c r="AZ1193" s="522"/>
      <c r="BA1193" s="522"/>
      <c r="BB1193" s="522"/>
      <c r="BC1193" s="522"/>
      <c r="BD1193" s="522"/>
    </row>
    <row r="1194" customFormat="false" ht="32.25" hidden="false" customHeight="true" outlineLevel="0" collapsed="false">
      <c r="B1194" s="522"/>
      <c r="D1194" s="522"/>
      <c r="E1194" s="641"/>
      <c r="F1194" s="641"/>
      <c r="G1194" s="522"/>
      <c r="H1194" s="522"/>
      <c r="I1194" s="522"/>
      <c r="T1194" s="522"/>
      <c r="V1194" s="642"/>
      <c r="W1194" s="522"/>
      <c r="X1194" s="522"/>
      <c r="AA1194" s="522"/>
      <c r="AB1194" s="522"/>
      <c r="AC1194" s="522"/>
      <c r="AD1194" s="522"/>
      <c r="AE1194" s="522"/>
      <c r="AF1194" s="522"/>
      <c r="AG1194" s="522"/>
      <c r="AH1194" s="522"/>
      <c r="AI1194" s="522"/>
      <c r="AJ1194" s="522"/>
      <c r="AK1194" s="522"/>
      <c r="AL1194" s="522"/>
      <c r="AM1194" s="522"/>
      <c r="AN1194" s="522"/>
      <c r="AO1194" s="522"/>
      <c r="AP1194" s="522"/>
      <c r="AQ1194" s="522"/>
      <c r="AR1194" s="522"/>
      <c r="AS1194" s="522"/>
      <c r="AT1194" s="522"/>
      <c r="AU1194" s="522"/>
      <c r="AV1194" s="522"/>
      <c r="AW1194" s="522"/>
      <c r="AX1194" s="522"/>
      <c r="AY1194" s="522"/>
      <c r="AZ1194" s="522"/>
      <c r="BA1194" s="522"/>
      <c r="BB1194" s="522"/>
      <c r="BC1194" s="522"/>
      <c r="BD1194" s="522"/>
    </row>
    <row r="1195" customFormat="false" ht="32.25" hidden="false" customHeight="true" outlineLevel="0" collapsed="false">
      <c r="B1195" s="522"/>
      <c r="D1195" s="522"/>
      <c r="E1195" s="641"/>
      <c r="F1195" s="641"/>
      <c r="G1195" s="522"/>
      <c r="H1195" s="522"/>
      <c r="I1195" s="522"/>
      <c r="T1195" s="522"/>
      <c r="V1195" s="642"/>
      <c r="W1195" s="522"/>
      <c r="X1195" s="522"/>
      <c r="AA1195" s="522"/>
      <c r="AB1195" s="522"/>
      <c r="AC1195" s="522"/>
      <c r="AD1195" s="522"/>
      <c r="AE1195" s="522"/>
      <c r="AF1195" s="522"/>
      <c r="AG1195" s="522"/>
      <c r="AH1195" s="522"/>
      <c r="AI1195" s="522"/>
      <c r="AJ1195" s="522"/>
      <c r="AK1195" s="522"/>
      <c r="AL1195" s="522"/>
      <c r="AM1195" s="522"/>
      <c r="AN1195" s="522"/>
      <c r="AO1195" s="522"/>
      <c r="AP1195" s="522"/>
      <c r="AQ1195" s="522"/>
      <c r="AR1195" s="522"/>
      <c r="AS1195" s="522"/>
      <c r="AT1195" s="522"/>
      <c r="AU1195" s="522"/>
      <c r="AV1195" s="522"/>
      <c r="AW1195" s="522"/>
      <c r="AX1195" s="522"/>
      <c r="AY1195" s="522"/>
      <c r="AZ1195" s="522"/>
      <c r="BA1195" s="522"/>
      <c r="BB1195" s="522"/>
      <c r="BC1195" s="522"/>
      <c r="BD1195" s="522"/>
    </row>
    <row r="1196" customFormat="false" ht="32.25" hidden="false" customHeight="true" outlineLevel="0" collapsed="false">
      <c r="B1196" s="522"/>
      <c r="D1196" s="522"/>
      <c r="E1196" s="641"/>
      <c r="F1196" s="641"/>
      <c r="G1196" s="522"/>
      <c r="H1196" s="522"/>
      <c r="I1196" s="522"/>
      <c r="T1196" s="522"/>
      <c r="V1196" s="642"/>
      <c r="W1196" s="522"/>
      <c r="X1196" s="522"/>
      <c r="AA1196" s="522"/>
      <c r="AB1196" s="522"/>
      <c r="AC1196" s="522"/>
      <c r="AD1196" s="522"/>
      <c r="AE1196" s="522"/>
      <c r="AF1196" s="522"/>
      <c r="AG1196" s="522"/>
      <c r="AH1196" s="522"/>
      <c r="AI1196" s="522"/>
      <c r="AJ1196" s="522"/>
      <c r="AK1196" s="522"/>
      <c r="AL1196" s="522"/>
      <c r="AM1196" s="522"/>
      <c r="AN1196" s="522"/>
      <c r="AO1196" s="522"/>
      <c r="AP1196" s="522"/>
      <c r="AQ1196" s="522"/>
      <c r="AR1196" s="522"/>
      <c r="AS1196" s="522"/>
      <c r="AT1196" s="522"/>
      <c r="AU1196" s="522"/>
      <c r="AV1196" s="522"/>
      <c r="AW1196" s="522"/>
      <c r="AX1196" s="522"/>
      <c r="AY1196" s="522"/>
      <c r="AZ1196" s="522"/>
      <c r="BA1196" s="522"/>
      <c r="BB1196" s="522"/>
      <c r="BC1196" s="522"/>
      <c r="BD1196" s="522"/>
    </row>
    <row r="1197" customFormat="false" ht="32.25" hidden="false" customHeight="true" outlineLevel="0" collapsed="false">
      <c r="B1197" s="522"/>
      <c r="D1197" s="522"/>
      <c r="E1197" s="641"/>
      <c r="F1197" s="641"/>
      <c r="G1197" s="522"/>
      <c r="H1197" s="522"/>
      <c r="I1197" s="522"/>
      <c r="T1197" s="522"/>
      <c r="V1197" s="642"/>
      <c r="W1197" s="522"/>
      <c r="X1197" s="522"/>
      <c r="AA1197" s="522"/>
      <c r="AB1197" s="522"/>
      <c r="AC1197" s="522"/>
      <c r="AD1197" s="522"/>
      <c r="AE1197" s="522"/>
      <c r="AF1197" s="522"/>
      <c r="AG1197" s="522"/>
      <c r="AH1197" s="522"/>
      <c r="AI1197" s="522"/>
      <c r="AJ1197" s="522"/>
      <c r="AK1197" s="522"/>
      <c r="AL1197" s="522"/>
      <c r="AM1197" s="522"/>
      <c r="AN1197" s="522"/>
      <c r="AO1197" s="522"/>
      <c r="AP1197" s="522"/>
      <c r="AQ1197" s="522"/>
      <c r="AR1197" s="522"/>
      <c r="AS1197" s="522"/>
      <c r="AT1197" s="522"/>
      <c r="AU1197" s="522"/>
      <c r="AV1197" s="522"/>
      <c r="AW1197" s="522"/>
      <c r="AX1197" s="522"/>
      <c r="AY1197" s="522"/>
      <c r="AZ1197" s="522"/>
      <c r="BA1197" s="522"/>
      <c r="BB1197" s="522"/>
      <c r="BC1197" s="522"/>
      <c r="BD1197" s="522"/>
    </row>
    <row r="1198" customFormat="false" ht="32.25" hidden="false" customHeight="true" outlineLevel="0" collapsed="false">
      <c r="B1198" s="522"/>
      <c r="D1198" s="522"/>
      <c r="E1198" s="641"/>
      <c r="F1198" s="641"/>
      <c r="G1198" s="522"/>
      <c r="H1198" s="522"/>
      <c r="I1198" s="522"/>
      <c r="T1198" s="522"/>
      <c r="V1198" s="642"/>
      <c r="W1198" s="522"/>
      <c r="X1198" s="522"/>
      <c r="AA1198" s="522"/>
      <c r="AB1198" s="522"/>
      <c r="AC1198" s="522"/>
      <c r="AD1198" s="522"/>
      <c r="AE1198" s="522"/>
      <c r="AF1198" s="522"/>
      <c r="AG1198" s="522"/>
      <c r="AH1198" s="522"/>
      <c r="AI1198" s="522"/>
      <c r="AJ1198" s="522"/>
      <c r="AK1198" s="522"/>
      <c r="AL1198" s="522"/>
      <c r="AM1198" s="522"/>
      <c r="AN1198" s="522"/>
      <c r="AO1198" s="522"/>
      <c r="AP1198" s="522"/>
      <c r="AQ1198" s="522"/>
      <c r="AR1198" s="522"/>
      <c r="AS1198" s="522"/>
      <c r="AT1198" s="522"/>
      <c r="AU1198" s="522"/>
      <c r="AV1198" s="522"/>
      <c r="AW1198" s="522"/>
      <c r="AX1198" s="522"/>
      <c r="AY1198" s="522"/>
      <c r="AZ1198" s="522"/>
      <c r="BA1198" s="522"/>
      <c r="BB1198" s="522"/>
      <c r="BC1198" s="522"/>
      <c r="BD1198" s="522"/>
    </row>
    <row r="1199" customFormat="false" ht="32.25" hidden="false" customHeight="true" outlineLevel="0" collapsed="false">
      <c r="B1199" s="522"/>
      <c r="D1199" s="522"/>
      <c r="E1199" s="641"/>
      <c r="F1199" s="641"/>
      <c r="G1199" s="522"/>
      <c r="H1199" s="522"/>
      <c r="I1199" s="522"/>
      <c r="T1199" s="522"/>
      <c r="V1199" s="642"/>
      <c r="W1199" s="522"/>
      <c r="X1199" s="522"/>
      <c r="AA1199" s="522"/>
      <c r="AB1199" s="522"/>
      <c r="AC1199" s="522"/>
      <c r="AD1199" s="522"/>
      <c r="AE1199" s="522"/>
      <c r="AF1199" s="522"/>
      <c r="AG1199" s="522"/>
      <c r="AH1199" s="522"/>
      <c r="AI1199" s="522"/>
      <c r="AJ1199" s="522"/>
      <c r="AK1199" s="522"/>
      <c r="AL1199" s="522"/>
      <c r="AM1199" s="522"/>
      <c r="AN1199" s="522"/>
      <c r="AO1199" s="522"/>
      <c r="AP1199" s="522"/>
      <c r="AQ1199" s="522"/>
      <c r="AR1199" s="522"/>
      <c r="AS1199" s="522"/>
      <c r="AT1199" s="522"/>
      <c r="AU1199" s="522"/>
      <c r="AV1199" s="522"/>
      <c r="AW1199" s="522"/>
      <c r="AX1199" s="522"/>
      <c r="AY1199" s="522"/>
      <c r="AZ1199" s="522"/>
      <c r="BA1199" s="522"/>
      <c r="BB1199" s="522"/>
      <c r="BC1199" s="522"/>
      <c r="BD1199" s="522"/>
    </row>
    <row r="1200" customFormat="false" ht="32.25" hidden="false" customHeight="true" outlineLevel="0" collapsed="false">
      <c r="B1200" s="522"/>
      <c r="D1200" s="522"/>
      <c r="E1200" s="641"/>
      <c r="F1200" s="641"/>
      <c r="G1200" s="522"/>
      <c r="H1200" s="522"/>
      <c r="I1200" s="522"/>
      <c r="T1200" s="522"/>
      <c r="V1200" s="642"/>
      <c r="W1200" s="522"/>
      <c r="X1200" s="522"/>
      <c r="AA1200" s="522"/>
      <c r="AB1200" s="522"/>
      <c r="AC1200" s="522"/>
      <c r="AD1200" s="522"/>
      <c r="AE1200" s="522"/>
      <c r="AF1200" s="522"/>
      <c r="AG1200" s="522"/>
      <c r="AH1200" s="522"/>
      <c r="AI1200" s="522"/>
      <c r="AJ1200" s="522"/>
      <c r="AK1200" s="522"/>
      <c r="AL1200" s="522"/>
      <c r="AM1200" s="522"/>
      <c r="AN1200" s="522"/>
      <c r="AO1200" s="522"/>
      <c r="AP1200" s="522"/>
      <c r="AQ1200" s="522"/>
      <c r="AR1200" s="522"/>
      <c r="AS1200" s="522"/>
      <c r="AT1200" s="522"/>
      <c r="AU1200" s="522"/>
      <c r="AV1200" s="522"/>
      <c r="AW1200" s="522"/>
      <c r="AX1200" s="522"/>
      <c r="AY1200" s="522"/>
      <c r="AZ1200" s="522"/>
      <c r="BA1200" s="522"/>
      <c r="BB1200" s="522"/>
      <c r="BC1200" s="522"/>
      <c r="BD1200" s="522"/>
    </row>
    <row r="1201" customFormat="false" ht="32.25" hidden="false" customHeight="true" outlineLevel="0" collapsed="false">
      <c r="B1201" s="522"/>
      <c r="D1201" s="522"/>
      <c r="E1201" s="641"/>
      <c r="F1201" s="641"/>
      <c r="G1201" s="522"/>
      <c r="H1201" s="522"/>
      <c r="I1201" s="522"/>
      <c r="T1201" s="522"/>
      <c r="V1201" s="642"/>
      <c r="W1201" s="522"/>
      <c r="X1201" s="522"/>
      <c r="AA1201" s="522"/>
      <c r="AB1201" s="522"/>
      <c r="AC1201" s="522"/>
      <c r="AD1201" s="522"/>
      <c r="AE1201" s="522"/>
      <c r="AF1201" s="522"/>
      <c r="AG1201" s="522"/>
      <c r="AH1201" s="522"/>
      <c r="AI1201" s="522"/>
      <c r="AJ1201" s="522"/>
      <c r="AK1201" s="522"/>
      <c r="AL1201" s="522"/>
      <c r="AM1201" s="522"/>
      <c r="AN1201" s="522"/>
      <c r="AO1201" s="522"/>
      <c r="AP1201" s="522"/>
      <c r="AQ1201" s="522"/>
      <c r="AR1201" s="522"/>
      <c r="AS1201" s="522"/>
      <c r="AT1201" s="522"/>
      <c r="AU1201" s="522"/>
      <c r="AV1201" s="522"/>
      <c r="AW1201" s="522"/>
      <c r="AX1201" s="522"/>
      <c r="AY1201" s="522"/>
      <c r="AZ1201" s="522"/>
      <c r="BA1201" s="522"/>
      <c r="BB1201" s="522"/>
      <c r="BC1201" s="522"/>
      <c r="BD1201" s="522"/>
    </row>
    <row r="1202" customFormat="false" ht="32.25" hidden="false" customHeight="true" outlineLevel="0" collapsed="false">
      <c r="B1202" s="522"/>
      <c r="D1202" s="522"/>
      <c r="E1202" s="641"/>
      <c r="F1202" s="641"/>
      <c r="G1202" s="522"/>
      <c r="H1202" s="522"/>
      <c r="I1202" s="522"/>
      <c r="T1202" s="522"/>
      <c r="V1202" s="642"/>
      <c r="W1202" s="522"/>
      <c r="X1202" s="522"/>
      <c r="AA1202" s="522"/>
      <c r="AB1202" s="522"/>
      <c r="AC1202" s="522"/>
      <c r="AD1202" s="522"/>
      <c r="AE1202" s="522"/>
      <c r="AF1202" s="522"/>
      <c r="AG1202" s="522"/>
      <c r="AH1202" s="522"/>
      <c r="AI1202" s="522"/>
      <c r="AJ1202" s="522"/>
      <c r="AK1202" s="522"/>
      <c r="AL1202" s="522"/>
      <c r="AM1202" s="522"/>
      <c r="AN1202" s="522"/>
      <c r="AO1202" s="522"/>
      <c r="AP1202" s="522"/>
      <c r="AQ1202" s="522"/>
      <c r="AR1202" s="522"/>
      <c r="AS1202" s="522"/>
      <c r="AT1202" s="522"/>
      <c r="AU1202" s="522"/>
      <c r="AV1202" s="522"/>
      <c r="AW1202" s="522"/>
      <c r="AX1202" s="522"/>
      <c r="AY1202" s="522"/>
      <c r="AZ1202" s="522"/>
      <c r="BA1202" s="522"/>
      <c r="BB1202" s="522"/>
      <c r="BC1202" s="522"/>
      <c r="BD1202" s="522"/>
    </row>
    <row r="1203" customFormat="false" ht="32.25" hidden="false" customHeight="true" outlineLevel="0" collapsed="false">
      <c r="B1203" s="522"/>
      <c r="D1203" s="522"/>
      <c r="E1203" s="641"/>
      <c r="F1203" s="641"/>
      <c r="G1203" s="522"/>
      <c r="H1203" s="522"/>
      <c r="I1203" s="522"/>
      <c r="T1203" s="522"/>
      <c r="V1203" s="642"/>
      <c r="W1203" s="522"/>
      <c r="X1203" s="522"/>
      <c r="AA1203" s="522"/>
      <c r="AB1203" s="522"/>
      <c r="AC1203" s="522"/>
      <c r="AD1203" s="522"/>
      <c r="AE1203" s="522"/>
      <c r="AF1203" s="522"/>
      <c r="AG1203" s="522"/>
      <c r="AH1203" s="522"/>
      <c r="AI1203" s="522"/>
      <c r="AJ1203" s="522"/>
      <c r="AK1203" s="522"/>
      <c r="AL1203" s="522"/>
      <c r="AM1203" s="522"/>
      <c r="AN1203" s="522"/>
      <c r="AO1203" s="522"/>
      <c r="AP1203" s="522"/>
      <c r="AQ1203" s="522"/>
      <c r="AR1203" s="522"/>
      <c r="AS1203" s="522"/>
      <c r="AT1203" s="522"/>
      <c r="AU1203" s="522"/>
      <c r="AV1203" s="522"/>
      <c r="AW1203" s="522"/>
      <c r="AX1203" s="522"/>
      <c r="AY1203" s="522"/>
      <c r="AZ1203" s="522"/>
      <c r="BA1203" s="522"/>
      <c r="BB1203" s="522"/>
      <c r="BC1203" s="522"/>
      <c r="BD1203" s="522"/>
    </row>
    <row r="1204" customFormat="false" ht="32.25" hidden="false" customHeight="true" outlineLevel="0" collapsed="false">
      <c r="B1204" s="522"/>
      <c r="D1204" s="522"/>
      <c r="E1204" s="641"/>
      <c r="F1204" s="641"/>
      <c r="G1204" s="522"/>
      <c r="H1204" s="522"/>
      <c r="I1204" s="522"/>
      <c r="T1204" s="522"/>
      <c r="V1204" s="642"/>
      <c r="W1204" s="522"/>
      <c r="X1204" s="522"/>
      <c r="AA1204" s="522"/>
      <c r="AB1204" s="522"/>
      <c r="AC1204" s="522"/>
      <c r="AD1204" s="522"/>
      <c r="AE1204" s="522"/>
      <c r="AF1204" s="522"/>
      <c r="AG1204" s="522"/>
      <c r="AH1204" s="522"/>
      <c r="AI1204" s="522"/>
      <c r="AJ1204" s="522"/>
      <c r="AK1204" s="522"/>
      <c r="AL1204" s="522"/>
      <c r="AM1204" s="522"/>
      <c r="AN1204" s="522"/>
      <c r="AO1204" s="522"/>
      <c r="AP1204" s="522"/>
      <c r="AQ1204" s="522"/>
      <c r="AR1204" s="522"/>
      <c r="AS1204" s="522"/>
      <c r="AT1204" s="522"/>
      <c r="AU1204" s="522"/>
      <c r="AV1204" s="522"/>
      <c r="AW1204" s="522"/>
      <c r="AX1204" s="522"/>
      <c r="AY1204" s="522"/>
      <c r="AZ1204" s="522"/>
      <c r="BA1204" s="522"/>
      <c r="BB1204" s="522"/>
      <c r="BC1204" s="522"/>
      <c r="BD1204" s="522"/>
    </row>
    <row r="1205" customFormat="false" ht="32.25" hidden="false" customHeight="true" outlineLevel="0" collapsed="false">
      <c r="B1205" s="522"/>
      <c r="D1205" s="522"/>
      <c r="E1205" s="641"/>
      <c r="F1205" s="641"/>
      <c r="G1205" s="522"/>
      <c r="H1205" s="522"/>
      <c r="I1205" s="522"/>
      <c r="T1205" s="522"/>
      <c r="V1205" s="642"/>
      <c r="W1205" s="522"/>
      <c r="X1205" s="522"/>
      <c r="AA1205" s="522"/>
      <c r="AB1205" s="522"/>
      <c r="AC1205" s="522"/>
      <c r="AD1205" s="522"/>
      <c r="AE1205" s="522"/>
      <c r="AF1205" s="522"/>
      <c r="AG1205" s="522"/>
      <c r="AH1205" s="522"/>
      <c r="AI1205" s="522"/>
      <c r="AJ1205" s="522"/>
      <c r="AK1205" s="522"/>
      <c r="AL1205" s="522"/>
      <c r="AM1205" s="522"/>
      <c r="AN1205" s="522"/>
      <c r="AO1205" s="522"/>
      <c r="AP1205" s="522"/>
      <c r="AQ1205" s="522"/>
      <c r="AR1205" s="522"/>
      <c r="AS1205" s="522"/>
      <c r="AT1205" s="522"/>
      <c r="AU1205" s="522"/>
      <c r="AV1205" s="522"/>
      <c r="AW1205" s="522"/>
      <c r="AX1205" s="522"/>
      <c r="AY1205" s="522"/>
      <c r="AZ1205" s="522"/>
      <c r="BA1205" s="522"/>
      <c r="BB1205" s="522"/>
      <c r="BC1205" s="522"/>
      <c r="BD1205" s="522"/>
    </row>
    <row r="1206" customFormat="false" ht="32.25" hidden="false" customHeight="true" outlineLevel="0" collapsed="false">
      <c r="B1206" s="522"/>
      <c r="D1206" s="522"/>
      <c r="E1206" s="641"/>
      <c r="F1206" s="641"/>
      <c r="G1206" s="522"/>
      <c r="H1206" s="522"/>
      <c r="I1206" s="522"/>
      <c r="T1206" s="522"/>
      <c r="V1206" s="642"/>
      <c r="W1206" s="522"/>
      <c r="X1206" s="522"/>
      <c r="AA1206" s="522"/>
      <c r="AB1206" s="522"/>
      <c r="AC1206" s="522"/>
      <c r="AD1206" s="522"/>
      <c r="AE1206" s="522"/>
      <c r="AF1206" s="522"/>
      <c r="AG1206" s="522"/>
      <c r="AH1206" s="522"/>
      <c r="AI1206" s="522"/>
      <c r="AJ1206" s="522"/>
      <c r="AK1206" s="522"/>
      <c r="AL1206" s="522"/>
      <c r="AM1206" s="522"/>
      <c r="AN1206" s="522"/>
      <c r="AO1206" s="522"/>
      <c r="AP1206" s="522"/>
      <c r="AQ1206" s="522"/>
      <c r="AR1206" s="522"/>
      <c r="AS1206" s="522"/>
      <c r="AT1206" s="522"/>
      <c r="AU1206" s="522"/>
      <c r="AV1206" s="522"/>
      <c r="AW1206" s="522"/>
      <c r="AX1206" s="522"/>
      <c r="AY1206" s="522"/>
      <c r="AZ1206" s="522"/>
      <c r="BA1206" s="522"/>
      <c r="BB1206" s="522"/>
      <c r="BC1206" s="522"/>
      <c r="BD1206" s="522"/>
    </row>
    <row r="1207" customFormat="false" ht="32.25" hidden="false" customHeight="true" outlineLevel="0" collapsed="false">
      <c r="B1207" s="522"/>
      <c r="D1207" s="522"/>
      <c r="E1207" s="641"/>
      <c r="F1207" s="641"/>
      <c r="G1207" s="522"/>
      <c r="H1207" s="522"/>
      <c r="I1207" s="522"/>
      <c r="T1207" s="522"/>
      <c r="V1207" s="642"/>
      <c r="W1207" s="522"/>
      <c r="X1207" s="522"/>
      <c r="AA1207" s="522"/>
      <c r="AB1207" s="522"/>
      <c r="AC1207" s="522"/>
      <c r="AD1207" s="522"/>
      <c r="AE1207" s="522"/>
      <c r="AF1207" s="522"/>
      <c r="AG1207" s="522"/>
      <c r="AH1207" s="522"/>
      <c r="AI1207" s="522"/>
      <c r="AJ1207" s="522"/>
      <c r="AK1207" s="522"/>
      <c r="AL1207" s="522"/>
      <c r="AM1207" s="522"/>
      <c r="AN1207" s="522"/>
      <c r="AO1207" s="522"/>
      <c r="AP1207" s="522"/>
      <c r="AQ1207" s="522"/>
      <c r="AR1207" s="522"/>
      <c r="AS1207" s="522"/>
      <c r="AT1207" s="522"/>
      <c r="AU1207" s="522"/>
      <c r="AV1207" s="522"/>
      <c r="AW1207" s="522"/>
      <c r="AX1207" s="522"/>
      <c r="AY1207" s="522"/>
      <c r="AZ1207" s="522"/>
      <c r="BA1207" s="522"/>
      <c r="BB1207" s="522"/>
      <c r="BC1207" s="522"/>
      <c r="BD1207" s="522"/>
    </row>
    <row r="1208" customFormat="false" ht="32.25" hidden="false" customHeight="true" outlineLevel="0" collapsed="false">
      <c r="B1208" s="522"/>
      <c r="D1208" s="522"/>
      <c r="E1208" s="641"/>
      <c r="F1208" s="641"/>
      <c r="G1208" s="522"/>
      <c r="H1208" s="522"/>
      <c r="I1208" s="522"/>
      <c r="T1208" s="522"/>
      <c r="V1208" s="642"/>
      <c r="W1208" s="522"/>
      <c r="X1208" s="522"/>
      <c r="AA1208" s="522"/>
      <c r="AB1208" s="522"/>
      <c r="AC1208" s="522"/>
      <c r="AD1208" s="522"/>
      <c r="AE1208" s="522"/>
      <c r="AF1208" s="522"/>
      <c r="AG1208" s="522"/>
      <c r="AH1208" s="522"/>
      <c r="AI1208" s="522"/>
      <c r="AJ1208" s="522"/>
      <c r="AK1208" s="522"/>
      <c r="AL1208" s="522"/>
      <c r="AM1208" s="522"/>
      <c r="AN1208" s="522"/>
      <c r="AO1208" s="522"/>
      <c r="AP1208" s="522"/>
      <c r="AQ1208" s="522"/>
      <c r="AR1208" s="522"/>
      <c r="AS1208" s="522"/>
      <c r="AT1208" s="522"/>
      <c r="AU1208" s="522"/>
      <c r="AV1208" s="522"/>
      <c r="AW1208" s="522"/>
      <c r="AX1208" s="522"/>
      <c r="AY1208" s="522"/>
      <c r="AZ1208" s="522"/>
      <c r="BA1208" s="522"/>
      <c r="BB1208" s="522"/>
      <c r="BC1208" s="522"/>
      <c r="BD1208" s="522"/>
    </row>
    <row r="1209" customFormat="false" ht="32.25" hidden="false" customHeight="true" outlineLevel="0" collapsed="false">
      <c r="B1209" s="522"/>
      <c r="D1209" s="522"/>
      <c r="E1209" s="641"/>
      <c r="F1209" s="641"/>
      <c r="G1209" s="522"/>
      <c r="H1209" s="522"/>
      <c r="I1209" s="522"/>
      <c r="T1209" s="522"/>
      <c r="V1209" s="642"/>
      <c r="W1209" s="522"/>
      <c r="X1209" s="522"/>
      <c r="AA1209" s="522"/>
      <c r="AB1209" s="522"/>
      <c r="AC1209" s="522"/>
      <c r="AD1209" s="522"/>
      <c r="AE1209" s="522"/>
      <c r="AF1209" s="522"/>
      <c r="AG1209" s="522"/>
      <c r="AH1209" s="522"/>
      <c r="AI1209" s="522"/>
      <c r="AJ1209" s="522"/>
      <c r="AK1209" s="522"/>
      <c r="AL1209" s="522"/>
      <c r="AM1209" s="522"/>
      <c r="AN1209" s="522"/>
      <c r="AO1209" s="522"/>
      <c r="AP1209" s="522"/>
      <c r="AQ1209" s="522"/>
      <c r="AR1209" s="522"/>
      <c r="AS1209" s="522"/>
      <c r="AT1209" s="522"/>
      <c r="AU1209" s="522"/>
      <c r="AV1209" s="522"/>
      <c r="AW1209" s="522"/>
      <c r="AX1209" s="522"/>
      <c r="AY1209" s="522"/>
      <c r="AZ1209" s="522"/>
      <c r="BA1209" s="522"/>
      <c r="BB1209" s="522"/>
      <c r="BC1209" s="522"/>
      <c r="BD1209" s="522"/>
    </row>
    <row r="1210" customFormat="false" ht="32.25" hidden="false" customHeight="true" outlineLevel="0" collapsed="false">
      <c r="B1210" s="522"/>
      <c r="D1210" s="522"/>
      <c r="E1210" s="641"/>
      <c r="F1210" s="641"/>
      <c r="G1210" s="522"/>
      <c r="H1210" s="522"/>
      <c r="I1210" s="522"/>
      <c r="T1210" s="522"/>
      <c r="V1210" s="642"/>
      <c r="W1210" s="522"/>
      <c r="X1210" s="522"/>
      <c r="AA1210" s="522"/>
      <c r="AB1210" s="522"/>
      <c r="AC1210" s="522"/>
      <c r="AD1210" s="522"/>
      <c r="AE1210" s="522"/>
      <c r="AF1210" s="522"/>
      <c r="AG1210" s="522"/>
      <c r="AH1210" s="522"/>
      <c r="AI1210" s="522"/>
      <c r="AJ1210" s="522"/>
      <c r="AK1210" s="522"/>
      <c r="AL1210" s="522"/>
      <c r="AM1210" s="522"/>
      <c r="AN1210" s="522"/>
      <c r="AO1210" s="522"/>
      <c r="AP1210" s="522"/>
      <c r="AQ1210" s="522"/>
      <c r="AR1210" s="522"/>
      <c r="AS1210" s="522"/>
      <c r="AT1210" s="522"/>
      <c r="AU1210" s="522"/>
      <c r="AV1210" s="522"/>
      <c r="AW1210" s="522"/>
      <c r="AX1210" s="522"/>
      <c r="AY1210" s="522"/>
      <c r="AZ1210" s="522"/>
      <c r="BA1210" s="522"/>
      <c r="BB1210" s="522"/>
      <c r="BC1210" s="522"/>
      <c r="BD1210" s="522"/>
    </row>
    <row r="1211" customFormat="false" ht="32.25" hidden="false" customHeight="true" outlineLevel="0" collapsed="false">
      <c r="B1211" s="522"/>
      <c r="D1211" s="522"/>
      <c r="E1211" s="641"/>
      <c r="F1211" s="641"/>
      <c r="G1211" s="522"/>
      <c r="H1211" s="522"/>
      <c r="I1211" s="522"/>
      <c r="T1211" s="522"/>
      <c r="V1211" s="642"/>
      <c r="W1211" s="522"/>
      <c r="X1211" s="522"/>
      <c r="AA1211" s="522"/>
      <c r="AB1211" s="522"/>
      <c r="AC1211" s="522"/>
      <c r="AD1211" s="522"/>
      <c r="AE1211" s="522"/>
      <c r="AF1211" s="522"/>
      <c r="AG1211" s="522"/>
      <c r="AH1211" s="522"/>
      <c r="AI1211" s="522"/>
      <c r="AJ1211" s="522"/>
      <c r="AK1211" s="522"/>
      <c r="AL1211" s="522"/>
      <c r="AM1211" s="522"/>
      <c r="AN1211" s="522"/>
      <c r="AO1211" s="522"/>
      <c r="AP1211" s="522"/>
      <c r="AQ1211" s="522"/>
      <c r="AR1211" s="522"/>
      <c r="AS1211" s="522"/>
      <c r="AT1211" s="522"/>
      <c r="AU1211" s="522"/>
      <c r="AV1211" s="522"/>
      <c r="AW1211" s="522"/>
      <c r="AX1211" s="522"/>
      <c r="AY1211" s="522"/>
      <c r="AZ1211" s="522"/>
      <c r="BA1211" s="522"/>
      <c r="BB1211" s="522"/>
      <c r="BC1211" s="522"/>
      <c r="BD1211" s="522"/>
    </row>
    <row r="1212" customFormat="false" ht="32.25" hidden="false" customHeight="true" outlineLevel="0" collapsed="false">
      <c r="B1212" s="522"/>
      <c r="D1212" s="522"/>
      <c r="E1212" s="641"/>
      <c r="F1212" s="641"/>
      <c r="G1212" s="522"/>
      <c r="H1212" s="522"/>
      <c r="I1212" s="522"/>
      <c r="T1212" s="522"/>
      <c r="V1212" s="642"/>
      <c r="W1212" s="522"/>
      <c r="X1212" s="522"/>
      <c r="AA1212" s="522"/>
      <c r="AB1212" s="522"/>
      <c r="AC1212" s="522"/>
      <c r="AD1212" s="522"/>
      <c r="AE1212" s="522"/>
      <c r="AF1212" s="522"/>
      <c r="AG1212" s="522"/>
      <c r="AH1212" s="522"/>
      <c r="AI1212" s="522"/>
      <c r="AJ1212" s="522"/>
      <c r="AK1212" s="522"/>
      <c r="AL1212" s="522"/>
      <c r="AM1212" s="522"/>
      <c r="AN1212" s="522"/>
      <c r="AO1212" s="522"/>
      <c r="AP1212" s="522"/>
      <c r="AQ1212" s="522"/>
      <c r="AR1212" s="522"/>
      <c r="AS1212" s="522"/>
      <c r="AT1212" s="522"/>
      <c r="AU1212" s="522"/>
      <c r="AV1212" s="522"/>
      <c r="AW1212" s="522"/>
      <c r="AX1212" s="522"/>
      <c r="AY1212" s="522"/>
      <c r="AZ1212" s="522"/>
      <c r="BA1212" s="522"/>
      <c r="BB1212" s="522"/>
      <c r="BC1212" s="522"/>
      <c r="BD1212" s="522"/>
    </row>
    <row r="1213" customFormat="false" ht="32.25" hidden="false" customHeight="true" outlineLevel="0" collapsed="false">
      <c r="B1213" s="522"/>
      <c r="D1213" s="522"/>
      <c r="E1213" s="641"/>
      <c r="F1213" s="641"/>
      <c r="G1213" s="522"/>
      <c r="H1213" s="522"/>
      <c r="I1213" s="522"/>
      <c r="T1213" s="522"/>
      <c r="V1213" s="642"/>
      <c r="W1213" s="522"/>
      <c r="X1213" s="522"/>
      <c r="AA1213" s="522"/>
      <c r="AB1213" s="522"/>
      <c r="AC1213" s="522"/>
      <c r="AD1213" s="522"/>
      <c r="AE1213" s="522"/>
      <c r="AF1213" s="522"/>
      <c r="AG1213" s="522"/>
      <c r="AH1213" s="522"/>
      <c r="AI1213" s="522"/>
      <c r="AJ1213" s="522"/>
      <c r="AK1213" s="522"/>
      <c r="AL1213" s="522"/>
      <c r="AM1213" s="522"/>
      <c r="AN1213" s="522"/>
      <c r="AO1213" s="522"/>
      <c r="AP1213" s="522"/>
      <c r="AQ1213" s="522"/>
      <c r="AR1213" s="522"/>
      <c r="AS1213" s="522"/>
      <c r="AT1213" s="522"/>
      <c r="AU1213" s="522"/>
      <c r="AV1213" s="522"/>
      <c r="AW1213" s="522"/>
      <c r="AX1213" s="522"/>
      <c r="AY1213" s="522"/>
      <c r="AZ1213" s="522"/>
      <c r="BA1213" s="522"/>
      <c r="BB1213" s="522"/>
      <c r="BC1213" s="522"/>
      <c r="BD1213" s="522"/>
    </row>
    <row r="1214" customFormat="false" ht="32.25" hidden="false" customHeight="true" outlineLevel="0" collapsed="false">
      <c r="B1214" s="522"/>
      <c r="D1214" s="522"/>
      <c r="E1214" s="641"/>
      <c r="F1214" s="641"/>
      <c r="G1214" s="522"/>
      <c r="H1214" s="522"/>
      <c r="I1214" s="522"/>
      <c r="T1214" s="522"/>
      <c r="V1214" s="642"/>
      <c r="W1214" s="522"/>
      <c r="X1214" s="522"/>
      <c r="AA1214" s="522"/>
      <c r="AB1214" s="522"/>
      <c r="AC1214" s="522"/>
      <c r="AD1214" s="522"/>
      <c r="AE1214" s="522"/>
      <c r="AF1214" s="522"/>
      <c r="AG1214" s="522"/>
      <c r="AH1214" s="522"/>
      <c r="AI1214" s="522"/>
      <c r="AJ1214" s="522"/>
      <c r="AK1214" s="522"/>
      <c r="AL1214" s="522"/>
      <c r="AM1214" s="522"/>
      <c r="AN1214" s="522"/>
      <c r="AO1214" s="522"/>
      <c r="AP1214" s="522"/>
      <c r="AQ1214" s="522"/>
      <c r="AR1214" s="522"/>
      <c r="AS1214" s="522"/>
      <c r="AT1214" s="522"/>
      <c r="AU1214" s="522"/>
      <c r="AV1214" s="522"/>
      <c r="AW1214" s="522"/>
      <c r="AX1214" s="522"/>
      <c r="AY1214" s="522"/>
      <c r="AZ1214" s="522"/>
      <c r="BA1214" s="522"/>
      <c r="BB1214" s="522"/>
      <c r="BC1214" s="522"/>
      <c r="BD1214" s="522"/>
    </row>
    <row r="1215" customFormat="false" ht="32.25" hidden="false" customHeight="true" outlineLevel="0" collapsed="false">
      <c r="B1215" s="522"/>
      <c r="D1215" s="522"/>
      <c r="E1215" s="641"/>
      <c r="F1215" s="641"/>
      <c r="G1215" s="522"/>
      <c r="H1215" s="522"/>
      <c r="I1215" s="522"/>
      <c r="T1215" s="522"/>
      <c r="V1215" s="642"/>
      <c r="W1215" s="522"/>
      <c r="X1215" s="522"/>
      <c r="AA1215" s="522"/>
      <c r="AB1215" s="522"/>
      <c r="AC1215" s="522"/>
      <c r="AD1215" s="522"/>
      <c r="AE1215" s="522"/>
      <c r="AF1215" s="522"/>
      <c r="AG1215" s="522"/>
      <c r="AH1215" s="522"/>
      <c r="AI1215" s="522"/>
      <c r="AJ1215" s="522"/>
      <c r="AK1215" s="522"/>
      <c r="AL1215" s="522"/>
      <c r="AM1215" s="522"/>
      <c r="AN1215" s="522"/>
      <c r="AO1215" s="522"/>
      <c r="AP1215" s="522"/>
      <c r="AQ1215" s="522"/>
      <c r="AR1215" s="522"/>
      <c r="AS1215" s="522"/>
      <c r="AT1215" s="522"/>
      <c r="AU1215" s="522"/>
      <c r="AV1215" s="522"/>
      <c r="AW1215" s="522"/>
      <c r="AX1215" s="522"/>
      <c r="AY1215" s="522"/>
      <c r="AZ1215" s="522"/>
      <c r="BA1215" s="522"/>
      <c r="BB1215" s="522"/>
      <c r="BC1215" s="522"/>
      <c r="BD1215" s="522"/>
    </row>
    <row r="1216" customFormat="false" ht="32.25" hidden="false" customHeight="true" outlineLevel="0" collapsed="false">
      <c r="B1216" s="522"/>
      <c r="D1216" s="522"/>
      <c r="E1216" s="641"/>
      <c r="F1216" s="641"/>
      <c r="G1216" s="522"/>
      <c r="H1216" s="522"/>
      <c r="I1216" s="522"/>
      <c r="T1216" s="522"/>
      <c r="V1216" s="642"/>
      <c r="W1216" s="522"/>
      <c r="X1216" s="522"/>
      <c r="AA1216" s="522"/>
      <c r="AB1216" s="522"/>
      <c r="AC1216" s="522"/>
      <c r="AD1216" s="522"/>
      <c r="AE1216" s="522"/>
      <c r="AF1216" s="522"/>
      <c r="AG1216" s="522"/>
      <c r="AH1216" s="522"/>
      <c r="AI1216" s="522"/>
      <c r="AJ1216" s="522"/>
      <c r="AK1216" s="522"/>
      <c r="AL1216" s="522"/>
      <c r="AM1216" s="522"/>
      <c r="AN1216" s="522"/>
      <c r="AO1216" s="522"/>
      <c r="AP1216" s="522"/>
      <c r="AQ1216" s="522"/>
      <c r="AR1216" s="522"/>
      <c r="AS1216" s="522"/>
      <c r="AT1216" s="522"/>
      <c r="AU1216" s="522"/>
      <c r="AV1216" s="522"/>
      <c r="AW1216" s="522"/>
      <c r="AX1216" s="522"/>
      <c r="AY1216" s="522"/>
      <c r="AZ1216" s="522"/>
      <c r="BA1216" s="522"/>
      <c r="BB1216" s="522"/>
      <c r="BC1216" s="522"/>
      <c r="BD1216" s="522"/>
    </row>
    <row r="1217" customFormat="false" ht="32.25" hidden="false" customHeight="true" outlineLevel="0" collapsed="false">
      <c r="B1217" s="522"/>
      <c r="D1217" s="522"/>
      <c r="E1217" s="641"/>
      <c r="F1217" s="641"/>
      <c r="G1217" s="522"/>
      <c r="H1217" s="522"/>
      <c r="I1217" s="522"/>
      <c r="T1217" s="522"/>
      <c r="V1217" s="642"/>
      <c r="W1217" s="522"/>
      <c r="X1217" s="522"/>
      <c r="AA1217" s="522"/>
      <c r="AB1217" s="522"/>
      <c r="AC1217" s="522"/>
      <c r="AD1217" s="522"/>
      <c r="AE1217" s="522"/>
      <c r="AF1217" s="522"/>
      <c r="AG1217" s="522"/>
      <c r="AH1217" s="522"/>
      <c r="AI1217" s="522"/>
      <c r="AJ1217" s="522"/>
      <c r="AK1217" s="522"/>
      <c r="AL1217" s="522"/>
      <c r="AM1217" s="522"/>
      <c r="AN1217" s="522"/>
      <c r="AO1217" s="522"/>
      <c r="AP1217" s="522"/>
      <c r="AQ1217" s="522"/>
      <c r="AR1217" s="522"/>
      <c r="AS1217" s="522"/>
      <c r="AT1217" s="522"/>
      <c r="AU1217" s="522"/>
      <c r="AV1217" s="522"/>
      <c r="AW1217" s="522"/>
      <c r="AX1217" s="522"/>
      <c r="AY1217" s="522"/>
      <c r="AZ1217" s="522"/>
      <c r="BA1217" s="522"/>
      <c r="BB1217" s="522"/>
      <c r="BC1217" s="522"/>
      <c r="BD1217" s="522"/>
    </row>
    <row r="1218" customFormat="false" ht="32.25" hidden="false" customHeight="true" outlineLevel="0" collapsed="false">
      <c r="B1218" s="522"/>
      <c r="D1218" s="522"/>
      <c r="E1218" s="641"/>
      <c r="F1218" s="641"/>
      <c r="G1218" s="522"/>
      <c r="H1218" s="522"/>
      <c r="I1218" s="522"/>
      <c r="T1218" s="522"/>
      <c r="V1218" s="642"/>
      <c r="W1218" s="522"/>
      <c r="X1218" s="522"/>
      <c r="AA1218" s="522"/>
      <c r="AB1218" s="522"/>
      <c r="AC1218" s="522"/>
      <c r="AD1218" s="522"/>
      <c r="AE1218" s="522"/>
      <c r="AF1218" s="522"/>
      <c r="AG1218" s="522"/>
      <c r="AH1218" s="522"/>
      <c r="AI1218" s="522"/>
      <c r="AJ1218" s="522"/>
      <c r="AK1218" s="522"/>
      <c r="AL1218" s="522"/>
      <c r="AM1218" s="522"/>
      <c r="AN1218" s="522"/>
      <c r="AO1218" s="522"/>
      <c r="AP1218" s="522"/>
      <c r="AQ1218" s="522"/>
      <c r="AR1218" s="522"/>
      <c r="AS1218" s="522"/>
      <c r="AT1218" s="522"/>
      <c r="AU1218" s="522"/>
      <c r="AV1218" s="522"/>
      <c r="AW1218" s="522"/>
      <c r="AX1218" s="522"/>
      <c r="AY1218" s="522"/>
      <c r="AZ1218" s="522"/>
      <c r="BA1218" s="522"/>
      <c r="BB1218" s="522"/>
      <c r="BC1218" s="522"/>
      <c r="BD1218" s="522"/>
    </row>
    <row r="1219" customFormat="false" ht="32.25" hidden="false" customHeight="true" outlineLevel="0" collapsed="false">
      <c r="B1219" s="522"/>
      <c r="D1219" s="522"/>
      <c r="E1219" s="641"/>
      <c r="F1219" s="641"/>
      <c r="G1219" s="522"/>
      <c r="H1219" s="522"/>
      <c r="I1219" s="522"/>
      <c r="T1219" s="522"/>
      <c r="V1219" s="642"/>
      <c r="W1219" s="522"/>
      <c r="X1219" s="522"/>
      <c r="AA1219" s="522"/>
      <c r="AB1219" s="522"/>
      <c r="AC1219" s="522"/>
      <c r="AD1219" s="522"/>
      <c r="AE1219" s="522"/>
      <c r="AF1219" s="522"/>
      <c r="AG1219" s="522"/>
      <c r="AH1219" s="522"/>
      <c r="AI1219" s="522"/>
      <c r="AJ1219" s="522"/>
      <c r="AK1219" s="522"/>
      <c r="AL1219" s="522"/>
      <c r="AM1219" s="522"/>
      <c r="AN1219" s="522"/>
      <c r="AO1219" s="522"/>
      <c r="AP1219" s="522"/>
      <c r="AQ1219" s="522"/>
      <c r="AR1219" s="522"/>
      <c r="AS1219" s="522"/>
      <c r="AT1219" s="522"/>
      <c r="AU1219" s="522"/>
      <c r="AV1219" s="522"/>
      <c r="AW1219" s="522"/>
      <c r="AX1219" s="522"/>
      <c r="AY1219" s="522"/>
      <c r="AZ1219" s="522"/>
      <c r="BA1219" s="522"/>
      <c r="BB1219" s="522"/>
      <c r="BC1219" s="522"/>
      <c r="BD1219" s="522"/>
    </row>
    <row r="1220" customFormat="false" ht="32.25" hidden="false" customHeight="true" outlineLevel="0" collapsed="false">
      <c r="B1220" s="522"/>
      <c r="D1220" s="522"/>
      <c r="E1220" s="641"/>
      <c r="F1220" s="641"/>
      <c r="G1220" s="522"/>
      <c r="H1220" s="522"/>
      <c r="I1220" s="522"/>
      <c r="T1220" s="522"/>
      <c r="V1220" s="642"/>
      <c r="W1220" s="522"/>
      <c r="X1220" s="522"/>
      <c r="AA1220" s="522"/>
      <c r="AB1220" s="522"/>
      <c r="AC1220" s="522"/>
      <c r="AD1220" s="522"/>
      <c r="AE1220" s="522"/>
      <c r="AF1220" s="522"/>
      <c r="AG1220" s="522"/>
      <c r="AH1220" s="522"/>
      <c r="AI1220" s="522"/>
      <c r="AJ1220" s="522"/>
      <c r="AK1220" s="522"/>
      <c r="AL1220" s="522"/>
      <c r="AM1220" s="522"/>
      <c r="AN1220" s="522"/>
      <c r="AO1220" s="522"/>
      <c r="AP1220" s="522"/>
      <c r="AQ1220" s="522"/>
      <c r="AR1220" s="522"/>
      <c r="AS1220" s="522"/>
      <c r="AT1220" s="522"/>
      <c r="AU1220" s="522"/>
      <c r="AV1220" s="522"/>
      <c r="AW1220" s="522"/>
      <c r="AX1220" s="522"/>
      <c r="AY1220" s="522"/>
      <c r="AZ1220" s="522"/>
      <c r="BA1220" s="522"/>
      <c r="BB1220" s="522"/>
      <c r="BC1220" s="522"/>
      <c r="BD1220" s="522"/>
    </row>
    <row r="1221" customFormat="false" ht="32.25" hidden="false" customHeight="true" outlineLevel="0" collapsed="false">
      <c r="B1221" s="522"/>
      <c r="D1221" s="522"/>
      <c r="E1221" s="641"/>
      <c r="F1221" s="641"/>
      <c r="G1221" s="522"/>
      <c r="H1221" s="522"/>
      <c r="I1221" s="522"/>
      <c r="T1221" s="522"/>
      <c r="V1221" s="642"/>
      <c r="W1221" s="522"/>
      <c r="X1221" s="522"/>
      <c r="AA1221" s="522"/>
      <c r="AB1221" s="522"/>
      <c r="AC1221" s="522"/>
      <c r="AD1221" s="522"/>
      <c r="AE1221" s="522"/>
      <c r="AF1221" s="522"/>
      <c r="AG1221" s="522"/>
      <c r="AH1221" s="522"/>
      <c r="AI1221" s="522"/>
      <c r="AJ1221" s="522"/>
      <c r="AK1221" s="522"/>
      <c r="AL1221" s="522"/>
      <c r="AM1221" s="522"/>
      <c r="AN1221" s="522"/>
      <c r="AO1221" s="522"/>
      <c r="AP1221" s="522"/>
      <c r="AQ1221" s="522"/>
      <c r="AR1221" s="522"/>
      <c r="AS1221" s="522"/>
      <c r="AT1221" s="522"/>
      <c r="AU1221" s="522"/>
      <c r="AV1221" s="522"/>
      <c r="AW1221" s="522"/>
      <c r="AX1221" s="522"/>
      <c r="AY1221" s="522"/>
      <c r="AZ1221" s="522"/>
      <c r="BA1221" s="522"/>
      <c r="BB1221" s="522"/>
      <c r="BC1221" s="522"/>
      <c r="BD1221" s="522"/>
    </row>
    <row r="1222" customFormat="false" ht="32.25" hidden="false" customHeight="true" outlineLevel="0" collapsed="false">
      <c r="B1222" s="522"/>
      <c r="D1222" s="522"/>
      <c r="E1222" s="641"/>
      <c r="F1222" s="641"/>
      <c r="G1222" s="522"/>
      <c r="H1222" s="522"/>
      <c r="I1222" s="522"/>
      <c r="T1222" s="522"/>
      <c r="V1222" s="642"/>
      <c r="W1222" s="522"/>
      <c r="X1222" s="522"/>
      <c r="AA1222" s="522"/>
      <c r="AB1222" s="522"/>
      <c r="AC1222" s="522"/>
      <c r="AD1222" s="522"/>
      <c r="AE1222" s="522"/>
      <c r="AF1222" s="522"/>
      <c r="AG1222" s="522"/>
      <c r="AH1222" s="522"/>
      <c r="AI1222" s="522"/>
      <c r="AJ1222" s="522"/>
      <c r="AK1222" s="522"/>
      <c r="AL1222" s="522"/>
      <c r="AM1222" s="522"/>
      <c r="AN1222" s="522"/>
      <c r="AO1222" s="522"/>
      <c r="AP1222" s="522"/>
      <c r="AQ1222" s="522"/>
      <c r="AR1222" s="522"/>
      <c r="AS1222" s="522"/>
      <c r="AT1222" s="522"/>
      <c r="AU1222" s="522"/>
      <c r="AV1222" s="522"/>
      <c r="AW1222" s="522"/>
      <c r="AX1222" s="522"/>
      <c r="AY1222" s="522"/>
      <c r="AZ1222" s="522"/>
      <c r="BA1222" s="522"/>
      <c r="BB1222" s="522"/>
      <c r="BC1222" s="522"/>
      <c r="BD1222" s="522"/>
    </row>
    <row r="1223" customFormat="false" ht="32.25" hidden="false" customHeight="true" outlineLevel="0" collapsed="false">
      <c r="B1223" s="522"/>
      <c r="D1223" s="522"/>
      <c r="E1223" s="641"/>
      <c r="F1223" s="641"/>
      <c r="G1223" s="522"/>
      <c r="H1223" s="522"/>
      <c r="I1223" s="522"/>
      <c r="T1223" s="522"/>
      <c r="V1223" s="642"/>
      <c r="W1223" s="522"/>
      <c r="X1223" s="522"/>
      <c r="AA1223" s="522"/>
      <c r="AB1223" s="522"/>
      <c r="AC1223" s="522"/>
      <c r="AD1223" s="522"/>
      <c r="AE1223" s="522"/>
      <c r="AF1223" s="522"/>
      <c r="AG1223" s="522"/>
      <c r="AH1223" s="522"/>
      <c r="AI1223" s="522"/>
      <c r="AJ1223" s="522"/>
      <c r="AK1223" s="522"/>
      <c r="AL1223" s="522"/>
      <c r="AM1223" s="522"/>
      <c r="AN1223" s="522"/>
      <c r="AO1223" s="522"/>
      <c r="AP1223" s="522"/>
      <c r="AQ1223" s="522"/>
      <c r="AR1223" s="522"/>
      <c r="AS1223" s="522"/>
      <c r="AT1223" s="522"/>
      <c r="AU1223" s="522"/>
      <c r="AV1223" s="522"/>
      <c r="AW1223" s="522"/>
      <c r="AX1223" s="522"/>
      <c r="AY1223" s="522"/>
      <c r="AZ1223" s="522"/>
      <c r="BA1223" s="522"/>
      <c r="BB1223" s="522"/>
      <c r="BC1223" s="522"/>
      <c r="BD1223" s="522"/>
    </row>
    <row r="1224" customFormat="false" ht="32.25" hidden="false" customHeight="true" outlineLevel="0" collapsed="false">
      <c r="B1224" s="522"/>
      <c r="D1224" s="522"/>
      <c r="E1224" s="641"/>
      <c r="F1224" s="641"/>
      <c r="G1224" s="522"/>
      <c r="H1224" s="522"/>
      <c r="I1224" s="522"/>
      <c r="T1224" s="522"/>
      <c r="V1224" s="642"/>
      <c r="W1224" s="522"/>
      <c r="X1224" s="522"/>
      <c r="AA1224" s="522"/>
      <c r="AB1224" s="522"/>
      <c r="AC1224" s="522"/>
      <c r="AD1224" s="522"/>
      <c r="AE1224" s="522"/>
      <c r="AF1224" s="522"/>
      <c r="AG1224" s="522"/>
      <c r="AH1224" s="522"/>
      <c r="AI1224" s="522"/>
      <c r="AJ1224" s="522"/>
      <c r="AK1224" s="522"/>
      <c r="AL1224" s="522"/>
      <c r="AM1224" s="522"/>
      <c r="AN1224" s="522"/>
      <c r="AO1224" s="522"/>
      <c r="AP1224" s="522"/>
      <c r="AQ1224" s="522"/>
      <c r="AR1224" s="522"/>
      <c r="AS1224" s="522"/>
      <c r="AT1224" s="522"/>
      <c r="AU1224" s="522"/>
      <c r="AV1224" s="522"/>
      <c r="AW1224" s="522"/>
      <c r="AX1224" s="522"/>
      <c r="AY1224" s="522"/>
      <c r="AZ1224" s="522"/>
      <c r="BA1224" s="522"/>
      <c r="BB1224" s="522"/>
      <c r="BC1224" s="522"/>
      <c r="BD1224" s="522"/>
    </row>
    <row r="1225" customFormat="false" ht="32.25" hidden="false" customHeight="true" outlineLevel="0" collapsed="false">
      <c r="B1225" s="522"/>
      <c r="D1225" s="522"/>
      <c r="E1225" s="641"/>
      <c r="F1225" s="641"/>
      <c r="G1225" s="522"/>
      <c r="H1225" s="522"/>
      <c r="I1225" s="522"/>
      <c r="T1225" s="522"/>
      <c r="V1225" s="642"/>
      <c r="W1225" s="522"/>
      <c r="X1225" s="522"/>
      <c r="AA1225" s="522"/>
      <c r="AB1225" s="522"/>
      <c r="AC1225" s="522"/>
      <c r="AD1225" s="522"/>
      <c r="AE1225" s="522"/>
      <c r="AF1225" s="522"/>
      <c r="AG1225" s="522"/>
      <c r="AH1225" s="522"/>
      <c r="AI1225" s="522"/>
      <c r="AJ1225" s="522"/>
      <c r="AK1225" s="522"/>
      <c r="AL1225" s="522"/>
      <c r="AM1225" s="522"/>
      <c r="AN1225" s="522"/>
      <c r="AO1225" s="522"/>
      <c r="AP1225" s="522"/>
      <c r="AQ1225" s="522"/>
      <c r="AR1225" s="522"/>
      <c r="AS1225" s="522"/>
      <c r="AT1225" s="522"/>
      <c r="AU1225" s="522"/>
      <c r="AV1225" s="522"/>
      <c r="AW1225" s="522"/>
      <c r="AX1225" s="522"/>
      <c r="AY1225" s="522"/>
      <c r="AZ1225" s="522"/>
      <c r="BA1225" s="522"/>
      <c r="BB1225" s="522"/>
      <c r="BC1225" s="522"/>
      <c r="BD1225" s="522"/>
    </row>
    <row r="1226" customFormat="false" ht="32.25" hidden="false" customHeight="true" outlineLevel="0" collapsed="false">
      <c r="B1226" s="522"/>
      <c r="D1226" s="522"/>
      <c r="E1226" s="641"/>
      <c r="F1226" s="641"/>
      <c r="G1226" s="522"/>
      <c r="H1226" s="522"/>
      <c r="I1226" s="522"/>
      <c r="T1226" s="522"/>
      <c r="V1226" s="642"/>
      <c r="W1226" s="522"/>
      <c r="X1226" s="522"/>
      <c r="AA1226" s="522"/>
      <c r="AB1226" s="522"/>
      <c r="AC1226" s="522"/>
      <c r="AD1226" s="522"/>
      <c r="AE1226" s="522"/>
      <c r="AF1226" s="522"/>
      <c r="AG1226" s="522"/>
      <c r="AH1226" s="522"/>
      <c r="AI1226" s="522"/>
      <c r="AJ1226" s="522"/>
      <c r="AK1226" s="522"/>
      <c r="AL1226" s="522"/>
      <c r="AM1226" s="522"/>
      <c r="AN1226" s="522"/>
      <c r="AO1226" s="522"/>
      <c r="AP1226" s="522"/>
      <c r="AQ1226" s="522"/>
      <c r="AR1226" s="522"/>
      <c r="AS1226" s="522"/>
      <c r="AT1226" s="522"/>
      <c r="AU1226" s="522"/>
      <c r="AV1226" s="522"/>
      <c r="AW1226" s="522"/>
      <c r="AX1226" s="522"/>
      <c r="AY1226" s="522"/>
      <c r="AZ1226" s="522"/>
      <c r="BA1226" s="522"/>
      <c r="BB1226" s="522"/>
      <c r="BC1226" s="522"/>
      <c r="BD1226" s="522"/>
    </row>
    <row r="1227" customFormat="false" ht="32.25" hidden="false" customHeight="true" outlineLevel="0" collapsed="false">
      <c r="B1227" s="522"/>
      <c r="D1227" s="522"/>
      <c r="E1227" s="641"/>
      <c r="F1227" s="641"/>
      <c r="G1227" s="522"/>
      <c r="H1227" s="522"/>
      <c r="I1227" s="522"/>
      <c r="T1227" s="522"/>
      <c r="V1227" s="642"/>
      <c r="W1227" s="522"/>
      <c r="X1227" s="522"/>
      <c r="AA1227" s="522"/>
      <c r="AB1227" s="522"/>
      <c r="AC1227" s="522"/>
      <c r="AD1227" s="522"/>
      <c r="AE1227" s="522"/>
      <c r="AF1227" s="522"/>
      <c r="AG1227" s="522"/>
      <c r="AH1227" s="522"/>
      <c r="AI1227" s="522"/>
      <c r="AJ1227" s="522"/>
      <c r="AK1227" s="522"/>
      <c r="AL1227" s="522"/>
      <c r="AM1227" s="522"/>
      <c r="AN1227" s="522"/>
      <c r="AO1227" s="522"/>
      <c r="AP1227" s="522"/>
      <c r="AQ1227" s="522"/>
      <c r="AR1227" s="522"/>
      <c r="AS1227" s="522"/>
      <c r="AT1227" s="522"/>
      <c r="AU1227" s="522"/>
      <c r="AV1227" s="522"/>
      <c r="AW1227" s="522"/>
      <c r="AX1227" s="522"/>
      <c r="AY1227" s="522"/>
      <c r="AZ1227" s="522"/>
      <c r="BA1227" s="522"/>
      <c r="BB1227" s="522"/>
      <c r="BC1227" s="522"/>
      <c r="BD1227" s="522"/>
    </row>
    <row r="1228" customFormat="false" ht="32.25" hidden="false" customHeight="true" outlineLevel="0" collapsed="false">
      <c r="B1228" s="522"/>
      <c r="D1228" s="522"/>
      <c r="E1228" s="641"/>
      <c r="F1228" s="641"/>
      <c r="G1228" s="522"/>
      <c r="H1228" s="522"/>
      <c r="I1228" s="522"/>
      <c r="T1228" s="522"/>
      <c r="V1228" s="642"/>
      <c r="W1228" s="522"/>
      <c r="X1228" s="522"/>
      <c r="AA1228" s="522"/>
      <c r="AB1228" s="522"/>
      <c r="AC1228" s="522"/>
      <c r="AD1228" s="522"/>
      <c r="AE1228" s="522"/>
      <c r="AF1228" s="522"/>
      <c r="AG1228" s="522"/>
      <c r="AH1228" s="522"/>
      <c r="AI1228" s="522"/>
      <c r="AJ1228" s="522"/>
      <c r="AK1228" s="522"/>
      <c r="AL1228" s="522"/>
      <c r="AM1228" s="522"/>
      <c r="AN1228" s="522"/>
      <c r="AO1228" s="522"/>
      <c r="AP1228" s="522"/>
      <c r="AQ1228" s="522"/>
      <c r="AR1228" s="522"/>
      <c r="AS1228" s="522"/>
      <c r="AT1228" s="522"/>
      <c r="AU1228" s="522"/>
      <c r="AV1228" s="522"/>
      <c r="AW1228" s="522"/>
      <c r="AX1228" s="522"/>
      <c r="AY1228" s="522"/>
      <c r="AZ1228" s="522"/>
      <c r="BA1228" s="522"/>
      <c r="BB1228" s="522"/>
      <c r="BC1228" s="522"/>
      <c r="BD1228" s="522"/>
    </row>
    <row r="1229" customFormat="false" ht="32.25" hidden="false" customHeight="true" outlineLevel="0" collapsed="false">
      <c r="B1229" s="522"/>
      <c r="D1229" s="522"/>
      <c r="E1229" s="641"/>
      <c r="F1229" s="641"/>
      <c r="G1229" s="522"/>
      <c r="H1229" s="522"/>
      <c r="I1229" s="522"/>
      <c r="T1229" s="522"/>
      <c r="V1229" s="642"/>
      <c r="W1229" s="522"/>
      <c r="X1229" s="522"/>
      <c r="AA1229" s="522"/>
      <c r="AB1229" s="522"/>
      <c r="AC1229" s="522"/>
      <c r="AD1229" s="522"/>
      <c r="AE1229" s="522"/>
      <c r="AF1229" s="522"/>
      <c r="AG1229" s="522"/>
      <c r="AH1229" s="522"/>
      <c r="AI1229" s="522"/>
      <c r="AJ1229" s="522"/>
      <c r="AK1229" s="522"/>
      <c r="AL1229" s="522"/>
      <c r="AM1229" s="522"/>
      <c r="AN1229" s="522"/>
      <c r="AO1229" s="522"/>
      <c r="AP1229" s="522"/>
      <c r="AQ1229" s="522"/>
      <c r="AR1229" s="522"/>
      <c r="AS1229" s="522"/>
      <c r="AT1229" s="522"/>
      <c r="AU1229" s="522"/>
      <c r="AV1229" s="522"/>
      <c r="AW1229" s="522"/>
      <c r="AX1229" s="522"/>
      <c r="AY1229" s="522"/>
      <c r="AZ1229" s="522"/>
      <c r="BA1229" s="522"/>
      <c r="BB1229" s="522"/>
      <c r="BC1229" s="522"/>
      <c r="BD1229" s="522"/>
    </row>
    <row r="1230" customFormat="false" ht="32.25" hidden="false" customHeight="true" outlineLevel="0" collapsed="false">
      <c r="B1230" s="522"/>
      <c r="D1230" s="522"/>
      <c r="E1230" s="641"/>
      <c r="F1230" s="641"/>
      <c r="G1230" s="522"/>
      <c r="H1230" s="522"/>
      <c r="I1230" s="522"/>
      <c r="T1230" s="522"/>
      <c r="V1230" s="642"/>
      <c r="W1230" s="522"/>
      <c r="X1230" s="522"/>
      <c r="AA1230" s="522"/>
      <c r="AB1230" s="522"/>
      <c r="AC1230" s="522"/>
      <c r="AD1230" s="522"/>
      <c r="AE1230" s="522"/>
      <c r="AF1230" s="522"/>
      <c r="AG1230" s="522"/>
      <c r="AH1230" s="522"/>
      <c r="AI1230" s="522"/>
      <c r="AJ1230" s="522"/>
      <c r="AK1230" s="522"/>
      <c r="AL1230" s="522"/>
      <c r="AM1230" s="522"/>
      <c r="AN1230" s="522"/>
      <c r="AO1230" s="522"/>
      <c r="AP1230" s="522"/>
      <c r="AQ1230" s="522"/>
      <c r="AR1230" s="522"/>
      <c r="AS1230" s="522"/>
      <c r="AT1230" s="522"/>
      <c r="AU1230" s="522"/>
      <c r="AV1230" s="522"/>
      <c r="AW1230" s="522"/>
      <c r="AX1230" s="522"/>
      <c r="AY1230" s="522"/>
      <c r="AZ1230" s="522"/>
      <c r="BA1230" s="522"/>
      <c r="BB1230" s="522"/>
      <c r="BC1230" s="522"/>
      <c r="BD1230" s="522"/>
    </row>
    <row r="1231" customFormat="false" ht="32.25" hidden="false" customHeight="true" outlineLevel="0" collapsed="false">
      <c r="B1231" s="522"/>
      <c r="D1231" s="522"/>
      <c r="E1231" s="641"/>
      <c r="F1231" s="641"/>
      <c r="G1231" s="522"/>
      <c r="H1231" s="522"/>
      <c r="I1231" s="522"/>
      <c r="T1231" s="522"/>
      <c r="V1231" s="642"/>
      <c r="W1231" s="522"/>
      <c r="X1231" s="522"/>
      <c r="AA1231" s="522"/>
      <c r="AB1231" s="522"/>
      <c r="AC1231" s="522"/>
      <c r="AD1231" s="522"/>
      <c r="AE1231" s="522"/>
      <c r="AF1231" s="522"/>
      <c r="AG1231" s="522"/>
      <c r="AH1231" s="522"/>
      <c r="AI1231" s="522"/>
      <c r="AJ1231" s="522"/>
      <c r="AK1231" s="522"/>
      <c r="AL1231" s="522"/>
      <c r="AM1231" s="522"/>
      <c r="AN1231" s="522"/>
      <c r="AO1231" s="522"/>
      <c r="AP1231" s="522"/>
      <c r="AQ1231" s="522"/>
      <c r="AR1231" s="522"/>
      <c r="AS1231" s="522"/>
      <c r="AT1231" s="522"/>
      <c r="AU1231" s="522"/>
      <c r="AV1231" s="522"/>
      <c r="AW1231" s="522"/>
      <c r="AX1231" s="522"/>
      <c r="AY1231" s="522"/>
      <c r="AZ1231" s="522"/>
      <c r="BA1231" s="522"/>
      <c r="BB1231" s="522"/>
      <c r="BC1231" s="522"/>
      <c r="BD1231" s="522"/>
    </row>
    <row r="1232" customFormat="false" ht="32.25" hidden="false" customHeight="true" outlineLevel="0" collapsed="false">
      <c r="B1232" s="522"/>
      <c r="D1232" s="522"/>
      <c r="E1232" s="641"/>
      <c r="F1232" s="641"/>
      <c r="G1232" s="522"/>
      <c r="H1232" s="522"/>
      <c r="I1232" s="522"/>
      <c r="T1232" s="522"/>
      <c r="V1232" s="642"/>
      <c r="W1232" s="522"/>
      <c r="X1232" s="522"/>
      <c r="AA1232" s="522"/>
      <c r="AB1232" s="522"/>
      <c r="AC1232" s="522"/>
      <c r="AD1232" s="522"/>
      <c r="AE1232" s="522"/>
      <c r="AF1232" s="522"/>
      <c r="AG1232" s="522"/>
      <c r="AH1232" s="522"/>
      <c r="AI1232" s="522"/>
      <c r="AJ1232" s="522"/>
      <c r="AK1232" s="522"/>
      <c r="AL1232" s="522"/>
      <c r="AM1232" s="522"/>
      <c r="AN1232" s="522"/>
      <c r="AO1232" s="522"/>
      <c r="AP1232" s="522"/>
      <c r="AQ1232" s="522"/>
      <c r="AR1232" s="522"/>
      <c r="AS1232" s="522"/>
      <c r="AT1232" s="522"/>
      <c r="AU1232" s="522"/>
      <c r="AV1232" s="522"/>
      <c r="AW1232" s="522"/>
      <c r="AX1232" s="522"/>
      <c r="AY1232" s="522"/>
      <c r="AZ1232" s="522"/>
      <c r="BA1232" s="522"/>
      <c r="BB1232" s="522"/>
      <c r="BC1232" s="522"/>
      <c r="BD1232" s="522"/>
    </row>
    <row r="1233" customFormat="false" ht="32.25" hidden="false" customHeight="true" outlineLevel="0" collapsed="false">
      <c r="B1233" s="522"/>
      <c r="D1233" s="522"/>
      <c r="E1233" s="641"/>
      <c r="F1233" s="641"/>
      <c r="G1233" s="522"/>
      <c r="H1233" s="522"/>
      <c r="I1233" s="522"/>
      <c r="T1233" s="522"/>
      <c r="V1233" s="642"/>
      <c r="W1233" s="522"/>
      <c r="X1233" s="522"/>
      <c r="AA1233" s="522"/>
      <c r="AB1233" s="522"/>
      <c r="AC1233" s="522"/>
      <c r="AD1233" s="522"/>
      <c r="AE1233" s="522"/>
      <c r="AF1233" s="522"/>
      <c r="AG1233" s="522"/>
      <c r="AH1233" s="522"/>
      <c r="AI1233" s="522"/>
      <c r="AJ1233" s="522"/>
      <c r="AK1233" s="522"/>
      <c r="AL1233" s="522"/>
      <c r="AM1233" s="522"/>
      <c r="AN1233" s="522"/>
      <c r="AO1233" s="522"/>
      <c r="AP1233" s="522"/>
      <c r="AQ1233" s="522"/>
      <c r="AR1233" s="522"/>
      <c r="AS1233" s="522"/>
      <c r="AT1233" s="522"/>
      <c r="AU1233" s="522"/>
      <c r="AV1233" s="522"/>
      <c r="AW1233" s="522"/>
      <c r="AX1233" s="522"/>
      <c r="AY1233" s="522"/>
      <c r="AZ1233" s="522"/>
      <c r="BA1233" s="522"/>
      <c r="BB1233" s="522"/>
      <c r="BC1233" s="522"/>
      <c r="BD1233" s="522"/>
    </row>
    <row r="1234" customFormat="false" ht="32.25" hidden="false" customHeight="true" outlineLevel="0" collapsed="false">
      <c r="B1234" s="522"/>
      <c r="D1234" s="522"/>
      <c r="E1234" s="641"/>
      <c r="F1234" s="641"/>
      <c r="G1234" s="522"/>
      <c r="H1234" s="522"/>
      <c r="I1234" s="522"/>
      <c r="T1234" s="522"/>
      <c r="V1234" s="642"/>
      <c r="W1234" s="522"/>
      <c r="X1234" s="522"/>
      <c r="AA1234" s="522"/>
      <c r="AB1234" s="522"/>
      <c r="AC1234" s="522"/>
      <c r="AD1234" s="522"/>
      <c r="AE1234" s="522"/>
      <c r="AF1234" s="522"/>
      <c r="AG1234" s="522"/>
      <c r="AH1234" s="522"/>
      <c r="AI1234" s="522"/>
      <c r="AJ1234" s="522"/>
      <c r="AK1234" s="522"/>
      <c r="AL1234" s="522"/>
      <c r="AM1234" s="522"/>
      <c r="AN1234" s="522"/>
      <c r="AO1234" s="522"/>
      <c r="AP1234" s="522"/>
      <c r="AQ1234" s="522"/>
      <c r="AR1234" s="522"/>
      <c r="AS1234" s="522"/>
      <c r="AT1234" s="522"/>
      <c r="AU1234" s="522"/>
      <c r="AV1234" s="522"/>
      <c r="AW1234" s="522"/>
      <c r="AX1234" s="522"/>
      <c r="AY1234" s="522"/>
      <c r="AZ1234" s="522"/>
      <c r="BA1234" s="522"/>
      <c r="BB1234" s="522"/>
      <c r="BC1234" s="522"/>
      <c r="BD1234" s="522"/>
    </row>
    <row r="1235" customFormat="false" ht="32.25" hidden="false" customHeight="true" outlineLevel="0" collapsed="false">
      <c r="B1235" s="522"/>
      <c r="D1235" s="522"/>
      <c r="E1235" s="641"/>
      <c r="F1235" s="641"/>
      <c r="G1235" s="522"/>
      <c r="H1235" s="522"/>
      <c r="I1235" s="522"/>
      <c r="T1235" s="522"/>
      <c r="V1235" s="642"/>
      <c r="W1235" s="522"/>
      <c r="X1235" s="522"/>
      <c r="AA1235" s="522"/>
      <c r="AB1235" s="522"/>
      <c r="AC1235" s="522"/>
      <c r="AD1235" s="522"/>
      <c r="AE1235" s="522"/>
      <c r="AF1235" s="522"/>
      <c r="AG1235" s="522"/>
      <c r="AH1235" s="522"/>
      <c r="AI1235" s="522"/>
      <c r="AJ1235" s="522"/>
      <c r="AK1235" s="522"/>
      <c r="AL1235" s="522"/>
      <c r="AM1235" s="522"/>
      <c r="AN1235" s="522"/>
      <c r="AO1235" s="522"/>
      <c r="AP1235" s="522"/>
      <c r="AQ1235" s="522"/>
      <c r="AR1235" s="522"/>
      <c r="AS1235" s="522"/>
      <c r="AT1235" s="522"/>
      <c r="AU1235" s="522"/>
      <c r="AV1235" s="522"/>
      <c r="AW1235" s="522"/>
      <c r="AX1235" s="522"/>
      <c r="AY1235" s="522"/>
      <c r="AZ1235" s="522"/>
      <c r="BA1235" s="522"/>
      <c r="BB1235" s="522"/>
      <c r="BC1235" s="522"/>
      <c r="BD1235" s="522"/>
    </row>
    <row r="1236" customFormat="false" ht="32.25" hidden="false" customHeight="true" outlineLevel="0" collapsed="false">
      <c r="B1236" s="522"/>
      <c r="D1236" s="522"/>
      <c r="E1236" s="641"/>
      <c r="F1236" s="641"/>
      <c r="G1236" s="522"/>
      <c r="H1236" s="522"/>
      <c r="I1236" s="522"/>
      <c r="T1236" s="522"/>
      <c r="V1236" s="642"/>
      <c r="W1236" s="522"/>
      <c r="X1236" s="522"/>
      <c r="AA1236" s="522"/>
      <c r="AB1236" s="522"/>
      <c r="AC1236" s="522"/>
      <c r="AD1236" s="522"/>
      <c r="AE1236" s="522"/>
      <c r="AF1236" s="522"/>
      <c r="AG1236" s="522"/>
      <c r="AH1236" s="522"/>
      <c r="AI1236" s="522"/>
      <c r="AJ1236" s="522"/>
      <c r="AK1236" s="522"/>
      <c r="AL1236" s="522"/>
      <c r="AM1236" s="522"/>
      <c r="AN1236" s="522"/>
      <c r="AO1236" s="522"/>
      <c r="AP1236" s="522"/>
      <c r="AQ1236" s="522"/>
      <c r="AR1236" s="522"/>
      <c r="AS1236" s="522"/>
      <c r="AT1236" s="522"/>
      <c r="AU1236" s="522"/>
      <c r="AV1236" s="522"/>
      <c r="AW1236" s="522"/>
      <c r="AX1236" s="522"/>
      <c r="AY1236" s="522"/>
      <c r="AZ1236" s="522"/>
      <c r="BA1236" s="522"/>
      <c r="BB1236" s="522"/>
      <c r="BC1236" s="522"/>
      <c r="BD1236" s="522"/>
    </row>
    <row r="1237" customFormat="false" ht="32.25" hidden="false" customHeight="true" outlineLevel="0" collapsed="false">
      <c r="B1237" s="522"/>
      <c r="D1237" s="522"/>
      <c r="E1237" s="641"/>
      <c r="F1237" s="641"/>
      <c r="G1237" s="522"/>
      <c r="H1237" s="522"/>
      <c r="I1237" s="522"/>
      <c r="T1237" s="522"/>
      <c r="V1237" s="642"/>
      <c r="W1237" s="522"/>
      <c r="X1237" s="522"/>
      <c r="AA1237" s="522"/>
      <c r="AB1237" s="522"/>
      <c r="AC1237" s="522"/>
      <c r="AD1237" s="522"/>
      <c r="AE1237" s="522"/>
      <c r="AF1237" s="522"/>
      <c r="AG1237" s="522"/>
      <c r="AH1237" s="522"/>
      <c r="AI1237" s="522"/>
      <c r="AJ1237" s="522"/>
      <c r="AK1237" s="522"/>
      <c r="AL1237" s="522"/>
      <c r="AM1237" s="522"/>
      <c r="AN1237" s="522"/>
      <c r="AO1237" s="522"/>
      <c r="AP1237" s="522"/>
      <c r="AQ1237" s="522"/>
      <c r="AR1237" s="522"/>
      <c r="AS1237" s="522"/>
      <c r="AT1237" s="522"/>
      <c r="AU1237" s="522"/>
      <c r="AV1237" s="522"/>
      <c r="AW1237" s="522"/>
      <c r="AX1237" s="522"/>
      <c r="AY1237" s="522"/>
      <c r="AZ1237" s="522"/>
      <c r="BA1237" s="522"/>
      <c r="BB1237" s="522"/>
      <c r="BC1237" s="522"/>
      <c r="BD1237" s="522"/>
    </row>
    <row r="1238" customFormat="false" ht="32.25" hidden="false" customHeight="true" outlineLevel="0" collapsed="false">
      <c r="B1238" s="522"/>
      <c r="D1238" s="522"/>
      <c r="E1238" s="641"/>
      <c r="F1238" s="641"/>
      <c r="G1238" s="522"/>
      <c r="H1238" s="522"/>
      <c r="I1238" s="522"/>
      <c r="T1238" s="522"/>
      <c r="V1238" s="642"/>
      <c r="W1238" s="522"/>
      <c r="X1238" s="522"/>
      <c r="AA1238" s="522"/>
      <c r="AB1238" s="522"/>
      <c r="AC1238" s="522"/>
      <c r="AD1238" s="522"/>
      <c r="AE1238" s="522"/>
      <c r="AF1238" s="522"/>
      <c r="AG1238" s="522"/>
      <c r="AH1238" s="522"/>
      <c r="AI1238" s="522"/>
      <c r="AJ1238" s="522"/>
      <c r="AK1238" s="522"/>
      <c r="AL1238" s="522"/>
      <c r="AM1238" s="522"/>
      <c r="AN1238" s="522"/>
      <c r="AO1238" s="522"/>
      <c r="AP1238" s="522"/>
      <c r="AQ1238" s="522"/>
      <c r="AR1238" s="522"/>
      <c r="AS1238" s="522"/>
      <c r="AT1238" s="522"/>
      <c r="AU1238" s="522"/>
      <c r="AV1238" s="522"/>
      <c r="AW1238" s="522"/>
      <c r="AX1238" s="522"/>
      <c r="AY1238" s="522"/>
      <c r="AZ1238" s="522"/>
      <c r="BA1238" s="522"/>
      <c r="BB1238" s="522"/>
      <c r="BC1238" s="522"/>
      <c r="BD1238" s="522"/>
    </row>
    <row r="1239" customFormat="false" ht="32.25" hidden="false" customHeight="true" outlineLevel="0" collapsed="false">
      <c r="B1239" s="522"/>
      <c r="D1239" s="522"/>
      <c r="E1239" s="641"/>
      <c r="F1239" s="641"/>
      <c r="G1239" s="522"/>
      <c r="H1239" s="522"/>
      <c r="I1239" s="522"/>
      <c r="T1239" s="522"/>
      <c r="V1239" s="642"/>
      <c r="W1239" s="522"/>
      <c r="X1239" s="522"/>
      <c r="AA1239" s="522"/>
      <c r="AB1239" s="522"/>
      <c r="AC1239" s="522"/>
      <c r="AD1239" s="522"/>
      <c r="AE1239" s="522"/>
      <c r="AF1239" s="522"/>
      <c r="AG1239" s="522"/>
      <c r="AH1239" s="522"/>
      <c r="AI1239" s="522"/>
      <c r="AJ1239" s="522"/>
      <c r="AK1239" s="522"/>
      <c r="AL1239" s="522"/>
      <c r="AM1239" s="522"/>
      <c r="AN1239" s="522"/>
      <c r="AO1239" s="522"/>
      <c r="AP1239" s="522"/>
      <c r="AQ1239" s="522"/>
      <c r="AR1239" s="522"/>
      <c r="AS1239" s="522"/>
      <c r="AT1239" s="522"/>
      <c r="AU1239" s="522"/>
      <c r="AV1239" s="522"/>
      <c r="AW1239" s="522"/>
      <c r="AX1239" s="522"/>
      <c r="AY1239" s="522"/>
      <c r="AZ1239" s="522"/>
      <c r="BA1239" s="522"/>
      <c r="BB1239" s="522"/>
      <c r="BC1239" s="522"/>
      <c r="BD1239" s="522"/>
    </row>
    <row r="1240" customFormat="false" ht="32.25" hidden="false" customHeight="true" outlineLevel="0" collapsed="false">
      <c r="B1240" s="522"/>
      <c r="D1240" s="522"/>
      <c r="E1240" s="641"/>
      <c r="F1240" s="641"/>
      <c r="G1240" s="522"/>
      <c r="H1240" s="522"/>
      <c r="I1240" s="522"/>
      <c r="T1240" s="522"/>
      <c r="V1240" s="642"/>
      <c r="W1240" s="522"/>
      <c r="X1240" s="522"/>
      <c r="AA1240" s="522"/>
      <c r="AB1240" s="522"/>
      <c r="AC1240" s="522"/>
      <c r="AD1240" s="522"/>
      <c r="AE1240" s="522"/>
      <c r="AF1240" s="522"/>
      <c r="AG1240" s="522"/>
      <c r="AH1240" s="522"/>
      <c r="AI1240" s="522"/>
      <c r="AJ1240" s="522"/>
      <c r="AK1240" s="522"/>
      <c r="AL1240" s="522"/>
      <c r="AM1240" s="522"/>
      <c r="AN1240" s="522"/>
      <c r="AO1240" s="522"/>
      <c r="AP1240" s="522"/>
      <c r="AQ1240" s="522"/>
      <c r="AR1240" s="522"/>
      <c r="AS1240" s="522"/>
      <c r="AT1240" s="522"/>
      <c r="AU1240" s="522"/>
      <c r="AV1240" s="522"/>
      <c r="AW1240" s="522"/>
      <c r="AX1240" s="522"/>
      <c r="AY1240" s="522"/>
      <c r="AZ1240" s="522"/>
      <c r="BA1240" s="522"/>
      <c r="BB1240" s="522"/>
      <c r="BC1240" s="522"/>
      <c r="BD1240" s="522"/>
    </row>
    <row r="1241" customFormat="false" ht="32.25" hidden="false" customHeight="true" outlineLevel="0" collapsed="false">
      <c r="B1241" s="522"/>
      <c r="D1241" s="522"/>
      <c r="E1241" s="641"/>
      <c r="F1241" s="641"/>
      <c r="G1241" s="522"/>
      <c r="H1241" s="522"/>
      <c r="I1241" s="522"/>
      <c r="T1241" s="522"/>
      <c r="V1241" s="642"/>
      <c r="W1241" s="522"/>
      <c r="X1241" s="522"/>
      <c r="AA1241" s="522"/>
      <c r="AB1241" s="522"/>
      <c r="AC1241" s="522"/>
      <c r="AD1241" s="522"/>
      <c r="AE1241" s="522"/>
      <c r="AF1241" s="522"/>
      <c r="AG1241" s="522"/>
      <c r="AH1241" s="522"/>
      <c r="AI1241" s="522"/>
      <c r="AJ1241" s="522"/>
      <c r="AK1241" s="522"/>
      <c r="AL1241" s="522"/>
      <c r="AM1241" s="522"/>
      <c r="AN1241" s="522"/>
      <c r="AO1241" s="522"/>
      <c r="AP1241" s="522"/>
      <c r="AQ1241" s="522"/>
      <c r="AR1241" s="522"/>
      <c r="AS1241" s="522"/>
      <c r="AT1241" s="522"/>
      <c r="AU1241" s="522"/>
      <c r="AV1241" s="522"/>
      <c r="AW1241" s="522"/>
      <c r="AX1241" s="522"/>
      <c r="AY1241" s="522"/>
      <c r="AZ1241" s="522"/>
      <c r="BA1241" s="522"/>
      <c r="BB1241" s="522"/>
      <c r="BC1241" s="522"/>
      <c r="BD1241" s="522"/>
    </row>
    <row r="1242" customFormat="false" ht="32.25" hidden="false" customHeight="true" outlineLevel="0" collapsed="false">
      <c r="B1242" s="522"/>
      <c r="D1242" s="522"/>
      <c r="E1242" s="641"/>
      <c r="F1242" s="641"/>
      <c r="G1242" s="522"/>
      <c r="H1242" s="522"/>
      <c r="I1242" s="522"/>
      <c r="T1242" s="522"/>
      <c r="V1242" s="642"/>
      <c r="W1242" s="522"/>
      <c r="X1242" s="522"/>
      <c r="AA1242" s="522"/>
      <c r="AB1242" s="522"/>
      <c r="AC1242" s="522"/>
      <c r="AD1242" s="522"/>
      <c r="AE1242" s="522"/>
      <c r="AF1242" s="522"/>
      <c r="AG1242" s="522"/>
      <c r="AH1242" s="522"/>
      <c r="AI1242" s="522"/>
      <c r="AJ1242" s="522"/>
      <c r="AK1242" s="522"/>
      <c r="AL1242" s="522"/>
      <c r="AM1242" s="522"/>
      <c r="AN1242" s="522"/>
      <c r="AO1242" s="522"/>
      <c r="AP1242" s="522"/>
      <c r="AQ1242" s="522"/>
      <c r="AR1242" s="522"/>
      <c r="AS1242" s="522"/>
      <c r="AT1242" s="522"/>
      <c r="AU1242" s="522"/>
      <c r="AV1242" s="522"/>
      <c r="AW1242" s="522"/>
      <c r="AX1242" s="522"/>
      <c r="AY1242" s="522"/>
      <c r="AZ1242" s="522"/>
      <c r="BA1242" s="522"/>
      <c r="BB1242" s="522"/>
      <c r="BC1242" s="522"/>
      <c r="BD1242" s="522"/>
    </row>
    <row r="1243" customFormat="false" ht="32.25" hidden="false" customHeight="true" outlineLevel="0" collapsed="false">
      <c r="B1243" s="522"/>
      <c r="D1243" s="522"/>
      <c r="E1243" s="641"/>
      <c r="F1243" s="641"/>
      <c r="G1243" s="522"/>
      <c r="H1243" s="522"/>
      <c r="I1243" s="522"/>
      <c r="T1243" s="522"/>
      <c r="V1243" s="642"/>
      <c r="W1243" s="522"/>
      <c r="X1243" s="522"/>
      <c r="AA1243" s="522"/>
      <c r="AB1243" s="522"/>
      <c r="AC1243" s="522"/>
      <c r="AD1243" s="522"/>
      <c r="AE1243" s="522"/>
      <c r="AF1243" s="522"/>
      <c r="AG1243" s="522"/>
      <c r="AH1243" s="522"/>
      <c r="AI1243" s="522"/>
      <c r="AJ1243" s="522"/>
      <c r="AK1243" s="522"/>
      <c r="AL1243" s="522"/>
      <c r="AM1243" s="522"/>
      <c r="AN1243" s="522"/>
      <c r="AO1243" s="522"/>
      <c r="AP1243" s="522"/>
      <c r="AQ1243" s="522"/>
      <c r="AR1243" s="522"/>
      <c r="AS1243" s="522"/>
      <c r="AT1243" s="522"/>
      <c r="AU1243" s="522"/>
      <c r="AV1243" s="522"/>
      <c r="AW1243" s="522"/>
      <c r="AX1243" s="522"/>
      <c r="AY1243" s="522"/>
      <c r="AZ1243" s="522"/>
      <c r="BA1243" s="522"/>
      <c r="BB1243" s="522"/>
      <c r="BC1243" s="522"/>
      <c r="BD1243" s="522"/>
    </row>
    <row r="1244" customFormat="false" ht="32.25" hidden="false" customHeight="true" outlineLevel="0" collapsed="false">
      <c r="B1244" s="522"/>
      <c r="D1244" s="522"/>
      <c r="E1244" s="641"/>
      <c r="F1244" s="641"/>
      <c r="G1244" s="522"/>
      <c r="H1244" s="522"/>
      <c r="I1244" s="522"/>
      <c r="T1244" s="522"/>
      <c r="V1244" s="642"/>
      <c r="W1244" s="522"/>
      <c r="X1244" s="522"/>
      <c r="AA1244" s="522"/>
      <c r="AB1244" s="522"/>
      <c r="AC1244" s="522"/>
      <c r="AD1244" s="522"/>
      <c r="AE1244" s="522"/>
      <c r="AF1244" s="522"/>
      <c r="AG1244" s="522"/>
      <c r="AH1244" s="522"/>
      <c r="AI1244" s="522"/>
      <c r="AJ1244" s="522"/>
      <c r="AK1244" s="522"/>
      <c r="AL1244" s="522"/>
      <c r="AM1244" s="522"/>
      <c r="AN1244" s="522"/>
      <c r="AO1244" s="522"/>
      <c r="AP1244" s="522"/>
      <c r="AQ1244" s="522"/>
      <c r="AR1244" s="522"/>
      <c r="AS1244" s="522"/>
      <c r="AT1244" s="522"/>
      <c r="AU1244" s="522"/>
      <c r="AV1244" s="522"/>
      <c r="AW1244" s="522"/>
      <c r="AX1244" s="522"/>
      <c r="AY1244" s="522"/>
      <c r="AZ1244" s="522"/>
      <c r="BA1244" s="522"/>
      <c r="BB1244" s="522"/>
      <c r="BC1244" s="522"/>
      <c r="BD1244" s="522"/>
    </row>
    <row r="1245" customFormat="false" ht="32.25" hidden="false" customHeight="true" outlineLevel="0" collapsed="false">
      <c r="B1245" s="522"/>
      <c r="D1245" s="522"/>
      <c r="E1245" s="641"/>
      <c r="F1245" s="641"/>
      <c r="G1245" s="522"/>
      <c r="H1245" s="522"/>
      <c r="I1245" s="522"/>
      <c r="T1245" s="522"/>
      <c r="V1245" s="642"/>
      <c r="W1245" s="522"/>
      <c r="X1245" s="522"/>
      <c r="AA1245" s="522"/>
      <c r="AB1245" s="522"/>
      <c r="AC1245" s="522"/>
      <c r="AD1245" s="522"/>
      <c r="AE1245" s="522"/>
      <c r="AF1245" s="522"/>
      <c r="AG1245" s="522"/>
      <c r="AH1245" s="522"/>
      <c r="AI1245" s="522"/>
      <c r="AJ1245" s="522"/>
      <c r="AK1245" s="522"/>
      <c r="AL1245" s="522"/>
      <c r="AM1245" s="522"/>
      <c r="AN1245" s="522"/>
      <c r="AO1245" s="522"/>
      <c r="AP1245" s="522"/>
      <c r="AQ1245" s="522"/>
      <c r="AR1245" s="522"/>
      <c r="AS1245" s="522"/>
      <c r="AT1245" s="522"/>
      <c r="AU1245" s="522"/>
      <c r="AV1245" s="522"/>
      <c r="AW1245" s="522"/>
      <c r="AX1245" s="522"/>
      <c r="AY1245" s="522"/>
      <c r="AZ1245" s="522"/>
      <c r="BA1245" s="522"/>
      <c r="BB1245" s="522"/>
      <c r="BC1245" s="522"/>
      <c r="BD1245" s="522"/>
    </row>
    <row r="1246" customFormat="false" ht="32.25" hidden="false" customHeight="true" outlineLevel="0" collapsed="false">
      <c r="B1246" s="522"/>
      <c r="D1246" s="522"/>
      <c r="E1246" s="641"/>
      <c r="F1246" s="641"/>
      <c r="G1246" s="522"/>
      <c r="H1246" s="522"/>
      <c r="I1246" s="522"/>
      <c r="T1246" s="522"/>
      <c r="V1246" s="642"/>
      <c r="W1246" s="522"/>
      <c r="X1246" s="522"/>
      <c r="AA1246" s="522"/>
      <c r="AB1246" s="522"/>
      <c r="AC1246" s="522"/>
      <c r="AD1246" s="522"/>
      <c r="AE1246" s="522"/>
      <c r="AF1246" s="522"/>
      <c r="AG1246" s="522"/>
      <c r="AH1246" s="522"/>
      <c r="AI1246" s="522"/>
      <c r="AJ1246" s="522"/>
      <c r="AK1246" s="522"/>
      <c r="AL1246" s="522"/>
      <c r="AM1246" s="522"/>
      <c r="AN1246" s="522"/>
      <c r="AO1246" s="522"/>
      <c r="AP1246" s="522"/>
      <c r="AQ1246" s="522"/>
      <c r="AR1246" s="522"/>
      <c r="AS1246" s="522"/>
      <c r="AT1246" s="522"/>
      <c r="AU1246" s="522"/>
      <c r="AV1246" s="522"/>
      <c r="AW1246" s="522"/>
      <c r="AX1246" s="522"/>
      <c r="AY1246" s="522"/>
      <c r="AZ1246" s="522"/>
      <c r="BA1246" s="522"/>
      <c r="BB1246" s="522"/>
      <c r="BC1246" s="522"/>
      <c r="BD1246" s="522"/>
    </row>
    <row r="1247" customFormat="false" ht="32.25" hidden="false" customHeight="true" outlineLevel="0" collapsed="false">
      <c r="B1247" s="522"/>
      <c r="D1247" s="522"/>
      <c r="E1247" s="641"/>
      <c r="F1247" s="641"/>
      <c r="G1247" s="522"/>
      <c r="H1247" s="522"/>
      <c r="I1247" s="522"/>
      <c r="T1247" s="522"/>
      <c r="V1247" s="642"/>
      <c r="W1247" s="522"/>
      <c r="X1247" s="522"/>
      <c r="AA1247" s="522"/>
      <c r="AB1247" s="522"/>
      <c r="AC1247" s="522"/>
      <c r="AD1247" s="522"/>
      <c r="AE1247" s="522"/>
      <c r="AF1247" s="522"/>
      <c r="AG1247" s="522"/>
      <c r="AH1247" s="522"/>
      <c r="AI1247" s="522"/>
      <c r="AJ1247" s="522"/>
      <c r="AK1247" s="522"/>
      <c r="AL1247" s="522"/>
      <c r="AM1247" s="522"/>
      <c r="AN1247" s="522"/>
      <c r="AO1247" s="522"/>
      <c r="AP1247" s="522"/>
      <c r="AQ1247" s="522"/>
      <c r="AR1247" s="522"/>
      <c r="AS1247" s="522"/>
      <c r="AT1247" s="522"/>
      <c r="AU1247" s="522"/>
      <c r="AV1247" s="522"/>
      <c r="AW1247" s="522"/>
      <c r="AX1247" s="522"/>
      <c r="AY1247" s="522"/>
      <c r="AZ1247" s="522"/>
      <c r="BA1247" s="522"/>
      <c r="BB1247" s="522"/>
      <c r="BC1247" s="522"/>
      <c r="BD1247" s="522"/>
    </row>
    <row r="1248" customFormat="false" ht="32.25" hidden="false" customHeight="true" outlineLevel="0" collapsed="false">
      <c r="B1248" s="522"/>
      <c r="D1248" s="522"/>
      <c r="E1248" s="641"/>
      <c r="F1248" s="641"/>
      <c r="G1248" s="522"/>
      <c r="H1248" s="522"/>
      <c r="I1248" s="522"/>
      <c r="T1248" s="522"/>
      <c r="V1248" s="642"/>
      <c r="W1248" s="522"/>
      <c r="X1248" s="522"/>
      <c r="AA1248" s="522"/>
      <c r="AB1248" s="522"/>
      <c r="AC1248" s="522"/>
      <c r="AD1248" s="522"/>
      <c r="AE1248" s="522"/>
      <c r="AF1248" s="522"/>
      <c r="AG1248" s="522"/>
      <c r="AH1248" s="522"/>
      <c r="AI1248" s="522"/>
      <c r="AJ1248" s="522"/>
      <c r="AK1248" s="522"/>
      <c r="AL1248" s="522"/>
      <c r="AM1248" s="522"/>
      <c r="AN1248" s="522"/>
      <c r="AO1248" s="522"/>
      <c r="AP1248" s="522"/>
      <c r="AQ1248" s="522"/>
      <c r="AR1248" s="522"/>
      <c r="AS1248" s="522"/>
      <c r="AT1248" s="522"/>
      <c r="AU1248" s="522"/>
      <c r="AV1248" s="522"/>
      <c r="AW1248" s="522"/>
      <c r="AX1248" s="522"/>
      <c r="AY1248" s="522"/>
      <c r="AZ1248" s="522"/>
      <c r="BA1248" s="522"/>
      <c r="BB1248" s="522"/>
      <c r="BC1248" s="522"/>
      <c r="BD1248" s="522"/>
    </row>
    <row r="1249" customFormat="false" ht="32.25" hidden="false" customHeight="true" outlineLevel="0" collapsed="false">
      <c r="B1249" s="522"/>
      <c r="D1249" s="522"/>
      <c r="E1249" s="641"/>
      <c r="F1249" s="641"/>
      <c r="G1249" s="522"/>
      <c r="H1249" s="522"/>
      <c r="I1249" s="522"/>
      <c r="T1249" s="522"/>
      <c r="V1249" s="642"/>
      <c r="W1249" s="522"/>
      <c r="X1249" s="522"/>
      <c r="AA1249" s="522"/>
      <c r="AB1249" s="522"/>
      <c r="AC1249" s="522"/>
      <c r="AD1249" s="522"/>
      <c r="AE1249" s="522"/>
      <c r="AF1249" s="522"/>
      <c r="AG1249" s="522"/>
      <c r="AH1249" s="522"/>
      <c r="AI1249" s="522"/>
      <c r="AJ1249" s="522"/>
      <c r="AK1249" s="522"/>
      <c r="AL1249" s="522"/>
      <c r="AM1249" s="522"/>
      <c r="AN1249" s="522"/>
      <c r="AO1249" s="522"/>
      <c r="AP1249" s="522"/>
      <c r="AQ1249" s="522"/>
      <c r="AR1249" s="522"/>
      <c r="AS1249" s="522"/>
      <c r="AT1249" s="522"/>
      <c r="AU1249" s="522"/>
      <c r="AV1249" s="522"/>
      <c r="AW1249" s="522"/>
      <c r="AX1249" s="522"/>
      <c r="AY1249" s="522"/>
      <c r="AZ1249" s="522"/>
      <c r="BA1249" s="522"/>
      <c r="BB1249" s="522"/>
      <c r="BC1249" s="522"/>
      <c r="BD1249" s="522"/>
    </row>
    <row r="1250" customFormat="false" ht="32.25" hidden="false" customHeight="true" outlineLevel="0" collapsed="false">
      <c r="B1250" s="522"/>
      <c r="D1250" s="522"/>
      <c r="E1250" s="641"/>
      <c r="F1250" s="641"/>
      <c r="G1250" s="522"/>
      <c r="H1250" s="522"/>
      <c r="I1250" s="522"/>
      <c r="T1250" s="522"/>
      <c r="V1250" s="642"/>
      <c r="W1250" s="522"/>
      <c r="X1250" s="522"/>
      <c r="AA1250" s="522"/>
      <c r="AB1250" s="522"/>
      <c r="AC1250" s="522"/>
      <c r="AD1250" s="522"/>
      <c r="AE1250" s="522"/>
      <c r="AF1250" s="522"/>
      <c r="AG1250" s="522"/>
      <c r="AH1250" s="522"/>
      <c r="AI1250" s="522"/>
      <c r="AJ1250" s="522"/>
      <c r="AK1250" s="522"/>
      <c r="AL1250" s="522"/>
      <c r="AM1250" s="522"/>
      <c r="AN1250" s="522"/>
      <c r="AO1250" s="522"/>
      <c r="AP1250" s="522"/>
      <c r="AQ1250" s="522"/>
      <c r="AR1250" s="522"/>
      <c r="AS1250" s="522"/>
      <c r="AT1250" s="522"/>
      <c r="AU1250" s="522"/>
      <c r="AV1250" s="522"/>
      <c r="AW1250" s="522"/>
      <c r="AX1250" s="522"/>
      <c r="AY1250" s="522"/>
      <c r="AZ1250" s="522"/>
      <c r="BA1250" s="522"/>
      <c r="BB1250" s="522"/>
      <c r="BC1250" s="522"/>
      <c r="BD1250" s="522"/>
    </row>
    <row r="1251" customFormat="false" ht="32.25" hidden="false" customHeight="true" outlineLevel="0" collapsed="false">
      <c r="B1251" s="522"/>
      <c r="D1251" s="522"/>
      <c r="E1251" s="641"/>
      <c r="F1251" s="641"/>
      <c r="G1251" s="522"/>
      <c r="H1251" s="522"/>
      <c r="I1251" s="522"/>
      <c r="T1251" s="522"/>
      <c r="V1251" s="642"/>
      <c r="W1251" s="522"/>
      <c r="X1251" s="522"/>
      <c r="AA1251" s="522"/>
      <c r="AB1251" s="522"/>
      <c r="AC1251" s="522"/>
      <c r="AD1251" s="522"/>
      <c r="AE1251" s="522"/>
      <c r="AF1251" s="522"/>
      <c r="AG1251" s="522"/>
      <c r="AH1251" s="522"/>
      <c r="AI1251" s="522"/>
      <c r="AJ1251" s="522"/>
      <c r="AK1251" s="522"/>
      <c r="AL1251" s="522"/>
      <c r="AM1251" s="522"/>
      <c r="AN1251" s="522"/>
      <c r="AO1251" s="522"/>
      <c r="AP1251" s="522"/>
      <c r="AQ1251" s="522"/>
      <c r="AR1251" s="522"/>
      <c r="AS1251" s="522"/>
      <c r="AT1251" s="522"/>
      <c r="AU1251" s="522"/>
      <c r="AV1251" s="522"/>
      <c r="AW1251" s="522"/>
      <c r="AX1251" s="522"/>
      <c r="AY1251" s="522"/>
      <c r="AZ1251" s="522"/>
      <c r="BA1251" s="522"/>
      <c r="BB1251" s="522"/>
      <c r="BC1251" s="522"/>
      <c r="BD1251" s="522"/>
    </row>
    <row r="1252" customFormat="false" ht="32.25" hidden="false" customHeight="true" outlineLevel="0" collapsed="false">
      <c r="B1252" s="522"/>
      <c r="D1252" s="522"/>
      <c r="E1252" s="641"/>
      <c r="F1252" s="641"/>
      <c r="G1252" s="522"/>
      <c r="H1252" s="522"/>
      <c r="I1252" s="522"/>
      <c r="T1252" s="522"/>
      <c r="V1252" s="642"/>
      <c r="W1252" s="522"/>
      <c r="X1252" s="522"/>
      <c r="AA1252" s="522"/>
      <c r="AB1252" s="522"/>
      <c r="AC1252" s="522"/>
      <c r="AD1252" s="522"/>
      <c r="AE1252" s="522"/>
      <c r="AF1252" s="522"/>
      <c r="AG1252" s="522"/>
      <c r="AH1252" s="522"/>
      <c r="AI1252" s="522"/>
      <c r="AJ1252" s="522"/>
      <c r="AK1252" s="522"/>
      <c r="AL1252" s="522"/>
      <c r="AM1252" s="522"/>
      <c r="AN1252" s="522"/>
      <c r="AO1252" s="522"/>
      <c r="AP1252" s="522"/>
      <c r="AQ1252" s="522"/>
      <c r="AR1252" s="522"/>
      <c r="AS1252" s="522"/>
      <c r="AT1252" s="522"/>
      <c r="AU1252" s="522"/>
      <c r="AV1252" s="522"/>
      <c r="AW1252" s="522"/>
      <c r="AX1252" s="522"/>
      <c r="AY1252" s="522"/>
      <c r="AZ1252" s="522"/>
      <c r="BA1252" s="522"/>
      <c r="BB1252" s="522"/>
      <c r="BC1252" s="522"/>
      <c r="BD1252" s="522"/>
    </row>
    <row r="1253" customFormat="false" ht="32.25" hidden="false" customHeight="true" outlineLevel="0" collapsed="false">
      <c r="B1253" s="522"/>
      <c r="D1253" s="522"/>
      <c r="E1253" s="641"/>
      <c r="F1253" s="641"/>
      <c r="G1253" s="522"/>
      <c r="H1253" s="522"/>
      <c r="I1253" s="522"/>
      <c r="T1253" s="522"/>
      <c r="V1253" s="642"/>
      <c r="W1253" s="522"/>
      <c r="X1253" s="522"/>
      <c r="AA1253" s="522"/>
      <c r="AB1253" s="522"/>
      <c r="AC1253" s="522"/>
      <c r="AD1253" s="522"/>
      <c r="AE1253" s="522"/>
      <c r="AF1253" s="522"/>
      <c r="AG1253" s="522"/>
      <c r="AH1253" s="522"/>
      <c r="AI1253" s="522"/>
      <c r="AJ1253" s="522"/>
      <c r="AK1253" s="522"/>
      <c r="AL1253" s="522"/>
      <c r="AM1253" s="522"/>
      <c r="AN1253" s="522"/>
      <c r="AO1253" s="522"/>
      <c r="AP1253" s="522"/>
      <c r="AQ1253" s="522"/>
      <c r="AR1253" s="522"/>
      <c r="AS1253" s="522"/>
      <c r="AT1253" s="522"/>
      <c r="AU1253" s="522"/>
      <c r="AV1253" s="522"/>
      <c r="AW1253" s="522"/>
      <c r="AX1253" s="522"/>
      <c r="AY1253" s="522"/>
      <c r="AZ1253" s="522"/>
      <c r="BA1253" s="522"/>
      <c r="BB1253" s="522"/>
      <c r="BC1253" s="522"/>
      <c r="BD1253" s="522"/>
    </row>
    <row r="1254" customFormat="false" ht="32.25" hidden="false" customHeight="true" outlineLevel="0" collapsed="false">
      <c r="B1254" s="522"/>
      <c r="D1254" s="522"/>
      <c r="E1254" s="641"/>
      <c r="F1254" s="641"/>
      <c r="G1254" s="522"/>
      <c r="H1254" s="522"/>
      <c r="I1254" s="522"/>
      <c r="T1254" s="522"/>
      <c r="V1254" s="642"/>
      <c r="W1254" s="522"/>
      <c r="X1254" s="522"/>
      <c r="AA1254" s="522"/>
      <c r="AB1254" s="522"/>
      <c r="AC1254" s="522"/>
      <c r="AD1254" s="522"/>
      <c r="AE1254" s="522"/>
      <c r="AF1254" s="522"/>
      <c r="AG1254" s="522"/>
      <c r="AH1254" s="522"/>
      <c r="AI1254" s="522"/>
      <c r="AJ1254" s="522"/>
      <c r="AK1254" s="522"/>
      <c r="AL1254" s="522"/>
      <c r="AM1254" s="522"/>
      <c r="AN1254" s="522"/>
      <c r="AO1254" s="522"/>
      <c r="AP1254" s="522"/>
      <c r="AQ1254" s="522"/>
      <c r="AR1254" s="522"/>
      <c r="AS1254" s="522"/>
      <c r="AT1254" s="522"/>
      <c r="AU1254" s="522"/>
      <c r="AV1254" s="522"/>
      <c r="AW1254" s="522"/>
      <c r="AX1254" s="522"/>
      <c r="AY1254" s="522"/>
      <c r="AZ1254" s="522"/>
      <c r="BA1254" s="522"/>
      <c r="BB1254" s="522"/>
      <c r="BC1254" s="522"/>
      <c r="BD1254" s="522"/>
    </row>
    <row r="1255" customFormat="false" ht="32.25" hidden="false" customHeight="true" outlineLevel="0" collapsed="false">
      <c r="B1255" s="522"/>
      <c r="D1255" s="522"/>
      <c r="E1255" s="641"/>
      <c r="F1255" s="641"/>
      <c r="G1255" s="522"/>
      <c r="H1255" s="522"/>
      <c r="I1255" s="522"/>
      <c r="T1255" s="522"/>
      <c r="V1255" s="642"/>
      <c r="W1255" s="522"/>
      <c r="X1255" s="522"/>
      <c r="AA1255" s="522"/>
      <c r="AB1255" s="522"/>
      <c r="AC1255" s="522"/>
      <c r="AD1255" s="522"/>
      <c r="AE1255" s="522"/>
      <c r="AF1255" s="522"/>
      <c r="AG1255" s="522"/>
      <c r="AH1255" s="522"/>
      <c r="AI1255" s="522"/>
      <c r="AJ1255" s="522"/>
      <c r="AK1255" s="522"/>
      <c r="AL1255" s="522"/>
      <c r="AM1255" s="522"/>
      <c r="AN1255" s="522"/>
      <c r="AO1255" s="522"/>
      <c r="AP1255" s="522"/>
      <c r="AQ1255" s="522"/>
      <c r="AR1255" s="522"/>
      <c r="AS1255" s="522"/>
      <c r="AT1255" s="522"/>
      <c r="AU1255" s="522"/>
      <c r="AV1255" s="522"/>
      <c r="AW1255" s="522"/>
      <c r="AX1255" s="522"/>
      <c r="AY1255" s="522"/>
      <c r="AZ1255" s="522"/>
      <c r="BA1255" s="522"/>
      <c r="BB1255" s="522"/>
      <c r="BC1255" s="522"/>
      <c r="BD1255" s="522"/>
    </row>
    <row r="1256" customFormat="false" ht="32.25" hidden="false" customHeight="true" outlineLevel="0" collapsed="false">
      <c r="B1256" s="522"/>
      <c r="D1256" s="522"/>
      <c r="E1256" s="641"/>
      <c r="F1256" s="641"/>
      <c r="G1256" s="522"/>
      <c r="H1256" s="522"/>
      <c r="I1256" s="522"/>
      <c r="T1256" s="522"/>
      <c r="V1256" s="642"/>
      <c r="W1256" s="522"/>
      <c r="X1256" s="522"/>
      <c r="AA1256" s="522"/>
      <c r="AB1256" s="522"/>
      <c r="AC1256" s="522"/>
      <c r="AD1256" s="522"/>
      <c r="AE1256" s="522"/>
      <c r="AF1256" s="522"/>
      <c r="AG1256" s="522"/>
      <c r="AH1256" s="522"/>
      <c r="AI1256" s="522"/>
      <c r="AJ1256" s="522"/>
      <c r="AK1256" s="522"/>
      <c r="AL1256" s="522"/>
      <c r="AM1256" s="522"/>
      <c r="AN1256" s="522"/>
      <c r="AO1256" s="522"/>
      <c r="AP1256" s="522"/>
      <c r="AQ1256" s="522"/>
      <c r="AR1256" s="522"/>
      <c r="AS1256" s="522"/>
      <c r="AT1256" s="522"/>
      <c r="AU1256" s="522"/>
      <c r="AV1256" s="522"/>
      <c r="AW1256" s="522"/>
      <c r="AX1256" s="522"/>
      <c r="AY1256" s="522"/>
      <c r="AZ1256" s="522"/>
      <c r="BA1256" s="522"/>
      <c r="BB1256" s="522"/>
      <c r="BC1256" s="522"/>
      <c r="BD1256" s="522"/>
    </row>
    <row r="1257" customFormat="false" ht="32.25" hidden="false" customHeight="true" outlineLevel="0" collapsed="false">
      <c r="B1257" s="522"/>
      <c r="D1257" s="522"/>
      <c r="E1257" s="641"/>
      <c r="F1257" s="641"/>
      <c r="G1257" s="522"/>
      <c r="H1257" s="522"/>
      <c r="I1257" s="522"/>
      <c r="T1257" s="522"/>
      <c r="V1257" s="642"/>
      <c r="W1257" s="522"/>
      <c r="X1257" s="522"/>
      <c r="AA1257" s="522"/>
      <c r="AB1257" s="522"/>
      <c r="AC1257" s="522"/>
      <c r="AD1257" s="522"/>
      <c r="AE1257" s="522"/>
      <c r="AF1257" s="522"/>
      <c r="AG1257" s="522"/>
      <c r="AH1257" s="522"/>
      <c r="AI1257" s="522"/>
      <c r="AJ1257" s="522"/>
      <c r="AK1257" s="522"/>
      <c r="AL1257" s="522"/>
      <c r="AM1257" s="522"/>
      <c r="AN1257" s="522"/>
      <c r="AO1257" s="522"/>
      <c r="AP1257" s="522"/>
      <c r="AQ1257" s="522"/>
      <c r="AR1257" s="522"/>
      <c r="AS1257" s="522"/>
      <c r="AT1257" s="522"/>
      <c r="AU1257" s="522"/>
      <c r="AV1257" s="522"/>
      <c r="AW1257" s="522"/>
      <c r="AX1257" s="522"/>
      <c r="AY1257" s="522"/>
      <c r="AZ1257" s="522"/>
      <c r="BA1257" s="522"/>
      <c r="BB1257" s="522"/>
      <c r="BC1257" s="522"/>
      <c r="BD1257" s="522"/>
    </row>
    <row r="1258" customFormat="false" ht="32.25" hidden="false" customHeight="true" outlineLevel="0" collapsed="false">
      <c r="B1258" s="522"/>
      <c r="D1258" s="522"/>
      <c r="E1258" s="641"/>
      <c r="F1258" s="641"/>
      <c r="G1258" s="522"/>
      <c r="H1258" s="522"/>
      <c r="I1258" s="522"/>
      <c r="T1258" s="522"/>
      <c r="V1258" s="642"/>
      <c r="W1258" s="522"/>
      <c r="X1258" s="522"/>
      <c r="AA1258" s="522"/>
      <c r="AB1258" s="522"/>
      <c r="AC1258" s="522"/>
      <c r="AD1258" s="522"/>
      <c r="AE1258" s="522"/>
      <c r="AF1258" s="522"/>
      <c r="AG1258" s="522"/>
      <c r="AH1258" s="522"/>
      <c r="AI1258" s="522"/>
      <c r="AJ1258" s="522"/>
      <c r="AK1258" s="522"/>
      <c r="AL1258" s="522"/>
      <c r="AM1258" s="522"/>
      <c r="AN1258" s="522"/>
      <c r="AO1258" s="522"/>
      <c r="AP1258" s="522"/>
      <c r="AQ1258" s="522"/>
      <c r="AR1258" s="522"/>
      <c r="AS1258" s="522"/>
      <c r="AT1258" s="522"/>
      <c r="AU1258" s="522"/>
      <c r="AV1258" s="522"/>
      <c r="AW1258" s="522"/>
      <c r="AX1258" s="522"/>
      <c r="AY1258" s="522"/>
      <c r="AZ1258" s="522"/>
      <c r="BA1258" s="522"/>
      <c r="BB1258" s="522"/>
      <c r="BC1258" s="522"/>
      <c r="BD1258" s="522"/>
    </row>
    <row r="1259" customFormat="false" ht="32.25" hidden="false" customHeight="true" outlineLevel="0" collapsed="false">
      <c r="B1259" s="522"/>
      <c r="D1259" s="522"/>
      <c r="E1259" s="641"/>
      <c r="F1259" s="641"/>
      <c r="G1259" s="522"/>
      <c r="H1259" s="522"/>
      <c r="I1259" s="522"/>
      <c r="T1259" s="522"/>
      <c r="V1259" s="642"/>
      <c r="W1259" s="522"/>
      <c r="X1259" s="522"/>
      <c r="AA1259" s="522"/>
      <c r="AB1259" s="522"/>
      <c r="AC1259" s="522"/>
      <c r="AD1259" s="522"/>
      <c r="AE1259" s="522"/>
      <c r="AF1259" s="522"/>
      <c r="AG1259" s="522"/>
      <c r="AH1259" s="522"/>
      <c r="AI1259" s="522"/>
      <c r="AJ1259" s="522"/>
      <c r="AK1259" s="522"/>
      <c r="AL1259" s="522"/>
      <c r="AM1259" s="522"/>
      <c r="AN1259" s="522"/>
      <c r="AO1259" s="522"/>
      <c r="AP1259" s="522"/>
      <c r="AQ1259" s="522"/>
      <c r="AR1259" s="522"/>
      <c r="AS1259" s="522"/>
      <c r="AT1259" s="522"/>
      <c r="AU1259" s="522"/>
      <c r="AV1259" s="522"/>
      <c r="AW1259" s="522"/>
      <c r="AX1259" s="522"/>
      <c r="AY1259" s="522"/>
      <c r="AZ1259" s="522"/>
      <c r="BA1259" s="522"/>
      <c r="BB1259" s="522"/>
      <c r="BC1259" s="522"/>
      <c r="BD1259" s="522"/>
    </row>
    <row r="1260" customFormat="false" ht="32.25" hidden="false" customHeight="true" outlineLevel="0" collapsed="false">
      <c r="B1260" s="522"/>
      <c r="D1260" s="522"/>
      <c r="E1260" s="641"/>
      <c r="F1260" s="641"/>
      <c r="G1260" s="522"/>
      <c r="H1260" s="522"/>
      <c r="I1260" s="522"/>
      <c r="T1260" s="522"/>
      <c r="V1260" s="642"/>
      <c r="W1260" s="522"/>
      <c r="X1260" s="522"/>
      <c r="AA1260" s="522"/>
      <c r="AB1260" s="522"/>
      <c r="AC1260" s="522"/>
      <c r="AD1260" s="522"/>
      <c r="AE1260" s="522"/>
      <c r="AF1260" s="522"/>
      <c r="AG1260" s="522"/>
      <c r="AH1260" s="522"/>
      <c r="AI1260" s="522"/>
      <c r="AJ1260" s="522"/>
      <c r="AK1260" s="522"/>
      <c r="AL1260" s="522"/>
      <c r="AM1260" s="522"/>
      <c r="AN1260" s="522"/>
      <c r="AO1260" s="522"/>
      <c r="AP1260" s="522"/>
      <c r="AQ1260" s="522"/>
      <c r="AR1260" s="522"/>
      <c r="AS1260" s="522"/>
      <c r="AT1260" s="522"/>
      <c r="AU1260" s="522"/>
      <c r="AV1260" s="522"/>
      <c r="AW1260" s="522"/>
      <c r="AX1260" s="522"/>
      <c r="AY1260" s="522"/>
      <c r="AZ1260" s="522"/>
      <c r="BA1260" s="522"/>
      <c r="BB1260" s="522"/>
      <c r="BC1260" s="522"/>
      <c r="BD1260" s="522"/>
    </row>
    <row r="1261" customFormat="false" ht="32.25" hidden="false" customHeight="true" outlineLevel="0" collapsed="false">
      <c r="B1261" s="522"/>
      <c r="D1261" s="522"/>
      <c r="E1261" s="641"/>
      <c r="F1261" s="641"/>
      <c r="G1261" s="522"/>
      <c r="H1261" s="522"/>
      <c r="I1261" s="522"/>
      <c r="T1261" s="522"/>
      <c r="V1261" s="642"/>
      <c r="W1261" s="522"/>
      <c r="X1261" s="522"/>
      <c r="AA1261" s="522"/>
      <c r="AB1261" s="522"/>
      <c r="AC1261" s="522"/>
      <c r="AD1261" s="522"/>
      <c r="AE1261" s="522"/>
      <c r="AF1261" s="522"/>
      <c r="AG1261" s="522"/>
      <c r="AH1261" s="522"/>
      <c r="AI1261" s="522"/>
      <c r="AJ1261" s="522"/>
      <c r="AK1261" s="522"/>
      <c r="AL1261" s="522"/>
      <c r="AM1261" s="522"/>
      <c r="AN1261" s="522"/>
      <c r="AO1261" s="522"/>
      <c r="AP1261" s="522"/>
      <c r="AQ1261" s="522"/>
      <c r="AR1261" s="522"/>
      <c r="AS1261" s="522"/>
      <c r="AT1261" s="522"/>
      <c r="AU1261" s="522"/>
      <c r="AV1261" s="522"/>
      <c r="AW1261" s="522"/>
      <c r="AX1261" s="522"/>
      <c r="AY1261" s="522"/>
      <c r="AZ1261" s="522"/>
      <c r="BA1261" s="522"/>
      <c r="BB1261" s="522"/>
      <c r="BC1261" s="522"/>
      <c r="BD1261" s="522"/>
    </row>
    <row r="1262" customFormat="false" ht="32.25" hidden="false" customHeight="true" outlineLevel="0" collapsed="false">
      <c r="B1262" s="522"/>
      <c r="D1262" s="522"/>
      <c r="E1262" s="641"/>
      <c r="F1262" s="641"/>
      <c r="G1262" s="522"/>
      <c r="H1262" s="522"/>
      <c r="I1262" s="522"/>
      <c r="T1262" s="522"/>
      <c r="V1262" s="642"/>
      <c r="W1262" s="522"/>
      <c r="X1262" s="522"/>
      <c r="AA1262" s="522"/>
      <c r="AB1262" s="522"/>
      <c r="AC1262" s="522"/>
      <c r="AD1262" s="522"/>
      <c r="AE1262" s="522"/>
      <c r="AF1262" s="522"/>
      <c r="AG1262" s="522"/>
      <c r="AH1262" s="522"/>
      <c r="AI1262" s="522"/>
      <c r="AJ1262" s="522"/>
      <c r="AK1262" s="522"/>
      <c r="AL1262" s="522"/>
      <c r="AM1262" s="522"/>
      <c r="AN1262" s="522"/>
      <c r="AO1262" s="522"/>
      <c r="AP1262" s="522"/>
      <c r="AQ1262" s="522"/>
      <c r="AR1262" s="522"/>
      <c r="AS1262" s="522"/>
      <c r="AT1262" s="522"/>
      <c r="AU1262" s="522"/>
      <c r="AV1262" s="522"/>
      <c r="AW1262" s="522"/>
      <c r="AX1262" s="522"/>
      <c r="AY1262" s="522"/>
      <c r="AZ1262" s="522"/>
      <c r="BA1262" s="522"/>
      <c r="BB1262" s="522"/>
      <c r="BC1262" s="522"/>
      <c r="BD1262" s="522"/>
    </row>
    <row r="1263" customFormat="false" ht="32.25" hidden="false" customHeight="true" outlineLevel="0" collapsed="false">
      <c r="B1263" s="522"/>
      <c r="D1263" s="522"/>
      <c r="E1263" s="641"/>
      <c r="F1263" s="641"/>
      <c r="G1263" s="522"/>
      <c r="H1263" s="522"/>
      <c r="I1263" s="522"/>
      <c r="T1263" s="522"/>
      <c r="V1263" s="642"/>
      <c r="W1263" s="522"/>
      <c r="X1263" s="522"/>
      <c r="AA1263" s="522"/>
      <c r="AB1263" s="522"/>
      <c r="AC1263" s="522"/>
      <c r="AD1263" s="522"/>
      <c r="AE1263" s="522"/>
      <c r="AF1263" s="522"/>
      <c r="AG1263" s="522"/>
      <c r="AH1263" s="522"/>
      <c r="AI1263" s="522"/>
      <c r="AJ1263" s="522"/>
      <c r="AK1263" s="522"/>
      <c r="AL1263" s="522"/>
      <c r="AM1263" s="522"/>
      <c r="AN1263" s="522"/>
      <c r="AO1263" s="522"/>
      <c r="AP1263" s="522"/>
      <c r="AQ1263" s="522"/>
      <c r="AR1263" s="522"/>
      <c r="AS1263" s="522"/>
      <c r="AT1263" s="522"/>
      <c r="AU1263" s="522"/>
      <c r="AV1263" s="522"/>
      <c r="AW1263" s="522"/>
      <c r="AX1263" s="522"/>
      <c r="AY1263" s="522"/>
      <c r="AZ1263" s="522"/>
      <c r="BA1263" s="522"/>
      <c r="BB1263" s="522"/>
      <c r="BC1263" s="522"/>
      <c r="BD1263" s="522"/>
    </row>
    <row r="1264" customFormat="false" ht="32.25" hidden="false" customHeight="true" outlineLevel="0" collapsed="false">
      <c r="B1264" s="522"/>
      <c r="D1264" s="522"/>
      <c r="E1264" s="641"/>
      <c r="F1264" s="641"/>
      <c r="G1264" s="522"/>
      <c r="H1264" s="522"/>
      <c r="I1264" s="522"/>
      <c r="T1264" s="522"/>
      <c r="V1264" s="642"/>
      <c r="W1264" s="522"/>
      <c r="X1264" s="522"/>
      <c r="AA1264" s="522"/>
      <c r="AB1264" s="522"/>
      <c r="AC1264" s="522"/>
      <c r="AD1264" s="522"/>
      <c r="AE1264" s="522"/>
      <c r="AF1264" s="522"/>
      <c r="AG1264" s="522"/>
      <c r="AH1264" s="522"/>
      <c r="AI1264" s="522"/>
      <c r="AJ1264" s="522"/>
      <c r="AK1264" s="522"/>
      <c r="AL1264" s="522"/>
      <c r="AM1264" s="522"/>
      <c r="AN1264" s="522"/>
      <c r="AO1264" s="522"/>
      <c r="AP1264" s="522"/>
      <c r="AQ1264" s="522"/>
      <c r="AR1264" s="522"/>
      <c r="AS1264" s="522"/>
      <c r="AT1264" s="522"/>
      <c r="AU1264" s="522"/>
      <c r="AV1264" s="522"/>
      <c r="AW1264" s="522"/>
      <c r="AX1264" s="522"/>
      <c r="AY1264" s="522"/>
      <c r="AZ1264" s="522"/>
      <c r="BA1264" s="522"/>
      <c r="BB1264" s="522"/>
      <c r="BC1264" s="522"/>
      <c r="BD1264" s="522"/>
    </row>
    <row r="1265" customFormat="false" ht="32.25" hidden="false" customHeight="true" outlineLevel="0" collapsed="false">
      <c r="B1265" s="522"/>
      <c r="D1265" s="522"/>
      <c r="E1265" s="641"/>
      <c r="F1265" s="641"/>
      <c r="G1265" s="522"/>
      <c r="H1265" s="522"/>
      <c r="I1265" s="522"/>
      <c r="T1265" s="522"/>
      <c r="V1265" s="642"/>
      <c r="W1265" s="522"/>
      <c r="X1265" s="522"/>
      <c r="AA1265" s="522"/>
      <c r="AB1265" s="522"/>
      <c r="AC1265" s="522"/>
      <c r="AD1265" s="522"/>
      <c r="AE1265" s="522"/>
      <c r="AF1265" s="522"/>
      <c r="AG1265" s="522"/>
      <c r="AH1265" s="522"/>
      <c r="AI1265" s="522"/>
      <c r="AJ1265" s="522"/>
      <c r="AK1265" s="522"/>
      <c r="AL1265" s="522"/>
      <c r="AM1265" s="522"/>
      <c r="AN1265" s="522"/>
      <c r="AO1265" s="522"/>
      <c r="AP1265" s="522"/>
      <c r="AQ1265" s="522"/>
      <c r="AR1265" s="522"/>
      <c r="AS1265" s="522"/>
      <c r="AT1265" s="522"/>
      <c r="AU1265" s="522"/>
      <c r="AV1265" s="522"/>
      <c r="AW1265" s="522"/>
      <c r="AX1265" s="522"/>
      <c r="AY1265" s="522"/>
      <c r="AZ1265" s="522"/>
      <c r="BA1265" s="522"/>
      <c r="BB1265" s="522"/>
      <c r="BC1265" s="522"/>
      <c r="BD1265" s="522"/>
    </row>
    <row r="1266" customFormat="false" ht="32.25" hidden="false" customHeight="true" outlineLevel="0" collapsed="false">
      <c r="B1266" s="522"/>
      <c r="D1266" s="522"/>
      <c r="E1266" s="641"/>
      <c r="F1266" s="641"/>
      <c r="G1266" s="522"/>
      <c r="H1266" s="522"/>
      <c r="I1266" s="522"/>
      <c r="T1266" s="522"/>
      <c r="V1266" s="642"/>
      <c r="W1266" s="522"/>
      <c r="X1266" s="522"/>
      <c r="AA1266" s="522"/>
      <c r="AB1266" s="522"/>
      <c r="AC1266" s="522"/>
      <c r="AD1266" s="522"/>
      <c r="AE1266" s="522"/>
      <c r="AF1266" s="522"/>
      <c r="AG1266" s="522"/>
      <c r="AH1266" s="522"/>
      <c r="AI1266" s="522"/>
      <c r="AJ1266" s="522"/>
      <c r="AK1266" s="522"/>
      <c r="AL1266" s="522"/>
      <c r="AM1266" s="522"/>
      <c r="AN1266" s="522"/>
      <c r="AO1266" s="522"/>
      <c r="AP1266" s="522"/>
      <c r="AQ1266" s="522"/>
      <c r="AR1266" s="522"/>
      <c r="AS1266" s="522"/>
      <c r="AT1266" s="522"/>
      <c r="AU1266" s="522"/>
      <c r="AV1266" s="522"/>
      <c r="AW1266" s="522"/>
      <c r="AX1266" s="522"/>
      <c r="AY1266" s="522"/>
      <c r="AZ1266" s="522"/>
      <c r="BA1266" s="522"/>
      <c r="BB1266" s="522"/>
      <c r="BC1266" s="522"/>
      <c r="BD1266" s="522"/>
    </row>
    <row r="1267" customFormat="false" ht="32.25" hidden="false" customHeight="true" outlineLevel="0" collapsed="false">
      <c r="B1267" s="522"/>
      <c r="D1267" s="522"/>
      <c r="E1267" s="641"/>
      <c r="F1267" s="641"/>
      <c r="G1267" s="522"/>
      <c r="H1267" s="522"/>
      <c r="I1267" s="522"/>
      <c r="T1267" s="522"/>
      <c r="V1267" s="642"/>
      <c r="W1267" s="522"/>
      <c r="X1267" s="522"/>
      <c r="AA1267" s="522"/>
      <c r="AB1267" s="522"/>
      <c r="AC1267" s="522"/>
      <c r="AD1267" s="522"/>
      <c r="AE1267" s="522"/>
      <c r="AF1267" s="522"/>
      <c r="AG1267" s="522"/>
      <c r="AH1267" s="522"/>
      <c r="AI1267" s="522"/>
      <c r="AJ1267" s="522"/>
      <c r="AK1267" s="522"/>
      <c r="AL1267" s="522"/>
      <c r="AM1267" s="522"/>
      <c r="AN1267" s="522"/>
      <c r="AO1267" s="522"/>
      <c r="AP1267" s="522"/>
      <c r="AQ1267" s="522"/>
      <c r="AR1267" s="522"/>
      <c r="AS1267" s="522"/>
      <c r="AT1267" s="522"/>
      <c r="AU1267" s="522"/>
      <c r="AV1267" s="522"/>
      <c r="AW1267" s="522"/>
      <c r="AX1267" s="522"/>
      <c r="AY1267" s="522"/>
      <c r="AZ1267" s="522"/>
      <c r="BA1267" s="522"/>
      <c r="BB1267" s="522"/>
      <c r="BC1267" s="522"/>
      <c r="BD1267" s="522"/>
    </row>
    <row r="1268" customFormat="false" ht="32.25" hidden="false" customHeight="true" outlineLevel="0" collapsed="false">
      <c r="B1268" s="522"/>
      <c r="D1268" s="522"/>
      <c r="E1268" s="641"/>
      <c r="F1268" s="641"/>
      <c r="G1268" s="522"/>
      <c r="H1268" s="522"/>
      <c r="I1268" s="522"/>
      <c r="T1268" s="522"/>
      <c r="V1268" s="642"/>
      <c r="W1268" s="522"/>
      <c r="X1268" s="522"/>
      <c r="AA1268" s="522"/>
      <c r="AB1268" s="522"/>
      <c r="AC1268" s="522"/>
      <c r="AD1268" s="522"/>
      <c r="AE1268" s="522"/>
      <c r="AF1268" s="522"/>
      <c r="AG1268" s="522"/>
      <c r="AH1268" s="522"/>
      <c r="AI1268" s="522"/>
      <c r="AJ1268" s="522"/>
      <c r="AK1268" s="522"/>
      <c r="AL1268" s="522"/>
      <c r="AM1268" s="522"/>
      <c r="AN1268" s="522"/>
      <c r="AO1268" s="522"/>
      <c r="AP1268" s="522"/>
      <c r="AQ1268" s="522"/>
      <c r="AR1268" s="522"/>
      <c r="AS1268" s="522"/>
      <c r="AT1268" s="522"/>
      <c r="AU1268" s="522"/>
      <c r="AV1268" s="522"/>
      <c r="AW1268" s="522"/>
      <c r="AX1268" s="522"/>
      <c r="AY1268" s="522"/>
      <c r="AZ1268" s="522"/>
      <c r="BA1268" s="522"/>
      <c r="BB1268" s="522"/>
      <c r="BC1268" s="522"/>
      <c r="BD1268" s="522"/>
    </row>
    <row r="1269" customFormat="false" ht="32.25" hidden="false" customHeight="true" outlineLevel="0" collapsed="false">
      <c r="B1269" s="522"/>
      <c r="D1269" s="522"/>
      <c r="E1269" s="641"/>
      <c r="F1269" s="641"/>
      <c r="G1269" s="522"/>
      <c r="H1269" s="522"/>
      <c r="I1269" s="522"/>
      <c r="T1269" s="522"/>
      <c r="V1269" s="642"/>
      <c r="W1269" s="522"/>
      <c r="X1269" s="522"/>
      <c r="AA1269" s="522"/>
      <c r="AB1269" s="522"/>
      <c r="AC1269" s="522"/>
      <c r="AD1269" s="522"/>
      <c r="AE1269" s="522"/>
      <c r="AF1269" s="522"/>
      <c r="AG1269" s="522"/>
      <c r="AH1269" s="522"/>
      <c r="AI1269" s="522"/>
      <c r="AJ1269" s="522"/>
      <c r="AK1269" s="522"/>
      <c r="AL1269" s="522"/>
      <c r="AM1269" s="522"/>
      <c r="AN1269" s="522"/>
      <c r="AO1269" s="522"/>
      <c r="AP1269" s="522"/>
      <c r="AQ1269" s="522"/>
      <c r="AR1269" s="522"/>
      <c r="AS1269" s="522"/>
      <c r="AT1269" s="522"/>
      <c r="AU1269" s="522"/>
      <c r="AV1269" s="522"/>
      <c r="AW1269" s="522"/>
      <c r="AX1269" s="522"/>
      <c r="AY1269" s="522"/>
      <c r="AZ1269" s="522"/>
      <c r="BA1269" s="522"/>
      <c r="BB1269" s="522"/>
      <c r="BC1269" s="522"/>
      <c r="BD1269" s="522"/>
    </row>
    <row r="1270" customFormat="false" ht="32.25" hidden="false" customHeight="true" outlineLevel="0" collapsed="false">
      <c r="B1270" s="522"/>
      <c r="D1270" s="522"/>
      <c r="E1270" s="641"/>
      <c r="F1270" s="641"/>
      <c r="G1270" s="522"/>
      <c r="H1270" s="522"/>
      <c r="I1270" s="522"/>
      <c r="T1270" s="522"/>
      <c r="V1270" s="642"/>
      <c r="W1270" s="522"/>
      <c r="X1270" s="522"/>
      <c r="AA1270" s="522"/>
      <c r="AB1270" s="522"/>
      <c r="AC1270" s="522"/>
      <c r="AD1270" s="522"/>
      <c r="AE1270" s="522"/>
      <c r="AF1270" s="522"/>
      <c r="AG1270" s="522"/>
      <c r="AH1270" s="522"/>
      <c r="AI1270" s="522"/>
      <c r="AJ1270" s="522"/>
      <c r="AK1270" s="522"/>
      <c r="AL1270" s="522"/>
      <c r="AM1270" s="522"/>
      <c r="AN1270" s="522"/>
      <c r="AO1270" s="522"/>
      <c r="AP1270" s="522"/>
      <c r="AQ1270" s="522"/>
      <c r="AR1270" s="522"/>
      <c r="AS1270" s="522"/>
      <c r="AT1270" s="522"/>
      <c r="AU1270" s="522"/>
      <c r="AV1270" s="522"/>
      <c r="AW1270" s="522"/>
      <c r="AX1270" s="522"/>
      <c r="AY1270" s="522"/>
      <c r="AZ1270" s="522"/>
      <c r="BA1270" s="522"/>
      <c r="BB1270" s="522"/>
      <c r="BC1270" s="522"/>
      <c r="BD1270" s="522"/>
    </row>
    <row r="1271" customFormat="false" ht="32.25" hidden="false" customHeight="true" outlineLevel="0" collapsed="false">
      <c r="B1271" s="522"/>
      <c r="D1271" s="522"/>
      <c r="E1271" s="641"/>
      <c r="F1271" s="641"/>
      <c r="G1271" s="522"/>
      <c r="H1271" s="522"/>
      <c r="I1271" s="522"/>
      <c r="T1271" s="522"/>
      <c r="V1271" s="642"/>
      <c r="W1271" s="522"/>
      <c r="X1271" s="522"/>
      <c r="AA1271" s="522"/>
      <c r="AB1271" s="522"/>
      <c r="AC1271" s="522"/>
      <c r="AD1271" s="522"/>
      <c r="AE1271" s="522"/>
      <c r="AF1271" s="522"/>
      <c r="AG1271" s="522"/>
      <c r="AH1271" s="522"/>
      <c r="AI1271" s="522"/>
      <c r="AJ1271" s="522"/>
      <c r="AK1271" s="522"/>
      <c r="AL1271" s="522"/>
      <c r="AM1271" s="522"/>
      <c r="AN1271" s="522"/>
      <c r="AO1271" s="522"/>
      <c r="AP1271" s="522"/>
      <c r="AQ1271" s="522"/>
      <c r="AR1271" s="522"/>
      <c r="AS1271" s="522"/>
      <c r="AT1271" s="522"/>
      <c r="AU1271" s="522"/>
      <c r="AV1271" s="522"/>
      <c r="AW1271" s="522"/>
      <c r="AX1271" s="522"/>
      <c r="AY1271" s="522"/>
      <c r="AZ1271" s="522"/>
      <c r="BA1271" s="522"/>
      <c r="BB1271" s="522"/>
      <c r="BC1271" s="522"/>
      <c r="BD1271" s="522"/>
    </row>
    <row r="1272" customFormat="false" ht="32.25" hidden="false" customHeight="true" outlineLevel="0" collapsed="false">
      <c r="B1272" s="522"/>
      <c r="D1272" s="522"/>
      <c r="E1272" s="641"/>
      <c r="F1272" s="641"/>
      <c r="G1272" s="522"/>
      <c r="H1272" s="522"/>
      <c r="I1272" s="522"/>
      <c r="T1272" s="522"/>
      <c r="V1272" s="642"/>
      <c r="W1272" s="522"/>
      <c r="X1272" s="522"/>
      <c r="AA1272" s="522"/>
      <c r="AB1272" s="522"/>
      <c r="AC1272" s="522"/>
      <c r="AD1272" s="522"/>
      <c r="AE1272" s="522"/>
      <c r="AF1272" s="522"/>
      <c r="AG1272" s="522"/>
      <c r="AH1272" s="522"/>
      <c r="AI1272" s="522"/>
      <c r="AJ1272" s="522"/>
      <c r="AK1272" s="522"/>
      <c r="AL1272" s="522"/>
      <c r="AM1272" s="522"/>
      <c r="AN1272" s="522"/>
      <c r="AO1272" s="522"/>
      <c r="AP1272" s="522"/>
      <c r="AQ1272" s="522"/>
      <c r="AR1272" s="522"/>
      <c r="AS1272" s="522"/>
      <c r="AT1272" s="522"/>
      <c r="AU1272" s="522"/>
      <c r="AV1272" s="522"/>
      <c r="AW1272" s="522"/>
      <c r="AX1272" s="522"/>
      <c r="AY1272" s="522"/>
      <c r="AZ1272" s="522"/>
      <c r="BA1272" s="522"/>
      <c r="BB1272" s="522"/>
      <c r="BC1272" s="522"/>
      <c r="BD1272" s="522"/>
    </row>
    <row r="1273" customFormat="false" ht="32.25" hidden="false" customHeight="true" outlineLevel="0" collapsed="false">
      <c r="B1273" s="522"/>
      <c r="D1273" s="522"/>
      <c r="E1273" s="641"/>
      <c r="F1273" s="641"/>
      <c r="G1273" s="522"/>
      <c r="H1273" s="522"/>
      <c r="I1273" s="522"/>
      <c r="T1273" s="522"/>
      <c r="V1273" s="642"/>
      <c r="W1273" s="522"/>
      <c r="X1273" s="522"/>
      <c r="AA1273" s="522"/>
      <c r="AB1273" s="522"/>
      <c r="AC1273" s="522"/>
      <c r="AD1273" s="522"/>
      <c r="AE1273" s="522"/>
      <c r="AF1273" s="522"/>
      <c r="AG1273" s="522"/>
      <c r="AH1273" s="522"/>
      <c r="AI1273" s="522"/>
      <c r="AJ1273" s="522"/>
      <c r="AK1273" s="522"/>
      <c r="AL1273" s="522"/>
      <c r="AM1273" s="522"/>
      <c r="AN1273" s="522"/>
      <c r="AO1273" s="522"/>
      <c r="AP1273" s="522"/>
      <c r="AQ1273" s="522"/>
      <c r="AR1273" s="522"/>
      <c r="AS1273" s="522"/>
      <c r="AT1273" s="522"/>
      <c r="AU1273" s="522"/>
      <c r="AV1273" s="522"/>
      <c r="AW1273" s="522"/>
      <c r="AX1273" s="522"/>
      <c r="AY1273" s="522"/>
      <c r="AZ1273" s="522"/>
      <c r="BA1273" s="522"/>
      <c r="BB1273" s="522"/>
      <c r="BC1273" s="522"/>
      <c r="BD1273" s="522"/>
    </row>
    <row r="1274" customFormat="false" ht="32.25" hidden="false" customHeight="true" outlineLevel="0" collapsed="false">
      <c r="B1274" s="522"/>
      <c r="D1274" s="522"/>
      <c r="E1274" s="641"/>
      <c r="F1274" s="641"/>
      <c r="G1274" s="522"/>
      <c r="H1274" s="522"/>
      <c r="I1274" s="522"/>
      <c r="T1274" s="522"/>
      <c r="V1274" s="642"/>
      <c r="W1274" s="522"/>
      <c r="X1274" s="522"/>
      <c r="AA1274" s="522"/>
      <c r="AB1274" s="522"/>
      <c r="AC1274" s="522"/>
      <c r="AD1274" s="522"/>
      <c r="AE1274" s="522"/>
      <c r="AF1274" s="522"/>
      <c r="AG1274" s="522"/>
      <c r="AH1274" s="522"/>
      <c r="AI1274" s="522"/>
      <c r="AJ1274" s="522"/>
      <c r="AK1274" s="522"/>
      <c r="AL1274" s="522"/>
      <c r="AM1274" s="522"/>
      <c r="AN1274" s="522"/>
      <c r="AO1274" s="522"/>
      <c r="AP1274" s="522"/>
      <c r="AQ1274" s="522"/>
      <c r="AR1274" s="522"/>
      <c r="AS1274" s="522"/>
      <c r="AT1274" s="522"/>
      <c r="AU1274" s="522"/>
      <c r="AV1274" s="522"/>
      <c r="AW1274" s="522"/>
      <c r="AX1274" s="522"/>
      <c r="AY1274" s="522"/>
      <c r="AZ1274" s="522"/>
      <c r="BA1274" s="522"/>
      <c r="BB1274" s="522"/>
      <c r="BC1274" s="522"/>
      <c r="BD1274" s="522"/>
    </row>
    <row r="1275" customFormat="false" ht="32.25" hidden="false" customHeight="true" outlineLevel="0" collapsed="false">
      <c r="B1275" s="522"/>
      <c r="D1275" s="522"/>
      <c r="E1275" s="641"/>
      <c r="F1275" s="641"/>
      <c r="G1275" s="522"/>
      <c r="H1275" s="522"/>
      <c r="I1275" s="522"/>
      <c r="T1275" s="522"/>
      <c r="V1275" s="642"/>
      <c r="W1275" s="522"/>
      <c r="X1275" s="522"/>
      <c r="AA1275" s="522"/>
      <c r="AB1275" s="522"/>
      <c r="AC1275" s="522"/>
      <c r="AD1275" s="522"/>
      <c r="AE1275" s="522"/>
      <c r="AF1275" s="522"/>
      <c r="AG1275" s="522"/>
      <c r="AH1275" s="522"/>
      <c r="AI1275" s="522"/>
      <c r="AJ1275" s="522"/>
      <c r="AK1275" s="522"/>
      <c r="AL1275" s="522"/>
      <c r="AM1275" s="522"/>
      <c r="AN1275" s="522"/>
      <c r="AO1275" s="522"/>
      <c r="AP1275" s="522"/>
      <c r="AQ1275" s="522"/>
      <c r="AR1275" s="522"/>
      <c r="AS1275" s="522"/>
      <c r="AT1275" s="522"/>
      <c r="AU1275" s="522"/>
      <c r="AV1275" s="522"/>
      <c r="AW1275" s="522"/>
      <c r="AX1275" s="522"/>
      <c r="AY1275" s="522"/>
      <c r="AZ1275" s="522"/>
      <c r="BA1275" s="522"/>
      <c r="BB1275" s="522"/>
      <c r="BC1275" s="522"/>
      <c r="BD1275" s="522"/>
    </row>
    <row r="1276" customFormat="false" ht="32.25" hidden="false" customHeight="true" outlineLevel="0" collapsed="false">
      <c r="B1276" s="522"/>
      <c r="D1276" s="522"/>
      <c r="E1276" s="641"/>
      <c r="F1276" s="641"/>
      <c r="G1276" s="522"/>
      <c r="H1276" s="522"/>
      <c r="I1276" s="522"/>
      <c r="T1276" s="522"/>
      <c r="V1276" s="642"/>
      <c r="W1276" s="522"/>
      <c r="X1276" s="522"/>
      <c r="AA1276" s="522"/>
      <c r="AB1276" s="522"/>
      <c r="AC1276" s="522"/>
      <c r="AD1276" s="522"/>
      <c r="AE1276" s="522"/>
      <c r="AF1276" s="522"/>
      <c r="AG1276" s="522"/>
      <c r="AH1276" s="522"/>
      <c r="AI1276" s="522"/>
      <c r="AJ1276" s="522"/>
      <c r="AK1276" s="522"/>
      <c r="AL1276" s="522"/>
      <c r="AM1276" s="522"/>
      <c r="AN1276" s="522"/>
      <c r="AO1276" s="522"/>
      <c r="AP1276" s="522"/>
      <c r="AQ1276" s="522"/>
      <c r="AR1276" s="522"/>
      <c r="AS1276" s="522"/>
      <c r="AT1276" s="522"/>
      <c r="AU1276" s="522"/>
      <c r="AV1276" s="522"/>
      <c r="AW1276" s="522"/>
      <c r="AX1276" s="522"/>
      <c r="AY1276" s="522"/>
      <c r="AZ1276" s="522"/>
      <c r="BA1276" s="522"/>
      <c r="BB1276" s="522"/>
      <c r="BC1276" s="522"/>
      <c r="BD1276" s="522"/>
    </row>
    <row r="1277" customFormat="false" ht="32.25" hidden="false" customHeight="true" outlineLevel="0" collapsed="false">
      <c r="B1277" s="522"/>
      <c r="D1277" s="522"/>
      <c r="E1277" s="641"/>
      <c r="F1277" s="641"/>
      <c r="G1277" s="522"/>
      <c r="H1277" s="522"/>
      <c r="I1277" s="522"/>
      <c r="T1277" s="522"/>
      <c r="V1277" s="642"/>
      <c r="W1277" s="522"/>
      <c r="X1277" s="522"/>
      <c r="AA1277" s="522"/>
      <c r="AB1277" s="522"/>
      <c r="AC1277" s="522"/>
      <c r="AD1277" s="522"/>
      <c r="AE1277" s="522"/>
      <c r="AF1277" s="522"/>
      <c r="AG1277" s="522"/>
      <c r="AH1277" s="522"/>
      <c r="AI1277" s="522"/>
      <c r="AJ1277" s="522"/>
      <c r="AK1277" s="522"/>
      <c r="AL1277" s="522"/>
      <c r="AM1277" s="522"/>
      <c r="AN1277" s="522"/>
      <c r="AO1277" s="522"/>
      <c r="AP1277" s="522"/>
      <c r="AQ1277" s="522"/>
      <c r="AR1277" s="522"/>
      <c r="AS1277" s="522"/>
      <c r="AT1277" s="522"/>
      <c r="AU1277" s="522"/>
      <c r="AV1277" s="522"/>
      <c r="AW1277" s="522"/>
      <c r="AX1277" s="522"/>
      <c r="AY1277" s="522"/>
      <c r="AZ1277" s="522"/>
      <c r="BA1277" s="522"/>
      <c r="BB1277" s="522"/>
      <c r="BC1277" s="522"/>
      <c r="BD1277" s="522"/>
    </row>
    <row r="1278" customFormat="false" ht="32.25" hidden="false" customHeight="true" outlineLevel="0" collapsed="false">
      <c r="B1278" s="522"/>
      <c r="D1278" s="522"/>
      <c r="E1278" s="641"/>
      <c r="F1278" s="641"/>
      <c r="G1278" s="522"/>
      <c r="H1278" s="522"/>
      <c r="I1278" s="522"/>
      <c r="T1278" s="522"/>
      <c r="V1278" s="642"/>
      <c r="W1278" s="522"/>
      <c r="X1278" s="522"/>
      <c r="AA1278" s="522"/>
      <c r="AB1278" s="522"/>
      <c r="AC1278" s="522"/>
      <c r="AD1278" s="522"/>
      <c r="AE1278" s="522"/>
      <c r="AF1278" s="522"/>
      <c r="AG1278" s="522"/>
      <c r="AH1278" s="522"/>
      <c r="AI1278" s="522"/>
      <c r="AJ1278" s="522"/>
      <c r="AK1278" s="522"/>
      <c r="AL1278" s="522"/>
      <c r="AM1278" s="522"/>
      <c r="AN1278" s="522"/>
      <c r="AO1278" s="522"/>
      <c r="AP1278" s="522"/>
      <c r="AQ1278" s="522"/>
      <c r="AR1278" s="522"/>
      <c r="AS1278" s="522"/>
      <c r="AT1278" s="522"/>
      <c r="AU1278" s="522"/>
      <c r="AV1278" s="522"/>
      <c r="AW1278" s="522"/>
      <c r="AX1278" s="522"/>
      <c r="AY1278" s="522"/>
      <c r="AZ1278" s="522"/>
      <c r="BA1278" s="522"/>
      <c r="BB1278" s="522"/>
      <c r="BC1278" s="522"/>
      <c r="BD1278" s="522"/>
    </row>
    <row r="1279" customFormat="false" ht="32.25" hidden="false" customHeight="true" outlineLevel="0" collapsed="false">
      <c r="B1279" s="522"/>
      <c r="D1279" s="522"/>
      <c r="E1279" s="641"/>
      <c r="F1279" s="641"/>
      <c r="G1279" s="522"/>
      <c r="H1279" s="522"/>
      <c r="I1279" s="522"/>
      <c r="T1279" s="522"/>
      <c r="V1279" s="642"/>
      <c r="W1279" s="522"/>
      <c r="X1279" s="522"/>
      <c r="AA1279" s="522"/>
      <c r="AB1279" s="522"/>
      <c r="AC1279" s="522"/>
      <c r="AD1279" s="522"/>
      <c r="AE1279" s="522"/>
      <c r="AF1279" s="522"/>
      <c r="AG1279" s="522"/>
      <c r="AH1279" s="522"/>
      <c r="AI1279" s="522"/>
      <c r="AJ1279" s="522"/>
      <c r="AK1279" s="522"/>
      <c r="AL1279" s="522"/>
      <c r="AM1279" s="522"/>
      <c r="AN1279" s="522"/>
      <c r="AO1279" s="522"/>
      <c r="AP1279" s="522"/>
      <c r="AQ1279" s="522"/>
      <c r="AR1279" s="522"/>
      <c r="AS1279" s="522"/>
      <c r="AT1279" s="522"/>
      <c r="AU1279" s="522"/>
      <c r="AV1279" s="522"/>
      <c r="AW1279" s="522"/>
      <c r="AX1279" s="522"/>
      <c r="AY1279" s="522"/>
      <c r="AZ1279" s="522"/>
      <c r="BA1279" s="522"/>
      <c r="BB1279" s="522"/>
      <c r="BC1279" s="522"/>
      <c r="BD1279" s="522"/>
    </row>
    <row r="1280" customFormat="false" ht="32.25" hidden="false" customHeight="true" outlineLevel="0" collapsed="false">
      <c r="B1280" s="522"/>
      <c r="D1280" s="522"/>
      <c r="E1280" s="641"/>
      <c r="F1280" s="641"/>
      <c r="G1280" s="522"/>
      <c r="H1280" s="522"/>
      <c r="I1280" s="522"/>
      <c r="T1280" s="522"/>
      <c r="V1280" s="642"/>
      <c r="W1280" s="522"/>
      <c r="X1280" s="522"/>
      <c r="AA1280" s="522"/>
      <c r="AB1280" s="522"/>
      <c r="AC1280" s="522"/>
      <c r="AD1280" s="522"/>
      <c r="AE1280" s="522"/>
      <c r="AF1280" s="522"/>
      <c r="AG1280" s="522"/>
      <c r="AH1280" s="522"/>
      <c r="AI1280" s="522"/>
      <c r="AJ1280" s="522"/>
      <c r="AK1280" s="522"/>
      <c r="AL1280" s="522"/>
      <c r="AM1280" s="522"/>
      <c r="AN1280" s="522"/>
      <c r="AO1280" s="522"/>
      <c r="AP1280" s="522"/>
      <c r="AQ1280" s="522"/>
      <c r="AR1280" s="522"/>
      <c r="AS1280" s="522"/>
      <c r="AT1280" s="522"/>
      <c r="AU1280" s="522"/>
      <c r="AV1280" s="522"/>
      <c r="AW1280" s="522"/>
      <c r="AX1280" s="522"/>
      <c r="AY1280" s="522"/>
      <c r="AZ1280" s="522"/>
      <c r="BA1280" s="522"/>
      <c r="BB1280" s="522"/>
      <c r="BC1280" s="522"/>
      <c r="BD1280" s="522"/>
    </row>
    <row r="1281" customFormat="false" ht="32.25" hidden="false" customHeight="true" outlineLevel="0" collapsed="false">
      <c r="B1281" s="522"/>
      <c r="D1281" s="522"/>
      <c r="E1281" s="641"/>
      <c r="F1281" s="641"/>
      <c r="G1281" s="522"/>
      <c r="H1281" s="522"/>
      <c r="I1281" s="522"/>
      <c r="T1281" s="522"/>
      <c r="V1281" s="642"/>
      <c r="W1281" s="522"/>
      <c r="X1281" s="522"/>
      <c r="AA1281" s="522"/>
      <c r="AB1281" s="522"/>
      <c r="AC1281" s="522"/>
      <c r="AD1281" s="522"/>
      <c r="AE1281" s="522"/>
      <c r="AF1281" s="522"/>
      <c r="AG1281" s="522"/>
      <c r="AH1281" s="522"/>
      <c r="AI1281" s="522"/>
      <c r="AJ1281" s="522"/>
      <c r="AK1281" s="522"/>
      <c r="AL1281" s="522"/>
      <c r="AM1281" s="522"/>
      <c r="AN1281" s="522"/>
      <c r="AO1281" s="522"/>
      <c r="AP1281" s="522"/>
      <c r="AQ1281" s="522"/>
      <c r="AR1281" s="522"/>
      <c r="AS1281" s="522"/>
      <c r="AT1281" s="522"/>
      <c r="AU1281" s="522"/>
      <c r="AV1281" s="522"/>
      <c r="AW1281" s="522"/>
      <c r="AX1281" s="522"/>
      <c r="AY1281" s="522"/>
      <c r="AZ1281" s="522"/>
      <c r="BA1281" s="522"/>
      <c r="BB1281" s="522"/>
      <c r="BC1281" s="522"/>
      <c r="BD1281" s="522"/>
    </row>
    <row r="1282" customFormat="false" ht="32.25" hidden="false" customHeight="true" outlineLevel="0" collapsed="false">
      <c r="B1282" s="522"/>
      <c r="D1282" s="522"/>
      <c r="E1282" s="641"/>
      <c r="F1282" s="641"/>
      <c r="G1282" s="522"/>
      <c r="H1282" s="522"/>
      <c r="I1282" s="522"/>
      <c r="T1282" s="522"/>
      <c r="V1282" s="642"/>
      <c r="W1282" s="522"/>
      <c r="X1282" s="522"/>
      <c r="AA1282" s="522"/>
      <c r="AB1282" s="522"/>
      <c r="AC1282" s="522"/>
      <c r="AD1282" s="522"/>
      <c r="AE1282" s="522"/>
      <c r="AF1282" s="522"/>
      <c r="AG1282" s="522"/>
      <c r="AH1282" s="522"/>
      <c r="AI1282" s="522"/>
      <c r="AJ1282" s="522"/>
      <c r="AK1282" s="522"/>
      <c r="AL1282" s="522"/>
      <c r="AM1282" s="522"/>
      <c r="AN1282" s="522"/>
      <c r="AO1282" s="522"/>
      <c r="AP1282" s="522"/>
      <c r="AQ1282" s="522"/>
      <c r="AR1282" s="522"/>
      <c r="AS1282" s="522"/>
      <c r="AT1282" s="522"/>
      <c r="AU1282" s="522"/>
      <c r="AV1282" s="522"/>
      <c r="AW1282" s="522"/>
      <c r="AX1282" s="522"/>
      <c r="AY1282" s="522"/>
      <c r="AZ1282" s="522"/>
      <c r="BA1282" s="522"/>
      <c r="BB1282" s="522"/>
      <c r="BC1282" s="522"/>
      <c r="BD1282" s="522"/>
    </row>
    <row r="1283" customFormat="false" ht="32.25" hidden="false" customHeight="true" outlineLevel="0" collapsed="false">
      <c r="B1283" s="522"/>
      <c r="D1283" s="522"/>
      <c r="E1283" s="641"/>
      <c r="F1283" s="641"/>
      <c r="G1283" s="522"/>
      <c r="H1283" s="522"/>
      <c r="I1283" s="522"/>
      <c r="T1283" s="522"/>
      <c r="V1283" s="642"/>
      <c r="W1283" s="522"/>
      <c r="X1283" s="522"/>
      <c r="AA1283" s="522"/>
      <c r="AB1283" s="522"/>
      <c r="AC1283" s="522"/>
      <c r="AD1283" s="522"/>
      <c r="AE1283" s="522"/>
      <c r="AF1283" s="522"/>
      <c r="AG1283" s="522"/>
      <c r="AH1283" s="522"/>
      <c r="AI1283" s="522"/>
      <c r="AJ1283" s="522"/>
      <c r="AK1283" s="522"/>
      <c r="AL1283" s="522"/>
      <c r="AM1283" s="522"/>
      <c r="AN1283" s="522"/>
      <c r="AO1283" s="522"/>
      <c r="AP1283" s="522"/>
      <c r="AQ1283" s="522"/>
      <c r="AR1283" s="522"/>
      <c r="AS1283" s="522"/>
      <c r="AT1283" s="522"/>
      <c r="AU1283" s="522"/>
      <c r="AV1283" s="522"/>
      <c r="AW1283" s="522"/>
      <c r="AX1283" s="522"/>
      <c r="AY1283" s="522"/>
      <c r="AZ1283" s="522"/>
      <c r="BA1283" s="522"/>
      <c r="BB1283" s="522"/>
      <c r="BC1283" s="522"/>
      <c r="BD1283" s="522"/>
    </row>
    <row r="1284" customFormat="false" ht="32.25" hidden="false" customHeight="true" outlineLevel="0" collapsed="false">
      <c r="B1284" s="522"/>
      <c r="D1284" s="522"/>
      <c r="E1284" s="641"/>
      <c r="F1284" s="641"/>
      <c r="G1284" s="522"/>
      <c r="H1284" s="522"/>
      <c r="I1284" s="522"/>
      <c r="T1284" s="522"/>
      <c r="V1284" s="642"/>
      <c r="W1284" s="522"/>
      <c r="X1284" s="522"/>
      <c r="AA1284" s="522"/>
      <c r="AB1284" s="522"/>
      <c r="AC1284" s="522"/>
      <c r="AD1284" s="522"/>
      <c r="AE1284" s="522"/>
      <c r="AF1284" s="522"/>
      <c r="AG1284" s="522"/>
      <c r="AH1284" s="522"/>
      <c r="AI1284" s="522"/>
      <c r="AJ1284" s="522"/>
      <c r="AK1284" s="522"/>
      <c r="AL1284" s="522"/>
      <c r="AM1284" s="522"/>
      <c r="AN1284" s="522"/>
      <c r="AO1284" s="522"/>
      <c r="AP1284" s="522"/>
      <c r="AQ1284" s="522"/>
      <c r="AR1284" s="522"/>
      <c r="AS1284" s="522"/>
      <c r="AT1284" s="522"/>
      <c r="AU1284" s="522"/>
      <c r="AV1284" s="522"/>
      <c r="AW1284" s="522"/>
      <c r="AX1284" s="522"/>
      <c r="AY1284" s="522"/>
      <c r="AZ1284" s="522"/>
      <c r="BA1284" s="522"/>
      <c r="BB1284" s="522"/>
      <c r="BC1284" s="522"/>
      <c r="BD1284" s="522"/>
    </row>
    <row r="1285" customFormat="false" ht="32.25" hidden="false" customHeight="true" outlineLevel="0" collapsed="false">
      <c r="B1285" s="522"/>
      <c r="D1285" s="522"/>
      <c r="E1285" s="641"/>
      <c r="F1285" s="641"/>
      <c r="G1285" s="522"/>
      <c r="H1285" s="522"/>
      <c r="I1285" s="522"/>
      <c r="T1285" s="522"/>
      <c r="V1285" s="642"/>
      <c r="W1285" s="522"/>
      <c r="X1285" s="522"/>
      <c r="AA1285" s="522"/>
      <c r="AB1285" s="522"/>
      <c r="AC1285" s="522"/>
      <c r="AD1285" s="522"/>
      <c r="AE1285" s="522"/>
      <c r="AF1285" s="522"/>
      <c r="AG1285" s="522"/>
      <c r="AH1285" s="522"/>
      <c r="AI1285" s="522"/>
      <c r="AJ1285" s="522"/>
      <c r="AK1285" s="522"/>
      <c r="AL1285" s="522"/>
      <c r="AM1285" s="522"/>
      <c r="AN1285" s="522"/>
      <c r="AO1285" s="522"/>
      <c r="AP1285" s="522"/>
      <c r="AQ1285" s="522"/>
      <c r="AR1285" s="522"/>
      <c r="AS1285" s="522"/>
      <c r="AT1285" s="522"/>
      <c r="AU1285" s="522"/>
      <c r="AV1285" s="522"/>
      <c r="AW1285" s="522"/>
      <c r="AX1285" s="522"/>
      <c r="AY1285" s="522"/>
      <c r="AZ1285" s="522"/>
      <c r="BA1285" s="522"/>
      <c r="BB1285" s="522"/>
      <c r="BC1285" s="522"/>
      <c r="BD1285" s="522"/>
    </row>
    <row r="1286" customFormat="false" ht="32.25" hidden="false" customHeight="true" outlineLevel="0" collapsed="false">
      <c r="B1286" s="522"/>
      <c r="D1286" s="522"/>
      <c r="E1286" s="641"/>
      <c r="F1286" s="641"/>
      <c r="G1286" s="522"/>
      <c r="H1286" s="522"/>
      <c r="I1286" s="522"/>
      <c r="T1286" s="522"/>
      <c r="V1286" s="642"/>
      <c r="W1286" s="522"/>
      <c r="X1286" s="522"/>
      <c r="AA1286" s="522"/>
      <c r="AB1286" s="522"/>
      <c r="AC1286" s="522"/>
      <c r="AD1286" s="522"/>
      <c r="AE1286" s="522"/>
      <c r="AF1286" s="522"/>
      <c r="AG1286" s="522"/>
      <c r="AH1286" s="522"/>
      <c r="AI1286" s="522"/>
      <c r="AJ1286" s="522"/>
      <c r="AK1286" s="522"/>
      <c r="AL1286" s="522"/>
      <c r="AM1286" s="522"/>
      <c r="AN1286" s="522"/>
      <c r="AO1286" s="522"/>
      <c r="AP1286" s="522"/>
      <c r="AQ1286" s="522"/>
      <c r="AR1286" s="522"/>
      <c r="AS1286" s="522"/>
      <c r="AT1286" s="522"/>
      <c r="AU1286" s="522"/>
      <c r="AV1286" s="522"/>
      <c r="AW1286" s="522"/>
      <c r="AX1286" s="522"/>
      <c r="AY1286" s="522"/>
      <c r="AZ1286" s="522"/>
      <c r="BA1286" s="522"/>
      <c r="BB1286" s="522"/>
      <c r="BC1286" s="522"/>
      <c r="BD1286" s="522"/>
    </row>
    <row r="1287" customFormat="false" ht="32.25" hidden="false" customHeight="true" outlineLevel="0" collapsed="false">
      <c r="B1287" s="522"/>
      <c r="D1287" s="522"/>
      <c r="E1287" s="641"/>
      <c r="F1287" s="641"/>
      <c r="G1287" s="522"/>
      <c r="H1287" s="522"/>
      <c r="I1287" s="522"/>
      <c r="T1287" s="522"/>
      <c r="V1287" s="642"/>
      <c r="W1287" s="522"/>
      <c r="X1287" s="522"/>
      <c r="AA1287" s="522"/>
      <c r="AB1287" s="522"/>
      <c r="AC1287" s="522"/>
      <c r="AD1287" s="522"/>
      <c r="AE1287" s="522"/>
      <c r="AF1287" s="522"/>
      <c r="AG1287" s="522"/>
      <c r="AH1287" s="522"/>
      <c r="AI1287" s="522"/>
      <c r="AJ1287" s="522"/>
      <c r="AK1287" s="522"/>
      <c r="AL1287" s="522"/>
      <c r="AM1287" s="522"/>
      <c r="AN1287" s="522"/>
      <c r="AO1287" s="522"/>
      <c r="AP1287" s="522"/>
      <c r="AQ1287" s="522"/>
      <c r="AR1287" s="522"/>
      <c r="AS1287" s="522"/>
      <c r="AT1287" s="522"/>
      <c r="AU1287" s="522"/>
      <c r="AV1287" s="522"/>
      <c r="AW1287" s="522"/>
      <c r="AX1287" s="522"/>
      <c r="AY1287" s="522"/>
      <c r="AZ1287" s="522"/>
      <c r="BA1287" s="522"/>
      <c r="BB1287" s="522"/>
      <c r="BC1287" s="522"/>
      <c r="BD1287" s="522"/>
    </row>
    <row r="1288" customFormat="false" ht="32.25" hidden="false" customHeight="true" outlineLevel="0" collapsed="false">
      <c r="B1288" s="522"/>
      <c r="D1288" s="522"/>
      <c r="E1288" s="641"/>
      <c r="F1288" s="641"/>
      <c r="G1288" s="522"/>
      <c r="H1288" s="522"/>
      <c r="I1288" s="522"/>
      <c r="T1288" s="522"/>
      <c r="V1288" s="642"/>
      <c r="W1288" s="522"/>
      <c r="X1288" s="522"/>
      <c r="AA1288" s="522"/>
      <c r="AB1288" s="522"/>
      <c r="AC1288" s="522"/>
      <c r="AD1288" s="522"/>
      <c r="AE1288" s="522"/>
      <c r="AF1288" s="522"/>
      <c r="AG1288" s="522"/>
      <c r="AH1288" s="522"/>
      <c r="AI1288" s="522"/>
      <c r="AJ1288" s="522"/>
      <c r="AK1288" s="522"/>
      <c r="AL1288" s="522"/>
      <c r="AM1288" s="522"/>
      <c r="AN1288" s="522"/>
      <c r="AO1288" s="522"/>
      <c r="AP1288" s="522"/>
      <c r="AQ1288" s="522"/>
      <c r="AR1288" s="522"/>
      <c r="AS1288" s="522"/>
      <c r="AT1288" s="522"/>
      <c r="AU1288" s="522"/>
      <c r="AV1288" s="522"/>
      <c r="AW1288" s="522"/>
      <c r="AX1288" s="522"/>
      <c r="AY1288" s="522"/>
      <c r="AZ1288" s="522"/>
      <c r="BA1288" s="522"/>
      <c r="BB1288" s="522"/>
      <c r="BC1288" s="522"/>
      <c r="BD1288" s="522"/>
    </row>
    <row r="1289" customFormat="false" ht="32.25" hidden="false" customHeight="true" outlineLevel="0" collapsed="false">
      <c r="B1289" s="522"/>
      <c r="D1289" s="522"/>
      <c r="E1289" s="641"/>
      <c r="F1289" s="641"/>
      <c r="G1289" s="522"/>
      <c r="H1289" s="522"/>
      <c r="I1289" s="522"/>
      <c r="T1289" s="522"/>
      <c r="V1289" s="642"/>
      <c r="W1289" s="522"/>
      <c r="X1289" s="522"/>
      <c r="AA1289" s="522"/>
      <c r="AB1289" s="522"/>
      <c r="AC1289" s="522"/>
      <c r="AD1289" s="522"/>
      <c r="AE1289" s="522"/>
      <c r="AF1289" s="522"/>
      <c r="AG1289" s="522"/>
      <c r="AH1289" s="522"/>
      <c r="AI1289" s="522"/>
      <c r="AJ1289" s="522"/>
      <c r="AK1289" s="522"/>
      <c r="AL1289" s="522"/>
      <c r="AM1289" s="522"/>
      <c r="AN1289" s="522"/>
      <c r="AO1289" s="522"/>
      <c r="AP1289" s="522"/>
      <c r="AQ1289" s="522"/>
      <c r="AR1289" s="522"/>
      <c r="AS1289" s="522"/>
      <c r="AT1289" s="522"/>
      <c r="AU1289" s="522"/>
      <c r="AV1289" s="522"/>
      <c r="AW1289" s="522"/>
      <c r="AX1289" s="522"/>
      <c r="AY1289" s="522"/>
      <c r="AZ1289" s="522"/>
      <c r="BA1289" s="522"/>
      <c r="BB1289" s="522"/>
      <c r="BC1289" s="522"/>
      <c r="BD1289" s="522"/>
    </row>
    <row r="1290" customFormat="false" ht="32.25" hidden="false" customHeight="true" outlineLevel="0" collapsed="false">
      <c r="B1290" s="522"/>
      <c r="D1290" s="522"/>
      <c r="E1290" s="641"/>
      <c r="F1290" s="641"/>
      <c r="G1290" s="522"/>
      <c r="H1290" s="522"/>
      <c r="I1290" s="522"/>
      <c r="T1290" s="522"/>
      <c r="V1290" s="642"/>
      <c r="W1290" s="522"/>
      <c r="X1290" s="522"/>
      <c r="AA1290" s="522"/>
      <c r="AB1290" s="522"/>
      <c r="AC1290" s="522"/>
      <c r="AD1290" s="522"/>
      <c r="AE1290" s="522"/>
      <c r="AF1290" s="522"/>
      <c r="AG1290" s="522"/>
      <c r="AH1290" s="522"/>
      <c r="AI1290" s="522"/>
      <c r="AJ1290" s="522"/>
      <c r="AK1290" s="522"/>
      <c r="AL1290" s="522"/>
      <c r="AM1290" s="522"/>
      <c r="AN1290" s="522"/>
      <c r="AO1290" s="522"/>
      <c r="AP1290" s="522"/>
      <c r="AQ1290" s="522"/>
      <c r="AR1290" s="522"/>
      <c r="AS1290" s="522"/>
      <c r="AT1290" s="522"/>
      <c r="AU1290" s="522"/>
      <c r="AV1290" s="522"/>
      <c r="AW1290" s="522"/>
      <c r="AX1290" s="522"/>
      <c r="AY1290" s="522"/>
      <c r="AZ1290" s="522"/>
      <c r="BA1290" s="522"/>
      <c r="BB1290" s="522"/>
      <c r="BC1290" s="522"/>
      <c r="BD1290" s="522"/>
    </row>
    <row r="1291" customFormat="false" ht="32.25" hidden="false" customHeight="true" outlineLevel="0" collapsed="false">
      <c r="B1291" s="522"/>
      <c r="D1291" s="522"/>
      <c r="E1291" s="641"/>
      <c r="F1291" s="641"/>
      <c r="G1291" s="522"/>
      <c r="H1291" s="522"/>
      <c r="I1291" s="522"/>
      <c r="T1291" s="522"/>
      <c r="V1291" s="642"/>
      <c r="W1291" s="522"/>
      <c r="X1291" s="522"/>
      <c r="AA1291" s="522"/>
      <c r="AB1291" s="522"/>
      <c r="AC1291" s="522"/>
      <c r="AD1291" s="522"/>
      <c r="AE1291" s="522"/>
      <c r="AF1291" s="522"/>
      <c r="AG1291" s="522"/>
      <c r="AH1291" s="522"/>
      <c r="AI1291" s="522"/>
      <c r="AJ1291" s="522"/>
      <c r="AK1291" s="522"/>
      <c r="AL1291" s="522"/>
      <c r="AM1291" s="522"/>
      <c r="AN1291" s="522"/>
      <c r="AO1291" s="522"/>
      <c r="AP1291" s="522"/>
      <c r="AQ1291" s="522"/>
      <c r="AR1291" s="522"/>
      <c r="AS1291" s="522"/>
      <c r="AT1291" s="522"/>
      <c r="AU1291" s="522"/>
      <c r="AV1291" s="522"/>
      <c r="AW1291" s="522"/>
      <c r="AX1291" s="522"/>
      <c r="AY1291" s="522"/>
      <c r="AZ1291" s="522"/>
      <c r="BA1291" s="522"/>
      <c r="BB1291" s="522"/>
      <c r="BC1291" s="522"/>
      <c r="BD1291" s="522"/>
    </row>
    <row r="1292" customFormat="false" ht="32.25" hidden="false" customHeight="true" outlineLevel="0" collapsed="false">
      <c r="B1292" s="522"/>
      <c r="D1292" s="522"/>
      <c r="E1292" s="641"/>
      <c r="F1292" s="641"/>
      <c r="G1292" s="522"/>
      <c r="H1292" s="522"/>
      <c r="I1292" s="522"/>
      <c r="T1292" s="522"/>
      <c r="V1292" s="642"/>
      <c r="W1292" s="522"/>
      <c r="X1292" s="522"/>
      <c r="AA1292" s="522"/>
      <c r="AB1292" s="522"/>
      <c r="AC1292" s="522"/>
      <c r="AD1292" s="522"/>
      <c r="AE1292" s="522"/>
      <c r="AF1292" s="522"/>
      <c r="AG1292" s="522"/>
      <c r="AH1292" s="522"/>
      <c r="AI1292" s="522"/>
      <c r="AJ1292" s="522"/>
      <c r="AK1292" s="522"/>
      <c r="AL1292" s="522"/>
      <c r="AM1292" s="522"/>
      <c r="AN1292" s="522"/>
      <c r="AO1292" s="522"/>
      <c r="AP1292" s="522"/>
      <c r="AQ1292" s="522"/>
      <c r="AR1292" s="522"/>
      <c r="AS1292" s="522"/>
      <c r="AT1292" s="522"/>
      <c r="AU1292" s="522"/>
      <c r="AV1292" s="522"/>
      <c r="AW1292" s="522"/>
      <c r="AX1292" s="522"/>
      <c r="AY1292" s="522"/>
      <c r="AZ1292" s="522"/>
      <c r="BA1292" s="522"/>
      <c r="BB1292" s="522"/>
      <c r="BC1292" s="522"/>
      <c r="BD1292" s="522"/>
    </row>
    <row r="1293" customFormat="false" ht="32.25" hidden="false" customHeight="true" outlineLevel="0" collapsed="false">
      <c r="B1293" s="522"/>
      <c r="D1293" s="522"/>
      <c r="E1293" s="641"/>
      <c r="F1293" s="641"/>
      <c r="G1293" s="522"/>
      <c r="H1293" s="522"/>
      <c r="I1293" s="522"/>
      <c r="T1293" s="522"/>
      <c r="V1293" s="642"/>
      <c r="W1293" s="522"/>
      <c r="X1293" s="522"/>
      <c r="AA1293" s="522"/>
      <c r="AB1293" s="522"/>
      <c r="AC1293" s="522"/>
      <c r="AD1293" s="522"/>
      <c r="AE1293" s="522"/>
      <c r="AF1293" s="522"/>
      <c r="AG1293" s="522"/>
      <c r="AH1293" s="522"/>
      <c r="AI1293" s="522"/>
      <c r="AJ1293" s="522"/>
      <c r="AK1293" s="522"/>
      <c r="AL1293" s="522"/>
      <c r="AM1293" s="522"/>
      <c r="AN1293" s="522"/>
      <c r="AO1293" s="522"/>
      <c r="AP1293" s="522"/>
      <c r="AQ1293" s="522"/>
      <c r="AR1293" s="522"/>
      <c r="AS1293" s="522"/>
      <c r="AT1293" s="522"/>
      <c r="AU1293" s="522"/>
      <c r="AV1293" s="522"/>
      <c r="AW1293" s="522"/>
      <c r="AX1293" s="522"/>
      <c r="AY1293" s="522"/>
      <c r="AZ1293" s="522"/>
      <c r="BA1293" s="522"/>
      <c r="BB1293" s="522"/>
      <c r="BC1293" s="522"/>
      <c r="BD1293" s="522"/>
    </row>
    <row r="1294" customFormat="false" ht="32.25" hidden="false" customHeight="true" outlineLevel="0" collapsed="false">
      <c r="B1294" s="522"/>
      <c r="D1294" s="522"/>
      <c r="E1294" s="641"/>
      <c r="F1294" s="641"/>
      <c r="G1294" s="522"/>
      <c r="H1294" s="522"/>
      <c r="I1294" s="522"/>
      <c r="T1294" s="522"/>
      <c r="V1294" s="642"/>
      <c r="W1294" s="522"/>
      <c r="X1294" s="522"/>
      <c r="AA1294" s="522"/>
      <c r="AB1294" s="522"/>
      <c r="AC1294" s="522"/>
      <c r="AD1294" s="522"/>
      <c r="AE1294" s="522"/>
      <c r="AF1294" s="522"/>
      <c r="AG1294" s="522"/>
      <c r="AH1294" s="522"/>
      <c r="AI1294" s="522"/>
      <c r="AJ1294" s="522"/>
      <c r="AK1294" s="522"/>
      <c r="AL1294" s="522"/>
      <c r="AM1294" s="522"/>
      <c r="AN1294" s="522"/>
      <c r="AO1294" s="522"/>
      <c r="AP1294" s="522"/>
      <c r="AQ1294" s="522"/>
      <c r="AR1294" s="522"/>
      <c r="AS1294" s="522"/>
      <c r="AT1294" s="522"/>
      <c r="AU1294" s="522"/>
      <c r="AV1294" s="522"/>
      <c r="AW1294" s="522"/>
      <c r="AX1294" s="522"/>
      <c r="AY1294" s="522"/>
      <c r="AZ1294" s="522"/>
      <c r="BA1294" s="522"/>
      <c r="BB1294" s="522"/>
      <c r="BC1294" s="522"/>
      <c r="BD1294" s="522"/>
    </row>
    <row r="1295" customFormat="false" ht="32.25" hidden="false" customHeight="true" outlineLevel="0" collapsed="false">
      <c r="B1295" s="522"/>
      <c r="D1295" s="522"/>
      <c r="E1295" s="641"/>
      <c r="F1295" s="641"/>
      <c r="G1295" s="522"/>
      <c r="H1295" s="522"/>
      <c r="I1295" s="522"/>
      <c r="T1295" s="522"/>
      <c r="V1295" s="642"/>
      <c r="W1295" s="522"/>
      <c r="X1295" s="522"/>
      <c r="AA1295" s="522"/>
      <c r="AB1295" s="522"/>
      <c r="AC1295" s="522"/>
      <c r="AD1295" s="522"/>
      <c r="AE1295" s="522"/>
      <c r="AF1295" s="522"/>
      <c r="AG1295" s="522"/>
      <c r="AH1295" s="522"/>
      <c r="AI1295" s="522"/>
      <c r="AJ1295" s="522"/>
      <c r="AK1295" s="522"/>
      <c r="AL1295" s="522"/>
      <c r="AM1295" s="522"/>
      <c r="AN1295" s="522"/>
      <c r="AO1295" s="522"/>
      <c r="AP1295" s="522"/>
      <c r="AQ1295" s="522"/>
      <c r="AR1295" s="522"/>
      <c r="AS1295" s="522"/>
      <c r="AT1295" s="522"/>
      <c r="AU1295" s="522"/>
      <c r="AV1295" s="522"/>
      <c r="AW1295" s="522"/>
      <c r="AX1295" s="522"/>
      <c r="AY1295" s="522"/>
      <c r="AZ1295" s="522"/>
      <c r="BA1295" s="522"/>
      <c r="BB1295" s="522"/>
      <c r="BC1295" s="522"/>
      <c r="BD1295" s="522"/>
    </row>
    <row r="1296" customFormat="false" ht="32.25" hidden="false" customHeight="true" outlineLevel="0" collapsed="false">
      <c r="B1296" s="522"/>
      <c r="D1296" s="522"/>
      <c r="E1296" s="641"/>
      <c r="F1296" s="641"/>
      <c r="G1296" s="522"/>
      <c r="H1296" s="522"/>
      <c r="I1296" s="522"/>
      <c r="T1296" s="522"/>
      <c r="V1296" s="642"/>
      <c r="W1296" s="522"/>
      <c r="X1296" s="522"/>
      <c r="AA1296" s="522"/>
      <c r="AB1296" s="522"/>
      <c r="AC1296" s="522"/>
      <c r="AD1296" s="522"/>
      <c r="AE1296" s="522"/>
      <c r="AF1296" s="522"/>
      <c r="AG1296" s="522"/>
      <c r="AH1296" s="522"/>
      <c r="AI1296" s="522"/>
      <c r="AJ1296" s="522"/>
      <c r="AK1296" s="522"/>
      <c r="AL1296" s="522"/>
      <c r="AM1296" s="522"/>
      <c r="AN1296" s="522"/>
      <c r="AO1296" s="522"/>
      <c r="AP1296" s="522"/>
      <c r="AQ1296" s="522"/>
      <c r="AR1296" s="522"/>
      <c r="AS1296" s="522"/>
      <c r="AT1296" s="522"/>
      <c r="AU1296" s="522"/>
      <c r="AV1296" s="522"/>
      <c r="AW1296" s="522"/>
      <c r="AX1296" s="522"/>
      <c r="AY1296" s="522"/>
      <c r="AZ1296" s="522"/>
      <c r="BA1296" s="522"/>
      <c r="BB1296" s="522"/>
      <c r="BC1296" s="522"/>
      <c r="BD1296" s="522"/>
    </row>
    <row r="1297" customFormat="false" ht="32.25" hidden="false" customHeight="true" outlineLevel="0" collapsed="false">
      <c r="B1297" s="522"/>
      <c r="D1297" s="522"/>
      <c r="E1297" s="641"/>
      <c r="F1297" s="641"/>
      <c r="G1297" s="522"/>
      <c r="H1297" s="522"/>
      <c r="I1297" s="522"/>
      <c r="T1297" s="522"/>
      <c r="V1297" s="642"/>
      <c r="W1297" s="522"/>
      <c r="X1297" s="522"/>
      <c r="AA1297" s="522"/>
      <c r="AB1297" s="522"/>
      <c r="AC1297" s="522"/>
      <c r="AD1297" s="522"/>
      <c r="AE1297" s="522"/>
      <c r="AF1297" s="522"/>
      <c r="AG1297" s="522"/>
      <c r="AH1297" s="522"/>
      <c r="AI1297" s="522"/>
      <c r="AJ1297" s="522"/>
      <c r="AK1297" s="522"/>
      <c r="AL1297" s="522"/>
      <c r="AM1297" s="522"/>
      <c r="AN1297" s="522"/>
      <c r="AO1297" s="522"/>
      <c r="AP1297" s="522"/>
      <c r="AQ1297" s="522"/>
      <c r="AR1297" s="522"/>
      <c r="AS1297" s="522"/>
      <c r="AT1297" s="522"/>
      <c r="AU1297" s="522"/>
      <c r="AV1297" s="522"/>
      <c r="AW1297" s="522"/>
      <c r="AX1297" s="522"/>
      <c r="AY1297" s="522"/>
      <c r="AZ1297" s="522"/>
      <c r="BA1297" s="522"/>
      <c r="BB1297" s="522"/>
      <c r="BC1297" s="522"/>
      <c r="BD1297" s="522"/>
    </row>
    <row r="1298" customFormat="false" ht="32.25" hidden="false" customHeight="true" outlineLevel="0" collapsed="false">
      <c r="B1298" s="522"/>
      <c r="D1298" s="522"/>
      <c r="E1298" s="641"/>
      <c r="F1298" s="641"/>
      <c r="G1298" s="522"/>
      <c r="H1298" s="522"/>
      <c r="I1298" s="522"/>
      <c r="T1298" s="522"/>
      <c r="V1298" s="642"/>
      <c r="W1298" s="522"/>
      <c r="X1298" s="522"/>
      <c r="AA1298" s="522"/>
      <c r="AB1298" s="522"/>
      <c r="AC1298" s="522"/>
      <c r="AD1298" s="522"/>
      <c r="AE1298" s="522"/>
      <c r="AF1298" s="522"/>
      <c r="AG1298" s="522"/>
      <c r="AH1298" s="522"/>
      <c r="AI1298" s="522"/>
      <c r="AJ1298" s="522"/>
      <c r="AK1298" s="522"/>
      <c r="AL1298" s="522"/>
      <c r="AM1298" s="522"/>
      <c r="AN1298" s="522"/>
      <c r="AO1298" s="522"/>
      <c r="AP1298" s="522"/>
      <c r="AQ1298" s="522"/>
      <c r="AR1298" s="522"/>
      <c r="AS1298" s="522"/>
      <c r="AT1298" s="522"/>
      <c r="AU1298" s="522"/>
      <c r="AV1298" s="522"/>
      <c r="AW1298" s="522"/>
      <c r="AX1298" s="522"/>
      <c r="AY1298" s="522"/>
      <c r="AZ1298" s="522"/>
      <c r="BA1298" s="522"/>
      <c r="BB1298" s="522"/>
      <c r="BC1298" s="522"/>
      <c r="BD1298" s="522"/>
    </row>
    <row r="1299" customFormat="false" ht="32.25" hidden="false" customHeight="true" outlineLevel="0" collapsed="false">
      <c r="B1299" s="522"/>
      <c r="D1299" s="522"/>
      <c r="E1299" s="641"/>
      <c r="F1299" s="641"/>
      <c r="G1299" s="522"/>
      <c r="H1299" s="522"/>
      <c r="I1299" s="522"/>
      <c r="T1299" s="522"/>
      <c r="V1299" s="642"/>
      <c r="W1299" s="522"/>
      <c r="X1299" s="522"/>
      <c r="AA1299" s="522"/>
      <c r="AB1299" s="522"/>
      <c r="AC1299" s="522"/>
      <c r="AD1299" s="522"/>
      <c r="AE1299" s="522"/>
      <c r="AF1299" s="522"/>
      <c r="AG1299" s="522"/>
      <c r="AH1299" s="522"/>
      <c r="AI1299" s="522"/>
      <c r="AJ1299" s="522"/>
      <c r="AK1299" s="522"/>
      <c r="AL1299" s="522"/>
      <c r="AM1299" s="522"/>
      <c r="AN1299" s="522"/>
      <c r="AO1299" s="522"/>
      <c r="AP1299" s="522"/>
      <c r="AQ1299" s="522"/>
      <c r="AR1299" s="522"/>
      <c r="AS1299" s="522"/>
      <c r="AT1299" s="522"/>
      <c r="AU1299" s="522"/>
      <c r="AV1299" s="522"/>
      <c r="AW1299" s="522"/>
      <c r="AX1299" s="522"/>
      <c r="AY1299" s="522"/>
      <c r="AZ1299" s="522"/>
      <c r="BA1299" s="522"/>
      <c r="BB1299" s="522"/>
      <c r="BC1299" s="522"/>
      <c r="BD1299" s="522"/>
    </row>
    <row r="1300" customFormat="false" ht="32.25" hidden="false" customHeight="true" outlineLevel="0" collapsed="false">
      <c r="B1300" s="522"/>
      <c r="D1300" s="522"/>
      <c r="E1300" s="641"/>
      <c r="F1300" s="641"/>
      <c r="G1300" s="522"/>
      <c r="H1300" s="522"/>
      <c r="I1300" s="522"/>
      <c r="T1300" s="522"/>
      <c r="V1300" s="642"/>
      <c r="W1300" s="522"/>
      <c r="X1300" s="522"/>
      <c r="AA1300" s="522"/>
      <c r="AB1300" s="522"/>
      <c r="AC1300" s="522"/>
      <c r="AD1300" s="522"/>
      <c r="AE1300" s="522"/>
      <c r="AF1300" s="522"/>
      <c r="AG1300" s="522"/>
      <c r="AH1300" s="522"/>
      <c r="AI1300" s="522"/>
      <c r="AJ1300" s="522"/>
      <c r="AK1300" s="522"/>
      <c r="AL1300" s="522"/>
      <c r="AM1300" s="522"/>
      <c r="AN1300" s="522"/>
      <c r="AO1300" s="522"/>
      <c r="AP1300" s="522"/>
      <c r="AQ1300" s="522"/>
      <c r="AR1300" s="522"/>
      <c r="AS1300" s="522"/>
      <c r="AT1300" s="522"/>
      <c r="AU1300" s="522"/>
      <c r="AV1300" s="522"/>
      <c r="AW1300" s="522"/>
      <c r="AX1300" s="522"/>
      <c r="AY1300" s="522"/>
      <c r="AZ1300" s="522"/>
      <c r="BA1300" s="522"/>
      <c r="BB1300" s="522"/>
      <c r="BC1300" s="522"/>
      <c r="BD1300" s="522"/>
    </row>
    <row r="1301" customFormat="false" ht="32.25" hidden="false" customHeight="true" outlineLevel="0" collapsed="false">
      <c r="B1301" s="522"/>
      <c r="D1301" s="522"/>
      <c r="E1301" s="641"/>
      <c r="F1301" s="641"/>
      <c r="G1301" s="522"/>
      <c r="H1301" s="522"/>
      <c r="I1301" s="522"/>
      <c r="T1301" s="522"/>
      <c r="V1301" s="642"/>
      <c r="W1301" s="522"/>
      <c r="X1301" s="522"/>
      <c r="AA1301" s="522"/>
      <c r="AB1301" s="522"/>
      <c r="AC1301" s="522"/>
      <c r="AD1301" s="522"/>
      <c r="AE1301" s="522"/>
      <c r="AF1301" s="522"/>
      <c r="AG1301" s="522"/>
      <c r="AH1301" s="522"/>
      <c r="AI1301" s="522"/>
      <c r="AJ1301" s="522"/>
      <c r="AK1301" s="522"/>
      <c r="AL1301" s="522"/>
      <c r="AM1301" s="522"/>
      <c r="AN1301" s="522"/>
      <c r="AO1301" s="522"/>
      <c r="AP1301" s="522"/>
      <c r="AQ1301" s="522"/>
      <c r="AR1301" s="522"/>
      <c r="AS1301" s="522"/>
      <c r="AT1301" s="522"/>
      <c r="AU1301" s="522"/>
      <c r="AV1301" s="522"/>
      <c r="AW1301" s="522"/>
      <c r="AX1301" s="522"/>
      <c r="AY1301" s="522"/>
      <c r="AZ1301" s="522"/>
      <c r="BA1301" s="522"/>
      <c r="BB1301" s="522"/>
      <c r="BC1301" s="522"/>
      <c r="BD1301" s="522"/>
    </row>
    <row r="1302" customFormat="false" ht="32.25" hidden="false" customHeight="true" outlineLevel="0" collapsed="false">
      <c r="B1302" s="522"/>
      <c r="D1302" s="522"/>
      <c r="E1302" s="641"/>
      <c r="F1302" s="641"/>
      <c r="G1302" s="522"/>
      <c r="H1302" s="522"/>
      <c r="I1302" s="522"/>
      <c r="T1302" s="522"/>
      <c r="V1302" s="642"/>
      <c r="W1302" s="522"/>
      <c r="X1302" s="522"/>
      <c r="AA1302" s="522"/>
      <c r="AB1302" s="522"/>
      <c r="AC1302" s="522"/>
      <c r="AD1302" s="522"/>
      <c r="AE1302" s="522"/>
      <c r="AF1302" s="522"/>
      <c r="AG1302" s="522"/>
      <c r="AH1302" s="522"/>
      <c r="AI1302" s="522"/>
      <c r="AJ1302" s="522"/>
      <c r="AK1302" s="522"/>
      <c r="AL1302" s="522"/>
      <c r="AM1302" s="522"/>
      <c r="AN1302" s="522"/>
      <c r="AO1302" s="522"/>
      <c r="AP1302" s="522"/>
      <c r="AQ1302" s="522"/>
      <c r="AR1302" s="522"/>
      <c r="AS1302" s="522"/>
      <c r="AT1302" s="522"/>
      <c r="AU1302" s="522"/>
      <c r="AV1302" s="522"/>
      <c r="AW1302" s="522"/>
      <c r="AX1302" s="522"/>
      <c r="AY1302" s="522"/>
      <c r="AZ1302" s="522"/>
      <c r="BA1302" s="522"/>
      <c r="BB1302" s="522"/>
      <c r="BC1302" s="522"/>
      <c r="BD1302" s="522"/>
    </row>
    <row r="1303" customFormat="false" ht="32.25" hidden="false" customHeight="true" outlineLevel="0" collapsed="false">
      <c r="B1303" s="522"/>
      <c r="D1303" s="522"/>
      <c r="E1303" s="641"/>
      <c r="F1303" s="641"/>
      <c r="G1303" s="522"/>
      <c r="H1303" s="522"/>
      <c r="I1303" s="522"/>
      <c r="T1303" s="522"/>
      <c r="V1303" s="642"/>
      <c r="W1303" s="522"/>
      <c r="X1303" s="522"/>
      <c r="AA1303" s="522"/>
      <c r="AB1303" s="522"/>
      <c r="AC1303" s="522"/>
      <c r="AD1303" s="522"/>
      <c r="AE1303" s="522"/>
      <c r="AF1303" s="522"/>
      <c r="AG1303" s="522"/>
      <c r="AH1303" s="522"/>
      <c r="AI1303" s="522"/>
      <c r="AJ1303" s="522"/>
      <c r="AK1303" s="522"/>
      <c r="AL1303" s="522"/>
      <c r="AM1303" s="522"/>
      <c r="AN1303" s="522"/>
      <c r="AO1303" s="522"/>
      <c r="AP1303" s="522"/>
      <c r="AQ1303" s="522"/>
      <c r="AR1303" s="522"/>
      <c r="AS1303" s="522"/>
      <c r="AT1303" s="522"/>
      <c r="AU1303" s="522"/>
      <c r="AV1303" s="522"/>
      <c r="AW1303" s="522"/>
      <c r="AX1303" s="522"/>
      <c r="AY1303" s="522"/>
      <c r="AZ1303" s="522"/>
      <c r="BA1303" s="522"/>
      <c r="BB1303" s="522"/>
      <c r="BC1303" s="522"/>
      <c r="BD1303" s="522"/>
    </row>
    <row r="1304" customFormat="false" ht="32.25" hidden="false" customHeight="true" outlineLevel="0" collapsed="false">
      <c r="B1304" s="522"/>
      <c r="D1304" s="522"/>
      <c r="E1304" s="641"/>
      <c r="F1304" s="641"/>
      <c r="G1304" s="522"/>
      <c r="H1304" s="522"/>
      <c r="I1304" s="522"/>
      <c r="T1304" s="522"/>
      <c r="V1304" s="642"/>
      <c r="W1304" s="522"/>
      <c r="X1304" s="522"/>
      <c r="AA1304" s="522"/>
      <c r="AB1304" s="522"/>
      <c r="AC1304" s="522"/>
      <c r="AD1304" s="522"/>
      <c r="AE1304" s="522"/>
      <c r="AF1304" s="522"/>
      <c r="AG1304" s="522"/>
      <c r="AH1304" s="522"/>
      <c r="AI1304" s="522"/>
      <c r="AJ1304" s="522"/>
      <c r="AK1304" s="522"/>
      <c r="AL1304" s="522"/>
      <c r="AM1304" s="522"/>
      <c r="AN1304" s="522"/>
      <c r="AO1304" s="522"/>
      <c r="AP1304" s="522"/>
      <c r="AQ1304" s="522"/>
      <c r="AR1304" s="522"/>
      <c r="AS1304" s="522"/>
      <c r="AT1304" s="522"/>
      <c r="AU1304" s="522"/>
      <c r="AV1304" s="522"/>
      <c r="AW1304" s="522"/>
      <c r="AX1304" s="522"/>
      <c r="AY1304" s="522"/>
      <c r="AZ1304" s="522"/>
      <c r="BA1304" s="522"/>
      <c r="BB1304" s="522"/>
      <c r="BC1304" s="522"/>
      <c r="BD1304" s="522"/>
    </row>
    <row r="1305" customFormat="false" ht="32.25" hidden="false" customHeight="true" outlineLevel="0" collapsed="false">
      <c r="B1305" s="522"/>
      <c r="D1305" s="522"/>
      <c r="E1305" s="641"/>
      <c r="F1305" s="641"/>
      <c r="G1305" s="522"/>
      <c r="H1305" s="522"/>
      <c r="I1305" s="522"/>
      <c r="T1305" s="522"/>
      <c r="V1305" s="642"/>
      <c r="W1305" s="522"/>
      <c r="X1305" s="522"/>
      <c r="AA1305" s="522"/>
      <c r="AB1305" s="522"/>
      <c r="AC1305" s="522"/>
      <c r="AD1305" s="522"/>
      <c r="AE1305" s="522"/>
      <c r="AF1305" s="522"/>
      <c r="AG1305" s="522"/>
      <c r="AH1305" s="522"/>
      <c r="AI1305" s="522"/>
      <c r="AJ1305" s="522"/>
      <c r="AK1305" s="522"/>
      <c r="AL1305" s="522"/>
      <c r="AM1305" s="522"/>
      <c r="AN1305" s="522"/>
      <c r="AO1305" s="522"/>
      <c r="AP1305" s="522"/>
      <c r="AQ1305" s="522"/>
      <c r="AR1305" s="522"/>
      <c r="AS1305" s="522"/>
      <c r="AT1305" s="522"/>
      <c r="AU1305" s="522"/>
      <c r="AV1305" s="522"/>
      <c r="AW1305" s="522"/>
      <c r="AX1305" s="522"/>
      <c r="AY1305" s="522"/>
      <c r="AZ1305" s="522"/>
      <c r="BA1305" s="522"/>
      <c r="BB1305" s="522"/>
      <c r="BC1305" s="522"/>
      <c r="BD1305" s="522"/>
    </row>
    <row r="1306" customFormat="false" ht="32.25" hidden="false" customHeight="true" outlineLevel="0" collapsed="false">
      <c r="B1306" s="522"/>
      <c r="D1306" s="522"/>
      <c r="E1306" s="641"/>
      <c r="F1306" s="641"/>
      <c r="G1306" s="522"/>
      <c r="H1306" s="522"/>
      <c r="I1306" s="522"/>
      <c r="T1306" s="522"/>
      <c r="V1306" s="642"/>
      <c r="W1306" s="522"/>
      <c r="X1306" s="522"/>
      <c r="AA1306" s="522"/>
      <c r="AB1306" s="522"/>
      <c r="AC1306" s="522"/>
      <c r="AD1306" s="522"/>
      <c r="AE1306" s="522"/>
      <c r="AF1306" s="522"/>
      <c r="AG1306" s="522"/>
      <c r="AH1306" s="522"/>
      <c r="AI1306" s="522"/>
      <c r="AJ1306" s="522"/>
      <c r="AK1306" s="522"/>
      <c r="AL1306" s="522"/>
      <c r="AM1306" s="522"/>
      <c r="AN1306" s="522"/>
      <c r="AO1306" s="522"/>
      <c r="AP1306" s="522"/>
      <c r="AQ1306" s="522"/>
      <c r="AR1306" s="522"/>
      <c r="AS1306" s="522"/>
      <c r="AT1306" s="522"/>
      <c r="AU1306" s="522"/>
      <c r="AV1306" s="522"/>
      <c r="AW1306" s="522"/>
      <c r="AX1306" s="522"/>
      <c r="AY1306" s="522"/>
      <c r="AZ1306" s="522"/>
      <c r="BA1306" s="522"/>
      <c r="BB1306" s="522"/>
      <c r="BC1306" s="522"/>
      <c r="BD1306" s="522"/>
    </row>
    <row r="1307" customFormat="false" ht="32.25" hidden="false" customHeight="true" outlineLevel="0" collapsed="false">
      <c r="B1307" s="522"/>
      <c r="D1307" s="522"/>
      <c r="E1307" s="641"/>
      <c r="F1307" s="641"/>
      <c r="G1307" s="522"/>
      <c r="H1307" s="522"/>
      <c r="I1307" s="522"/>
      <c r="T1307" s="522"/>
      <c r="V1307" s="642"/>
      <c r="W1307" s="522"/>
      <c r="X1307" s="522"/>
      <c r="AA1307" s="522"/>
      <c r="AB1307" s="522"/>
      <c r="AC1307" s="522"/>
      <c r="AD1307" s="522"/>
      <c r="AE1307" s="522"/>
      <c r="AF1307" s="522"/>
      <c r="AG1307" s="522"/>
      <c r="AH1307" s="522"/>
      <c r="AI1307" s="522"/>
      <c r="AJ1307" s="522"/>
      <c r="AK1307" s="522"/>
      <c r="AL1307" s="522"/>
      <c r="AM1307" s="522"/>
      <c r="AN1307" s="522"/>
      <c r="AO1307" s="522"/>
      <c r="AP1307" s="522"/>
      <c r="AQ1307" s="522"/>
      <c r="AR1307" s="522"/>
      <c r="AS1307" s="522"/>
      <c r="AT1307" s="522"/>
      <c r="AU1307" s="522"/>
      <c r="AV1307" s="522"/>
      <c r="AW1307" s="522"/>
      <c r="AX1307" s="522"/>
      <c r="AY1307" s="522"/>
      <c r="AZ1307" s="522"/>
      <c r="BA1307" s="522"/>
      <c r="BB1307" s="522"/>
      <c r="BC1307" s="522"/>
      <c r="BD1307" s="522"/>
    </row>
    <row r="1308" customFormat="false" ht="32.25" hidden="false" customHeight="true" outlineLevel="0" collapsed="false">
      <c r="B1308" s="522"/>
      <c r="D1308" s="522"/>
      <c r="E1308" s="641"/>
      <c r="F1308" s="641"/>
      <c r="G1308" s="522"/>
      <c r="H1308" s="522"/>
      <c r="I1308" s="522"/>
      <c r="T1308" s="522"/>
      <c r="V1308" s="642"/>
      <c r="W1308" s="522"/>
      <c r="X1308" s="522"/>
      <c r="AA1308" s="522"/>
      <c r="AB1308" s="522"/>
      <c r="AC1308" s="522"/>
      <c r="AD1308" s="522"/>
      <c r="AE1308" s="522"/>
      <c r="AF1308" s="522"/>
      <c r="AG1308" s="522"/>
      <c r="AH1308" s="522"/>
      <c r="AI1308" s="522"/>
      <c r="AJ1308" s="522"/>
      <c r="AK1308" s="522"/>
      <c r="AL1308" s="522"/>
      <c r="AM1308" s="522"/>
      <c r="AN1308" s="522"/>
      <c r="AO1308" s="522"/>
      <c r="AP1308" s="522"/>
      <c r="AQ1308" s="522"/>
      <c r="AR1308" s="522"/>
      <c r="AS1308" s="522"/>
      <c r="AT1308" s="522"/>
      <c r="AU1308" s="522"/>
      <c r="AV1308" s="522"/>
      <c r="AW1308" s="522"/>
      <c r="AX1308" s="522"/>
      <c r="AY1308" s="522"/>
      <c r="AZ1308" s="522"/>
      <c r="BA1308" s="522"/>
      <c r="BB1308" s="522"/>
      <c r="BC1308" s="522"/>
      <c r="BD1308" s="522"/>
    </row>
    <row r="1309" customFormat="false" ht="32.25" hidden="false" customHeight="true" outlineLevel="0" collapsed="false">
      <c r="B1309" s="522"/>
      <c r="D1309" s="522"/>
      <c r="E1309" s="641"/>
      <c r="F1309" s="641"/>
      <c r="G1309" s="522"/>
      <c r="H1309" s="522"/>
      <c r="I1309" s="522"/>
      <c r="T1309" s="522"/>
      <c r="V1309" s="642"/>
      <c r="W1309" s="522"/>
      <c r="X1309" s="522"/>
      <c r="AA1309" s="522"/>
      <c r="AB1309" s="522"/>
      <c r="AC1309" s="522"/>
      <c r="AD1309" s="522"/>
      <c r="AE1309" s="522"/>
      <c r="AF1309" s="522"/>
      <c r="AG1309" s="522"/>
      <c r="AH1309" s="522"/>
      <c r="AI1309" s="522"/>
      <c r="AJ1309" s="522"/>
      <c r="AK1309" s="522"/>
      <c r="AL1309" s="522"/>
      <c r="AM1309" s="522"/>
      <c r="AN1309" s="522"/>
      <c r="AO1309" s="522"/>
      <c r="AP1309" s="522"/>
      <c r="AQ1309" s="522"/>
      <c r="AR1309" s="522"/>
      <c r="AS1309" s="522"/>
      <c r="AT1309" s="522"/>
      <c r="AU1309" s="522"/>
      <c r="AV1309" s="522"/>
      <c r="AW1309" s="522"/>
      <c r="AX1309" s="522"/>
      <c r="AY1309" s="522"/>
      <c r="AZ1309" s="522"/>
      <c r="BA1309" s="522"/>
      <c r="BB1309" s="522"/>
      <c r="BC1309" s="522"/>
      <c r="BD1309" s="522"/>
    </row>
    <row r="1310" customFormat="false" ht="32.25" hidden="false" customHeight="true" outlineLevel="0" collapsed="false">
      <c r="B1310" s="522"/>
      <c r="D1310" s="522"/>
      <c r="E1310" s="641"/>
      <c r="F1310" s="641"/>
      <c r="G1310" s="522"/>
      <c r="H1310" s="522"/>
      <c r="I1310" s="522"/>
      <c r="T1310" s="522"/>
      <c r="V1310" s="642"/>
      <c r="W1310" s="522"/>
      <c r="X1310" s="522"/>
      <c r="AA1310" s="522"/>
      <c r="AB1310" s="522"/>
      <c r="AC1310" s="522"/>
      <c r="AD1310" s="522"/>
      <c r="AE1310" s="522"/>
      <c r="AF1310" s="522"/>
      <c r="AG1310" s="522"/>
      <c r="AH1310" s="522"/>
      <c r="AI1310" s="522"/>
      <c r="AJ1310" s="522"/>
      <c r="AK1310" s="522"/>
      <c r="AL1310" s="522"/>
      <c r="AM1310" s="522"/>
      <c r="AN1310" s="522"/>
      <c r="AO1310" s="522"/>
      <c r="AP1310" s="522"/>
      <c r="AQ1310" s="522"/>
      <c r="AR1310" s="522"/>
      <c r="AS1310" s="522"/>
      <c r="AT1310" s="522"/>
      <c r="AU1310" s="522"/>
      <c r="AV1310" s="522"/>
      <c r="AW1310" s="522"/>
      <c r="AX1310" s="522"/>
      <c r="AY1310" s="522"/>
      <c r="AZ1310" s="522"/>
      <c r="BA1310" s="522"/>
      <c r="BB1310" s="522"/>
      <c r="BC1310" s="522"/>
      <c r="BD1310" s="522"/>
    </row>
    <row r="1311" customFormat="false" ht="32.25" hidden="false" customHeight="true" outlineLevel="0" collapsed="false">
      <c r="B1311" s="522"/>
      <c r="D1311" s="522"/>
      <c r="E1311" s="641"/>
      <c r="F1311" s="641"/>
      <c r="G1311" s="522"/>
      <c r="H1311" s="522"/>
      <c r="I1311" s="522"/>
      <c r="T1311" s="522"/>
      <c r="V1311" s="642"/>
      <c r="W1311" s="522"/>
      <c r="X1311" s="522"/>
      <c r="AA1311" s="522"/>
      <c r="AB1311" s="522"/>
      <c r="AC1311" s="522"/>
      <c r="AD1311" s="522"/>
      <c r="AE1311" s="522"/>
      <c r="AF1311" s="522"/>
      <c r="AG1311" s="522"/>
      <c r="AH1311" s="522"/>
      <c r="AI1311" s="522"/>
      <c r="AJ1311" s="522"/>
      <c r="AK1311" s="522"/>
      <c r="AL1311" s="522"/>
      <c r="AM1311" s="522"/>
      <c r="AN1311" s="522"/>
      <c r="AO1311" s="522"/>
      <c r="AP1311" s="522"/>
      <c r="AQ1311" s="522"/>
      <c r="AR1311" s="522"/>
      <c r="AS1311" s="522"/>
      <c r="AT1311" s="522"/>
      <c r="AU1311" s="522"/>
      <c r="AV1311" s="522"/>
      <c r="AW1311" s="522"/>
      <c r="AX1311" s="522"/>
      <c r="AY1311" s="522"/>
      <c r="AZ1311" s="522"/>
      <c r="BA1311" s="522"/>
      <c r="BB1311" s="522"/>
      <c r="BC1311" s="522"/>
      <c r="BD1311" s="522"/>
    </row>
    <row r="1312" customFormat="false" ht="32.25" hidden="false" customHeight="true" outlineLevel="0" collapsed="false">
      <c r="B1312" s="522"/>
      <c r="D1312" s="522"/>
      <c r="E1312" s="641"/>
      <c r="F1312" s="641"/>
      <c r="G1312" s="522"/>
      <c r="H1312" s="522"/>
      <c r="I1312" s="522"/>
      <c r="T1312" s="522"/>
      <c r="V1312" s="642"/>
      <c r="W1312" s="522"/>
      <c r="X1312" s="522"/>
      <c r="AA1312" s="522"/>
      <c r="AB1312" s="522"/>
      <c r="AC1312" s="522"/>
      <c r="AD1312" s="522"/>
      <c r="AE1312" s="522"/>
      <c r="AF1312" s="522"/>
      <c r="AG1312" s="522"/>
      <c r="AH1312" s="522"/>
      <c r="AI1312" s="522"/>
      <c r="AJ1312" s="522"/>
      <c r="AK1312" s="522"/>
      <c r="AL1312" s="522"/>
      <c r="AM1312" s="522"/>
      <c r="AN1312" s="522"/>
      <c r="AO1312" s="522"/>
      <c r="AP1312" s="522"/>
      <c r="AQ1312" s="522"/>
      <c r="AR1312" s="522"/>
      <c r="AS1312" s="522"/>
      <c r="AT1312" s="522"/>
      <c r="AU1312" s="522"/>
      <c r="AV1312" s="522"/>
      <c r="AW1312" s="522"/>
      <c r="AX1312" s="522"/>
      <c r="AY1312" s="522"/>
      <c r="AZ1312" s="522"/>
      <c r="BA1312" s="522"/>
      <c r="BB1312" s="522"/>
      <c r="BC1312" s="522"/>
      <c r="BD1312" s="522"/>
    </row>
    <row r="1313" customFormat="false" ht="32.25" hidden="false" customHeight="true" outlineLevel="0" collapsed="false">
      <c r="B1313" s="522"/>
      <c r="D1313" s="522"/>
      <c r="E1313" s="641"/>
      <c r="F1313" s="641"/>
      <c r="G1313" s="522"/>
      <c r="H1313" s="522"/>
      <c r="I1313" s="522"/>
      <c r="T1313" s="522"/>
      <c r="V1313" s="642"/>
      <c r="W1313" s="522"/>
      <c r="X1313" s="522"/>
      <c r="AA1313" s="522"/>
      <c r="AB1313" s="522"/>
      <c r="AC1313" s="522"/>
      <c r="AD1313" s="522"/>
      <c r="AE1313" s="522"/>
      <c r="AF1313" s="522"/>
      <c r="AG1313" s="522"/>
      <c r="AH1313" s="522"/>
      <c r="AI1313" s="522"/>
      <c r="AJ1313" s="522"/>
      <c r="AK1313" s="522"/>
      <c r="AL1313" s="522"/>
      <c r="AM1313" s="522"/>
      <c r="AN1313" s="522"/>
      <c r="AO1313" s="522"/>
      <c r="AP1313" s="522"/>
      <c r="AQ1313" s="522"/>
      <c r="AR1313" s="522"/>
      <c r="AS1313" s="522"/>
      <c r="AT1313" s="522"/>
      <c r="AU1313" s="522"/>
      <c r="AV1313" s="522"/>
      <c r="AW1313" s="522"/>
      <c r="AX1313" s="522"/>
      <c r="AY1313" s="522"/>
      <c r="AZ1313" s="522"/>
      <c r="BA1313" s="522"/>
      <c r="BB1313" s="522"/>
      <c r="BC1313" s="522"/>
      <c r="BD1313" s="522"/>
    </row>
    <row r="1314" customFormat="false" ht="32.25" hidden="false" customHeight="true" outlineLevel="0" collapsed="false">
      <c r="B1314" s="522"/>
      <c r="D1314" s="522"/>
      <c r="E1314" s="641"/>
      <c r="F1314" s="641"/>
      <c r="G1314" s="522"/>
      <c r="H1314" s="522"/>
      <c r="I1314" s="522"/>
      <c r="T1314" s="522"/>
      <c r="V1314" s="642"/>
      <c r="W1314" s="522"/>
      <c r="X1314" s="522"/>
      <c r="AA1314" s="522"/>
      <c r="AB1314" s="522"/>
      <c r="AC1314" s="522"/>
      <c r="AD1314" s="522"/>
      <c r="AE1314" s="522"/>
      <c r="AF1314" s="522"/>
      <c r="AG1314" s="522"/>
      <c r="AH1314" s="522"/>
      <c r="AI1314" s="522"/>
      <c r="AJ1314" s="522"/>
      <c r="AK1314" s="522"/>
      <c r="AL1314" s="522"/>
      <c r="AM1314" s="522"/>
      <c r="AN1314" s="522"/>
      <c r="AO1314" s="522"/>
      <c r="AP1314" s="522"/>
      <c r="AQ1314" s="522"/>
      <c r="AR1314" s="522"/>
      <c r="AS1314" s="522"/>
      <c r="AT1314" s="522"/>
      <c r="AU1314" s="522"/>
      <c r="AV1314" s="522"/>
      <c r="AW1314" s="522"/>
      <c r="AX1314" s="522"/>
      <c r="AY1314" s="522"/>
      <c r="AZ1314" s="522"/>
      <c r="BA1314" s="522"/>
      <c r="BB1314" s="522"/>
      <c r="BC1314" s="522"/>
      <c r="BD1314" s="522"/>
    </row>
    <row r="1315" customFormat="false" ht="32.25" hidden="false" customHeight="true" outlineLevel="0" collapsed="false">
      <c r="B1315" s="522"/>
      <c r="D1315" s="522"/>
      <c r="E1315" s="641"/>
      <c r="F1315" s="641"/>
      <c r="G1315" s="522"/>
      <c r="H1315" s="522"/>
      <c r="I1315" s="522"/>
      <c r="T1315" s="522"/>
      <c r="V1315" s="642"/>
      <c r="W1315" s="522"/>
      <c r="X1315" s="522"/>
      <c r="AA1315" s="522"/>
      <c r="AB1315" s="522"/>
      <c r="AC1315" s="522"/>
      <c r="AD1315" s="522"/>
      <c r="AE1315" s="522"/>
      <c r="AF1315" s="522"/>
      <c r="AG1315" s="522"/>
      <c r="AH1315" s="522"/>
      <c r="AI1315" s="522"/>
      <c r="AJ1315" s="522"/>
      <c r="AK1315" s="522"/>
      <c r="AL1315" s="522"/>
      <c r="AM1315" s="522"/>
      <c r="AN1315" s="522"/>
      <c r="AO1315" s="522"/>
      <c r="AP1315" s="522"/>
      <c r="AQ1315" s="522"/>
      <c r="AR1315" s="522"/>
      <c r="AS1315" s="522"/>
      <c r="AT1315" s="522"/>
      <c r="AU1315" s="522"/>
      <c r="AV1315" s="522"/>
      <c r="AW1315" s="522"/>
      <c r="AX1315" s="522"/>
      <c r="AY1315" s="522"/>
      <c r="AZ1315" s="522"/>
      <c r="BA1315" s="522"/>
      <c r="BB1315" s="522"/>
      <c r="BC1315" s="522"/>
      <c r="BD1315" s="522"/>
    </row>
    <row r="1316" customFormat="false" ht="32.25" hidden="false" customHeight="true" outlineLevel="0" collapsed="false">
      <c r="B1316" s="522"/>
      <c r="D1316" s="522"/>
      <c r="E1316" s="641"/>
      <c r="F1316" s="641"/>
      <c r="G1316" s="522"/>
      <c r="H1316" s="522"/>
      <c r="I1316" s="522"/>
      <c r="T1316" s="522"/>
      <c r="V1316" s="642"/>
      <c r="W1316" s="522"/>
      <c r="X1316" s="522"/>
      <c r="AA1316" s="522"/>
      <c r="AB1316" s="522"/>
      <c r="AC1316" s="522"/>
      <c r="AD1316" s="522"/>
      <c r="AE1316" s="522"/>
      <c r="AF1316" s="522"/>
      <c r="AG1316" s="522"/>
      <c r="AH1316" s="522"/>
      <c r="AI1316" s="522"/>
      <c r="AJ1316" s="522"/>
      <c r="AK1316" s="522"/>
      <c r="AL1316" s="522"/>
      <c r="AM1316" s="522"/>
      <c r="AN1316" s="522"/>
      <c r="AO1316" s="522"/>
      <c r="AP1316" s="522"/>
      <c r="AQ1316" s="522"/>
      <c r="AR1316" s="522"/>
      <c r="AS1316" s="522"/>
      <c r="AT1316" s="522"/>
      <c r="AU1316" s="522"/>
      <c r="AV1316" s="522"/>
      <c r="AW1316" s="522"/>
      <c r="AX1316" s="522"/>
      <c r="AY1316" s="522"/>
      <c r="AZ1316" s="522"/>
      <c r="BA1316" s="522"/>
      <c r="BB1316" s="522"/>
      <c r="BC1316" s="522"/>
      <c r="BD1316" s="522"/>
    </row>
    <row r="1317" customFormat="false" ht="32.25" hidden="false" customHeight="true" outlineLevel="0" collapsed="false">
      <c r="B1317" s="522"/>
      <c r="D1317" s="522"/>
      <c r="E1317" s="641"/>
      <c r="F1317" s="641"/>
      <c r="G1317" s="522"/>
      <c r="H1317" s="522"/>
      <c r="I1317" s="522"/>
      <c r="T1317" s="522"/>
      <c r="V1317" s="642"/>
      <c r="W1317" s="522"/>
      <c r="X1317" s="522"/>
      <c r="AA1317" s="522"/>
      <c r="AB1317" s="522"/>
      <c r="AC1317" s="522"/>
      <c r="AD1317" s="522"/>
      <c r="AE1317" s="522"/>
      <c r="AF1317" s="522"/>
      <c r="AG1317" s="522"/>
      <c r="AH1317" s="522"/>
      <c r="AI1317" s="522"/>
      <c r="AJ1317" s="522"/>
      <c r="AK1317" s="522"/>
      <c r="AL1317" s="522"/>
      <c r="AM1317" s="522"/>
      <c r="AN1317" s="522"/>
      <c r="AO1317" s="522"/>
      <c r="AP1317" s="522"/>
      <c r="AQ1317" s="522"/>
      <c r="AR1317" s="522"/>
      <c r="AS1317" s="522"/>
      <c r="AT1317" s="522"/>
      <c r="AU1317" s="522"/>
      <c r="AV1317" s="522"/>
      <c r="AW1317" s="522"/>
      <c r="AX1317" s="522"/>
      <c r="AY1317" s="522"/>
      <c r="AZ1317" s="522"/>
      <c r="BA1317" s="522"/>
      <c r="BB1317" s="522"/>
      <c r="BC1317" s="522"/>
      <c r="BD1317" s="522"/>
    </row>
    <row r="1318" customFormat="false" ht="32.25" hidden="false" customHeight="true" outlineLevel="0" collapsed="false">
      <c r="B1318" s="522"/>
      <c r="D1318" s="522"/>
      <c r="E1318" s="641"/>
      <c r="F1318" s="641"/>
      <c r="G1318" s="522"/>
      <c r="H1318" s="522"/>
      <c r="I1318" s="522"/>
      <c r="T1318" s="522"/>
      <c r="V1318" s="642"/>
      <c r="W1318" s="522"/>
      <c r="X1318" s="522"/>
      <c r="AA1318" s="522"/>
      <c r="AB1318" s="522"/>
      <c r="AC1318" s="522"/>
      <c r="AD1318" s="522"/>
      <c r="AE1318" s="522"/>
      <c r="AF1318" s="522"/>
      <c r="AG1318" s="522"/>
      <c r="AH1318" s="522"/>
      <c r="AI1318" s="522"/>
      <c r="AJ1318" s="522"/>
      <c r="AK1318" s="522"/>
      <c r="AL1318" s="522"/>
      <c r="AM1318" s="522"/>
      <c r="AN1318" s="522"/>
      <c r="AO1318" s="522"/>
      <c r="AP1318" s="522"/>
      <c r="AQ1318" s="522"/>
      <c r="AR1318" s="522"/>
      <c r="AS1318" s="522"/>
      <c r="AT1318" s="522"/>
      <c r="AU1318" s="522"/>
      <c r="AV1318" s="522"/>
      <c r="AW1318" s="522"/>
      <c r="AX1318" s="522"/>
      <c r="AY1318" s="522"/>
      <c r="AZ1318" s="522"/>
      <c r="BA1318" s="522"/>
      <c r="BB1318" s="522"/>
      <c r="BC1318" s="522"/>
      <c r="BD1318" s="522"/>
    </row>
    <row r="1319" customFormat="false" ht="32.25" hidden="false" customHeight="true" outlineLevel="0" collapsed="false">
      <c r="B1319" s="522"/>
      <c r="D1319" s="522"/>
      <c r="E1319" s="641"/>
      <c r="F1319" s="641"/>
      <c r="G1319" s="522"/>
      <c r="H1319" s="522"/>
      <c r="I1319" s="522"/>
      <c r="T1319" s="522"/>
      <c r="V1319" s="642"/>
      <c r="W1319" s="522"/>
      <c r="X1319" s="522"/>
      <c r="AA1319" s="522"/>
      <c r="AB1319" s="522"/>
      <c r="AC1319" s="522"/>
      <c r="AD1319" s="522"/>
      <c r="AE1319" s="522"/>
      <c r="AF1319" s="522"/>
      <c r="AG1319" s="522"/>
      <c r="AH1319" s="522"/>
      <c r="AI1319" s="522"/>
      <c r="AJ1319" s="522"/>
      <c r="AK1319" s="522"/>
      <c r="AL1319" s="522"/>
      <c r="AM1319" s="522"/>
      <c r="AN1319" s="522"/>
      <c r="AO1319" s="522"/>
      <c r="AP1319" s="522"/>
      <c r="AQ1319" s="522"/>
      <c r="AR1319" s="522"/>
      <c r="AS1319" s="522"/>
      <c r="AT1319" s="522"/>
      <c r="AU1319" s="522"/>
      <c r="AV1319" s="522"/>
      <c r="AW1319" s="522"/>
      <c r="AX1319" s="522"/>
      <c r="AY1319" s="522"/>
      <c r="AZ1319" s="522"/>
      <c r="BA1319" s="522"/>
      <c r="BB1319" s="522"/>
      <c r="BC1319" s="522"/>
      <c r="BD1319" s="522"/>
    </row>
    <row r="1320" customFormat="false" ht="32.25" hidden="false" customHeight="true" outlineLevel="0" collapsed="false">
      <c r="B1320" s="522"/>
      <c r="D1320" s="522"/>
      <c r="E1320" s="641"/>
      <c r="F1320" s="641"/>
      <c r="G1320" s="522"/>
      <c r="H1320" s="522"/>
      <c r="I1320" s="522"/>
      <c r="T1320" s="522"/>
      <c r="V1320" s="642"/>
      <c r="W1320" s="522"/>
      <c r="X1320" s="522"/>
      <c r="AA1320" s="522"/>
      <c r="AB1320" s="522"/>
      <c r="AC1320" s="522"/>
      <c r="AD1320" s="522"/>
      <c r="AE1320" s="522"/>
      <c r="AF1320" s="522"/>
      <c r="AG1320" s="522"/>
      <c r="AH1320" s="522"/>
      <c r="AI1320" s="522"/>
      <c r="AJ1320" s="522"/>
      <c r="AK1320" s="522"/>
      <c r="AL1320" s="522"/>
      <c r="AM1320" s="522"/>
      <c r="AN1320" s="522"/>
      <c r="AO1320" s="522"/>
      <c r="AP1320" s="522"/>
      <c r="AQ1320" s="522"/>
      <c r="AR1320" s="522"/>
      <c r="AS1320" s="522"/>
      <c r="AT1320" s="522"/>
      <c r="AU1320" s="522"/>
      <c r="AV1320" s="522"/>
      <c r="AW1320" s="522"/>
      <c r="AX1320" s="522"/>
      <c r="AY1320" s="522"/>
      <c r="AZ1320" s="522"/>
      <c r="BA1320" s="522"/>
      <c r="BB1320" s="522"/>
      <c r="BC1320" s="522"/>
      <c r="BD1320" s="522"/>
    </row>
    <row r="1321" customFormat="false" ht="32.25" hidden="false" customHeight="true" outlineLevel="0" collapsed="false">
      <c r="B1321" s="522"/>
      <c r="D1321" s="522"/>
      <c r="E1321" s="641"/>
      <c r="F1321" s="641"/>
      <c r="G1321" s="522"/>
      <c r="H1321" s="522"/>
      <c r="I1321" s="522"/>
      <c r="T1321" s="522"/>
      <c r="V1321" s="642"/>
      <c r="W1321" s="522"/>
      <c r="X1321" s="522"/>
      <c r="AA1321" s="522"/>
      <c r="AB1321" s="522"/>
      <c r="AC1321" s="522"/>
      <c r="AD1321" s="522"/>
      <c r="AE1321" s="522"/>
      <c r="AF1321" s="522"/>
      <c r="AG1321" s="522"/>
      <c r="AH1321" s="522"/>
      <c r="AI1321" s="522"/>
      <c r="AJ1321" s="522"/>
      <c r="AK1321" s="522"/>
      <c r="AL1321" s="522"/>
      <c r="AM1321" s="522"/>
      <c r="AN1321" s="522"/>
      <c r="AO1321" s="522"/>
      <c r="AP1321" s="522"/>
      <c r="AQ1321" s="522"/>
      <c r="AR1321" s="522"/>
      <c r="AS1321" s="522"/>
      <c r="AT1321" s="522"/>
      <c r="AU1321" s="522"/>
      <c r="AV1321" s="522"/>
      <c r="AW1321" s="522"/>
      <c r="AX1321" s="522"/>
      <c r="AY1321" s="522"/>
      <c r="AZ1321" s="522"/>
      <c r="BA1321" s="522"/>
      <c r="BB1321" s="522"/>
      <c r="BC1321" s="522"/>
      <c r="BD1321" s="522"/>
    </row>
    <row r="1322" customFormat="false" ht="32.25" hidden="false" customHeight="true" outlineLevel="0" collapsed="false">
      <c r="B1322" s="522"/>
      <c r="D1322" s="522"/>
      <c r="E1322" s="641"/>
      <c r="F1322" s="641"/>
      <c r="G1322" s="522"/>
      <c r="H1322" s="522"/>
      <c r="I1322" s="522"/>
      <c r="T1322" s="522"/>
      <c r="V1322" s="642"/>
      <c r="W1322" s="522"/>
      <c r="X1322" s="522"/>
      <c r="AA1322" s="522"/>
      <c r="AB1322" s="522"/>
      <c r="AC1322" s="522"/>
      <c r="AD1322" s="522"/>
      <c r="AE1322" s="522"/>
      <c r="AF1322" s="522"/>
      <c r="AG1322" s="522"/>
      <c r="AH1322" s="522"/>
      <c r="AI1322" s="522"/>
      <c r="AJ1322" s="522"/>
      <c r="AK1322" s="522"/>
      <c r="AL1322" s="522"/>
      <c r="AM1322" s="522"/>
      <c r="AN1322" s="522"/>
      <c r="AO1322" s="522"/>
      <c r="AP1322" s="522"/>
      <c r="AQ1322" s="522"/>
      <c r="AR1322" s="522"/>
      <c r="AS1322" s="522"/>
      <c r="AT1322" s="522"/>
      <c r="AU1322" s="522"/>
      <c r="AV1322" s="522"/>
      <c r="AW1322" s="522"/>
      <c r="AX1322" s="522"/>
      <c r="AY1322" s="522"/>
      <c r="AZ1322" s="522"/>
      <c r="BA1322" s="522"/>
      <c r="BB1322" s="522"/>
      <c r="BC1322" s="522"/>
      <c r="BD1322" s="522"/>
    </row>
    <row r="1323" customFormat="false" ht="32.25" hidden="false" customHeight="true" outlineLevel="0" collapsed="false">
      <c r="B1323" s="522"/>
      <c r="D1323" s="522"/>
      <c r="E1323" s="641"/>
      <c r="F1323" s="641"/>
      <c r="G1323" s="522"/>
      <c r="H1323" s="522"/>
      <c r="I1323" s="522"/>
      <c r="T1323" s="522"/>
      <c r="V1323" s="642"/>
      <c r="W1323" s="522"/>
      <c r="X1323" s="522"/>
      <c r="AA1323" s="522"/>
      <c r="AB1323" s="522"/>
      <c r="AC1323" s="522"/>
      <c r="AD1323" s="522"/>
      <c r="AE1323" s="522"/>
      <c r="AF1323" s="522"/>
      <c r="AG1323" s="522"/>
      <c r="AH1323" s="522"/>
      <c r="AI1323" s="522"/>
      <c r="AJ1323" s="522"/>
      <c r="AK1323" s="522"/>
      <c r="AL1323" s="522"/>
      <c r="AM1323" s="522"/>
      <c r="AN1323" s="522"/>
      <c r="AO1323" s="522"/>
      <c r="AP1323" s="522"/>
      <c r="AQ1323" s="522"/>
      <c r="AR1323" s="522"/>
      <c r="AS1323" s="522"/>
      <c r="AT1323" s="522"/>
      <c r="AU1323" s="522"/>
      <c r="AV1323" s="522"/>
      <c r="AW1323" s="522"/>
      <c r="AX1323" s="522"/>
      <c r="AY1323" s="522"/>
      <c r="AZ1323" s="522"/>
      <c r="BA1323" s="522"/>
      <c r="BB1323" s="522"/>
      <c r="BC1323" s="522"/>
      <c r="BD1323" s="522"/>
    </row>
    <row r="1324" customFormat="false" ht="32.25" hidden="false" customHeight="true" outlineLevel="0" collapsed="false">
      <c r="B1324" s="522"/>
      <c r="D1324" s="522"/>
      <c r="E1324" s="641"/>
      <c r="F1324" s="641"/>
      <c r="G1324" s="522"/>
      <c r="H1324" s="522"/>
      <c r="I1324" s="522"/>
      <c r="T1324" s="522"/>
      <c r="V1324" s="642"/>
      <c r="W1324" s="522"/>
      <c r="X1324" s="522"/>
      <c r="AA1324" s="522"/>
      <c r="AB1324" s="522"/>
      <c r="AC1324" s="522"/>
      <c r="AD1324" s="522"/>
      <c r="AE1324" s="522"/>
      <c r="AF1324" s="522"/>
      <c r="AG1324" s="522"/>
      <c r="AH1324" s="522"/>
      <c r="AI1324" s="522"/>
      <c r="AJ1324" s="522"/>
      <c r="AK1324" s="522"/>
      <c r="AL1324" s="522"/>
      <c r="AM1324" s="522"/>
      <c r="AN1324" s="522"/>
      <c r="AO1324" s="522"/>
      <c r="AP1324" s="522"/>
      <c r="AQ1324" s="522"/>
      <c r="AR1324" s="522"/>
      <c r="AS1324" s="522"/>
      <c r="AT1324" s="522"/>
      <c r="AU1324" s="522"/>
      <c r="AV1324" s="522"/>
      <c r="AW1324" s="522"/>
      <c r="AX1324" s="522"/>
      <c r="AY1324" s="522"/>
      <c r="AZ1324" s="522"/>
      <c r="BA1324" s="522"/>
      <c r="BB1324" s="522"/>
      <c r="BC1324" s="522"/>
      <c r="BD1324" s="522"/>
    </row>
    <row r="1325" customFormat="false" ht="32.25" hidden="false" customHeight="true" outlineLevel="0" collapsed="false">
      <c r="B1325" s="522"/>
      <c r="D1325" s="522"/>
      <c r="E1325" s="641"/>
      <c r="F1325" s="641"/>
      <c r="G1325" s="522"/>
      <c r="H1325" s="522"/>
      <c r="I1325" s="522"/>
      <c r="T1325" s="522"/>
      <c r="V1325" s="642"/>
      <c r="W1325" s="522"/>
      <c r="X1325" s="522"/>
      <c r="AA1325" s="522"/>
      <c r="AB1325" s="522"/>
      <c r="AC1325" s="522"/>
      <c r="AD1325" s="522"/>
      <c r="AE1325" s="522"/>
      <c r="AF1325" s="522"/>
      <c r="AG1325" s="522"/>
      <c r="AH1325" s="522"/>
      <c r="AI1325" s="522"/>
      <c r="AJ1325" s="522"/>
      <c r="AK1325" s="522"/>
      <c r="AL1325" s="522"/>
      <c r="AM1325" s="522"/>
      <c r="AN1325" s="522"/>
      <c r="AO1325" s="522"/>
      <c r="AP1325" s="522"/>
      <c r="AQ1325" s="522"/>
      <c r="AR1325" s="522"/>
      <c r="AS1325" s="522"/>
      <c r="AT1325" s="522"/>
      <c r="AU1325" s="522"/>
      <c r="AV1325" s="522"/>
      <c r="AW1325" s="522"/>
      <c r="AX1325" s="522"/>
      <c r="AY1325" s="522"/>
      <c r="AZ1325" s="522"/>
      <c r="BA1325" s="522"/>
      <c r="BB1325" s="522"/>
      <c r="BC1325" s="522"/>
      <c r="BD1325" s="522"/>
    </row>
    <row r="1326" customFormat="false" ht="32.25" hidden="false" customHeight="true" outlineLevel="0" collapsed="false">
      <c r="B1326" s="522"/>
      <c r="D1326" s="522"/>
      <c r="E1326" s="641"/>
      <c r="F1326" s="641"/>
      <c r="G1326" s="522"/>
      <c r="H1326" s="522"/>
      <c r="I1326" s="522"/>
      <c r="T1326" s="522"/>
      <c r="V1326" s="642"/>
      <c r="W1326" s="522"/>
      <c r="X1326" s="522"/>
      <c r="AA1326" s="522"/>
      <c r="AB1326" s="522"/>
      <c r="AC1326" s="522"/>
      <c r="AD1326" s="522"/>
      <c r="AE1326" s="522"/>
      <c r="AF1326" s="522"/>
      <c r="AG1326" s="522"/>
      <c r="AH1326" s="522"/>
      <c r="AI1326" s="522"/>
      <c r="AJ1326" s="522"/>
      <c r="AK1326" s="522"/>
      <c r="AL1326" s="522"/>
      <c r="AM1326" s="522"/>
      <c r="AN1326" s="522"/>
      <c r="AO1326" s="522"/>
      <c r="AP1326" s="522"/>
      <c r="AQ1326" s="522"/>
      <c r="AR1326" s="522"/>
      <c r="AS1326" s="522"/>
      <c r="AT1326" s="522"/>
      <c r="AU1326" s="522"/>
      <c r="AV1326" s="522"/>
      <c r="AW1326" s="522"/>
      <c r="AX1326" s="522"/>
      <c r="AY1326" s="522"/>
      <c r="AZ1326" s="522"/>
      <c r="BA1326" s="522"/>
      <c r="BB1326" s="522"/>
      <c r="BC1326" s="522"/>
      <c r="BD1326" s="522"/>
    </row>
    <row r="1327" customFormat="false" ht="32.25" hidden="false" customHeight="true" outlineLevel="0" collapsed="false">
      <c r="B1327" s="522"/>
      <c r="D1327" s="522"/>
      <c r="E1327" s="641"/>
      <c r="F1327" s="641"/>
      <c r="G1327" s="522"/>
      <c r="H1327" s="522"/>
      <c r="I1327" s="522"/>
      <c r="T1327" s="522"/>
      <c r="V1327" s="642"/>
      <c r="W1327" s="522"/>
      <c r="X1327" s="522"/>
      <c r="AA1327" s="522"/>
      <c r="AB1327" s="522"/>
      <c r="AC1327" s="522"/>
      <c r="AD1327" s="522"/>
      <c r="AE1327" s="522"/>
      <c r="AF1327" s="522"/>
      <c r="AG1327" s="522"/>
      <c r="AH1327" s="522"/>
      <c r="AI1327" s="522"/>
      <c r="AJ1327" s="522"/>
      <c r="AK1327" s="522"/>
      <c r="AL1327" s="522"/>
      <c r="AM1327" s="522"/>
      <c r="AN1327" s="522"/>
      <c r="AO1327" s="522"/>
      <c r="AP1327" s="522"/>
      <c r="AQ1327" s="522"/>
      <c r="AR1327" s="522"/>
      <c r="AS1327" s="522"/>
      <c r="AT1327" s="522"/>
      <c r="AU1327" s="522"/>
      <c r="AV1327" s="522"/>
      <c r="AW1327" s="522"/>
      <c r="AX1327" s="522"/>
      <c r="AY1327" s="522"/>
      <c r="AZ1327" s="522"/>
      <c r="BA1327" s="522"/>
      <c r="BB1327" s="522"/>
      <c r="BC1327" s="522"/>
      <c r="BD1327" s="522"/>
    </row>
    <row r="1328" customFormat="false" ht="32.25" hidden="false" customHeight="true" outlineLevel="0" collapsed="false">
      <c r="B1328" s="522"/>
      <c r="D1328" s="522"/>
      <c r="E1328" s="641"/>
      <c r="F1328" s="641"/>
      <c r="G1328" s="522"/>
      <c r="H1328" s="522"/>
      <c r="I1328" s="522"/>
      <c r="T1328" s="522"/>
      <c r="V1328" s="642"/>
      <c r="W1328" s="522"/>
      <c r="X1328" s="522"/>
      <c r="AA1328" s="522"/>
      <c r="AB1328" s="522"/>
      <c r="AC1328" s="522"/>
      <c r="AD1328" s="522"/>
      <c r="AE1328" s="522"/>
      <c r="AF1328" s="522"/>
      <c r="AG1328" s="522"/>
      <c r="AH1328" s="522"/>
      <c r="AI1328" s="522"/>
      <c r="AJ1328" s="522"/>
      <c r="AK1328" s="522"/>
      <c r="AL1328" s="522"/>
      <c r="AM1328" s="522"/>
      <c r="AN1328" s="522"/>
      <c r="AO1328" s="522"/>
      <c r="AP1328" s="522"/>
      <c r="AQ1328" s="522"/>
      <c r="AR1328" s="522"/>
      <c r="AS1328" s="522"/>
      <c r="AT1328" s="522"/>
      <c r="AU1328" s="522"/>
      <c r="AV1328" s="522"/>
      <c r="AW1328" s="522"/>
      <c r="AX1328" s="522"/>
      <c r="AY1328" s="522"/>
      <c r="AZ1328" s="522"/>
      <c r="BA1328" s="522"/>
      <c r="BB1328" s="522"/>
      <c r="BC1328" s="522"/>
      <c r="BD1328" s="522"/>
    </row>
    <row r="1329" customFormat="false" ht="32.25" hidden="false" customHeight="true" outlineLevel="0" collapsed="false">
      <c r="B1329" s="522"/>
      <c r="D1329" s="522"/>
      <c r="E1329" s="641"/>
      <c r="F1329" s="641"/>
      <c r="G1329" s="522"/>
      <c r="H1329" s="522"/>
      <c r="I1329" s="522"/>
      <c r="T1329" s="522"/>
      <c r="V1329" s="642"/>
      <c r="W1329" s="522"/>
      <c r="X1329" s="522"/>
      <c r="AA1329" s="522"/>
      <c r="AB1329" s="522"/>
      <c r="AC1329" s="522"/>
      <c r="AD1329" s="522"/>
      <c r="AE1329" s="522"/>
      <c r="AF1329" s="522"/>
      <c r="AG1329" s="522"/>
      <c r="AH1329" s="522"/>
      <c r="AI1329" s="522"/>
      <c r="AJ1329" s="522"/>
      <c r="AK1329" s="522"/>
      <c r="AL1329" s="522"/>
      <c r="AM1329" s="522"/>
      <c r="AN1329" s="522"/>
      <c r="AO1329" s="522"/>
      <c r="AP1329" s="522"/>
      <c r="AQ1329" s="522"/>
      <c r="AR1329" s="522"/>
      <c r="AS1329" s="522"/>
      <c r="AT1329" s="522"/>
      <c r="AU1329" s="522"/>
      <c r="AV1329" s="522"/>
      <c r="AW1329" s="522"/>
      <c r="AX1329" s="522"/>
      <c r="AY1329" s="522"/>
      <c r="AZ1329" s="522"/>
      <c r="BA1329" s="522"/>
      <c r="BB1329" s="522"/>
      <c r="BC1329" s="522"/>
      <c r="BD1329" s="522"/>
    </row>
    <row r="1330" customFormat="false" ht="32.25" hidden="false" customHeight="true" outlineLevel="0" collapsed="false">
      <c r="B1330" s="522"/>
      <c r="D1330" s="522"/>
      <c r="E1330" s="641"/>
      <c r="F1330" s="641"/>
      <c r="G1330" s="522"/>
      <c r="H1330" s="522"/>
      <c r="I1330" s="522"/>
      <c r="T1330" s="522"/>
      <c r="V1330" s="642"/>
      <c r="W1330" s="522"/>
      <c r="X1330" s="522"/>
      <c r="AA1330" s="522"/>
      <c r="AB1330" s="522"/>
      <c r="AC1330" s="522"/>
      <c r="AD1330" s="522"/>
      <c r="AE1330" s="522"/>
      <c r="AF1330" s="522"/>
      <c r="AG1330" s="522"/>
      <c r="AH1330" s="522"/>
      <c r="AI1330" s="522"/>
      <c r="AJ1330" s="522"/>
      <c r="AK1330" s="522"/>
      <c r="AL1330" s="522"/>
      <c r="AM1330" s="522"/>
      <c r="AN1330" s="522"/>
      <c r="AO1330" s="522"/>
      <c r="AP1330" s="522"/>
      <c r="AQ1330" s="522"/>
      <c r="AR1330" s="522"/>
      <c r="AS1330" s="522"/>
      <c r="AT1330" s="522"/>
      <c r="AU1330" s="522"/>
      <c r="AV1330" s="522"/>
      <c r="AW1330" s="522"/>
      <c r="AX1330" s="522"/>
      <c r="AY1330" s="522"/>
      <c r="AZ1330" s="522"/>
      <c r="BA1330" s="522"/>
      <c r="BB1330" s="522"/>
      <c r="BC1330" s="522"/>
      <c r="BD1330" s="522"/>
    </row>
    <row r="1331" customFormat="false" ht="32.25" hidden="false" customHeight="true" outlineLevel="0" collapsed="false">
      <c r="B1331" s="522"/>
      <c r="D1331" s="522"/>
      <c r="E1331" s="641"/>
      <c r="F1331" s="641"/>
      <c r="G1331" s="522"/>
      <c r="H1331" s="522"/>
      <c r="I1331" s="522"/>
      <c r="T1331" s="522"/>
      <c r="V1331" s="642"/>
      <c r="W1331" s="522"/>
      <c r="X1331" s="522"/>
      <c r="AA1331" s="522"/>
      <c r="AB1331" s="522"/>
      <c r="AC1331" s="522"/>
      <c r="AD1331" s="522"/>
      <c r="AE1331" s="522"/>
      <c r="AF1331" s="522"/>
      <c r="AG1331" s="522"/>
      <c r="AH1331" s="522"/>
      <c r="AI1331" s="522"/>
      <c r="AJ1331" s="522"/>
      <c r="AK1331" s="522"/>
      <c r="AL1331" s="522"/>
      <c r="AM1331" s="522"/>
      <c r="AN1331" s="522"/>
      <c r="AO1331" s="522"/>
      <c r="AP1331" s="522"/>
      <c r="AQ1331" s="522"/>
      <c r="AR1331" s="522"/>
      <c r="AS1331" s="522"/>
      <c r="AT1331" s="522"/>
      <c r="AU1331" s="522"/>
      <c r="AV1331" s="522"/>
      <c r="AW1331" s="522"/>
      <c r="AX1331" s="522"/>
      <c r="AY1331" s="522"/>
      <c r="AZ1331" s="522"/>
      <c r="BA1331" s="522"/>
      <c r="BB1331" s="522"/>
      <c r="BC1331" s="522"/>
      <c r="BD1331" s="522"/>
    </row>
    <row r="1332" customFormat="false" ht="32.25" hidden="false" customHeight="true" outlineLevel="0" collapsed="false">
      <c r="B1332" s="522"/>
      <c r="D1332" s="522"/>
      <c r="E1332" s="641"/>
      <c r="F1332" s="641"/>
      <c r="G1332" s="522"/>
      <c r="H1332" s="522"/>
      <c r="I1332" s="522"/>
      <c r="T1332" s="522"/>
      <c r="V1332" s="642"/>
      <c r="W1332" s="522"/>
      <c r="X1332" s="522"/>
      <c r="AA1332" s="522"/>
      <c r="AB1332" s="522"/>
      <c r="AC1332" s="522"/>
      <c r="AD1332" s="522"/>
      <c r="AE1332" s="522"/>
      <c r="AF1332" s="522"/>
      <c r="AG1332" s="522"/>
      <c r="AH1332" s="522"/>
      <c r="AI1332" s="522"/>
      <c r="AJ1332" s="522"/>
      <c r="AK1332" s="522"/>
      <c r="AL1332" s="522"/>
      <c r="AM1332" s="522"/>
      <c r="AN1332" s="522"/>
      <c r="AO1332" s="522"/>
      <c r="AP1332" s="522"/>
      <c r="AQ1332" s="522"/>
      <c r="AR1332" s="522"/>
      <c r="AS1332" s="522"/>
      <c r="AT1332" s="522"/>
      <c r="AU1332" s="522"/>
      <c r="AV1332" s="522"/>
      <c r="AW1332" s="522"/>
      <c r="AX1332" s="522"/>
      <c r="AY1332" s="522"/>
      <c r="AZ1332" s="522"/>
      <c r="BA1332" s="522"/>
      <c r="BB1332" s="522"/>
      <c r="BC1332" s="522"/>
      <c r="BD1332" s="522"/>
    </row>
    <row r="1333" customFormat="false" ht="32.25" hidden="false" customHeight="true" outlineLevel="0" collapsed="false">
      <c r="B1333" s="522"/>
      <c r="D1333" s="522"/>
      <c r="E1333" s="641"/>
      <c r="F1333" s="641"/>
      <c r="G1333" s="522"/>
      <c r="H1333" s="522"/>
      <c r="I1333" s="522"/>
      <c r="T1333" s="522"/>
      <c r="V1333" s="642"/>
      <c r="W1333" s="522"/>
      <c r="X1333" s="522"/>
      <c r="AA1333" s="522"/>
      <c r="AB1333" s="522"/>
      <c r="AC1333" s="522"/>
      <c r="AD1333" s="522"/>
      <c r="AE1333" s="522"/>
      <c r="AF1333" s="522"/>
      <c r="AG1333" s="522"/>
      <c r="AH1333" s="522"/>
      <c r="AI1333" s="522"/>
      <c r="AJ1333" s="522"/>
      <c r="AK1333" s="522"/>
      <c r="AL1333" s="522"/>
      <c r="AM1333" s="522"/>
      <c r="AN1333" s="522"/>
      <c r="AO1333" s="522"/>
      <c r="AP1333" s="522"/>
      <c r="AQ1333" s="522"/>
      <c r="AR1333" s="522"/>
      <c r="AS1333" s="522"/>
      <c r="AT1333" s="522"/>
      <c r="AU1333" s="522"/>
      <c r="AV1333" s="522"/>
      <c r="AW1333" s="522"/>
      <c r="AX1333" s="522"/>
      <c r="AY1333" s="522"/>
      <c r="AZ1333" s="522"/>
      <c r="BA1333" s="522"/>
      <c r="BB1333" s="522"/>
      <c r="BC1333" s="522"/>
      <c r="BD1333" s="522"/>
    </row>
    <row r="1334" customFormat="false" ht="32.25" hidden="false" customHeight="true" outlineLevel="0" collapsed="false">
      <c r="B1334" s="522"/>
      <c r="D1334" s="522"/>
      <c r="E1334" s="641"/>
      <c r="F1334" s="641"/>
      <c r="G1334" s="522"/>
      <c r="H1334" s="522"/>
      <c r="I1334" s="522"/>
      <c r="T1334" s="522"/>
      <c r="V1334" s="642"/>
      <c r="W1334" s="522"/>
      <c r="X1334" s="522"/>
      <c r="AA1334" s="522"/>
      <c r="AB1334" s="522"/>
      <c r="AC1334" s="522"/>
      <c r="AD1334" s="522"/>
      <c r="AE1334" s="522"/>
      <c r="AF1334" s="522"/>
      <c r="AG1334" s="522"/>
      <c r="AH1334" s="522"/>
      <c r="AI1334" s="522"/>
      <c r="AJ1334" s="522"/>
      <c r="AK1334" s="522"/>
      <c r="AL1334" s="522"/>
      <c r="AM1334" s="522"/>
      <c r="AN1334" s="522"/>
      <c r="AO1334" s="522"/>
      <c r="AP1334" s="522"/>
      <c r="AQ1334" s="522"/>
      <c r="AR1334" s="522"/>
      <c r="AS1334" s="522"/>
      <c r="AT1334" s="522"/>
      <c r="AU1334" s="522"/>
      <c r="AV1334" s="522"/>
      <c r="AW1334" s="522"/>
      <c r="AX1334" s="522"/>
      <c r="AY1334" s="522"/>
      <c r="AZ1334" s="522"/>
      <c r="BA1334" s="522"/>
      <c r="BB1334" s="522"/>
      <c r="BC1334" s="522"/>
      <c r="BD1334" s="522"/>
    </row>
    <row r="1335" customFormat="false" ht="32.25" hidden="false" customHeight="true" outlineLevel="0" collapsed="false">
      <c r="B1335" s="522"/>
      <c r="D1335" s="522"/>
      <c r="E1335" s="641"/>
      <c r="F1335" s="641"/>
      <c r="G1335" s="522"/>
      <c r="H1335" s="522"/>
      <c r="I1335" s="522"/>
      <c r="T1335" s="522"/>
      <c r="V1335" s="642"/>
      <c r="W1335" s="522"/>
      <c r="X1335" s="522"/>
      <c r="AA1335" s="522"/>
      <c r="AB1335" s="522"/>
      <c r="AC1335" s="522"/>
      <c r="AD1335" s="522"/>
      <c r="AE1335" s="522"/>
      <c r="AF1335" s="522"/>
      <c r="AG1335" s="522"/>
      <c r="AH1335" s="522"/>
      <c r="AI1335" s="522"/>
      <c r="AJ1335" s="522"/>
      <c r="AK1335" s="522"/>
      <c r="AL1335" s="522"/>
      <c r="AM1335" s="522"/>
      <c r="AN1335" s="522"/>
      <c r="AO1335" s="522"/>
      <c r="AP1335" s="522"/>
      <c r="AQ1335" s="522"/>
      <c r="AR1335" s="522"/>
      <c r="AS1335" s="522"/>
      <c r="AT1335" s="522"/>
      <c r="AU1335" s="522"/>
      <c r="AV1335" s="522"/>
      <c r="AW1335" s="522"/>
      <c r="AX1335" s="522"/>
      <c r="AY1335" s="522"/>
      <c r="AZ1335" s="522"/>
      <c r="BA1335" s="522"/>
      <c r="BB1335" s="522"/>
      <c r="BC1335" s="522"/>
      <c r="BD1335" s="522"/>
    </row>
    <row r="1336" customFormat="false" ht="32.25" hidden="false" customHeight="true" outlineLevel="0" collapsed="false">
      <c r="B1336" s="522"/>
      <c r="D1336" s="522"/>
      <c r="E1336" s="641"/>
      <c r="F1336" s="641"/>
      <c r="G1336" s="522"/>
      <c r="H1336" s="522"/>
      <c r="I1336" s="522"/>
      <c r="T1336" s="522"/>
      <c r="V1336" s="642"/>
      <c r="W1336" s="522"/>
      <c r="X1336" s="522"/>
      <c r="AA1336" s="522"/>
      <c r="AB1336" s="522"/>
      <c r="AC1336" s="522"/>
      <c r="AD1336" s="522"/>
      <c r="AE1336" s="522"/>
      <c r="AF1336" s="522"/>
      <c r="AG1336" s="522"/>
      <c r="AH1336" s="522"/>
      <c r="AI1336" s="522"/>
      <c r="AJ1336" s="522"/>
      <c r="AK1336" s="522"/>
      <c r="AL1336" s="522"/>
      <c r="AM1336" s="522"/>
      <c r="AN1336" s="522"/>
      <c r="AO1336" s="522"/>
      <c r="AP1336" s="522"/>
      <c r="AQ1336" s="522"/>
      <c r="AR1336" s="522"/>
      <c r="AS1336" s="522"/>
      <c r="AT1336" s="522"/>
      <c r="AU1336" s="522"/>
      <c r="AV1336" s="522"/>
      <c r="AW1336" s="522"/>
      <c r="AX1336" s="522"/>
      <c r="AY1336" s="522"/>
      <c r="AZ1336" s="522"/>
      <c r="BA1336" s="522"/>
      <c r="BB1336" s="522"/>
      <c r="BC1336" s="522"/>
      <c r="BD1336" s="522"/>
    </row>
    <row r="1337" customFormat="false" ht="32.25" hidden="false" customHeight="true" outlineLevel="0" collapsed="false">
      <c r="B1337" s="522"/>
      <c r="D1337" s="522"/>
      <c r="E1337" s="641"/>
      <c r="F1337" s="641"/>
      <c r="G1337" s="522"/>
      <c r="H1337" s="522"/>
      <c r="I1337" s="522"/>
      <c r="T1337" s="522"/>
      <c r="V1337" s="642"/>
      <c r="W1337" s="522"/>
      <c r="X1337" s="522"/>
      <c r="AA1337" s="522"/>
      <c r="AB1337" s="522"/>
      <c r="AC1337" s="522"/>
      <c r="AD1337" s="522"/>
      <c r="AE1337" s="522"/>
      <c r="AF1337" s="522"/>
      <c r="AG1337" s="522"/>
      <c r="AH1337" s="522"/>
      <c r="AI1337" s="522"/>
      <c r="AJ1337" s="522"/>
      <c r="AK1337" s="522"/>
      <c r="AL1337" s="522"/>
      <c r="AM1337" s="522"/>
      <c r="AN1337" s="522"/>
      <c r="AO1337" s="522"/>
      <c r="AP1337" s="522"/>
      <c r="AQ1337" s="522"/>
      <c r="AR1337" s="522"/>
      <c r="AS1337" s="522"/>
      <c r="AT1337" s="522"/>
      <c r="AU1337" s="522"/>
      <c r="AV1337" s="522"/>
      <c r="AW1337" s="522"/>
      <c r="AX1337" s="522"/>
      <c r="AY1337" s="522"/>
      <c r="AZ1337" s="522"/>
      <c r="BA1337" s="522"/>
      <c r="BB1337" s="522"/>
      <c r="BC1337" s="522"/>
      <c r="BD1337" s="522"/>
    </row>
    <row r="1338" customFormat="false" ht="32.25" hidden="false" customHeight="true" outlineLevel="0" collapsed="false">
      <c r="B1338" s="522"/>
      <c r="D1338" s="522"/>
      <c r="E1338" s="641"/>
      <c r="F1338" s="641"/>
      <c r="G1338" s="522"/>
      <c r="H1338" s="522"/>
      <c r="I1338" s="522"/>
      <c r="T1338" s="522"/>
      <c r="V1338" s="642"/>
      <c r="W1338" s="522"/>
      <c r="X1338" s="522"/>
      <c r="AA1338" s="522"/>
      <c r="AB1338" s="522"/>
      <c r="AC1338" s="522"/>
      <c r="AD1338" s="522"/>
      <c r="AE1338" s="522"/>
      <c r="AF1338" s="522"/>
      <c r="AG1338" s="522"/>
      <c r="AH1338" s="522"/>
      <c r="AI1338" s="522"/>
      <c r="AJ1338" s="522"/>
      <c r="AK1338" s="522"/>
      <c r="AL1338" s="522"/>
      <c r="AM1338" s="522"/>
      <c r="AN1338" s="522"/>
      <c r="AO1338" s="522"/>
      <c r="AP1338" s="522"/>
      <c r="AQ1338" s="522"/>
      <c r="AR1338" s="522"/>
      <c r="AS1338" s="522"/>
      <c r="AT1338" s="522"/>
      <c r="AU1338" s="522"/>
      <c r="AV1338" s="522"/>
      <c r="AW1338" s="522"/>
      <c r="AX1338" s="522"/>
      <c r="AY1338" s="522"/>
      <c r="AZ1338" s="522"/>
      <c r="BA1338" s="522"/>
      <c r="BB1338" s="522"/>
      <c r="BC1338" s="522"/>
      <c r="BD1338" s="522"/>
    </row>
    <row r="1339" customFormat="false" ht="32.25" hidden="false" customHeight="true" outlineLevel="0" collapsed="false">
      <c r="B1339" s="522"/>
      <c r="D1339" s="522"/>
      <c r="E1339" s="641"/>
      <c r="F1339" s="641"/>
      <c r="G1339" s="522"/>
      <c r="H1339" s="522"/>
      <c r="I1339" s="522"/>
      <c r="T1339" s="522"/>
      <c r="V1339" s="642"/>
      <c r="W1339" s="522"/>
      <c r="X1339" s="522"/>
      <c r="AA1339" s="522"/>
      <c r="AB1339" s="522"/>
      <c r="AC1339" s="522"/>
      <c r="AD1339" s="522"/>
      <c r="AE1339" s="522"/>
      <c r="AF1339" s="522"/>
      <c r="AG1339" s="522"/>
      <c r="AH1339" s="522"/>
      <c r="AI1339" s="522"/>
      <c r="AJ1339" s="522"/>
      <c r="AK1339" s="522"/>
      <c r="AL1339" s="522"/>
      <c r="AM1339" s="522"/>
      <c r="AN1339" s="522"/>
      <c r="AO1339" s="522"/>
      <c r="AP1339" s="522"/>
      <c r="AQ1339" s="522"/>
      <c r="AR1339" s="522"/>
      <c r="AS1339" s="522"/>
      <c r="AT1339" s="522"/>
      <c r="AU1339" s="522"/>
      <c r="AV1339" s="522"/>
      <c r="AW1339" s="522"/>
      <c r="AX1339" s="522"/>
      <c r="AY1339" s="522"/>
      <c r="AZ1339" s="522"/>
      <c r="BA1339" s="522"/>
      <c r="BB1339" s="522"/>
      <c r="BC1339" s="522"/>
      <c r="BD1339" s="522"/>
    </row>
    <row r="1340" customFormat="false" ht="32.25" hidden="false" customHeight="true" outlineLevel="0" collapsed="false">
      <c r="B1340" s="522"/>
      <c r="D1340" s="522"/>
      <c r="E1340" s="641"/>
      <c r="F1340" s="641"/>
      <c r="G1340" s="522"/>
      <c r="H1340" s="522"/>
      <c r="I1340" s="522"/>
      <c r="T1340" s="522"/>
      <c r="V1340" s="642"/>
      <c r="W1340" s="522"/>
      <c r="X1340" s="522"/>
      <c r="AA1340" s="522"/>
      <c r="AB1340" s="522"/>
      <c r="AC1340" s="522"/>
      <c r="AD1340" s="522"/>
      <c r="AE1340" s="522"/>
      <c r="AF1340" s="522"/>
      <c r="AG1340" s="522"/>
      <c r="AH1340" s="522"/>
      <c r="AI1340" s="522"/>
      <c r="AJ1340" s="522"/>
      <c r="AK1340" s="522"/>
      <c r="AL1340" s="522"/>
      <c r="AM1340" s="522"/>
      <c r="AN1340" s="522"/>
      <c r="AO1340" s="522"/>
      <c r="AP1340" s="522"/>
      <c r="AQ1340" s="522"/>
      <c r="AR1340" s="522"/>
      <c r="AS1340" s="522"/>
      <c r="AT1340" s="522"/>
      <c r="AU1340" s="522"/>
      <c r="AV1340" s="522"/>
      <c r="AW1340" s="522"/>
      <c r="AX1340" s="522"/>
      <c r="AY1340" s="522"/>
      <c r="AZ1340" s="522"/>
      <c r="BA1340" s="522"/>
      <c r="BB1340" s="522"/>
      <c r="BC1340" s="522"/>
      <c r="BD1340" s="522"/>
    </row>
    <row r="1341" customFormat="false" ht="32.25" hidden="false" customHeight="true" outlineLevel="0" collapsed="false">
      <c r="B1341" s="522"/>
      <c r="D1341" s="522"/>
      <c r="E1341" s="641"/>
      <c r="F1341" s="641"/>
      <c r="G1341" s="522"/>
      <c r="H1341" s="522"/>
      <c r="I1341" s="522"/>
      <c r="T1341" s="522"/>
      <c r="V1341" s="642"/>
      <c r="W1341" s="522"/>
      <c r="X1341" s="522"/>
      <c r="AA1341" s="522"/>
      <c r="AB1341" s="522"/>
      <c r="AC1341" s="522"/>
      <c r="AD1341" s="522"/>
      <c r="AE1341" s="522"/>
      <c r="AF1341" s="522"/>
      <c r="AG1341" s="522"/>
      <c r="AH1341" s="522"/>
      <c r="AI1341" s="522"/>
      <c r="AJ1341" s="522"/>
      <c r="AK1341" s="522"/>
      <c r="AL1341" s="522"/>
      <c r="AM1341" s="522"/>
      <c r="AN1341" s="522"/>
      <c r="AO1341" s="522"/>
      <c r="AP1341" s="522"/>
      <c r="AQ1341" s="522"/>
      <c r="AR1341" s="522"/>
      <c r="AS1341" s="522"/>
      <c r="AT1341" s="522"/>
      <c r="AU1341" s="522"/>
      <c r="AV1341" s="522"/>
      <c r="AW1341" s="522"/>
      <c r="AX1341" s="522"/>
      <c r="AY1341" s="522"/>
      <c r="AZ1341" s="522"/>
      <c r="BA1341" s="522"/>
      <c r="BB1341" s="522"/>
      <c r="BC1341" s="522"/>
      <c r="BD1341" s="522"/>
    </row>
    <row r="1342" customFormat="false" ht="32.25" hidden="false" customHeight="true" outlineLevel="0" collapsed="false">
      <c r="B1342" s="522"/>
      <c r="D1342" s="522"/>
      <c r="E1342" s="641"/>
      <c r="F1342" s="641"/>
      <c r="G1342" s="522"/>
      <c r="H1342" s="522"/>
      <c r="I1342" s="522"/>
      <c r="T1342" s="522"/>
      <c r="V1342" s="642"/>
      <c r="W1342" s="522"/>
      <c r="X1342" s="522"/>
      <c r="AA1342" s="522"/>
      <c r="AB1342" s="522"/>
      <c r="AC1342" s="522"/>
      <c r="AD1342" s="522"/>
      <c r="AE1342" s="522"/>
      <c r="AF1342" s="522"/>
      <c r="AG1342" s="522"/>
      <c r="AH1342" s="522"/>
      <c r="AI1342" s="522"/>
      <c r="AJ1342" s="522"/>
      <c r="AK1342" s="522"/>
      <c r="AL1342" s="522"/>
      <c r="AM1342" s="522"/>
      <c r="AN1342" s="522"/>
      <c r="AO1342" s="522"/>
      <c r="AP1342" s="522"/>
      <c r="AQ1342" s="522"/>
      <c r="AR1342" s="522"/>
      <c r="AS1342" s="522"/>
      <c r="AT1342" s="522"/>
      <c r="AU1342" s="522"/>
      <c r="AV1342" s="522"/>
      <c r="AW1342" s="522"/>
      <c r="AX1342" s="522"/>
      <c r="AY1342" s="522"/>
      <c r="AZ1342" s="522"/>
      <c r="BA1342" s="522"/>
      <c r="BB1342" s="522"/>
      <c r="BC1342" s="522"/>
      <c r="BD1342" s="522"/>
    </row>
    <row r="1343" customFormat="false" ht="32.25" hidden="false" customHeight="true" outlineLevel="0" collapsed="false">
      <c r="B1343" s="522"/>
      <c r="D1343" s="522"/>
      <c r="E1343" s="641"/>
      <c r="F1343" s="641"/>
      <c r="G1343" s="522"/>
      <c r="H1343" s="522"/>
      <c r="I1343" s="522"/>
      <c r="T1343" s="522"/>
      <c r="V1343" s="642"/>
      <c r="W1343" s="522"/>
      <c r="X1343" s="522"/>
      <c r="AA1343" s="522"/>
      <c r="AB1343" s="522"/>
      <c r="AC1343" s="522"/>
      <c r="AD1343" s="522"/>
      <c r="AE1343" s="522"/>
      <c r="AF1343" s="522"/>
      <c r="AG1343" s="522"/>
      <c r="AH1343" s="522"/>
      <c r="AI1343" s="522"/>
      <c r="AJ1343" s="522"/>
      <c r="AK1343" s="522"/>
      <c r="AL1343" s="522"/>
      <c r="AM1343" s="522"/>
      <c r="AN1343" s="522"/>
      <c r="AO1343" s="522"/>
      <c r="AP1343" s="522"/>
      <c r="AQ1343" s="522"/>
      <c r="AR1343" s="522"/>
      <c r="AS1343" s="522"/>
      <c r="AT1343" s="522"/>
      <c r="AU1343" s="522"/>
      <c r="AV1343" s="522"/>
      <c r="AW1343" s="522"/>
      <c r="AX1343" s="522"/>
      <c r="AY1343" s="522"/>
      <c r="AZ1343" s="522"/>
      <c r="BA1343" s="522"/>
      <c r="BB1343" s="522"/>
      <c r="BC1343" s="522"/>
      <c r="BD1343" s="522"/>
    </row>
    <row r="1344" customFormat="false" ht="32.25" hidden="false" customHeight="true" outlineLevel="0" collapsed="false">
      <c r="B1344" s="522"/>
      <c r="D1344" s="522"/>
      <c r="E1344" s="641"/>
      <c r="F1344" s="641"/>
      <c r="G1344" s="522"/>
      <c r="H1344" s="522"/>
      <c r="I1344" s="522"/>
      <c r="T1344" s="522"/>
      <c r="V1344" s="642"/>
      <c r="W1344" s="522"/>
      <c r="X1344" s="522"/>
      <c r="AA1344" s="522"/>
      <c r="AB1344" s="522"/>
      <c r="AC1344" s="522"/>
      <c r="AD1344" s="522"/>
      <c r="AE1344" s="522"/>
      <c r="AF1344" s="522"/>
      <c r="AG1344" s="522"/>
      <c r="AH1344" s="522"/>
      <c r="AI1344" s="522"/>
      <c r="AJ1344" s="522"/>
      <c r="AK1344" s="522"/>
      <c r="AL1344" s="522"/>
      <c r="AM1344" s="522"/>
      <c r="AN1344" s="522"/>
      <c r="AO1344" s="522"/>
      <c r="AP1344" s="522"/>
      <c r="AQ1344" s="522"/>
      <c r="AR1344" s="522"/>
      <c r="AS1344" s="522"/>
      <c r="AT1344" s="522"/>
      <c r="AU1344" s="522"/>
      <c r="AV1344" s="522"/>
      <c r="AW1344" s="522"/>
      <c r="AX1344" s="522"/>
      <c r="AY1344" s="522"/>
      <c r="AZ1344" s="522"/>
      <c r="BA1344" s="522"/>
      <c r="BB1344" s="522"/>
      <c r="BC1344" s="522"/>
      <c r="BD1344" s="522"/>
    </row>
    <row r="1345" customFormat="false" ht="32.25" hidden="false" customHeight="true" outlineLevel="0" collapsed="false">
      <c r="B1345" s="522"/>
      <c r="D1345" s="522"/>
      <c r="E1345" s="641"/>
      <c r="F1345" s="641"/>
      <c r="G1345" s="522"/>
      <c r="H1345" s="522"/>
      <c r="I1345" s="522"/>
      <c r="T1345" s="522"/>
      <c r="V1345" s="642"/>
      <c r="W1345" s="522"/>
      <c r="X1345" s="522"/>
      <c r="AA1345" s="522"/>
      <c r="AB1345" s="522"/>
      <c r="AC1345" s="522"/>
      <c r="AD1345" s="522"/>
      <c r="AE1345" s="522"/>
      <c r="AF1345" s="522"/>
      <c r="AG1345" s="522"/>
      <c r="AH1345" s="522"/>
      <c r="AI1345" s="522"/>
      <c r="AJ1345" s="522"/>
      <c r="AK1345" s="522"/>
      <c r="AL1345" s="522"/>
      <c r="AM1345" s="522"/>
      <c r="AN1345" s="522"/>
      <c r="AO1345" s="522"/>
      <c r="AP1345" s="522"/>
      <c r="AQ1345" s="522"/>
      <c r="AR1345" s="522"/>
      <c r="AS1345" s="522"/>
      <c r="AT1345" s="522"/>
      <c r="AU1345" s="522"/>
      <c r="AV1345" s="522"/>
      <c r="AW1345" s="522"/>
      <c r="AX1345" s="522"/>
      <c r="AY1345" s="522"/>
      <c r="AZ1345" s="522"/>
      <c r="BA1345" s="522"/>
      <c r="BB1345" s="522"/>
      <c r="BC1345" s="522"/>
      <c r="BD1345" s="522"/>
    </row>
    <row r="1346" customFormat="false" ht="32.25" hidden="false" customHeight="true" outlineLevel="0" collapsed="false">
      <c r="B1346" s="522"/>
      <c r="D1346" s="522"/>
      <c r="E1346" s="641"/>
      <c r="F1346" s="641"/>
      <c r="G1346" s="522"/>
      <c r="H1346" s="522"/>
      <c r="I1346" s="522"/>
      <c r="T1346" s="522"/>
      <c r="V1346" s="642"/>
      <c r="W1346" s="522"/>
      <c r="X1346" s="522"/>
      <c r="AA1346" s="522"/>
      <c r="AB1346" s="522"/>
      <c r="AC1346" s="522"/>
      <c r="AD1346" s="522"/>
      <c r="AE1346" s="522"/>
      <c r="AF1346" s="522"/>
      <c r="AG1346" s="522"/>
      <c r="AH1346" s="522"/>
      <c r="AI1346" s="522"/>
      <c r="AJ1346" s="522"/>
      <c r="AK1346" s="522"/>
      <c r="AL1346" s="522"/>
      <c r="AM1346" s="522"/>
      <c r="AN1346" s="522"/>
      <c r="AO1346" s="522"/>
      <c r="AP1346" s="522"/>
      <c r="AQ1346" s="522"/>
      <c r="AR1346" s="522"/>
      <c r="AS1346" s="522"/>
      <c r="AT1346" s="522"/>
      <c r="AU1346" s="522"/>
      <c r="AV1346" s="522"/>
      <c r="AW1346" s="522"/>
      <c r="AX1346" s="522"/>
      <c r="AY1346" s="522"/>
      <c r="AZ1346" s="522"/>
      <c r="BA1346" s="522"/>
      <c r="BB1346" s="522"/>
      <c r="BC1346" s="522"/>
      <c r="BD1346" s="522"/>
    </row>
    <row r="1347" customFormat="false" ht="32.25" hidden="false" customHeight="true" outlineLevel="0" collapsed="false">
      <c r="B1347" s="522"/>
      <c r="D1347" s="522"/>
      <c r="E1347" s="641"/>
      <c r="F1347" s="641"/>
      <c r="G1347" s="522"/>
      <c r="H1347" s="522"/>
      <c r="I1347" s="522"/>
      <c r="T1347" s="522"/>
      <c r="V1347" s="642"/>
      <c r="W1347" s="522"/>
      <c r="X1347" s="522"/>
      <c r="AA1347" s="522"/>
      <c r="AB1347" s="522"/>
      <c r="AC1347" s="522"/>
      <c r="AD1347" s="522"/>
      <c r="AE1347" s="522"/>
      <c r="AF1347" s="522"/>
      <c r="AG1347" s="522"/>
      <c r="AH1347" s="522"/>
      <c r="AI1347" s="522"/>
      <c r="AJ1347" s="522"/>
      <c r="AK1347" s="522"/>
      <c r="AL1347" s="522"/>
      <c r="AM1347" s="522"/>
      <c r="AN1347" s="522"/>
      <c r="AO1347" s="522"/>
      <c r="AP1347" s="522"/>
      <c r="AQ1347" s="522"/>
      <c r="AR1347" s="522"/>
      <c r="AS1347" s="522"/>
      <c r="AT1347" s="522"/>
      <c r="AU1347" s="522"/>
      <c r="AV1347" s="522"/>
      <c r="AW1347" s="522"/>
      <c r="AX1347" s="522"/>
      <c r="AY1347" s="522"/>
      <c r="AZ1347" s="522"/>
      <c r="BA1347" s="522"/>
      <c r="BB1347" s="522"/>
      <c r="BC1347" s="522"/>
      <c r="BD1347" s="522"/>
    </row>
    <row r="1348" customFormat="false" ht="32.25" hidden="false" customHeight="true" outlineLevel="0" collapsed="false">
      <c r="B1348" s="522"/>
      <c r="D1348" s="522"/>
      <c r="E1348" s="641"/>
      <c r="F1348" s="641"/>
      <c r="G1348" s="522"/>
      <c r="H1348" s="522"/>
      <c r="I1348" s="522"/>
      <c r="T1348" s="522"/>
      <c r="V1348" s="642"/>
      <c r="W1348" s="522"/>
      <c r="X1348" s="522"/>
      <c r="AA1348" s="522"/>
      <c r="AB1348" s="522"/>
      <c r="AC1348" s="522"/>
      <c r="AD1348" s="522"/>
      <c r="AE1348" s="522"/>
      <c r="AF1348" s="522"/>
      <c r="AG1348" s="522"/>
      <c r="AH1348" s="522"/>
      <c r="AI1348" s="522"/>
      <c r="AJ1348" s="522"/>
      <c r="AK1348" s="522"/>
      <c r="AL1348" s="522"/>
      <c r="AM1348" s="522"/>
      <c r="AN1348" s="522"/>
      <c r="AO1348" s="522"/>
      <c r="AP1348" s="522"/>
      <c r="AQ1348" s="522"/>
      <c r="AR1348" s="522"/>
      <c r="AS1348" s="522"/>
      <c r="AT1348" s="522"/>
      <c r="AU1348" s="522"/>
      <c r="AV1348" s="522"/>
      <c r="AW1348" s="522"/>
      <c r="AX1348" s="522"/>
      <c r="AY1348" s="522"/>
      <c r="AZ1348" s="522"/>
      <c r="BA1348" s="522"/>
      <c r="BB1348" s="522"/>
      <c r="BC1348" s="522"/>
      <c r="BD1348" s="522"/>
    </row>
    <row r="1349" customFormat="false" ht="32.25" hidden="false" customHeight="true" outlineLevel="0" collapsed="false">
      <c r="B1349" s="522"/>
      <c r="D1349" s="522"/>
      <c r="E1349" s="641"/>
      <c r="F1349" s="641"/>
      <c r="G1349" s="522"/>
      <c r="H1349" s="522"/>
      <c r="I1349" s="522"/>
      <c r="T1349" s="522"/>
      <c r="V1349" s="642"/>
      <c r="W1349" s="522"/>
      <c r="X1349" s="522"/>
      <c r="AA1349" s="522"/>
      <c r="AB1349" s="522"/>
      <c r="AC1349" s="522"/>
      <c r="AD1349" s="522"/>
      <c r="AE1349" s="522"/>
      <c r="AF1349" s="522"/>
      <c r="AG1349" s="522"/>
      <c r="AH1349" s="522"/>
      <c r="AI1349" s="522"/>
      <c r="AJ1349" s="522"/>
      <c r="AK1349" s="522"/>
      <c r="AL1349" s="522"/>
      <c r="AM1349" s="522"/>
      <c r="AN1349" s="522"/>
      <c r="AO1349" s="522"/>
      <c r="AP1349" s="522"/>
      <c r="AQ1349" s="522"/>
      <c r="AR1349" s="522"/>
      <c r="AS1349" s="522"/>
      <c r="AT1349" s="522"/>
      <c r="AU1349" s="522"/>
      <c r="AV1349" s="522"/>
      <c r="AW1349" s="522"/>
      <c r="AX1349" s="522"/>
      <c r="AY1349" s="522"/>
      <c r="AZ1349" s="522"/>
      <c r="BA1349" s="522"/>
      <c r="BB1349" s="522"/>
      <c r="BC1349" s="522"/>
      <c r="BD1349" s="522"/>
    </row>
    <row r="1350" customFormat="false" ht="32.25" hidden="false" customHeight="true" outlineLevel="0" collapsed="false">
      <c r="B1350" s="522"/>
      <c r="D1350" s="522"/>
      <c r="E1350" s="641"/>
      <c r="F1350" s="641"/>
      <c r="G1350" s="522"/>
      <c r="H1350" s="522"/>
      <c r="I1350" s="522"/>
      <c r="T1350" s="522"/>
      <c r="V1350" s="642"/>
      <c r="W1350" s="522"/>
      <c r="X1350" s="522"/>
      <c r="AA1350" s="522"/>
      <c r="AB1350" s="522"/>
      <c r="AC1350" s="522"/>
      <c r="AD1350" s="522"/>
      <c r="AE1350" s="522"/>
      <c r="AF1350" s="522"/>
      <c r="AG1350" s="522"/>
      <c r="AH1350" s="522"/>
      <c r="AI1350" s="522"/>
      <c r="AJ1350" s="522"/>
      <c r="AK1350" s="522"/>
      <c r="AL1350" s="522"/>
      <c r="AM1350" s="522"/>
      <c r="AN1350" s="522"/>
      <c r="AO1350" s="522"/>
      <c r="AP1350" s="522"/>
      <c r="AQ1350" s="522"/>
      <c r="AR1350" s="522"/>
      <c r="AS1350" s="522"/>
      <c r="AT1350" s="522"/>
      <c r="AU1350" s="522"/>
      <c r="AV1350" s="522"/>
      <c r="AW1350" s="522"/>
      <c r="AX1350" s="522"/>
      <c r="AY1350" s="522"/>
      <c r="AZ1350" s="522"/>
      <c r="BA1350" s="522"/>
      <c r="BB1350" s="522"/>
      <c r="BC1350" s="522"/>
      <c r="BD1350" s="522"/>
    </row>
    <row r="1351" customFormat="false" ht="32.25" hidden="false" customHeight="true" outlineLevel="0" collapsed="false">
      <c r="B1351" s="522"/>
      <c r="D1351" s="522"/>
      <c r="E1351" s="641"/>
      <c r="F1351" s="641"/>
      <c r="G1351" s="522"/>
      <c r="H1351" s="522"/>
      <c r="I1351" s="522"/>
      <c r="T1351" s="522"/>
      <c r="V1351" s="642"/>
      <c r="W1351" s="522"/>
      <c r="X1351" s="522"/>
      <c r="AA1351" s="522"/>
      <c r="AB1351" s="522"/>
      <c r="AC1351" s="522"/>
      <c r="AD1351" s="522"/>
      <c r="AE1351" s="522"/>
      <c r="AF1351" s="522"/>
      <c r="AG1351" s="522"/>
      <c r="AH1351" s="522"/>
      <c r="AI1351" s="522"/>
      <c r="AJ1351" s="522"/>
      <c r="AK1351" s="522"/>
      <c r="AL1351" s="522"/>
      <c r="AM1351" s="522"/>
      <c r="AN1351" s="522"/>
      <c r="AO1351" s="522"/>
      <c r="AP1351" s="522"/>
      <c r="AQ1351" s="522"/>
      <c r="AR1351" s="522"/>
      <c r="AS1351" s="522"/>
      <c r="AT1351" s="522"/>
      <c r="AU1351" s="522"/>
      <c r="AV1351" s="522"/>
      <c r="AW1351" s="522"/>
      <c r="AX1351" s="522"/>
      <c r="AY1351" s="522"/>
      <c r="AZ1351" s="522"/>
      <c r="BA1351" s="522"/>
      <c r="BB1351" s="522"/>
      <c r="BC1351" s="522"/>
      <c r="BD1351" s="522"/>
    </row>
    <row r="1352" customFormat="false" ht="32.25" hidden="false" customHeight="true" outlineLevel="0" collapsed="false">
      <c r="B1352" s="522"/>
      <c r="D1352" s="522"/>
      <c r="E1352" s="641"/>
      <c r="F1352" s="641"/>
      <c r="G1352" s="522"/>
      <c r="H1352" s="522"/>
      <c r="I1352" s="522"/>
      <c r="T1352" s="522"/>
      <c r="V1352" s="642"/>
      <c r="W1352" s="522"/>
      <c r="X1352" s="522"/>
      <c r="AA1352" s="522"/>
      <c r="AB1352" s="522"/>
      <c r="AC1352" s="522"/>
      <c r="AD1352" s="522"/>
      <c r="AE1352" s="522"/>
      <c r="AF1352" s="522"/>
      <c r="AG1352" s="522"/>
      <c r="AH1352" s="522"/>
      <c r="AI1352" s="522"/>
      <c r="AJ1352" s="522"/>
      <c r="AK1352" s="522"/>
      <c r="AL1352" s="522"/>
      <c r="AM1352" s="522"/>
      <c r="AN1352" s="522"/>
      <c r="AO1352" s="522"/>
      <c r="AP1352" s="522"/>
      <c r="AQ1352" s="522"/>
      <c r="AR1352" s="522"/>
      <c r="AS1352" s="522"/>
      <c r="AT1352" s="522"/>
      <c r="AU1352" s="522"/>
      <c r="AV1352" s="522"/>
      <c r="AW1352" s="522"/>
      <c r="AX1352" s="522"/>
      <c r="AY1352" s="522"/>
      <c r="AZ1352" s="522"/>
      <c r="BA1352" s="522"/>
      <c r="BB1352" s="522"/>
      <c r="BC1352" s="522"/>
      <c r="BD1352" s="522"/>
    </row>
    <row r="1353" customFormat="false" ht="32.25" hidden="false" customHeight="true" outlineLevel="0" collapsed="false">
      <c r="B1353" s="522"/>
      <c r="D1353" s="522"/>
      <c r="E1353" s="641"/>
      <c r="F1353" s="641"/>
      <c r="G1353" s="522"/>
      <c r="H1353" s="522"/>
      <c r="I1353" s="522"/>
      <c r="T1353" s="522"/>
      <c r="V1353" s="642"/>
      <c r="W1353" s="522"/>
      <c r="X1353" s="522"/>
      <c r="AA1353" s="522"/>
      <c r="AB1353" s="522"/>
      <c r="AC1353" s="522"/>
      <c r="AD1353" s="522"/>
      <c r="AE1353" s="522"/>
      <c r="AF1353" s="522"/>
      <c r="AG1353" s="522"/>
      <c r="AH1353" s="522"/>
      <c r="AI1353" s="522"/>
      <c r="AJ1353" s="522"/>
      <c r="AK1353" s="522"/>
      <c r="AL1353" s="522"/>
      <c r="AM1353" s="522"/>
      <c r="AN1353" s="522"/>
      <c r="AO1353" s="522"/>
      <c r="AP1353" s="522"/>
      <c r="AQ1353" s="522"/>
      <c r="AR1353" s="522"/>
      <c r="AS1353" s="522"/>
      <c r="AT1353" s="522"/>
      <c r="AU1353" s="522"/>
      <c r="AV1353" s="522"/>
      <c r="AW1353" s="522"/>
      <c r="AX1353" s="522"/>
      <c r="AY1353" s="522"/>
      <c r="AZ1353" s="522"/>
      <c r="BA1353" s="522"/>
      <c r="BB1353" s="522"/>
      <c r="BC1353" s="522"/>
      <c r="BD1353" s="522"/>
    </row>
    <row r="1354" customFormat="false" ht="32.25" hidden="false" customHeight="true" outlineLevel="0" collapsed="false">
      <c r="B1354" s="522"/>
      <c r="D1354" s="522"/>
      <c r="E1354" s="641"/>
      <c r="F1354" s="641"/>
      <c r="G1354" s="522"/>
      <c r="H1354" s="522"/>
      <c r="I1354" s="522"/>
      <c r="T1354" s="522"/>
      <c r="V1354" s="642"/>
      <c r="W1354" s="522"/>
      <c r="X1354" s="522"/>
      <c r="AA1354" s="522"/>
      <c r="AB1354" s="522"/>
      <c r="AC1354" s="522"/>
      <c r="AD1354" s="522"/>
      <c r="AE1354" s="522"/>
      <c r="AF1354" s="522"/>
      <c r="AG1354" s="522"/>
      <c r="AH1354" s="522"/>
      <c r="AI1354" s="522"/>
      <c r="AJ1354" s="522"/>
      <c r="AK1354" s="522"/>
      <c r="AL1354" s="522"/>
      <c r="AM1354" s="522"/>
      <c r="AN1354" s="522"/>
      <c r="AO1354" s="522"/>
      <c r="AP1354" s="522"/>
      <c r="AQ1354" s="522"/>
      <c r="AR1354" s="522"/>
      <c r="AS1354" s="522"/>
      <c r="AT1354" s="522"/>
      <c r="AU1354" s="522"/>
      <c r="AV1354" s="522"/>
      <c r="AW1354" s="522"/>
      <c r="AX1354" s="522"/>
      <c r="AY1354" s="522"/>
      <c r="AZ1354" s="522"/>
      <c r="BA1354" s="522"/>
      <c r="BB1354" s="522"/>
      <c r="BC1354" s="522"/>
      <c r="BD1354" s="522"/>
    </row>
    <row r="1355" customFormat="false" ht="32.25" hidden="false" customHeight="true" outlineLevel="0" collapsed="false">
      <c r="B1355" s="522"/>
      <c r="D1355" s="522"/>
      <c r="E1355" s="641"/>
      <c r="F1355" s="641"/>
      <c r="G1355" s="522"/>
      <c r="H1355" s="522"/>
      <c r="I1355" s="522"/>
      <c r="T1355" s="522"/>
      <c r="V1355" s="642"/>
      <c r="W1355" s="522"/>
      <c r="X1355" s="522"/>
      <c r="AA1355" s="522"/>
      <c r="AB1355" s="522"/>
      <c r="AC1355" s="522"/>
      <c r="AD1355" s="522"/>
      <c r="AE1355" s="522"/>
      <c r="AF1355" s="522"/>
      <c r="AG1355" s="522"/>
      <c r="AH1355" s="522"/>
      <c r="AI1355" s="522"/>
      <c r="AJ1355" s="522"/>
      <c r="AK1355" s="522"/>
      <c r="AL1355" s="522"/>
      <c r="AM1355" s="522"/>
      <c r="AN1355" s="522"/>
      <c r="AO1355" s="522"/>
      <c r="AP1355" s="522"/>
      <c r="AQ1355" s="522"/>
      <c r="AR1355" s="522"/>
      <c r="AS1355" s="522"/>
      <c r="AT1355" s="522"/>
      <c r="AU1355" s="522"/>
      <c r="AV1355" s="522"/>
      <c r="AW1355" s="522"/>
      <c r="AX1355" s="522"/>
      <c r="AY1355" s="522"/>
      <c r="AZ1355" s="522"/>
      <c r="BA1355" s="522"/>
      <c r="BB1355" s="522"/>
      <c r="BC1355" s="522"/>
      <c r="BD1355" s="522"/>
    </row>
    <row r="1356" customFormat="false" ht="32.25" hidden="false" customHeight="true" outlineLevel="0" collapsed="false">
      <c r="B1356" s="522"/>
      <c r="D1356" s="522"/>
      <c r="E1356" s="641"/>
      <c r="F1356" s="641"/>
      <c r="G1356" s="522"/>
      <c r="H1356" s="522"/>
      <c r="I1356" s="522"/>
      <c r="T1356" s="522"/>
      <c r="V1356" s="642"/>
      <c r="W1356" s="522"/>
      <c r="X1356" s="522"/>
      <c r="AA1356" s="522"/>
      <c r="AB1356" s="522"/>
      <c r="AC1356" s="522"/>
      <c r="AD1356" s="522"/>
      <c r="AE1356" s="522"/>
      <c r="AF1356" s="522"/>
      <c r="AG1356" s="522"/>
      <c r="AH1356" s="522"/>
      <c r="AI1356" s="522"/>
      <c r="AJ1356" s="522"/>
      <c r="AK1356" s="522"/>
      <c r="AL1356" s="522"/>
      <c r="AM1356" s="522"/>
      <c r="AN1356" s="522"/>
      <c r="AO1356" s="522"/>
      <c r="AP1356" s="522"/>
      <c r="AQ1356" s="522"/>
      <c r="AR1356" s="522"/>
      <c r="AS1356" s="522"/>
      <c r="AT1356" s="522"/>
      <c r="AU1356" s="522"/>
      <c r="AV1356" s="522"/>
      <c r="AW1356" s="522"/>
      <c r="AX1356" s="522"/>
      <c r="AY1356" s="522"/>
      <c r="AZ1356" s="522"/>
      <c r="BA1356" s="522"/>
      <c r="BB1356" s="522"/>
      <c r="BC1356" s="522"/>
      <c r="BD1356" s="522"/>
    </row>
    <row r="1357" customFormat="false" ht="32.25" hidden="false" customHeight="true" outlineLevel="0" collapsed="false">
      <c r="B1357" s="522"/>
      <c r="D1357" s="522"/>
      <c r="E1357" s="641"/>
      <c r="F1357" s="641"/>
      <c r="G1357" s="522"/>
      <c r="H1357" s="522"/>
      <c r="I1357" s="522"/>
      <c r="T1357" s="522"/>
      <c r="V1357" s="642"/>
      <c r="W1357" s="522"/>
      <c r="X1357" s="522"/>
      <c r="AA1357" s="522"/>
      <c r="AB1357" s="522"/>
      <c r="AC1357" s="522"/>
      <c r="AD1357" s="522"/>
      <c r="AE1357" s="522"/>
      <c r="AF1357" s="522"/>
      <c r="AG1357" s="522"/>
      <c r="AH1357" s="522"/>
      <c r="AI1357" s="522"/>
      <c r="AJ1357" s="522"/>
      <c r="AK1357" s="522"/>
      <c r="AL1357" s="522"/>
      <c r="AM1357" s="522"/>
      <c r="AN1357" s="522"/>
      <c r="AO1357" s="522"/>
      <c r="AP1357" s="522"/>
      <c r="AQ1357" s="522"/>
      <c r="AR1357" s="522"/>
      <c r="AS1357" s="522"/>
      <c r="AT1357" s="522"/>
      <c r="AU1357" s="522"/>
      <c r="AV1357" s="522"/>
      <c r="AW1357" s="522"/>
      <c r="AX1357" s="522"/>
      <c r="AY1357" s="522"/>
      <c r="AZ1357" s="522"/>
      <c r="BA1357" s="522"/>
      <c r="BB1357" s="522"/>
      <c r="BC1357" s="522"/>
      <c r="BD1357" s="522"/>
    </row>
    <row r="1358" customFormat="false" ht="32.25" hidden="false" customHeight="true" outlineLevel="0" collapsed="false">
      <c r="B1358" s="522"/>
      <c r="D1358" s="522"/>
      <c r="E1358" s="641"/>
      <c r="F1358" s="641"/>
      <c r="G1358" s="522"/>
      <c r="H1358" s="522"/>
      <c r="I1358" s="522"/>
      <c r="T1358" s="522"/>
      <c r="V1358" s="642"/>
      <c r="W1358" s="522"/>
      <c r="X1358" s="522"/>
      <c r="AA1358" s="522"/>
      <c r="AB1358" s="522"/>
      <c r="AC1358" s="522"/>
      <c r="AD1358" s="522"/>
      <c r="AE1358" s="522"/>
      <c r="AF1358" s="522"/>
      <c r="AG1358" s="522"/>
      <c r="AH1358" s="522"/>
      <c r="AI1358" s="522"/>
      <c r="AJ1358" s="522"/>
      <c r="AK1358" s="522"/>
      <c r="AL1358" s="522"/>
      <c r="AM1358" s="522"/>
      <c r="AN1358" s="522"/>
      <c r="AO1358" s="522"/>
      <c r="AP1358" s="522"/>
      <c r="AQ1358" s="522"/>
      <c r="AR1358" s="522"/>
      <c r="AS1358" s="522"/>
      <c r="AT1358" s="522"/>
      <c r="AU1358" s="522"/>
      <c r="AV1358" s="522"/>
      <c r="AW1358" s="522"/>
      <c r="AX1358" s="522"/>
      <c r="AY1358" s="522"/>
      <c r="AZ1358" s="522"/>
      <c r="BA1358" s="522"/>
      <c r="BB1358" s="522"/>
      <c r="BC1358" s="522"/>
      <c r="BD1358" s="522"/>
    </row>
    <row r="1359" customFormat="false" ht="32.25" hidden="false" customHeight="true" outlineLevel="0" collapsed="false">
      <c r="B1359" s="522"/>
      <c r="D1359" s="522"/>
      <c r="E1359" s="641"/>
      <c r="F1359" s="641"/>
      <c r="G1359" s="522"/>
      <c r="H1359" s="522"/>
      <c r="I1359" s="522"/>
      <c r="T1359" s="522"/>
      <c r="V1359" s="642"/>
      <c r="W1359" s="522"/>
      <c r="X1359" s="522"/>
      <c r="AA1359" s="522"/>
      <c r="AB1359" s="522"/>
      <c r="AC1359" s="522"/>
      <c r="AD1359" s="522"/>
      <c r="AE1359" s="522"/>
      <c r="AF1359" s="522"/>
      <c r="AG1359" s="522"/>
      <c r="AH1359" s="522"/>
      <c r="AI1359" s="522"/>
      <c r="AJ1359" s="522"/>
      <c r="AK1359" s="522"/>
      <c r="AL1359" s="522"/>
      <c r="AM1359" s="522"/>
      <c r="AN1359" s="522"/>
      <c r="AO1359" s="522"/>
      <c r="AP1359" s="522"/>
      <c r="AQ1359" s="522"/>
      <c r="AR1359" s="522"/>
      <c r="AS1359" s="522"/>
      <c r="AT1359" s="522"/>
      <c r="AU1359" s="522"/>
      <c r="AV1359" s="522"/>
      <c r="AW1359" s="522"/>
      <c r="AX1359" s="522"/>
      <c r="AY1359" s="522"/>
      <c r="AZ1359" s="522"/>
      <c r="BA1359" s="522"/>
      <c r="BB1359" s="522"/>
      <c r="BC1359" s="522"/>
      <c r="BD1359" s="522"/>
    </row>
    <row r="1360" customFormat="false" ht="32.25" hidden="false" customHeight="true" outlineLevel="0" collapsed="false">
      <c r="B1360" s="522"/>
      <c r="D1360" s="522"/>
      <c r="E1360" s="641"/>
      <c r="F1360" s="641"/>
      <c r="G1360" s="522"/>
      <c r="H1360" s="522"/>
      <c r="I1360" s="522"/>
      <c r="T1360" s="522"/>
      <c r="V1360" s="642"/>
      <c r="W1360" s="522"/>
      <c r="X1360" s="522"/>
      <c r="AA1360" s="522"/>
      <c r="AB1360" s="522"/>
      <c r="AC1360" s="522"/>
      <c r="AD1360" s="522"/>
      <c r="AE1360" s="522"/>
      <c r="AF1360" s="522"/>
      <c r="AG1360" s="522"/>
      <c r="AH1360" s="522"/>
      <c r="AI1360" s="522"/>
      <c r="AJ1360" s="522"/>
      <c r="AK1360" s="522"/>
      <c r="AL1360" s="522"/>
      <c r="AM1360" s="522"/>
      <c r="AN1360" s="522"/>
      <c r="AO1360" s="522"/>
      <c r="AP1360" s="522"/>
      <c r="AQ1360" s="522"/>
      <c r="AR1360" s="522"/>
      <c r="AS1360" s="522"/>
      <c r="AT1360" s="522"/>
      <c r="AU1360" s="522"/>
      <c r="AV1360" s="522"/>
      <c r="AW1360" s="522"/>
      <c r="AX1360" s="522"/>
      <c r="AY1360" s="522"/>
      <c r="AZ1360" s="522"/>
      <c r="BA1360" s="522"/>
      <c r="BB1360" s="522"/>
      <c r="BC1360" s="522"/>
      <c r="BD1360" s="522"/>
    </row>
    <row r="1361" customFormat="false" ht="32.25" hidden="false" customHeight="true" outlineLevel="0" collapsed="false">
      <c r="B1361" s="522"/>
      <c r="D1361" s="522"/>
      <c r="E1361" s="641"/>
      <c r="F1361" s="641"/>
      <c r="G1361" s="522"/>
      <c r="H1361" s="522"/>
      <c r="I1361" s="522"/>
      <c r="T1361" s="522"/>
      <c r="V1361" s="642"/>
      <c r="W1361" s="522"/>
      <c r="X1361" s="522"/>
      <c r="AA1361" s="522"/>
      <c r="AB1361" s="522"/>
      <c r="AC1361" s="522"/>
      <c r="AD1361" s="522"/>
      <c r="AE1361" s="522"/>
      <c r="AF1361" s="522"/>
      <c r="AG1361" s="522"/>
      <c r="AH1361" s="522"/>
      <c r="AI1361" s="522"/>
      <c r="AJ1361" s="522"/>
      <c r="AK1361" s="522"/>
      <c r="AL1361" s="522"/>
      <c r="AM1361" s="522"/>
      <c r="AN1361" s="522"/>
      <c r="AO1361" s="522"/>
      <c r="AP1361" s="522"/>
      <c r="AQ1361" s="522"/>
      <c r="AR1361" s="522"/>
      <c r="AS1361" s="522"/>
      <c r="AT1361" s="522"/>
      <c r="AU1361" s="522"/>
      <c r="AV1361" s="522"/>
      <c r="AW1361" s="522"/>
      <c r="AX1361" s="522"/>
      <c r="AY1361" s="522"/>
      <c r="AZ1361" s="522"/>
      <c r="BA1361" s="522"/>
      <c r="BB1361" s="522"/>
      <c r="BC1361" s="522"/>
      <c r="BD1361" s="522"/>
    </row>
    <row r="1362" customFormat="false" ht="32.25" hidden="false" customHeight="true" outlineLevel="0" collapsed="false">
      <c r="B1362" s="522"/>
      <c r="D1362" s="522"/>
      <c r="E1362" s="641"/>
      <c r="F1362" s="641"/>
      <c r="G1362" s="522"/>
      <c r="H1362" s="522"/>
      <c r="I1362" s="522"/>
      <c r="T1362" s="522"/>
      <c r="V1362" s="642"/>
      <c r="W1362" s="522"/>
      <c r="X1362" s="522"/>
      <c r="AA1362" s="522"/>
      <c r="AB1362" s="522"/>
      <c r="AC1362" s="522"/>
      <c r="AD1362" s="522"/>
      <c r="AE1362" s="522"/>
      <c r="AF1362" s="522"/>
      <c r="AG1362" s="522"/>
      <c r="AH1362" s="522"/>
      <c r="AI1362" s="522"/>
      <c r="AJ1362" s="522"/>
      <c r="AK1362" s="522"/>
      <c r="AL1362" s="522"/>
      <c r="AM1362" s="522"/>
      <c r="AN1362" s="522"/>
      <c r="AO1362" s="522"/>
      <c r="AP1362" s="522"/>
      <c r="AQ1362" s="522"/>
      <c r="AR1362" s="522"/>
      <c r="AS1362" s="522"/>
      <c r="AT1362" s="522"/>
      <c r="AU1362" s="522"/>
      <c r="AV1362" s="522"/>
      <c r="AW1362" s="522"/>
      <c r="AX1362" s="522"/>
      <c r="AY1362" s="522"/>
      <c r="AZ1362" s="522"/>
      <c r="BA1362" s="522"/>
      <c r="BB1362" s="522"/>
      <c r="BC1362" s="522"/>
      <c r="BD1362" s="522"/>
    </row>
    <row r="1363" customFormat="false" ht="32.25" hidden="false" customHeight="true" outlineLevel="0" collapsed="false">
      <c r="B1363" s="522"/>
      <c r="D1363" s="522"/>
      <c r="E1363" s="641"/>
      <c r="F1363" s="641"/>
      <c r="G1363" s="522"/>
      <c r="H1363" s="522"/>
      <c r="I1363" s="522"/>
      <c r="T1363" s="522"/>
      <c r="V1363" s="642"/>
      <c r="W1363" s="522"/>
      <c r="X1363" s="522"/>
      <c r="AA1363" s="522"/>
      <c r="AB1363" s="522"/>
      <c r="AC1363" s="522"/>
      <c r="AD1363" s="522"/>
      <c r="AE1363" s="522"/>
      <c r="AF1363" s="522"/>
      <c r="AG1363" s="522"/>
      <c r="AH1363" s="522"/>
      <c r="AI1363" s="522"/>
      <c r="AJ1363" s="522"/>
      <c r="AK1363" s="522"/>
      <c r="AL1363" s="522"/>
      <c r="AM1363" s="522"/>
      <c r="AN1363" s="522"/>
      <c r="AO1363" s="522"/>
      <c r="AP1363" s="522"/>
      <c r="AQ1363" s="522"/>
      <c r="AR1363" s="522"/>
      <c r="AS1363" s="522"/>
      <c r="AT1363" s="522"/>
      <c r="AU1363" s="522"/>
      <c r="AV1363" s="522"/>
      <c r="AW1363" s="522"/>
      <c r="AX1363" s="522"/>
      <c r="AY1363" s="522"/>
      <c r="AZ1363" s="522"/>
      <c r="BA1363" s="522"/>
      <c r="BB1363" s="522"/>
      <c r="BC1363" s="522"/>
      <c r="BD1363" s="522"/>
    </row>
    <row r="1364" customFormat="false" ht="32.25" hidden="false" customHeight="true" outlineLevel="0" collapsed="false">
      <c r="B1364" s="522"/>
      <c r="D1364" s="522"/>
      <c r="E1364" s="641"/>
      <c r="F1364" s="641"/>
      <c r="G1364" s="522"/>
      <c r="H1364" s="522"/>
      <c r="I1364" s="522"/>
      <c r="T1364" s="522"/>
      <c r="V1364" s="642"/>
      <c r="W1364" s="522"/>
      <c r="X1364" s="522"/>
      <c r="AA1364" s="522"/>
      <c r="AB1364" s="522"/>
      <c r="AC1364" s="522"/>
      <c r="AD1364" s="522"/>
      <c r="AE1364" s="522"/>
      <c r="AF1364" s="522"/>
      <c r="AG1364" s="522"/>
      <c r="AH1364" s="522"/>
      <c r="AI1364" s="522"/>
      <c r="AJ1364" s="522"/>
      <c r="AK1364" s="522"/>
      <c r="AL1364" s="522"/>
      <c r="AM1364" s="522"/>
      <c r="AN1364" s="522"/>
      <c r="AO1364" s="522"/>
      <c r="AP1364" s="522"/>
      <c r="AQ1364" s="522"/>
      <c r="AR1364" s="522"/>
      <c r="AS1364" s="522"/>
      <c r="AT1364" s="522"/>
      <c r="AU1364" s="522"/>
      <c r="AV1364" s="522"/>
      <c r="AW1364" s="522"/>
      <c r="AX1364" s="522"/>
      <c r="AY1364" s="522"/>
      <c r="AZ1364" s="522"/>
      <c r="BA1364" s="522"/>
      <c r="BB1364" s="522"/>
      <c r="BC1364" s="522"/>
      <c r="BD1364" s="522"/>
    </row>
    <row r="1365" customFormat="false" ht="32.25" hidden="false" customHeight="true" outlineLevel="0" collapsed="false">
      <c r="B1365" s="522"/>
      <c r="D1365" s="522"/>
      <c r="E1365" s="641"/>
      <c r="F1365" s="641"/>
      <c r="G1365" s="522"/>
      <c r="H1365" s="522"/>
      <c r="I1365" s="522"/>
      <c r="T1365" s="522"/>
      <c r="V1365" s="642"/>
      <c r="W1365" s="522"/>
      <c r="X1365" s="522"/>
      <c r="AA1365" s="522"/>
      <c r="AB1365" s="522"/>
      <c r="AC1365" s="522"/>
      <c r="AD1365" s="522"/>
      <c r="AE1365" s="522"/>
      <c r="AF1365" s="522"/>
      <c r="AG1365" s="522"/>
      <c r="AH1365" s="522"/>
      <c r="AI1365" s="522"/>
      <c r="AJ1365" s="522"/>
      <c r="AK1365" s="522"/>
      <c r="AL1365" s="522"/>
      <c r="AM1365" s="522"/>
      <c r="AN1365" s="522"/>
      <c r="AO1365" s="522"/>
      <c r="AP1365" s="522"/>
      <c r="AQ1365" s="522"/>
      <c r="AR1365" s="522"/>
      <c r="AS1365" s="522"/>
      <c r="AT1365" s="522"/>
      <c r="AU1365" s="522"/>
      <c r="AV1365" s="522"/>
      <c r="AW1365" s="522"/>
      <c r="AX1365" s="522"/>
      <c r="AY1365" s="522"/>
      <c r="AZ1365" s="522"/>
      <c r="BA1365" s="522"/>
      <c r="BB1365" s="522"/>
      <c r="BC1365" s="522"/>
      <c r="BD1365" s="522"/>
    </row>
    <row r="1366" customFormat="false" ht="32.25" hidden="false" customHeight="true" outlineLevel="0" collapsed="false">
      <c r="B1366" s="522"/>
      <c r="D1366" s="522"/>
      <c r="E1366" s="641"/>
      <c r="F1366" s="641"/>
      <c r="G1366" s="522"/>
      <c r="H1366" s="522"/>
      <c r="I1366" s="522"/>
      <c r="T1366" s="522"/>
      <c r="V1366" s="642"/>
      <c r="W1366" s="522"/>
      <c r="X1366" s="522"/>
      <c r="AA1366" s="522"/>
      <c r="AB1366" s="522"/>
      <c r="AC1366" s="522"/>
      <c r="AD1366" s="522"/>
      <c r="AE1366" s="522"/>
      <c r="AF1366" s="522"/>
      <c r="AG1366" s="522"/>
      <c r="AH1366" s="522"/>
      <c r="AI1366" s="522"/>
      <c r="AJ1366" s="522"/>
      <c r="AK1366" s="522"/>
      <c r="AL1366" s="522"/>
      <c r="AM1366" s="522"/>
      <c r="AN1366" s="522"/>
      <c r="AO1366" s="522"/>
      <c r="AP1366" s="522"/>
      <c r="AQ1366" s="522"/>
      <c r="AR1366" s="522"/>
      <c r="AS1366" s="522"/>
      <c r="AT1366" s="522"/>
      <c r="AU1366" s="522"/>
      <c r="AV1366" s="522"/>
      <c r="AW1366" s="522"/>
      <c r="AX1366" s="522"/>
      <c r="AY1366" s="522"/>
      <c r="AZ1366" s="522"/>
      <c r="BA1366" s="522"/>
      <c r="BB1366" s="522"/>
      <c r="BC1366" s="522"/>
      <c r="BD1366" s="522"/>
    </row>
    <row r="1367" customFormat="false" ht="32.25" hidden="false" customHeight="true" outlineLevel="0" collapsed="false">
      <c r="B1367" s="522"/>
      <c r="D1367" s="522"/>
      <c r="E1367" s="641"/>
      <c r="F1367" s="641"/>
      <c r="G1367" s="522"/>
      <c r="H1367" s="522"/>
      <c r="I1367" s="522"/>
      <c r="T1367" s="522"/>
      <c r="V1367" s="642"/>
      <c r="W1367" s="522"/>
      <c r="X1367" s="522"/>
      <c r="AA1367" s="522"/>
      <c r="AB1367" s="522"/>
      <c r="AC1367" s="522"/>
      <c r="AD1367" s="522"/>
      <c r="AE1367" s="522"/>
      <c r="AF1367" s="522"/>
      <c r="AG1367" s="522"/>
      <c r="AH1367" s="522"/>
      <c r="AI1367" s="522"/>
      <c r="AJ1367" s="522"/>
      <c r="AK1367" s="522"/>
      <c r="AL1367" s="522"/>
      <c r="AM1367" s="522"/>
      <c r="AN1367" s="522"/>
      <c r="AO1367" s="522"/>
      <c r="AP1367" s="522"/>
      <c r="AQ1367" s="522"/>
      <c r="AR1367" s="522"/>
      <c r="AS1367" s="522"/>
      <c r="AT1367" s="522"/>
      <c r="AU1367" s="522"/>
      <c r="AV1367" s="522"/>
      <c r="AW1367" s="522"/>
      <c r="AX1367" s="522"/>
      <c r="AY1367" s="522"/>
      <c r="AZ1367" s="522"/>
      <c r="BA1367" s="522"/>
      <c r="BB1367" s="522"/>
      <c r="BC1367" s="522"/>
      <c r="BD1367" s="522"/>
    </row>
    <row r="1368" customFormat="false" ht="32.25" hidden="false" customHeight="true" outlineLevel="0" collapsed="false">
      <c r="B1368" s="522"/>
      <c r="D1368" s="522"/>
      <c r="E1368" s="641"/>
      <c r="F1368" s="641"/>
      <c r="G1368" s="522"/>
      <c r="H1368" s="522"/>
      <c r="I1368" s="522"/>
      <c r="T1368" s="522"/>
      <c r="V1368" s="642"/>
      <c r="W1368" s="522"/>
      <c r="X1368" s="522"/>
      <c r="AA1368" s="522"/>
      <c r="AB1368" s="522"/>
      <c r="AC1368" s="522"/>
      <c r="AD1368" s="522"/>
      <c r="AE1368" s="522"/>
      <c r="AF1368" s="522"/>
      <c r="AG1368" s="522"/>
      <c r="AH1368" s="522"/>
      <c r="AI1368" s="522"/>
      <c r="AJ1368" s="522"/>
      <c r="AK1368" s="522"/>
      <c r="AL1368" s="522"/>
      <c r="AM1368" s="522"/>
      <c r="AN1368" s="522"/>
      <c r="AO1368" s="522"/>
      <c r="AP1368" s="522"/>
      <c r="AQ1368" s="522"/>
      <c r="AR1368" s="522"/>
      <c r="AS1368" s="522"/>
      <c r="AT1368" s="522"/>
      <c r="AU1368" s="522"/>
      <c r="AV1368" s="522"/>
      <c r="AW1368" s="522"/>
      <c r="AX1368" s="522"/>
      <c r="AY1368" s="522"/>
      <c r="AZ1368" s="522"/>
      <c r="BA1368" s="522"/>
      <c r="BB1368" s="522"/>
      <c r="BC1368" s="522"/>
      <c r="BD1368" s="522"/>
    </row>
    <row r="1369" customFormat="false" ht="32.25" hidden="false" customHeight="true" outlineLevel="0" collapsed="false">
      <c r="B1369" s="522"/>
      <c r="D1369" s="522"/>
      <c r="E1369" s="641"/>
      <c r="F1369" s="641"/>
      <c r="G1369" s="522"/>
      <c r="H1369" s="522"/>
      <c r="I1369" s="522"/>
      <c r="T1369" s="522"/>
      <c r="V1369" s="642"/>
      <c r="W1369" s="522"/>
      <c r="X1369" s="522"/>
      <c r="AA1369" s="522"/>
      <c r="AB1369" s="522"/>
      <c r="AC1369" s="522"/>
      <c r="AD1369" s="522"/>
      <c r="AE1369" s="522"/>
      <c r="AF1369" s="522"/>
      <c r="AG1369" s="522"/>
      <c r="AH1369" s="522"/>
      <c r="AI1369" s="522"/>
      <c r="AJ1369" s="522"/>
      <c r="AK1369" s="522"/>
      <c r="AL1369" s="522"/>
      <c r="AM1369" s="522"/>
      <c r="AN1369" s="522"/>
      <c r="AO1369" s="522"/>
      <c r="AP1369" s="522"/>
      <c r="AQ1369" s="522"/>
      <c r="AR1369" s="522"/>
      <c r="AS1369" s="522"/>
      <c r="AT1369" s="522"/>
      <c r="AU1369" s="522"/>
      <c r="AV1369" s="522"/>
      <c r="AW1369" s="522"/>
      <c r="AX1369" s="522"/>
      <c r="AY1369" s="522"/>
      <c r="AZ1369" s="522"/>
      <c r="BA1369" s="522"/>
      <c r="BB1369" s="522"/>
      <c r="BC1369" s="522"/>
      <c r="BD1369" s="522"/>
    </row>
    <row r="1370" customFormat="false" ht="32.25" hidden="false" customHeight="true" outlineLevel="0" collapsed="false">
      <c r="B1370" s="522"/>
      <c r="D1370" s="522"/>
      <c r="E1370" s="641"/>
      <c r="F1370" s="641"/>
      <c r="G1370" s="522"/>
      <c r="H1370" s="522"/>
      <c r="I1370" s="522"/>
      <c r="T1370" s="522"/>
      <c r="V1370" s="642"/>
      <c r="W1370" s="522"/>
      <c r="X1370" s="522"/>
      <c r="AA1370" s="522"/>
      <c r="AB1370" s="522"/>
      <c r="AC1370" s="522"/>
      <c r="AD1370" s="522"/>
      <c r="AE1370" s="522"/>
      <c r="AF1370" s="522"/>
      <c r="AG1370" s="522"/>
      <c r="AH1370" s="522"/>
      <c r="AI1370" s="522"/>
      <c r="AJ1370" s="522"/>
      <c r="AK1370" s="522"/>
      <c r="AL1370" s="522"/>
      <c r="AM1370" s="522"/>
      <c r="AN1370" s="522"/>
      <c r="AO1370" s="522"/>
      <c r="AP1370" s="522"/>
      <c r="AQ1370" s="522"/>
      <c r="AR1370" s="522"/>
      <c r="AS1370" s="522"/>
      <c r="AT1370" s="522"/>
      <c r="AU1370" s="522"/>
      <c r="AV1370" s="522"/>
      <c r="AW1370" s="522"/>
      <c r="AX1370" s="522"/>
      <c r="AY1370" s="522"/>
      <c r="AZ1370" s="522"/>
      <c r="BA1370" s="522"/>
      <c r="BB1370" s="522"/>
      <c r="BC1370" s="522"/>
      <c r="BD1370" s="522"/>
    </row>
    <row r="1371" customFormat="false" ht="32.25" hidden="false" customHeight="true" outlineLevel="0" collapsed="false">
      <c r="B1371" s="522"/>
      <c r="D1371" s="522"/>
      <c r="E1371" s="641"/>
      <c r="F1371" s="641"/>
      <c r="G1371" s="522"/>
      <c r="H1371" s="522"/>
      <c r="I1371" s="522"/>
      <c r="T1371" s="522"/>
      <c r="V1371" s="642"/>
      <c r="W1371" s="522"/>
      <c r="X1371" s="522"/>
      <c r="AA1371" s="522"/>
      <c r="AB1371" s="522"/>
      <c r="AC1371" s="522"/>
      <c r="AD1371" s="522"/>
      <c r="AE1371" s="522"/>
      <c r="AF1371" s="522"/>
      <c r="AG1371" s="522"/>
      <c r="AH1371" s="522"/>
      <c r="AI1371" s="522"/>
      <c r="AJ1371" s="522"/>
      <c r="AK1371" s="522"/>
      <c r="AL1371" s="522"/>
      <c r="AM1371" s="522"/>
      <c r="AN1371" s="522"/>
      <c r="AO1371" s="522"/>
      <c r="AP1371" s="522"/>
      <c r="AQ1371" s="522"/>
      <c r="AR1371" s="522"/>
      <c r="AS1371" s="522"/>
      <c r="AT1371" s="522"/>
      <c r="AU1371" s="522"/>
      <c r="AV1371" s="522"/>
      <c r="AW1371" s="522"/>
      <c r="AX1371" s="522"/>
      <c r="AY1371" s="522"/>
      <c r="AZ1371" s="522"/>
      <c r="BA1371" s="522"/>
      <c r="BB1371" s="522"/>
      <c r="BC1371" s="522"/>
      <c r="BD1371" s="522"/>
    </row>
    <row r="1372" customFormat="false" ht="32.25" hidden="false" customHeight="true" outlineLevel="0" collapsed="false">
      <c r="B1372" s="522"/>
      <c r="D1372" s="522"/>
      <c r="E1372" s="641"/>
      <c r="F1372" s="641"/>
      <c r="G1372" s="522"/>
      <c r="H1372" s="522"/>
      <c r="I1372" s="522"/>
      <c r="T1372" s="522"/>
      <c r="V1372" s="642"/>
      <c r="W1372" s="522"/>
      <c r="X1372" s="522"/>
      <c r="AA1372" s="522"/>
      <c r="AB1372" s="522"/>
      <c r="AC1372" s="522"/>
      <c r="AD1372" s="522"/>
      <c r="AE1372" s="522"/>
      <c r="AF1372" s="522"/>
      <c r="AG1372" s="522"/>
      <c r="AH1372" s="522"/>
      <c r="AI1372" s="522"/>
      <c r="AJ1372" s="522"/>
      <c r="AK1372" s="522"/>
      <c r="AL1372" s="522"/>
      <c r="AM1372" s="522"/>
      <c r="AN1372" s="522"/>
      <c r="AO1372" s="522"/>
      <c r="AP1372" s="522"/>
      <c r="AQ1372" s="522"/>
      <c r="AR1372" s="522"/>
      <c r="AS1372" s="522"/>
      <c r="AT1372" s="522"/>
      <c r="AU1372" s="522"/>
      <c r="AV1372" s="522"/>
      <c r="AW1372" s="522"/>
      <c r="AX1372" s="522"/>
      <c r="AY1372" s="522"/>
      <c r="AZ1372" s="522"/>
      <c r="BA1372" s="522"/>
      <c r="BB1372" s="522"/>
      <c r="BC1372" s="522"/>
      <c r="BD1372" s="522"/>
    </row>
    <row r="1373" customFormat="false" ht="32.25" hidden="false" customHeight="true" outlineLevel="0" collapsed="false">
      <c r="B1373" s="522"/>
      <c r="D1373" s="522"/>
      <c r="E1373" s="641"/>
      <c r="F1373" s="641"/>
      <c r="G1373" s="522"/>
      <c r="H1373" s="522"/>
      <c r="I1373" s="522"/>
      <c r="T1373" s="522"/>
      <c r="V1373" s="642"/>
      <c r="W1373" s="522"/>
      <c r="X1373" s="522"/>
      <c r="AA1373" s="522"/>
      <c r="AB1373" s="522"/>
      <c r="AC1373" s="522"/>
      <c r="AD1373" s="522"/>
      <c r="AE1373" s="522"/>
      <c r="AF1373" s="522"/>
      <c r="AG1373" s="522"/>
      <c r="AH1373" s="522"/>
      <c r="AI1373" s="522"/>
      <c r="AJ1373" s="522"/>
      <c r="AK1373" s="522"/>
      <c r="AL1373" s="522"/>
      <c r="AM1373" s="522"/>
      <c r="AN1373" s="522"/>
      <c r="AO1373" s="522"/>
      <c r="AP1373" s="522"/>
      <c r="AQ1373" s="522"/>
      <c r="AR1373" s="522"/>
      <c r="AS1373" s="522"/>
      <c r="AT1373" s="522"/>
      <c r="AU1373" s="522"/>
      <c r="AV1373" s="522"/>
      <c r="AW1373" s="522"/>
      <c r="AX1373" s="522"/>
      <c r="AY1373" s="522"/>
      <c r="AZ1373" s="522"/>
      <c r="BA1373" s="522"/>
      <c r="BB1373" s="522"/>
      <c r="BC1373" s="522"/>
      <c r="BD1373" s="522"/>
    </row>
    <row r="1374" customFormat="false" ht="32.25" hidden="false" customHeight="true" outlineLevel="0" collapsed="false">
      <c r="B1374" s="522"/>
      <c r="D1374" s="522"/>
      <c r="E1374" s="641"/>
      <c r="F1374" s="641"/>
      <c r="G1374" s="522"/>
      <c r="H1374" s="522"/>
      <c r="I1374" s="522"/>
      <c r="T1374" s="522"/>
      <c r="V1374" s="642"/>
      <c r="W1374" s="522"/>
      <c r="X1374" s="522"/>
      <c r="AA1374" s="522"/>
      <c r="AB1374" s="522"/>
      <c r="AC1374" s="522"/>
      <c r="AD1374" s="522"/>
      <c r="AE1374" s="522"/>
      <c r="AF1374" s="522"/>
      <c r="AG1374" s="522"/>
      <c r="AH1374" s="522"/>
      <c r="AI1374" s="522"/>
      <c r="AJ1374" s="522"/>
      <c r="AK1374" s="522"/>
      <c r="AL1374" s="522"/>
      <c r="AM1374" s="522"/>
      <c r="AN1374" s="522"/>
      <c r="AO1374" s="522"/>
      <c r="AP1374" s="522"/>
      <c r="AQ1374" s="522"/>
      <c r="AR1374" s="522"/>
      <c r="AS1374" s="522"/>
      <c r="AT1374" s="522"/>
      <c r="AU1374" s="522"/>
      <c r="AV1374" s="522"/>
      <c r="AW1374" s="522"/>
      <c r="AX1374" s="522"/>
      <c r="AY1374" s="522"/>
      <c r="AZ1374" s="522"/>
      <c r="BA1374" s="522"/>
      <c r="BB1374" s="522"/>
      <c r="BC1374" s="522"/>
      <c r="BD1374" s="522"/>
    </row>
    <row r="1375" customFormat="false" ht="32.25" hidden="false" customHeight="true" outlineLevel="0" collapsed="false">
      <c r="B1375" s="522"/>
      <c r="D1375" s="522"/>
      <c r="E1375" s="641"/>
      <c r="F1375" s="641"/>
      <c r="G1375" s="522"/>
      <c r="H1375" s="522"/>
      <c r="I1375" s="522"/>
      <c r="T1375" s="522"/>
      <c r="V1375" s="642"/>
      <c r="W1375" s="522"/>
      <c r="X1375" s="522"/>
      <c r="AA1375" s="522"/>
      <c r="AB1375" s="522"/>
      <c r="AC1375" s="522"/>
      <c r="AD1375" s="522"/>
      <c r="AE1375" s="522"/>
      <c r="AF1375" s="522"/>
      <c r="AG1375" s="522"/>
      <c r="AH1375" s="522"/>
      <c r="AI1375" s="522"/>
      <c r="AJ1375" s="522"/>
      <c r="AK1375" s="522"/>
      <c r="AL1375" s="522"/>
      <c r="AM1375" s="522"/>
      <c r="AN1375" s="522"/>
      <c r="AO1375" s="522"/>
      <c r="AP1375" s="522"/>
      <c r="AQ1375" s="522"/>
      <c r="AR1375" s="522"/>
      <c r="AS1375" s="522"/>
      <c r="AT1375" s="522"/>
      <c r="AU1375" s="522"/>
      <c r="AV1375" s="522"/>
      <c r="AW1375" s="522"/>
      <c r="AX1375" s="522"/>
      <c r="AY1375" s="522"/>
      <c r="AZ1375" s="522"/>
      <c r="BA1375" s="522"/>
      <c r="BB1375" s="522"/>
      <c r="BC1375" s="522"/>
      <c r="BD1375" s="522"/>
    </row>
    <row r="1376" customFormat="false" ht="32.25" hidden="false" customHeight="true" outlineLevel="0" collapsed="false">
      <c r="B1376" s="522"/>
      <c r="D1376" s="522"/>
      <c r="E1376" s="641"/>
      <c r="F1376" s="641"/>
      <c r="G1376" s="522"/>
      <c r="H1376" s="522"/>
      <c r="I1376" s="522"/>
      <c r="T1376" s="522"/>
      <c r="V1376" s="642"/>
      <c r="W1376" s="522"/>
      <c r="X1376" s="522"/>
      <c r="AA1376" s="522"/>
      <c r="AB1376" s="522"/>
      <c r="AC1376" s="522"/>
      <c r="AD1376" s="522"/>
      <c r="AE1376" s="522"/>
      <c r="AF1376" s="522"/>
      <c r="AG1376" s="522"/>
      <c r="AH1376" s="522"/>
      <c r="AI1376" s="522"/>
      <c r="AJ1376" s="522"/>
      <c r="AK1376" s="522"/>
      <c r="AL1376" s="522"/>
      <c r="AM1376" s="522"/>
      <c r="AN1376" s="522"/>
      <c r="AO1376" s="522"/>
      <c r="AP1376" s="522"/>
      <c r="AQ1376" s="522"/>
      <c r="AR1376" s="522"/>
      <c r="AS1376" s="522"/>
      <c r="AT1376" s="522"/>
      <c r="AU1376" s="522"/>
      <c r="AV1376" s="522"/>
      <c r="AW1376" s="522"/>
      <c r="AX1376" s="522"/>
      <c r="AY1376" s="522"/>
      <c r="AZ1376" s="522"/>
      <c r="BA1376" s="522"/>
      <c r="BB1376" s="522"/>
      <c r="BC1376" s="522"/>
      <c r="BD1376" s="522"/>
    </row>
    <row r="1377" customFormat="false" ht="32.25" hidden="false" customHeight="true" outlineLevel="0" collapsed="false">
      <c r="B1377" s="522"/>
      <c r="D1377" s="522"/>
      <c r="E1377" s="641"/>
      <c r="F1377" s="641"/>
      <c r="G1377" s="522"/>
      <c r="H1377" s="522"/>
      <c r="I1377" s="522"/>
      <c r="T1377" s="522"/>
      <c r="V1377" s="642"/>
      <c r="W1377" s="522"/>
      <c r="X1377" s="522"/>
      <c r="AA1377" s="522"/>
      <c r="AB1377" s="522"/>
      <c r="AC1377" s="522"/>
      <c r="AD1377" s="522"/>
      <c r="AE1377" s="522"/>
      <c r="AF1377" s="522"/>
      <c r="AG1377" s="522"/>
      <c r="AH1377" s="522"/>
      <c r="AI1377" s="522"/>
      <c r="AJ1377" s="522"/>
      <c r="AK1377" s="522"/>
      <c r="AL1377" s="522"/>
      <c r="AM1377" s="522"/>
      <c r="AN1377" s="522"/>
      <c r="AO1377" s="522"/>
      <c r="AP1377" s="522"/>
      <c r="AQ1377" s="522"/>
      <c r="AR1377" s="522"/>
      <c r="AS1377" s="522"/>
      <c r="AT1377" s="522"/>
      <c r="AU1377" s="522"/>
      <c r="AV1377" s="522"/>
      <c r="AW1377" s="522"/>
      <c r="AX1377" s="522"/>
      <c r="AY1377" s="522"/>
      <c r="AZ1377" s="522"/>
      <c r="BA1377" s="522"/>
      <c r="BB1377" s="522"/>
      <c r="BC1377" s="522"/>
      <c r="BD1377" s="522"/>
    </row>
    <row r="1378" customFormat="false" ht="32.25" hidden="false" customHeight="true" outlineLevel="0" collapsed="false">
      <c r="B1378" s="522"/>
      <c r="D1378" s="522"/>
      <c r="E1378" s="641"/>
      <c r="F1378" s="641"/>
      <c r="G1378" s="522"/>
      <c r="H1378" s="522"/>
      <c r="I1378" s="522"/>
      <c r="T1378" s="522"/>
      <c r="V1378" s="642"/>
      <c r="W1378" s="522"/>
      <c r="X1378" s="522"/>
      <c r="AA1378" s="522"/>
      <c r="AB1378" s="522"/>
      <c r="AC1378" s="522"/>
      <c r="AD1378" s="522"/>
      <c r="AE1378" s="522"/>
      <c r="AF1378" s="522"/>
      <c r="AG1378" s="522"/>
      <c r="AH1378" s="522"/>
      <c r="AI1378" s="522"/>
      <c r="AJ1378" s="522"/>
      <c r="AK1378" s="522"/>
      <c r="AL1378" s="522"/>
      <c r="AM1378" s="522"/>
      <c r="AN1378" s="522"/>
      <c r="AO1378" s="522"/>
      <c r="AP1378" s="522"/>
      <c r="AQ1378" s="522"/>
      <c r="AR1378" s="522"/>
      <c r="AS1378" s="522"/>
      <c r="AT1378" s="522"/>
      <c r="AU1378" s="522"/>
      <c r="AV1378" s="522"/>
      <c r="AW1378" s="522"/>
      <c r="AX1378" s="522"/>
      <c r="AY1378" s="522"/>
      <c r="AZ1378" s="522"/>
      <c r="BA1378" s="522"/>
      <c r="BB1378" s="522"/>
      <c r="BC1378" s="522"/>
      <c r="BD1378" s="522"/>
    </row>
    <row r="1379" customFormat="false" ht="32.25" hidden="false" customHeight="true" outlineLevel="0" collapsed="false">
      <c r="B1379" s="522"/>
      <c r="D1379" s="522"/>
      <c r="E1379" s="641"/>
      <c r="F1379" s="641"/>
      <c r="G1379" s="522"/>
      <c r="H1379" s="522"/>
      <c r="I1379" s="522"/>
      <c r="T1379" s="522"/>
      <c r="V1379" s="642"/>
      <c r="W1379" s="522"/>
      <c r="X1379" s="522"/>
      <c r="AA1379" s="522"/>
      <c r="AB1379" s="522"/>
      <c r="AC1379" s="522"/>
      <c r="AD1379" s="522"/>
      <c r="AE1379" s="522"/>
      <c r="AF1379" s="522"/>
      <c r="AG1379" s="522"/>
      <c r="AH1379" s="522"/>
      <c r="AI1379" s="522"/>
      <c r="AJ1379" s="522"/>
      <c r="AK1379" s="522"/>
      <c r="AL1379" s="522"/>
      <c r="AM1379" s="522"/>
      <c r="AN1379" s="522"/>
      <c r="AO1379" s="522"/>
      <c r="AP1379" s="522"/>
      <c r="AQ1379" s="522"/>
      <c r="AR1379" s="522"/>
      <c r="AS1379" s="522"/>
      <c r="AT1379" s="522"/>
      <c r="AU1379" s="522"/>
      <c r="AV1379" s="522"/>
      <c r="AW1379" s="522"/>
      <c r="AX1379" s="522"/>
      <c r="AY1379" s="522"/>
      <c r="AZ1379" s="522"/>
      <c r="BA1379" s="522"/>
      <c r="BB1379" s="522"/>
      <c r="BC1379" s="522"/>
      <c r="BD1379" s="522"/>
    </row>
    <row r="1380" customFormat="false" ht="32.25" hidden="false" customHeight="true" outlineLevel="0" collapsed="false">
      <c r="B1380" s="522"/>
      <c r="D1380" s="522"/>
      <c r="E1380" s="641"/>
      <c r="F1380" s="641"/>
      <c r="G1380" s="522"/>
      <c r="H1380" s="522"/>
      <c r="I1380" s="522"/>
      <c r="T1380" s="522"/>
      <c r="V1380" s="642"/>
      <c r="W1380" s="522"/>
      <c r="X1380" s="522"/>
      <c r="AA1380" s="522"/>
      <c r="AB1380" s="522"/>
      <c r="AC1380" s="522"/>
      <c r="AD1380" s="522"/>
      <c r="AE1380" s="522"/>
      <c r="AF1380" s="522"/>
      <c r="AG1380" s="522"/>
      <c r="AH1380" s="522"/>
      <c r="AI1380" s="522"/>
      <c r="AJ1380" s="522"/>
      <c r="AK1380" s="522"/>
      <c r="AL1380" s="522"/>
      <c r="AM1380" s="522"/>
      <c r="AN1380" s="522"/>
      <c r="AO1380" s="522"/>
      <c r="AP1380" s="522"/>
      <c r="AQ1380" s="522"/>
      <c r="AR1380" s="522"/>
      <c r="AS1380" s="522"/>
      <c r="AT1380" s="522"/>
      <c r="AU1380" s="522"/>
      <c r="AV1380" s="522"/>
      <c r="AW1380" s="522"/>
      <c r="AX1380" s="522"/>
      <c r="AY1380" s="522"/>
      <c r="AZ1380" s="522"/>
      <c r="BA1380" s="522"/>
      <c r="BB1380" s="522"/>
      <c r="BC1380" s="522"/>
      <c r="BD1380" s="522"/>
    </row>
    <row r="1381" customFormat="false" ht="32.25" hidden="false" customHeight="true" outlineLevel="0" collapsed="false">
      <c r="B1381" s="522"/>
      <c r="D1381" s="522"/>
      <c r="E1381" s="641"/>
      <c r="F1381" s="641"/>
      <c r="G1381" s="522"/>
      <c r="H1381" s="522"/>
      <c r="I1381" s="522"/>
      <c r="T1381" s="522"/>
      <c r="V1381" s="642"/>
      <c r="W1381" s="522"/>
      <c r="X1381" s="522"/>
      <c r="AA1381" s="522"/>
      <c r="AB1381" s="522"/>
      <c r="AC1381" s="522"/>
      <c r="AD1381" s="522"/>
      <c r="AE1381" s="522"/>
      <c r="AF1381" s="522"/>
      <c r="AG1381" s="522"/>
      <c r="AH1381" s="522"/>
      <c r="AI1381" s="522"/>
      <c r="AJ1381" s="522"/>
      <c r="AK1381" s="522"/>
      <c r="AL1381" s="522"/>
      <c r="AM1381" s="522"/>
      <c r="AN1381" s="522"/>
      <c r="AO1381" s="522"/>
      <c r="AP1381" s="522"/>
      <c r="AQ1381" s="522"/>
      <c r="AR1381" s="522"/>
      <c r="AS1381" s="522"/>
      <c r="AT1381" s="522"/>
      <c r="AU1381" s="522"/>
      <c r="AV1381" s="522"/>
      <c r="AW1381" s="522"/>
      <c r="AX1381" s="522"/>
      <c r="AY1381" s="522"/>
      <c r="AZ1381" s="522"/>
      <c r="BA1381" s="522"/>
      <c r="BB1381" s="522"/>
      <c r="BC1381" s="522"/>
      <c r="BD1381" s="522"/>
    </row>
    <row r="1382" customFormat="false" ht="32.25" hidden="false" customHeight="true" outlineLevel="0" collapsed="false">
      <c r="B1382" s="522"/>
      <c r="D1382" s="522"/>
      <c r="E1382" s="641"/>
      <c r="F1382" s="641"/>
      <c r="G1382" s="522"/>
      <c r="H1382" s="522"/>
      <c r="I1382" s="522"/>
      <c r="T1382" s="522"/>
      <c r="V1382" s="642"/>
      <c r="W1382" s="522"/>
      <c r="X1382" s="522"/>
      <c r="AA1382" s="522"/>
      <c r="AB1382" s="522"/>
      <c r="AC1382" s="522"/>
      <c r="AD1382" s="522"/>
      <c r="AE1382" s="522"/>
      <c r="AF1382" s="522"/>
      <c r="AG1382" s="522"/>
      <c r="AH1382" s="522"/>
      <c r="AI1382" s="522"/>
      <c r="AJ1382" s="522"/>
      <c r="AK1382" s="522"/>
      <c r="AL1382" s="522"/>
      <c r="AM1382" s="522"/>
      <c r="AN1382" s="522"/>
      <c r="AO1382" s="522"/>
      <c r="AP1382" s="522"/>
      <c r="AQ1382" s="522"/>
      <c r="AR1382" s="522"/>
      <c r="AS1382" s="522"/>
      <c r="AT1382" s="522"/>
      <c r="AU1382" s="522"/>
      <c r="AV1382" s="522"/>
      <c r="AW1382" s="522"/>
      <c r="AX1382" s="522"/>
      <c r="AY1382" s="522"/>
      <c r="AZ1382" s="522"/>
      <c r="BA1382" s="522"/>
      <c r="BB1382" s="522"/>
      <c r="BC1382" s="522"/>
      <c r="BD1382" s="522"/>
    </row>
    <row r="1383" customFormat="false" ht="32.25" hidden="false" customHeight="true" outlineLevel="0" collapsed="false">
      <c r="B1383" s="522"/>
      <c r="D1383" s="522"/>
      <c r="E1383" s="641"/>
      <c r="F1383" s="641"/>
      <c r="G1383" s="522"/>
      <c r="H1383" s="522"/>
      <c r="I1383" s="522"/>
      <c r="T1383" s="522"/>
      <c r="V1383" s="642"/>
      <c r="W1383" s="522"/>
      <c r="X1383" s="522"/>
      <c r="AA1383" s="522"/>
      <c r="AB1383" s="522"/>
      <c r="AC1383" s="522"/>
      <c r="AD1383" s="522"/>
      <c r="AE1383" s="522"/>
      <c r="AF1383" s="522"/>
      <c r="AG1383" s="522"/>
      <c r="AH1383" s="522"/>
      <c r="AI1383" s="522"/>
      <c r="AJ1383" s="522"/>
      <c r="AK1383" s="522"/>
      <c r="AL1383" s="522"/>
      <c r="AM1383" s="522"/>
      <c r="AN1383" s="522"/>
      <c r="AO1383" s="522"/>
      <c r="AP1383" s="522"/>
      <c r="AQ1383" s="522"/>
      <c r="AR1383" s="522"/>
      <c r="AS1383" s="522"/>
      <c r="AT1383" s="522"/>
      <c r="AU1383" s="522"/>
      <c r="AV1383" s="522"/>
      <c r="AW1383" s="522"/>
      <c r="AX1383" s="522"/>
      <c r="AY1383" s="522"/>
      <c r="AZ1383" s="522"/>
      <c r="BA1383" s="522"/>
      <c r="BB1383" s="522"/>
      <c r="BC1383" s="522"/>
      <c r="BD1383" s="522"/>
    </row>
    <row r="1384" customFormat="false" ht="32.25" hidden="false" customHeight="true" outlineLevel="0" collapsed="false">
      <c r="B1384" s="522"/>
      <c r="D1384" s="522"/>
      <c r="E1384" s="641"/>
      <c r="F1384" s="641"/>
      <c r="G1384" s="522"/>
      <c r="H1384" s="522"/>
      <c r="I1384" s="522"/>
      <c r="T1384" s="522"/>
      <c r="V1384" s="642"/>
      <c r="W1384" s="522"/>
      <c r="X1384" s="522"/>
      <c r="AA1384" s="522"/>
      <c r="AB1384" s="522"/>
      <c r="AC1384" s="522"/>
      <c r="AD1384" s="522"/>
      <c r="AE1384" s="522"/>
      <c r="AF1384" s="522"/>
      <c r="AG1384" s="522"/>
      <c r="AH1384" s="522"/>
      <c r="AI1384" s="522"/>
      <c r="AJ1384" s="522"/>
      <c r="AK1384" s="522"/>
      <c r="AL1384" s="522"/>
      <c r="AM1384" s="522"/>
      <c r="AN1384" s="522"/>
      <c r="AO1384" s="522"/>
      <c r="AP1384" s="522"/>
      <c r="AQ1384" s="522"/>
      <c r="AR1384" s="522"/>
      <c r="AS1384" s="522"/>
      <c r="AT1384" s="522"/>
      <c r="AU1384" s="522"/>
      <c r="AV1384" s="522"/>
      <c r="AW1384" s="522"/>
      <c r="AX1384" s="522"/>
      <c r="AY1384" s="522"/>
      <c r="AZ1384" s="522"/>
      <c r="BA1384" s="522"/>
      <c r="BB1384" s="522"/>
      <c r="BC1384" s="522"/>
      <c r="BD1384" s="522"/>
    </row>
    <row r="1385" customFormat="false" ht="32.25" hidden="false" customHeight="true" outlineLevel="0" collapsed="false">
      <c r="B1385" s="522"/>
      <c r="D1385" s="522"/>
      <c r="E1385" s="641"/>
      <c r="F1385" s="641"/>
      <c r="G1385" s="522"/>
      <c r="H1385" s="522"/>
      <c r="I1385" s="522"/>
      <c r="T1385" s="522"/>
      <c r="V1385" s="642"/>
      <c r="W1385" s="522"/>
      <c r="X1385" s="522"/>
      <c r="AA1385" s="522"/>
      <c r="AB1385" s="522"/>
      <c r="AC1385" s="522"/>
      <c r="AD1385" s="522"/>
      <c r="AE1385" s="522"/>
      <c r="AF1385" s="522"/>
      <c r="AG1385" s="522"/>
      <c r="AH1385" s="522"/>
      <c r="AI1385" s="522"/>
      <c r="AJ1385" s="522"/>
      <c r="AK1385" s="522"/>
      <c r="AL1385" s="522"/>
      <c r="AM1385" s="522"/>
      <c r="AN1385" s="522"/>
      <c r="AO1385" s="522"/>
      <c r="AP1385" s="522"/>
      <c r="AQ1385" s="522"/>
      <c r="AR1385" s="522"/>
      <c r="AS1385" s="522"/>
      <c r="AT1385" s="522"/>
      <c r="AU1385" s="522"/>
      <c r="AV1385" s="522"/>
      <c r="AW1385" s="522"/>
      <c r="AX1385" s="522"/>
      <c r="AY1385" s="522"/>
      <c r="AZ1385" s="522"/>
      <c r="BA1385" s="522"/>
      <c r="BB1385" s="522"/>
      <c r="BC1385" s="522"/>
      <c r="BD1385" s="522"/>
    </row>
    <row r="1386" customFormat="false" ht="32.25" hidden="false" customHeight="true" outlineLevel="0" collapsed="false">
      <c r="B1386" s="522"/>
      <c r="D1386" s="522"/>
      <c r="E1386" s="641"/>
      <c r="F1386" s="641"/>
      <c r="G1386" s="522"/>
      <c r="H1386" s="522"/>
      <c r="I1386" s="522"/>
      <c r="T1386" s="522"/>
      <c r="V1386" s="642"/>
      <c r="W1386" s="522"/>
      <c r="X1386" s="522"/>
      <c r="AA1386" s="522"/>
      <c r="AB1386" s="522"/>
      <c r="AC1386" s="522"/>
      <c r="AD1386" s="522"/>
      <c r="AE1386" s="522"/>
      <c r="AF1386" s="522"/>
      <c r="AG1386" s="522"/>
      <c r="AH1386" s="522"/>
      <c r="AI1386" s="522"/>
      <c r="AJ1386" s="522"/>
      <c r="AK1386" s="522"/>
      <c r="AL1386" s="522"/>
      <c r="AM1386" s="522"/>
      <c r="AN1386" s="522"/>
      <c r="AO1386" s="522"/>
      <c r="AP1386" s="522"/>
      <c r="AQ1386" s="522"/>
      <c r="AR1386" s="522"/>
      <c r="AS1386" s="522"/>
      <c r="AT1386" s="522"/>
      <c r="AU1386" s="522"/>
      <c r="AV1386" s="522"/>
      <c r="AW1386" s="522"/>
      <c r="AX1386" s="522"/>
      <c r="AY1386" s="522"/>
      <c r="AZ1386" s="522"/>
      <c r="BA1386" s="522"/>
      <c r="BB1386" s="522"/>
      <c r="BC1386" s="522"/>
      <c r="BD1386" s="522"/>
    </row>
    <row r="1387" customFormat="false" ht="32.25" hidden="false" customHeight="true" outlineLevel="0" collapsed="false">
      <c r="B1387" s="522"/>
      <c r="D1387" s="522"/>
      <c r="E1387" s="641"/>
      <c r="F1387" s="641"/>
      <c r="G1387" s="522"/>
      <c r="H1387" s="522"/>
      <c r="I1387" s="522"/>
      <c r="T1387" s="522"/>
      <c r="V1387" s="642"/>
      <c r="W1387" s="522"/>
      <c r="X1387" s="522"/>
      <c r="AA1387" s="522"/>
      <c r="AB1387" s="522"/>
      <c r="AC1387" s="522"/>
      <c r="AD1387" s="522"/>
      <c r="AE1387" s="522"/>
      <c r="AF1387" s="522"/>
      <c r="AG1387" s="522"/>
      <c r="AH1387" s="522"/>
      <c r="AI1387" s="522"/>
      <c r="AJ1387" s="522"/>
      <c r="AK1387" s="522"/>
      <c r="AL1387" s="522"/>
      <c r="AM1387" s="522"/>
      <c r="AN1387" s="522"/>
      <c r="AO1387" s="522"/>
      <c r="AP1387" s="522"/>
      <c r="AQ1387" s="522"/>
      <c r="AR1387" s="522"/>
      <c r="AS1387" s="522"/>
      <c r="AT1387" s="522"/>
      <c r="AU1387" s="522"/>
      <c r="AV1387" s="522"/>
      <c r="AW1387" s="522"/>
      <c r="AX1387" s="522"/>
      <c r="AY1387" s="522"/>
      <c r="AZ1387" s="522"/>
      <c r="BA1387" s="522"/>
      <c r="BB1387" s="522"/>
      <c r="BC1387" s="522"/>
      <c r="BD1387" s="522"/>
    </row>
    <row r="1388" customFormat="false" ht="32.25" hidden="false" customHeight="true" outlineLevel="0" collapsed="false">
      <c r="B1388" s="522"/>
      <c r="D1388" s="522"/>
      <c r="E1388" s="641"/>
      <c r="F1388" s="641"/>
      <c r="G1388" s="522"/>
      <c r="H1388" s="522"/>
      <c r="I1388" s="522"/>
      <c r="T1388" s="522"/>
      <c r="V1388" s="642"/>
      <c r="W1388" s="522"/>
      <c r="X1388" s="522"/>
      <c r="AA1388" s="522"/>
      <c r="AB1388" s="522"/>
      <c r="AC1388" s="522"/>
      <c r="AD1388" s="522"/>
      <c r="AE1388" s="522"/>
      <c r="AF1388" s="522"/>
      <c r="AG1388" s="522"/>
      <c r="AH1388" s="522"/>
      <c r="AI1388" s="522"/>
      <c r="AJ1388" s="522"/>
      <c r="AK1388" s="522"/>
      <c r="AL1388" s="522"/>
      <c r="AM1388" s="522"/>
      <c r="AN1388" s="522"/>
      <c r="AO1388" s="522"/>
      <c r="AP1388" s="522"/>
      <c r="AQ1388" s="522"/>
      <c r="AR1388" s="522"/>
      <c r="AS1388" s="522"/>
      <c r="AT1388" s="522"/>
      <c r="AU1388" s="522"/>
      <c r="AV1388" s="522"/>
      <c r="AW1388" s="522"/>
      <c r="AX1388" s="522"/>
      <c r="AY1388" s="522"/>
      <c r="AZ1388" s="522"/>
      <c r="BA1388" s="522"/>
      <c r="BB1388" s="522"/>
      <c r="BC1388" s="522"/>
      <c r="BD1388" s="522"/>
    </row>
    <row r="1389" customFormat="false" ht="32.25" hidden="false" customHeight="true" outlineLevel="0" collapsed="false">
      <c r="B1389" s="522"/>
      <c r="D1389" s="522"/>
      <c r="E1389" s="641"/>
      <c r="F1389" s="641"/>
      <c r="G1389" s="522"/>
      <c r="H1389" s="522"/>
      <c r="I1389" s="522"/>
      <c r="T1389" s="522"/>
      <c r="V1389" s="642"/>
      <c r="W1389" s="522"/>
      <c r="X1389" s="522"/>
      <c r="AA1389" s="522"/>
      <c r="AB1389" s="522"/>
      <c r="AC1389" s="522"/>
      <c r="AD1389" s="522"/>
      <c r="AE1389" s="522"/>
      <c r="AF1389" s="522"/>
      <c r="AG1389" s="522"/>
      <c r="AH1389" s="522"/>
      <c r="AI1389" s="522"/>
      <c r="AJ1389" s="522"/>
      <c r="AK1389" s="522"/>
      <c r="AL1389" s="522"/>
      <c r="AM1389" s="522"/>
      <c r="AN1389" s="522"/>
      <c r="AO1389" s="522"/>
      <c r="AP1389" s="522"/>
      <c r="AQ1389" s="522"/>
      <c r="AR1389" s="522"/>
      <c r="AS1389" s="522"/>
      <c r="AT1389" s="522"/>
      <c r="AU1389" s="522"/>
      <c r="AV1389" s="522"/>
      <c r="AW1389" s="522"/>
      <c r="AX1389" s="522"/>
      <c r="AY1389" s="522"/>
      <c r="AZ1389" s="522"/>
      <c r="BA1389" s="522"/>
      <c r="BB1389" s="522"/>
      <c r="BC1389" s="522"/>
      <c r="BD1389" s="522"/>
    </row>
    <row r="1390" customFormat="false" ht="32.25" hidden="false" customHeight="true" outlineLevel="0" collapsed="false">
      <c r="B1390" s="522"/>
      <c r="D1390" s="522"/>
      <c r="E1390" s="641"/>
      <c r="F1390" s="641"/>
      <c r="G1390" s="522"/>
      <c r="H1390" s="522"/>
      <c r="I1390" s="522"/>
      <c r="T1390" s="522"/>
      <c r="V1390" s="642"/>
      <c r="W1390" s="522"/>
      <c r="X1390" s="522"/>
      <c r="AA1390" s="522"/>
      <c r="AB1390" s="522"/>
      <c r="AC1390" s="522"/>
      <c r="AD1390" s="522"/>
      <c r="AE1390" s="522"/>
      <c r="AF1390" s="522"/>
      <c r="AG1390" s="522"/>
      <c r="AH1390" s="522"/>
      <c r="AI1390" s="522"/>
      <c r="AJ1390" s="522"/>
      <c r="AK1390" s="522"/>
      <c r="AL1390" s="522"/>
      <c r="AM1390" s="522"/>
      <c r="AN1390" s="522"/>
      <c r="AO1390" s="522"/>
      <c r="AP1390" s="522"/>
      <c r="AQ1390" s="522"/>
      <c r="AR1390" s="522"/>
      <c r="AS1390" s="522"/>
      <c r="AT1390" s="522"/>
      <c r="AU1390" s="522"/>
      <c r="AV1390" s="522"/>
      <c r="AW1390" s="522"/>
      <c r="AX1390" s="522"/>
      <c r="AY1390" s="522"/>
      <c r="AZ1390" s="522"/>
      <c r="BA1390" s="522"/>
      <c r="BB1390" s="522"/>
      <c r="BC1390" s="522"/>
      <c r="BD1390" s="522"/>
    </row>
    <row r="1391" customFormat="false" ht="32.25" hidden="false" customHeight="true" outlineLevel="0" collapsed="false">
      <c r="B1391" s="522"/>
      <c r="D1391" s="522"/>
      <c r="E1391" s="641"/>
      <c r="F1391" s="641"/>
      <c r="G1391" s="522"/>
      <c r="H1391" s="522"/>
      <c r="I1391" s="522"/>
      <c r="T1391" s="522"/>
      <c r="V1391" s="642"/>
      <c r="W1391" s="522"/>
      <c r="X1391" s="522"/>
      <c r="AA1391" s="522"/>
      <c r="AB1391" s="522"/>
      <c r="AC1391" s="522"/>
      <c r="AD1391" s="522"/>
      <c r="AE1391" s="522"/>
      <c r="AF1391" s="522"/>
      <c r="AG1391" s="522"/>
      <c r="AH1391" s="522"/>
      <c r="AI1391" s="522"/>
      <c r="AJ1391" s="522"/>
      <c r="AK1391" s="522"/>
      <c r="AL1391" s="522"/>
      <c r="AM1391" s="522"/>
      <c r="AN1391" s="522"/>
      <c r="AO1391" s="522"/>
      <c r="AP1391" s="522"/>
      <c r="AQ1391" s="522"/>
      <c r="AR1391" s="522"/>
      <c r="AS1391" s="522"/>
      <c r="AT1391" s="522"/>
      <c r="AU1391" s="522"/>
      <c r="AV1391" s="522"/>
      <c r="AW1391" s="522"/>
      <c r="AX1391" s="522"/>
      <c r="AY1391" s="522"/>
      <c r="AZ1391" s="522"/>
      <c r="BA1391" s="522"/>
      <c r="BB1391" s="522"/>
      <c r="BC1391" s="522"/>
      <c r="BD1391" s="522"/>
    </row>
    <row r="1392" customFormat="false" ht="32.25" hidden="false" customHeight="true" outlineLevel="0" collapsed="false">
      <c r="B1392" s="522"/>
      <c r="D1392" s="522"/>
      <c r="E1392" s="641"/>
      <c r="F1392" s="641"/>
      <c r="G1392" s="522"/>
      <c r="H1392" s="522"/>
      <c r="I1392" s="522"/>
      <c r="T1392" s="522"/>
      <c r="V1392" s="642"/>
      <c r="W1392" s="522"/>
      <c r="X1392" s="522"/>
      <c r="AA1392" s="522"/>
      <c r="AB1392" s="522"/>
      <c r="AC1392" s="522"/>
      <c r="AD1392" s="522"/>
      <c r="AE1392" s="522"/>
      <c r="AF1392" s="522"/>
      <c r="AG1392" s="522"/>
      <c r="AH1392" s="522"/>
      <c r="AI1392" s="522"/>
      <c r="AJ1392" s="522"/>
      <c r="AK1392" s="522"/>
      <c r="AL1392" s="522"/>
      <c r="AM1392" s="522"/>
      <c r="AN1392" s="522"/>
      <c r="AO1392" s="522"/>
      <c r="AP1392" s="522"/>
      <c r="AQ1392" s="522"/>
      <c r="AR1392" s="522"/>
      <c r="AS1392" s="522"/>
      <c r="AT1392" s="522"/>
      <c r="AU1392" s="522"/>
      <c r="AV1392" s="522"/>
      <c r="AW1392" s="522"/>
      <c r="AX1392" s="522"/>
      <c r="AY1392" s="522"/>
      <c r="AZ1392" s="522"/>
      <c r="BA1392" s="522"/>
      <c r="BB1392" s="522"/>
      <c r="BC1392" s="522"/>
      <c r="BD1392" s="522"/>
    </row>
    <row r="1393" customFormat="false" ht="32.25" hidden="false" customHeight="true" outlineLevel="0" collapsed="false">
      <c r="B1393" s="522"/>
      <c r="D1393" s="522"/>
      <c r="E1393" s="641"/>
      <c r="F1393" s="641"/>
      <c r="G1393" s="522"/>
      <c r="H1393" s="522"/>
      <c r="I1393" s="522"/>
      <c r="T1393" s="522"/>
      <c r="V1393" s="642"/>
      <c r="W1393" s="522"/>
      <c r="X1393" s="522"/>
      <c r="AA1393" s="522"/>
      <c r="AB1393" s="522"/>
      <c r="AC1393" s="522"/>
      <c r="AD1393" s="522"/>
      <c r="AE1393" s="522"/>
      <c r="AF1393" s="522"/>
      <c r="AG1393" s="522"/>
      <c r="AH1393" s="522"/>
      <c r="AI1393" s="522"/>
      <c r="AJ1393" s="522"/>
      <c r="AK1393" s="522"/>
      <c r="AL1393" s="522"/>
      <c r="AM1393" s="522"/>
      <c r="AN1393" s="522"/>
      <c r="AO1393" s="522"/>
      <c r="AP1393" s="522"/>
      <c r="AQ1393" s="522"/>
      <c r="AR1393" s="522"/>
      <c r="AS1393" s="522"/>
      <c r="AT1393" s="522"/>
      <c r="AU1393" s="522"/>
      <c r="AV1393" s="522"/>
      <c r="AW1393" s="522"/>
      <c r="AX1393" s="522"/>
      <c r="AY1393" s="522"/>
      <c r="AZ1393" s="522"/>
      <c r="BA1393" s="522"/>
      <c r="BB1393" s="522"/>
      <c r="BC1393" s="522"/>
      <c r="BD1393" s="522"/>
    </row>
    <row r="1394" customFormat="false" ht="32.25" hidden="false" customHeight="true" outlineLevel="0" collapsed="false">
      <c r="B1394" s="522"/>
      <c r="D1394" s="522"/>
      <c r="E1394" s="641"/>
      <c r="F1394" s="641"/>
      <c r="G1394" s="522"/>
      <c r="H1394" s="522"/>
      <c r="I1394" s="522"/>
      <c r="T1394" s="522"/>
      <c r="V1394" s="642"/>
      <c r="W1394" s="522"/>
      <c r="X1394" s="522"/>
      <c r="AA1394" s="522"/>
      <c r="AB1394" s="522"/>
      <c r="AC1394" s="522"/>
      <c r="AD1394" s="522"/>
      <c r="AE1394" s="522"/>
      <c r="AF1394" s="522"/>
      <c r="AG1394" s="522"/>
      <c r="AH1394" s="522"/>
      <c r="AI1394" s="522"/>
      <c r="AJ1394" s="522"/>
      <c r="AK1394" s="522"/>
      <c r="AL1394" s="522"/>
      <c r="AM1394" s="522"/>
      <c r="AN1394" s="522"/>
      <c r="AO1394" s="522"/>
      <c r="AP1394" s="522"/>
      <c r="AQ1394" s="522"/>
      <c r="AR1394" s="522"/>
      <c r="AS1394" s="522"/>
      <c r="AT1394" s="522"/>
      <c r="AU1394" s="522"/>
      <c r="AV1394" s="522"/>
      <c r="AW1394" s="522"/>
      <c r="AX1394" s="522"/>
      <c r="AY1394" s="522"/>
      <c r="AZ1394" s="522"/>
      <c r="BA1394" s="522"/>
      <c r="BB1394" s="522"/>
      <c r="BC1394" s="522"/>
      <c r="BD1394" s="522"/>
    </row>
    <row r="1395" customFormat="false" ht="32.25" hidden="false" customHeight="true" outlineLevel="0" collapsed="false">
      <c r="B1395" s="522"/>
      <c r="D1395" s="522"/>
      <c r="E1395" s="641"/>
      <c r="F1395" s="641"/>
      <c r="G1395" s="522"/>
      <c r="H1395" s="522"/>
      <c r="I1395" s="522"/>
      <c r="T1395" s="522"/>
      <c r="V1395" s="642"/>
      <c r="W1395" s="522"/>
      <c r="X1395" s="522"/>
      <c r="AA1395" s="522"/>
      <c r="AB1395" s="522"/>
      <c r="AC1395" s="522"/>
      <c r="AD1395" s="522"/>
      <c r="AE1395" s="522"/>
      <c r="AF1395" s="522"/>
      <c r="AG1395" s="522"/>
      <c r="AH1395" s="522"/>
      <c r="AI1395" s="522"/>
      <c r="AJ1395" s="522"/>
      <c r="AK1395" s="522"/>
      <c r="AL1395" s="522"/>
      <c r="AM1395" s="522"/>
      <c r="AN1395" s="522"/>
      <c r="AO1395" s="522"/>
      <c r="AP1395" s="522"/>
      <c r="AQ1395" s="522"/>
      <c r="AR1395" s="522"/>
      <c r="AS1395" s="522"/>
      <c r="AT1395" s="522"/>
      <c r="AU1395" s="522"/>
      <c r="AV1395" s="522"/>
      <c r="AW1395" s="522"/>
      <c r="AX1395" s="522"/>
      <c r="AY1395" s="522"/>
      <c r="AZ1395" s="522"/>
      <c r="BA1395" s="522"/>
      <c r="BB1395" s="522"/>
      <c r="BC1395" s="522"/>
      <c r="BD1395" s="522"/>
    </row>
    <row r="1396" customFormat="false" ht="32.25" hidden="false" customHeight="true" outlineLevel="0" collapsed="false">
      <c r="B1396" s="522"/>
      <c r="D1396" s="522"/>
      <c r="E1396" s="641"/>
      <c r="F1396" s="641"/>
      <c r="G1396" s="522"/>
      <c r="H1396" s="522"/>
      <c r="I1396" s="522"/>
      <c r="T1396" s="522"/>
      <c r="V1396" s="642"/>
      <c r="W1396" s="522"/>
      <c r="X1396" s="522"/>
      <c r="AA1396" s="522"/>
      <c r="AB1396" s="522"/>
      <c r="AC1396" s="522"/>
      <c r="AD1396" s="522"/>
      <c r="AE1396" s="522"/>
      <c r="AF1396" s="522"/>
      <c r="AG1396" s="522"/>
      <c r="AH1396" s="522"/>
      <c r="AI1396" s="522"/>
      <c r="AJ1396" s="522"/>
      <c r="AK1396" s="522"/>
      <c r="AL1396" s="522"/>
      <c r="AM1396" s="522"/>
      <c r="AN1396" s="522"/>
      <c r="AO1396" s="522"/>
      <c r="AP1396" s="522"/>
      <c r="AQ1396" s="522"/>
      <c r="AR1396" s="522"/>
      <c r="AS1396" s="522"/>
      <c r="AT1396" s="522"/>
      <c r="AU1396" s="522"/>
      <c r="AV1396" s="522"/>
      <c r="AW1396" s="522"/>
      <c r="AX1396" s="522"/>
      <c r="AY1396" s="522"/>
      <c r="AZ1396" s="522"/>
      <c r="BA1396" s="522"/>
      <c r="BB1396" s="522"/>
      <c r="BC1396" s="522"/>
      <c r="BD1396" s="522"/>
    </row>
    <row r="1397" customFormat="false" ht="32.25" hidden="false" customHeight="true" outlineLevel="0" collapsed="false">
      <c r="B1397" s="522"/>
      <c r="D1397" s="522"/>
      <c r="E1397" s="641"/>
      <c r="F1397" s="641"/>
      <c r="G1397" s="522"/>
      <c r="H1397" s="522"/>
      <c r="I1397" s="522"/>
      <c r="T1397" s="522"/>
      <c r="V1397" s="642"/>
      <c r="W1397" s="522"/>
      <c r="X1397" s="522"/>
      <c r="AA1397" s="522"/>
      <c r="AB1397" s="522"/>
      <c r="AC1397" s="522"/>
      <c r="AD1397" s="522"/>
      <c r="AE1397" s="522"/>
      <c r="AF1397" s="522"/>
      <c r="AG1397" s="522"/>
      <c r="AH1397" s="522"/>
      <c r="AI1397" s="522"/>
      <c r="AJ1397" s="522"/>
      <c r="AK1397" s="522"/>
      <c r="AL1397" s="522"/>
      <c r="AM1397" s="522"/>
      <c r="AN1397" s="522"/>
      <c r="AO1397" s="522"/>
      <c r="AP1397" s="522"/>
      <c r="AQ1397" s="522"/>
      <c r="AR1397" s="522"/>
      <c r="AS1397" s="522"/>
      <c r="AT1397" s="522"/>
      <c r="AU1397" s="522"/>
      <c r="AV1397" s="522"/>
      <c r="AW1397" s="522"/>
      <c r="AX1397" s="522"/>
      <c r="AY1397" s="522"/>
      <c r="AZ1397" s="522"/>
      <c r="BA1397" s="522"/>
      <c r="BB1397" s="522"/>
      <c r="BC1397" s="522"/>
      <c r="BD1397" s="522"/>
    </row>
    <row r="1398" customFormat="false" ht="32.25" hidden="false" customHeight="true" outlineLevel="0" collapsed="false">
      <c r="B1398" s="522"/>
      <c r="D1398" s="522"/>
      <c r="E1398" s="641"/>
      <c r="F1398" s="641"/>
      <c r="G1398" s="522"/>
      <c r="H1398" s="522"/>
      <c r="I1398" s="522"/>
      <c r="T1398" s="522"/>
      <c r="V1398" s="642"/>
      <c r="W1398" s="522"/>
      <c r="X1398" s="522"/>
      <c r="AA1398" s="522"/>
      <c r="AB1398" s="522"/>
      <c r="AC1398" s="522"/>
      <c r="AD1398" s="522"/>
      <c r="AE1398" s="522"/>
      <c r="AF1398" s="522"/>
      <c r="AG1398" s="522"/>
      <c r="AH1398" s="522"/>
      <c r="AI1398" s="522"/>
      <c r="AJ1398" s="522"/>
      <c r="AK1398" s="522"/>
      <c r="AL1398" s="522"/>
      <c r="AM1398" s="522"/>
      <c r="AN1398" s="522"/>
      <c r="AO1398" s="522"/>
      <c r="AP1398" s="522"/>
      <c r="AQ1398" s="522"/>
      <c r="AR1398" s="522"/>
      <c r="AS1398" s="522"/>
      <c r="AT1398" s="522"/>
      <c r="AU1398" s="522"/>
      <c r="AV1398" s="522"/>
      <c r="AW1398" s="522"/>
      <c r="AX1398" s="522"/>
      <c r="AY1398" s="522"/>
      <c r="AZ1398" s="522"/>
      <c r="BA1398" s="522"/>
      <c r="BB1398" s="522"/>
      <c r="BC1398" s="522"/>
      <c r="BD1398" s="522"/>
    </row>
    <row r="1399" customFormat="false" ht="32.25" hidden="false" customHeight="true" outlineLevel="0" collapsed="false">
      <c r="B1399" s="522"/>
      <c r="D1399" s="522"/>
      <c r="E1399" s="641"/>
      <c r="F1399" s="641"/>
      <c r="G1399" s="522"/>
      <c r="H1399" s="522"/>
      <c r="I1399" s="522"/>
      <c r="T1399" s="522"/>
      <c r="V1399" s="642"/>
      <c r="W1399" s="522"/>
      <c r="X1399" s="522"/>
      <c r="AA1399" s="522"/>
      <c r="AB1399" s="522"/>
      <c r="AC1399" s="522"/>
      <c r="AD1399" s="522"/>
      <c r="AE1399" s="522"/>
      <c r="AF1399" s="522"/>
      <c r="AG1399" s="522"/>
      <c r="AH1399" s="522"/>
      <c r="AI1399" s="522"/>
      <c r="AJ1399" s="522"/>
      <c r="AK1399" s="522"/>
      <c r="AL1399" s="522"/>
      <c r="AM1399" s="522"/>
      <c r="AN1399" s="522"/>
      <c r="AO1399" s="522"/>
      <c r="AP1399" s="522"/>
      <c r="AQ1399" s="522"/>
      <c r="AR1399" s="522"/>
      <c r="AS1399" s="522"/>
      <c r="AT1399" s="522"/>
      <c r="AU1399" s="522"/>
      <c r="AV1399" s="522"/>
      <c r="AW1399" s="522"/>
      <c r="AX1399" s="522"/>
      <c r="AY1399" s="522"/>
      <c r="AZ1399" s="522"/>
      <c r="BA1399" s="522"/>
      <c r="BB1399" s="522"/>
      <c r="BC1399" s="522"/>
      <c r="BD1399" s="522"/>
    </row>
    <row r="1400" customFormat="false" ht="32.25" hidden="false" customHeight="true" outlineLevel="0" collapsed="false">
      <c r="B1400" s="522"/>
      <c r="D1400" s="522"/>
      <c r="E1400" s="641"/>
      <c r="F1400" s="641"/>
      <c r="G1400" s="522"/>
      <c r="H1400" s="522"/>
      <c r="I1400" s="522"/>
      <c r="T1400" s="522"/>
      <c r="V1400" s="642"/>
      <c r="W1400" s="522"/>
      <c r="X1400" s="522"/>
      <c r="AA1400" s="522"/>
      <c r="AB1400" s="522"/>
      <c r="AC1400" s="522"/>
      <c r="AD1400" s="522"/>
      <c r="AE1400" s="522"/>
      <c r="AF1400" s="522"/>
      <c r="AG1400" s="522"/>
      <c r="AH1400" s="522"/>
      <c r="AI1400" s="522"/>
      <c r="AJ1400" s="522"/>
      <c r="AK1400" s="522"/>
      <c r="AL1400" s="522"/>
      <c r="AM1400" s="522"/>
      <c r="AN1400" s="522"/>
      <c r="AO1400" s="522"/>
      <c r="AP1400" s="522"/>
      <c r="AQ1400" s="522"/>
      <c r="AR1400" s="522"/>
      <c r="AS1400" s="522"/>
      <c r="AT1400" s="522"/>
      <c r="AU1400" s="522"/>
      <c r="AV1400" s="522"/>
      <c r="AW1400" s="522"/>
      <c r="AX1400" s="522"/>
      <c r="AY1400" s="522"/>
      <c r="AZ1400" s="522"/>
      <c r="BA1400" s="522"/>
      <c r="BB1400" s="522"/>
      <c r="BC1400" s="522"/>
      <c r="BD1400" s="522"/>
    </row>
    <row r="1401" customFormat="false" ht="32.25" hidden="false" customHeight="true" outlineLevel="0" collapsed="false">
      <c r="B1401" s="522"/>
      <c r="D1401" s="522"/>
      <c r="E1401" s="641"/>
      <c r="F1401" s="641"/>
      <c r="G1401" s="522"/>
      <c r="H1401" s="522"/>
      <c r="I1401" s="522"/>
      <c r="T1401" s="522"/>
      <c r="V1401" s="642"/>
      <c r="W1401" s="522"/>
      <c r="X1401" s="522"/>
      <c r="AA1401" s="522"/>
      <c r="AB1401" s="522"/>
      <c r="AC1401" s="522"/>
      <c r="AD1401" s="522"/>
      <c r="AE1401" s="522"/>
      <c r="AF1401" s="522"/>
      <c r="AG1401" s="522"/>
      <c r="AH1401" s="522"/>
      <c r="AI1401" s="522"/>
      <c r="AJ1401" s="522"/>
      <c r="AK1401" s="522"/>
      <c r="AL1401" s="522"/>
      <c r="AM1401" s="522"/>
      <c r="AN1401" s="522"/>
      <c r="AO1401" s="522"/>
      <c r="AP1401" s="522"/>
      <c r="AQ1401" s="522"/>
      <c r="AR1401" s="522"/>
      <c r="AS1401" s="522"/>
      <c r="AT1401" s="522"/>
      <c r="AU1401" s="522"/>
      <c r="AV1401" s="522"/>
      <c r="AW1401" s="522"/>
      <c r="AX1401" s="522"/>
      <c r="AY1401" s="522"/>
      <c r="AZ1401" s="522"/>
      <c r="BA1401" s="522"/>
      <c r="BB1401" s="522"/>
      <c r="BC1401" s="522"/>
      <c r="BD1401" s="522"/>
    </row>
    <row r="1402" customFormat="false" ht="32.25" hidden="false" customHeight="true" outlineLevel="0" collapsed="false">
      <c r="B1402" s="522"/>
      <c r="D1402" s="522"/>
      <c r="E1402" s="641"/>
      <c r="F1402" s="641"/>
      <c r="G1402" s="522"/>
      <c r="H1402" s="522"/>
      <c r="I1402" s="522"/>
      <c r="T1402" s="522"/>
      <c r="V1402" s="642"/>
      <c r="W1402" s="522"/>
      <c r="X1402" s="522"/>
      <c r="AA1402" s="522"/>
      <c r="AB1402" s="522"/>
      <c r="AC1402" s="522"/>
      <c r="AD1402" s="522"/>
      <c r="AE1402" s="522"/>
      <c r="AF1402" s="522"/>
      <c r="AG1402" s="522"/>
      <c r="AH1402" s="522"/>
      <c r="AI1402" s="522"/>
      <c r="AJ1402" s="522"/>
      <c r="AK1402" s="522"/>
      <c r="AL1402" s="522"/>
      <c r="AM1402" s="522"/>
      <c r="AN1402" s="522"/>
      <c r="AO1402" s="522"/>
      <c r="AP1402" s="522"/>
      <c r="AQ1402" s="522"/>
      <c r="AR1402" s="522"/>
      <c r="AS1402" s="522"/>
      <c r="AT1402" s="522"/>
      <c r="AU1402" s="522"/>
      <c r="AV1402" s="522"/>
      <c r="AW1402" s="522"/>
      <c r="AX1402" s="522"/>
      <c r="AY1402" s="522"/>
      <c r="AZ1402" s="522"/>
      <c r="BA1402" s="522"/>
      <c r="BB1402" s="522"/>
      <c r="BC1402" s="522"/>
      <c r="BD1402" s="522"/>
    </row>
    <row r="1403" customFormat="false" ht="32.25" hidden="false" customHeight="true" outlineLevel="0" collapsed="false">
      <c r="B1403" s="522"/>
      <c r="D1403" s="522"/>
      <c r="E1403" s="641"/>
      <c r="F1403" s="641"/>
      <c r="G1403" s="522"/>
      <c r="H1403" s="522"/>
      <c r="I1403" s="522"/>
      <c r="T1403" s="522"/>
      <c r="V1403" s="642"/>
      <c r="W1403" s="522"/>
      <c r="X1403" s="522"/>
      <c r="AA1403" s="522"/>
      <c r="AB1403" s="522"/>
      <c r="AC1403" s="522"/>
      <c r="AD1403" s="522"/>
      <c r="AE1403" s="522"/>
      <c r="AF1403" s="522"/>
      <c r="AG1403" s="522"/>
      <c r="AH1403" s="522"/>
      <c r="AI1403" s="522"/>
      <c r="AJ1403" s="522"/>
      <c r="AK1403" s="522"/>
      <c r="AL1403" s="522"/>
      <c r="AM1403" s="522"/>
      <c r="AN1403" s="522"/>
      <c r="AO1403" s="522"/>
      <c r="AP1403" s="522"/>
      <c r="AQ1403" s="522"/>
      <c r="AR1403" s="522"/>
      <c r="AS1403" s="522"/>
      <c r="AT1403" s="522"/>
      <c r="AU1403" s="522"/>
      <c r="AV1403" s="522"/>
      <c r="AW1403" s="522"/>
      <c r="AX1403" s="522"/>
      <c r="AY1403" s="522"/>
      <c r="AZ1403" s="522"/>
      <c r="BA1403" s="522"/>
      <c r="BB1403" s="522"/>
      <c r="BC1403" s="522"/>
      <c r="BD1403" s="522"/>
    </row>
    <row r="1404" customFormat="false" ht="32.25" hidden="false" customHeight="true" outlineLevel="0" collapsed="false">
      <c r="B1404" s="522"/>
      <c r="D1404" s="522"/>
      <c r="E1404" s="641"/>
      <c r="F1404" s="641"/>
      <c r="G1404" s="522"/>
      <c r="H1404" s="522"/>
      <c r="I1404" s="522"/>
      <c r="T1404" s="522"/>
      <c r="V1404" s="642"/>
      <c r="W1404" s="522"/>
      <c r="X1404" s="522"/>
      <c r="AA1404" s="522"/>
      <c r="AB1404" s="522"/>
      <c r="AC1404" s="522"/>
      <c r="AD1404" s="522"/>
      <c r="AE1404" s="522"/>
      <c r="AF1404" s="522"/>
      <c r="AG1404" s="522"/>
      <c r="AH1404" s="522"/>
      <c r="AI1404" s="522"/>
      <c r="AJ1404" s="522"/>
      <c r="AK1404" s="522"/>
      <c r="AL1404" s="522"/>
      <c r="AM1404" s="522"/>
      <c r="AN1404" s="522"/>
      <c r="AO1404" s="522"/>
      <c r="AP1404" s="522"/>
      <c r="AQ1404" s="522"/>
      <c r="AR1404" s="522"/>
      <c r="AS1404" s="522"/>
      <c r="AT1404" s="522"/>
      <c r="AU1404" s="522"/>
      <c r="AV1404" s="522"/>
      <c r="AW1404" s="522"/>
      <c r="AX1404" s="522"/>
      <c r="AY1404" s="522"/>
      <c r="AZ1404" s="522"/>
      <c r="BA1404" s="522"/>
      <c r="BB1404" s="522"/>
      <c r="BC1404" s="522"/>
      <c r="BD1404" s="522"/>
    </row>
    <row r="1405" customFormat="false" ht="32.25" hidden="false" customHeight="true" outlineLevel="0" collapsed="false">
      <c r="B1405" s="522"/>
      <c r="D1405" s="522"/>
      <c r="E1405" s="641"/>
      <c r="F1405" s="641"/>
      <c r="G1405" s="522"/>
      <c r="H1405" s="522"/>
      <c r="I1405" s="522"/>
      <c r="T1405" s="522"/>
      <c r="V1405" s="642"/>
      <c r="W1405" s="522"/>
      <c r="X1405" s="522"/>
      <c r="AA1405" s="522"/>
      <c r="AB1405" s="522"/>
      <c r="AC1405" s="522"/>
      <c r="AD1405" s="522"/>
      <c r="AE1405" s="522"/>
      <c r="AF1405" s="522"/>
      <c r="AG1405" s="522"/>
      <c r="AH1405" s="522"/>
      <c r="AI1405" s="522"/>
      <c r="AJ1405" s="522"/>
      <c r="AK1405" s="522"/>
      <c r="AL1405" s="522"/>
      <c r="AM1405" s="522"/>
      <c r="AN1405" s="522"/>
      <c r="AO1405" s="522"/>
      <c r="AP1405" s="522"/>
      <c r="AQ1405" s="522"/>
      <c r="AR1405" s="522"/>
      <c r="AS1405" s="522"/>
      <c r="AT1405" s="522"/>
      <c r="AU1405" s="522"/>
      <c r="AV1405" s="522"/>
      <c r="AW1405" s="522"/>
      <c r="AX1405" s="522"/>
      <c r="AY1405" s="522"/>
      <c r="AZ1405" s="522"/>
      <c r="BA1405" s="522"/>
      <c r="BB1405" s="522"/>
      <c r="BC1405" s="522"/>
      <c r="BD1405" s="522"/>
    </row>
    <row r="1406" customFormat="false" ht="32.25" hidden="false" customHeight="true" outlineLevel="0" collapsed="false">
      <c r="B1406" s="522"/>
      <c r="D1406" s="522"/>
      <c r="E1406" s="641"/>
      <c r="F1406" s="641"/>
      <c r="G1406" s="522"/>
      <c r="H1406" s="522"/>
      <c r="I1406" s="522"/>
      <c r="T1406" s="522"/>
      <c r="V1406" s="642"/>
      <c r="W1406" s="522"/>
      <c r="X1406" s="522"/>
      <c r="AA1406" s="522"/>
      <c r="AB1406" s="522"/>
      <c r="AC1406" s="522"/>
      <c r="AD1406" s="522"/>
      <c r="AE1406" s="522"/>
      <c r="AF1406" s="522"/>
      <c r="AG1406" s="522"/>
      <c r="AH1406" s="522"/>
      <c r="AI1406" s="522"/>
      <c r="AJ1406" s="522"/>
      <c r="AK1406" s="522"/>
      <c r="AL1406" s="522"/>
      <c r="AM1406" s="522"/>
      <c r="AN1406" s="522"/>
      <c r="AO1406" s="522"/>
      <c r="AP1406" s="522"/>
      <c r="AQ1406" s="522"/>
      <c r="AR1406" s="522"/>
      <c r="AS1406" s="522"/>
      <c r="AT1406" s="522"/>
      <c r="AU1406" s="522"/>
      <c r="AV1406" s="522"/>
      <c r="AW1406" s="522"/>
      <c r="AX1406" s="522"/>
      <c r="AY1406" s="522"/>
      <c r="AZ1406" s="522"/>
      <c r="BA1406" s="522"/>
      <c r="BB1406" s="522"/>
      <c r="BC1406" s="522"/>
      <c r="BD1406" s="522"/>
    </row>
    <row r="1407" customFormat="false" ht="32.25" hidden="false" customHeight="true" outlineLevel="0" collapsed="false">
      <c r="B1407" s="522"/>
      <c r="D1407" s="522"/>
      <c r="E1407" s="641"/>
      <c r="F1407" s="641"/>
      <c r="G1407" s="522"/>
      <c r="H1407" s="522"/>
      <c r="I1407" s="522"/>
      <c r="T1407" s="522"/>
      <c r="V1407" s="642"/>
      <c r="W1407" s="522"/>
      <c r="X1407" s="522"/>
      <c r="AA1407" s="522"/>
      <c r="AB1407" s="522"/>
      <c r="AC1407" s="522"/>
      <c r="AD1407" s="522"/>
      <c r="AE1407" s="522"/>
      <c r="AF1407" s="522"/>
      <c r="AG1407" s="522"/>
      <c r="AH1407" s="522"/>
      <c r="AI1407" s="522"/>
      <c r="AJ1407" s="522"/>
      <c r="AK1407" s="522"/>
      <c r="AL1407" s="522"/>
      <c r="AM1407" s="522"/>
      <c r="AN1407" s="522"/>
      <c r="AO1407" s="522"/>
      <c r="AP1407" s="522"/>
      <c r="AQ1407" s="522"/>
      <c r="AR1407" s="522"/>
      <c r="AS1407" s="522"/>
      <c r="AT1407" s="522"/>
      <c r="AU1407" s="522"/>
      <c r="AV1407" s="522"/>
      <c r="AW1407" s="522"/>
      <c r="AX1407" s="522"/>
      <c r="AY1407" s="522"/>
      <c r="AZ1407" s="522"/>
      <c r="BA1407" s="522"/>
      <c r="BB1407" s="522"/>
      <c r="BC1407" s="522"/>
      <c r="BD1407" s="522"/>
    </row>
    <row r="1408" customFormat="false" ht="32.25" hidden="false" customHeight="true" outlineLevel="0" collapsed="false">
      <c r="B1408" s="522"/>
      <c r="D1408" s="522"/>
      <c r="E1408" s="641"/>
      <c r="F1408" s="641"/>
      <c r="G1408" s="522"/>
      <c r="H1408" s="522"/>
      <c r="I1408" s="522"/>
      <c r="T1408" s="522"/>
      <c r="V1408" s="642"/>
      <c r="W1408" s="522"/>
      <c r="X1408" s="522"/>
      <c r="AA1408" s="522"/>
      <c r="AB1408" s="522"/>
      <c r="AC1408" s="522"/>
      <c r="AD1408" s="522"/>
      <c r="AE1408" s="522"/>
      <c r="AF1408" s="522"/>
      <c r="AG1408" s="522"/>
      <c r="AH1408" s="522"/>
      <c r="AI1408" s="522"/>
      <c r="AJ1408" s="522"/>
      <c r="AK1408" s="522"/>
      <c r="AL1408" s="522"/>
      <c r="AM1408" s="522"/>
      <c r="AN1408" s="522"/>
      <c r="AO1408" s="522"/>
      <c r="AP1408" s="522"/>
      <c r="AQ1408" s="522"/>
      <c r="AR1408" s="522"/>
      <c r="AS1408" s="522"/>
      <c r="AT1408" s="522"/>
      <c r="AU1408" s="522"/>
      <c r="AV1408" s="522"/>
      <c r="AW1408" s="522"/>
      <c r="AX1408" s="522"/>
      <c r="AY1408" s="522"/>
      <c r="AZ1408" s="522"/>
      <c r="BA1408" s="522"/>
      <c r="BB1408" s="522"/>
      <c r="BC1408" s="522"/>
      <c r="BD1408" s="522"/>
    </row>
    <row r="1409" customFormat="false" ht="32.25" hidden="false" customHeight="true" outlineLevel="0" collapsed="false">
      <c r="B1409" s="522"/>
      <c r="D1409" s="522"/>
      <c r="E1409" s="641"/>
      <c r="F1409" s="641"/>
      <c r="G1409" s="522"/>
      <c r="H1409" s="522"/>
      <c r="I1409" s="522"/>
      <c r="T1409" s="522"/>
      <c r="V1409" s="642"/>
      <c r="W1409" s="522"/>
      <c r="X1409" s="522"/>
      <c r="AA1409" s="522"/>
      <c r="AB1409" s="522"/>
      <c r="AC1409" s="522"/>
      <c r="AD1409" s="522"/>
      <c r="AE1409" s="522"/>
      <c r="AF1409" s="522"/>
      <c r="AG1409" s="522"/>
      <c r="AH1409" s="522"/>
      <c r="AI1409" s="522"/>
      <c r="AJ1409" s="522"/>
      <c r="AK1409" s="522"/>
      <c r="AL1409" s="522"/>
      <c r="AM1409" s="522"/>
      <c r="AN1409" s="522"/>
      <c r="AO1409" s="522"/>
      <c r="AP1409" s="522"/>
      <c r="AQ1409" s="522"/>
      <c r="AR1409" s="522"/>
      <c r="AS1409" s="522"/>
      <c r="AT1409" s="522"/>
      <c r="AU1409" s="522"/>
      <c r="AV1409" s="522"/>
      <c r="AW1409" s="522"/>
      <c r="AX1409" s="522"/>
      <c r="AY1409" s="522"/>
      <c r="AZ1409" s="522"/>
      <c r="BA1409" s="522"/>
      <c r="BB1409" s="522"/>
      <c r="BC1409" s="522"/>
      <c r="BD1409" s="522"/>
    </row>
    <row r="1410" customFormat="false" ht="32.25" hidden="false" customHeight="true" outlineLevel="0" collapsed="false">
      <c r="B1410" s="522"/>
      <c r="D1410" s="522"/>
      <c r="E1410" s="641"/>
      <c r="F1410" s="641"/>
      <c r="G1410" s="522"/>
      <c r="H1410" s="522"/>
      <c r="I1410" s="522"/>
      <c r="T1410" s="522"/>
      <c r="V1410" s="642"/>
      <c r="W1410" s="522"/>
      <c r="X1410" s="522"/>
      <c r="AA1410" s="522"/>
      <c r="AB1410" s="522"/>
      <c r="AC1410" s="522"/>
      <c r="AD1410" s="522"/>
      <c r="AE1410" s="522"/>
      <c r="AF1410" s="522"/>
      <c r="AG1410" s="522"/>
      <c r="AH1410" s="522"/>
      <c r="AI1410" s="522"/>
      <c r="AJ1410" s="522"/>
      <c r="AK1410" s="522"/>
      <c r="AL1410" s="522"/>
      <c r="AM1410" s="522"/>
      <c r="AN1410" s="522"/>
      <c r="AO1410" s="522"/>
      <c r="AP1410" s="522"/>
      <c r="AQ1410" s="522"/>
      <c r="AR1410" s="522"/>
      <c r="AS1410" s="522"/>
      <c r="AT1410" s="522"/>
      <c r="AU1410" s="522"/>
      <c r="AV1410" s="522"/>
      <c r="AW1410" s="522"/>
      <c r="AX1410" s="522"/>
      <c r="AY1410" s="522"/>
      <c r="AZ1410" s="522"/>
      <c r="BA1410" s="522"/>
      <c r="BB1410" s="522"/>
      <c r="BC1410" s="522"/>
      <c r="BD1410" s="522"/>
    </row>
    <row r="1411" customFormat="false" ht="32.25" hidden="false" customHeight="true" outlineLevel="0" collapsed="false">
      <c r="B1411" s="522"/>
      <c r="D1411" s="522"/>
      <c r="E1411" s="641"/>
      <c r="F1411" s="641"/>
      <c r="G1411" s="522"/>
      <c r="H1411" s="522"/>
      <c r="I1411" s="522"/>
      <c r="T1411" s="522"/>
      <c r="V1411" s="642"/>
      <c r="W1411" s="522"/>
      <c r="X1411" s="522"/>
      <c r="AA1411" s="522"/>
      <c r="AB1411" s="522"/>
      <c r="AC1411" s="522"/>
      <c r="AD1411" s="522"/>
      <c r="AE1411" s="522"/>
      <c r="AF1411" s="522"/>
      <c r="AG1411" s="522"/>
      <c r="AH1411" s="522"/>
      <c r="AI1411" s="522"/>
      <c r="AJ1411" s="522"/>
      <c r="AK1411" s="522"/>
      <c r="AL1411" s="522"/>
      <c r="AM1411" s="522"/>
      <c r="AN1411" s="522"/>
      <c r="AO1411" s="522"/>
      <c r="AP1411" s="522"/>
      <c r="AQ1411" s="522"/>
      <c r="AR1411" s="522"/>
      <c r="AS1411" s="522"/>
      <c r="AT1411" s="522"/>
      <c r="AU1411" s="522"/>
      <c r="AV1411" s="522"/>
      <c r="AW1411" s="522"/>
      <c r="AX1411" s="522"/>
      <c r="AY1411" s="522"/>
      <c r="AZ1411" s="522"/>
      <c r="BA1411" s="522"/>
      <c r="BB1411" s="522"/>
      <c r="BC1411" s="522"/>
      <c r="BD1411" s="522"/>
    </row>
    <row r="1412" customFormat="false" ht="32.25" hidden="false" customHeight="true" outlineLevel="0" collapsed="false">
      <c r="B1412" s="522"/>
      <c r="D1412" s="522"/>
      <c r="E1412" s="641"/>
      <c r="F1412" s="641"/>
      <c r="G1412" s="522"/>
      <c r="H1412" s="522"/>
      <c r="I1412" s="522"/>
      <c r="T1412" s="522"/>
      <c r="V1412" s="642"/>
      <c r="W1412" s="522"/>
      <c r="X1412" s="522"/>
      <c r="AA1412" s="522"/>
      <c r="AB1412" s="522"/>
      <c r="AC1412" s="522"/>
      <c r="AD1412" s="522"/>
      <c r="AE1412" s="522"/>
      <c r="AF1412" s="522"/>
      <c r="AG1412" s="522"/>
      <c r="AH1412" s="522"/>
      <c r="AI1412" s="522"/>
      <c r="AJ1412" s="522"/>
      <c r="AK1412" s="522"/>
      <c r="AL1412" s="522"/>
      <c r="AM1412" s="522"/>
      <c r="AN1412" s="522"/>
      <c r="AO1412" s="522"/>
      <c r="AP1412" s="522"/>
      <c r="AQ1412" s="522"/>
      <c r="AR1412" s="522"/>
      <c r="AS1412" s="522"/>
      <c r="AT1412" s="522"/>
      <c r="AU1412" s="522"/>
      <c r="AV1412" s="522"/>
      <c r="AW1412" s="522"/>
      <c r="AX1412" s="522"/>
      <c r="AY1412" s="522"/>
      <c r="AZ1412" s="522"/>
      <c r="BA1412" s="522"/>
      <c r="BB1412" s="522"/>
      <c r="BC1412" s="522"/>
      <c r="BD1412" s="522"/>
    </row>
    <row r="1413" customFormat="false" ht="32.25" hidden="false" customHeight="true" outlineLevel="0" collapsed="false">
      <c r="B1413" s="522"/>
      <c r="D1413" s="522"/>
      <c r="E1413" s="641"/>
      <c r="F1413" s="641"/>
      <c r="G1413" s="522"/>
      <c r="H1413" s="522"/>
      <c r="I1413" s="522"/>
      <c r="T1413" s="522"/>
      <c r="V1413" s="642"/>
      <c r="W1413" s="522"/>
      <c r="X1413" s="522"/>
      <c r="AA1413" s="522"/>
      <c r="AB1413" s="522"/>
      <c r="AC1413" s="522"/>
      <c r="AD1413" s="522"/>
      <c r="AE1413" s="522"/>
      <c r="AF1413" s="522"/>
      <c r="AG1413" s="522"/>
      <c r="AH1413" s="522"/>
      <c r="AI1413" s="522"/>
      <c r="AJ1413" s="522"/>
      <c r="AK1413" s="522"/>
      <c r="AL1413" s="522"/>
      <c r="AM1413" s="522"/>
      <c r="AN1413" s="522"/>
      <c r="AO1413" s="522"/>
      <c r="AP1413" s="522"/>
      <c r="AQ1413" s="522"/>
      <c r="AR1413" s="522"/>
      <c r="AS1413" s="522"/>
      <c r="AT1413" s="522"/>
      <c r="AU1413" s="522"/>
      <c r="AV1413" s="522"/>
      <c r="AW1413" s="522"/>
      <c r="AX1413" s="522"/>
      <c r="AY1413" s="522"/>
      <c r="AZ1413" s="522"/>
      <c r="BA1413" s="522"/>
      <c r="BB1413" s="522"/>
      <c r="BC1413" s="522"/>
      <c r="BD1413" s="522"/>
    </row>
    <row r="1414" customFormat="false" ht="32.25" hidden="false" customHeight="true" outlineLevel="0" collapsed="false">
      <c r="B1414" s="522"/>
      <c r="D1414" s="522"/>
      <c r="E1414" s="641"/>
      <c r="F1414" s="641"/>
      <c r="G1414" s="522"/>
      <c r="H1414" s="522"/>
      <c r="I1414" s="522"/>
      <c r="T1414" s="522"/>
      <c r="V1414" s="642"/>
      <c r="W1414" s="522"/>
      <c r="X1414" s="522"/>
      <c r="AA1414" s="522"/>
      <c r="AB1414" s="522"/>
      <c r="AC1414" s="522"/>
      <c r="AD1414" s="522"/>
      <c r="AE1414" s="522"/>
      <c r="AF1414" s="522"/>
      <c r="AG1414" s="522"/>
      <c r="AH1414" s="522"/>
      <c r="AI1414" s="522"/>
      <c r="AJ1414" s="522"/>
      <c r="AK1414" s="522"/>
      <c r="AL1414" s="522"/>
      <c r="AM1414" s="522"/>
      <c r="AN1414" s="522"/>
      <c r="AO1414" s="522"/>
      <c r="AP1414" s="522"/>
      <c r="AQ1414" s="522"/>
      <c r="AR1414" s="522"/>
      <c r="AS1414" s="522"/>
      <c r="AT1414" s="522"/>
      <c r="AU1414" s="522"/>
      <c r="AV1414" s="522"/>
      <c r="AW1414" s="522"/>
      <c r="AX1414" s="522"/>
      <c r="AY1414" s="522"/>
      <c r="AZ1414" s="522"/>
      <c r="BA1414" s="522"/>
      <c r="BB1414" s="522"/>
      <c r="BC1414" s="522"/>
      <c r="BD1414" s="522"/>
    </row>
    <row r="1415" customFormat="false" ht="32.25" hidden="false" customHeight="true" outlineLevel="0" collapsed="false">
      <c r="B1415" s="522"/>
      <c r="D1415" s="522"/>
      <c r="E1415" s="641"/>
      <c r="F1415" s="641"/>
      <c r="G1415" s="522"/>
      <c r="H1415" s="522"/>
      <c r="I1415" s="522"/>
      <c r="T1415" s="522"/>
      <c r="V1415" s="642"/>
      <c r="W1415" s="522"/>
      <c r="X1415" s="522"/>
      <c r="AA1415" s="522"/>
      <c r="AB1415" s="522"/>
      <c r="AC1415" s="522"/>
      <c r="AD1415" s="522"/>
      <c r="AE1415" s="522"/>
      <c r="AF1415" s="522"/>
      <c r="AG1415" s="522"/>
      <c r="AH1415" s="522"/>
      <c r="AI1415" s="522"/>
      <c r="AJ1415" s="522"/>
      <c r="AK1415" s="522"/>
      <c r="AL1415" s="522"/>
      <c r="AM1415" s="522"/>
      <c r="AN1415" s="522"/>
      <c r="AO1415" s="522"/>
      <c r="AP1415" s="522"/>
      <c r="AQ1415" s="522"/>
      <c r="AR1415" s="522"/>
      <c r="AS1415" s="522"/>
      <c r="AT1415" s="522"/>
      <c r="AU1415" s="522"/>
      <c r="AV1415" s="522"/>
      <c r="AW1415" s="522"/>
      <c r="AX1415" s="522"/>
      <c r="AY1415" s="522"/>
      <c r="AZ1415" s="522"/>
      <c r="BA1415" s="522"/>
      <c r="BB1415" s="522"/>
      <c r="BC1415" s="522"/>
      <c r="BD1415" s="522"/>
    </row>
    <row r="1416" customFormat="false" ht="32.25" hidden="false" customHeight="true" outlineLevel="0" collapsed="false">
      <c r="B1416" s="522"/>
      <c r="D1416" s="522"/>
      <c r="E1416" s="641"/>
      <c r="F1416" s="641"/>
      <c r="G1416" s="522"/>
      <c r="H1416" s="522"/>
      <c r="I1416" s="522"/>
      <c r="T1416" s="522"/>
      <c r="V1416" s="642"/>
      <c r="W1416" s="522"/>
      <c r="X1416" s="522"/>
      <c r="AA1416" s="522"/>
      <c r="AB1416" s="522"/>
      <c r="AC1416" s="522"/>
      <c r="AD1416" s="522"/>
      <c r="AE1416" s="522"/>
      <c r="AF1416" s="522"/>
      <c r="AG1416" s="522"/>
      <c r="AH1416" s="522"/>
      <c r="AI1416" s="522"/>
      <c r="AJ1416" s="522"/>
      <c r="AK1416" s="522"/>
      <c r="AL1416" s="522"/>
      <c r="AM1416" s="522"/>
      <c r="AN1416" s="522"/>
      <c r="AO1416" s="522"/>
      <c r="AP1416" s="522"/>
      <c r="AQ1416" s="522"/>
      <c r="AR1416" s="522"/>
      <c r="AS1416" s="522"/>
      <c r="AT1416" s="522"/>
      <c r="AU1416" s="522"/>
      <c r="AV1416" s="522"/>
      <c r="AW1416" s="522"/>
      <c r="AX1416" s="522"/>
      <c r="AY1416" s="522"/>
      <c r="AZ1416" s="522"/>
      <c r="BA1416" s="522"/>
      <c r="BB1416" s="522"/>
      <c r="BC1416" s="522"/>
      <c r="BD1416" s="522"/>
    </row>
    <row r="1417" customFormat="false" ht="32.25" hidden="false" customHeight="true" outlineLevel="0" collapsed="false">
      <c r="B1417" s="522"/>
      <c r="D1417" s="522"/>
      <c r="E1417" s="641"/>
      <c r="F1417" s="641"/>
      <c r="G1417" s="522"/>
      <c r="H1417" s="522"/>
      <c r="I1417" s="522"/>
      <c r="T1417" s="522"/>
      <c r="V1417" s="642"/>
      <c r="W1417" s="522"/>
      <c r="X1417" s="522"/>
      <c r="AA1417" s="522"/>
      <c r="AB1417" s="522"/>
      <c r="AC1417" s="522"/>
      <c r="AD1417" s="522"/>
      <c r="AE1417" s="522"/>
      <c r="AF1417" s="522"/>
      <c r="AG1417" s="522"/>
      <c r="AH1417" s="522"/>
      <c r="AI1417" s="522"/>
      <c r="AJ1417" s="522"/>
      <c r="AK1417" s="522"/>
      <c r="AL1417" s="522"/>
      <c r="AM1417" s="522"/>
      <c r="AN1417" s="522"/>
      <c r="AO1417" s="522"/>
      <c r="AP1417" s="522"/>
      <c r="AQ1417" s="522"/>
      <c r="AR1417" s="522"/>
      <c r="AS1417" s="522"/>
      <c r="AT1417" s="522"/>
      <c r="AU1417" s="522"/>
      <c r="AV1417" s="522"/>
      <c r="AW1417" s="522"/>
      <c r="AX1417" s="522"/>
      <c r="AY1417" s="522"/>
      <c r="AZ1417" s="522"/>
      <c r="BA1417" s="522"/>
      <c r="BB1417" s="522"/>
      <c r="BC1417" s="522"/>
      <c r="BD1417" s="522"/>
    </row>
    <row r="1418" customFormat="false" ht="32.25" hidden="false" customHeight="true" outlineLevel="0" collapsed="false">
      <c r="B1418" s="522"/>
      <c r="D1418" s="522"/>
      <c r="E1418" s="641"/>
      <c r="F1418" s="641"/>
      <c r="G1418" s="522"/>
      <c r="H1418" s="522"/>
      <c r="I1418" s="522"/>
      <c r="T1418" s="522"/>
      <c r="V1418" s="642"/>
      <c r="W1418" s="522"/>
      <c r="X1418" s="522"/>
      <c r="AA1418" s="522"/>
      <c r="AB1418" s="522"/>
      <c r="AC1418" s="522"/>
      <c r="AD1418" s="522"/>
      <c r="AE1418" s="522"/>
      <c r="AF1418" s="522"/>
      <c r="AG1418" s="522"/>
      <c r="AH1418" s="522"/>
      <c r="AI1418" s="522"/>
      <c r="AJ1418" s="522"/>
      <c r="AK1418" s="522"/>
      <c r="AL1418" s="522"/>
      <c r="AM1418" s="522"/>
      <c r="AN1418" s="522"/>
      <c r="AO1418" s="522"/>
      <c r="AP1418" s="522"/>
      <c r="AQ1418" s="522"/>
      <c r="AR1418" s="522"/>
      <c r="AS1418" s="522"/>
      <c r="AT1418" s="522"/>
      <c r="AU1418" s="522"/>
      <c r="AV1418" s="522"/>
      <c r="AW1418" s="522"/>
      <c r="AX1418" s="522"/>
      <c r="AY1418" s="522"/>
      <c r="AZ1418" s="522"/>
      <c r="BA1418" s="522"/>
      <c r="BB1418" s="522"/>
      <c r="BC1418" s="522"/>
      <c r="BD1418" s="522"/>
    </row>
    <row r="1419" customFormat="false" ht="32.25" hidden="false" customHeight="true" outlineLevel="0" collapsed="false">
      <c r="B1419" s="522"/>
      <c r="D1419" s="522"/>
      <c r="E1419" s="641"/>
      <c r="F1419" s="641"/>
      <c r="G1419" s="522"/>
      <c r="H1419" s="522"/>
      <c r="I1419" s="522"/>
      <c r="T1419" s="522"/>
      <c r="V1419" s="642"/>
      <c r="W1419" s="522"/>
      <c r="X1419" s="522"/>
      <c r="AA1419" s="522"/>
      <c r="AB1419" s="522"/>
      <c r="AC1419" s="522"/>
      <c r="AD1419" s="522"/>
      <c r="AE1419" s="522"/>
      <c r="AF1419" s="522"/>
      <c r="AG1419" s="522"/>
      <c r="AH1419" s="522"/>
      <c r="AI1419" s="522"/>
      <c r="AJ1419" s="522"/>
      <c r="AK1419" s="522"/>
      <c r="AL1419" s="522"/>
      <c r="AM1419" s="522"/>
      <c r="AN1419" s="522"/>
      <c r="AO1419" s="522"/>
      <c r="AP1419" s="522"/>
      <c r="AQ1419" s="522"/>
      <c r="AR1419" s="522"/>
      <c r="AS1419" s="522"/>
      <c r="AT1419" s="522"/>
      <c r="AU1419" s="522"/>
      <c r="AV1419" s="522"/>
      <c r="AW1419" s="522"/>
      <c r="AX1419" s="522"/>
      <c r="AY1419" s="522"/>
      <c r="AZ1419" s="522"/>
      <c r="BA1419" s="522"/>
      <c r="BB1419" s="522"/>
      <c r="BC1419" s="522"/>
      <c r="BD1419" s="522"/>
    </row>
    <row r="1420" customFormat="false" ht="32.25" hidden="false" customHeight="true" outlineLevel="0" collapsed="false">
      <c r="B1420" s="522"/>
      <c r="D1420" s="522"/>
      <c r="E1420" s="641"/>
      <c r="F1420" s="641"/>
      <c r="G1420" s="522"/>
      <c r="H1420" s="522"/>
      <c r="I1420" s="522"/>
      <c r="T1420" s="522"/>
      <c r="V1420" s="642"/>
      <c r="W1420" s="522"/>
      <c r="X1420" s="522"/>
      <c r="AA1420" s="522"/>
      <c r="AB1420" s="522"/>
      <c r="AC1420" s="522"/>
      <c r="AD1420" s="522"/>
      <c r="AE1420" s="522"/>
      <c r="AF1420" s="522"/>
      <c r="AG1420" s="522"/>
      <c r="AH1420" s="522"/>
      <c r="AI1420" s="522"/>
      <c r="AJ1420" s="522"/>
      <c r="AK1420" s="522"/>
      <c r="AL1420" s="522"/>
      <c r="AM1420" s="522"/>
      <c r="AN1420" s="522"/>
      <c r="AO1420" s="522"/>
      <c r="AP1420" s="522"/>
      <c r="AQ1420" s="522"/>
      <c r="AR1420" s="522"/>
      <c r="AS1420" s="522"/>
      <c r="AT1420" s="522"/>
      <c r="AU1420" s="522"/>
      <c r="AV1420" s="522"/>
      <c r="AW1420" s="522"/>
      <c r="AX1420" s="522"/>
      <c r="AY1420" s="522"/>
      <c r="AZ1420" s="522"/>
      <c r="BA1420" s="522"/>
      <c r="BB1420" s="522"/>
      <c r="BC1420" s="522"/>
      <c r="BD1420" s="522"/>
    </row>
    <row r="1421" customFormat="false" ht="32.25" hidden="false" customHeight="true" outlineLevel="0" collapsed="false">
      <c r="B1421" s="522"/>
      <c r="D1421" s="522"/>
      <c r="E1421" s="641"/>
      <c r="F1421" s="641"/>
      <c r="G1421" s="522"/>
      <c r="H1421" s="522"/>
      <c r="I1421" s="522"/>
      <c r="T1421" s="522"/>
      <c r="V1421" s="642"/>
      <c r="W1421" s="522"/>
      <c r="X1421" s="522"/>
      <c r="AA1421" s="522"/>
      <c r="AB1421" s="522"/>
      <c r="AC1421" s="522"/>
      <c r="AD1421" s="522"/>
      <c r="AE1421" s="522"/>
      <c r="AF1421" s="522"/>
      <c r="AG1421" s="522"/>
      <c r="AH1421" s="522"/>
      <c r="AI1421" s="522"/>
      <c r="AJ1421" s="522"/>
      <c r="AK1421" s="522"/>
      <c r="AL1421" s="522"/>
      <c r="AM1421" s="522"/>
      <c r="AN1421" s="522"/>
      <c r="AO1421" s="522"/>
      <c r="AP1421" s="522"/>
      <c r="AQ1421" s="522"/>
      <c r="AR1421" s="522"/>
      <c r="AS1421" s="522"/>
      <c r="AT1421" s="522"/>
      <c r="AU1421" s="522"/>
      <c r="AV1421" s="522"/>
      <c r="AW1421" s="522"/>
      <c r="AX1421" s="522"/>
      <c r="AY1421" s="522"/>
      <c r="AZ1421" s="522"/>
      <c r="BA1421" s="522"/>
      <c r="BB1421" s="522"/>
      <c r="BC1421" s="522"/>
      <c r="BD1421" s="522"/>
    </row>
    <row r="1422" customFormat="false" ht="32.25" hidden="false" customHeight="true" outlineLevel="0" collapsed="false">
      <c r="B1422" s="522"/>
      <c r="D1422" s="522"/>
      <c r="E1422" s="641"/>
      <c r="F1422" s="641"/>
      <c r="G1422" s="522"/>
      <c r="H1422" s="522"/>
      <c r="I1422" s="522"/>
      <c r="T1422" s="522"/>
      <c r="V1422" s="642"/>
      <c r="W1422" s="522"/>
      <c r="X1422" s="522"/>
      <c r="AA1422" s="522"/>
      <c r="AB1422" s="522"/>
      <c r="AC1422" s="522"/>
      <c r="AD1422" s="522"/>
      <c r="AE1422" s="522"/>
      <c r="AF1422" s="522"/>
      <c r="AG1422" s="522"/>
      <c r="AH1422" s="522"/>
      <c r="AI1422" s="522"/>
      <c r="AJ1422" s="522"/>
      <c r="AK1422" s="522"/>
      <c r="AL1422" s="522"/>
      <c r="AM1422" s="522"/>
      <c r="AN1422" s="522"/>
      <c r="AO1422" s="522"/>
      <c r="AP1422" s="522"/>
      <c r="AQ1422" s="522"/>
      <c r="AR1422" s="522"/>
      <c r="AS1422" s="522"/>
      <c r="AT1422" s="522"/>
      <c r="AU1422" s="522"/>
      <c r="AV1422" s="522"/>
      <c r="AW1422" s="522"/>
      <c r="AX1422" s="522"/>
      <c r="AY1422" s="522"/>
      <c r="AZ1422" s="522"/>
      <c r="BA1422" s="522"/>
      <c r="BB1422" s="522"/>
      <c r="BC1422" s="522"/>
      <c r="BD1422" s="522"/>
    </row>
    <row r="1423" customFormat="false" ht="32.25" hidden="false" customHeight="true" outlineLevel="0" collapsed="false">
      <c r="B1423" s="522"/>
      <c r="D1423" s="522"/>
      <c r="E1423" s="641"/>
      <c r="F1423" s="641"/>
      <c r="G1423" s="522"/>
      <c r="H1423" s="522"/>
      <c r="I1423" s="522"/>
      <c r="T1423" s="522"/>
      <c r="V1423" s="642"/>
      <c r="W1423" s="522"/>
      <c r="X1423" s="522"/>
      <c r="AA1423" s="522"/>
      <c r="AB1423" s="522"/>
      <c r="AC1423" s="522"/>
      <c r="AD1423" s="522"/>
      <c r="AE1423" s="522"/>
      <c r="AF1423" s="522"/>
      <c r="AG1423" s="522"/>
      <c r="AH1423" s="522"/>
      <c r="AI1423" s="522"/>
      <c r="AJ1423" s="522"/>
      <c r="AK1423" s="522"/>
      <c r="AL1423" s="522"/>
      <c r="AM1423" s="522"/>
      <c r="AN1423" s="522"/>
      <c r="AO1423" s="522"/>
      <c r="AP1423" s="522"/>
      <c r="AQ1423" s="522"/>
      <c r="AR1423" s="522"/>
      <c r="AS1423" s="522"/>
      <c r="AT1423" s="522"/>
      <c r="AU1423" s="522"/>
      <c r="AV1423" s="522"/>
      <c r="AW1423" s="522"/>
      <c r="AX1423" s="522"/>
      <c r="AY1423" s="522"/>
      <c r="AZ1423" s="522"/>
      <c r="BA1423" s="522"/>
      <c r="BB1423" s="522"/>
      <c r="BC1423" s="522"/>
      <c r="BD1423" s="522"/>
    </row>
    <row r="1424" customFormat="false" ht="32.25" hidden="false" customHeight="true" outlineLevel="0" collapsed="false">
      <c r="B1424" s="522"/>
      <c r="D1424" s="522"/>
      <c r="E1424" s="641"/>
      <c r="F1424" s="641"/>
      <c r="G1424" s="522"/>
      <c r="H1424" s="522"/>
      <c r="I1424" s="522"/>
      <c r="T1424" s="522"/>
      <c r="V1424" s="642"/>
      <c r="W1424" s="522"/>
      <c r="X1424" s="522"/>
      <c r="AA1424" s="522"/>
      <c r="AB1424" s="522"/>
      <c r="AC1424" s="522"/>
      <c r="AD1424" s="522"/>
      <c r="AE1424" s="522"/>
      <c r="AF1424" s="522"/>
      <c r="AG1424" s="522"/>
      <c r="AH1424" s="522"/>
      <c r="AI1424" s="522"/>
      <c r="AJ1424" s="522"/>
      <c r="AK1424" s="522"/>
      <c r="AL1424" s="522"/>
      <c r="AM1424" s="522"/>
      <c r="AN1424" s="522"/>
      <c r="AO1424" s="522"/>
      <c r="AP1424" s="522"/>
      <c r="AQ1424" s="522"/>
      <c r="AR1424" s="522"/>
      <c r="AS1424" s="522"/>
      <c r="AT1424" s="522"/>
      <c r="AU1424" s="522"/>
      <c r="AV1424" s="522"/>
      <c r="AW1424" s="522"/>
      <c r="AX1424" s="522"/>
      <c r="AY1424" s="522"/>
      <c r="AZ1424" s="522"/>
      <c r="BA1424" s="522"/>
      <c r="BB1424" s="522"/>
      <c r="BC1424" s="522"/>
      <c r="BD1424" s="522"/>
    </row>
    <row r="1425" customFormat="false" ht="32.25" hidden="false" customHeight="true" outlineLevel="0" collapsed="false">
      <c r="B1425" s="522"/>
      <c r="D1425" s="522"/>
      <c r="E1425" s="641"/>
      <c r="F1425" s="641"/>
      <c r="G1425" s="522"/>
      <c r="H1425" s="522"/>
      <c r="I1425" s="522"/>
      <c r="T1425" s="522"/>
      <c r="V1425" s="642"/>
      <c r="W1425" s="522"/>
      <c r="X1425" s="522"/>
      <c r="AA1425" s="522"/>
      <c r="AB1425" s="522"/>
      <c r="AC1425" s="522"/>
      <c r="AD1425" s="522"/>
      <c r="AE1425" s="522"/>
      <c r="AF1425" s="522"/>
      <c r="AG1425" s="522"/>
      <c r="AH1425" s="522"/>
      <c r="AI1425" s="522"/>
      <c r="AJ1425" s="522"/>
      <c r="AK1425" s="522"/>
      <c r="AL1425" s="522"/>
      <c r="AM1425" s="522"/>
      <c r="AN1425" s="522"/>
      <c r="AO1425" s="522"/>
      <c r="AP1425" s="522"/>
      <c r="AQ1425" s="522"/>
      <c r="AR1425" s="522"/>
      <c r="AS1425" s="522"/>
      <c r="AT1425" s="522"/>
      <c r="AU1425" s="522"/>
      <c r="AV1425" s="522"/>
      <c r="AW1425" s="522"/>
      <c r="AX1425" s="522"/>
      <c r="AY1425" s="522"/>
      <c r="AZ1425" s="522"/>
      <c r="BA1425" s="522"/>
      <c r="BB1425" s="522"/>
      <c r="BC1425" s="522"/>
      <c r="BD1425" s="522"/>
    </row>
    <row r="1426" customFormat="false" ht="32.25" hidden="false" customHeight="true" outlineLevel="0" collapsed="false">
      <c r="B1426" s="522"/>
      <c r="D1426" s="522"/>
      <c r="E1426" s="641"/>
      <c r="F1426" s="641"/>
      <c r="G1426" s="522"/>
      <c r="H1426" s="522"/>
      <c r="I1426" s="522"/>
      <c r="T1426" s="522"/>
      <c r="V1426" s="642"/>
      <c r="W1426" s="522"/>
      <c r="X1426" s="522"/>
      <c r="AA1426" s="522"/>
      <c r="AB1426" s="522"/>
      <c r="AC1426" s="522"/>
      <c r="AD1426" s="522"/>
      <c r="AE1426" s="522"/>
      <c r="AF1426" s="522"/>
      <c r="AG1426" s="522"/>
      <c r="AH1426" s="522"/>
      <c r="AI1426" s="522"/>
      <c r="AJ1426" s="522"/>
      <c r="AK1426" s="522"/>
      <c r="AL1426" s="522"/>
      <c r="AM1426" s="522"/>
      <c r="AN1426" s="522"/>
      <c r="AO1426" s="522"/>
      <c r="AP1426" s="522"/>
      <c r="AQ1426" s="522"/>
      <c r="AR1426" s="522"/>
      <c r="AS1426" s="522"/>
      <c r="AT1426" s="522"/>
      <c r="AU1426" s="522"/>
      <c r="AV1426" s="522"/>
      <c r="AW1426" s="522"/>
      <c r="AX1426" s="522"/>
      <c r="AY1426" s="522"/>
      <c r="AZ1426" s="522"/>
      <c r="BA1426" s="522"/>
      <c r="BB1426" s="522"/>
      <c r="BC1426" s="522"/>
      <c r="BD1426" s="522"/>
    </row>
    <row r="1427" customFormat="false" ht="32.25" hidden="false" customHeight="true" outlineLevel="0" collapsed="false">
      <c r="B1427" s="522"/>
      <c r="D1427" s="522"/>
      <c r="E1427" s="641"/>
      <c r="F1427" s="641"/>
      <c r="G1427" s="522"/>
      <c r="H1427" s="522"/>
      <c r="I1427" s="522"/>
      <c r="T1427" s="522"/>
      <c r="V1427" s="642"/>
      <c r="W1427" s="522"/>
      <c r="X1427" s="522"/>
      <c r="AA1427" s="522"/>
      <c r="AB1427" s="522"/>
      <c r="AC1427" s="522"/>
      <c r="AD1427" s="522"/>
      <c r="AE1427" s="522"/>
      <c r="AF1427" s="522"/>
      <c r="AG1427" s="522"/>
      <c r="AH1427" s="522"/>
      <c r="AI1427" s="522"/>
      <c r="AJ1427" s="522"/>
      <c r="AK1427" s="522"/>
      <c r="AL1427" s="522"/>
      <c r="AM1427" s="522"/>
      <c r="AN1427" s="522"/>
      <c r="AO1427" s="522"/>
      <c r="AP1427" s="522"/>
      <c r="AQ1427" s="522"/>
      <c r="AR1427" s="522"/>
      <c r="AS1427" s="522"/>
      <c r="AT1427" s="522"/>
      <c r="AU1427" s="522"/>
      <c r="AV1427" s="522"/>
      <c r="AW1427" s="522"/>
      <c r="AX1427" s="522"/>
      <c r="AY1427" s="522"/>
      <c r="AZ1427" s="522"/>
      <c r="BA1427" s="522"/>
      <c r="BB1427" s="522"/>
      <c r="BC1427" s="522"/>
      <c r="BD1427" s="522"/>
    </row>
    <row r="1428" customFormat="false" ht="32.25" hidden="false" customHeight="true" outlineLevel="0" collapsed="false">
      <c r="B1428" s="522"/>
      <c r="D1428" s="522"/>
      <c r="E1428" s="641"/>
      <c r="F1428" s="641"/>
      <c r="G1428" s="522"/>
      <c r="H1428" s="522"/>
      <c r="I1428" s="522"/>
      <c r="T1428" s="522"/>
      <c r="V1428" s="642"/>
      <c r="W1428" s="522"/>
      <c r="X1428" s="522"/>
      <c r="AA1428" s="522"/>
      <c r="AB1428" s="522"/>
      <c r="AC1428" s="522"/>
      <c r="AD1428" s="522"/>
      <c r="AE1428" s="522"/>
      <c r="AF1428" s="522"/>
      <c r="AG1428" s="522"/>
      <c r="AH1428" s="522"/>
      <c r="AI1428" s="522"/>
      <c r="AJ1428" s="522"/>
      <c r="AK1428" s="522"/>
      <c r="AL1428" s="522"/>
      <c r="AM1428" s="522"/>
      <c r="AN1428" s="522"/>
      <c r="AO1428" s="522"/>
      <c r="AP1428" s="522"/>
      <c r="AQ1428" s="522"/>
      <c r="AR1428" s="522"/>
      <c r="AS1428" s="522"/>
      <c r="AT1428" s="522"/>
      <c r="AU1428" s="522"/>
      <c r="AV1428" s="522"/>
      <c r="AW1428" s="522"/>
      <c r="AX1428" s="522"/>
      <c r="AY1428" s="522"/>
      <c r="AZ1428" s="522"/>
      <c r="BA1428" s="522"/>
      <c r="BB1428" s="522"/>
      <c r="BC1428" s="522"/>
      <c r="BD1428" s="522"/>
    </row>
    <row r="1429" customFormat="false" ht="32.25" hidden="false" customHeight="true" outlineLevel="0" collapsed="false">
      <c r="B1429" s="522"/>
      <c r="D1429" s="522"/>
      <c r="E1429" s="641"/>
      <c r="F1429" s="641"/>
      <c r="G1429" s="522"/>
      <c r="H1429" s="522"/>
      <c r="I1429" s="522"/>
      <c r="T1429" s="522"/>
      <c r="V1429" s="642"/>
      <c r="W1429" s="522"/>
      <c r="X1429" s="522"/>
      <c r="AA1429" s="522"/>
      <c r="AB1429" s="522"/>
      <c r="AC1429" s="522"/>
      <c r="AD1429" s="522"/>
      <c r="AE1429" s="522"/>
      <c r="AF1429" s="522"/>
      <c r="AG1429" s="522"/>
      <c r="AH1429" s="522"/>
      <c r="AI1429" s="522"/>
      <c r="AJ1429" s="522"/>
      <c r="AK1429" s="522"/>
      <c r="AL1429" s="522"/>
      <c r="AM1429" s="522"/>
      <c r="AN1429" s="522"/>
      <c r="AO1429" s="522"/>
      <c r="AP1429" s="522"/>
      <c r="AQ1429" s="522"/>
      <c r="AR1429" s="522"/>
      <c r="AS1429" s="522"/>
      <c r="AT1429" s="522"/>
      <c r="AU1429" s="522"/>
      <c r="AV1429" s="522"/>
      <c r="AW1429" s="522"/>
      <c r="AX1429" s="522"/>
      <c r="AY1429" s="522"/>
      <c r="AZ1429" s="522"/>
      <c r="BA1429" s="522"/>
      <c r="BB1429" s="522"/>
      <c r="BC1429" s="522"/>
      <c r="BD1429" s="522"/>
    </row>
    <row r="1430" customFormat="false" ht="32.25" hidden="false" customHeight="true" outlineLevel="0" collapsed="false">
      <c r="B1430" s="522"/>
      <c r="D1430" s="522"/>
      <c r="E1430" s="641"/>
      <c r="F1430" s="641"/>
      <c r="G1430" s="522"/>
      <c r="H1430" s="522"/>
      <c r="I1430" s="522"/>
      <c r="T1430" s="522"/>
      <c r="V1430" s="642"/>
      <c r="W1430" s="522"/>
      <c r="X1430" s="522"/>
      <c r="AA1430" s="522"/>
      <c r="AB1430" s="522"/>
      <c r="AC1430" s="522"/>
      <c r="AD1430" s="522"/>
      <c r="AE1430" s="522"/>
      <c r="AF1430" s="522"/>
      <c r="AG1430" s="522"/>
      <c r="AH1430" s="522"/>
      <c r="AI1430" s="522"/>
      <c r="AJ1430" s="522"/>
      <c r="AK1430" s="522"/>
      <c r="AL1430" s="522"/>
      <c r="AM1430" s="522"/>
      <c r="AN1430" s="522"/>
      <c r="AO1430" s="522"/>
      <c r="AP1430" s="522"/>
      <c r="AQ1430" s="522"/>
      <c r="AR1430" s="522"/>
      <c r="AS1430" s="522"/>
      <c r="AT1430" s="522"/>
      <c r="AU1430" s="522"/>
      <c r="AV1430" s="522"/>
      <c r="AW1430" s="522"/>
      <c r="AX1430" s="522"/>
      <c r="AY1430" s="522"/>
      <c r="AZ1430" s="522"/>
      <c r="BA1430" s="522"/>
      <c r="BB1430" s="522"/>
      <c r="BC1430" s="522"/>
      <c r="BD1430" s="522"/>
    </row>
    <row r="1431" customFormat="false" ht="32.25" hidden="false" customHeight="true" outlineLevel="0" collapsed="false">
      <c r="B1431" s="522"/>
      <c r="D1431" s="522"/>
      <c r="E1431" s="641"/>
      <c r="F1431" s="641"/>
      <c r="G1431" s="522"/>
      <c r="H1431" s="522"/>
      <c r="I1431" s="522"/>
      <c r="T1431" s="522"/>
      <c r="V1431" s="642"/>
      <c r="W1431" s="522"/>
      <c r="X1431" s="522"/>
      <c r="AA1431" s="522"/>
      <c r="AB1431" s="522"/>
      <c r="AC1431" s="522"/>
      <c r="AD1431" s="522"/>
      <c r="AE1431" s="522"/>
      <c r="AF1431" s="522"/>
      <c r="AG1431" s="522"/>
      <c r="AH1431" s="522"/>
      <c r="AI1431" s="522"/>
      <c r="AJ1431" s="522"/>
      <c r="AK1431" s="522"/>
      <c r="AL1431" s="522"/>
      <c r="AM1431" s="522"/>
      <c r="AN1431" s="522"/>
      <c r="AO1431" s="522"/>
      <c r="AP1431" s="522"/>
      <c r="AQ1431" s="522"/>
      <c r="AR1431" s="522"/>
      <c r="AS1431" s="522"/>
      <c r="AT1431" s="522"/>
      <c r="AU1431" s="522"/>
      <c r="AV1431" s="522"/>
      <c r="AW1431" s="522"/>
      <c r="AX1431" s="522"/>
      <c r="AY1431" s="522"/>
      <c r="AZ1431" s="522"/>
      <c r="BA1431" s="522"/>
      <c r="BB1431" s="522"/>
      <c r="BC1431" s="522"/>
      <c r="BD1431" s="522"/>
    </row>
    <row r="1432" customFormat="false" ht="32.25" hidden="false" customHeight="true" outlineLevel="0" collapsed="false">
      <c r="B1432" s="522"/>
      <c r="D1432" s="522"/>
      <c r="E1432" s="641"/>
      <c r="F1432" s="641"/>
      <c r="G1432" s="522"/>
      <c r="H1432" s="522"/>
      <c r="I1432" s="522"/>
      <c r="T1432" s="522"/>
      <c r="V1432" s="642"/>
      <c r="W1432" s="522"/>
      <c r="X1432" s="522"/>
      <c r="AA1432" s="522"/>
      <c r="AB1432" s="522"/>
      <c r="AC1432" s="522"/>
      <c r="AD1432" s="522"/>
      <c r="AE1432" s="522"/>
      <c r="AF1432" s="522"/>
      <c r="AG1432" s="522"/>
      <c r="AH1432" s="522"/>
      <c r="AI1432" s="522"/>
      <c r="AJ1432" s="522"/>
      <c r="AK1432" s="522"/>
      <c r="AL1432" s="522"/>
      <c r="AM1432" s="522"/>
      <c r="AN1432" s="522"/>
      <c r="AO1432" s="522"/>
      <c r="AP1432" s="522"/>
      <c r="AQ1432" s="522"/>
      <c r="AR1432" s="522"/>
      <c r="AS1432" s="522"/>
      <c r="AT1432" s="522"/>
      <c r="AU1432" s="522"/>
      <c r="AV1432" s="522"/>
      <c r="AW1432" s="522"/>
      <c r="AX1432" s="522"/>
      <c r="AY1432" s="522"/>
      <c r="AZ1432" s="522"/>
      <c r="BA1432" s="522"/>
      <c r="BB1432" s="522"/>
      <c r="BC1432" s="522"/>
      <c r="BD1432" s="522"/>
    </row>
    <row r="1433" customFormat="false" ht="32.25" hidden="false" customHeight="true" outlineLevel="0" collapsed="false">
      <c r="B1433" s="522"/>
      <c r="D1433" s="522"/>
      <c r="E1433" s="641"/>
      <c r="F1433" s="641"/>
      <c r="G1433" s="522"/>
      <c r="H1433" s="522"/>
      <c r="I1433" s="522"/>
      <c r="T1433" s="522"/>
      <c r="V1433" s="642"/>
      <c r="W1433" s="522"/>
      <c r="X1433" s="522"/>
      <c r="AA1433" s="522"/>
      <c r="AB1433" s="522"/>
      <c r="AC1433" s="522"/>
      <c r="AD1433" s="522"/>
      <c r="AE1433" s="522"/>
      <c r="AF1433" s="522"/>
      <c r="AG1433" s="522"/>
      <c r="AH1433" s="522"/>
      <c r="AI1433" s="522"/>
      <c r="AJ1433" s="522"/>
      <c r="AK1433" s="522"/>
      <c r="AL1433" s="522"/>
      <c r="AM1433" s="522"/>
      <c r="AN1433" s="522"/>
      <c r="AO1433" s="522"/>
      <c r="AP1433" s="522"/>
      <c r="AQ1433" s="522"/>
      <c r="AR1433" s="522"/>
      <c r="AS1433" s="522"/>
      <c r="AT1433" s="522"/>
      <c r="AU1433" s="522"/>
      <c r="AV1433" s="522"/>
      <c r="AW1433" s="522"/>
      <c r="AX1433" s="522"/>
      <c r="AY1433" s="522"/>
      <c r="AZ1433" s="522"/>
      <c r="BA1433" s="522"/>
      <c r="BB1433" s="522"/>
      <c r="BC1433" s="522"/>
      <c r="BD1433" s="522"/>
    </row>
    <row r="1434" customFormat="false" ht="32.25" hidden="false" customHeight="true" outlineLevel="0" collapsed="false">
      <c r="B1434" s="522"/>
      <c r="D1434" s="522"/>
      <c r="E1434" s="641"/>
      <c r="F1434" s="641"/>
      <c r="G1434" s="522"/>
      <c r="H1434" s="522"/>
      <c r="I1434" s="522"/>
      <c r="T1434" s="522"/>
      <c r="V1434" s="642"/>
      <c r="W1434" s="522"/>
      <c r="X1434" s="522"/>
      <c r="AA1434" s="522"/>
      <c r="AB1434" s="522"/>
      <c r="AC1434" s="522"/>
      <c r="AD1434" s="522"/>
      <c r="AE1434" s="522"/>
      <c r="AF1434" s="522"/>
      <c r="AG1434" s="522"/>
      <c r="AH1434" s="522"/>
      <c r="AI1434" s="522"/>
      <c r="AJ1434" s="522"/>
      <c r="AK1434" s="522"/>
      <c r="AL1434" s="522"/>
      <c r="AM1434" s="522"/>
      <c r="AN1434" s="522"/>
      <c r="AO1434" s="522"/>
      <c r="AP1434" s="522"/>
      <c r="AQ1434" s="522"/>
      <c r="AR1434" s="522"/>
      <c r="AS1434" s="522"/>
      <c r="AT1434" s="522"/>
      <c r="AU1434" s="522"/>
      <c r="AV1434" s="522"/>
      <c r="AW1434" s="522"/>
      <c r="AX1434" s="522"/>
      <c r="AY1434" s="522"/>
      <c r="AZ1434" s="522"/>
      <c r="BA1434" s="522"/>
      <c r="BB1434" s="522"/>
      <c r="BC1434" s="522"/>
      <c r="BD1434" s="522"/>
    </row>
    <row r="1435" customFormat="false" ht="32.25" hidden="false" customHeight="true" outlineLevel="0" collapsed="false">
      <c r="B1435" s="522"/>
      <c r="D1435" s="522"/>
      <c r="E1435" s="641"/>
      <c r="F1435" s="641"/>
      <c r="G1435" s="522"/>
      <c r="H1435" s="522"/>
      <c r="I1435" s="522"/>
      <c r="T1435" s="522"/>
      <c r="V1435" s="642"/>
      <c r="W1435" s="522"/>
      <c r="X1435" s="522"/>
      <c r="AA1435" s="522"/>
      <c r="AB1435" s="522"/>
      <c r="AC1435" s="522"/>
      <c r="AD1435" s="522"/>
      <c r="AE1435" s="522"/>
      <c r="AF1435" s="522"/>
      <c r="AG1435" s="522"/>
      <c r="AH1435" s="522"/>
      <c r="AI1435" s="522"/>
      <c r="AJ1435" s="522"/>
      <c r="AK1435" s="522"/>
      <c r="AL1435" s="522"/>
      <c r="AM1435" s="522"/>
      <c r="AN1435" s="522"/>
      <c r="AO1435" s="522"/>
      <c r="AP1435" s="522"/>
      <c r="AQ1435" s="522"/>
      <c r="AR1435" s="522"/>
      <c r="AS1435" s="522"/>
      <c r="AT1435" s="522"/>
      <c r="AU1435" s="522"/>
      <c r="AV1435" s="522"/>
      <c r="AW1435" s="522"/>
      <c r="AX1435" s="522"/>
      <c r="AY1435" s="522"/>
      <c r="AZ1435" s="522"/>
      <c r="BA1435" s="522"/>
      <c r="BB1435" s="522"/>
      <c r="BC1435" s="522"/>
      <c r="BD1435" s="522"/>
    </row>
    <row r="1436" customFormat="false" ht="32.25" hidden="false" customHeight="true" outlineLevel="0" collapsed="false">
      <c r="B1436" s="522"/>
      <c r="D1436" s="522"/>
      <c r="E1436" s="641"/>
      <c r="F1436" s="641"/>
      <c r="G1436" s="522"/>
      <c r="H1436" s="522"/>
      <c r="I1436" s="522"/>
      <c r="T1436" s="522"/>
      <c r="V1436" s="642"/>
      <c r="W1436" s="522"/>
      <c r="X1436" s="522"/>
      <c r="AA1436" s="522"/>
      <c r="AB1436" s="522"/>
      <c r="AC1436" s="522"/>
      <c r="AD1436" s="522"/>
      <c r="AE1436" s="522"/>
      <c r="AF1436" s="522"/>
      <c r="AG1436" s="522"/>
      <c r="AH1436" s="522"/>
      <c r="AI1436" s="522"/>
      <c r="AJ1436" s="522"/>
      <c r="AK1436" s="522"/>
      <c r="AL1436" s="522"/>
      <c r="AM1436" s="522"/>
      <c r="AN1436" s="522"/>
      <c r="AO1436" s="522"/>
      <c r="AP1436" s="522"/>
      <c r="AQ1436" s="522"/>
      <c r="AR1436" s="522"/>
      <c r="AS1436" s="522"/>
      <c r="AT1436" s="522"/>
      <c r="AU1436" s="522"/>
      <c r="AV1436" s="522"/>
      <c r="AW1436" s="522"/>
      <c r="AX1436" s="522"/>
      <c r="AY1436" s="522"/>
      <c r="AZ1436" s="522"/>
      <c r="BA1436" s="522"/>
      <c r="BB1436" s="522"/>
      <c r="BC1436" s="522"/>
      <c r="BD1436" s="522"/>
    </row>
    <row r="1437" customFormat="false" ht="32.25" hidden="false" customHeight="true" outlineLevel="0" collapsed="false">
      <c r="B1437" s="522"/>
      <c r="D1437" s="522"/>
      <c r="E1437" s="641"/>
      <c r="F1437" s="641"/>
      <c r="G1437" s="522"/>
      <c r="H1437" s="522"/>
      <c r="I1437" s="522"/>
      <c r="T1437" s="522"/>
      <c r="V1437" s="642"/>
      <c r="W1437" s="522"/>
      <c r="X1437" s="522"/>
      <c r="AA1437" s="522"/>
      <c r="AB1437" s="522"/>
      <c r="AC1437" s="522"/>
      <c r="AD1437" s="522"/>
      <c r="AE1437" s="522"/>
      <c r="AF1437" s="522"/>
      <c r="AG1437" s="522"/>
      <c r="AH1437" s="522"/>
      <c r="AI1437" s="522"/>
      <c r="AJ1437" s="522"/>
      <c r="AK1437" s="522"/>
      <c r="AL1437" s="522"/>
      <c r="AM1437" s="522"/>
      <c r="AN1437" s="522"/>
      <c r="AO1437" s="522"/>
      <c r="AP1437" s="522"/>
      <c r="AQ1437" s="522"/>
      <c r="AR1437" s="522"/>
      <c r="AS1437" s="522"/>
      <c r="AT1437" s="522"/>
      <c r="AU1437" s="522"/>
      <c r="AV1437" s="522"/>
      <c r="AW1437" s="522"/>
      <c r="AX1437" s="522"/>
      <c r="AY1437" s="522"/>
      <c r="AZ1437" s="522"/>
      <c r="BA1437" s="522"/>
      <c r="BB1437" s="522"/>
      <c r="BC1437" s="522"/>
      <c r="BD1437" s="522"/>
    </row>
    <row r="1438" customFormat="false" ht="32.25" hidden="false" customHeight="true" outlineLevel="0" collapsed="false">
      <c r="B1438" s="522"/>
      <c r="D1438" s="522"/>
      <c r="E1438" s="641"/>
      <c r="F1438" s="641"/>
      <c r="G1438" s="522"/>
      <c r="H1438" s="522"/>
      <c r="I1438" s="522"/>
      <c r="T1438" s="522"/>
      <c r="V1438" s="642"/>
      <c r="W1438" s="522"/>
      <c r="X1438" s="522"/>
      <c r="AA1438" s="522"/>
      <c r="AB1438" s="522"/>
      <c r="AC1438" s="522"/>
      <c r="AD1438" s="522"/>
      <c r="AE1438" s="522"/>
      <c r="AF1438" s="522"/>
      <c r="AG1438" s="522"/>
      <c r="AH1438" s="522"/>
      <c r="AI1438" s="522"/>
      <c r="AJ1438" s="522"/>
      <c r="AK1438" s="522"/>
      <c r="AL1438" s="522"/>
      <c r="AM1438" s="522"/>
      <c r="AN1438" s="522"/>
      <c r="AO1438" s="522"/>
      <c r="AP1438" s="522"/>
      <c r="AQ1438" s="522"/>
      <c r="AR1438" s="522"/>
      <c r="AS1438" s="522"/>
      <c r="AT1438" s="522"/>
      <c r="AU1438" s="522"/>
      <c r="AV1438" s="522"/>
      <c r="AW1438" s="522"/>
      <c r="AX1438" s="522"/>
      <c r="AY1438" s="522"/>
      <c r="AZ1438" s="522"/>
      <c r="BA1438" s="522"/>
      <c r="BB1438" s="522"/>
      <c r="BC1438" s="522"/>
      <c r="BD1438" s="522"/>
    </row>
    <row r="1439" customFormat="false" ht="32.25" hidden="false" customHeight="true" outlineLevel="0" collapsed="false">
      <c r="B1439" s="522"/>
      <c r="D1439" s="522"/>
      <c r="E1439" s="641"/>
      <c r="F1439" s="641"/>
      <c r="G1439" s="522"/>
      <c r="H1439" s="522"/>
      <c r="I1439" s="522"/>
      <c r="T1439" s="522"/>
      <c r="V1439" s="642"/>
      <c r="W1439" s="522"/>
      <c r="X1439" s="522"/>
      <c r="AA1439" s="522"/>
      <c r="AB1439" s="522"/>
      <c r="AC1439" s="522"/>
      <c r="AD1439" s="522"/>
      <c r="AE1439" s="522"/>
      <c r="AF1439" s="522"/>
      <c r="AG1439" s="522"/>
      <c r="AH1439" s="522"/>
      <c r="AI1439" s="522"/>
      <c r="AJ1439" s="522"/>
      <c r="AK1439" s="522"/>
      <c r="AL1439" s="522"/>
      <c r="AM1439" s="522"/>
      <c r="AN1439" s="522"/>
      <c r="AO1439" s="522"/>
      <c r="AP1439" s="522"/>
      <c r="AQ1439" s="522"/>
      <c r="AR1439" s="522"/>
      <c r="AS1439" s="522"/>
      <c r="AT1439" s="522"/>
      <c r="AU1439" s="522"/>
      <c r="AV1439" s="522"/>
      <c r="AW1439" s="522"/>
      <c r="AX1439" s="522"/>
      <c r="AY1439" s="522"/>
      <c r="AZ1439" s="522"/>
      <c r="BA1439" s="522"/>
      <c r="BB1439" s="522"/>
      <c r="BC1439" s="522"/>
      <c r="BD1439" s="522"/>
    </row>
    <row r="1440" customFormat="false" ht="32.25" hidden="false" customHeight="true" outlineLevel="0" collapsed="false">
      <c r="B1440" s="522"/>
      <c r="D1440" s="522"/>
      <c r="E1440" s="641"/>
      <c r="F1440" s="641"/>
      <c r="G1440" s="522"/>
      <c r="H1440" s="522"/>
      <c r="I1440" s="522"/>
      <c r="T1440" s="522"/>
      <c r="V1440" s="642"/>
      <c r="W1440" s="522"/>
      <c r="X1440" s="522"/>
      <c r="AA1440" s="522"/>
      <c r="AB1440" s="522"/>
      <c r="AC1440" s="522"/>
      <c r="AD1440" s="522"/>
      <c r="AE1440" s="522"/>
      <c r="AF1440" s="522"/>
      <c r="AG1440" s="522"/>
      <c r="AH1440" s="522"/>
      <c r="AI1440" s="522"/>
      <c r="AJ1440" s="522"/>
      <c r="AK1440" s="522"/>
      <c r="AL1440" s="522"/>
      <c r="AM1440" s="522"/>
      <c r="AN1440" s="522"/>
      <c r="AO1440" s="522"/>
      <c r="AP1440" s="522"/>
      <c r="AQ1440" s="522"/>
      <c r="AR1440" s="522"/>
      <c r="AS1440" s="522"/>
      <c r="AT1440" s="522"/>
      <c r="AU1440" s="522"/>
      <c r="AV1440" s="522"/>
      <c r="AW1440" s="522"/>
      <c r="AX1440" s="522"/>
      <c r="AY1440" s="522"/>
      <c r="AZ1440" s="522"/>
      <c r="BA1440" s="522"/>
      <c r="BB1440" s="522"/>
      <c r="BC1440" s="522"/>
      <c r="BD1440" s="522"/>
    </row>
    <row r="1441" customFormat="false" ht="32.25" hidden="false" customHeight="true" outlineLevel="0" collapsed="false">
      <c r="B1441" s="522"/>
      <c r="D1441" s="522"/>
      <c r="E1441" s="641"/>
      <c r="F1441" s="641"/>
      <c r="G1441" s="522"/>
      <c r="H1441" s="522"/>
      <c r="I1441" s="522"/>
      <c r="T1441" s="522"/>
      <c r="V1441" s="642"/>
      <c r="W1441" s="522"/>
      <c r="X1441" s="522"/>
      <c r="AA1441" s="522"/>
      <c r="AB1441" s="522"/>
      <c r="AC1441" s="522"/>
      <c r="AD1441" s="522"/>
      <c r="AE1441" s="522"/>
      <c r="AF1441" s="522"/>
      <c r="AG1441" s="522"/>
      <c r="AH1441" s="522"/>
      <c r="AI1441" s="522"/>
      <c r="AJ1441" s="522"/>
      <c r="AK1441" s="522"/>
      <c r="AL1441" s="522"/>
      <c r="AM1441" s="522"/>
      <c r="AN1441" s="522"/>
      <c r="AO1441" s="522"/>
      <c r="AP1441" s="522"/>
      <c r="AQ1441" s="522"/>
      <c r="AR1441" s="522"/>
      <c r="AS1441" s="522"/>
      <c r="AT1441" s="522"/>
      <c r="AU1441" s="522"/>
      <c r="AV1441" s="522"/>
      <c r="AW1441" s="522"/>
      <c r="AX1441" s="522"/>
      <c r="AY1441" s="522"/>
      <c r="AZ1441" s="522"/>
      <c r="BA1441" s="522"/>
      <c r="BB1441" s="522"/>
      <c r="BC1441" s="522"/>
      <c r="BD1441" s="522"/>
    </row>
    <row r="1442" customFormat="false" ht="32.25" hidden="false" customHeight="true" outlineLevel="0" collapsed="false">
      <c r="B1442" s="522"/>
      <c r="D1442" s="522"/>
      <c r="E1442" s="641"/>
      <c r="F1442" s="641"/>
      <c r="G1442" s="522"/>
      <c r="H1442" s="522"/>
      <c r="I1442" s="522"/>
      <c r="T1442" s="522"/>
      <c r="V1442" s="642"/>
      <c r="W1442" s="522"/>
      <c r="X1442" s="522"/>
      <c r="AA1442" s="522"/>
      <c r="AB1442" s="522"/>
      <c r="AC1442" s="522"/>
      <c r="AD1442" s="522"/>
      <c r="AE1442" s="522"/>
      <c r="AF1442" s="522"/>
      <c r="AG1442" s="522"/>
      <c r="AH1442" s="522"/>
      <c r="AI1442" s="522"/>
      <c r="AJ1442" s="522"/>
      <c r="AK1442" s="522"/>
      <c r="AL1442" s="522"/>
      <c r="AM1442" s="522"/>
      <c r="AN1442" s="522"/>
      <c r="AO1442" s="522"/>
      <c r="AP1442" s="522"/>
      <c r="AQ1442" s="522"/>
      <c r="AR1442" s="522"/>
      <c r="AS1442" s="522"/>
      <c r="AT1442" s="522"/>
      <c r="AU1442" s="522"/>
      <c r="AV1442" s="522"/>
      <c r="AW1442" s="522"/>
      <c r="AX1442" s="522"/>
      <c r="AY1442" s="522"/>
      <c r="AZ1442" s="522"/>
      <c r="BA1442" s="522"/>
      <c r="BB1442" s="522"/>
      <c r="BC1442" s="522"/>
      <c r="BD1442" s="522"/>
    </row>
    <row r="1443" customFormat="false" ht="32.25" hidden="false" customHeight="true" outlineLevel="0" collapsed="false">
      <c r="B1443" s="522"/>
      <c r="D1443" s="522"/>
      <c r="E1443" s="641"/>
      <c r="F1443" s="641"/>
      <c r="G1443" s="522"/>
      <c r="H1443" s="522"/>
      <c r="I1443" s="522"/>
      <c r="T1443" s="522"/>
      <c r="V1443" s="642"/>
      <c r="W1443" s="522"/>
      <c r="X1443" s="522"/>
      <c r="AA1443" s="522"/>
      <c r="AB1443" s="522"/>
      <c r="AC1443" s="522"/>
      <c r="AD1443" s="522"/>
      <c r="AE1443" s="522"/>
      <c r="AF1443" s="522"/>
      <c r="AG1443" s="522"/>
      <c r="AH1443" s="522"/>
      <c r="AI1443" s="522"/>
      <c r="AJ1443" s="522"/>
      <c r="AK1443" s="522"/>
      <c r="AL1443" s="522"/>
      <c r="AM1443" s="522"/>
      <c r="AN1443" s="522"/>
      <c r="AO1443" s="522"/>
      <c r="AP1443" s="522"/>
      <c r="AQ1443" s="522"/>
      <c r="AR1443" s="522"/>
      <c r="AS1443" s="522"/>
      <c r="AT1443" s="522"/>
      <c r="AU1443" s="522"/>
      <c r="AV1443" s="522"/>
      <c r="AW1443" s="522"/>
      <c r="AX1443" s="522"/>
      <c r="AY1443" s="522"/>
      <c r="AZ1443" s="522"/>
      <c r="BA1443" s="522"/>
      <c r="BB1443" s="522"/>
      <c r="BC1443" s="522"/>
      <c r="BD1443" s="522"/>
    </row>
    <row r="1444" customFormat="false" ht="32.25" hidden="false" customHeight="true" outlineLevel="0" collapsed="false">
      <c r="B1444" s="522"/>
      <c r="D1444" s="522"/>
      <c r="E1444" s="641"/>
      <c r="F1444" s="641"/>
      <c r="G1444" s="522"/>
      <c r="H1444" s="522"/>
      <c r="I1444" s="522"/>
      <c r="T1444" s="522"/>
      <c r="V1444" s="642"/>
      <c r="W1444" s="522"/>
      <c r="X1444" s="522"/>
      <c r="AA1444" s="522"/>
      <c r="AB1444" s="522"/>
      <c r="AC1444" s="522"/>
      <c r="AD1444" s="522"/>
      <c r="AE1444" s="522"/>
      <c r="AF1444" s="522"/>
      <c r="AG1444" s="522"/>
      <c r="AH1444" s="522"/>
      <c r="AI1444" s="522"/>
      <c r="AJ1444" s="522"/>
      <c r="AK1444" s="522"/>
      <c r="AL1444" s="522"/>
      <c r="AM1444" s="522"/>
      <c r="AN1444" s="522"/>
      <c r="AO1444" s="522"/>
      <c r="AP1444" s="522"/>
      <c r="AQ1444" s="522"/>
      <c r="AR1444" s="522"/>
      <c r="AS1444" s="522"/>
      <c r="AT1444" s="522"/>
      <c r="AU1444" s="522"/>
      <c r="AV1444" s="522"/>
      <c r="AW1444" s="522"/>
      <c r="AX1444" s="522"/>
      <c r="AY1444" s="522"/>
      <c r="AZ1444" s="522"/>
      <c r="BA1444" s="522"/>
      <c r="BB1444" s="522"/>
      <c r="BC1444" s="522"/>
      <c r="BD1444" s="522"/>
    </row>
    <row r="1445" customFormat="false" ht="32.25" hidden="false" customHeight="true" outlineLevel="0" collapsed="false">
      <c r="B1445" s="522"/>
      <c r="D1445" s="522"/>
      <c r="E1445" s="641"/>
      <c r="F1445" s="641"/>
      <c r="G1445" s="522"/>
      <c r="H1445" s="522"/>
      <c r="I1445" s="522"/>
      <c r="T1445" s="522"/>
      <c r="V1445" s="642"/>
      <c r="W1445" s="522"/>
      <c r="X1445" s="522"/>
      <c r="AA1445" s="522"/>
      <c r="AB1445" s="522"/>
      <c r="AC1445" s="522"/>
      <c r="AD1445" s="522"/>
      <c r="AE1445" s="522"/>
      <c r="AF1445" s="522"/>
      <c r="AG1445" s="522"/>
      <c r="AH1445" s="522"/>
      <c r="AI1445" s="522"/>
      <c r="AJ1445" s="522"/>
      <c r="AK1445" s="522"/>
      <c r="AL1445" s="522"/>
      <c r="AM1445" s="522"/>
      <c r="AN1445" s="522"/>
      <c r="AO1445" s="522"/>
      <c r="AP1445" s="522"/>
      <c r="AQ1445" s="522"/>
      <c r="AR1445" s="522"/>
      <c r="AS1445" s="522"/>
      <c r="AT1445" s="522"/>
      <c r="AU1445" s="522"/>
      <c r="AV1445" s="522"/>
      <c r="AW1445" s="522"/>
      <c r="AX1445" s="522"/>
      <c r="AY1445" s="522"/>
      <c r="AZ1445" s="522"/>
      <c r="BA1445" s="522"/>
      <c r="BB1445" s="522"/>
      <c r="BC1445" s="522"/>
      <c r="BD1445" s="522"/>
    </row>
    <row r="1446" customFormat="false" ht="32.25" hidden="false" customHeight="true" outlineLevel="0" collapsed="false">
      <c r="B1446" s="522"/>
      <c r="D1446" s="522"/>
      <c r="E1446" s="641"/>
      <c r="F1446" s="641"/>
      <c r="G1446" s="522"/>
      <c r="H1446" s="522"/>
      <c r="I1446" s="522"/>
      <c r="T1446" s="522"/>
      <c r="V1446" s="642"/>
      <c r="W1446" s="522"/>
      <c r="X1446" s="522"/>
      <c r="AA1446" s="522"/>
      <c r="AB1446" s="522"/>
      <c r="AC1446" s="522"/>
      <c r="AD1446" s="522"/>
      <c r="AE1446" s="522"/>
      <c r="AF1446" s="522"/>
      <c r="AG1446" s="522"/>
      <c r="AH1446" s="522"/>
      <c r="AI1446" s="522"/>
      <c r="AJ1446" s="522"/>
      <c r="AK1446" s="522"/>
      <c r="AL1446" s="522"/>
      <c r="AM1446" s="522"/>
      <c r="AN1446" s="522"/>
      <c r="AO1446" s="522"/>
      <c r="AP1446" s="522"/>
      <c r="AQ1446" s="522"/>
      <c r="AR1446" s="522"/>
      <c r="AS1446" s="522"/>
      <c r="AT1446" s="522"/>
      <c r="AU1446" s="522"/>
      <c r="AV1446" s="522"/>
      <c r="AW1446" s="522"/>
      <c r="AX1446" s="522"/>
      <c r="AY1446" s="522"/>
      <c r="AZ1446" s="522"/>
      <c r="BA1446" s="522"/>
      <c r="BB1446" s="522"/>
      <c r="BC1446" s="522"/>
      <c r="BD1446" s="522"/>
    </row>
    <row r="1447" customFormat="false" ht="32.25" hidden="false" customHeight="true" outlineLevel="0" collapsed="false">
      <c r="B1447" s="522"/>
      <c r="D1447" s="522"/>
      <c r="E1447" s="641"/>
      <c r="F1447" s="641"/>
      <c r="G1447" s="522"/>
      <c r="H1447" s="522"/>
      <c r="I1447" s="522"/>
      <c r="T1447" s="522"/>
      <c r="V1447" s="642"/>
      <c r="W1447" s="522"/>
      <c r="X1447" s="522"/>
      <c r="AA1447" s="522"/>
      <c r="AB1447" s="522"/>
      <c r="AC1447" s="522"/>
      <c r="AD1447" s="522"/>
      <c r="AE1447" s="522"/>
      <c r="AF1447" s="522"/>
      <c r="AG1447" s="522"/>
      <c r="AH1447" s="522"/>
      <c r="AI1447" s="522"/>
      <c r="AJ1447" s="522"/>
      <c r="AK1447" s="522"/>
      <c r="AL1447" s="522"/>
      <c r="AM1447" s="522"/>
      <c r="AN1447" s="522"/>
      <c r="AO1447" s="522"/>
      <c r="AP1447" s="522"/>
      <c r="AQ1447" s="522"/>
      <c r="AR1447" s="522"/>
      <c r="AS1447" s="522"/>
      <c r="AT1447" s="522"/>
      <c r="AU1447" s="522"/>
      <c r="AV1447" s="522"/>
      <c r="AW1447" s="522"/>
      <c r="AX1447" s="522"/>
      <c r="AY1447" s="522"/>
      <c r="AZ1447" s="522"/>
      <c r="BA1447" s="522"/>
      <c r="BB1447" s="522"/>
      <c r="BC1447" s="522"/>
      <c r="BD1447" s="522"/>
    </row>
    <row r="1448" customFormat="false" ht="32.25" hidden="false" customHeight="true" outlineLevel="0" collapsed="false">
      <c r="B1448" s="522"/>
      <c r="D1448" s="522"/>
      <c r="E1448" s="641"/>
      <c r="F1448" s="641"/>
      <c r="G1448" s="522"/>
      <c r="H1448" s="522"/>
      <c r="I1448" s="522"/>
      <c r="T1448" s="522"/>
      <c r="V1448" s="642"/>
      <c r="W1448" s="522"/>
      <c r="X1448" s="522"/>
      <c r="AA1448" s="522"/>
      <c r="AB1448" s="522"/>
      <c r="AC1448" s="522"/>
      <c r="AD1448" s="522"/>
      <c r="AE1448" s="522"/>
      <c r="AF1448" s="522"/>
      <c r="AG1448" s="522"/>
      <c r="AH1448" s="522"/>
      <c r="AI1448" s="522"/>
      <c r="AJ1448" s="522"/>
      <c r="AK1448" s="522"/>
      <c r="AL1448" s="522"/>
      <c r="AM1448" s="522"/>
      <c r="AN1448" s="522"/>
      <c r="AO1448" s="522"/>
      <c r="AP1448" s="522"/>
      <c r="AQ1448" s="522"/>
      <c r="AR1448" s="522"/>
      <c r="AS1448" s="522"/>
      <c r="AT1448" s="522"/>
      <c r="AU1448" s="522"/>
      <c r="AV1448" s="522"/>
      <c r="AW1448" s="522"/>
      <c r="AX1448" s="522"/>
      <c r="AY1448" s="522"/>
      <c r="AZ1448" s="522"/>
      <c r="BA1448" s="522"/>
      <c r="BB1448" s="522"/>
      <c r="BC1448" s="522"/>
      <c r="BD1448" s="522"/>
    </row>
    <row r="1449" customFormat="false" ht="32.25" hidden="false" customHeight="true" outlineLevel="0" collapsed="false">
      <c r="B1449" s="522"/>
      <c r="D1449" s="522"/>
      <c r="E1449" s="641"/>
      <c r="F1449" s="641"/>
      <c r="G1449" s="522"/>
      <c r="H1449" s="522"/>
      <c r="I1449" s="522"/>
      <c r="T1449" s="522"/>
      <c r="V1449" s="642"/>
      <c r="W1449" s="522"/>
      <c r="X1449" s="522"/>
      <c r="AA1449" s="522"/>
      <c r="AB1449" s="522"/>
      <c r="AC1449" s="522"/>
      <c r="AD1449" s="522"/>
      <c r="AE1449" s="522"/>
      <c r="AF1449" s="522"/>
      <c r="AG1449" s="522"/>
      <c r="AH1449" s="522"/>
      <c r="AI1449" s="522"/>
      <c r="AJ1449" s="522"/>
      <c r="AK1449" s="522"/>
      <c r="AL1449" s="522"/>
      <c r="AM1449" s="522"/>
      <c r="AN1449" s="522"/>
      <c r="AO1449" s="522"/>
      <c r="AP1449" s="522"/>
      <c r="AQ1449" s="522"/>
      <c r="AR1449" s="522"/>
      <c r="AS1449" s="522"/>
      <c r="AT1449" s="522"/>
      <c r="AU1449" s="522"/>
      <c r="AV1449" s="522"/>
      <c r="AW1449" s="522"/>
      <c r="AX1449" s="522"/>
      <c r="AY1449" s="522"/>
      <c r="AZ1449" s="522"/>
      <c r="BA1449" s="522"/>
      <c r="BB1449" s="522"/>
      <c r="BC1449" s="522"/>
      <c r="BD1449" s="522"/>
    </row>
    <row r="1450" customFormat="false" ht="32.25" hidden="false" customHeight="true" outlineLevel="0" collapsed="false">
      <c r="B1450" s="522"/>
      <c r="D1450" s="522"/>
      <c r="E1450" s="641"/>
      <c r="F1450" s="641"/>
      <c r="G1450" s="522"/>
      <c r="H1450" s="522"/>
      <c r="I1450" s="522"/>
      <c r="T1450" s="522"/>
      <c r="V1450" s="642"/>
      <c r="W1450" s="522"/>
      <c r="X1450" s="522"/>
      <c r="AA1450" s="522"/>
      <c r="AB1450" s="522"/>
      <c r="AC1450" s="522"/>
      <c r="AD1450" s="522"/>
      <c r="AE1450" s="522"/>
      <c r="AF1450" s="522"/>
      <c r="AG1450" s="522"/>
      <c r="AH1450" s="522"/>
      <c r="AI1450" s="522"/>
      <c r="AJ1450" s="522"/>
      <c r="AK1450" s="522"/>
      <c r="AL1450" s="522"/>
      <c r="AM1450" s="522"/>
      <c r="AN1450" s="522"/>
      <c r="AO1450" s="522"/>
      <c r="AP1450" s="522"/>
      <c r="AQ1450" s="522"/>
      <c r="AR1450" s="522"/>
      <c r="AS1450" s="522"/>
      <c r="AT1450" s="522"/>
      <c r="AU1450" s="522"/>
      <c r="AV1450" s="522"/>
      <c r="AW1450" s="522"/>
      <c r="AX1450" s="522"/>
      <c r="AY1450" s="522"/>
      <c r="AZ1450" s="522"/>
      <c r="BA1450" s="522"/>
      <c r="BB1450" s="522"/>
      <c r="BC1450" s="522"/>
      <c r="BD1450" s="522"/>
    </row>
    <row r="1451" customFormat="false" ht="32.25" hidden="false" customHeight="true" outlineLevel="0" collapsed="false">
      <c r="B1451" s="522"/>
      <c r="D1451" s="522"/>
      <c r="E1451" s="641"/>
      <c r="F1451" s="641"/>
      <c r="G1451" s="522"/>
      <c r="H1451" s="522"/>
      <c r="I1451" s="522"/>
      <c r="T1451" s="522"/>
      <c r="V1451" s="642"/>
      <c r="W1451" s="522"/>
      <c r="X1451" s="522"/>
      <c r="AA1451" s="522"/>
      <c r="AB1451" s="522"/>
      <c r="AC1451" s="522"/>
      <c r="AD1451" s="522"/>
      <c r="AE1451" s="522"/>
      <c r="AF1451" s="522"/>
      <c r="AG1451" s="522"/>
      <c r="AH1451" s="522"/>
      <c r="AI1451" s="522"/>
      <c r="AJ1451" s="522"/>
      <c r="AK1451" s="522"/>
      <c r="AL1451" s="522"/>
      <c r="AM1451" s="522"/>
      <c r="AN1451" s="522"/>
      <c r="AO1451" s="522"/>
      <c r="AP1451" s="522"/>
      <c r="AQ1451" s="522"/>
      <c r="AR1451" s="522"/>
      <c r="AS1451" s="522"/>
      <c r="AT1451" s="522"/>
      <c r="AU1451" s="522"/>
      <c r="AV1451" s="522"/>
      <c r="AW1451" s="522"/>
      <c r="AX1451" s="522"/>
      <c r="AY1451" s="522"/>
      <c r="AZ1451" s="522"/>
      <c r="BA1451" s="522"/>
      <c r="BB1451" s="522"/>
      <c r="BC1451" s="522"/>
      <c r="BD1451" s="522"/>
    </row>
    <row r="1452" customFormat="false" ht="32.25" hidden="false" customHeight="true" outlineLevel="0" collapsed="false">
      <c r="B1452" s="522"/>
      <c r="D1452" s="522"/>
      <c r="E1452" s="641"/>
      <c r="F1452" s="641"/>
      <c r="G1452" s="522"/>
      <c r="H1452" s="522"/>
      <c r="I1452" s="522"/>
      <c r="T1452" s="522"/>
      <c r="V1452" s="642"/>
      <c r="W1452" s="522"/>
      <c r="X1452" s="522"/>
      <c r="AA1452" s="522"/>
      <c r="AB1452" s="522"/>
      <c r="AC1452" s="522"/>
      <c r="AD1452" s="522"/>
      <c r="AE1452" s="522"/>
      <c r="AF1452" s="522"/>
      <c r="AG1452" s="522"/>
      <c r="AH1452" s="522"/>
      <c r="AI1452" s="522"/>
      <c r="AJ1452" s="522"/>
      <c r="AK1452" s="522"/>
      <c r="AL1452" s="522"/>
      <c r="AM1452" s="522"/>
      <c r="AN1452" s="522"/>
      <c r="AO1452" s="522"/>
      <c r="AP1452" s="522"/>
      <c r="AQ1452" s="522"/>
      <c r="AR1452" s="522"/>
      <c r="AS1452" s="522"/>
      <c r="AT1452" s="522"/>
      <c r="AU1452" s="522"/>
      <c r="AV1452" s="522"/>
      <c r="AW1452" s="522"/>
      <c r="AX1452" s="522"/>
      <c r="AY1452" s="522"/>
      <c r="AZ1452" s="522"/>
      <c r="BA1452" s="522"/>
      <c r="BB1452" s="522"/>
      <c r="BC1452" s="522"/>
      <c r="BD1452" s="522"/>
    </row>
    <row r="1453" customFormat="false" ht="32.25" hidden="false" customHeight="true" outlineLevel="0" collapsed="false">
      <c r="B1453" s="522"/>
      <c r="D1453" s="522"/>
      <c r="E1453" s="641"/>
      <c r="F1453" s="641"/>
      <c r="G1453" s="522"/>
      <c r="H1453" s="522"/>
      <c r="I1453" s="522"/>
      <c r="T1453" s="522"/>
      <c r="V1453" s="642"/>
      <c r="W1453" s="522"/>
      <c r="X1453" s="522"/>
      <c r="AA1453" s="522"/>
      <c r="AB1453" s="522"/>
      <c r="AC1453" s="522"/>
      <c r="AD1453" s="522"/>
      <c r="AE1453" s="522"/>
      <c r="AF1453" s="522"/>
      <c r="AG1453" s="522"/>
      <c r="AH1453" s="522"/>
      <c r="AI1453" s="522"/>
      <c r="AJ1453" s="522"/>
      <c r="AK1453" s="522"/>
      <c r="AL1453" s="522"/>
      <c r="AM1453" s="522"/>
      <c r="AN1453" s="522"/>
      <c r="AO1453" s="522"/>
      <c r="AP1453" s="522"/>
      <c r="AQ1453" s="522"/>
      <c r="AR1453" s="522"/>
      <c r="AS1453" s="522"/>
      <c r="AT1453" s="522"/>
      <c r="AU1453" s="522"/>
      <c r="AV1453" s="522"/>
      <c r="AW1453" s="522"/>
      <c r="AX1453" s="522"/>
      <c r="AY1453" s="522"/>
      <c r="AZ1453" s="522"/>
      <c r="BA1453" s="522"/>
      <c r="BB1453" s="522"/>
      <c r="BC1453" s="522"/>
      <c r="BD1453" s="522"/>
    </row>
    <row r="1454" customFormat="false" ht="32.25" hidden="false" customHeight="true" outlineLevel="0" collapsed="false">
      <c r="B1454" s="522"/>
      <c r="D1454" s="522"/>
      <c r="E1454" s="641"/>
      <c r="F1454" s="641"/>
      <c r="G1454" s="522"/>
      <c r="H1454" s="522"/>
      <c r="I1454" s="522"/>
      <c r="T1454" s="522"/>
      <c r="V1454" s="642"/>
      <c r="W1454" s="522"/>
      <c r="X1454" s="522"/>
      <c r="AA1454" s="522"/>
      <c r="AB1454" s="522"/>
      <c r="AC1454" s="522"/>
      <c r="AD1454" s="522"/>
      <c r="AE1454" s="522"/>
      <c r="AF1454" s="522"/>
      <c r="AG1454" s="522"/>
      <c r="AH1454" s="522"/>
      <c r="AI1454" s="522"/>
      <c r="AJ1454" s="522"/>
      <c r="AK1454" s="522"/>
      <c r="AL1454" s="522"/>
      <c r="AM1454" s="522"/>
      <c r="AN1454" s="522"/>
      <c r="AO1454" s="522"/>
      <c r="AP1454" s="522"/>
      <c r="AQ1454" s="522"/>
      <c r="AR1454" s="522"/>
      <c r="AS1454" s="522"/>
      <c r="AT1454" s="522"/>
      <c r="AU1454" s="522"/>
      <c r="AV1454" s="522"/>
      <c r="AW1454" s="522"/>
      <c r="AX1454" s="522"/>
      <c r="AY1454" s="522"/>
      <c r="AZ1454" s="522"/>
      <c r="BA1454" s="522"/>
      <c r="BB1454" s="522"/>
      <c r="BC1454" s="522"/>
      <c r="BD1454" s="522"/>
    </row>
    <row r="1455" customFormat="false" ht="32.25" hidden="false" customHeight="true" outlineLevel="0" collapsed="false">
      <c r="B1455" s="522"/>
      <c r="D1455" s="522"/>
      <c r="E1455" s="641"/>
      <c r="F1455" s="641"/>
      <c r="G1455" s="522"/>
      <c r="H1455" s="522"/>
      <c r="I1455" s="522"/>
      <c r="T1455" s="522"/>
      <c r="V1455" s="642"/>
      <c r="W1455" s="522"/>
      <c r="X1455" s="522"/>
      <c r="AA1455" s="522"/>
      <c r="AB1455" s="522"/>
      <c r="AC1455" s="522"/>
      <c r="AD1455" s="522"/>
      <c r="AE1455" s="522"/>
      <c r="AF1455" s="522"/>
      <c r="AG1455" s="522"/>
      <c r="AH1455" s="522"/>
      <c r="AI1455" s="522"/>
      <c r="AJ1455" s="522"/>
      <c r="AK1455" s="522"/>
      <c r="AL1455" s="522"/>
      <c r="AM1455" s="522"/>
      <c r="AN1455" s="522"/>
      <c r="AO1455" s="522"/>
      <c r="AP1455" s="522"/>
      <c r="AQ1455" s="522"/>
      <c r="AR1455" s="522"/>
      <c r="AS1455" s="522"/>
      <c r="AT1455" s="522"/>
      <c r="AU1455" s="522"/>
      <c r="AV1455" s="522"/>
      <c r="AW1455" s="522"/>
      <c r="AX1455" s="522"/>
      <c r="AY1455" s="522"/>
      <c r="AZ1455" s="522"/>
      <c r="BA1455" s="522"/>
      <c r="BB1455" s="522"/>
      <c r="BC1455" s="522"/>
      <c r="BD1455" s="522"/>
    </row>
    <row r="1456" customFormat="false" ht="32.25" hidden="false" customHeight="true" outlineLevel="0" collapsed="false">
      <c r="B1456" s="522"/>
      <c r="D1456" s="522"/>
      <c r="E1456" s="641"/>
      <c r="F1456" s="641"/>
      <c r="G1456" s="522"/>
      <c r="H1456" s="522"/>
      <c r="I1456" s="522"/>
      <c r="T1456" s="522"/>
      <c r="V1456" s="642"/>
      <c r="W1456" s="522"/>
      <c r="X1456" s="522"/>
      <c r="AA1456" s="522"/>
      <c r="AB1456" s="522"/>
      <c r="AC1456" s="522"/>
      <c r="AD1456" s="522"/>
      <c r="AE1456" s="522"/>
      <c r="AF1456" s="522"/>
      <c r="AG1456" s="522"/>
      <c r="AH1456" s="522"/>
      <c r="AI1456" s="522"/>
      <c r="AJ1456" s="522"/>
      <c r="AK1456" s="522"/>
      <c r="AL1456" s="522"/>
      <c r="AM1456" s="522"/>
      <c r="AN1456" s="522"/>
      <c r="AO1456" s="522"/>
      <c r="AP1456" s="522"/>
      <c r="AQ1456" s="522"/>
      <c r="AR1456" s="522"/>
      <c r="AS1456" s="522"/>
      <c r="AT1456" s="522"/>
      <c r="AU1456" s="522"/>
      <c r="AV1456" s="522"/>
      <c r="AW1456" s="522"/>
      <c r="AX1456" s="522"/>
      <c r="AY1456" s="522"/>
      <c r="AZ1456" s="522"/>
      <c r="BA1456" s="522"/>
      <c r="BB1456" s="522"/>
      <c r="BC1456" s="522"/>
      <c r="BD1456" s="522"/>
    </row>
    <row r="1457" customFormat="false" ht="32.25" hidden="false" customHeight="true" outlineLevel="0" collapsed="false">
      <c r="B1457" s="522"/>
      <c r="D1457" s="522"/>
      <c r="E1457" s="641"/>
      <c r="F1457" s="641"/>
      <c r="G1457" s="522"/>
      <c r="H1457" s="522"/>
      <c r="I1457" s="522"/>
      <c r="T1457" s="522"/>
      <c r="V1457" s="642"/>
      <c r="W1457" s="522"/>
      <c r="X1457" s="522"/>
      <c r="AA1457" s="522"/>
      <c r="AB1457" s="522"/>
      <c r="AC1457" s="522"/>
      <c r="AD1457" s="522"/>
      <c r="AE1457" s="522"/>
      <c r="AF1457" s="522"/>
      <c r="AG1457" s="522"/>
      <c r="AH1457" s="522"/>
      <c r="AI1457" s="522"/>
      <c r="AJ1457" s="522"/>
      <c r="AK1457" s="522"/>
      <c r="AL1457" s="522"/>
      <c r="AM1457" s="522"/>
      <c r="AN1457" s="522"/>
      <c r="AO1457" s="522"/>
      <c r="AP1457" s="522"/>
      <c r="AQ1457" s="522"/>
      <c r="AR1457" s="522"/>
      <c r="AS1457" s="522"/>
      <c r="AT1457" s="522"/>
      <c r="AU1457" s="522"/>
      <c r="AV1457" s="522"/>
      <c r="AW1457" s="522"/>
      <c r="AX1457" s="522"/>
      <c r="AY1457" s="522"/>
      <c r="AZ1457" s="522"/>
      <c r="BA1457" s="522"/>
      <c r="BB1457" s="522"/>
      <c r="BC1457" s="522"/>
      <c r="BD1457" s="522"/>
    </row>
    <row r="1458" customFormat="false" ht="32.25" hidden="false" customHeight="true" outlineLevel="0" collapsed="false">
      <c r="B1458" s="522"/>
      <c r="D1458" s="522"/>
      <c r="E1458" s="641"/>
      <c r="F1458" s="641"/>
      <c r="G1458" s="522"/>
      <c r="H1458" s="522"/>
      <c r="I1458" s="522"/>
      <c r="T1458" s="522"/>
      <c r="V1458" s="642"/>
      <c r="W1458" s="522"/>
      <c r="X1458" s="522"/>
      <c r="AA1458" s="522"/>
      <c r="AB1458" s="522"/>
      <c r="AC1458" s="522"/>
      <c r="AD1458" s="522"/>
      <c r="AE1458" s="522"/>
      <c r="AF1458" s="522"/>
      <c r="AG1458" s="522"/>
      <c r="AH1458" s="522"/>
      <c r="AI1458" s="522"/>
      <c r="AJ1458" s="522"/>
      <c r="AK1458" s="522"/>
      <c r="AL1458" s="522"/>
      <c r="AM1458" s="522"/>
      <c r="AN1458" s="522"/>
      <c r="AO1458" s="522"/>
      <c r="AP1458" s="522"/>
      <c r="AQ1458" s="522"/>
      <c r="AR1458" s="522"/>
      <c r="AS1458" s="522"/>
      <c r="AT1458" s="522"/>
      <c r="AU1458" s="522"/>
      <c r="AV1458" s="522"/>
      <c r="AW1458" s="522"/>
      <c r="AX1458" s="522"/>
      <c r="AY1458" s="522"/>
      <c r="AZ1458" s="522"/>
      <c r="BA1458" s="522"/>
      <c r="BB1458" s="522"/>
      <c r="BC1458" s="522"/>
      <c r="BD1458" s="522"/>
    </row>
    <row r="1459" customFormat="false" ht="32.25" hidden="false" customHeight="true" outlineLevel="0" collapsed="false">
      <c r="B1459" s="522"/>
      <c r="D1459" s="522"/>
      <c r="E1459" s="641"/>
      <c r="F1459" s="641"/>
      <c r="G1459" s="522"/>
      <c r="H1459" s="522"/>
      <c r="I1459" s="522"/>
      <c r="T1459" s="522"/>
      <c r="V1459" s="642"/>
      <c r="W1459" s="522"/>
      <c r="X1459" s="522"/>
      <c r="AA1459" s="522"/>
      <c r="AB1459" s="522"/>
      <c r="AC1459" s="522"/>
      <c r="AD1459" s="522"/>
      <c r="AE1459" s="522"/>
      <c r="AF1459" s="522"/>
      <c r="AG1459" s="522"/>
      <c r="AH1459" s="522"/>
      <c r="AI1459" s="522"/>
      <c r="AJ1459" s="522"/>
      <c r="AK1459" s="522"/>
      <c r="AL1459" s="522"/>
      <c r="AM1459" s="522"/>
      <c r="AN1459" s="522"/>
      <c r="AO1459" s="522"/>
      <c r="AP1459" s="522"/>
      <c r="AQ1459" s="522"/>
      <c r="AR1459" s="522"/>
      <c r="AS1459" s="522"/>
      <c r="AT1459" s="522"/>
      <c r="AU1459" s="522"/>
      <c r="AV1459" s="522"/>
      <c r="AW1459" s="522"/>
      <c r="AX1459" s="522"/>
      <c r="AY1459" s="522"/>
      <c r="AZ1459" s="522"/>
      <c r="BA1459" s="522"/>
      <c r="BB1459" s="522"/>
      <c r="BC1459" s="522"/>
      <c r="BD1459" s="522"/>
    </row>
    <row r="1460" customFormat="false" ht="32.25" hidden="false" customHeight="true" outlineLevel="0" collapsed="false">
      <c r="B1460" s="522"/>
      <c r="D1460" s="522"/>
      <c r="E1460" s="641"/>
      <c r="F1460" s="641"/>
      <c r="G1460" s="522"/>
      <c r="H1460" s="522"/>
      <c r="I1460" s="522"/>
      <c r="T1460" s="522"/>
      <c r="V1460" s="642"/>
      <c r="W1460" s="522"/>
      <c r="X1460" s="522"/>
      <c r="AA1460" s="522"/>
      <c r="AB1460" s="522"/>
      <c r="AC1460" s="522"/>
      <c r="AD1460" s="522"/>
      <c r="AE1460" s="522"/>
      <c r="AF1460" s="522"/>
      <c r="AG1460" s="522"/>
      <c r="AH1460" s="522"/>
      <c r="AI1460" s="522"/>
      <c r="AJ1460" s="522"/>
      <c r="AK1460" s="522"/>
      <c r="AL1460" s="522"/>
      <c r="AM1460" s="522"/>
      <c r="AN1460" s="522"/>
      <c r="AO1460" s="522"/>
      <c r="AP1460" s="522"/>
      <c r="AQ1460" s="522"/>
      <c r="AR1460" s="522"/>
      <c r="AS1460" s="522"/>
      <c r="AT1460" s="522"/>
      <c r="AU1460" s="522"/>
      <c r="AV1460" s="522"/>
      <c r="AW1460" s="522"/>
      <c r="AX1460" s="522"/>
      <c r="AY1460" s="522"/>
      <c r="AZ1460" s="522"/>
      <c r="BA1460" s="522"/>
      <c r="BB1460" s="522"/>
      <c r="BC1460" s="522"/>
      <c r="BD1460" s="522"/>
    </row>
    <row r="1461" customFormat="false" ht="32.25" hidden="false" customHeight="true" outlineLevel="0" collapsed="false">
      <c r="B1461" s="522"/>
      <c r="D1461" s="522"/>
      <c r="E1461" s="641"/>
      <c r="F1461" s="641"/>
      <c r="G1461" s="522"/>
      <c r="H1461" s="522"/>
      <c r="I1461" s="522"/>
      <c r="T1461" s="522"/>
      <c r="V1461" s="642"/>
      <c r="W1461" s="522"/>
      <c r="X1461" s="522"/>
      <c r="AA1461" s="522"/>
      <c r="AB1461" s="522"/>
      <c r="AC1461" s="522"/>
      <c r="AD1461" s="522"/>
      <c r="AE1461" s="522"/>
      <c r="AF1461" s="522"/>
      <c r="AG1461" s="522"/>
      <c r="AH1461" s="522"/>
      <c r="AI1461" s="522"/>
      <c r="AJ1461" s="522"/>
      <c r="AK1461" s="522"/>
      <c r="AL1461" s="522"/>
      <c r="AM1461" s="522"/>
      <c r="AN1461" s="522"/>
      <c r="AO1461" s="522"/>
      <c r="AP1461" s="522"/>
      <c r="AQ1461" s="522"/>
      <c r="AR1461" s="522"/>
      <c r="AS1461" s="522"/>
      <c r="AT1461" s="522"/>
      <c r="AU1461" s="522"/>
      <c r="AV1461" s="522"/>
      <c r="AW1461" s="522"/>
      <c r="AX1461" s="522"/>
      <c r="AY1461" s="522"/>
      <c r="AZ1461" s="522"/>
      <c r="BA1461" s="522"/>
      <c r="BB1461" s="522"/>
      <c r="BC1461" s="522"/>
      <c r="BD1461" s="522"/>
    </row>
    <row r="1462" customFormat="false" ht="32.25" hidden="false" customHeight="true" outlineLevel="0" collapsed="false">
      <c r="B1462" s="522"/>
      <c r="D1462" s="522"/>
      <c r="E1462" s="641"/>
      <c r="F1462" s="641"/>
      <c r="G1462" s="522"/>
      <c r="H1462" s="522"/>
      <c r="I1462" s="522"/>
      <c r="T1462" s="522"/>
      <c r="V1462" s="642"/>
      <c r="W1462" s="522"/>
      <c r="X1462" s="522"/>
      <c r="AA1462" s="522"/>
      <c r="AB1462" s="522"/>
      <c r="AC1462" s="522"/>
      <c r="AD1462" s="522"/>
      <c r="AE1462" s="522"/>
      <c r="AF1462" s="522"/>
      <c r="AG1462" s="522"/>
      <c r="AH1462" s="522"/>
      <c r="AI1462" s="522"/>
      <c r="AJ1462" s="522"/>
      <c r="AK1462" s="522"/>
      <c r="AL1462" s="522"/>
      <c r="AM1462" s="522"/>
      <c r="AN1462" s="522"/>
      <c r="AO1462" s="522"/>
      <c r="AP1462" s="522"/>
      <c r="AQ1462" s="522"/>
      <c r="AR1462" s="522"/>
      <c r="AS1462" s="522"/>
      <c r="AT1462" s="522"/>
      <c r="AU1462" s="522"/>
      <c r="AV1462" s="522"/>
      <c r="AW1462" s="522"/>
      <c r="AX1462" s="522"/>
      <c r="AY1462" s="522"/>
      <c r="AZ1462" s="522"/>
      <c r="BA1462" s="522"/>
      <c r="BB1462" s="522"/>
      <c r="BC1462" s="522"/>
      <c r="BD1462" s="522"/>
    </row>
    <row r="1463" customFormat="false" ht="32.25" hidden="false" customHeight="true" outlineLevel="0" collapsed="false">
      <c r="B1463" s="522"/>
      <c r="D1463" s="522"/>
      <c r="E1463" s="641"/>
      <c r="F1463" s="641"/>
      <c r="G1463" s="522"/>
      <c r="H1463" s="522"/>
      <c r="I1463" s="522"/>
      <c r="T1463" s="522"/>
      <c r="V1463" s="642"/>
      <c r="W1463" s="522"/>
      <c r="X1463" s="522"/>
      <c r="AA1463" s="522"/>
      <c r="AB1463" s="522"/>
      <c r="AC1463" s="522"/>
      <c r="AD1463" s="522"/>
      <c r="AE1463" s="522"/>
      <c r="AF1463" s="522"/>
      <c r="AG1463" s="522"/>
      <c r="AH1463" s="522"/>
      <c r="AI1463" s="522"/>
      <c r="AJ1463" s="522"/>
      <c r="AK1463" s="522"/>
      <c r="AL1463" s="522"/>
      <c r="AM1463" s="522"/>
      <c r="AN1463" s="522"/>
      <c r="AO1463" s="522"/>
      <c r="AP1463" s="522"/>
      <c r="AQ1463" s="522"/>
      <c r="AR1463" s="522"/>
      <c r="AS1463" s="522"/>
      <c r="AT1463" s="522"/>
      <c r="AU1463" s="522"/>
      <c r="AV1463" s="522"/>
      <c r="AW1463" s="522"/>
      <c r="AX1463" s="522"/>
      <c r="AY1463" s="522"/>
      <c r="AZ1463" s="522"/>
      <c r="BA1463" s="522"/>
      <c r="BB1463" s="522"/>
      <c r="BC1463" s="522"/>
      <c r="BD1463" s="522"/>
    </row>
    <row r="1464" customFormat="false" ht="32.25" hidden="false" customHeight="true" outlineLevel="0" collapsed="false">
      <c r="B1464" s="522"/>
      <c r="D1464" s="522"/>
      <c r="E1464" s="641"/>
      <c r="F1464" s="641"/>
      <c r="G1464" s="522"/>
      <c r="H1464" s="522"/>
      <c r="I1464" s="522"/>
      <c r="T1464" s="522"/>
      <c r="V1464" s="642"/>
      <c r="W1464" s="522"/>
      <c r="X1464" s="522"/>
      <c r="AA1464" s="522"/>
      <c r="AB1464" s="522"/>
      <c r="AC1464" s="522"/>
      <c r="AD1464" s="522"/>
      <c r="AE1464" s="522"/>
      <c r="AF1464" s="522"/>
      <c r="AG1464" s="522"/>
      <c r="AH1464" s="522"/>
      <c r="AI1464" s="522"/>
      <c r="AJ1464" s="522"/>
      <c r="AK1464" s="522"/>
      <c r="AL1464" s="522"/>
      <c r="AM1464" s="522"/>
      <c r="AN1464" s="522"/>
      <c r="AO1464" s="522"/>
      <c r="AP1464" s="522"/>
      <c r="AQ1464" s="522"/>
      <c r="AR1464" s="522"/>
      <c r="AS1464" s="522"/>
      <c r="AT1464" s="522"/>
      <c r="AU1464" s="522"/>
      <c r="AV1464" s="522"/>
      <c r="AW1464" s="522"/>
      <c r="AX1464" s="522"/>
      <c r="AY1464" s="522"/>
      <c r="AZ1464" s="522"/>
      <c r="BA1464" s="522"/>
      <c r="BB1464" s="522"/>
      <c r="BC1464" s="522"/>
      <c r="BD1464" s="522"/>
    </row>
    <row r="1465" customFormat="false" ht="32.25" hidden="false" customHeight="true" outlineLevel="0" collapsed="false">
      <c r="B1465" s="522"/>
      <c r="D1465" s="522"/>
      <c r="E1465" s="641"/>
      <c r="F1465" s="641"/>
      <c r="G1465" s="522"/>
      <c r="H1465" s="522"/>
      <c r="I1465" s="522"/>
      <c r="T1465" s="522"/>
      <c r="V1465" s="642"/>
      <c r="W1465" s="522"/>
      <c r="X1465" s="522"/>
      <c r="AA1465" s="522"/>
      <c r="AB1465" s="522"/>
      <c r="AC1465" s="522"/>
      <c r="AD1465" s="522"/>
      <c r="AE1465" s="522"/>
      <c r="AF1465" s="522"/>
      <c r="AG1465" s="522"/>
      <c r="AH1465" s="522"/>
      <c r="AI1465" s="522"/>
      <c r="AJ1465" s="522"/>
      <c r="AK1465" s="522"/>
      <c r="AL1465" s="522"/>
      <c r="AM1465" s="522"/>
      <c r="AN1465" s="522"/>
      <c r="AO1465" s="522"/>
      <c r="AP1465" s="522"/>
      <c r="AQ1465" s="522"/>
      <c r="AR1465" s="522"/>
      <c r="AS1465" s="522"/>
      <c r="AT1465" s="522"/>
      <c r="AU1465" s="522"/>
      <c r="AV1465" s="522"/>
      <c r="AW1465" s="522"/>
      <c r="AX1465" s="522"/>
      <c r="AY1465" s="522"/>
      <c r="AZ1465" s="522"/>
      <c r="BA1465" s="522"/>
      <c r="BB1465" s="522"/>
      <c r="BC1465" s="522"/>
      <c r="BD1465" s="522"/>
    </row>
    <row r="1466" customFormat="false" ht="32.25" hidden="false" customHeight="true" outlineLevel="0" collapsed="false">
      <c r="B1466" s="522"/>
      <c r="D1466" s="522"/>
      <c r="E1466" s="641"/>
      <c r="F1466" s="641"/>
      <c r="G1466" s="522"/>
      <c r="H1466" s="522"/>
      <c r="I1466" s="522"/>
      <c r="T1466" s="522"/>
      <c r="V1466" s="642"/>
      <c r="W1466" s="522"/>
      <c r="X1466" s="522"/>
      <c r="AA1466" s="522"/>
      <c r="AB1466" s="522"/>
      <c r="AC1466" s="522"/>
      <c r="AD1466" s="522"/>
      <c r="AE1466" s="522"/>
      <c r="AF1466" s="522"/>
      <c r="AG1466" s="522"/>
      <c r="AH1466" s="522"/>
      <c r="AI1466" s="522"/>
      <c r="AJ1466" s="522"/>
      <c r="AK1466" s="522"/>
      <c r="AL1466" s="522"/>
      <c r="AM1466" s="522"/>
      <c r="AN1466" s="522"/>
      <c r="AO1466" s="522"/>
      <c r="AP1466" s="522"/>
      <c r="AQ1466" s="522"/>
      <c r="AR1466" s="522"/>
      <c r="AS1466" s="522"/>
      <c r="AT1466" s="522"/>
      <c r="AU1466" s="522"/>
      <c r="AV1466" s="522"/>
      <c r="AW1466" s="522"/>
      <c r="AX1466" s="522"/>
      <c r="AY1466" s="522"/>
      <c r="AZ1466" s="522"/>
      <c r="BA1466" s="522"/>
      <c r="BB1466" s="522"/>
      <c r="BC1466" s="522"/>
      <c r="BD1466" s="522"/>
    </row>
    <row r="1467" customFormat="false" ht="32.25" hidden="false" customHeight="true" outlineLevel="0" collapsed="false">
      <c r="B1467" s="522"/>
      <c r="D1467" s="522"/>
      <c r="E1467" s="641"/>
      <c r="F1467" s="641"/>
      <c r="G1467" s="522"/>
      <c r="H1467" s="522"/>
      <c r="I1467" s="522"/>
      <c r="T1467" s="522"/>
      <c r="V1467" s="642"/>
      <c r="W1467" s="522"/>
      <c r="X1467" s="522"/>
      <c r="AA1467" s="522"/>
      <c r="AB1467" s="522"/>
      <c r="AC1467" s="522"/>
      <c r="AD1467" s="522"/>
      <c r="AE1467" s="522"/>
      <c r="AF1467" s="522"/>
      <c r="AG1467" s="522"/>
      <c r="AH1467" s="522"/>
      <c r="AI1467" s="522"/>
      <c r="AJ1467" s="522"/>
      <c r="AK1467" s="522"/>
      <c r="AL1467" s="522"/>
      <c r="AM1467" s="522"/>
      <c r="AN1467" s="522"/>
      <c r="AO1467" s="522"/>
      <c r="AP1467" s="522"/>
      <c r="AQ1467" s="522"/>
      <c r="AR1467" s="522"/>
      <c r="AS1467" s="522"/>
      <c r="AT1467" s="522"/>
      <c r="AU1467" s="522"/>
      <c r="AV1467" s="522"/>
      <c r="AW1467" s="522"/>
      <c r="AX1467" s="522"/>
      <c r="AY1467" s="522"/>
      <c r="AZ1467" s="522"/>
      <c r="BA1467" s="522"/>
      <c r="BB1467" s="522"/>
      <c r="BC1467" s="522"/>
      <c r="BD1467" s="522"/>
    </row>
    <row r="1468" customFormat="false" ht="32.25" hidden="false" customHeight="true" outlineLevel="0" collapsed="false">
      <c r="B1468" s="522"/>
      <c r="D1468" s="522"/>
      <c r="E1468" s="641"/>
      <c r="F1468" s="641"/>
      <c r="G1468" s="522"/>
      <c r="H1468" s="522"/>
      <c r="I1468" s="522"/>
      <c r="T1468" s="522"/>
      <c r="V1468" s="642"/>
      <c r="W1468" s="522"/>
      <c r="X1468" s="522"/>
      <c r="AA1468" s="522"/>
      <c r="AB1468" s="522"/>
      <c r="AC1468" s="522"/>
      <c r="AD1468" s="522"/>
      <c r="AE1468" s="522"/>
      <c r="AF1468" s="522"/>
      <c r="AG1468" s="522"/>
      <c r="AH1468" s="522"/>
      <c r="AI1468" s="522"/>
      <c r="AJ1468" s="522"/>
      <c r="AK1468" s="522"/>
      <c r="AL1468" s="522"/>
      <c r="AM1468" s="522"/>
      <c r="AN1468" s="522"/>
      <c r="AO1468" s="522"/>
      <c r="AP1468" s="522"/>
      <c r="AQ1468" s="522"/>
      <c r="AR1468" s="522"/>
      <c r="AS1468" s="522"/>
      <c r="AT1468" s="522"/>
      <c r="AU1468" s="522"/>
      <c r="AV1468" s="522"/>
      <c r="AW1468" s="522"/>
      <c r="AX1468" s="522"/>
      <c r="AY1468" s="522"/>
      <c r="AZ1468" s="522"/>
      <c r="BA1468" s="522"/>
      <c r="BB1468" s="522"/>
      <c r="BC1468" s="522"/>
      <c r="BD1468" s="522"/>
    </row>
    <row r="1469" customFormat="false" ht="32.25" hidden="false" customHeight="true" outlineLevel="0" collapsed="false">
      <c r="B1469" s="522"/>
      <c r="D1469" s="522"/>
      <c r="E1469" s="641"/>
      <c r="F1469" s="641"/>
      <c r="G1469" s="522"/>
      <c r="H1469" s="522"/>
      <c r="I1469" s="522"/>
      <c r="T1469" s="522"/>
      <c r="V1469" s="642"/>
      <c r="W1469" s="522"/>
      <c r="X1469" s="522"/>
      <c r="AA1469" s="522"/>
      <c r="AB1469" s="522"/>
      <c r="AC1469" s="522"/>
      <c r="AD1469" s="522"/>
      <c r="AE1469" s="522"/>
      <c r="AF1469" s="522"/>
      <c r="AG1469" s="522"/>
      <c r="AH1469" s="522"/>
      <c r="AI1469" s="522"/>
      <c r="AJ1469" s="522"/>
      <c r="AK1469" s="522"/>
      <c r="AL1469" s="522"/>
      <c r="AM1469" s="522"/>
      <c r="AN1469" s="522"/>
      <c r="AO1469" s="522"/>
      <c r="AP1469" s="522"/>
      <c r="AQ1469" s="522"/>
      <c r="AR1469" s="522"/>
      <c r="AS1469" s="522"/>
      <c r="AT1469" s="522"/>
      <c r="AU1469" s="522"/>
      <c r="AV1469" s="522"/>
      <c r="AW1469" s="522"/>
      <c r="AX1469" s="522"/>
      <c r="AY1469" s="522"/>
      <c r="AZ1469" s="522"/>
      <c r="BA1469" s="522"/>
      <c r="BB1469" s="522"/>
      <c r="BC1469" s="522"/>
      <c r="BD1469" s="522"/>
    </row>
    <row r="1470" customFormat="false" ht="32.25" hidden="false" customHeight="true" outlineLevel="0" collapsed="false">
      <c r="B1470" s="522"/>
      <c r="D1470" s="522"/>
      <c r="E1470" s="641"/>
      <c r="F1470" s="641"/>
      <c r="G1470" s="522"/>
      <c r="H1470" s="522"/>
      <c r="I1470" s="522"/>
      <c r="T1470" s="522"/>
      <c r="V1470" s="642"/>
      <c r="W1470" s="522"/>
      <c r="X1470" s="522"/>
      <c r="AA1470" s="522"/>
      <c r="AB1470" s="522"/>
      <c r="AC1470" s="522"/>
      <c r="AD1470" s="522"/>
      <c r="AE1470" s="522"/>
      <c r="AF1470" s="522"/>
      <c r="AG1470" s="522"/>
      <c r="AH1470" s="522"/>
      <c r="AI1470" s="522"/>
      <c r="AJ1470" s="522"/>
      <c r="AK1470" s="522"/>
      <c r="AL1470" s="522"/>
      <c r="AM1470" s="522"/>
      <c r="AN1470" s="522"/>
      <c r="AO1470" s="522"/>
      <c r="AP1470" s="522"/>
      <c r="AQ1470" s="522"/>
      <c r="AR1470" s="522"/>
      <c r="AS1470" s="522"/>
      <c r="AT1470" s="522"/>
      <c r="AU1470" s="522"/>
      <c r="AV1470" s="522"/>
      <c r="AW1470" s="522"/>
      <c r="AX1470" s="522"/>
      <c r="AY1470" s="522"/>
      <c r="AZ1470" s="522"/>
      <c r="BA1470" s="522"/>
      <c r="BB1470" s="522"/>
      <c r="BC1470" s="522"/>
      <c r="BD1470" s="522"/>
    </row>
    <row r="1471" customFormat="false" ht="32.25" hidden="false" customHeight="true" outlineLevel="0" collapsed="false">
      <c r="B1471" s="522"/>
      <c r="D1471" s="522"/>
      <c r="E1471" s="641"/>
      <c r="F1471" s="641"/>
      <c r="G1471" s="522"/>
      <c r="H1471" s="522"/>
      <c r="I1471" s="522"/>
      <c r="T1471" s="522"/>
      <c r="V1471" s="642"/>
      <c r="W1471" s="522"/>
      <c r="X1471" s="522"/>
      <c r="AA1471" s="522"/>
      <c r="AB1471" s="522"/>
      <c r="AC1471" s="522"/>
      <c r="AD1471" s="522"/>
      <c r="AE1471" s="522"/>
      <c r="AF1471" s="522"/>
      <c r="AG1471" s="522"/>
      <c r="AH1471" s="522"/>
      <c r="AI1471" s="522"/>
      <c r="AJ1471" s="522"/>
      <c r="AK1471" s="522"/>
      <c r="AL1471" s="522"/>
      <c r="AM1471" s="522"/>
      <c r="AN1471" s="522"/>
      <c r="AO1471" s="522"/>
      <c r="AP1471" s="522"/>
      <c r="AQ1471" s="522"/>
      <c r="AR1471" s="522"/>
      <c r="AS1471" s="522"/>
      <c r="AT1471" s="522"/>
      <c r="AU1471" s="522"/>
      <c r="AV1471" s="522"/>
      <c r="AW1471" s="522"/>
      <c r="AX1471" s="522"/>
      <c r="AY1471" s="522"/>
      <c r="AZ1471" s="522"/>
      <c r="BA1471" s="522"/>
      <c r="BB1471" s="522"/>
      <c r="BC1471" s="522"/>
      <c r="BD1471" s="522"/>
    </row>
    <row r="1472" customFormat="false" ht="32.25" hidden="false" customHeight="true" outlineLevel="0" collapsed="false">
      <c r="B1472" s="522"/>
      <c r="D1472" s="522"/>
      <c r="E1472" s="641"/>
      <c r="F1472" s="641"/>
      <c r="G1472" s="522"/>
      <c r="H1472" s="522"/>
      <c r="I1472" s="522"/>
      <c r="T1472" s="522"/>
      <c r="V1472" s="642"/>
      <c r="W1472" s="522"/>
      <c r="X1472" s="522"/>
      <c r="AA1472" s="522"/>
      <c r="AB1472" s="522"/>
      <c r="AC1472" s="522"/>
      <c r="AD1472" s="522"/>
      <c r="AE1472" s="522"/>
      <c r="AF1472" s="522"/>
      <c r="AG1472" s="522"/>
      <c r="AH1472" s="522"/>
      <c r="AI1472" s="522"/>
      <c r="AJ1472" s="522"/>
      <c r="AK1472" s="522"/>
      <c r="AL1472" s="522"/>
      <c r="AM1472" s="522"/>
      <c r="AN1472" s="522"/>
      <c r="AO1472" s="522"/>
      <c r="AP1472" s="522"/>
      <c r="AQ1472" s="522"/>
      <c r="AR1472" s="522"/>
      <c r="AS1472" s="522"/>
      <c r="AT1472" s="522"/>
      <c r="AU1472" s="522"/>
      <c r="AV1472" s="522"/>
      <c r="AW1472" s="522"/>
      <c r="AX1472" s="522"/>
      <c r="AY1472" s="522"/>
      <c r="AZ1472" s="522"/>
      <c r="BA1472" s="522"/>
      <c r="BB1472" s="522"/>
      <c r="BC1472" s="522"/>
      <c r="BD1472" s="522"/>
    </row>
    <row r="1473" customFormat="false" ht="32.25" hidden="false" customHeight="true" outlineLevel="0" collapsed="false">
      <c r="B1473" s="522"/>
      <c r="D1473" s="522"/>
      <c r="E1473" s="641"/>
      <c r="F1473" s="641"/>
      <c r="G1473" s="522"/>
      <c r="H1473" s="522"/>
      <c r="I1473" s="522"/>
      <c r="T1473" s="522"/>
      <c r="V1473" s="642"/>
      <c r="W1473" s="522"/>
      <c r="X1473" s="522"/>
      <c r="AA1473" s="522"/>
      <c r="AB1473" s="522"/>
      <c r="AC1473" s="522"/>
      <c r="AD1473" s="522"/>
      <c r="AE1473" s="522"/>
      <c r="AF1473" s="522"/>
      <c r="AG1473" s="522"/>
      <c r="AH1473" s="522"/>
      <c r="AI1473" s="522"/>
      <c r="AJ1473" s="522"/>
      <c r="AK1473" s="522"/>
      <c r="AL1473" s="522"/>
      <c r="AM1473" s="522"/>
      <c r="AN1473" s="522"/>
      <c r="AO1473" s="522"/>
      <c r="AP1473" s="522"/>
      <c r="AQ1473" s="522"/>
      <c r="AR1473" s="522"/>
      <c r="AS1473" s="522"/>
      <c r="AT1473" s="522"/>
      <c r="AU1473" s="522"/>
      <c r="AV1473" s="522"/>
      <c r="AW1473" s="522"/>
      <c r="AX1473" s="522"/>
      <c r="AY1473" s="522"/>
      <c r="AZ1473" s="522"/>
      <c r="BA1473" s="522"/>
      <c r="BB1473" s="522"/>
      <c r="BC1473" s="522"/>
      <c r="BD1473" s="522"/>
    </row>
    <row r="1474" customFormat="false" ht="32.25" hidden="false" customHeight="true" outlineLevel="0" collapsed="false">
      <c r="B1474" s="522"/>
      <c r="D1474" s="522"/>
      <c r="E1474" s="641"/>
      <c r="F1474" s="641"/>
      <c r="G1474" s="522"/>
      <c r="H1474" s="522"/>
      <c r="I1474" s="522"/>
      <c r="T1474" s="522"/>
      <c r="V1474" s="642"/>
      <c r="W1474" s="522"/>
      <c r="X1474" s="522"/>
      <c r="AA1474" s="522"/>
      <c r="AB1474" s="522"/>
      <c r="AC1474" s="522"/>
      <c r="AD1474" s="522"/>
      <c r="AE1474" s="522"/>
      <c r="AF1474" s="522"/>
      <c r="AG1474" s="522"/>
      <c r="AH1474" s="522"/>
      <c r="AI1474" s="522"/>
      <c r="AJ1474" s="522"/>
      <c r="AK1474" s="522"/>
      <c r="AL1474" s="522"/>
      <c r="AM1474" s="522"/>
      <c r="AN1474" s="522"/>
      <c r="AO1474" s="522"/>
      <c r="AP1474" s="522"/>
      <c r="AQ1474" s="522"/>
      <c r="AR1474" s="522"/>
      <c r="AS1474" s="522"/>
      <c r="AT1474" s="522"/>
      <c r="AU1474" s="522"/>
      <c r="AV1474" s="522"/>
      <c r="AW1474" s="522"/>
      <c r="AX1474" s="522"/>
      <c r="AY1474" s="522"/>
      <c r="AZ1474" s="522"/>
      <c r="BA1474" s="522"/>
      <c r="BB1474" s="522"/>
      <c r="BC1474" s="522"/>
      <c r="BD1474" s="522"/>
    </row>
    <row r="1475" customFormat="false" ht="32.25" hidden="false" customHeight="true" outlineLevel="0" collapsed="false">
      <c r="B1475" s="522"/>
      <c r="D1475" s="522"/>
      <c r="E1475" s="641"/>
      <c r="F1475" s="641"/>
      <c r="G1475" s="522"/>
      <c r="H1475" s="522"/>
      <c r="I1475" s="522"/>
      <c r="T1475" s="522"/>
      <c r="V1475" s="642"/>
      <c r="W1475" s="522"/>
      <c r="X1475" s="522"/>
      <c r="AA1475" s="522"/>
      <c r="AB1475" s="522"/>
      <c r="AC1475" s="522"/>
      <c r="AD1475" s="522"/>
      <c r="AE1475" s="522"/>
      <c r="AF1475" s="522"/>
      <c r="AG1475" s="522"/>
      <c r="AH1475" s="522"/>
      <c r="AI1475" s="522"/>
      <c r="AJ1475" s="522"/>
      <c r="AK1475" s="522"/>
      <c r="AL1475" s="522"/>
      <c r="AM1475" s="522"/>
      <c r="AN1475" s="522"/>
      <c r="AO1475" s="522"/>
      <c r="AP1475" s="522"/>
      <c r="AQ1475" s="522"/>
      <c r="AR1475" s="522"/>
      <c r="AS1475" s="522"/>
      <c r="AT1475" s="522"/>
      <c r="AU1475" s="522"/>
      <c r="AV1475" s="522"/>
      <c r="AW1475" s="522"/>
      <c r="AX1475" s="522"/>
      <c r="AY1475" s="522"/>
      <c r="AZ1475" s="522"/>
      <c r="BA1475" s="522"/>
      <c r="BB1475" s="522"/>
      <c r="BC1475" s="522"/>
      <c r="BD1475" s="522"/>
    </row>
    <row r="1476" customFormat="false" ht="32.25" hidden="false" customHeight="true" outlineLevel="0" collapsed="false">
      <c r="B1476" s="522"/>
      <c r="D1476" s="522"/>
      <c r="E1476" s="641"/>
      <c r="F1476" s="641"/>
      <c r="G1476" s="522"/>
      <c r="H1476" s="522"/>
      <c r="I1476" s="522"/>
      <c r="T1476" s="522"/>
      <c r="V1476" s="642"/>
      <c r="W1476" s="522"/>
      <c r="X1476" s="522"/>
      <c r="AA1476" s="522"/>
      <c r="AB1476" s="522"/>
      <c r="AC1476" s="522"/>
      <c r="AD1476" s="522"/>
      <c r="AE1476" s="522"/>
      <c r="AF1476" s="522"/>
      <c r="AG1476" s="522"/>
      <c r="AH1476" s="522"/>
      <c r="AI1476" s="522"/>
      <c r="AJ1476" s="522"/>
      <c r="AK1476" s="522"/>
      <c r="AL1476" s="522"/>
      <c r="AM1476" s="522"/>
      <c r="AN1476" s="522"/>
      <c r="AO1476" s="522"/>
      <c r="AP1476" s="522"/>
      <c r="AQ1476" s="522"/>
      <c r="AR1476" s="522"/>
      <c r="AS1476" s="522"/>
      <c r="AT1476" s="522"/>
      <c r="AU1476" s="522"/>
      <c r="AV1476" s="522"/>
      <c r="AW1476" s="522"/>
      <c r="AX1476" s="522"/>
      <c r="AY1476" s="522"/>
      <c r="AZ1476" s="522"/>
      <c r="BA1476" s="522"/>
      <c r="BB1476" s="522"/>
      <c r="BC1476" s="522"/>
      <c r="BD1476" s="522"/>
    </row>
    <row r="1477" customFormat="false" ht="32.25" hidden="false" customHeight="true" outlineLevel="0" collapsed="false">
      <c r="B1477" s="522"/>
      <c r="D1477" s="522"/>
      <c r="E1477" s="641"/>
      <c r="F1477" s="641"/>
      <c r="G1477" s="522"/>
      <c r="H1477" s="522"/>
      <c r="I1477" s="522"/>
      <c r="T1477" s="522"/>
      <c r="V1477" s="642"/>
      <c r="W1477" s="522"/>
      <c r="X1477" s="522"/>
      <c r="AA1477" s="522"/>
      <c r="AB1477" s="522"/>
      <c r="AC1477" s="522"/>
      <c r="AD1477" s="522"/>
      <c r="AE1477" s="522"/>
      <c r="AF1477" s="522"/>
      <c r="AG1477" s="522"/>
      <c r="AH1477" s="522"/>
      <c r="AI1477" s="522"/>
      <c r="AJ1477" s="522"/>
      <c r="AK1477" s="522"/>
      <c r="AL1477" s="522"/>
      <c r="AM1477" s="522"/>
      <c r="AN1477" s="522"/>
      <c r="AO1477" s="522"/>
      <c r="AP1477" s="522"/>
      <c r="AQ1477" s="522"/>
      <c r="AR1477" s="522"/>
      <c r="AS1477" s="522"/>
      <c r="AT1477" s="522"/>
      <c r="AU1477" s="522"/>
      <c r="AV1477" s="522"/>
      <c r="AW1477" s="522"/>
      <c r="AX1477" s="522"/>
      <c r="AY1477" s="522"/>
      <c r="AZ1477" s="522"/>
      <c r="BA1477" s="522"/>
      <c r="BB1477" s="522"/>
      <c r="BC1477" s="522"/>
      <c r="BD1477" s="522"/>
    </row>
    <row r="1478" customFormat="false" ht="32.25" hidden="false" customHeight="true" outlineLevel="0" collapsed="false">
      <c r="B1478" s="522"/>
      <c r="D1478" s="522"/>
      <c r="E1478" s="641"/>
      <c r="F1478" s="641"/>
      <c r="G1478" s="522"/>
      <c r="H1478" s="522"/>
      <c r="I1478" s="522"/>
      <c r="T1478" s="522"/>
      <c r="V1478" s="642"/>
      <c r="W1478" s="522"/>
      <c r="X1478" s="522"/>
      <c r="AA1478" s="522"/>
      <c r="AB1478" s="522"/>
      <c r="AC1478" s="522"/>
      <c r="AD1478" s="522"/>
      <c r="AE1478" s="522"/>
      <c r="AF1478" s="522"/>
      <c r="AG1478" s="522"/>
      <c r="AH1478" s="522"/>
      <c r="AI1478" s="522"/>
      <c r="AJ1478" s="522"/>
      <c r="AK1478" s="522"/>
      <c r="AL1478" s="522"/>
      <c r="AM1478" s="522"/>
      <c r="AN1478" s="522"/>
      <c r="AO1478" s="522"/>
      <c r="AP1478" s="522"/>
      <c r="AQ1478" s="522"/>
      <c r="AR1478" s="522"/>
      <c r="AS1478" s="522"/>
      <c r="AT1478" s="522"/>
      <c r="AU1478" s="522"/>
      <c r="AV1478" s="522"/>
      <c r="AW1478" s="522"/>
      <c r="AX1478" s="522"/>
      <c r="AY1478" s="522"/>
      <c r="AZ1478" s="522"/>
      <c r="BA1478" s="522"/>
      <c r="BB1478" s="522"/>
      <c r="BC1478" s="522"/>
      <c r="BD1478" s="522"/>
    </row>
    <row r="1479" customFormat="false" ht="32.25" hidden="false" customHeight="true" outlineLevel="0" collapsed="false">
      <c r="B1479" s="522"/>
      <c r="D1479" s="522"/>
      <c r="E1479" s="641"/>
      <c r="F1479" s="641"/>
      <c r="G1479" s="522"/>
      <c r="H1479" s="522"/>
      <c r="I1479" s="522"/>
      <c r="T1479" s="522"/>
      <c r="V1479" s="642"/>
      <c r="W1479" s="522"/>
      <c r="X1479" s="522"/>
      <c r="AA1479" s="522"/>
      <c r="AB1479" s="522"/>
      <c r="AC1479" s="522"/>
      <c r="AD1479" s="522"/>
      <c r="AE1479" s="522"/>
      <c r="AF1479" s="522"/>
      <c r="AG1479" s="522"/>
      <c r="AH1479" s="522"/>
      <c r="AI1479" s="522"/>
      <c r="AJ1479" s="522"/>
      <c r="AK1479" s="522"/>
      <c r="AL1479" s="522"/>
      <c r="AM1479" s="522"/>
      <c r="AN1479" s="522"/>
      <c r="AO1479" s="522"/>
      <c r="AP1479" s="522"/>
      <c r="AQ1479" s="522"/>
      <c r="AR1479" s="522"/>
      <c r="AS1479" s="522"/>
      <c r="AT1479" s="522"/>
      <c r="AU1479" s="522"/>
      <c r="AV1479" s="522"/>
      <c r="AW1479" s="522"/>
      <c r="AX1479" s="522"/>
      <c r="AY1479" s="522"/>
      <c r="AZ1479" s="522"/>
      <c r="BA1479" s="522"/>
      <c r="BB1479" s="522"/>
      <c r="BC1479" s="522"/>
      <c r="BD1479" s="522"/>
    </row>
    <row r="1480" customFormat="false" ht="32.25" hidden="false" customHeight="true" outlineLevel="0" collapsed="false">
      <c r="B1480" s="522"/>
      <c r="D1480" s="522"/>
      <c r="E1480" s="641"/>
      <c r="F1480" s="641"/>
      <c r="G1480" s="522"/>
      <c r="H1480" s="522"/>
      <c r="I1480" s="522"/>
      <c r="T1480" s="522"/>
      <c r="V1480" s="642"/>
      <c r="W1480" s="522"/>
      <c r="X1480" s="522"/>
      <c r="AA1480" s="522"/>
      <c r="AB1480" s="522"/>
      <c r="AC1480" s="522"/>
      <c r="AD1480" s="522"/>
      <c r="AE1480" s="522"/>
      <c r="AF1480" s="522"/>
      <c r="AG1480" s="522"/>
      <c r="AH1480" s="522"/>
      <c r="AI1480" s="522"/>
      <c r="AJ1480" s="522"/>
      <c r="AK1480" s="522"/>
      <c r="AL1480" s="522"/>
      <c r="AM1480" s="522"/>
      <c r="AN1480" s="522"/>
      <c r="AO1480" s="522"/>
      <c r="AP1480" s="522"/>
      <c r="AQ1480" s="522"/>
      <c r="AR1480" s="522"/>
      <c r="AS1480" s="522"/>
      <c r="AT1480" s="522"/>
      <c r="AU1480" s="522"/>
      <c r="AV1480" s="522"/>
      <c r="AW1480" s="522"/>
      <c r="AX1480" s="522"/>
      <c r="AY1480" s="522"/>
      <c r="AZ1480" s="522"/>
      <c r="BA1480" s="522"/>
      <c r="BB1480" s="522"/>
      <c r="BC1480" s="522"/>
      <c r="BD1480" s="522"/>
    </row>
    <row r="1481" customFormat="false" ht="32.25" hidden="false" customHeight="true" outlineLevel="0" collapsed="false">
      <c r="B1481" s="522"/>
      <c r="D1481" s="522"/>
      <c r="E1481" s="641"/>
      <c r="F1481" s="641"/>
      <c r="G1481" s="522"/>
      <c r="H1481" s="522"/>
      <c r="I1481" s="522"/>
      <c r="T1481" s="522"/>
      <c r="V1481" s="642"/>
      <c r="W1481" s="522"/>
      <c r="X1481" s="522"/>
      <c r="AA1481" s="522"/>
      <c r="AB1481" s="522"/>
      <c r="AC1481" s="522"/>
      <c r="AD1481" s="522"/>
      <c r="AE1481" s="522"/>
      <c r="AF1481" s="522"/>
      <c r="AG1481" s="522"/>
      <c r="AH1481" s="522"/>
      <c r="AI1481" s="522"/>
      <c r="AJ1481" s="522"/>
      <c r="AK1481" s="522"/>
      <c r="AL1481" s="522"/>
      <c r="AM1481" s="522"/>
      <c r="AN1481" s="522"/>
      <c r="AO1481" s="522"/>
      <c r="AP1481" s="522"/>
      <c r="AQ1481" s="522"/>
      <c r="AR1481" s="522"/>
      <c r="AS1481" s="522"/>
      <c r="AT1481" s="522"/>
      <c r="AU1481" s="522"/>
      <c r="AV1481" s="522"/>
      <c r="AW1481" s="522"/>
      <c r="AX1481" s="522"/>
      <c r="AY1481" s="522"/>
      <c r="AZ1481" s="522"/>
      <c r="BA1481" s="522"/>
      <c r="BB1481" s="522"/>
      <c r="BC1481" s="522"/>
      <c r="BD1481" s="522"/>
    </row>
    <row r="1482" customFormat="false" ht="32.25" hidden="false" customHeight="true" outlineLevel="0" collapsed="false">
      <c r="B1482" s="522"/>
      <c r="D1482" s="522"/>
      <c r="E1482" s="641"/>
      <c r="F1482" s="641"/>
      <c r="G1482" s="522"/>
      <c r="H1482" s="522"/>
      <c r="I1482" s="522"/>
      <c r="T1482" s="522"/>
      <c r="V1482" s="642"/>
      <c r="W1482" s="522"/>
      <c r="X1482" s="522"/>
      <c r="AA1482" s="522"/>
      <c r="AB1482" s="522"/>
      <c r="AC1482" s="522"/>
      <c r="AD1482" s="522"/>
      <c r="AE1482" s="522"/>
      <c r="AF1482" s="522"/>
      <c r="AG1482" s="522"/>
      <c r="AH1482" s="522"/>
      <c r="AI1482" s="522"/>
      <c r="AJ1482" s="522"/>
      <c r="AK1482" s="522"/>
      <c r="AL1482" s="522"/>
      <c r="AM1482" s="522"/>
      <c r="AN1482" s="522"/>
      <c r="AO1482" s="522"/>
      <c r="AP1482" s="522"/>
      <c r="AQ1482" s="522"/>
      <c r="AR1482" s="522"/>
      <c r="AS1482" s="522"/>
      <c r="AT1482" s="522"/>
      <c r="AU1482" s="522"/>
      <c r="AV1482" s="522"/>
      <c r="AW1482" s="522"/>
      <c r="AX1482" s="522"/>
      <c r="AY1482" s="522"/>
      <c r="AZ1482" s="522"/>
      <c r="BA1482" s="522"/>
      <c r="BB1482" s="522"/>
      <c r="BC1482" s="522"/>
      <c r="BD1482" s="522"/>
    </row>
    <row r="1483" customFormat="false" ht="32.25" hidden="false" customHeight="true" outlineLevel="0" collapsed="false">
      <c r="B1483" s="522"/>
      <c r="D1483" s="522"/>
      <c r="E1483" s="641"/>
      <c r="F1483" s="641"/>
      <c r="G1483" s="522"/>
      <c r="H1483" s="522"/>
      <c r="I1483" s="522"/>
      <c r="T1483" s="522"/>
      <c r="V1483" s="642"/>
      <c r="W1483" s="522"/>
      <c r="X1483" s="522"/>
      <c r="AA1483" s="522"/>
      <c r="AB1483" s="522"/>
      <c r="AC1483" s="522"/>
      <c r="AD1483" s="522"/>
      <c r="AE1483" s="522"/>
      <c r="AF1483" s="522"/>
      <c r="AG1483" s="522"/>
      <c r="AH1483" s="522"/>
      <c r="AI1483" s="522"/>
      <c r="AJ1483" s="522"/>
      <c r="AK1483" s="522"/>
      <c r="AL1483" s="522"/>
      <c r="AM1483" s="522"/>
      <c r="AN1483" s="522"/>
      <c r="AO1483" s="522"/>
      <c r="AP1483" s="522"/>
      <c r="AQ1483" s="522"/>
      <c r="AR1483" s="522"/>
      <c r="AS1483" s="522"/>
      <c r="AT1483" s="522"/>
      <c r="AU1483" s="522"/>
      <c r="AV1483" s="522"/>
      <c r="AW1483" s="522"/>
      <c r="AX1483" s="522"/>
      <c r="AY1483" s="522"/>
      <c r="AZ1483" s="522"/>
      <c r="BA1483" s="522"/>
      <c r="BB1483" s="522"/>
      <c r="BC1483" s="522"/>
      <c r="BD1483" s="522"/>
    </row>
    <row r="1484" customFormat="false" ht="32.25" hidden="false" customHeight="true" outlineLevel="0" collapsed="false">
      <c r="B1484" s="522"/>
      <c r="D1484" s="522"/>
      <c r="E1484" s="641"/>
      <c r="F1484" s="641"/>
      <c r="G1484" s="522"/>
      <c r="H1484" s="522"/>
      <c r="I1484" s="522"/>
      <c r="T1484" s="522"/>
      <c r="V1484" s="642"/>
      <c r="W1484" s="522"/>
      <c r="X1484" s="522"/>
      <c r="AA1484" s="522"/>
      <c r="AB1484" s="522"/>
      <c r="AC1484" s="522"/>
      <c r="AD1484" s="522"/>
      <c r="AE1484" s="522"/>
      <c r="AF1484" s="522"/>
      <c r="AG1484" s="522"/>
      <c r="AH1484" s="522"/>
      <c r="AI1484" s="522"/>
      <c r="AJ1484" s="522"/>
      <c r="AK1484" s="522"/>
      <c r="AL1484" s="522"/>
      <c r="AM1484" s="522"/>
      <c r="AN1484" s="522"/>
      <c r="AO1484" s="522"/>
      <c r="AP1484" s="522"/>
      <c r="AQ1484" s="522"/>
      <c r="AR1484" s="522"/>
      <c r="AS1484" s="522"/>
      <c r="AT1484" s="522"/>
      <c r="AU1484" s="522"/>
      <c r="AV1484" s="522"/>
      <c r="AW1484" s="522"/>
      <c r="AX1484" s="522"/>
      <c r="AY1484" s="522"/>
      <c r="AZ1484" s="522"/>
      <c r="BA1484" s="522"/>
      <c r="BB1484" s="522"/>
      <c r="BC1484" s="522"/>
      <c r="BD1484" s="522"/>
    </row>
    <row r="1485" customFormat="false" ht="32.25" hidden="false" customHeight="true" outlineLevel="0" collapsed="false">
      <c r="B1485" s="522"/>
      <c r="D1485" s="522"/>
      <c r="E1485" s="641"/>
      <c r="F1485" s="641"/>
      <c r="G1485" s="522"/>
      <c r="H1485" s="522"/>
      <c r="I1485" s="522"/>
      <c r="T1485" s="522"/>
      <c r="V1485" s="642"/>
      <c r="W1485" s="522"/>
      <c r="X1485" s="522"/>
      <c r="AA1485" s="522"/>
      <c r="AB1485" s="522"/>
      <c r="AC1485" s="522"/>
      <c r="AD1485" s="522"/>
      <c r="AE1485" s="522"/>
      <c r="AF1485" s="522"/>
      <c r="AG1485" s="522"/>
      <c r="AH1485" s="522"/>
      <c r="AI1485" s="522"/>
      <c r="AJ1485" s="522"/>
      <c r="AK1485" s="522"/>
      <c r="AL1485" s="522"/>
      <c r="AM1485" s="522"/>
      <c r="AN1485" s="522"/>
      <c r="AO1485" s="522"/>
      <c r="AP1485" s="522"/>
      <c r="AQ1485" s="522"/>
      <c r="AR1485" s="522"/>
      <c r="AS1485" s="522"/>
      <c r="AT1485" s="522"/>
      <c r="AU1485" s="522"/>
      <c r="AV1485" s="522"/>
      <c r="AW1485" s="522"/>
      <c r="AX1485" s="522"/>
      <c r="AY1485" s="522"/>
      <c r="AZ1485" s="522"/>
      <c r="BA1485" s="522"/>
      <c r="BB1485" s="522"/>
      <c r="BC1485" s="522"/>
      <c r="BD1485" s="522"/>
    </row>
    <row r="1486" customFormat="false" ht="32.25" hidden="false" customHeight="true" outlineLevel="0" collapsed="false">
      <c r="B1486" s="522"/>
      <c r="D1486" s="522"/>
      <c r="E1486" s="641"/>
      <c r="F1486" s="641"/>
      <c r="G1486" s="522"/>
      <c r="H1486" s="522"/>
      <c r="I1486" s="522"/>
      <c r="T1486" s="522"/>
      <c r="V1486" s="642"/>
      <c r="W1486" s="522"/>
      <c r="X1486" s="522"/>
      <c r="AA1486" s="522"/>
      <c r="AB1486" s="522"/>
      <c r="AC1486" s="522"/>
      <c r="AD1486" s="522"/>
      <c r="AE1486" s="522"/>
      <c r="AF1486" s="522"/>
      <c r="AG1486" s="522"/>
      <c r="AH1486" s="522"/>
      <c r="AI1486" s="522"/>
      <c r="AJ1486" s="522"/>
      <c r="AK1486" s="522"/>
      <c r="AL1486" s="522"/>
      <c r="AM1486" s="522"/>
      <c r="AN1486" s="522"/>
      <c r="AO1486" s="522"/>
      <c r="AP1486" s="522"/>
      <c r="AQ1486" s="522"/>
      <c r="AR1486" s="522"/>
      <c r="AS1486" s="522"/>
      <c r="AT1486" s="522"/>
      <c r="AU1486" s="522"/>
      <c r="AV1486" s="522"/>
      <c r="AW1486" s="522"/>
      <c r="AX1486" s="522"/>
      <c r="AY1486" s="522"/>
      <c r="AZ1486" s="522"/>
      <c r="BA1486" s="522"/>
      <c r="BB1486" s="522"/>
      <c r="BC1486" s="522"/>
      <c r="BD1486" s="522"/>
    </row>
    <row r="1487" customFormat="false" ht="32.25" hidden="false" customHeight="true" outlineLevel="0" collapsed="false">
      <c r="B1487" s="522"/>
      <c r="D1487" s="522"/>
      <c r="E1487" s="641"/>
      <c r="F1487" s="641"/>
      <c r="G1487" s="522"/>
      <c r="H1487" s="522"/>
      <c r="I1487" s="522"/>
      <c r="T1487" s="522"/>
      <c r="V1487" s="642"/>
      <c r="W1487" s="522"/>
      <c r="X1487" s="522"/>
      <c r="AA1487" s="522"/>
      <c r="AB1487" s="522"/>
      <c r="AC1487" s="522"/>
      <c r="AD1487" s="522"/>
      <c r="AE1487" s="522"/>
      <c r="AF1487" s="522"/>
      <c r="AG1487" s="522"/>
      <c r="AH1487" s="522"/>
      <c r="AI1487" s="522"/>
      <c r="AJ1487" s="522"/>
      <c r="AK1487" s="522"/>
      <c r="AL1487" s="522"/>
      <c r="AM1487" s="522"/>
      <c r="AN1487" s="522"/>
      <c r="AO1487" s="522"/>
      <c r="AP1487" s="522"/>
      <c r="AQ1487" s="522"/>
      <c r="AR1487" s="522"/>
      <c r="AS1487" s="522"/>
      <c r="AT1487" s="522"/>
      <c r="AU1487" s="522"/>
      <c r="AV1487" s="522"/>
      <c r="AW1487" s="522"/>
      <c r="AX1487" s="522"/>
      <c r="AY1487" s="522"/>
      <c r="AZ1487" s="522"/>
      <c r="BA1487" s="522"/>
      <c r="BB1487" s="522"/>
      <c r="BC1487" s="522"/>
      <c r="BD1487" s="522"/>
    </row>
    <row r="1488" customFormat="false" ht="32.25" hidden="false" customHeight="true" outlineLevel="0" collapsed="false">
      <c r="B1488" s="522"/>
      <c r="D1488" s="522"/>
      <c r="E1488" s="641"/>
      <c r="F1488" s="641"/>
      <c r="G1488" s="522"/>
      <c r="H1488" s="522"/>
      <c r="I1488" s="522"/>
      <c r="T1488" s="522"/>
      <c r="V1488" s="642"/>
      <c r="W1488" s="522"/>
      <c r="X1488" s="522"/>
      <c r="AA1488" s="522"/>
      <c r="AB1488" s="522"/>
      <c r="AC1488" s="522"/>
      <c r="AD1488" s="522"/>
      <c r="AE1488" s="522"/>
      <c r="AF1488" s="522"/>
      <c r="AG1488" s="522"/>
      <c r="AH1488" s="522"/>
      <c r="AI1488" s="522"/>
      <c r="AJ1488" s="522"/>
      <c r="AK1488" s="522"/>
      <c r="AL1488" s="522"/>
      <c r="AM1488" s="522"/>
      <c r="AN1488" s="522"/>
      <c r="AO1488" s="522"/>
      <c r="AP1488" s="522"/>
      <c r="AQ1488" s="522"/>
      <c r="AR1488" s="522"/>
      <c r="AS1488" s="522"/>
      <c r="AT1488" s="522"/>
      <c r="AU1488" s="522"/>
      <c r="AV1488" s="522"/>
      <c r="AW1488" s="522"/>
      <c r="AX1488" s="522"/>
      <c r="AY1488" s="522"/>
      <c r="AZ1488" s="522"/>
      <c r="BA1488" s="522"/>
      <c r="BB1488" s="522"/>
      <c r="BC1488" s="522"/>
      <c r="BD1488" s="522"/>
    </row>
    <row r="1489" customFormat="false" ht="32.25" hidden="false" customHeight="true" outlineLevel="0" collapsed="false">
      <c r="B1489" s="522"/>
      <c r="D1489" s="522"/>
      <c r="E1489" s="641"/>
      <c r="F1489" s="641"/>
      <c r="G1489" s="522"/>
      <c r="H1489" s="522"/>
      <c r="I1489" s="522"/>
      <c r="T1489" s="522"/>
      <c r="V1489" s="642"/>
      <c r="W1489" s="522"/>
      <c r="X1489" s="522"/>
      <c r="AA1489" s="522"/>
      <c r="AB1489" s="522"/>
      <c r="AC1489" s="522"/>
      <c r="AD1489" s="522"/>
      <c r="AE1489" s="522"/>
      <c r="AF1489" s="522"/>
      <c r="AG1489" s="522"/>
      <c r="AH1489" s="522"/>
      <c r="AI1489" s="522"/>
      <c r="AJ1489" s="522"/>
      <c r="AK1489" s="522"/>
      <c r="AL1489" s="522"/>
      <c r="AM1489" s="522"/>
      <c r="AN1489" s="522"/>
      <c r="AO1489" s="522"/>
      <c r="AP1489" s="522"/>
      <c r="AQ1489" s="522"/>
      <c r="AR1489" s="522"/>
      <c r="AS1489" s="522"/>
      <c r="AT1489" s="522"/>
      <c r="AU1489" s="522"/>
      <c r="AV1489" s="522"/>
      <c r="AW1489" s="522"/>
      <c r="AX1489" s="522"/>
      <c r="AY1489" s="522"/>
      <c r="AZ1489" s="522"/>
      <c r="BA1489" s="522"/>
      <c r="BB1489" s="522"/>
      <c r="BC1489" s="522"/>
      <c r="BD1489" s="522"/>
    </row>
    <row r="1490" customFormat="false" ht="32.25" hidden="false" customHeight="true" outlineLevel="0" collapsed="false">
      <c r="B1490" s="522"/>
      <c r="D1490" s="522"/>
      <c r="E1490" s="641"/>
      <c r="F1490" s="641"/>
      <c r="G1490" s="522"/>
      <c r="H1490" s="522"/>
      <c r="I1490" s="522"/>
      <c r="T1490" s="522"/>
      <c r="V1490" s="642"/>
      <c r="W1490" s="522"/>
      <c r="X1490" s="522"/>
      <c r="AA1490" s="522"/>
      <c r="AB1490" s="522"/>
      <c r="AC1490" s="522"/>
      <c r="AD1490" s="522"/>
      <c r="AE1490" s="522"/>
      <c r="AF1490" s="522"/>
      <c r="AG1490" s="522"/>
      <c r="AH1490" s="522"/>
      <c r="AI1490" s="522"/>
      <c r="AJ1490" s="522"/>
      <c r="AK1490" s="522"/>
      <c r="AL1490" s="522"/>
      <c r="AM1490" s="522"/>
      <c r="AN1490" s="522"/>
      <c r="AO1490" s="522"/>
      <c r="AP1490" s="522"/>
      <c r="AQ1490" s="522"/>
      <c r="AR1490" s="522"/>
      <c r="AS1490" s="522"/>
      <c r="AT1490" s="522"/>
      <c r="AU1490" s="522"/>
      <c r="AV1490" s="522"/>
      <c r="AW1490" s="522"/>
      <c r="AX1490" s="522"/>
      <c r="AY1490" s="522"/>
      <c r="AZ1490" s="522"/>
      <c r="BA1490" s="522"/>
      <c r="BB1490" s="522"/>
      <c r="BC1490" s="522"/>
      <c r="BD1490" s="522"/>
    </row>
    <row r="1491" customFormat="false" ht="32.25" hidden="false" customHeight="true" outlineLevel="0" collapsed="false">
      <c r="B1491" s="522"/>
      <c r="D1491" s="522"/>
      <c r="E1491" s="641"/>
      <c r="F1491" s="641"/>
      <c r="G1491" s="522"/>
      <c r="H1491" s="522"/>
      <c r="I1491" s="522"/>
      <c r="T1491" s="522"/>
      <c r="V1491" s="642"/>
      <c r="W1491" s="522"/>
      <c r="X1491" s="522"/>
      <c r="AA1491" s="522"/>
      <c r="AB1491" s="522"/>
      <c r="AC1491" s="522"/>
      <c r="AD1491" s="522"/>
      <c r="AE1491" s="522"/>
      <c r="AF1491" s="522"/>
      <c r="AG1491" s="522"/>
      <c r="AH1491" s="522"/>
      <c r="AI1491" s="522"/>
      <c r="AJ1491" s="522"/>
      <c r="AK1491" s="522"/>
      <c r="AL1491" s="522"/>
      <c r="AM1491" s="522"/>
      <c r="AN1491" s="522"/>
      <c r="AO1491" s="522"/>
      <c r="AP1491" s="522"/>
      <c r="AQ1491" s="522"/>
      <c r="AR1491" s="522"/>
      <c r="AS1491" s="522"/>
      <c r="AT1491" s="522"/>
      <c r="AU1491" s="522"/>
      <c r="AV1491" s="522"/>
      <c r="AW1491" s="522"/>
      <c r="AX1491" s="522"/>
      <c r="AY1491" s="522"/>
      <c r="AZ1491" s="522"/>
      <c r="BA1491" s="522"/>
      <c r="BB1491" s="522"/>
      <c r="BC1491" s="522"/>
      <c r="BD1491" s="522"/>
    </row>
    <row r="1492" customFormat="false" ht="32.25" hidden="false" customHeight="true" outlineLevel="0" collapsed="false">
      <c r="B1492" s="522"/>
      <c r="D1492" s="522"/>
      <c r="E1492" s="641"/>
      <c r="F1492" s="641"/>
      <c r="G1492" s="522"/>
      <c r="H1492" s="522"/>
      <c r="I1492" s="522"/>
      <c r="T1492" s="522"/>
      <c r="V1492" s="642"/>
      <c r="W1492" s="522"/>
      <c r="X1492" s="522"/>
      <c r="AA1492" s="522"/>
      <c r="AB1492" s="522"/>
      <c r="AC1492" s="522"/>
      <c r="AD1492" s="522"/>
      <c r="AE1492" s="522"/>
      <c r="AF1492" s="522"/>
      <c r="AG1492" s="522"/>
      <c r="AH1492" s="522"/>
      <c r="AI1492" s="522"/>
      <c r="AJ1492" s="522"/>
      <c r="AK1492" s="522"/>
      <c r="AL1492" s="522"/>
      <c r="AM1492" s="522"/>
      <c r="AN1492" s="522"/>
      <c r="AO1492" s="522"/>
      <c r="AP1492" s="522"/>
      <c r="AQ1492" s="522"/>
      <c r="AR1492" s="522"/>
      <c r="AS1492" s="522"/>
      <c r="AT1492" s="522"/>
      <c r="AU1492" s="522"/>
      <c r="AV1492" s="522"/>
      <c r="AW1492" s="522"/>
      <c r="AX1492" s="522"/>
      <c r="AY1492" s="522"/>
      <c r="AZ1492" s="522"/>
      <c r="BA1492" s="522"/>
      <c r="BB1492" s="522"/>
      <c r="BC1492" s="522"/>
      <c r="BD1492" s="522"/>
    </row>
    <row r="1493" customFormat="false" ht="32.25" hidden="false" customHeight="true" outlineLevel="0" collapsed="false">
      <c r="B1493" s="522"/>
      <c r="D1493" s="522"/>
      <c r="E1493" s="641"/>
      <c r="F1493" s="641"/>
      <c r="G1493" s="522"/>
      <c r="H1493" s="522"/>
      <c r="I1493" s="522"/>
      <c r="T1493" s="522"/>
      <c r="V1493" s="642"/>
      <c r="W1493" s="522"/>
      <c r="X1493" s="522"/>
      <c r="AA1493" s="522"/>
      <c r="AB1493" s="522"/>
      <c r="AC1493" s="522"/>
      <c r="AD1493" s="522"/>
      <c r="AE1493" s="522"/>
      <c r="AF1493" s="522"/>
      <c r="AG1493" s="522"/>
      <c r="AH1493" s="522"/>
      <c r="AI1493" s="522"/>
      <c r="AJ1493" s="522"/>
      <c r="AK1493" s="522"/>
      <c r="AL1493" s="522"/>
      <c r="AM1493" s="522"/>
      <c r="AN1493" s="522"/>
      <c r="AO1493" s="522"/>
      <c r="AP1493" s="522"/>
      <c r="AQ1493" s="522"/>
      <c r="AR1493" s="522"/>
      <c r="AS1493" s="522"/>
      <c r="AT1493" s="522"/>
      <c r="AU1493" s="522"/>
      <c r="AV1493" s="522"/>
      <c r="AW1493" s="522"/>
      <c r="AX1493" s="522"/>
      <c r="AY1493" s="522"/>
      <c r="AZ1493" s="522"/>
      <c r="BA1493" s="522"/>
      <c r="BB1493" s="522"/>
      <c r="BC1493" s="522"/>
      <c r="BD1493" s="522"/>
    </row>
    <row r="1494" customFormat="false" ht="32.25" hidden="false" customHeight="true" outlineLevel="0" collapsed="false">
      <c r="B1494" s="522"/>
      <c r="D1494" s="522"/>
      <c r="E1494" s="641"/>
      <c r="F1494" s="641"/>
      <c r="G1494" s="522"/>
      <c r="H1494" s="522"/>
      <c r="I1494" s="522"/>
      <c r="T1494" s="522"/>
      <c r="V1494" s="642"/>
      <c r="W1494" s="522"/>
      <c r="X1494" s="522"/>
      <c r="AA1494" s="522"/>
      <c r="AB1494" s="522"/>
      <c r="AC1494" s="522"/>
      <c r="AD1494" s="522"/>
      <c r="AE1494" s="522"/>
      <c r="AF1494" s="522"/>
      <c r="AG1494" s="522"/>
      <c r="AH1494" s="522"/>
      <c r="AI1494" s="522"/>
      <c r="AJ1494" s="522"/>
      <c r="AK1494" s="522"/>
      <c r="AL1494" s="522"/>
      <c r="AM1494" s="522"/>
      <c r="AN1494" s="522"/>
      <c r="AO1494" s="522"/>
      <c r="AP1494" s="522"/>
      <c r="AQ1494" s="522"/>
      <c r="AR1494" s="522"/>
      <c r="AS1494" s="522"/>
      <c r="AT1494" s="522"/>
      <c r="AU1494" s="522"/>
      <c r="AV1494" s="522"/>
      <c r="AW1494" s="522"/>
      <c r="AX1494" s="522"/>
      <c r="AY1494" s="522"/>
      <c r="AZ1494" s="522"/>
      <c r="BA1494" s="522"/>
      <c r="BB1494" s="522"/>
      <c r="BC1494" s="522"/>
      <c r="BD1494" s="522"/>
    </row>
    <row r="1495" customFormat="false" ht="32.25" hidden="false" customHeight="true" outlineLevel="0" collapsed="false">
      <c r="B1495" s="522"/>
      <c r="D1495" s="522"/>
      <c r="E1495" s="641"/>
      <c r="F1495" s="641"/>
      <c r="G1495" s="522"/>
      <c r="H1495" s="522"/>
      <c r="I1495" s="522"/>
      <c r="T1495" s="522"/>
      <c r="V1495" s="642"/>
      <c r="W1495" s="522"/>
      <c r="X1495" s="522"/>
      <c r="AA1495" s="522"/>
      <c r="AB1495" s="522"/>
      <c r="AC1495" s="522"/>
      <c r="AD1495" s="522"/>
      <c r="AE1495" s="522"/>
      <c r="AF1495" s="522"/>
      <c r="AG1495" s="522"/>
      <c r="AH1495" s="522"/>
      <c r="AI1495" s="522"/>
      <c r="AJ1495" s="522"/>
      <c r="AK1495" s="522"/>
      <c r="AL1495" s="522"/>
      <c r="AM1495" s="522"/>
      <c r="AN1495" s="522"/>
      <c r="AO1495" s="522"/>
      <c r="AP1495" s="522"/>
      <c r="AQ1495" s="522"/>
      <c r="AR1495" s="522"/>
      <c r="AS1495" s="522"/>
      <c r="AT1495" s="522"/>
      <c r="AU1495" s="522"/>
      <c r="AV1495" s="522"/>
      <c r="AW1495" s="522"/>
      <c r="AX1495" s="522"/>
      <c r="AY1495" s="522"/>
      <c r="AZ1495" s="522"/>
      <c r="BA1495" s="522"/>
      <c r="BB1495" s="522"/>
      <c r="BC1495" s="522"/>
      <c r="BD1495" s="522"/>
    </row>
    <row r="1496" customFormat="false" ht="32.25" hidden="false" customHeight="true" outlineLevel="0" collapsed="false">
      <c r="B1496" s="522"/>
      <c r="D1496" s="522"/>
      <c r="E1496" s="641"/>
      <c r="F1496" s="641"/>
      <c r="G1496" s="522"/>
      <c r="H1496" s="522"/>
      <c r="I1496" s="522"/>
      <c r="T1496" s="522"/>
      <c r="V1496" s="642"/>
      <c r="W1496" s="522"/>
      <c r="X1496" s="522"/>
      <c r="AA1496" s="522"/>
      <c r="AB1496" s="522"/>
      <c r="AC1496" s="522"/>
      <c r="AD1496" s="522"/>
      <c r="AE1496" s="522"/>
      <c r="AF1496" s="522"/>
      <c r="AG1496" s="522"/>
      <c r="AH1496" s="522"/>
      <c r="AI1496" s="522"/>
      <c r="AJ1496" s="522"/>
      <c r="AK1496" s="522"/>
      <c r="AL1496" s="522"/>
      <c r="AM1496" s="522"/>
      <c r="AN1496" s="522"/>
      <c r="AO1496" s="522"/>
      <c r="AP1496" s="522"/>
      <c r="AQ1496" s="522"/>
      <c r="AR1496" s="522"/>
      <c r="AS1496" s="522"/>
      <c r="AT1496" s="522"/>
      <c r="AU1496" s="522"/>
      <c r="AV1496" s="522"/>
      <c r="AW1496" s="522"/>
      <c r="AX1496" s="522"/>
      <c r="AY1496" s="522"/>
      <c r="AZ1496" s="522"/>
      <c r="BA1496" s="522"/>
      <c r="BB1496" s="522"/>
      <c r="BC1496" s="522"/>
      <c r="BD1496" s="522"/>
    </row>
    <row r="1497" customFormat="false" ht="32.25" hidden="false" customHeight="true" outlineLevel="0" collapsed="false">
      <c r="B1497" s="522"/>
      <c r="D1497" s="522"/>
      <c r="E1497" s="641"/>
      <c r="F1497" s="641"/>
      <c r="G1497" s="522"/>
      <c r="H1497" s="522"/>
      <c r="I1497" s="522"/>
      <c r="T1497" s="522"/>
      <c r="V1497" s="642"/>
      <c r="W1497" s="522"/>
      <c r="X1497" s="522"/>
      <c r="AA1497" s="522"/>
      <c r="AB1497" s="522"/>
      <c r="AC1497" s="522"/>
      <c r="AD1497" s="522"/>
      <c r="AE1497" s="522"/>
      <c r="AF1497" s="522"/>
      <c r="AG1497" s="522"/>
      <c r="AH1497" s="522"/>
      <c r="AI1497" s="522"/>
      <c r="AJ1497" s="522"/>
      <c r="AK1497" s="522"/>
      <c r="AL1497" s="522"/>
      <c r="AM1497" s="522"/>
      <c r="AN1497" s="522"/>
      <c r="AO1497" s="522"/>
      <c r="AP1497" s="522"/>
      <c r="AQ1497" s="522"/>
      <c r="AR1497" s="522"/>
      <c r="AS1497" s="522"/>
      <c r="AT1497" s="522"/>
      <c r="AU1497" s="522"/>
      <c r="AV1497" s="522"/>
      <c r="AW1497" s="522"/>
      <c r="AX1497" s="522"/>
      <c r="AY1497" s="522"/>
      <c r="AZ1497" s="522"/>
      <c r="BA1497" s="522"/>
      <c r="BB1497" s="522"/>
      <c r="BC1497" s="522"/>
      <c r="BD1497" s="522"/>
    </row>
    <row r="1498" customFormat="false" ht="32.25" hidden="false" customHeight="true" outlineLevel="0" collapsed="false">
      <c r="B1498" s="522"/>
      <c r="D1498" s="522"/>
      <c r="E1498" s="641"/>
      <c r="F1498" s="641"/>
      <c r="G1498" s="522"/>
      <c r="H1498" s="522"/>
      <c r="I1498" s="522"/>
      <c r="T1498" s="522"/>
      <c r="V1498" s="642"/>
      <c r="W1498" s="522"/>
      <c r="X1498" s="522"/>
      <c r="AA1498" s="522"/>
      <c r="AB1498" s="522"/>
      <c r="AC1498" s="522"/>
      <c r="AD1498" s="522"/>
      <c r="AE1498" s="522"/>
      <c r="AF1498" s="522"/>
      <c r="AG1498" s="522"/>
      <c r="AH1498" s="522"/>
      <c r="AI1498" s="522"/>
      <c r="AJ1498" s="522"/>
      <c r="AK1498" s="522"/>
      <c r="AL1498" s="522"/>
      <c r="AM1498" s="522"/>
      <c r="AN1498" s="522"/>
      <c r="AO1498" s="522"/>
      <c r="AP1498" s="522"/>
      <c r="AQ1498" s="522"/>
      <c r="AR1498" s="522"/>
      <c r="AS1498" s="522"/>
      <c r="AT1498" s="522"/>
      <c r="AU1498" s="522"/>
      <c r="AV1498" s="522"/>
      <c r="AW1498" s="522"/>
      <c r="AX1498" s="522"/>
      <c r="AY1498" s="522"/>
      <c r="AZ1498" s="522"/>
      <c r="BA1498" s="522"/>
      <c r="BB1498" s="522"/>
      <c r="BC1498" s="522"/>
      <c r="BD1498" s="522"/>
    </row>
    <row r="1499" customFormat="false" ht="32.25" hidden="false" customHeight="true" outlineLevel="0" collapsed="false">
      <c r="B1499" s="522"/>
      <c r="D1499" s="522"/>
      <c r="E1499" s="641"/>
      <c r="F1499" s="641"/>
      <c r="G1499" s="522"/>
      <c r="H1499" s="522"/>
      <c r="I1499" s="522"/>
      <c r="T1499" s="522"/>
      <c r="V1499" s="642"/>
      <c r="W1499" s="522"/>
      <c r="X1499" s="522"/>
      <c r="AA1499" s="522"/>
      <c r="AB1499" s="522"/>
      <c r="AC1499" s="522"/>
      <c r="AD1499" s="522"/>
      <c r="AE1499" s="522"/>
      <c r="AF1499" s="522"/>
      <c r="AG1499" s="522"/>
      <c r="AH1499" s="522"/>
      <c r="AI1499" s="522"/>
      <c r="AJ1499" s="522"/>
      <c r="AK1499" s="522"/>
      <c r="AL1499" s="522"/>
      <c r="AM1499" s="522"/>
      <c r="AN1499" s="522"/>
      <c r="AO1499" s="522"/>
      <c r="AP1499" s="522"/>
      <c r="AQ1499" s="522"/>
      <c r="AR1499" s="522"/>
      <c r="AS1499" s="522"/>
      <c r="AT1499" s="522"/>
      <c r="AU1499" s="522"/>
      <c r="AV1499" s="522"/>
      <c r="AW1499" s="522"/>
      <c r="AX1499" s="522"/>
      <c r="AY1499" s="522"/>
      <c r="AZ1499" s="522"/>
      <c r="BA1499" s="522"/>
      <c r="BB1499" s="522"/>
      <c r="BC1499" s="522"/>
      <c r="BD1499" s="522"/>
    </row>
    <row r="1500" customFormat="false" ht="32.25" hidden="false" customHeight="true" outlineLevel="0" collapsed="false">
      <c r="B1500" s="522"/>
      <c r="D1500" s="522"/>
      <c r="E1500" s="641"/>
      <c r="F1500" s="641"/>
      <c r="G1500" s="522"/>
      <c r="H1500" s="522"/>
      <c r="I1500" s="522"/>
      <c r="T1500" s="522"/>
      <c r="V1500" s="642"/>
      <c r="W1500" s="522"/>
      <c r="X1500" s="522"/>
      <c r="AA1500" s="522"/>
      <c r="AB1500" s="522"/>
      <c r="AC1500" s="522"/>
      <c r="AD1500" s="522"/>
      <c r="AE1500" s="522"/>
      <c r="AF1500" s="522"/>
      <c r="AG1500" s="522"/>
      <c r="AH1500" s="522"/>
      <c r="AI1500" s="522"/>
      <c r="AJ1500" s="522"/>
      <c r="AK1500" s="522"/>
      <c r="AL1500" s="522"/>
      <c r="AM1500" s="522"/>
      <c r="AN1500" s="522"/>
      <c r="AO1500" s="522"/>
      <c r="AP1500" s="522"/>
      <c r="AQ1500" s="522"/>
      <c r="AR1500" s="522"/>
      <c r="AS1500" s="522"/>
      <c r="AT1500" s="522"/>
      <c r="AU1500" s="522"/>
      <c r="AV1500" s="522"/>
      <c r="AW1500" s="522"/>
      <c r="AX1500" s="522"/>
      <c r="AY1500" s="522"/>
      <c r="AZ1500" s="522"/>
      <c r="BA1500" s="522"/>
      <c r="BB1500" s="522"/>
      <c r="BC1500" s="522"/>
      <c r="BD1500" s="522"/>
    </row>
    <row r="1501" customFormat="false" ht="32.25" hidden="false" customHeight="true" outlineLevel="0" collapsed="false">
      <c r="B1501" s="522"/>
      <c r="D1501" s="522"/>
      <c r="E1501" s="641"/>
      <c r="F1501" s="641"/>
      <c r="G1501" s="522"/>
      <c r="H1501" s="522"/>
      <c r="I1501" s="522"/>
      <c r="T1501" s="522"/>
      <c r="V1501" s="642"/>
      <c r="W1501" s="522"/>
      <c r="X1501" s="522"/>
      <c r="AA1501" s="522"/>
      <c r="AB1501" s="522"/>
      <c r="AC1501" s="522"/>
      <c r="AD1501" s="522"/>
      <c r="AE1501" s="522"/>
      <c r="AF1501" s="522"/>
      <c r="AG1501" s="522"/>
      <c r="AH1501" s="522"/>
      <c r="AI1501" s="522"/>
      <c r="AJ1501" s="522"/>
      <c r="AK1501" s="522"/>
      <c r="AL1501" s="522"/>
      <c r="AM1501" s="522"/>
      <c r="AN1501" s="522"/>
      <c r="AO1501" s="522"/>
      <c r="AP1501" s="522"/>
      <c r="AQ1501" s="522"/>
      <c r="AR1501" s="522"/>
      <c r="AS1501" s="522"/>
      <c r="AT1501" s="522"/>
      <c r="AU1501" s="522"/>
      <c r="AV1501" s="522"/>
      <c r="AW1501" s="522"/>
      <c r="AX1501" s="522"/>
      <c r="AY1501" s="522"/>
      <c r="AZ1501" s="522"/>
      <c r="BA1501" s="522"/>
      <c r="BB1501" s="522"/>
      <c r="BC1501" s="522"/>
      <c r="BD1501" s="522"/>
    </row>
    <row r="1502" customFormat="false" ht="32.25" hidden="false" customHeight="true" outlineLevel="0" collapsed="false">
      <c r="B1502" s="522"/>
      <c r="D1502" s="522"/>
      <c r="E1502" s="641"/>
      <c r="F1502" s="641"/>
      <c r="G1502" s="522"/>
      <c r="H1502" s="522"/>
      <c r="I1502" s="522"/>
      <c r="T1502" s="522"/>
      <c r="V1502" s="642"/>
      <c r="W1502" s="522"/>
      <c r="X1502" s="522"/>
      <c r="AA1502" s="522"/>
      <c r="AB1502" s="522"/>
      <c r="AC1502" s="522"/>
      <c r="AD1502" s="522"/>
      <c r="AE1502" s="522"/>
      <c r="AF1502" s="522"/>
      <c r="AG1502" s="522"/>
      <c r="AH1502" s="522"/>
      <c r="AI1502" s="522"/>
      <c r="AJ1502" s="522"/>
      <c r="AK1502" s="522"/>
      <c r="AL1502" s="522"/>
      <c r="AM1502" s="522"/>
      <c r="AN1502" s="522"/>
      <c r="AO1502" s="522"/>
      <c r="AP1502" s="522"/>
      <c r="AQ1502" s="522"/>
      <c r="AR1502" s="522"/>
      <c r="AS1502" s="522"/>
      <c r="AT1502" s="522"/>
      <c r="AU1502" s="522"/>
      <c r="AV1502" s="522"/>
      <c r="AW1502" s="522"/>
      <c r="AX1502" s="522"/>
      <c r="AY1502" s="522"/>
      <c r="AZ1502" s="522"/>
      <c r="BA1502" s="522"/>
      <c r="BB1502" s="522"/>
      <c r="BC1502" s="522"/>
      <c r="BD1502" s="522"/>
    </row>
    <row r="1503" customFormat="false" ht="32.25" hidden="false" customHeight="true" outlineLevel="0" collapsed="false">
      <c r="B1503" s="522"/>
      <c r="D1503" s="522"/>
      <c r="E1503" s="641"/>
      <c r="F1503" s="641"/>
      <c r="G1503" s="522"/>
      <c r="H1503" s="522"/>
      <c r="I1503" s="522"/>
      <c r="T1503" s="522"/>
      <c r="V1503" s="642"/>
      <c r="W1503" s="522"/>
      <c r="X1503" s="522"/>
      <c r="AA1503" s="522"/>
      <c r="AB1503" s="522"/>
      <c r="AC1503" s="522"/>
      <c r="AD1503" s="522"/>
      <c r="AE1503" s="522"/>
      <c r="AF1503" s="522"/>
      <c r="AG1503" s="522"/>
      <c r="AH1503" s="522"/>
      <c r="AI1503" s="522"/>
      <c r="AJ1503" s="522"/>
      <c r="AK1503" s="522"/>
      <c r="AL1503" s="522"/>
      <c r="AM1503" s="522"/>
      <c r="AN1503" s="522"/>
      <c r="AO1503" s="522"/>
      <c r="AP1503" s="522"/>
      <c r="AQ1503" s="522"/>
      <c r="AR1503" s="522"/>
      <c r="AS1503" s="522"/>
      <c r="AT1503" s="522"/>
      <c r="AU1503" s="522"/>
      <c r="AV1503" s="522"/>
      <c r="AW1503" s="522"/>
      <c r="AX1503" s="522"/>
      <c r="AY1503" s="522"/>
      <c r="AZ1503" s="522"/>
      <c r="BA1503" s="522"/>
      <c r="BB1503" s="522"/>
      <c r="BC1503" s="522"/>
      <c r="BD1503" s="522"/>
    </row>
    <row r="1504" customFormat="false" ht="32.25" hidden="false" customHeight="true" outlineLevel="0" collapsed="false">
      <c r="B1504" s="522"/>
      <c r="D1504" s="522"/>
      <c r="E1504" s="641"/>
      <c r="F1504" s="641"/>
      <c r="G1504" s="522"/>
      <c r="H1504" s="522"/>
      <c r="I1504" s="522"/>
      <c r="T1504" s="522"/>
      <c r="V1504" s="642"/>
      <c r="W1504" s="522"/>
      <c r="X1504" s="522"/>
      <c r="AA1504" s="522"/>
      <c r="AB1504" s="522"/>
      <c r="AC1504" s="522"/>
      <c r="AD1504" s="522"/>
      <c r="AE1504" s="522"/>
      <c r="AF1504" s="522"/>
      <c r="AG1504" s="522"/>
      <c r="AH1504" s="522"/>
      <c r="AI1504" s="522"/>
      <c r="AJ1504" s="522"/>
      <c r="AK1504" s="522"/>
      <c r="AL1504" s="522"/>
      <c r="AM1504" s="522"/>
      <c r="AN1504" s="522"/>
      <c r="AO1504" s="522"/>
      <c r="AP1504" s="522"/>
      <c r="AQ1504" s="522"/>
      <c r="AR1504" s="522"/>
      <c r="AS1504" s="522"/>
      <c r="AT1504" s="522"/>
      <c r="AU1504" s="522"/>
      <c r="AV1504" s="522"/>
      <c r="AW1504" s="522"/>
      <c r="AX1504" s="522"/>
      <c r="AY1504" s="522"/>
      <c r="AZ1504" s="522"/>
      <c r="BA1504" s="522"/>
      <c r="BB1504" s="522"/>
      <c r="BC1504" s="522"/>
      <c r="BD1504" s="522"/>
    </row>
    <row r="1505" customFormat="false" ht="32.25" hidden="false" customHeight="true" outlineLevel="0" collapsed="false">
      <c r="X1505" s="522"/>
      <c r="Z1505" s="521"/>
    </row>
    <row r="1506" customFormat="false" ht="32.25" hidden="false" customHeight="true" outlineLevel="0" collapsed="false">
      <c r="X1506" s="522"/>
      <c r="Z1506" s="521"/>
    </row>
    <row r="1507" customFormat="false" ht="32.25" hidden="false" customHeight="true" outlineLevel="0" collapsed="false">
      <c r="X1507" s="522"/>
      <c r="Z1507" s="521"/>
    </row>
    <row r="1508" customFormat="false" ht="32.25" hidden="false" customHeight="true" outlineLevel="0" collapsed="false">
      <c r="X1508" s="522"/>
      <c r="Z1508" s="521"/>
    </row>
    <row r="1509" customFormat="false" ht="32.25" hidden="false" customHeight="true" outlineLevel="0" collapsed="false">
      <c r="X1509" s="522"/>
      <c r="Z1509" s="521"/>
    </row>
    <row r="1510" customFormat="false" ht="32.25" hidden="false" customHeight="true" outlineLevel="0" collapsed="false">
      <c r="X1510" s="522"/>
      <c r="Z1510" s="521"/>
    </row>
    <row r="1511" customFormat="false" ht="32.25" hidden="false" customHeight="true" outlineLevel="0" collapsed="false">
      <c r="X1511" s="522"/>
      <c r="Z1511" s="521"/>
    </row>
    <row r="1512" customFormat="false" ht="32.25" hidden="false" customHeight="true" outlineLevel="0" collapsed="false">
      <c r="X1512" s="522"/>
      <c r="Z1512" s="521"/>
    </row>
    <row r="1513" customFormat="false" ht="32.25" hidden="false" customHeight="true" outlineLevel="0" collapsed="false">
      <c r="X1513" s="522"/>
      <c r="Z1513" s="521"/>
    </row>
    <row r="1514" customFormat="false" ht="32.25" hidden="false" customHeight="true" outlineLevel="0" collapsed="false">
      <c r="X1514" s="522"/>
      <c r="Z1514" s="521"/>
    </row>
    <row r="1515" customFormat="false" ht="32.25" hidden="false" customHeight="true" outlineLevel="0" collapsed="false">
      <c r="X1515" s="522"/>
      <c r="Z1515" s="521"/>
    </row>
    <row r="1516" customFormat="false" ht="32.25" hidden="false" customHeight="true" outlineLevel="0" collapsed="false">
      <c r="X1516" s="522"/>
      <c r="Z1516" s="521"/>
    </row>
    <row r="1517" customFormat="false" ht="32.25" hidden="false" customHeight="true" outlineLevel="0" collapsed="false">
      <c r="X1517" s="522"/>
      <c r="Z1517" s="521"/>
    </row>
    <row r="1518" customFormat="false" ht="32.25" hidden="false" customHeight="true" outlineLevel="0" collapsed="false">
      <c r="X1518" s="522"/>
      <c r="Z1518" s="521"/>
    </row>
    <row r="1519" customFormat="false" ht="32.25" hidden="false" customHeight="true" outlineLevel="0" collapsed="false">
      <c r="X1519" s="522"/>
      <c r="Z1519" s="521"/>
    </row>
    <row r="1520" customFormat="false" ht="32.25" hidden="false" customHeight="true" outlineLevel="0" collapsed="false">
      <c r="X1520" s="522"/>
      <c r="Z1520" s="521"/>
    </row>
    <row r="1521" customFormat="false" ht="32.25" hidden="false" customHeight="true" outlineLevel="0" collapsed="false">
      <c r="X1521" s="522"/>
      <c r="Z1521" s="521"/>
    </row>
    <row r="1522" customFormat="false" ht="32.25" hidden="false" customHeight="true" outlineLevel="0" collapsed="false">
      <c r="X1522" s="522"/>
      <c r="Z1522" s="521"/>
    </row>
    <row r="1523" customFormat="false" ht="32.25" hidden="false" customHeight="true" outlineLevel="0" collapsed="false">
      <c r="X1523" s="522"/>
      <c r="Z1523" s="521"/>
    </row>
    <row r="1524" customFormat="false" ht="32.25" hidden="false" customHeight="true" outlineLevel="0" collapsed="false">
      <c r="X1524" s="522"/>
      <c r="Z1524" s="521"/>
    </row>
    <row r="1525" customFormat="false" ht="32.25" hidden="false" customHeight="true" outlineLevel="0" collapsed="false">
      <c r="X1525" s="522"/>
      <c r="Z1525" s="521"/>
    </row>
    <row r="1526" customFormat="false" ht="32.25" hidden="false" customHeight="true" outlineLevel="0" collapsed="false">
      <c r="X1526" s="522"/>
      <c r="Z1526" s="521"/>
    </row>
    <row r="1527" customFormat="false" ht="32.25" hidden="false" customHeight="true" outlineLevel="0" collapsed="false">
      <c r="X1527" s="522"/>
      <c r="Z1527" s="521"/>
    </row>
    <row r="1528" customFormat="false" ht="32.25" hidden="false" customHeight="true" outlineLevel="0" collapsed="false">
      <c r="X1528" s="522"/>
      <c r="Z1528" s="521"/>
    </row>
    <row r="1529" customFormat="false" ht="32.25" hidden="false" customHeight="true" outlineLevel="0" collapsed="false">
      <c r="X1529" s="522"/>
      <c r="Z1529" s="521"/>
    </row>
    <row r="1530" customFormat="false" ht="32.25" hidden="false" customHeight="true" outlineLevel="0" collapsed="false">
      <c r="X1530" s="522"/>
      <c r="Z1530" s="521"/>
    </row>
    <row r="1531" customFormat="false" ht="32.25" hidden="false" customHeight="true" outlineLevel="0" collapsed="false">
      <c r="X1531" s="522"/>
      <c r="Z1531" s="521"/>
    </row>
    <row r="1532" customFormat="false" ht="32.25" hidden="false" customHeight="true" outlineLevel="0" collapsed="false">
      <c r="X1532" s="522"/>
      <c r="Z1532" s="521"/>
    </row>
    <row r="1533" customFormat="false" ht="32.25" hidden="false" customHeight="true" outlineLevel="0" collapsed="false">
      <c r="X1533" s="522"/>
      <c r="Z1533" s="521"/>
    </row>
    <row r="1534" customFormat="false" ht="32.25" hidden="false" customHeight="true" outlineLevel="0" collapsed="false">
      <c r="X1534" s="522"/>
      <c r="Z1534" s="521"/>
    </row>
    <row r="1535" customFormat="false" ht="32.25" hidden="false" customHeight="true" outlineLevel="0" collapsed="false">
      <c r="X1535" s="522"/>
      <c r="Z1535" s="521"/>
    </row>
    <row r="1536" customFormat="false" ht="32.25" hidden="false" customHeight="true" outlineLevel="0" collapsed="false">
      <c r="X1536" s="522"/>
      <c r="Z1536" s="521"/>
    </row>
    <row r="1537" customFormat="false" ht="32.25" hidden="false" customHeight="true" outlineLevel="0" collapsed="false">
      <c r="X1537" s="522"/>
      <c r="Z1537" s="521"/>
    </row>
    <row r="1538" customFormat="false" ht="32.25" hidden="false" customHeight="true" outlineLevel="0" collapsed="false">
      <c r="X1538" s="522"/>
      <c r="Z1538" s="521"/>
    </row>
    <row r="1539" customFormat="false" ht="32.25" hidden="false" customHeight="true" outlineLevel="0" collapsed="false">
      <c r="X1539" s="522"/>
      <c r="Z1539" s="521"/>
    </row>
    <row r="1540" customFormat="false" ht="32.25" hidden="false" customHeight="true" outlineLevel="0" collapsed="false">
      <c r="X1540" s="522"/>
      <c r="Z1540" s="521"/>
    </row>
    <row r="1541" customFormat="false" ht="32.25" hidden="false" customHeight="true" outlineLevel="0" collapsed="false">
      <c r="X1541" s="522"/>
      <c r="Z1541" s="521"/>
    </row>
    <row r="1542" customFormat="false" ht="32.25" hidden="false" customHeight="true" outlineLevel="0" collapsed="false">
      <c r="X1542" s="522"/>
      <c r="Z1542" s="521"/>
    </row>
    <row r="1543" customFormat="false" ht="32.25" hidden="false" customHeight="true" outlineLevel="0" collapsed="false">
      <c r="X1543" s="522"/>
      <c r="Z1543" s="521"/>
    </row>
    <row r="1544" customFormat="false" ht="32.25" hidden="false" customHeight="true" outlineLevel="0" collapsed="false">
      <c r="X1544" s="522"/>
      <c r="Z1544" s="521"/>
    </row>
    <row r="1545" customFormat="false" ht="32.25" hidden="false" customHeight="true" outlineLevel="0" collapsed="false">
      <c r="X1545" s="522"/>
      <c r="Z1545" s="521"/>
    </row>
    <row r="1546" customFormat="false" ht="32.25" hidden="false" customHeight="true" outlineLevel="0" collapsed="false">
      <c r="X1546" s="522"/>
      <c r="Z1546" s="521"/>
    </row>
    <row r="1547" customFormat="false" ht="32.25" hidden="false" customHeight="true" outlineLevel="0" collapsed="false">
      <c r="X1547" s="522"/>
      <c r="Z1547" s="521"/>
    </row>
    <row r="1548" customFormat="false" ht="32.25" hidden="false" customHeight="true" outlineLevel="0" collapsed="false">
      <c r="X1548" s="522"/>
      <c r="Z1548" s="521"/>
    </row>
    <row r="1549" customFormat="false" ht="32.25" hidden="false" customHeight="true" outlineLevel="0" collapsed="false">
      <c r="X1549" s="522"/>
      <c r="Z1549" s="521"/>
    </row>
    <row r="1550" customFormat="false" ht="32.25" hidden="false" customHeight="true" outlineLevel="0" collapsed="false">
      <c r="X1550" s="522"/>
      <c r="Z1550" s="521"/>
    </row>
    <row r="1551" customFormat="false" ht="32.25" hidden="false" customHeight="true" outlineLevel="0" collapsed="false">
      <c r="X1551" s="522"/>
      <c r="Z1551" s="521"/>
    </row>
    <row r="1552" customFormat="false" ht="32.25" hidden="false" customHeight="true" outlineLevel="0" collapsed="false">
      <c r="X1552" s="522"/>
      <c r="Z1552" s="521"/>
    </row>
    <row r="1553" customFormat="false" ht="32.25" hidden="false" customHeight="true" outlineLevel="0" collapsed="false">
      <c r="X1553" s="522"/>
      <c r="Z1553" s="521"/>
    </row>
    <row r="1554" customFormat="false" ht="32.25" hidden="false" customHeight="true" outlineLevel="0" collapsed="false">
      <c r="X1554" s="522"/>
      <c r="Z1554" s="521"/>
    </row>
    <row r="1555" customFormat="false" ht="32.25" hidden="false" customHeight="true" outlineLevel="0" collapsed="false">
      <c r="X1555" s="522"/>
      <c r="Z1555" s="521"/>
    </row>
    <row r="1556" customFormat="false" ht="32.25" hidden="false" customHeight="true" outlineLevel="0" collapsed="false">
      <c r="X1556" s="522"/>
      <c r="Z1556" s="521"/>
    </row>
    <row r="1557" customFormat="false" ht="32.25" hidden="false" customHeight="true" outlineLevel="0" collapsed="false">
      <c r="X1557" s="522"/>
      <c r="Z1557" s="521"/>
    </row>
    <row r="1558" customFormat="false" ht="32.25" hidden="false" customHeight="true" outlineLevel="0" collapsed="false">
      <c r="X1558" s="522"/>
      <c r="Z1558" s="521"/>
    </row>
    <row r="1559" customFormat="false" ht="32.25" hidden="false" customHeight="true" outlineLevel="0" collapsed="false">
      <c r="X1559" s="522"/>
      <c r="Z1559" s="521"/>
    </row>
    <row r="1560" customFormat="false" ht="32.25" hidden="false" customHeight="true" outlineLevel="0" collapsed="false">
      <c r="X1560" s="522"/>
      <c r="Z1560" s="521"/>
    </row>
    <row r="1561" customFormat="false" ht="32.25" hidden="false" customHeight="true" outlineLevel="0" collapsed="false">
      <c r="X1561" s="522"/>
      <c r="Z1561" s="521"/>
    </row>
    <row r="1562" customFormat="false" ht="32.25" hidden="false" customHeight="true" outlineLevel="0" collapsed="false">
      <c r="X1562" s="522"/>
      <c r="Z1562" s="521"/>
    </row>
    <row r="1563" customFormat="false" ht="32.25" hidden="false" customHeight="true" outlineLevel="0" collapsed="false">
      <c r="X1563" s="522"/>
      <c r="Z1563" s="521"/>
    </row>
    <row r="1564" customFormat="false" ht="32.25" hidden="false" customHeight="true" outlineLevel="0" collapsed="false">
      <c r="X1564" s="522"/>
      <c r="Z1564" s="521"/>
    </row>
    <row r="1565" customFormat="false" ht="32.25" hidden="false" customHeight="true" outlineLevel="0" collapsed="false">
      <c r="X1565" s="522"/>
      <c r="Z1565" s="521"/>
    </row>
    <row r="1566" customFormat="false" ht="32.25" hidden="false" customHeight="true" outlineLevel="0" collapsed="false">
      <c r="X1566" s="522"/>
      <c r="Z1566" s="521"/>
    </row>
    <row r="1567" customFormat="false" ht="32.25" hidden="false" customHeight="true" outlineLevel="0" collapsed="false">
      <c r="X1567" s="522"/>
      <c r="Z1567" s="521"/>
    </row>
    <row r="1568" customFormat="false" ht="32.25" hidden="false" customHeight="true" outlineLevel="0" collapsed="false">
      <c r="X1568" s="522"/>
      <c r="Z1568" s="521"/>
    </row>
    <row r="1569" customFormat="false" ht="32.25" hidden="false" customHeight="true" outlineLevel="0" collapsed="false">
      <c r="X1569" s="522"/>
      <c r="Z1569" s="521"/>
    </row>
    <row r="1570" customFormat="false" ht="32.25" hidden="false" customHeight="true" outlineLevel="0" collapsed="false">
      <c r="X1570" s="522"/>
      <c r="Z1570" s="521"/>
    </row>
    <row r="1571" customFormat="false" ht="32.25" hidden="false" customHeight="true" outlineLevel="0" collapsed="false">
      <c r="X1571" s="522"/>
      <c r="Z1571" s="521"/>
    </row>
    <row r="1572" customFormat="false" ht="32.25" hidden="false" customHeight="true" outlineLevel="0" collapsed="false">
      <c r="X1572" s="522"/>
      <c r="Z1572" s="521"/>
    </row>
    <row r="1573" customFormat="false" ht="32.25" hidden="false" customHeight="true" outlineLevel="0" collapsed="false">
      <c r="X1573" s="522"/>
      <c r="Z1573" s="521"/>
    </row>
    <row r="1574" customFormat="false" ht="32.25" hidden="false" customHeight="true" outlineLevel="0" collapsed="false">
      <c r="X1574" s="522"/>
      <c r="Z1574" s="521"/>
    </row>
    <row r="1575" customFormat="false" ht="32.25" hidden="false" customHeight="true" outlineLevel="0" collapsed="false">
      <c r="X1575" s="522"/>
      <c r="Z1575" s="521"/>
    </row>
    <row r="1576" customFormat="false" ht="32.25" hidden="false" customHeight="true" outlineLevel="0" collapsed="false">
      <c r="X1576" s="522"/>
      <c r="Z1576" s="521"/>
    </row>
    <row r="1577" customFormat="false" ht="32.25" hidden="false" customHeight="true" outlineLevel="0" collapsed="false">
      <c r="X1577" s="522"/>
      <c r="Z1577" s="521"/>
    </row>
    <row r="1578" customFormat="false" ht="32.25" hidden="false" customHeight="true" outlineLevel="0" collapsed="false">
      <c r="X1578" s="522"/>
      <c r="Z1578" s="521"/>
    </row>
    <row r="1579" customFormat="false" ht="32.25" hidden="false" customHeight="true" outlineLevel="0" collapsed="false">
      <c r="X1579" s="522"/>
      <c r="Z1579" s="521"/>
    </row>
    <row r="1580" customFormat="false" ht="32.25" hidden="false" customHeight="true" outlineLevel="0" collapsed="false">
      <c r="X1580" s="522"/>
      <c r="Z1580" s="521"/>
    </row>
    <row r="1581" customFormat="false" ht="32.25" hidden="false" customHeight="true" outlineLevel="0" collapsed="false">
      <c r="X1581" s="522"/>
      <c r="Z1581" s="521"/>
    </row>
    <row r="1582" customFormat="false" ht="32.25" hidden="false" customHeight="true" outlineLevel="0" collapsed="false">
      <c r="X1582" s="522"/>
      <c r="Z1582" s="521"/>
    </row>
    <row r="1583" customFormat="false" ht="32.25" hidden="false" customHeight="true" outlineLevel="0" collapsed="false">
      <c r="X1583" s="522"/>
      <c r="Z1583" s="521"/>
    </row>
    <row r="1584" customFormat="false" ht="32.25" hidden="false" customHeight="true" outlineLevel="0" collapsed="false">
      <c r="X1584" s="522"/>
      <c r="Z1584" s="521"/>
    </row>
    <row r="1585" customFormat="false" ht="32.25" hidden="false" customHeight="true" outlineLevel="0" collapsed="false">
      <c r="X1585" s="522"/>
      <c r="Z1585" s="521"/>
    </row>
    <row r="1586" customFormat="false" ht="32.25" hidden="false" customHeight="true" outlineLevel="0" collapsed="false">
      <c r="X1586" s="522"/>
      <c r="Z1586" s="521"/>
    </row>
    <row r="1587" customFormat="false" ht="32.25" hidden="false" customHeight="true" outlineLevel="0" collapsed="false">
      <c r="X1587" s="522"/>
      <c r="Z1587" s="521"/>
    </row>
    <row r="1588" customFormat="false" ht="32.25" hidden="false" customHeight="true" outlineLevel="0" collapsed="false">
      <c r="X1588" s="522"/>
      <c r="Z1588" s="521"/>
    </row>
    <row r="1589" customFormat="false" ht="32.25" hidden="false" customHeight="true" outlineLevel="0" collapsed="false">
      <c r="X1589" s="522"/>
      <c r="Z1589" s="521"/>
    </row>
    <row r="1590" customFormat="false" ht="32.25" hidden="false" customHeight="true" outlineLevel="0" collapsed="false">
      <c r="X1590" s="522"/>
      <c r="Z1590" s="521"/>
    </row>
    <row r="1591" customFormat="false" ht="32.25" hidden="false" customHeight="true" outlineLevel="0" collapsed="false">
      <c r="X1591" s="522"/>
      <c r="Z1591" s="521"/>
    </row>
    <row r="1592" customFormat="false" ht="32.25" hidden="false" customHeight="true" outlineLevel="0" collapsed="false">
      <c r="X1592" s="522"/>
      <c r="Z1592" s="521"/>
    </row>
    <row r="1593" customFormat="false" ht="32.25" hidden="false" customHeight="true" outlineLevel="0" collapsed="false">
      <c r="X1593" s="522"/>
      <c r="Z1593" s="521"/>
    </row>
    <row r="1594" customFormat="false" ht="32.25" hidden="false" customHeight="true" outlineLevel="0" collapsed="false">
      <c r="X1594" s="522"/>
      <c r="Z1594" s="521"/>
    </row>
    <row r="1595" customFormat="false" ht="32.25" hidden="false" customHeight="true" outlineLevel="0" collapsed="false">
      <c r="X1595" s="522"/>
      <c r="Z1595" s="521"/>
    </row>
    <row r="1596" customFormat="false" ht="32.25" hidden="false" customHeight="true" outlineLevel="0" collapsed="false">
      <c r="X1596" s="522"/>
      <c r="Z1596" s="521"/>
    </row>
    <row r="1597" customFormat="false" ht="32.25" hidden="false" customHeight="true" outlineLevel="0" collapsed="false">
      <c r="X1597" s="522"/>
      <c r="Z1597" s="521"/>
    </row>
    <row r="1598" customFormat="false" ht="32.25" hidden="false" customHeight="true" outlineLevel="0" collapsed="false">
      <c r="X1598" s="522"/>
      <c r="Z1598" s="521"/>
    </row>
    <row r="1599" customFormat="false" ht="32.25" hidden="false" customHeight="true" outlineLevel="0" collapsed="false">
      <c r="X1599" s="522"/>
      <c r="Z1599" s="521"/>
    </row>
    <row r="1600" customFormat="false" ht="32.25" hidden="false" customHeight="true" outlineLevel="0" collapsed="false">
      <c r="X1600" s="522"/>
      <c r="Z1600" s="521"/>
    </row>
    <row r="1601" customFormat="false" ht="32.25" hidden="false" customHeight="true" outlineLevel="0" collapsed="false">
      <c r="X1601" s="522"/>
      <c r="Z1601" s="521"/>
    </row>
    <row r="1602" customFormat="false" ht="32.25" hidden="false" customHeight="true" outlineLevel="0" collapsed="false">
      <c r="X1602" s="522"/>
      <c r="Z1602" s="521"/>
    </row>
    <row r="1603" customFormat="false" ht="32.25" hidden="false" customHeight="true" outlineLevel="0" collapsed="false">
      <c r="X1603" s="522"/>
      <c r="Z1603" s="521"/>
    </row>
    <row r="1604" customFormat="false" ht="32.25" hidden="false" customHeight="true" outlineLevel="0" collapsed="false">
      <c r="X1604" s="522"/>
      <c r="Z1604" s="521"/>
    </row>
    <row r="1605" customFormat="false" ht="32.25" hidden="false" customHeight="true" outlineLevel="0" collapsed="false">
      <c r="X1605" s="522"/>
      <c r="Z1605" s="521"/>
    </row>
    <row r="1606" customFormat="false" ht="32.25" hidden="false" customHeight="true" outlineLevel="0" collapsed="false">
      <c r="X1606" s="522"/>
      <c r="Z1606" s="521"/>
    </row>
    <row r="1607" customFormat="false" ht="32.25" hidden="false" customHeight="true" outlineLevel="0" collapsed="false">
      <c r="X1607" s="522"/>
      <c r="Z1607" s="521"/>
    </row>
    <row r="1608" customFormat="false" ht="32.25" hidden="false" customHeight="true" outlineLevel="0" collapsed="false">
      <c r="X1608" s="522"/>
      <c r="Z1608" s="521"/>
    </row>
    <row r="1609" customFormat="false" ht="32.25" hidden="false" customHeight="true" outlineLevel="0" collapsed="false">
      <c r="X1609" s="522"/>
      <c r="Z1609" s="521"/>
    </row>
    <row r="1610" customFormat="false" ht="32.25" hidden="false" customHeight="true" outlineLevel="0" collapsed="false">
      <c r="X1610" s="522"/>
      <c r="Z1610" s="521"/>
    </row>
    <row r="1611" customFormat="false" ht="32.25" hidden="false" customHeight="true" outlineLevel="0" collapsed="false">
      <c r="X1611" s="522"/>
      <c r="Z1611" s="521"/>
    </row>
    <row r="1612" customFormat="false" ht="32.25" hidden="false" customHeight="true" outlineLevel="0" collapsed="false">
      <c r="X1612" s="522"/>
      <c r="Z1612" s="521"/>
    </row>
    <row r="1613" customFormat="false" ht="32.25" hidden="false" customHeight="true" outlineLevel="0" collapsed="false">
      <c r="X1613" s="522"/>
      <c r="Z1613" s="521"/>
    </row>
    <row r="1614" customFormat="false" ht="32.25" hidden="false" customHeight="true" outlineLevel="0" collapsed="false">
      <c r="X1614" s="522"/>
      <c r="Z1614" s="521"/>
    </row>
    <row r="1615" customFormat="false" ht="32.25" hidden="false" customHeight="true" outlineLevel="0" collapsed="false">
      <c r="X1615" s="522"/>
      <c r="Z1615" s="521"/>
    </row>
    <row r="1616" customFormat="false" ht="32.25" hidden="false" customHeight="true" outlineLevel="0" collapsed="false">
      <c r="X1616" s="522"/>
      <c r="Z1616" s="521"/>
    </row>
    <row r="1617" customFormat="false" ht="32.25" hidden="false" customHeight="true" outlineLevel="0" collapsed="false">
      <c r="X1617" s="522"/>
      <c r="Z1617" s="521"/>
    </row>
    <row r="1618" customFormat="false" ht="32.25" hidden="false" customHeight="true" outlineLevel="0" collapsed="false">
      <c r="X1618" s="522"/>
      <c r="Z1618" s="521"/>
    </row>
    <row r="1619" customFormat="false" ht="32.25" hidden="false" customHeight="true" outlineLevel="0" collapsed="false">
      <c r="X1619" s="522"/>
      <c r="Z1619" s="521"/>
    </row>
    <row r="1620" customFormat="false" ht="32.25" hidden="false" customHeight="true" outlineLevel="0" collapsed="false">
      <c r="X1620" s="522"/>
      <c r="Z1620" s="521"/>
    </row>
    <row r="1621" customFormat="false" ht="32.25" hidden="false" customHeight="true" outlineLevel="0" collapsed="false">
      <c r="X1621" s="522"/>
      <c r="Z1621" s="521"/>
    </row>
    <row r="1622" customFormat="false" ht="32.25" hidden="false" customHeight="true" outlineLevel="0" collapsed="false">
      <c r="X1622" s="522"/>
      <c r="Z1622" s="521"/>
    </row>
    <row r="1623" customFormat="false" ht="32.25" hidden="false" customHeight="true" outlineLevel="0" collapsed="false">
      <c r="X1623" s="522"/>
      <c r="Z1623" s="521"/>
    </row>
    <row r="1624" customFormat="false" ht="32.25" hidden="false" customHeight="true" outlineLevel="0" collapsed="false">
      <c r="X1624" s="522"/>
      <c r="Z1624" s="521"/>
    </row>
    <row r="1625" customFormat="false" ht="32.25" hidden="false" customHeight="true" outlineLevel="0" collapsed="false">
      <c r="X1625" s="522"/>
      <c r="Z1625" s="521"/>
    </row>
    <row r="1626" customFormat="false" ht="32.25" hidden="false" customHeight="true" outlineLevel="0" collapsed="false">
      <c r="X1626" s="522"/>
      <c r="Z1626" s="521"/>
    </row>
    <row r="1627" customFormat="false" ht="32.25" hidden="false" customHeight="true" outlineLevel="0" collapsed="false">
      <c r="X1627" s="522"/>
      <c r="Z1627" s="521"/>
    </row>
    <row r="1628" customFormat="false" ht="32.25" hidden="false" customHeight="true" outlineLevel="0" collapsed="false">
      <c r="X1628" s="522"/>
      <c r="Z1628" s="521"/>
    </row>
    <row r="1629" customFormat="false" ht="32.25" hidden="false" customHeight="true" outlineLevel="0" collapsed="false">
      <c r="X1629" s="522"/>
      <c r="Z1629" s="521"/>
    </row>
    <row r="1630" customFormat="false" ht="32.25" hidden="false" customHeight="true" outlineLevel="0" collapsed="false">
      <c r="X1630" s="522"/>
      <c r="Z1630" s="521"/>
    </row>
    <row r="1631" customFormat="false" ht="32.25" hidden="false" customHeight="true" outlineLevel="0" collapsed="false">
      <c r="X1631" s="522"/>
      <c r="Z1631" s="521"/>
    </row>
    <row r="1632" customFormat="false" ht="32.25" hidden="false" customHeight="true" outlineLevel="0" collapsed="false">
      <c r="X1632" s="522"/>
      <c r="Z1632" s="521"/>
    </row>
    <row r="1633" customFormat="false" ht="32.25" hidden="false" customHeight="true" outlineLevel="0" collapsed="false">
      <c r="X1633" s="522"/>
      <c r="Z1633" s="521"/>
    </row>
    <row r="1634" customFormat="false" ht="32.25" hidden="false" customHeight="true" outlineLevel="0" collapsed="false">
      <c r="X1634" s="522"/>
      <c r="Z1634" s="521"/>
    </row>
    <row r="1635" customFormat="false" ht="32.25" hidden="false" customHeight="true" outlineLevel="0" collapsed="false">
      <c r="X1635" s="522"/>
      <c r="Z1635" s="521"/>
    </row>
    <row r="1636" customFormat="false" ht="32.25" hidden="false" customHeight="true" outlineLevel="0" collapsed="false">
      <c r="X1636" s="522"/>
      <c r="Z1636" s="521"/>
    </row>
    <row r="1637" customFormat="false" ht="32.25" hidden="false" customHeight="true" outlineLevel="0" collapsed="false">
      <c r="X1637" s="522"/>
      <c r="Z1637" s="521"/>
    </row>
    <row r="1638" customFormat="false" ht="32.25" hidden="false" customHeight="true" outlineLevel="0" collapsed="false">
      <c r="X1638" s="522"/>
      <c r="Z1638" s="521"/>
    </row>
    <row r="1639" customFormat="false" ht="32.25" hidden="false" customHeight="true" outlineLevel="0" collapsed="false">
      <c r="X1639" s="522"/>
      <c r="Z1639" s="521"/>
    </row>
    <row r="1640" customFormat="false" ht="32.25" hidden="false" customHeight="true" outlineLevel="0" collapsed="false">
      <c r="X1640" s="522"/>
      <c r="Z1640" s="521"/>
    </row>
    <row r="1641" customFormat="false" ht="32.25" hidden="false" customHeight="true" outlineLevel="0" collapsed="false">
      <c r="X1641" s="522"/>
      <c r="Z1641" s="521"/>
    </row>
    <row r="1642" customFormat="false" ht="32.25" hidden="false" customHeight="true" outlineLevel="0" collapsed="false">
      <c r="X1642" s="522"/>
      <c r="Z1642" s="521"/>
    </row>
    <row r="1643" customFormat="false" ht="32.25" hidden="false" customHeight="true" outlineLevel="0" collapsed="false">
      <c r="X1643" s="522"/>
      <c r="Z1643" s="521"/>
    </row>
    <row r="1644" customFormat="false" ht="32.25" hidden="false" customHeight="true" outlineLevel="0" collapsed="false">
      <c r="X1644" s="522"/>
      <c r="Z1644" s="521"/>
    </row>
    <row r="1645" customFormat="false" ht="32.25" hidden="false" customHeight="true" outlineLevel="0" collapsed="false">
      <c r="X1645" s="522"/>
      <c r="Z1645" s="521"/>
    </row>
    <row r="1646" customFormat="false" ht="32.25" hidden="false" customHeight="true" outlineLevel="0" collapsed="false">
      <c r="X1646" s="522"/>
      <c r="Z1646" s="521"/>
    </row>
    <row r="1647" customFormat="false" ht="32.25" hidden="false" customHeight="true" outlineLevel="0" collapsed="false">
      <c r="X1647" s="522"/>
      <c r="Z1647" s="521"/>
    </row>
    <row r="1648" customFormat="false" ht="32.25" hidden="false" customHeight="true" outlineLevel="0" collapsed="false">
      <c r="X1648" s="522"/>
      <c r="Z1648" s="521"/>
    </row>
    <row r="1649" customFormat="false" ht="32.25" hidden="false" customHeight="true" outlineLevel="0" collapsed="false">
      <c r="X1649" s="522"/>
      <c r="Z1649" s="521"/>
    </row>
    <row r="1650" customFormat="false" ht="32.25" hidden="false" customHeight="true" outlineLevel="0" collapsed="false">
      <c r="X1650" s="522"/>
      <c r="Z1650" s="521"/>
    </row>
    <row r="1651" customFormat="false" ht="32.25" hidden="false" customHeight="true" outlineLevel="0" collapsed="false">
      <c r="X1651" s="522"/>
      <c r="Z1651" s="521"/>
    </row>
    <row r="1652" customFormat="false" ht="32.25" hidden="false" customHeight="true" outlineLevel="0" collapsed="false">
      <c r="X1652" s="522"/>
      <c r="Z1652" s="521"/>
    </row>
    <row r="1653" customFormat="false" ht="32.25" hidden="false" customHeight="true" outlineLevel="0" collapsed="false">
      <c r="X1653" s="522"/>
      <c r="Z1653" s="521"/>
    </row>
    <row r="1654" customFormat="false" ht="32.25" hidden="false" customHeight="true" outlineLevel="0" collapsed="false">
      <c r="X1654" s="522"/>
      <c r="Z1654" s="521"/>
    </row>
    <row r="1655" customFormat="false" ht="32.25" hidden="false" customHeight="true" outlineLevel="0" collapsed="false">
      <c r="X1655" s="522"/>
      <c r="Z1655" s="521"/>
    </row>
    <row r="1656" customFormat="false" ht="32.25" hidden="false" customHeight="true" outlineLevel="0" collapsed="false">
      <c r="X1656" s="522"/>
      <c r="Z1656" s="521"/>
    </row>
    <row r="1657" customFormat="false" ht="32.25" hidden="false" customHeight="true" outlineLevel="0" collapsed="false">
      <c r="X1657" s="522"/>
      <c r="Z1657" s="521"/>
    </row>
    <row r="1658" customFormat="false" ht="32.25" hidden="false" customHeight="true" outlineLevel="0" collapsed="false">
      <c r="X1658" s="522"/>
      <c r="Z1658" s="521"/>
    </row>
    <row r="1659" customFormat="false" ht="32.25" hidden="false" customHeight="true" outlineLevel="0" collapsed="false">
      <c r="X1659" s="522"/>
      <c r="Z1659" s="521"/>
    </row>
    <row r="1660" customFormat="false" ht="32.25" hidden="false" customHeight="true" outlineLevel="0" collapsed="false">
      <c r="X1660" s="522"/>
      <c r="Z1660" s="521"/>
    </row>
    <row r="1661" customFormat="false" ht="32.25" hidden="false" customHeight="true" outlineLevel="0" collapsed="false">
      <c r="X1661" s="522"/>
      <c r="Z1661" s="521"/>
    </row>
    <row r="1662" customFormat="false" ht="32.25" hidden="false" customHeight="true" outlineLevel="0" collapsed="false">
      <c r="X1662" s="522"/>
      <c r="Z1662" s="521"/>
    </row>
    <row r="1663" customFormat="false" ht="32.25" hidden="false" customHeight="true" outlineLevel="0" collapsed="false">
      <c r="X1663" s="522"/>
      <c r="Z1663" s="521"/>
    </row>
    <row r="1664" customFormat="false" ht="32.25" hidden="false" customHeight="true" outlineLevel="0" collapsed="false">
      <c r="X1664" s="522"/>
      <c r="Z1664" s="521"/>
    </row>
    <row r="1665" customFormat="false" ht="32.25" hidden="false" customHeight="true" outlineLevel="0" collapsed="false">
      <c r="X1665" s="522"/>
      <c r="Z1665" s="521"/>
    </row>
    <row r="1666" customFormat="false" ht="32.25" hidden="false" customHeight="true" outlineLevel="0" collapsed="false">
      <c r="X1666" s="522"/>
      <c r="Z1666" s="521"/>
    </row>
    <row r="1667" customFormat="false" ht="32.25" hidden="false" customHeight="true" outlineLevel="0" collapsed="false">
      <c r="X1667" s="522"/>
      <c r="Z1667" s="521"/>
    </row>
    <row r="1668" customFormat="false" ht="32.25" hidden="false" customHeight="true" outlineLevel="0" collapsed="false">
      <c r="X1668" s="522"/>
      <c r="Z1668" s="521"/>
    </row>
    <row r="1669" customFormat="false" ht="32.25" hidden="false" customHeight="true" outlineLevel="0" collapsed="false">
      <c r="X1669" s="522"/>
      <c r="Z1669" s="521"/>
    </row>
    <row r="1670" customFormat="false" ht="32.25" hidden="false" customHeight="true" outlineLevel="0" collapsed="false">
      <c r="X1670" s="522"/>
      <c r="Z1670" s="521"/>
    </row>
    <row r="1671" customFormat="false" ht="32.25" hidden="false" customHeight="true" outlineLevel="0" collapsed="false">
      <c r="X1671" s="522"/>
      <c r="Z1671" s="521"/>
    </row>
    <row r="1672" customFormat="false" ht="32.25" hidden="false" customHeight="true" outlineLevel="0" collapsed="false">
      <c r="X1672" s="522"/>
      <c r="Z1672" s="521"/>
    </row>
    <row r="1673" customFormat="false" ht="32.25" hidden="false" customHeight="true" outlineLevel="0" collapsed="false">
      <c r="X1673" s="522"/>
      <c r="Z1673" s="521"/>
    </row>
    <row r="1674" customFormat="false" ht="32.25" hidden="false" customHeight="true" outlineLevel="0" collapsed="false">
      <c r="X1674" s="522"/>
      <c r="Z1674" s="521"/>
    </row>
    <row r="1675" customFormat="false" ht="32.25" hidden="false" customHeight="true" outlineLevel="0" collapsed="false">
      <c r="X1675" s="522"/>
      <c r="Z1675" s="521"/>
    </row>
    <row r="1676" customFormat="false" ht="32.25" hidden="false" customHeight="true" outlineLevel="0" collapsed="false">
      <c r="X1676" s="522"/>
      <c r="Z1676" s="521"/>
    </row>
    <row r="1677" customFormat="false" ht="32.25" hidden="false" customHeight="true" outlineLevel="0" collapsed="false">
      <c r="X1677" s="522"/>
      <c r="Z1677" s="521"/>
    </row>
    <row r="1678" customFormat="false" ht="32.25" hidden="false" customHeight="true" outlineLevel="0" collapsed="false">
      <c r="X1678" s="522"/>
      <c r="Z1678" s="521"/>
    </row>
    <row r="1679" customFormat="false" ht="32.25" hidden="false" customHeight="true" outlineLevel="0" collapsed="false">
      <c r="X1679" s="522"/>
      <c r="Z1679" s="521"/>
    </row>
    <row r="1680" customFormat="false" ht="32.25" hidden="false" customHeight="true" outlineLevel="0" collapsed="false">
      <c r="X1680" s="522"/>
      <c r="Z1680" s="521"/>
    </row>
    <row r="1681" customFormat="false" ht="32.25" hidden="false" customHeight="true" outlineLevel="0" collapsed="false">
      <c r="X1681" s="522"/>
      <c r="Z1681" s="521"/>
    </row>
    <row r="1682" customFormat="false" ht="32.25" hidden="false" customHeight="true" outlineLevel="0" collapsed="false">
      <c r="X1682" s="522"/>
      <c r="Z1682" s="521"/>
    </row>
    <row r="1683" customFormat="false" ht="32.25" hidden="false" customHeight="true" outlineLevel="0" collapsed="false">
      <c r="X1683" s="522"/>
      <c r="Z1683" s="521"/>
    </row>
    <row r="1684" customFormat="false" ht="32.25" hidden="false" customHeight="true" outlineLevel="0" collapsed="false">
      <c r="X1684" s="522"/>
      <c r="Z1684" s="521"/>
    </row>
    <row r="1685" customFormat="false" ht="32.25" hidden="false" customHeight="true" outlineLevel="0" collapsed="false">
      <c r="X1685" s="522"/>
      <c r="Z1685" s="521"/>
    </row>
    <row r="1686" customFormat="false" ht="32.25" hidden="false" customHeight="true" outlineLevel="0" collapsed="false">
      <c r="X1686" s="522"/>
      <c r="Z1686" s="521"/>
    </row>
    <row r="1687" customFormat="false" ht="32.25" hidden="false" customHeight="true" outlineLevel="0" collapsed="false">
      <c r="X1687" s="522"/>
      <c r="Z1687" s="521"/>
    </row>
    <row r="1688" customFormat="false" ht="32.25" hidden="false" customHeight="true" outlineLevel="0" collapsed="false">
      <c r="X1688" s="522"/>
      <c r="Z1688" s="521"/>
    </row>
    <row r="1689" customFormat="false" ht="32.25" hidden="false" customHeight="true" outlineLevel="0" collapsed="false">
      <c r="X1689" s="522"/>
      <c r="Z1689" s="521"/>
    </row>
    <row r="1690" customFormat="false" ht="32.25" hidden="false" customHeight="true" outlineLevel="0" collapsed="false">
      <c r="X1690" s="522"/>
      <c r="Z1690" s="521"/>
    </row>
    <row r="1691" customFormat="false" ht="32.25" hidden="false" customHeight="true" outlineLevel="0" collapsed="false">
      <c r="X1691" s="522"/>
      <c r="Z1691" s="521"/>
    </row>
    <row r="1692" customFormat="false" ht="32.25" hidden="false" customHeight="true" outlineLevel="0" collapsed="false">
      <c r="X1692" s="522"/>
      <c r="Z1692" s="521"/>
    </row>
    <row r="1693" customFormat="false" ht="32.25" hidden="false" customHeight="true" outlineLevel="0" collapsed="false">
      <c r="X1693" s="522"/>
      <c r="Z1693" s="521"/>
    </row>
    <row r="1694" customFormat="false" ht="32.25" hidden="false" customHeight="true" outlineLevel="0" collapsed="false">
      <c r="X1694" s="522"/>
      <c r="Z1694" s="521"/>
    </row>
    <row r="1695" customFormat="false" ht="32.25" hidden="false" customHeight="true" outlineLevel="0" collapsed="false">
      <c r="X1695" s="522"/>
      <c r="Z1695" s="521"/>
    </row>
    <row r="1696" customFormat="false" ht="32.25" hidden="false" customHeight="true" outlineLevel="0" collapsed="false">
      <c r="X1696" s="522"/>
      <c r="Z1696" s="521"/>
    </row>
    <row r="1697" customFormat="false" ht="32.25" hidden="false" customHeight="true" outlineLevel="0" collapsed="false">
      <c r="X1697" s="522"/>
      <c r="Z1697" s="521"/>
    </row>
    <row r="1698" customFormat="false" ht="32.25" hidden="false" customHeight="true" outlineLevel="0" collapsed="false">
      <c r="X1698" s="522"/>
      <c r="Z1698" s="521"/>
    </row>
    <row r="1699" customFormat="false" ht="32.25" hidden="false" customHeight="true" outlineLevel="0" collapsed="false">
      <c r="X1699" s="522"/>
      <c r="Z1699" s="521"/>
    </row>
    <row r="1700" customFormat="false" ht="32.25" hidden="false" customHeight="true" outlineLevel="0" collapsed="false">
      <c r="X1700" s="522"/>
      <c r="Z1700" s="521"/>
    </row>
    <row r="1701" customFormat="false" ht="32.25" hidden="false" customHeight="true" outlineLevel="0" collapsed="false">
      <c r="X1701" s="522"/>
      <c r="Z1701" s="521"/>
    </row>
    <row r="1702" customFormat="false" ht="32.25" hidden="false" customHeight="true" outlineLevel="0" collapsed="false">
      <c r="X1702" s="522"/>
      <c r="Z1702" s="521"/>
    </row>
    <row r="1703" customFormat="false" ht="32.25" hidden="false" customHeight="true" outlineLevel="0" collapsed="false">
      <c r="X1703" s="522"/>
      <c r="Z1703" s="521"/>
    </row>
    <row r="1704" customFormat="false" ht="32.25" hidden="false" customHeight="true" outlineLevel="0" collapsed="false">
      <c r="X1704" s="522"/>
      <c r="Z1704" s="521"/>
    </row>
    <row r="1705" customFormat="false" ht="32.25" hidden="false" customHeight="true" outlineLevel="0" collapsed="false">
      <c r="X1705" s="522"/>
      <c r="Z1705" s="521"/>
    </row>
    <row r="1706" customFormat="false" ht="32.25" hidden="false" customHeight="true" outlineLevel="0" collapsed="false">
      <c r="X1706" s="522"/>
      <c r="Z1706" s="521"/>
    </row>
    <row r="1707" customFormat="false" ht="32.25" hidden="false" customHeight="true" outlineLevel="0" collapsed="false">
      <c r="X1707" s="522"/>
      <c r="Z1707" s="521"/>
    </row>
    <row r="1708" customFormat="false" ht="32.25" hidden="false" customHeight="true" outlineLevel="0" collapsed="false">
      <c r="X1708" s="522"/>
      <c r="Z1708" s="521"/>
    </row>
    <row r="1709" customFormat="false" ht="32.25" hidden="false" customHeight="true" outlineLevel="0" collapsed="false">
      <c r="X1709" s="522"/>
      <c r="Z1709" s="521"/>
    </row>
    <row r="1710" customFormat="false" ht="32.25" hidden="false" customHeight="true" outlineLevel="0" collapsed="false">
      <c r="X1710" s="522"/>
      <c r="Z1710" s="521"/>
    </row>
    <row r="1711" customFormat="false" ht="32.25" hidden="false" customHeight="true" outlineLevel="0" collapsed="false">
      <c r="X1711" s="522"/>
      <c r="Z1711" s="521"/>
    </row>
    <row r="1712" customFormat="false" ht="32.25" hidden="false" customHeight="true" outlineLevel="0" collapsed="false">
      <c r="X1712" s="522"/>
      <c r="Z1712" s="521"/>
    </row>
    <row r="1713" customFormat="false" ht="32.25" hidden="false" customHeight="true" outlineLevel="0" collapsed="false">
      <c r="X1713" s="522"/>
      <c r="Z1713" s="521"/>
    </row>
    <row r="1714" customFormat="false" ht="32.25" hidden="false" customHeight="true" outlineLevel="0" collapsed="false">
      <c r="X1714" s="522"/>
      <c r="Z1714" s="521"/>
    </row>
    <row r="1715" customFormat="false" ht="32.25" hidden="false" customHeight="true" outlineLevel="0" collapsed="false">
      <c r="X1715" s="522"/>
      <c r="Z1715" s="521"/>
    </row>
    <row r="1716" customFormat="false" ht="32.25" hidden="false" customHeight="true" outlineLevel="0" collapsed="false">
      <c r="X1716" s="522"/>
      <c r="Z1716" s="521"/>
    </row>
    <row r="1717" customFormat="false" ht="32.25" hidden="false" customHeight="true" outlineLevel="0" collapsed="false">
      <c r="X1717" s="522"/>
      <c r="Z1717" s="521"/>
    </row>
    <row r="1718" customFormat="false" ht="32.25" hidden="false" customHeight="true" outlineLevel="0" collapsed="false">
      <c r="X1718" s="522"/>
      <c r="Z1718" s="521"/>
    </row>
    <row r="1719" customFormat="false" ht="32.25" hidden="false" customHeight="true" outlineLevel="0" collapsed="false">
      <c r="X1719" s="522"/>
      <c r="Z1719" s="521"/>
    </row>
    <row r="1720" customFormat="false" ht="32.25" hidden="false" customHeight="true" outlineLevel="0" collapsed="false">
      <c r="X1720" s="522"/>
      <c r="Z1720" s="521"/>
    </row>
    <row r="1721" customFormat="false" ht="32.25" hidden="false" customHeight="true" outlineLevel="0" collapsed="false">
      <c r="X1721" s="522"/>
      <c r="Z1721" s="521"/>
    </row>
    <row r="1722" customFormat="false" ht="32.25" hidden="false" customHeight="true" outlineLevel="0" collapsed="false">
      <c r="X1722" s="522"/>
      <c r="Z1722" s="521"/>
    </row>
    <row r="1723" customFormat="false" ht="32.25" hidden="false" customHeight="true" outlineLevel="0" collapsed="false">
      <c r="X1723" s="522"/>
      <c r="Z1723" s="521"/>
    </row>
    <row r="1724" customFormat="false" ht="32.25" hidden="false" customHeight="true" outlineLevel="0" collapsed="false">
      <c r="X1724" s="522"/>
      <c r="Z1724" s="521"/>
    </row>
    <row r="1725" customFormat="false" ht="32.25" hidden="false" customHeight="true" outlineLevel="0" collapsed="false">
      <c r="X1725" s="522"/>
      <c r="Z1725" s="521"/>
    </row>
    <row r="1726" customFormat="false" ht="32.25" hidden="false" customHeight="true" outlineLevel="0" collapsed="false">
      <c r="X1726" s="522"/>
      <c r="Z1726" s="521"/>
    </row>
    <row r="1727" customFormat="false" ht="32.25" hidden="false" customHeight="true" outlineLevel="0" collapsed="false">
      <c r="X1727" s="522"/>
      <c r="Z1727" s="521"/>
    </row>
    <row r="1728" customFormat="false" ht="32.25" hidden="false" customHeight="true" outlineLevel="0" collapsed="false">
      <c r="X1728" s="522"/>
      <c r="Z1728" s="521"/>
    </row>
    <row r="1729" customFormat="false" ht="32.25" hidden="false" customHeight="true" outlineLevel="0" collapsed="false">
      <c r="X1729" s="522"/>
      <c r="Z1729" s="521"/>
    </row>
    <row r="1730" customFormat="false" ht="32.25" hidden="false" customHeight="true" outlineLevel="0" collapsed="false">
      <c r="X1730" s="522"/>
      <c r="Z1730" s="521"/>
    </row>
    <row r="1731" customFormat="false" ht="32.25" hidden="false" customHeight="true" outlineLevel="0" collapsed="false">
      <c r="X1731" s="522"/>
      <c r="Z1731" s="521"/>
    </row>
    <row r="1732" customFormat="false" ht="32.25" hidden="false" customHeight="true" outlineLevel="0" collapsed="false">
      <c r="X1732" s="522"/>
      <c r="Z1732" s="521"/>
    </row>
    <row r="1733" customFormat="false" ht="32.25" hidden="false" customHeight="true" outlineLevel="0" collapsed="false">
      <c r="X1733" s="522"/>
      <c r="Z1733" s="521"/>
    </row>
    <row r="1734" customFormat="false" ht="32.25" hidden="false" customHeight="true" outlineLevel="0" collapsed="false">
      <c r="X1734" s="522"/>
      <c r="Z1734" s="521"/>
    </row>
    <row r="1735" customFormat="false" ht="32.25" hidden="false" customHeight="true" outlineLevel="0" collapsed="false">
      <c r="X1735" s="522"/>
      <c r="Z1735" s="521"/>
    </row>
    <row r="1736" customFormat="false" ht="32.25" hidden="false" customHeight="true" outlineLevel="0" collapsed="false">
      <c r="X1736" s="522"/>
      <c r="Z1736" s="521"/>
    </row>
    <row r="1737" customFormat="false" ht="32.25" hidden="false" customHeight="true" outlineLevel="0" collapsed="false">
      <c r="X1737" s="522"/>
      <c r="Z1737" s="521"/>
    </row>
    <row r="1738" customFormat="false" ht="32.25" hidden="false" customHeight="true" outlineLevel="0" collapsed="false">
      <c r="X1738" s="522"/>
      <c r="Z1738" s="521"/>
    </row>
    <row r="1739" customFormat="false" ht="32.25" hidden="false" customHeight="true" outlineLevel="0" collapsed="false">
      <c r="X1739" s="522"/>
      <c r="Z1739" s="521"/>
    </row>
    <row r="1740" customFormat="false" ht="32.25" hidden="false" customHeight="true" outlineLevel="0" collapsed="false">
      <c r="X1740" s="522"/>
      <c r="Z1740" s="521"/>
    </row>
    <row r="1741" customFormat="false" ht="32.25" hidden="false" customHeight="true" outlineLevel="0" collapsed="false">
      <c r="X1741" s="522"/>
      <c r="Z1741" s="521"/>
    </row>
    <row r="1742" customFormat="false" ht="32.25" hidden="false" customHeight="true" outlineLevel="0" collapsed="false">
      <c r="X1742" s="522"/>
      <c r="Z1742" s="521"/>
    </row>
    <row r="1743" customFormat="false" ht="32.25" hidden="false" customHeight="true" outlineLevel="0" collapsed="false">
      <c r="X1743" s="522"/>
      <c r="Z1743" s="521"/>
    </row>
    <row r="1744" customFormat="false" ht="32.25" hidden="false" customHeight="true" outlineLevel="0" collapsed="false">
      <c r="X1744" s="522"/>
      <c r="Z1744" s="521"/>
    </row>
    <row r="1745" customFormat="false" ht="32.25" hidden="false" customHeight="true" outlineLevel="0" collapsed="false">
      <c r="X1745" s="522"/>
      <c r="Z1745" s="521"/>
    </row>
    <row r="1746" customFormat="false" ht="32.25" hidden="false" customHeight="true" outlineLevel="0" collapsed="false">
      <c r="X1746" s="522"/>
      <c r="Z1746" s="521"/>
    </row>
    <row r="1747" customFormat="false" ht="32.25" hidden="false" customHeight="true" outlineLevel="0" collapsed="false">
      <c r="X1747" s="522"/>
      <c r="Z1747" s="521"/>
    </row>
    <row r="1748" customFormat="false" ht="32.25" hidden="false" customHeight="true" outlineLevel="0" collapsed="false">
      <c r="X1748" s="522"/>
      <c r="Z1748" s="521"/>
    </row>
    <row r="1749" customFormat="false" ht="32.25" hidden="false" customHeight="true" outlineLevel="0" collapsed="false">
      <c r="X1749" s="522"/>
      <c r="Z1749" s="521"/>
    </row>
    <row r="1750" customFormat="false" ht="32.25" hidden="false" customHeight="true" outlineLevel="0" collapsed="false">
      <c r="X1750" s="522"/>
      <c r="Z1750" s="521"/>
    </row>
    <row r="1751" customFormat="false" ht="32.25" hidden="false" customHeight="true" outlineLevel="0" collapsed="false">
      <c r="X1751" s="522"/>
      <c r="Z1751" s="521"/>
    </row>
    <row r="1752" customFormat="false" ht="32.25" hidden="false" customHeight="true" outlineLevel="0" collapsed="false">
      <c r="X1752" s="522"/>
      <c r="Z1752" s="521"/>
    </row>
    <row r="1753" customFormat="false" ht="32.25" hidden="false" customHeight="true" outlineLevel="0" collapsed="false">
      <c r="X1753" s="522"/>
      <c r="Z1753" s="521"/>
    </row>
    <row r="1754" customFormat="false" ht="32.25" hidden="false" customHeight="true" outlineLevel="0" collapsed="false">
      <c r="X1754" s="522"/>
      <c r="Z1754" s="521"/>
    </row>
    <row r="1755" customFormat="false" ht="32.25" hidden="false" customHeight="true" outlineLevel="0" collapsed="false">
      <c r="X1755" s="522"/>
      <c r="Z1755" s="521"/>
    </row>
    <row r="1756" customFormat="false" ht="32.25" hidden="false" customHeight="true" outlineLevel="0" collapsed="false">
      <c r="X1756" s="522"/>
      <c r="Z1756" s="521"/>
    </row>
    <row r="1757" customFormat="false" ht="32.25" hidden="false" customHeight="true" outlineLevel="0" collapsed="false">
      <c r="X1757" s="522"/>
      <c r="Z1757" s="521"/>
    </row>
    <row r="1758" customFormat="false" ht="32.25" hidden="false" customHeight="true" outlineLevel="0" collapsed="false">
      <c r="X1758" s="522"/>
      <c r="Z1758" s="521"/>
    </row>
    <row r="1759" customFormat="false" ht="32.25" hidden="false" customHeight="true" outlineLevel="0" collapsed="false">
      <c r="X1759" s="522"/>
      <c r="Z1759" s="521"/>
    </row>
    <row r="1760" customFormat="false" ht="32.25" hidden="false" customHeight="true" outlineLevel="0" collapsed="false">
      <c r="X1760" s="522"/>
      <c r="Z1760" s="521"/>
    </row>
    <row r="1761" customFormat="false" ht="32.25" hidden="false" customHeight="true" outlineLevel="0" collapsed="false">
      <c r="X1761" s="522"/>
      <c r="Z1761" s="521"/>
    </row>
    <row r="1762" customFormat="false" ht="32.25" hidden="false" customHeight="true" outlineLevel="0" collapsed="false">
      <c r="X1762" s="522"/>
      <c r="Z1762" s="521"/>
    </row>
    <row r="1763" customFormat="false" ht="32.25" hidden="false" customHeight="true" outlineLevel="0" collapsed="false">
      <c r="X1763" s="522"/>
      <c r="Z1763" s="521"/>
    </row>
    <row r="1764" customFormat="false" ht="32.25" hidden="false" customHeight="true" outlineLevel="0" collapsed="false">
      <c r="X1764" s="522"/>
      <c r="Z1764" s="521"/>
    </row>
    <row r="1765" customFormat="false" ht="32.25" hidden="false" customHeight="true" outlineLevel="0" collapsed="false">
      <c r="X1765" s="522"/>
      <c r="Z1765" s="521"/>
    </row>
    <row r="1766" customFormat="false" ht="32.25" hidden="false" customHeight="true" outlineLevel="0" collapsed="false">
      <c r="X1766" s="522"/>
      <c r="Z1766" s="521"/>
    </row>
    <row r="1767" customFormat="false" ht="32.25" hidden="false" customHeight="true" outlineLevel="0" collapsed="false">
      <c r="X1767" s="522"/>
      <c r="Z1767" s="521"/>
    </row>
    <row r="1768" customFormat="false" ht="32.25" hidden="false" customHeight="true" outlineLevel="0" collapsed="false">
      <c r="X1768" s="522"/>
      <c r="Z1768" s="521"/>
    </row>
    <row r="1769" customFormat="false" ht="32.25" hidden="false" customHeight="true" outlineLevel="0" collapsed="false">
      <c r="X1769" s="522"/>
      <c r="Z1769" s="521"/>
    </row>
    <row r="1770" customFormat="false" ht="32.25" hidden="false" customHeight="true" outlineLevel="0" collapsed="false">
      <c r="X1770" s="522"/>
      <c r="Z1770" s="521"/>
    </row>
    <row r="1771" customFormat="false" ht="32.25" hidden="false" customHeight="true" outlineLevel="0" collapsed="false">
      <c r="X1771" s="522"/>
      <c r="Z1771" s="521"/>
    </row>
    <row r="1772" customFormat="false" ht="32.25" hidden="false" customHeight="true" outlineLevel="0" collapsed="false">
      <c r="X1772" s="522"/>
      <c r="Z1772" s="521"/>
    </row>
    <row r="1773" customFormat="false" ht="32.25" hidden="false" customHeight="true" outlineLevel="0" collapsed="false">
      <c r="X1773" s="522"/>
      <c r="Z1773" s="521"/>
    </row>
    <row r="1774" customFormat="false" ht="32.25" hidden="false" customHeight="true" outlineLevel="0" collapsed="false">
      <c r="X1774" s="522"/>
      <c r="Z1774" s="521"/>
    </row>
    <row r="1775" customFormat="false" ht="32.25" hidden="false" customHeight="true" outlineLevel="0" collapsed="false">
      <c r="X1775" s="522"/>
      <c r="Z1775" s="521"/>
    </row>
    <row r="1776" customFormat="false" ht="32.25" hidden="false" customHeight="true" outlineLevel="0" collapsed="false">
      <c r="X1776" s="522"/>
      <c r="Z1776" s="521"/>
    </row>
    <row r="1777" customFormat="false" ht="32.25" hidden="false" customHeight="true" outlineLevel="0" collapsed="false">
      <c r="X1777" s="522"/>
      <c r="Z1777" s="521"/>
    </row>
    <row r="1778" customFormat="false" ht="32.25" hidden="false" customHeight="true" outlineLevel="0" collapsed="false">
      <c r="X1778" s="522"/>
      <c r="Z1778" s="521"/>
    </row>
    <row r="1779" customFormat="false" ht="32.25" hidden="false" customHeight="true" outlineLevel="0" collapsed="false">
      <c r="X1779" s="522"/>
      <c r="Z1779" s="521"/>
    </row>
    <row r="1780" customFormat="false" ht="32.25" hidden="false" customHeight="true" outlineLevel="0" collapsed="false">
      <c r="X1780" s="522"/>
      <c r="Z1780" s="521"/>
    </row>
    <row r="1781" customFormat="false" ht="32.25" hidden="false" customHeight="true" outlineLevel="0" collapsed="false">
      <c r="X1781" s="522"/>
      <c r="Z1781" s="521"/>
    </row>
    <row r="1782" customFormat="false" ht="32.25" hidden="false" customHeight="true" outlineLevel="0" collapsed="false">
      <c r="X1782" s="522"/>
      <c r="Z1782" s="521"/>
    </row>
    <row r="1783" customFormat="false" ht="32.25" hidden="false" customHeight="true" outlineLevel="0" collapsed="false">
      <c r="X1783" s="522"/>
      <c r="Z1783" s="521"/>
    </row>
    <row r="1784" customFormat="false" ht="32.25" hidden="false" customHeight="true" outlineLevel="0" collapsed="false">
      <c r="X1784" s="522"/>
      <c r="Z1784" s="521"/>
    </row>
    <row r="1785" customFormat="false" ht="32.25" hidden="false" customHeight="true" outlineLevel="0" collapsed="false">
      <c r="X1785" s="522"/>
      <c r="Z1785" s="521"/>
    </row>
    <row r="1786" customFormat="false" ht="32.25" hidden="false" customHeight="true" outlineLevel="0" collapsed="false">
      <c r="X1786" s="522"/>
      <c r="Z1786" s="521"/>
    </row>
    <row r="1787" customFormat="false" ht="32.25" hidden="false" customHeight="true" outlineLevel="0" collapsed="false">
      <c r="X1787" s="522"/>
      <c r="Z1787" s="521"/>
    </row>
    <row r="1788" customFormat="false" ht="32.25" hidden="false" customHeight="true" outlineLevel="0" collapsed="false">
      <c r="X1788" s="522"/>
      <c r="Z1788" s="521"/>
    </row>
    <row r="1789" customFormat="false" ht="32.25" hidden="false" customHeight="true" outlineLevel="0" collapsed="false">
      <c r="X1789" s="522"/>
      <c r="Z1789" s="521"/>
    </row>
    <row r="1790" customFormat="false" ht="32.25" hidden="false" customHeight="true" outlineLevel="0" collapsed="false">
      <c r="X1790" s="522"/>
      <c r="Z1790" s="521"/>
    </row>
    <row r="1791" customFormat="false" ht="32.25" hidden="false" customHeight="true" outlineLevel="0" collapsed="false">
      <c r="X1791" s="522"/>
      <c r="Z1791" s="521"/>
    </row>
    <row r="1792" customFormat="false" ht="32.25" hidden="false" customHeight="true" outlineLevel="0" collapsed="false">
      <c r="X1792" s="522"/>
      <c r="Z1792" s="521"/>
    </row>
    <row r="1793" customFormat="false" ht="32.25" hidden="false" customHeight="true" outlineLevel="0" collapsed="false">
      <c r="X1793" s="522"/>
      <c r="Z1793" s="521"/>
    </row>
    <row r="1794" customFormat="false" ht="32.25" hidden="false" customHeight="true" outlineLevel="0" collapsed="false">
      <c r="X1794" s="522"/>
      <c r="Z1794" s="521"/>
    </row>
    <row r="1795" customFormat="false" ht="32.25" hidden="false" customHeight="true" outlineLevel="0" collapsed="false">
      <c r="X1795" s="522"/>
      <c r="Z1795" s="521"/>
    </row>
    <row r="1796" customFormat="false" ht="32.25" hidden="false" customHeight="true" outlineLevel="0" collapsed="false">
      <c r="X1796" s="522"/>
      <c r="Z1796" s="521"/>
    </row>
    <row r="1797" customFormat="false" ht="32.25" hidden="false" customHeight="true" outlineLevel="0" collapsed="false">
      <c r="X1797" s="522"/>
      <c r="Z1797" s="521"/>
    </row>
    <row r="1798" customFormat="false" ht="32.25" hidden="false" customHeight="true" outlineLevel="0" collapsed="false">
      <c r="X1798" s="522"/>
      <c r="Z1798" s="521"/>
    </row>
    <row r="1799" customFormat="false" ht="32.25" hidden="false" customHeight="true" outlineLevel="0" collapsed="false">
      <c r="X1799" s="522"/>
      <c r="Z1799" s="521"/>
    </row>
    <row r="1800" customFormat="false" ht="32.25" hidden="false" customHeight="true" outlineLevel="0" collapsed="false">
      <c r="X1800" s="522"/>
      <c r="Z1800" s="521"/>
    </row>
    <row r="1801" customFormat="false" ht="32.25" hidden="false" customHeight="true" outlineLevel="0" collapsed="false">
      <c r="X1801" s="522"/>
      <c r="Z1801" s="521"/>
    </row>
    <row r="1802" customFormat="false" ht="32.25" hidden="false" customHeight="true" outlineLevel="0" collapsed="false">
      <c r="X1802" s="522"/>
      <c r="Z1802" s="521"/>
    </row>
    <row r="1803" customFormat="false" ht="32.25" hidden="false" customHeight="true" outlineLevel="0" collapsed="false">
      <c r="X1803" s="522"/>
      <c r="Z1803" s="521"/>
    </row>
    <row r="1804" customFormat="false" ht="32.25" hidden="false" customHeight="true" outlineLevel="0" collapsed="false">
      <c r="X1804" s="522"/>
      <c r="Z1804" s="521"/>
    </row>
    <row r="1805" customFormat="false" ht="32.25" hidden="false" customHeight="true" outlineLevel="0" collapsed="false">
      <c r="X1805" s="522"/>
      <c r="Z1805" s="521"/>
    </row>
    <row r="1806" customFormat="false" ht="32.25" hidden="false" customHeight="true" outlineLevel="0" collapsed="false">
      <c r="X1806" s="522"/>
      <c r="Z1806" s="521"/>
    </row>
    <row r="1807" customFormat="false" ht="32.25" hidden="false" customHeight="true" outlineLevel="0" collapsed="false">
      <c r="X1807" s="522"/>
      <c r="Z1807" s="521"/>
    </row>
    <row r="1808" customFormat="false" ht="32.25" hidden="false" customHeight="true" outlineLevel="0" collapsed="false">
      <c r="X1808" s="522"/>
      <c r="Z1808" s="521"/>
    </row>
    <row r="1809" customFormat="false" ht="32.25" hidden="false" customHeight="true" outlineLevel="0" collapsed="false">
      <c r="X1809" s="522"/>
      <c r="Z1809" s="521"/>
    </row>
    <row r="1810" customFormat="false" ht="32.25" hidden="false" customHeight="true" outlineLevel="0" collapsed="false">
      <c r="X1810" s="522"/>
      <c r="Z1810" s="521"/>
    </row>
    <row r="1811" customFormat="false" ht="32.25" hidden="false" customHeight="true" outlineLevel="0" collapsed="false">
      <c r="X1811" s="522"/>
      <c r="Z1811" s="521"/>
    </row>
    <row r="1812" customFormat="false" ht="32.25" hidden="false" customHeight="true" outlineLevel="0" collapsed="false">
      <c r="X1812" s="522"/>
      <c r="Z1812" s="521"/>
    </row>
    <row r="1813" customFormat="false" ht="32.25" hidden="false" customHeight="true" outlineLevel="0" collapsed="false">
      <c r="X1813" s="522"/>
      <c r="Z1813" s="521"/>
    </row>
    <row r="1814" customFormat="false" ht="32.25" hidden="false" customHeight="true" outlineLevel="0" collapsed="false">
      <c r="X1814" s="522"/>
      <c r="Z1814" s="521"/>
    </row>
    <row r="1815" customFormat="false" ht="32.25" hidden="false" customHeight="true" outlineLevel="0" collapsed="false">
      <c r="X1815" s="522"/>
      <c r="Z1815" s="521"/>
    </row>
    <row r="1816" customFormat="false" ht="32.25" hidden="false" customHeight="true" outlineLevel="0" collapsed="false">
      <c r="X1816" s="522"/>
      <c r="Z1816" s="521"/>
    </row>
    <row r="1817" customFormat="false" ht="32.25" hidden="false" customHeight="true" outlineLevel="0" collapsed="false">
      <c r="X1817" s="522"/>
      <c r="Z1817" s="521"/>
    </row>
    <row r="1818" customFormat="false" ht="32.25" hidden="false" customHeight="true" outlineLevel="0" collapsed="false">
      <c r="X1818" s="522"/>
      <c r="Z1818" s="521"/>
    </row>
    <row r="1819" customFormat="false" ht="32.25" hidden="false" customHeight="true" outlineLevel="0" collapsed="false">
      <c r="X1819" s="522"/>
      <c r="Z1819" s="521"/>
    </row>
    <row r="1820" customFormat="false" ht="32.25" hidden="false" customHeight="true" outlineLevel="0" collapsed="false">
      <c r="X1820" s="522"/>
      <c r="Z1820" s="521"/>
    </row>
    <row r="1821" customFormat="false" ht="32.25" hidden="false" customHeight="true" outlineLevel="0" collapsed="false">
      <c r="X1821" s="522"/>
      <c r="Z1821" s="521"/>
    </row>
    <row r="1822" customFormat="false" ht="32.25" hidden="false" customHeight="true" outlineLevel="0" collapsed="false">
      <c r="X1822" s="522"/>
      <c r="Z1822" s="521"/>
    </row>
    <row r="1823" customFormat="false" ht="32.25" hidden="false" customHeight="true" outlineLevel="0" collapsed="false">
      <c r="X1823" s="522"/>
      <c r="Z1823" s="521"/>
    </row>
    <row r="1824" customFormat="false" ht="32.25" hidden="false" customHeight="true" outlineLevel="0" collapsed="false">
      <c r="X1824" s="522"/>
      <c r="Z1824" s="521"/>
    </row>
    <row r="1825" customFormat="false" ht="32.25" hidden="false" customHeight="true" outlineLevel="0" collapsed="false">
      <c r="X1825" s="522"/>
      <c r="Z1825" s="521"/>
    </row>
    <row r="1826" customFormat="false" ht="32.25" hidden="false" customHeight="true" outlineLevel="0" collapsed="false">
      <c r="X1826" s="522"/>
      <c r="Z1826" s="521"/>
    </row>
    <row r="1827" customFormat="false" ht="32.25" hidden="false" customHeight="true" outlineLevel="0" collapsed="false">
      <c r="X1827" s="522"/>
      <c r="Z1827" s="521"/>
    </row>
    <row r="1828" customFormat="false" ht="32.25" hidden="false" customHeight="true" outlineLevel="0" collapsed="false">
      <c r="X1828" s="522"/>
      <c r="Z1828" s="521"/>
    </row>
    <row r="1829" customFormat="false" ht="32.25" hidden="false" customHeight="true" outlineLevel="0" collapsed="false">
      <c r="X1829" s="522"/>
      <c r="Z1829" s="521"/>
    </row>
    <row r="1830" customFormat="false" ht="32.25" hidden="false" customHeight="true" outlineLevel="0" collapsed="false">
      <c r="X1830" s="522"/>
      <c r="Z1830" s="521"/>
    </row>
    <row r="1831" customFormat="false" ht="32.25" hidden="false" customHeight="true" outlineLevel="0" collapsed="false">
      <c r="X1831" s="522"/>
      <c r="Z1831" s="521"/>
    </row>
    <row r="1832" customFormat="false" ht="32.25" hidden="false" customHeight="true" outlineLevel="0" collapsed="false">
      <c r="X1832" s="522"/>
      <c r="Z1832" s="521"/>
    </row>
    <row r="1833" customFormat="false" ht="32.25" hidden="false" customHeight="true" outlineLevel="0" collapsed="false">
      <c r="X1833" s="522"/>
      <c r="Z1833" s="521"/>
    </row>
    <row r="1834" customFormat="false" ht="32.25" hidden="false" customHeight="true" outlineLevel="0" collapsed="false">
      <c r="X1834" s="522"/>
      <c r="Z1834" s="521"/>
    </row>
    <row r="1835" customFormat="false" ht="32.25" hidden="false" customHeight="true" outlineLevel="0" collapsed="false">
      <c r="X1835" s="522"/>
      <c r="Z1835" s="521"/>
    </row>
    <row r="1836" customFormat="false" ht="32.25" hidden="false" customHeight="true" outlineLevel="0" collapsed="false">
      <c r="X1836" s="522"/>
      <c r="Z1836" s="521"/>
    </row>
    <row r="1837" customFormat="false" ht="32.25" hidden="false" customHeight="true" outlineLevel="0" collapsed="false">
      <c r="X1837" s="522"/>
      <c r="Z1837" s="521"/>
    </row>
    <row r="1838" customFormat="false" ht="32.25" hidden="false" customHeight="true" outlineLevel="0" collapsed="false">
      <c r="X1838" s="522"/>
      <c r="Z1838" s="521"/>
    </row>
    <row r="1839" customFormat="false" ht="32.25" hidden="false" customHeight="true" outlineLevel="0" collapsed="false">
      <c r="X1839" s="522"/>
      <c r="Z1839" s="521"/>
    </row>
    <row r="1840" customFormat="false" ht="32.25" hidden="false" customHeight="true" outlineLevel="0" collapsed="false">
      <c r="X1840" s="522"/>
      <c r="Z1840" s="521"/>
    </row>
    <row r="1841" customFormat="false" ht="32.25" hidden="false" customHeight="true" outlineLevel="0" collapsed="false">
      <c r="X1841" s="522"/>
      <c r="Z1841" s="521"/>
    </row>
    <row r="1842" customFormat="false" ht="32.25" hidden="false" customHeight="true" outlineLevel="0" collapsed="false">
      <c r="X1842" s="522"/>
      <c r="Z1842" s="521"/>
    </row>
    <row r="1843" customFormat="false" ht="32.25" hidden="false" customHeight="true" outlineLevel="0" collapsed="false">
      <c r="X1843" s="522"/>
      <c r="Z1843" s="521"/>
    </row>
    <row r="1844" customFormat="false" ht="32.25" hidden="false" customHeight="true" outlineLevel="0" collapsed="false">
      <c r="X1844" s="522"/>
      <c r="Z1844" s="521"/>
    </row>
    <row r="1845" customFormat="false" ht="32.25" hidden="false" customHeight="true" outlineLevel="0" collapsed="false">
      <c r="X1845" s="522"/>
      <c r="Z1845" s="521"/>
    </row>
    <row r="1846" customFormat="false" ht="32.25" hidden="false" customHeight="true" outlineLevel="0" collapsed="false">
      <c r="X1846" s="522"/>
      <c r="Z1846" s="521"/>
    </row>
    <row r="1847" customFormat="false" ht="32.25" hidden="false" customHeight="true" outlineLevel="0" collapsed="false">
      <c r="X1847" s="522"/>
      <c r="Z1847" s="521"/>
    </row>
    <row r="1848" customFormat="false" ht="32.25" hidden="false" customHeight="true" outlineLevel="0" collapsed="false">
      <c r="X1848" s="522"/>
      <c r="Z1848" s="521"/>
    </row>
    <row r="1849" customFormat="false" ht="32.25" hidden="false" customHeight="true" outlineLevel="0" collapsed="false">
      <c r="X1849" s="522"/>
      <c r="Z1849" s="521"/>
    </row>
    <row r="1850" customFormat="false" ht="32.25" hidden="false" customHeight="true" outlineLevel="0" collapsed="false">
      <c r="X1850" s="522"/>
      <c r="Z1850" s="521"/>
    </row>
    <row r="1851" customFormat="false" ht="32.25" hidden="false" customHeight="true" outlineLevel="0" collapsed="false">
      <c r="X1851" s="522"/>
      <c r="Z1851" s="521"/>
    </row>
    <row r="1852" customFormat="false" ht="32.25" hidden="false" customHeight="true" outlineLevel="0" collapsed="false">
      <c r="X1852" s="522"/>
      <c r="Z1852" s="521"/>
    </row>
    <row r="1853" customFormat="false" ht="32.25" hidden="false" customHeight="true" outlineLevel="0" collapsed="false">
      <c r="X1853" s="522"/>
      <c r="Z1853" s="521"/>
    </row>
    <row r="1854" customFormat="false" ht="32.25" hidden="false" customHeight="true" outlineLevel="0" collapsed="false">
      <c r="X1854" s="522"/>
      <c r="Z1854" s="521"/>
    </row>
    <row r="1855" customFormat="false" ht="32.25" hidden="false" customHeight="true" outlineLevel="0" collapsed="false">
      <c r="X1855" s="522"/>
      <c r="Z1855" s="521"/>
    </row>
    <row r="1856" customFormat="false" ht="32.25" hidden="false" customHeight="true" outlineLevel="0" collapsed="false">
      <c r="X1856" s="522"/>
      <c r="Z1856" s="521"/>
    </row>
    <row r="1857" customFormat="false" ht="32.25" hidden="false" customHeight="true" outlineLevel="0" collapsed="false">
      <c r="X1857" s="522"/>
      <c r="Z1857" s="521"/>
    </row>
    <row r="1858" customFormat="false" ht="32.25" hidden="false" customHeight="true" outlineLevel="0" collapsed="false">
      <c r="X1858" s="522"/>
      <c r="Z1858" s="521"/>
    </row>
    <row r="1859" customFormat="false" ht="32.25" hidden="false" customHeight="true" outlineLevel="0" collapsed="false">
      <c r="X1859" s="522"/>
      <c r="Z1859" s="521"/>
    </row>
    <row r="1860" customFormat="false" ht="32.25" hidden="false" customHeight="true" outlineLevel="0" collapsed="false">
      <c r="X1860" s="522"/>
      <c r="Z1860" s="521"/>
    </row>
    <row r="1861" customFormat="false" ht="32.25" hidden="false" customHeight="true" outlineLevel="0" collapsed="false">
      <c r="X1861" s="522"/>
      <c r="Z1861" s="521"/>
    </row>
    <row r="1862" customFormat="false" ht="32.25" hidden="false" customHeight="true" outlineLevel="0" collapsed="false">
      <c r="X1862" s="522"/>
      <c r="Z1862" s="521"/>
    </row>
    <row r="1863" customFormat="false" ht="32.25" hidden="false" customHeight="true" outlineLevel="0" collapsed="false">
      <c r="X1863" s="522"/>
      <c r="Z1863" s="521"/>
    </row>
    <row r="1864" customFormat="false" ht="32.25" hidden="false" customHeight="true" outlineLevel="0" collapsed="false">
      <c r="X1864" s="522"/>
      <c r="Z1864" s="521"/>
    </row>
    <row r="1865" customFormat="false" ht="32.25" hidden="false" customHeight="true" outlineLevel="0" collapsed="false">
      <c r="X1865" s="522"/>
      <c r="Z1865" s="521"/>
    </row>
    <row r="1866" customFormat="false" ht="32.25" hidden="false" customHeight="true" outlineLevel="0" collapsed="false">
      <c r="X1866" s="522"/>
      <c r="Z1866" s="521"/>
    </row>
    <row r="1867" customFormat="false" ht="32.25" hidden="false" customHeight="true" outlineLevel="0" collapsed="false">
      <c r="X1867" s="522"/>
      <c r="Z1867" s="521"/>
    </row>
    <row r="1868" customFormat="false" ht="32.25" hidden="false" customHeight="true" outlineLevel="0" collapsed="false">
      <c r="X1868" s="522"/>
      <c r="Z1868" s="521"/>
    </row>
    <row r="1869" customFormat="false" ht="32.25" hidden="false" customHeight="true" outlineLevel="0" collapsed="false">
      <c r="X1869" s="522"/>
      <c r="Z1869" s="521"/>
    </row>
    <row r="1870" customFormat="false" ht="32.25" hidden="false" customHeight="true" outlineLevel="0" collapsed="false">
      <c r="X1870" s="522"/>
      <c r="Z1870" s="521"/>
    </row>
    <row r="1871" customFormat="false" ht="32.25" hidden="false" customHeight="true" outlineLevel="0" collapsed="false">
      <c r="X1871" s="522"/>
      <c r="Z1871" s="521"/>
    </row>
    <row r="1872" customFormat="false" ht="32.25" hidden="false" customHeight="true" outlineLevel="0" collapsed="false">
      <c r="X1872" s="522"/>
      <c r="Z1872" s="521"/>
    </row>
    <row r="1873" customFormat="false" ht="32.25" hidden="false" customHeight="true" outlineLevel="0" collapsed="false">
      <c r="X1873" s="522"/>
      <c r="Z1873" s="521"/>
    </row>
    <row r="1874" customFormat="false" ht="32.25" hidden="false" customHeight="true" outlineLevel="0" collapsed="false">
      <c r="X1874" s="522"/>
      <c r="Z1874" s="521"/>
    </row>
    <row r="1875" customFormat="false" ht="32.25" hidden="false" customHeight="true" outlineLevel="0" collapsed="false">
      <c r="X1875" s="522"/>
      <c r="Z1875" s="521"/>
    </row>
    <row r="1876" customFormat="false" ht="32.25" hidden="false" customHeight="true" outlineLevel="0" collapsed="false">
      <c r="X1876" s="522"/>
      <c r="Z1876" s="521"/>
    </row>
    <row r="1877" customFormat="false" ht="32.25" hidden="false" customHeight="true" outlineLevel="0" collapsed="false">
      <c r="X1877" s="522"/>
      <c r="Z1877" s="521"/>
    </row>
    <row r="1878" customFormat="false" ht="32.25" hidden="false" customHeight="true" outlineLevel="0" collapsed="false">
      <c r="X1878" s="522"/>
      <c r="Z1878" s="521"/>
    </row>
    <row r="1879" customFormat="false" ht="32.25" hidden="false" customHeight="true" outlineLevel="0" collapsed="false">
      <c r="X1879" s="522"/>
      <c r="Z1879" s="521"/>
    </row>
    <row r="1880" customFormat="false" ht="32.25" hidden="false" customHeight="true" outlineLevel="0" collapsed="false">
      <c r="X1880" s="522"/>
      <c r="Z1880" s="521"/>
    </row>
    <row r="1881" customFormat="false" ht="32.25" hidden="false" customHeight="true" outlineLevel="0" collapsed="false">
      <c r="X1881" s="522"/>
      <c r="Z1881" s="521"/>
    </row>
    <row r="1882" customFormat="false" ht="32.25" hidden="false" customHeight="true" outlineLevel="0" collapsed="false">
      <c r="X1882" s="522"/>
      <c r="Z1882" s="521"/>
    </row>
    <row r="1883" customFormat="false" ht="32.25" hidden="false" customHeight="true" outlineLevel="0" collapsed="false">
      <c r="X1883" s="522"/>
      <c r="Z1883" s="521"/>
    </row>
    <row r="1884" customFormat="false" ht="32.25" hidden="false" customHeight="true" outlineLevel="0" collapsed="false">
      <c r="X1884" s="522"/>
      <c r="Z1884" s="521"/>
    </row>
    <row r="1885" customFormat="false" ht="32.25" hidden="false" customHeight="true" outlineLevel="0" collapsed="false">
      <c r="X1885" s="522"/>
      <c r="Z1885" s="521"/>
    </row>
    <row r="1886" customFormat="false" ht="32.25" hidden="false" customHeight="true" outlineLevel="0" collapsed="false">
      <c r="X1886" s="522"/>
      <c r="Z1886" s="521"/>
    </row>
    <row r="1887" customFormat="false" ht="32.25" hidden="false" customHeight="true" outlineLevel="0" collapsed="false">
      <c r="X1887" s="522"/>
      <c r="Z1887" s="521"/>
    </row>
    <row r="1888" customFormat="false" ht="32.25" hidden="false" customHeight="true" outlineLevel="0" collapsed="false">
      <c r="X1888" s="522"/>
      <c r="Z1888" s="521"/>
    </row>
    <row r="1889" customFormat="false" ht="32.25" hidden="false" customHeight="true" outlineLevel="0" collapsed="false">
      <c r="X1889" s="522"/>
      <c r="Z1889" s="521"/>
    </row>
    <row r="1890" customFormat="false" ht="32.25" hidden="false" customHeight="true" outlineLevel="0" collapsed="false">
      <c r="X1890" s="522"/>
      <c r="Z1890" s="521"/>
    </row>
    <row r="1891" customFormat="false" ht="32.25" hidden="false" customHeight="true" outlineLevel="0" collapsed="false">
      <c r="X1891" s="522"/>
      <c r="Z1891" s="521"/>
    </row>
    <row r="1892" customFormat="false" ht="32.25" hidden="false" customHeight="true" outlineLevel="0" collapsed="false">
      <c r="X1892" s="522"/>
      <c r="Z1892" s="521"/>
    </row>
    <row r="1893" customFormat="false" ht="32.25" hidden="false" customHeight="true" outlineLevel="0" collapsed="false">
      <c r="X1893" s="522"/>
      <c r="Z1893" s="521"/>
    </row>
    <row r="1894" customFormat="false" ht="32.25" hidden="false" customHeight="true" outlineLevel="0" collapsed="false">
      <c r="X1894" s="522"/>
      <c r="Z1894" s="521"/>
    </row>
    <row r="1895" customFormat="false" ht="32.25" hidden="false" customHeight="true" outlineLevel="0" collapsed="false">
      <c r="X1895" s="522"/>
      <c r="Z1895" s="521"/>
    </row>
    <row r="1896" customFormat="false" ht="32.25" hidden="false" customHeight="true" outlineLevel="0" collapsed="false">
      <c r="X1896" s="522"/>
      <c r="Z1896" s="521"/>
    </row>
    <row r="1897" customFormat="false" ht="32.25" hidden="false" customHeight="true" outlineLevel="0" collapsed="false">
      <c r="X1897" s="522"/>
      <c r="Z1897" s="521"/>
    </row>
    <row r="1898" customFormat="false" ht="32.25" hidden="false" customHeight="true" outlineLevel="0" collapsed="false">
      <c r="X1898" s="522"/>
      <c r="Z1898" s="521"/>
    </row>
    <row r="1899" customFormat="false" ht="32.25" hidden="false" customHeight="true" outlineLevel="0" collapsed="false">
      <c r="X1899" s="522"/>
      <c r="Z1899" s="521"/>
    </row>
    <row r="1900" customFormat="false" ht="32.25" hidden="false" customHeight="true" outlineLevel="0" collapsed="false">
      <c r="X1900" s="522"/>
      <c r="Z1900" s="521"/>
    </row>
    <row r="1901" customFormat="false" ht="32.25" hidden="false" customHeight="true" outlineLevel="0" collapsed="false">
      <c r="X1901" s="522"/>
      <c r="Z1901" s="521"/>
    </row>
    <row r="1902" customFormat="false" ht="32.25" hidden="false" customHeight="true" outlineLevel="0" collapsed="false">
      <c r="X1902" s="522"/>
      <c r="Z1902" s="521"/>
    </row>
    <row r="1903" customFormat="false" ht="32.25" hidden="false" customHeight="true" outlineLevel="0" collapsed="false">
      <c r="X1903" s="522"/>
      <c r="Z1903" s="521"/>
    </row>
    <row r="1904" customFormat="false" ht="32.25" hidden="false" customHeight="true" outlineLevel="0" collapsed="false">
      <c r="X1904" s="522"/>
      <c r="Z1904" s="521"/>
    </row>
    <row r="1905" customFormat="false" ht="32.25" hidden="false" customHeight="true" outlineLevel="0" collapsed="false">
      <c r="X1905" s="522"/>
      <c r="Z1905" s="521"/>
    </row>
    <row r="1906" customFormat="false" ht="32.25" hidden="false" customHeight="true" outlineLevel="0" collapsed="false">
      <c r="X1906" s="522"/>
      <c r="Z1906" s="521"/>
    </row>
    <row r="1907" customFormat="false" ht="32.25" hidden="false" customHeight="true" outlineLevel="0" collapsed="false">
      <c r="X1907" s="522"/>
      <c r="Z1907" s="521"/>
    </row>
    <row r="1908" customFormat="false" ht="32.25" hidden="false" customHeight="true" outlineLevel="0" collapsed="false">
      <c r="X1908" s="522"/>
      <c r="Z1908" s="521"/>
    </row>
    <row r="1909" customFormat="false" ht="32.25" hidden="false" customHeight="true" outlineLevel="0" collapsed="false">
      <c r="X1909" s="522"/>
      <c r="Z1909" s="521"/>
    </row>
    <row r="1910" customFormat="false" ht="32.25" hidden="false" customHeight="true" outlineLevel="0" collapsed="false">
      <c r="X1910" s="522"/>
      <c r="Z1910" s="521"/>
    </row>
    <row r="1911" customFormat="false" ht="32.25" hidden="false" customHeight="true" outlineLevel="0" collapsed="false">
      <c r="X1911" s="522"/>
      <c r="Z1911" s="521"/>
    </row>
    <row r="1912" customFormat="false" ht="32.25" hidden="false" customHeight="true" outlineLevel="0" collapsed="false">
      <c r="X1912" s="522"/>
      <c r="Z1912" s="521"/>
    </row>
    <row r="1913" customFormat="false" ht="32.25" hidden="false" customHeight="true" outlineLevel="0" collapsed="false">
      <c r="X1913" s="522"/>
      <c r="Z1913" s="521"/>
    </row>
    <row r="1914" customFormat="false" ht="32.25" hidden="false" customHeight="true" outlineLevel="0" collapsed="false">
      <c r="X1914" s="522"/>
      <c r="Z1914" s="521"/>
    </row>
    <row r="1915" customFormat="false" ht="32.25" hidden="false" customHeight="true" outlineLevel="0" collapsed="false">
      <c r="X1915" s="522"/>
      <c r="Z1915" s="521"/>
    </row>
    <row r="1916" customFormat="false" ht="32.25" hidden="false" customHeight="true" outlineLevel="0" collapsed="false">
      <c r="X1916" s="522"/>
      <c r="Z1916" s="521"/>
    </row>
    <row r="1917" customFormat="false" ht="32.25" hidden="false" customHeight="true" outlineLevel="0" collapsed="false">
      <c r="X1917" s="522"/>
      <c r="Z1917" s="521"/>
    </row>
    <row r="1918" customFormat="false" ht="32.25" hidden="false" customHeight="true" outlineLevel="0" collapsed="false">
      <c r="X1918" s="522"/>
      <c r="Z1918" s="521"/>
    </row>
    <row r="1919" customFormat="false" ht="32.25" hidden="false" customHeight="true" outlineLevel="0" collapsed="false">
      <c r="X1919" s="522"/>
      <c r="Z1919" s="521"/>
    </row>
    <row r="1920" customFormat="false" ht="32.25" hidden="false" customHeight="true" outlineLevel="0" collapsed="false">
      <c r="X1920" s="522"/>
      <c r="Z1920" s="521"/>
    </row>
    <row r="1921" customFormat="false" ht="32.25" hidden="false" customHeight="true" outlineLevel="0" collapsed="false">
      <c r="X1921" s="522"/>
      <c r="Z1921" s="521"/>
    </row>
    <row r="1922" customFormat="false" ht="32.25" hidden="false" customHeight="true" outlineLevel="0" collapsed="false">
      <c r="X1922" s="522"/>
      <c r="Z1922" s="521"/>
    </row>
    <row r="1923" customFormat="false" ht="32.25" hidden="false" customHeight="true" outlineLevel="0" collapsed="false">
      <c r="X1923" s="522"/>
      <c r="Z1923" s="521"/>
    </row>
    <row r="1924" customFormat="false" ht="32.25" hidden="false" customHeight="true" outlineLevel="0" collapsed="false">
      <c r="X1924" s="522"/>
      <c r="Z1924" s="521"/>
    </row>
    <row r="1925" customFormat="false" ht="32.25" hidden="false" customHeight="true" outlineLevel="0" collapsed="false">
      <c r="X1925" s="522"/>
      <c r="Z1925" s="521"/>
    </row>
    <row r="1926" customFormat="false" ht="32.25" hidden="false" customHeight="true" outlineLevel="0" collapsed="false">
      <c r="X1926" s="522"/>
      <c r="Z1926" s="521"/>
    </row>
    <row r="1927" customFormat="false" ht="32.25" hidden="false" customHeight="true" outlineLevel="0" collapsed="false">
      <c r="X1927" s="522"/>
      <c r="Z1927" s="521"/>
    </row>
    <row r="1928" customFormat="false" ht="32.25" hidden="false" customHeight="true" outlineLevel="0" collapsed="false">
      <c r="X1928" s="522"/>
      <c r="Z1928" s="521"/>
    </row>
    <row r="1929" customFormat="false" ht="32.25" hidden="false" customHeight="true" outlineLevel="0" collapsed="false">
      <c r="X1929" s="522"/>
      <c r="Z1929" s="521"/>
    </row>
    <row r="1930" customFormat="false" ht="32.25" hidden="false" customHeight="true" outlineLevel="0" collapsed="false">
      <c r="X1930" s="522"/>
      <c r="Z1930" s="521"/>
    </row>
    <row r="1931" customFormat="false" ht="32.25" hidden="false" customHeight="true" outlineLevel="0" collapsed="false">
      <c r="X1931" s="522"/>
      <c r="Z1931" s="521"/>
    </row>
    <row r="1932" customFormat="false" ht="32.25" hidden="false" customHeight="true" outlineLevel="0" collapsed="false">
      <c r="X1932" s="522"/>
      <c r="Z1932" s="521"/>
    </row>
    <row r="1933" customFormat="false" ht="32.25" hidden="false" customHeight="true" outlineLevel="0" collapsed="false">
      <c r="X1933" s="522"/>
      <c r="Z1933" s="521"/>
    </row>
    <row r="1934" customFormat="false" ht="32.25" hidden="false" customHeight="true" outlineLevel="0" collapsed="false">
      <c r="X1934" s="522"/>
      <c r="Z1934" s="521"/>
    </row>
    <row r="1935" customFormat="false" ht="32.25" hidden="false" customHeight="true" outlineLevel="0" collapsed="false">
      <c r="X1935" s="522"/>
      <c r="Z1935" s="521"/>
    </row>
    <row r="1936" customFormat="false" ht="32.25" hidden="false" customHeight="true" outlineLevel="0" collapsed="false">
      <c r="X1936" s="522"/>
      <c r="Z1936" s="521"/>
    </row>
    <row r="1937" customFormat="false" ht="32.25" hidden="false" customHeight="true" outlineLevel="0" collapsed="false">
      <c r="X1937" s="522"/>
      <c r="Z1937" s="521"/>
    </row>
    <row r="1938" customFormat="false" ht="32.25" hidden="false" customHeight="true" outlineLevel="0" collapsed="false">
      <c r="X1938" s="522"/>
      <c r="Z1938" s="521"/>
    </row>
    <row r="1939" customFormat="false" ht="32.25" hidden="false" customHeight="true" outlineLevel="0" collapsed="false">
      <c r="X1939" s="522"/>
      <c r="Z1939" s="521"/>
    </row>
    <row r="1940" customFormat="false" ht="32.25" hidden="false" customHeight="true" outlineLevel="0" collapsed="false">
      <c r="X1940" s="522"/>
      <c r="Z1940" s="521"/>
    </row>
    <row r="1941" customFormat="false" ht="32.25" hidden="false" customHeight="true" outlineLevel="0" collapsed="false">
      <c r="X1941" s="522"/>
      <c r="Z1941" s="521"/>
    </row>
    <row r="1942" customFormat="false" ht="32.25" hidden="false" customHeight="true" outlineLevel="0" collapsed="false">
      <c r="X1942" s="522"/>
      <c r="Z1942" s="521"/>
    </row>
    <row r="1943" customFormat="false" ht="32.25" hidden="false" customHeight="true" outlineLevel="0" collapsed="false">
      <c r="X1943" s="522"/>
      <c r="Z1943" s="521"/>
    </row>
    <row r="1944" customFormat="false" ht="32.25" hidden="false" customHeight="true" outlineLevel="0" collapsed="false">
      <c r="X1944" s="522"/>
      <c r="Z1944" s="521"/>
    </row>
    <row r="1945" customFormat="false" ht="32.25" hidden="false" customHeight="true" outlineLevel="0" collapsed="false">
      <c r="X1945" s="522"/>
      <c r="Z1945" s="521"/>
    </row>
    <row r="1946" customFormat="false" ht="32.25" hidden="false" customHeight="true" outlineLevel="0" collapsed="false">
      <c r="X1946" s="522"/>
      <c r="Z1946" s="521"/>
    </row>
    <row r="1947" customFormat="false" ht="32.25" hidden="false" customHeight="true" outlineLevel="0" collapsed="false">
      <c r="X1947" s="522"/>
      <c r="Z1947" s="521"/>
    </row>
    <row r="1948" customFormat="false" ht="32.25" hidden="false" customHeight="true" outlineLevel="0" collapsed="false">
      <c r="X1948" s="522"/>
      <c r="Z1948" s="521"/>
    </row>
    <row r="1949" customFormat="false" ht="32.25" hidden="false" customHeight="true" outlineLevel="0" collapsed="false">
      <c r="X1949" s="522"/>
      <c r="Z1949" s="521"/>
    </row>
    <row r="1950" customFormat="false" ht="32.25" hidden="false" customHeight="true" outlineLevel="0" collapsed="false">
      <c r="X1950" s="522"/>
      <c r="Z1950" s="521"/>
    </row>
    <row r="1951" customFormat="false" ht="32.25" hidden="false" customHeight="true" outlineLevel="0" collapsed="false">
      <c r="X1951" s="522"/>
      <c r="Z1951" s="521"/>
    </row>
    <row r="1952" customFormat="false" ht="32.25" hidden="false" customHeight="true" outlineLevel="0" collapsed="false">
      <c r="X1952" s="522"/>
      <c r="Z1952" s="521"/>
    </row>
    <row r="1953" customFormat="false" ht="32.25" hidden="false" customHeight="true" outlineLevel="0" collapsed="false">
      <c r="X1953" s="522"/>
      <c r="Z1953" s="521"/>
    </row>
    <row r="1954" customFormat="false" ht="32.25" hidden="false" customHeight="true" outlineLevel="0" collapsed="false">
      <c r="X1954" s="522"/>
      <c r="Z1954" s="521"/>
    </row>
    <row r="1955" customFormat="false" ht="32.25" hidden="false" customHeight="true" outlineLevel="0" collapsed="false">
      <c r="X1955" s="522"/>
      <c r="Z1955" s="521"/>
    </row>
    <row r="1956" customFormat="false" ht="32.25" hidden="false" customHeight="true" outlineLevel="0" collapsed="false">
      <c r="X1956" s="522"/>
      <c r="Z1956" s="521"/>
    </row>
    <row r="1957" customFormat="false" ht="32.25" hidden="false" customHeight="true" outlineLevel="0" collapsed="false">
      <c r="X1957" s="522"/>
      <c r="Z1957" s="521"/>
    </row>
    <row r="1958" customFormat="false" ht="32.25" hidden="false" customHeight="true" outlineLevel="0" collapsed="false">
      <c r="X1958" s="522"/>
      <c r="Z1958" s="521"/>
    </row>
    <row r="1959" customFormat="false" ht="32.25" hidden="false" customHeight="true" outlineLevel="0" collapsed="false">
      <c r="X1959" s="522"/>
      <c r="Z1959" s="521"/>
    </row>
    <row r="1960" customFormat="false" ht="32.25" hidden="false" customHeight="true" outlineLevel="0" collapsed="false">
      <c r="X1960" s="522"/>
      <c r="Z1960" s="521"/>
    </row>
    <row r="1961" customFormat="false" ht="32.25" hidden="false" customHeight="true" outlineLevel="0" collapsed="false">
      <c r="X1961" s="522"/>
      <c r="Z1961" s="521"/>
    </row>
    <row r="1962" customFormat="false" ht="32.25" hidden="false" customHeight="true" outlineLevel="0" collapsed="false">
      <c r="X1962" s="522"/>
      <c r="Z1962" s="521"/>
    </row>
    <row r="1963" customFormat="false" ht="32.25" hidden="false" customHeight="true" outlineLevel="0" collapsed="false">
      <c r="X1963" s="522"/>
      <c r="Z1963" s="521"/>
    </row>
    <row r="1964" customFormat="false" ht="32.25" hidden="false" customHeight="true" outlineLevel="0" collapsed="false">
      <c r="X1964" s="522"/>
      <c r="Z1964" s="521"/>
    </row>
    <row r="1965" customFormat="false" ht="32.25" hidden="false" customHeight="true" outlineLevel="0" collapsed="false">
      <c r="X1965" s="522"/>
      <c r="Z1965" s="521"/>
    </row>
    <row r="1966" customFormat="false" ht="32.25" hidden="false" customHeight="true" outlineLevel="0" collapsed="false">
      <c r="X1966" s="522"/>
      <c r="Z1966" s="521"/>
    </row>
    <row r="1967" customFormat="false" ht="32.25" hidden="false" customHeight="true" outlineLevel="0" collapsed="false">
      <c r="X1967" s="522"/>
      <c r="Z1967" s="521"/>
    </row>
    <row r="1968" customFormat="false" ht="32.25" hidden="false" customHeight="true" outlineLevel="0" collapsed="false">
      <c r="X1968" s="522"/>
      <c r="Z1968" s="521"/>
    </row>
    <row r="1969" customFormat="false" ht="32.25" hidden="false" customHeight="true" outlineLevel="0" collapsed="false">
      <c r="X1969" s="522"/>
      <c r="Z1969" s="521"/>
    </row>
    <row r="1970" customFormat="false" ht="32.25" hidden="false" customHeight="true" outlineLevel="0" collapsed="false">
      <c r="X1970" s="522"/>
      <c r="Z1970" s="521"/>
    </row>
    <row r="1971" customFormat="false" ht="32.25" hidden="false" customHeight="true" outlineLevel="0" collapsed="false">
      <c r="X1971" s="522"/>
      <c r="Z1971" s="521"/>
    </row>
    <row r="1972" customFormat="false" ht="32.25" hidden="false" customHeight="true" outlineLevel="0" collapsed="false">
      <c r="X1972" s="522"/>
      <c r="Z1972" s="521"/>
    </row>
    <row r="1973" customFormat="false" ht="32.25" hidden="false" customHeight="true" outlineLevel="0" collapsed="false">
      <c r="X1973" s="522"/>
      <c r="Z1973" s="521"/>
    </row>
    <row r="1974" customFormat="false" ht="32.25" hidden="false" customHeight="true" outlineLevel="0" collapsed="false">
      <c r="X1974" s="522"/>
      <c r="Z1974" s="521"/>
    </row>
    <row r="1975" customFormat="false" ht="32.25" hidden="false" customHeight="true" outlineLevel="0" collapsed="false">
      <c r="X1975" s="522"/>
      <c r="Z1975" s="521"/>
    </row>
    <row r="1976" customFormat="false" ht="32.25" hidden="false" customHeight="true" outlineLevel="0" collapsed="false">
      <c r="X1976" s="522"/>
      <c r="Z1976" s="521"/>
    </row>
    <row r="1977" customFormat="false" ht="32.25" hidden="false" customHeight="true" outlineLevel="0" collapsed="false">
      <c r="X1977" s="522"/>
      <c r="Z1977" s="521"/>
    </row>
    <row r="1978" customFormat="false" ht="32.25" hidden="false" customHeight="true" outlineLevel="0" collapsed="false">
      <c r="X1978" s="522"/>
      <c r="Z1978" s="521"/>
    </row>
    <row r="1979" customFormat="false" ht="32.25" hidden="false" customHeight="true" outlineLevel="0" collapsed="false">
      <c r="X1979" s="522"/>
      <c r="Z1979" s="521"/>
    </row>
    <row r="1980" customFormat="false" ht="32.25" hidden="false" customHeight="true" outlineLevel="0" collapsed="false">
      <c r="X1980" s="522"/>
      <c r="Z1980" s="521"/>
    </row>
    <row r="1981" customFormat="false" ht="32.25" hidden="false" customHeight="true" outlineLevel="0" collapsed="false">
      <c r="X1981" s="522"/>
      <c r="Z1981" s="521"/>
    </row>
    <row r="1982" customFormat="false" ht="32.25" hidden="false" customHeight="true" outlineLevel="0" collapsed="false">
      <c r="X1982" s="522"/>
      <c r="Z1982" s="521"/>
    </row>
    <row r="1983" customFormat="false" ht="32.25" hidden="false" customHeight="true" outlineLevel="0" collapsed="false">
      <c r="X1983" s="522"/>
      <c r="Z1983" s="521"/>
    </row>
    <row r="1984" customFormat="false" ht="32.25" hidden="false" customHeight="true" outlineLevel="0" collapsed="false">
      <c r="X1984" s="522"/>
      <c r="Z1984" s="521"/>
    </row>
    <row r="1985" customFormat="false" ht="32.25" hidden="false" customHeight="true" outlineLevel="0" collapsed="false">
      <c r="X1985" s="522"/>
      <c r="Z1985" s="521"/>
    </row>
    <row r="1986" customFormat="false" ht="32.25" hidden="false" customHeight="true" outlineLevel="0" collapsed="false">
      <c r="X1986" s="522"/>
      <c r="Z1986" s="521"/>
    </row>
    <row r="1987" customFormat="false" ht="32.25" hidden="false" customHeight="true" outlineLevel="0" collapsed="false">
      <c r="X1987" s="522"/>
      <c r="Z1987" s="521"/>
    </row>
    <row r="1988" customFormat="false" ht="32.25" hidden="false" customHeight="true" outlineLevel="0" collapsed="false">
      <c r="X1988" s="522"/>
      <c r="Z1988" s="521"/>
    </row>
    <row r="1989" customFormat="false" ht="32.25" hidden="false" customHeight="true" outlineLevel="0" collapsed="false">
      <c r="X1989" s="522"/>
      <c r="Z1989" s="521"/>
    </row>
    <row r="1990" customFormat="false" ht="32.25" hidden="false" customHeight="true" outlineLevel="0" collapsed="false">
      <c r="X1990" s="522"/>
      <c r="Z1990" s="521"/>
    </row>
    <row r="1991" customFormat="false" ht="32.25" hidden="false" customHeight="true" outlineLevel="0" collapsed="false">
      <c r="X1991" s="522"/>
      <c r="Z1991" s="521"/>
    </row>
    <row r="1992" customFormat="false" ht="32.25" hidden="false" customHeight="true" outlineLevel="0" collapsed="false">
      <c r="X1992" s="522"/>
      <c r="Z1992" s="521"/>
    </row>
    <row r="1993" customFormat="false" ht="32.25" hidden="false" customHeight="true" outlineLevel="0" collapsed="false">
      <c r="X1993" s="522"/>
      <c r="Z1993" s="521"/>
    </row>
    <row r="1994" customFormat="false" ht="32.25" hidden="false" customHeight="true" outlineLevel="0" collapsed="false">
      <c r="X1994" s="522"/>
      <c r="Z1994" s="521"/>
    </row>
    <row r="1995" customFormat="false" ht="32.25" hidden="false" customHeight="true" outlineLevel="0" collapsed="false">
      <c r="X1995" s="522"/>
      <c r="Z1995" s="521"/>
    </row>
    <row r="1996" customFormat="false" ht="32.25" hidden="false" customHeight="true" outlineLevel="0" collapsed="false">
      <c r="X1996" s="522"/>
      <c r="Z1996" s="521"/>
    </row>
    <row r="1997" customFormat="false" ht="32.25" hidden="false" customHeight="true" outlineLevel="0" collapsed="false">
      <c r="X1997" s="522"/>
      <c r="Z1997" s="521"/>
    </row>
    <row r="1998" customFormat="false" ht="32.25" hidden="false" customHeight="true" outlineLevel="0" collapsed="false">
      <c r="X1998" s="522"/>
      <c r="Z1998" s="521"/>
    </row>
    <row r="1999" customFormat="false" ht="32.25" hidden="false" customHeight="true" outlineLevel="0" collapsed="false">
      <c r="X1999" s="522"/>
      <c r="Z1999" s="521"/>
    </row>
    <row r="2000" customFormat="false" ht="32.25" hidden="false" customHeight="true" outlineLevel="0" collapsed="false">
      <c r="X2000" s="522"/>
      <c r="Z2000" s="521"/>
    </row>
    <row r="2001" customFormat="false" ht="32.25" hidden="false" customHeight="true" outlineLevel="0" collapsed="false">
      <c r="X2001" s="522"/>
      <c r="Z2001" s="521"/>
    </row>
    <row r="2002" customFormat="false" ht="32.25" hidden="false" customHeight="true" outlineLevel="0" collapsed="false">
      <c r="X2002" s="522"/>
      <c r="Z2002" s="521"/>
    </row>
    <row r="2003" customFormat="false" ht="32.25" hidden="false" customHeight="true" outlineLevel="0" collapsed="false">
      <c r="X2003" s="522"/>
      <c r="Z2003" s="521"/>
    </row>
  </sheetData>
  <hyperlinks>
    <hyperlink ref="O3" r:id="rId2" display="giancarta@unica.it"/>
    <hyperlink ref="O7" r:id="rId3" display="svascellari@unica.it"/>
    <hyperlink ref="O13" r:id="rId4" display="minerba@medicina.unica.it"/>
    <hyperlink ref="O17" r:id="rId5" display="mmusu@unica.it"/>
    <hyperlink ref="O25" r:id="rId6" display="contumail@gmail.com"/>
    <hyperlink ref="O26" r:id="rId7" display="demrob@unica.it"/>
    <hyperlink ref="O28" r:id="rId8" display="mam.campagna@gmail.com"/>
    <hyperlink ref="O35" r:id="rId9" display="martino.deidda@unica.it"/>
    <hyperlink ref="O42" r:id="rId10" display="contumail@gmail.com"/>
    <hyperlink ref="O52" r:id="rId11" display="igor.portoghese@gmail.com"/>
    <hyperlink ref="O54" r:id="rId12" display="maurogcarta@gmail.com"/>
    <hyperlink ref="O56" r:id="rId13" display="emarini@unica.it"/>
    <hyperlink ref="O57" r:id="rId14" display="emarini@unica.it"/>
    <hyperlink ref="O66" r:id="rId15" display="cauli@medicina.unica.it"/>
    <hyperlink ref="O68" r:id="rId16" display="ripamonti.toptraining@gmail.com"/>
    <hyperlink ref="O69" r:id="rId17" display="ripamonti.toptraining@gmail.com"/>
    <hyperlink ref="O70" r:id="rId18" display="myosotis.massidda@gmail.com"/>
    <hyperlink ref="O71" r:id="rId19" display="myosotis.massidda@gmail.com"/>
    <hyperlink ref="O76" r:id="rId20" display="cadedduc@unica.it"/>
    <hyperlink ref="O82" r:id="rId21" display="giovanni.defazio@unica.it"/>
    <hyperlink ref="O86" r:id="rId22" display="mmusu@unica.it"/>
    <hyperlink ref="O91" r:id="rId23" display="sanjust@unica.it"/>
    <hyperlink ref="O92" r:id="rId24" display="pichiri@unica.it "/>
    <hyperlink ref="O95" r:id="rId25" display="minerba@medicina.unica.it"/>
    <hyperlink ref="O123" r:id="rId26" display="schintu@unica.it"/>
    <hyperlink ref="O124" r:id="rId27" display="demrob@unica.it"/>
    <hyperlink ref="O129" r:id="rId28" display="sanjust@unica.it"/>
    <hyperlink ref="O130" r:id="rId29" display="pichiri@unica.it "/>
    <hyperlink ref="O131" r:id="rId30" display="isola@unica.it"/>
    <hyperlink ref="O134" r:id="rId31" display="minerba@medicina.unica.it"/>
    <hyperlink ref="O141" r:id="rId32" display="pmuroni@unica.it "/>
    <hyperlink ref="O151" r:id="rId33" display="fra.masala85@gmail.com"/>
    <hyperlink ref="O153" r:id="rId34" display="anto.capone@tiscali.it  "/>
    <hyperlink ref="O154" r:id="rId35" display="cauli@medicina.unica.it"/>
    <hyperlink ref="O157" r:id="rId36" display="amaleci@unica.it;alberto.maleci@gmail.com"/>
    <hyperlink ref="O158" r:id="rId37" display="giovanni.defazio@unica.it"/>
    <hyperlink ref="O159" r:id="rId38" display="antonellabalestrieri@hotmail.com"/>
    <hyperlink ref="O166" r:id="rId39" display="petruzzo@unica.it"/>
    <hyperlink ref="O172" r:id="rId40" display="antonella.gagliano@unica.it"/>
    <hyperlink ref="O176" r:id="rId41" display="francesca_cucca@yahoo.it"/>
    <hyperlink ref="O177" r:id="rId42" display="arpini@unica.it; bcarpini@iol.it"/>
    <hyperlink ref="O180" r:id="rId43" display="amandas@medicina.unica.it/antonellamandas60@gmail.com;amandas@unica.it"/>
    <hyperlink ref="O185" r:id="rId44" display="fabiomedas@gmail.com"/>
    <hyperlink ref="O188" r:id="rId45" display="clinica.urologica.ca@gmail.com"/>
    <hyperlink ref="O189" r:id="rId46" display="schintu@unica.it"/>
    <hyperlink ref="O191" r:id="rId47" display="demrob@unica.it"/>
    <hyperlink ref="O192" r:id="rId48" display="gianninasatta@tiscali.it"/>
    <hyperlink ref="O198" r:id="rId49" display="claudio.melis@dsf.unica.it"/>
    <hyperlink ref="O199" r:id="rId50" display="minerba@medicina.unica.it"/>
    <hyperlink ref="O203" r:id="rId51" display="barbara.pisano@unica.it"/>
    <hyperlink ref="O208" r:id="rId52" display="rossano.ambu@gmail.com"/>
    <hyperlink ref="O221" r:id="rId53" display="paologemini@tiscali.it"/>
    <hyperlink ref="O228" r:id="rId54" display="gabriele.finco@unica.it; gabriele.finco@gmail.com"/>
    <hyperlink ref="O230" r:id="rId55" display="dr.nazariorusso@alice.it"/>
    <hyperlink ref="O234" r:id="rId56" display="rescigno@unica.it "/>
    <hyperlink ref="O235" r:id="rId57" display="michelasimbula@gmail.com"/>
    <hyperlink ref="O236" r:id="rId58" display="mnieddu@unica.it "/>
    <hyperlink ref="O237" r:id="rId59" display="anaf.vegab@unica.it"/>
    <hyperlink ref="O238" r:id="rId60" display="giancarlo.cappellini@dsf.unica.it "/>
    <hyperlink ref="O240" r:id="rId61" display="diana@unica.it"/>
    <hyperlink ref="O241" r:id="rId62" display="sogos@unica.it "/>
    <hyperlink ref="O242" r:id="rId63" display="cmaxia@unica.it "/>
    <hyperlink ref="O244" r:id="rId64" display="pmuroni@unica.it "/>
    <hyperlink ref="O258" r:id="rId65" display="egola@unica.it"/>
    <hyperlink ref="O268" r:id="rId66" display="maura.galletta@unica.it"/>
    <hyperlink ref="O269" r:id="rId67" display="maura.galletta@unica.it "/>
    <hyperlink ref="O270" r:id="rId68" display="adelogu@unica.it"/>
    <hyperlink ref="O274" r:id="rId69" display="fabiomedas@gmail.com"/>
    <hyperlink ref="O275" r:id="rId70" display="fabiomedas@gmail.com"/>
    <hyperlink ref="O280" r:id="rId71" display="doris.barcellona@unica.it"/>
    <hyperlink ref="O281" r:id="rId72" display="doris.barcellona@unica.it"/>
    <hyperlink ref="O282" r:id="rId73" display="davidefirinu@yahoo.it "/>
    <hyperlink ref="O283" r:id="rId74" display="davidefirinu@yahoo.it "/>
    <hyperlink ref="O286" r:id="rId75" display="carai@unica.it "/>
    <hyperlink ref="O287" r:id="rId76" display="lucpilloni@tiscali.it "/>
    <hyperlink ref="O288" r:id="rId77" display="pfadda@unica.it "/>
    <hyperlink ref="O289" r:id="rId78" display="mscherma@unica.it"/>
    <hyperlink ref="O291" r:id="rId79" display="elaconi@unica.it "/>
    <hyperlink ref="O293" r:id="rId80" display="elaconi@unica.it "/>
    <hyperlink ref="O294" r:id="rId81" display="maurizion.dalterio@unica.it"/>
    <hyperlink ref="O295" r:id="rId82" display="maurizion.dalterio@unica.it"/>
    <hyperlink ref="O298" r:id="rId83" display="angelicadessi@unica.it "/>
    <hyperlink ref="O308" r:id="rId84" display="clelia_md@yahoo.it "/>
    <hyperlink ref="O309" r:id="rId85" display="marioscartozzi@unica.it "/>
    <hyperlink ref="O310" r:id="rId86" display="filippocarta@unica.it "/>
    <hyperlink ref="O311" r:id="rId87" display="puxeddu@unica.it "/>
    <hyperlink ref="O312" r:id="rId88" display="clinica.urologica.ca@gmail.com "/>
    <hyperlink ref="O313" r:id="rId89" display="clinica.urologica.ca@gmail.com "/>
    <hyperlink ref="O314" r:id="rId90" display="martino.deidda@unica.it"/>
    <hyperlink ref="O315" r:id="rId91" display="rmontisc@gmail.com "/>
    <hyperlink ref="O318" r:id="rId92" display="puligheddu@unica.it    "/>
    <hyperlink ref="O319" r:id="rId93" display="puligheddu@unica.it    "/>
    <hyperlink ref="O322" r:id="rId94" display="erdasenrico@libero.it "/>
    <hyperlink ref="O323" r:id="rId95" display="fabiomedas@gmail.com"/>
    <hyperlink ref="O326" r:id="rId96" display="delgiac@gmail.com "/>
    <hyperlink ref="O327" r:id="rId97" display="davidefirinu@yahoo.it "/>
    <hyperlink ref="O329" r:id="rId98" display="mmusu@unica.it "/>
    <hyperlink ref="O336" r:id="rId99" display="anto.capone@tiscali.it "/>
    <hyperlink ref="O337" r:id="rId100" display="giuse.marongiu@gmail.com"/>
    <hyperlink ref="O338" r:id="rId101" display="davidefirinu@yahoo.it "/>
    <hyperlink ref="O339" r:id="rId102" display="davidefirinu@yahoo.it "/>
    <hyperlink ref="O342" r:id="rId103" display="amandas@unica.it "/>
    <hyperlink ref="O343" r:id="rId104" display="amandas@unica.it "/>
    <hyperlink ref="O346" r:id="rId105" display="mirkomanchia@unica.it"/>
    <hyperlink ref="O347" r:id="rId106" display="mirkomanchia@unica.it"/>
    <hyperlink ref="O348" r:id="rId107" display="ernestodaloja@unica.it "/>
    <hyperlink ref="O349" r:id="rId108" display="demrob@unica.it "/>
    <hyperlink ref="O352" r:id="rId109" display="maura.galletta@unica.it"/>
    <hyperlink ref="O353" r:id="rId110" display="maura.galletta@unica.it"/>
    <hyperlink ref="O361" r:id="rId111" display="filippocarta@unica.it"/>
    <hyperlink ref="O362" r:id="rId112" display="annarita.diana67@gmail.com"/>
    <hyperlink ref="O363" r:id="rId113" display="puxeddu@unica.it; puxeddur@gmail.com"/>
    <hyperlink ref="O365" r:id="rId114" display="antonella.gagliano@unica.it"/>
    <hyperlink ref="O366" r:id="rId115" display="azuddas@unica.it"/>
    <hyperlink ref="O372" r:id="rId116" display="schintu@unica.it"/>
    <hyperlink ref="O374" r:id="rId117" display="demrob@unica.it"/>
    <hyperlink ref="O387" r:id="rId118" display="sanjust@unica.it"/>
    <hyperlink ref="O393" r:id="rId119" display="riva@unica.it"/>
    <hyperlink ref="O394" r:id="rId120" display="riva@unica.it"/>
    <hyperlink ref="O409" r:id="rId121" display="diana@unica.it"/>
    <hyperlink ref="O410" r:id="rId122" display="isola@unica.it"/>
    <hyperlink ref="O450" r:id="rId123" display="latzori@unica.it"/>
    <hyperlink ref="O451" r:id="rId124" display="latzori@unica.it"/>
    <hyperlink ref="O482" r:id="rId125" display="latzori@unica.it"/>
    <hyperlink ref="O525" r:id="rId126" display="cadedduc@unica.it"/>
    <hyperlink ref="O528" r:id="rId127" display="r.perra@mail.com"/>
    <hyperlink ref="O541" r:id="rId128" display="filippocarta@unica.it"/>
    <hyperlink ref="O557" r:id="rId129" display="amaleci@unica.it;alberto.maleci@gmail.com"/>
    <hyperlink ref="O558" r:id="rId130" display="amaleci@unica.it;alberto.maleci@gmail.com"/>
    <hyperlink ref="O561" r:id="rId131" display="puligheddu@unica.it    "/>
    <hyperlink ref="O580" r:id="rId132" display="delgiac@gmail.com "/>
    <hyperlink ref="O592" r:id="rId133" display="s.orru@unica.it"/>
    <hyperlink ref="O593" r:id="rId134" display="s.orru@unica.it"/>
    <hyperlink ref="O595" r:id="rId135" display="cauli@medicina.unica.it"/>
    <hyperlink ref="O618" r:id="rId136" display="gineca.sguerriero@tiscali.it"/>
    <hyperlink ref="O632" r:id="rId137" display="davidefirinu@yahoo.it "/>
    <hyperlink ref="O633" r:id="rId138" display="davidefirinu@yahoo.it "/>
    <hyperlink ref="O655" r:id="rId139" display="sanjust@unica.it"/>
    <hyperlink ref="O669" r:id="rId140" display="diana@unica.it"/>
    <hyperlink ref="O670" r:id="rId141" display="isola@unica.it"/>
    <hyperlink ref="O700" r:id="rId142" display="mau.la@tin.it"/>
    <hyperlink ref="O703" r:id="rId143" display="rongioletti@unica.it"/>
    <hyperlink ref="O712" r:id="rId144" display="fernandocanargiu@hotmail.com"/>
    <hyperlink ref="O714" r:id="rId145" display="ccdental@tiscali.it"/>
    <hyperlink ref="O728" r:id="rId146" display="s.orru@unica.it"/>
    <hyperlink ref="O730" r:id="rId147" display="gineca.sguerriero@tiscali.it"/>
    <hyperlink ref="O731" r:id="rId148" display="diana@unica.it"/>
    <hyperlink ref="O734" r:id="rId149" display="maura.galletta@unica.it"/>
    <hyperlink ref="O735" r:id="rId150" display="minerba@medicina.unica.it"/>
    <hyperlink ref="O736" r:id="rId151" display="minerba@medicina.unica.it"/>
    <hyperlink ref="O737" r:id="rId152" display=" mpistis@unica.it"/>
    <hyperlink ref="O742" r:id="rId153" display="gineca.sguerriero@tiscali.it"/>
    <hyperlink ref="O756" r:id="rId154" display=" vmais@unica.it"/>
    <hyperlink ref="O760" r:id="rId155" display="gineca.amfulghesu@tiscali.it"/>
    <hyperlink ref="O773" r:id="rId156" display=" vmais@unica.it"/>
    <hyperlink ref="O777" r:id="rId157" display=" mpistis@unica.it"/>
    <hyperlink ref="O783" r:id="rId158" display="sara83lusci@gmail.com"/>
    <hyperlink ref="O789" r:id="rId159" display="currelin@unica.it"/>
    <hyperlink ref="O790" r:id="rId160" display="currelin@unica.it"/>
    <hyperlink ref="O794" r:id="rId161" display="myosotis.massidda@gmail.com"/>
    <hyperlink ref="O799" r:id="rId162" display="sogos@unica.it"/>
    <hyperlink ref="O841" r:id="rId163" display="minerba@medicina.unica.it"/>
    <hyperlink ref="O866" r:id="rId164" display="barbara.pisano@unica.it"/>
    <hyperlink ref="O873" r:id="rId165" display="giovannimanca@unica.it"/>
    <hyperlink ref="O874" r:id="rId166" display="ditto1@libero.it "/>
    <hyperlink ref="O881" r:id="rId167" display="igor.portoghese@gmail.com"/>
    <hyperlink ref="O883" r:id="rId168" display="igor.portoghese@gmail.com"/>
    <hyperlink ref="O889" r:id="rId169" display="pzavattari@unica.it "/>
    <hyperlink ref="O890" r:id="rId170" display="roberto.cardia@dsf.unica.it"/>
    <hyperlink ref="O891" r:id="rId171" display="danilo.pani@unica.it"/>
    <hyperlink ref="O894" r:id="rId172" display="roberto.cardia@dsf.unica.it"/>
    <hyperlink ref="O895" r:id="rId173" display="minerba@medicina.unica.it"/>
    <hyperlink ref="O900" r:id="rId174" display="puligheddu@unica.it    "/>
    <hyperlink ref="O906" r:id="rId175" display="puligheddu@unica.it    "/>
    <hyperlink ref="O907" r:id="rId176" display="giovanni.defazio@unica.it"/>
    <hyperlink ref="O910" r:id="rId177" display="ernestodaloja@gmail.com"/>
    <hyperlink ref="O938" r:id="rId178" display="floy@unica.it"/>
    <hyperlink ref="O940" r:id="rId179" display="rrobledo@unica.it"/>
    <hyperlink ref="O941" r:id="rId180" display="enri.tuveri@tiscali.it"/>
    <hyperlink ref="O942" r:id="rId181" display="viviana.fanti@ca.infn.it"/>
    <hyperlink ref="O943" r:id="rId182" display="giuseppe.muscas@dsf.unica.it"/>
    <hyperlink ref="O944" r:id="rId183" display="casanova@unica.it"/>
    <hyperlink ref="O949" r:id="rId184" display="demrob@unica.it"/>
    <hyperlink ref="O951" r:id="rId185" display="lucasabamd@gmail.com"/>
    <hyperlink ref="O955" r:id="rId186" display="rvargiu@unica.it"/>
    <hyperlink ref="O956" r:id="rId187" display="mpibiri@unica.it"/>
    <hyperlink ref="O960" r:id="rId188" display="lucasabamd@gmail.com"/>
    <hyperlink ref="O961" r:id="rId189" display="gem.84@hotmail.it"/>
    <hyperlink ref="O963" r:id="rId190" display=" golosio@unica.it"/>
    <hyperlink ref="O964" r:id="rId191" display=" golosio@unica.it"/>
    <hyperlink ref="O967" r:id="rId192" display="viviana.fanti@ca.infn.it"/>
    <hyperlink ref="O968" r:id="rId193" display="sara.dem@unica.it"/>
    <hyperlink ref="O969" r:id="rId194" display="viviana.fanti@ca.infn.it"/>
    <hyperlink ref="O980" r:id="rId195" display="marco.lussu@pec.tsrm.org"/>
    <hyperlink ref="O983" r:id="rId196" display="bettapirastu@gmail.com"/>
    <hyperlink ref="O984" r:id="rId197" display="viviana.fanti@ca.infn.it"/>
    <hyperlink ref="O987" r:id="rId198" display="mau.la@tin.it"/>
    <hyperlink ref="O988" r:id="rId199" display="casanova@unica.it"/>
    <hyperlink ref="O991" r:id="rId200" display="ilenia_78it@yahoo.it"/>
    <hyperlink ref="O996" r:id="rId201" display="marco.lussu@pec.tsrm.org"/>
  </hyperlinks>
  <printOptions headings="false" gridLines="false" gridLinesSet="true" horizontalCentered="false" verticalCentered="false"/>
  <pageMargins left="0.236111111111111" right="0.236111111111111" top="0.747916666666667" bottom="0.748611111111111" header="0.511805555555555" footer="0.315277777777778"/>
  <pageSetup paperSize="9" scale="100" firstPageNumber="0" fitToWidth="1" fitToHeight="0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&amp;R&amp;P di &amp;N</oddFooter>
  </headerFooter>
  <legacyDrawing r:id="rId202"/>
  <tableParts>
    <tablePart r:id="rId203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67"/>
  <sheetViews>
    <sheetView showFormulas="false" showGridLines="false" showRowColHeaders="true" showZeros="true" rightToLeft="false" tabSelected="false" showOutlineSymbols="true" defaultGridColor="true" view="normal" topLeftCell="A49" colorId="64" zoomScale="85" zoomScaleNormal="85" zoomScalePageLayoutView="100" workbookViewId="0">
      <selection pane="topLeft" activeCell="B55" activeCellId="0" sqref="B55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1.89"/>
    <col collapsed="false" customWidth="true" hidden="false" outlineLevel="0" max="3" min="3" style="2" width="9.55"/>
    <col collapsed="false" customWidth="true" hidden="false" outlineLevel="0" max="4" min="4" style="1" width="38.66"/>
    <col collapsed="false" customWidth="true" hidden="false" outlineLevel="0" max="5" min="5" style="2" width="9.1"/>
    <col collapsed="false" customWidth="true" hidden="false" outlineLevel="0" max="6" min="6" style="1" width="32.55"/>
    <col collapsed="false" customWidth="true" hidden="false" outlineLevel="0" max="7" min="7" style="1" width="9.55"/>
    <col collapsed="false" customWidth="true" hidden="false" outlineLevel="0" max="8" min="8" style="2" width="9.88"/>
    <col collapsed="false" customWidth="true" hidden="false" outlineLevel="0" max="9" min="9" style="2" width="8.33"/>
    <col collapsed="false" customWidth="true" hidden="false" outlineLevel="0" max="10" min="10" style="2" width="8.09"/>
    <col collapsed="false" customWidth="true" hidden="false" outlineLevel="0" max="11" min="11" style="2" width="8.33"/>
    <col collapsed="false" customWidth="true" hidden="false" outlineLevel="0" max="12" min="12" style="1" width="29"/>
    <col collapsed="false" customWidth="true" hidden="false" outlineLevel="0" max="14" min="14" style="0" width="12.91"/>
    <col collapsed="false" customWidth="true" hidden="false" outlineLevel="0" max="15" min="15" style="0" width="15.89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3"/>
      <c r="H1" s="4"/>
      <c r="I1" s="4"/>
      <c r="J1" s="4"/>
      <c r="K1" s="4"/>
      <c r="L1" s="3"/>
      <c r="M1" s="5"/>
      <c r="N1" s="5"/>
      <c r="O1" s="5"/>
    </row>
    <row r="2" customFormat="false" ht="89.25" hidden="false" customHeight="true" outlineLevel="0" collapsed="false">
      <c r="B2" s="83" t="s">
        <v>381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8.5" hidden="false" customHeight="true" outlineLevel="0" collapsed="false">
      <c r="B5" s="84" t="s">
        <v>382</v>
      </c>
      <c r="C5" s="88" t="s">
        <v>16</v>
      </c>
      <c r="D5" s="21" t="s">
        <v>17</v>
      </c>
      <c r="E5" s="20" t="s">
        <v>18</v>
      </c>
      <c r="F5" s="12" t="s">
        <v>19</v>
      </c>
      <c r="G5" s="14" t="s">
        <v>20</v>
      </c>
      <c r="H5" s="17" t="n">
        <f aca="false">8*I5</f>
        <v>8</v>
      </c>
      <c r="I5" s="17" t="n">
        <v>1</v>
      </c>
      <c r="J5" s="17"/>
      <c r="K5" s="86" t="n">
        <v>1</v>
      </c>
      <c r="L5" s="12" t="s">
        <v>21</v>
      </c>
      <c r="M5" s="19" t="s">
        <v>22</v>
      </c>
      <c r="N5" s="20" t="s">
        <v>23</v>
      </c>
      <c r="O5" s="20" t="s">
        <v>23</v>
      </c>
    </row>
    <row r="6" customFormat="false" ht="28.5" hidden="false" customHeight="true" outlineLevel="0" collapsed="false">
      <c r="B6" s="84" t="s">
        <v>382</v>
      </c>
      <c r="C6" s="88" t="s">
        <v>16</v>
      </c>
      <c r="D6" s="21" t="s">
        <v>309</v>
      </c>
      <c r="E6" s="20" t="s">
        <v>48</v>
      </c>
      <c r="F6" s="12" t="s">
        <v>19</v>
      </c>
      <c r="G6" s="14" t="s">
        <v>20</v>
      </c>
      <c r="H6" s="17" t="n">
        <f aca="false">8*I6</f>
        <v>8</v>
      </c>
      <c r="I6" s="17" t="n">
        <v>1</v>
      </c>
      <c r="J6" s="17"/>
      <c r="K6" s="86" t="n">
        <v>1</v>
      </c>
      <c r="L6" s="12" t="s">
        <v>200</v>
      </c>
      <c r="M6" s="19" t="s">
        <v>22</v>
      </c>
      <c r="N6" s="20" t="s">
        <v>23</v>
      </c>
      <c r="O6" s="20" t="s">
        <v>23</v>
      </c>
    </row>
    <row r="7" customFormat="false" ht="28.5" hidden="false" customHeight="true" outlineLevel="0" collapsed="false">
      <c r="B7" s="84" t="s">
        <v>382</v>
      </c>
      <c r="C7" s="88" t="s">
        <v>16</v>
      </c>
      <c r="D7" s="21" t="s">
        <v>310</v>
      </c>
      <c r="E7" s="20" t="s">
        <v>51</v>
      </c>
      <c r="F7" s="12" t="s">
        <v>19</v>
      </c>
      <c r="G7" s="14" t="s">
        <v>20</v>
      </c>
      <c r="H7" s="17" t="n">
        <f aca="false">8*I7</f>
        <v>8</v>
      </c>
      <c r="I7" s="17" t="n">
        <v>1</v>
      </c>
      <c r="J7" s="17"/>
      <c r="K7" s="86" t="n">
        <v>1</v>
      </c>
      <c r="L7" s="12" t="s">
        <v>383</v>
      </c>
      <c r="M7" s="19" t="s">
        <v>16</v>
      </c>
      <c r="N7" s="20" t="s">
        <v>23</v>
      </c>
      <c r="O7" s="20" t="s">
        <v>23</v>
      </c>
    </row>
    <row r="8" customFormat="false" ht="28.5" hidden="false" customHeight="true" outlineLevel="0" collapsed="false">
      <c r="B8" s="84" t="s">
        <v>382</v>
      </c>
      <c r="C8" s="88" t="s">
        <v>16</v>
      </c>
      <c r="D8" s="21" t="s">
        <v>384</v>
      </c>
      <c r="E8" s="20" t="s">
        <v>257</v>
      </c>
      <c r="F8" s="12" t="s">
        <v>19</v>
      </c>
      <c r="G8" s="14" t="s">
        <v>20</v>
      </c>
      <c r="H8" s="17" t="n">
        <f aca="false">8*I8</f>
        <v>8</v>
      </c>
      <c r="I8" s="17" t="n">
        <v>1</v>
      </c>
      <c r="J8" s="17"/>
      <c r="K8" s="86" t="n">
        <f aca="false">SUM(I8:J8)</f>
        <v>1</v>
      </c>
      <c r="L8" s="12" t="s">
        <v>385</v>
      </c>
      <c r="M8" s="19" t="s">
        <v>16</v>
      </c>
      <c r="N8" s="20" t="s">
        <v>28</v>
      </c>
      <c r="O8" s="20" t="s">
        <v>28</v>
      </c>
    </row>
    <row r="9" customFormat="false" ht="28.5" hidden="false" customHeight="true" outlineLevel="0" collapsed="false">
      <c r="B9" s="84" t="s">
        <v>382</v>
      </c>
      <c r="C9" s="88" t="s">
        <v>16</v>
      </c>
      <c r="D9" s="21" t="s">
        <v>386</v>
      </c>
      <c r="E9" s="20" t="s">
        <v>260</v>
      </c>
      <c r="F9" s="12" t="s">
        <v>31</v>
      </c>
      <c r="G9" s="14" t="s">
        <v>32</v>
      </c>
      <c r="H9" s="17" t="n">
        <f aca="false">8*I9</f>
        <v>0</v>
      </c>
      <c r="I9" s="17"/>
      <c r="J9" s="17" t="n">
        <v>2</v>
      </c>
      <c r="K9" s="86" t="n">
        <v>2</v>
      </c>
      <c r="L9" s="12" t="s">
        <v>262</v>
      </c>
      <c r="M9" s="19" t="s">
        <v>22</v>
      </c>
      <c r="N9" s="20" t="s">
        <v>23</v>
      </c>
      <c r="O9" s="20" t="s">
        <v>23</v>
      </c>
    </row>
    <row r="10" customFormat="false" ht="28.5" hidden="false" customHeight="true" outlineLevel="0" collapsed="false">
      <c r="B10" s="84" t="s">
        <v>382</v>
      </c>
      <c r="C10" s="88" t="s">
        <v>16</v>
      </c>
      <c r="D10" s="21" t="s">
        <v>278</v>
      </c>
      <c r="E10" s="20" t="s">
        <v>279</v>
      </c>
      <c r="F10" s="12" t="s">
        <v>31</v>
      </c>
      <c r="G10" s="14" t="s">
        <v>32</v>
      </c>
      <c r="H10" s="17" t="n">
        <f aca="false">8*I10</f>
        <v>0</v>
      </c>
      <c r="I10" s="17"/>
      <c r="J10" s="17" t="n">
        <v>13</v>
      </c>
      <c r="K10" s="86" t="n">
        <f aca="false">SUM(I10:J10)</f>
        <v>13</v>
      </c>
      <c r="L10" s="12" t="s">
        <v>387</v>
      </c>
      <c r="M10" s="19" t="s">
        <v>22</v>
      </c>
      <c r="N10" s="20" t="s">
        <v>108</v>
      </c>
      <c r="O10" s="20" t="s">
        <v>108</v>
      </c>
    </row>
    <row r="11" customFormat="false" ht="25.5" hidden="false" customHeight="true" outlineLevel="0" collapsed="false">
      <c r="B11" s="84" t="s">
        <v>382</v>
      </c>
      <c r="C11" s="85" t="s">
        <v>16</v>
      </c>
      <c r="D11" s="21" t="s">
        <v>388</v>
      </c>
      <c r="E11" s="61" t="s">
        <v>279</v>
      </c>
      <c r="F11" s="12" t="s">
        <v>36</v>
      </c>
      <c r="G11" s="14" t="s">
        <v>32</v>
      </c>
      <c r="H11" s="17" t="n">
        <f aca="false">8*I11</f>
        <v>16</v>
      </c>
      <c r="I11" s="25" t="n">
        <v>2</v>
      </c>
      <c r="J11" s="16"/>
      <c r="K11" s="226" t="n">
        <v>2</v>
      </c>
      <c r="L11" s="12" t="s">
        <v>389</v>
      </c>
      <c r="M11" s="19" t="s">
        <v>27</v>
      </c>
      <c r="N11" s="20" t="s">
        <v>108</v>
      </c>
      <c r="O11" s="20" t="s">
        <v>108</v>
      </c>
    </row>
    <row r="12" customFormat="false" ht="25.5" hidden="false" customHeight="true" outlineLevel="0" collapsed="false">
      <c r="B12" s="84" t="s">
        <v>382</v>
      </c>
      <c r="C12" s="85" t="s">
        <v>16</v>
      </c>
      <c r="D12" s="21" t="s">
        <v>390</v>
      </c>
      <c r="E12" s="13" t="s">
        <v>279</v>
      </c>
      <c r="F12" s="12" t="s">
        <v>36</v>
      </c>
      <c r="G12" s="14" t="s">
        <v>32</v>
      </c>
      <c r="H12" s="17" t="n">
        <f aca="false">8*I12</f>
        <v>16</v>
      </c>
      <c r="I12" s="16" t="n">
        <v>2</v>
      </c>
      <c r="J12" s="16"/>
      <c r="K12" s="226" t="n">
        <v>2</v>
      </c>
      <c r="L12" s="21" t="s">
        <v>391</v>
      </c>
      <c r="M12" s="19" t="s">
        <v>27</v>
      </c>
      <c r="N12" s="20" t="s">
        <v>108</v>
      </c>
      <c r="O12" s="20" t="s">
        <v>108</v>
      </c>
    </row>
    <row r="13" customFormat="false" ht="28.5" hidden="false" customHeight="true" outlineLevel="0" collapsed="false">
      <c r="B13" s="89" t="s">
        <v>382</v>
      </c>
      <c r="C13" s="88" t="s">
        <v>16</v>
      </c>
      <c r="D13" s="21" t="s">
        <v>392</v>
      </c>
      <c r="E13" s="20" t="s">
        <v>279</v>
      </c>
      <c r="F13" s="12" t="s">
        <v>36</v>
      </c>
      <c r="G13" s="14" t="s">
        <v>32</v>
      </c>
      <c r="H13" s="227" t="n">
        <f aca="false">8*I13</f>
        <v>32</v>
      </c>
      <c r="I13" s="227" t="n">
        <v>4</v>
      </c>
      <c r="J13" s="227" t="n">
        <v>33</v>
      </c>
      <c r="K13" s="228" t="n">
        <f aca="false">SUM(I13:J13)</f>
        <v>37</v>
      </c>
      <c r="L13" s="220" t="s">
        <v>280</v>
      </c>
      <c r="M13" s="221" t="s">
        <v>16</v>
      </c>
      <c r="N13" s="229" t="s">
        <v>108</v>
      </c>
      <c r="O13" s="20" t="s">
        <v>108</v>
      </c>
    </row>
    <row r="14" customFormat="false" ht="17.25" hidden="false" customHeight="true" outlineLevel="0" collapsed="false">
      <c r="B14" s="34" t="s">
        <v>263</v>
      </c>
      <c r="C14" s="34"/>
      <c r="D14" s="34"/>
      <c r="E14" s="34"/>
      <c r="F14" s="34"/>
      <c r="G14" s="34"/>
      <c r="H14" s="35" t="n">
        <f aca="false">SUM(H5:H13)</f>
        <v>96</v>
      </c>
      <c r="I14" s="35" t="n">
        <f aca="false">SUM(I5:I13)</f>
        <v>12</v>
      </c>
      <c r="J14" s="35" t="n">
        <f aca="false">SUM(J5:J13)</f>
        <v>48</v>
      </c>
      <c r="K14" s="35" t="n">
        <f aca="false">SUM(K5:K13)</f>
        <v>60</v>
      </c>
      <c r="L14" s="95"/>
      <c r="M14" s="95"/>
      <c r="N14" s="95"/>
      <c r="O14" s="95"/>
    </row>
    <row r="15" customFormat="false" ht="7.5" hidden="false" customHeight="true" outlineLevel="0" collapsed="false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customFormat="false" ht="36" hidden="false" customHeight="true" outlineLevel="0" collapsed="false">
      <c r="B16" s="7" t="s">
        <v>1</v>
      </c>
      <c r="C16" s="8" t="s">
        <v>2</v>
      </c>
      <c r="D16" s="7" t="s">
        <v>3</v>
      </c>
      <c r="E16" s="8" t="s">
        <v>4</v>
      </c>
      <c r="F16" s="7" t="s">
        <v>5</v>
      </c>
      <c r="G16" s="8" t="s">
        <v>6</v>
      </c>
      <c r="H16" s="8" t="s">
        <v>7</v>
      </c>
      <c r="I16" s="8" t="s">
        <v>8</v>
      </c>
      <c r="J16" s="8" t="s">
        <v>9</v>
      </c>
      <c r="K16" s="8" t="s">
        <v>10</v>
      </c>
      <c r="L16" s="7" t="s">
        <v>11</v>
      </c>
      <c r="M16" s="9" t="s">
        <v>12</v>
      </c>
      <c r="N16" s="9" t="s">
        <v>13</v>
      </c>
      <c r="O16" s="9" t="s">
        <v>14</v>
      </c>
    </row>
    <row r="17" customFormat="false" ht="30" hidden="false" customHeight="true" outlineLevel="0" collapsed="false">
      <c r="B17" s="96" t="s">
        <v>382</v>
      </c>
      <c r="C17" s="97" t="s">
        <v>22</v>
      </c>
      <c r="D17" s="12" t="s">
        <v>235</v>
      </c>
      <c r="E17" s="13" t="s">
        <v>236</v>
      </c>
      <c r="F17" s="12" t="s">
        <v>19</v>
      </c>
      <c r="G17" s="14" t="s">
        <v>20</v>
      </c>
      <c r="H17" s="17" t="n">
        <f aca="false">8*I17</f>
        <v>8</v>
      </c>
      <c r="I17" s="25" t="n">
        <v>1</v>
      </c>
      <c r="J17" s="16"/>
      <c r="K17" s="39" t="n">
        <f aca="false">SUM(I17:J17)</f>
        <v>1</v>
      </c>
      <c r="L17" s="24" t="s">
        <v>393</v>
      </c>
      <c r="M17" s="19" t="s">
        <v>16</v>
      </c>
      <c r="N17" s="20" t="s">
        <v>23</v>
      </c>
      <c r="O17" s="20" t="s">
        <v>23</v>
      </c>
    </row>
    <row r="18" customFormat="false" ht="30" hidden="false" customHeight="true" outlineLevel="0" collapsed="false">
      <c r="B18" s="96" t="s">
        <v>382</v>
      </c>
      <c r="C18" s="97" t="s">
        <v>22</v>
      </c>
      <c r="D18" s="12" t="s">
        <v>394</v>
      </c>
      <c r="E18" s="13" t="s">
        <v>260</v>
      </c>
      <c r="F18" s="12" t="s">
        <v>31</v>
      </c>
      <c r="G18" s="14" t="s">
        <v>32</v>
      </c>
      <c r="H18" s="17" t="n">
        <f aca="false">8*I18</f>
        <v>8</v>
      </c>
      <c r="I18" s="25" t="n">
        <v>1</v>
      </c>
      <c r="J18" s="16" t="n">
        <v>1</v>
      </c>
      <c r="K18" s="39" t="n">
        <f aca="false">SUM(I18:J18)</f>
        <v>2</v>
      </c>
      <c r="L18" s="24" t="s">
        <v>212</v>
      </c>
      <c r="M18" s="19" t="s">
        <v>16</v>
      </c>
      <c r="N18" s="20" t="s">
        <v>23</v>
      </c>
      <c r="O18" s="20" t="s">
        <v>23</v>
      </c>
    </row>
    <row r="19" customFormat="false" ht="30" hidden="false" customHeight="true" outlineLevel="0" collapsed="false">
      <c r="B19" s="96" t="s">
        <v>382</v>
      </c>
      <c r="C19" s="97" t="s">
        <v>22</v>
      </c>
      <c r="D19" s="12" t="s">
        <v>395</v>
      </c>
      <c r="E19" s="13" t="s">
        <v>396</v>
      </c>
      <c r="F19" s="12" t="s">
        <v>31</v>
      </c>
      <c r="G19" s="14" t="s">
        <v>32</v>
      </c>
      <c r="H19" s="17" t="n">
        <f aca="false">8*I19</f>
        <v>0</v>
      </c>
      <c r="I19" s="25"/>
      <c r="J19" s="16" t="n">
        <v>5</v>
      </c>
      <c r="K19" s="39" t="n">
        <f aca="false">SUM(I19:J19)</f>
        <v>5</v>
      </c>
      <c r="L19" s="24" t="s">
        <v>397</v>
      </c>
      <c r="M19" s="19" t="s">
        <v>16</v>
      </c>
      <c r="N19" s="20" t="s">
        <v>108</v>
      </c>
      <c r="O19" s="20" t="s">
        <v>108</v>
      </c>
    </row>
    <row r="20" customFormat="false" ht="30" hidden="false" customHeight="true" outlineLevel="0" collapsed="false">
      <c r="B20" s="96" t="s">
        <v>382</v>
      </c>
      <c r="C20" s="97" t="s">
        <v>22</v>
      </c>
      <c r="D20" s="12" t="s">
        <v>278</v>
      </c>
      <c r="E20" s="13" t="s">
        <v>279</v>
      </c>
      <c r="F20" s="12" t="s">
        <v>31</v>
      </c>
      <c r="G20" s="14" t="s">
        <v>32</v>
      </c>
      <c r="H20" s="17" t="n">
        <f aca="false">8*I20</f>
        <v>0</v>
      </c>
      <c r="I20" s="25"/>
      <c r="J20" s="16" t="n">
        <v>7</v>
      </c>
      <c r="K20" s="39" t="n">
        <f aca="false">SUM(I20:J20)</f>
        <v>7</v>
      </c>
      <c r="L20" s="24" t="s">
        <v>387</v>
      </c>
      <c r="M20" s="19" t="s">
        <v>22</v>
      </c>
      <c r="N20" s="20" t="s">
        <v>108</v>
      </c>
      <c r="O20" s="20" t="s">
        <v>108</v>
      </c>
    </row>
    <row r="21" customFormat="false" ht="30" hidden="false" customHeight="true" outlineLevel="0" collapsed="false">
      <c r="B21" s="96" t="s">
        <v>382</v>
      </c>
      <c r="C21" s="97" t="s">
        <v>22</v>
      </c>
      <c r="D21" s="12" t="s">
        <v>264</v>
      </c>
      <c r="E21" s="13" t="s">
        <v>30</v>
      </c>
      <c r="F21" s="12" t="s">
        <v>31</v>
      </c>
      <c r="G21" s="14" t="s">
        <v>32</v>
      </c>
      <c r="H21" s="17" t="n">
        <f aca="false">8*I21</f>
        <v>8</v>
      </c>
      <c r="I21" s="25" t="n">
        <v>1</v>
      </c>
      <c r="J21" s="16"/>
      <c r="K21" s="39" t="n">
        <f aca="false">SUM(I21:J21)</f>
        <v>1</v>
      </c>
      <c r="L21" s="24" t="s">
        <v>37</v>
      </c>
      <c r="M21" s="19" t="s">
        <v>22</v>
      </c>
      <c r="N21" s="20" t="s">
        <v>23</v>
      </c>
      <c r="O21" s="20" t="s">
        <v>23</v>
      </c>
    </row>
    <row r="22" customFormat="false" ht="30" hidden="false" customHeight="true" outlineLevel="0" collapsed="false">
      <c r="B22" s="96" t="s">
        <v>382</v>
      </c>
      <c r="C22" s="97" t="s">
        <v>22</v>
      </c>
      <c r="D22" s="12" t="s">
        <v>398</v>
      </c>
      <c r="E22" s="13" t="s">
        <v>279</v>
      </c>
      <c r="F22" s="12" t="s">
        <v>36</v>
      </c>
      <c r="G22" s="14" t="s">
        <v>32</v>
      </c>
      <c r="H22" s="17" t="n">
        <f aca="false">8*I22</f>
        <v>8</v>
      </c>
      <c r="I22" s="25" t="n">
        <v>1</v>
      </c>
      <c r="J22" s="16"/>
      <c r="K22" s="39" t="n">
        <v>1</v>
      </c>
      <c r="L22" s="24" t="s">
        <v>399</v>
      </c>
      <c r="M22" s="19" t="s">
        <v>40</v>
      </c>
      <c r="N22" s="20" t="s">
        <v>108</v>
      </c>
      <c r="O22" s="20" t="s">
        <v>108</v>
      </c>
    </row>
    <row r="23" customFormat="false" ht="30" hidden="false" customHeight="true" outlineLevel="0" collapsed="false">
      <c r="B23" s="96" t="s">
        <v>382</v>
      </c>
      <c r="C23" s="97" t="s">
        <v>22</v>
      </c>
      <c r="D23" s="12" t="s">
        <v>400</v>
      </c>
      <c r="E23" s="13" t="s">
        <v>279</v>
      </c>
      <c r="F23" s="12" t="s">
        <v>36</v>
      </c>
      <c r="G23" s="14" t="s">
        <v>32</v>
      </c>
      <c r="H23" s="17" t="n">
        <f aca="false">8*I23</f>
        <v>8</v>
      </c>
      <c r="I23" s="25" t="n">
        <v>1</v>
      </c>
      <c r="J23" s="16"/>
      <c r="K23" s="39" t="n">
        <v>1</v>
      </c>
      <c r="L23" s="24" t="s">
        <v>391</v>
      </c>
      <c r="M23" s="19" t="s">
        <v>27</v>
      </c>
      <c r="N23" s="20" t="s">
        <v>108</v>
      </c>
      <c r="O23" s="20" t="s">
        <v>108</v>
      </c>
    </row>
    <row r="24" customFormat="false" ht="30" hidden="false" customHeight="true" outlineLevel="0" collapsed="false">
      <c r="B24" s="96" t="s">
        <v>382</v>
      </c>
      <c r="C24" s="97" t="s">
        <v>22</v>
      </c>
      <c r="D24" s="12" t="s">
        <v>401</v>
      </c>
      <c r="E24" s="13" t="s">
        <v>30</v>
      </c>
      <c r="F24" s="12" t="s">
        <v>36</v>
      </c>
      <c r="G24" s="14" t="s">
        <v>32</v>
      </c>
      <c r="H24" s="17" t="n">
        <f aca="false">8*I24</f>
        <v>8</v>
      </c>
      <c r="I24" s="25" t="n">
        <v>1</v>
      </c>
      <c r="J24" s="16"/>
      <c r="K24" s="39" t="n">
        <v>1</v>
      </c>
      <c r="L24" s="24" t="s">
        <v>37</v>
      </c>
      <c r="M24" s="19" t="s">
        <v>22</v>
      </c>
      <c r="N24" s="20" t="s">
        <v>23</v>
      </c>
      <c r="O24" s="20" t="s">
        <v>23</v>
      </c>
    </row>
    <row r="25" customFormat="false" ht="30" hidden="false" customHeight="true" outlineLevel="0" collapsed="false">
      <c r="B25" s="96" t="s">
        <v>382</v>
      </c>
      <c r="C25" s="97" t="s">
        <v>22</v>
      </c>
      <c r="D25" s="12" t="s">
        <v>402</v>
      </c>
      <c r="E25" s="13" t="s">
        <v>279</v>
      </c>
      <c r="F25" s="12" t="s">
        <v>36</v>
      </c>
      <c r="G25" s="14" t="s">
        <v>32</v>
      </c>
      <c r="H25" s="17" t="n">
        <f aca="false">8*I25</f>
        <v>0</v>
      </c>
      <c r="I25" s="25"/>
      <c r="J25" s="17" t="n">
        <v>1</v>
      </c>
      <c r="K25" s="39" t="n">
        <v>1</v>
      </c>
      <c r="L25" s="24" t="s">
        <v>391</v>
      </c>
      <c r="M25" s="19" t="s">
        <v>27</v>
      </c>
      <c r="N25" s="20" t="s">
        <v>108</v>
      </c>
      <c r="O25" s="20" t="s">
        <v>108</v>
      </c>
    </row>
    <row r="26" customFormat="false" ht="30" hidden="false" customHeight="true" outlineLevel="0" collapsed="false">
      <c r="B26" s="96" t="s">
        <v>382</v>
      </c>
      <c r="C26" s="97" t="s">
        <v>22</v>
      </c>
      <c r="D26" s="12" t="s">
        <v>392</v>
      </c>
      <c r="E26" s="13" t="s">
        <v>279</v>
      </c>
      <c r="F26" s="12" t="s">
        <v>36</v>
      </c>
      <c r="G26" s="14" t="s">
        <v>32</v>
      </c>
      <c r="H26" s="17" t="n">
        <f aca="false">8*I26</f>
        <v>24</v>
      </c>
      <c r="I26" s="25" t="n">
        <v>3</v>
      </c>
      <c r="J26" s="17" t="n">
        <v>34</v>
      </c>
      <c r="K26" s="39" t="n">
        <v>37</v>
      </c>
      <c r="L26" s="24" t="s">
        <v>280</v>
      </c>
      <c r="M26" s="19" t="s">
        <v>16</v>
      </c>
      <c r="N26" s="20" t="s">
        <v>108</v>
      </c>
      <c r="O26" s="20" t="s">
        <v>108</v>
      </c>
    </row>
    <row r="27" customFormat="false" ht="30" hidden="false" customHeight="true" outlineLevel="0" collapsed="false">
      <c r="B27" s="96" t="s">
        <v>382</v>
      </c>
      <c r="C27" s="97" t="s">
        <v>22</v>
      </c>
      <c r="D27" s="12" t="s">
        <v>403</v>
      </c>
      <c r="E27" s="13" t="s">
        <v>404</v>
      </c>
      <c r="F27" s="12" t="s">
        <v>43</v>
      </c>
      <c r="G27" s="14" t="s">
        <v>44</v>
      </c>
      <c r="H27" s="17" t="n">
        <f aca="false">8*I27</f>
        <v>8</v>
      </c>
      <c r="I27" s="25" t="n">
        <v>1</v>
      </c>
      <c r="J27" s="16"/>
      <c r="K27" s="39" t="n">
        <f aca="false">SUM(I27:J27)</f>
        <v>1</v>
      </c>
      <c r="L27" s="24" t="s">
        <v>405</v>
      </c>
      <c r="M27" s="19" t="s">
        <v>16</v>
      </c>
      <c r="N27" s="20" t="s">
        <v>108</v>
      </c>
      <c r="O27" s="20" t="s">
        <v>108</v>
      </c>
    </row>
    <row r="28" customFormat="false" ht="30" hidden="false" customHeight="true" outlineLevel="0" collapsed="false">
      <c r="B28" s="96" t="s">
        <v>382</v>
      </c>
      <c r="C28" s="97" t="s">
        <v>22</v>
      </c>
      <c r="D28" s="12" t="s">
        <v>406</v>
      </c>
      <c r="E28" s="13" t="s">
        <v>407</v>
      </c>
      <c r="F28" s="12" t="s">
        <v>43</v>
      </c>
      <c r="G28" s="14" t="s">
        <v>44</v>
      </c>
      <c r="H28" s="17" t="n">
        <f aca="false">8*I28</f>
        <v>8</v>
      </c>
      <c r="I28" s="25" t="n">
        <v>1</v>
      </c>
      <c r="J28" s="16"/>
      <c r="K28" s="39" t="n">
        <v>1</v>
      </c>
      <c r="L28" s="24" t="s">
        <v>408</v>
      </c>
      <c r="M28" s="19" t="s">
        <v>16</v>
      </c>
      <c r="N28" s="20" t="s">
        <v>23</v>
      </c>
      <c r="O28" s="20" t="s">
        <v>23</v>
      </c>
    </row>
    <row r="29" customFormat="false" ht="30" hidden="false" customHeight="true" outlineLevel="0" collapsed="false">
      <c r="B29" s="96" t="s">
        <v>382</v>
      </c>
      <c r="C29" s="97" t="s">
        <v>22</v>
      </c>
      <c r="D29" s="12" t="s">
        <v>143</v>
      </c>
      <c r="E29" s="13" t="s">
        <v>144</v>
      </c>
      <c r="F29" s="12" t="s">
        <v>145</v>
      </c>
      <c r="G29" s="14" t="s">
        <v>140</v>
      </c>
      <c r="H29" s="17" t="n">
        <f aca="false">8*I29</f>
        <v>8</v>
      </c>
      <c r="I29" s="16" t="n">
        <v>1</v>
      </c>
      <c r="J29" s="16"/>
      <c r="K29" s="39" t="n">
        <f aca="false">SUM(I29:J29)</f>
        <v>1</v>
      </c>
      <c r="L29" s="28" t="s">
        <v>409</v>
      </c>
      <c r="M29" s="33" t="s">
        <v>27</v>
      </c>
      <c r="N29" s="230" t="s">
        <v>147</v>
      </c>
      <c r="O29" s="230" t="s">
        <v>147</v>
      </c>
    </row>
    <row r="30" customFormat="false" ht="17.25" hidden="false" customHeight="true" outlineLevel="0" collapsed="false">
      <c r="B30" s="44" t="s">
        <v>277</v>
      </c>
      <c r="C30" s="44"/>
      <c r="D30" s="44"/>
      <c r="E30" s="44"/>
      <c r="F30" s="44"/>
      <c r="G30" s="44"/>
      <c r="H30" s="45" t="n">
        <f aca="false">SUM(H17:H29)</f>
        <v>96</v>
      </c>
      <c r="I30" s="45" t="n">
        <f aca="false">SUM(I17:I29)</f>
        <v>12</v>
      </c>
      <c r="J30" s="45" t="n">
        <f aca="false">SUM(J17:J29)</f>
        <v>48</v>
      </c>
      <c r="K30" s="45" t="n">
        <f aca="false">SUM(K17:K29)</f>
        <v>60</v>
      </c>
      <c r="L30" s="46"/>
      <c r="M30" s="46"/>
      <c r="N30" s="46"/>
      <c r="O30" s="46"/>
    </row>
    <row r="31" customFormat="false" ht="7.5" hidden="false" customHeight="true" outlineLevel="0" collapsed="false"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5"/>
    </row>
    <row r="32" customFormat="false" ht="36" hidden="false" customHeight="true" outlineLevel="0" collapsed="false">
      <c r="B32" s="7" t="s">
        <v>1</v>
      </c>
      <c r="C32" s="8" t="s">
        <v>2</v>
      </c>
      <c r="D32" s="7" t="s">
        <v>3</v>
      </c>
      <c r="E32" s="8" t="s">
        <v>4</v>
      </c>
      <c r="F32" s="7" t="s">
        <v>5</v>
      </c>
      <c r="G32" s="8" t="s">
        <v>6</v>
      </c>
      <c r="H32" s="8" t="s">
        <v>7</v>
      </c>
      <c r="I32" s="8" t="s">
        <v>8</v>
      </c>
      <c r="J32" s="8" t="s">
        <v>9</v>
      </c>
      <c r="K32" s="8" t="s">
        <v>10</v>
      </c>
      <c r="L32" s="7" t="s">
        <v>11</v>
      </c>
      <c r="M32" s="9" t="s">
        <v>12</v>
      </c>
      <c r="N32" s="9" t="s">
        <v>13</v>
      </c>
      <c r="O32" s="9" t="s">
        <v>14</v>
      </c>
    </row>
    <row r="33" customFormat="false" ht="29.25" hidden="false" customHeight="true" outlineLevel="0" collapsed="false">
      <c r="B33" s="109" t="s">
        <v>382</v>
      </c>
      <c r="C33" s="106" t="s">
        <v>87</v>
      </c>
      <c r="D33" s="21" t="s">
        <v>410</v>
      </c>
      <c r="E33" s="13" t="s">
        <v>411</v>
      </c>
      <c r="F33" s="12" t="s">
        <v>31</v>
      </c>
      <c r="G33" s="14" t="s">
        <v>32</v>
      </c>
      <c r="H33" s="17" t="n">
        <f aca="false">8*I33</f>
        <v>0</v>
      </c>
      <c r="I33" s="16"/>
      <c r="J33" s="16" t="n">
        <v>3</v>
      </c>
      <c r="K33" s="50" t="n">
        <f aca="false">SUM(I33:J33)</f>
        <v>3</v>
      </c>
      <c r="L33" s="21" t="s">
        <v>412</v>
      </c>
      <c r="M33" s="19" t="s">
        <v>59</v>
      </c>
      <c r="N33" s="20" t="s">
        <v>60</v>
      </c>
      <c r="O33" s="20" t="s">
        <v>108</v>
      </c>
    </row>
    <row r="34" customFormat="false" ht="29.25" hidden="false" customHeight="true" outlineLevel="0" collapsed="false">
      <c r="B34" s="109" t="s">
        <v>382</v>
      </c>
      <c r="C34" s="106" t="s">
        <v>87</v>
      </c>
      <c r="D34" s="21" t="s">
        <v>278</v>
      </c>
      <c r="E34" s="13" t="s">
        <v>279</v>
      </c>
      <c r="F34" s="12" t="s">
        <v>31</v>
      </c>
      <c r="G34" s="14" t="s">
        <v>32</v>
      </c>
      <c r="H34" s="17" t="n">
        <f aca="false">8*I34</f>
        <v>0</v>
      </c>
      <c r="I34" s="16"/>
      <c r="J34" s="16" t="n">
        <v>5</v>
      </c>
      <c r="K34" s="50" t="n">
        <f aca="false">SUM(I34:J34)</f>
        <v>5</v>
      </c>
      <c r="L34" s="21" t="s">
        <v>413</v>
      </c>
      <c r="M34" s="19" t="s">
        <v>16</v>
      </c>
      <c r="N34" s="20" t="s">
        <v>108</v>
      </c>
      <c r="O34" s="20" t="s">
        <v>108</v>
      </c>
    </row>
    <row r="35" customFormat="false" ht="29.25" hidden="false" customHeight="true" outlineLevel="0" collapsed="false">
      <c r="B35" s="109" t="s">
        <v>382</v>
      </c>
      <c r="C35" s="106" t="s">
        <v>87</v>
      </c>
      <c r="D35" s="21" t="s">
        <v>414</v>
      </c>
      <c r="E35" s="13" t="s">
        <v>279</v>
      </c>
      <c r="F35" s="12" t="s">
        <v>31</v>
      </c>
      <c r="G35" s="14" t="s">
        <v>32</v>
      </c>
      <c r="H35" s="17" t="n">
        <f aca="false">8*I35</f>
        <v>0</v>
      </c>
      <c r="I35" s="16"/>
      <c r="J35" s="16" t="n">
        <v>9</v>
      </c>
      <c r="K35" s="50" t="n">
        <f aca="false">SUM(I35:J35)</f>
        <v>9</v>
      </c>
      <c r="L35" s="21" t="s">
        <v>415</v>
      </c>
      <c r="M35" s="19" t="s">
        <v>27</v>
      </c>
      <c r="N35" s="20" t="s">
        <v>108</v>
      </c>
      <c r="O35" s="20" t="s">
        <v>108</v>
      </c>
    </row>
    <row r="36" customFormat="false" ht="29.25" hidden="false" customHeight="true" outlineLevel="0" collapsed="false">
      <c r="B36" s="109" t="s">
        <v>382</v>
      </c>
      <c r="C36" s="106" t="s">
        <v>87</v>
      </c>
      <c r="D36" s="21" t="s">
        <v>416</v>
      </c>
      <c r="E36" s="13" t="s">
        <v>279</v>
      </c>
      <c r="F36" s="12" t="s">
        <v>36</v>
      </c>
      <c r="G36" s="14" t="s">
        <v>32</v>
      </c>
      <c r="H36" s="17" t="n">
        <f aca="false">8*I36</f>
        <v>16</v>
      </c>
      <c r="I36" s="16" t="n">
        <v>2</v>
      </c>
      <c r="J36" s="16" t="n">
        <v>2</v>
      </c>
      <c r="K36" s="50" t="n">
        <f aca="false">SUM(I36:J36)</f>
        <v>4</v>
      </c>
      <c r="L36" s="24" t="s">
        <v>417</v>
      </c>
      <c r="M36" s="19" t="s">
        <v>22</v>
      </c>
      <c r="N36" s="20" t="s">
        <v>108</v>
      </c>
      <c r="O36" s="20" t="s">
        <v>108</v>
      </c>
    </row>
    <row r="37" customFormat="false" ht="28.5" hidden="false" customHeight="true" outlineLevel="0" collapsed="false">
      <c r="B37" s="109" t="s">
        <v>382</v>
      </c>
      <c r="C37" s="106" t="s">
        <v>87</v>
      </c>
      <c r="D37" s="21" t="s">
        <v>418</v>
      </c>
      <c r="E37" s="13" t="s">
        <v>279</v>
      </c>
      <c r="F37" s="12" t="s">
        <v>36</v>
      </c>
      <c r="G37" s="14" t="s">
        <v>32</v>
      </c>
      <c r="H37" s="17" t="n">
        <f aca="false">8*I37</f>
        <v>8</v>
      </c>
      <c r="I37" s="16" t="n">
        <v>1</v>
      </c>
      <c r="J37" s="17" t="n">
        <v>6</v>
      </c>
      <c r="K37" s="50" t="n">
        <f aca="false">SUM(I37:J37)</f>
        <v>7</v>
      </c>
      <c r="L37" s="24" t="s">
        <v>280</v>
      </c>
      <c r="M37" s="19" t="s">
        <v>16</v>
      </c>
      <c r="N37" s="20" t="s">
        <v>108</v>
      </c>
      <c r="O37" s="20" t="s">
        <v>108</v>
      </c>
    </row>
    <row r="38" customFormat="false" ht="28.5" hidden="false" customHeight="true" outlineLevel="0" collapsed="false">
      <c r="B38" s="109" t="s">
        <v>382</v>
      </c>
      <c r="C38" s="106" t="s">
        <v>87</v>
      </c>
      <c r="D38" s="21" t="s">
        <v>419</v>
      </c>
      <c r="E38" s="13" t="s">
        <v>279</v>
      </c>
      <c r="F38" s="12" t="s">
        <v>36</v>
      </c>
      <c r="G38" s="14" t="s">
        <v>32</v>
      </c>
      <c r="H38" s="17" t="n">
        <f aca="false">8*I38</f>
        <v>8</v>
      </c>
      <c r="I38" s="16" t="n">
        <v>1</v>
      </c>
      <c r="J38" s="17" t="n">
        <v>5</v>
      </c>
      <c r="K38" s="50" t="n">
        <f aca="false">SUM(I38:J38)</f>
        <v>6</v>
      </c>
      <c r="L38" s="21" t="s">
        <v>413</v>
      </c>
      <c r="M38" s="19" t="s">
        <v>16</v>
      </c>
      <c r="N38" s="20" t="s">
        <v>108</v>
      </c>
      <c r="O38" s="20" t="s">
        <v>108</v>
      </c>
    </row>
    <row r="39" customFormat="false" ht="28.5" hidden="false" customHeight="true" outlineLevel="0" collapsed="false">
      <c r="B39" s="109" t="s">
        <v>382</v>
      </c>
      <c r="C39" s="106" t="s">
        <v>87</v>
      </c>
      <c r="D39" s="21" t="s">
        <v>420</v>
      </c>
      <c r="E39" s="13" t="s">
        <v>279</v>
      </c>
      <c r="F39" s="12" t="s">
        <v>36</v>
      </c>
      <c r="G39" s="14" t="s">
        <v>32</v>
      </c>
      <c r="H39" s="17" t="n">
        <f aca="false">8*I39</f>
        <v>16</v>
      </c>
      <c r="I39" s="16" t="n">
        <v>2</v>
      </c>
      <c r="J39" s="17"/>
      <c r="K39" s="50" t="n">
        <f aca="false">SUM(I39:J39)</f>
        <v>2</v>
      </c>
      <c r="L39" s="21" t="s">
        <v>421</v>
      </c>
      <c r="M39" s="19" t="s">
        <v>16</v>
      </c>
      <c r="N39" s="20" t="s">
        <v>108</v>
      </c>
      <c r="O39" s="20" t="s">
        <v>108</v>
      </c>
    </row>
    <row r="40" customFormat="false" ht="28.5" hidden="false" customHeight="true" outlineLevel="0" collapsed="false">
      <c r="B40" s="109" t="s">
        <v>382</v>
      </c>
      <c r="C40" s="106" t="s">
        <v>87</v>
      </c>
      <c r="D40" s="21" t="s">
        <v>392</v>
      </c>
      <c r="E40" s="13" t="s">
        <v>279</v>
      </c>
      <c r="F40" s="12" t="s">
        <v>36</v>
      </c>
      <c r="G40" s="14" t="s">
        <v>32</v>
      </c>
      <c r="H40" s="17" t="n">
        <f aca="false">8*I40</f>
        <v>24</v>
      </c>
      <c r="I40" s="16" t="n">
        <v>3</v>
      </c>
      <c r="J40" s="17" t="n">
        <v>20</v>
      </c>
      <c r="K40" s="50" t="n">
        <f aca="false">SUM(I40:J40)</f>
        <v>23</v>
      </c>
      <c r="L40" s="24" t="s">
        <v>280</v>
      </c>
      <c r="M40" s="19" t="s">
        <v>16</v>
      </c>
      <c r="N40" s="20" t="s">
        <v>108</v>
      </c>
      <c r="O40" s="20" t="s">
        <v>108</v>
      </c>
    </row>
    <row r="41" customFormat="false" ht="29.25" hidden="false" customHeight="true" outlineLevel="0" collapsed="false">
      <c r="B41" s="109" t="s">
        <v>382</v>
      </c>
      <c r="C41" s="106" t="s">
        <v>87</v>
      </c>
      <c r="D41" s="21" t="s">
        <v>422</v>
      </c>
      <c r="E41" s="13" t="s">
        <v>423</v>
      </c>
      <c r="F41" s="12" t="s">
        <v>43</v>
      </c>
      <c r="G41" s="14" t="s">
        <v>44</v>
      </c>
      <c r="H41" s="17" t="n">
        <f aca="false">8*I41</f>
        <v>8</v>
      </c>
      <c r="I41" s="16" t="n">
        <v>1</v>
      </c>
      <c r="J41" s="16"/>
      <c r="K41" s="50" t="n">
        <f aca="false">SUM(I41:J41)</f>
        <v>1</v>
      </c>
      <c r="L41" s="28" t="s">
        <v>424</v>
      </c>
      <c r="M41" s="221" t="s">
        <v>22</v>
      </c>
      <c r="N41" s="229" t="s">
        <v>108</v>
      </c>
      <c r="O41" s="229" t="s">
        <v>108</v>
      </c>
    </row>
    <row r="42" customFormat="false" ht="17.25" hidden="false" customHeight="true" outlineLevel="0" collapsed="false">
      <c r="B42" s="112" t="s">
        <v>290</v>
      </c>
      <c r="C42" s="112"/>
      <c r="D42" s="112"/>
      <c r="E42" s="112"/>
      <c r="F42" s="112"/>
      <c r="G42" s="112"/>
      <c r="H42" s="56" t="n">
        <f aca="false">SUM(H33:H41)</f>
        <v>80</v>
      </c>
      <c r="I42" s="56" t="n">
        <f aca="false">SUM(I33:I41)</f>
        <v>10</v>
      </c>
      <c r="J42" s="56" t="n">
        <f aca="false">SUM(J33:J41)</f>
        <v>50</v>
      </c>
      <c r="K42" s="56" t="n">
        <f aca="false">SUM(K33:K41)</f>
        <v>60</v>
      </c>
      <c r="L42" s="57"/>
      <c r="M42" s="57"/>
      <c r="N42" s="57"/>
      <c r="O42" s="57"/>
    </row>
    <row r="43" customFormat="false" ht="6.75" hidden="false" customHeight="true" outlineLevel="0" collapsed="false"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5"/>
    </row>
    <row r="44" customFormat="false" ht="36" hidden="false" customHeight="true" outlineLevel="0" collapsed="false">
      <c r="B44" s="7" t="s">
        <v>1</v>
      </c>
      <c r="C44" s="8" t="s">
        <v>2</v>
      </c>
      <c r="D44" s="7" t="s">
        <v>3</v>
      </c>
      <c r="E44" s="8" t="s">
        <v>4</v>
      </c>
      <c r="F44" s="7" t="s">
        <v>5</v>
      </c>
      <c r="G44" s="8" t="s">
        <v>6</v>
      </c>
      <c r="H44" s="8" t="s">
        <v>7</v>
      </c>
      <c r="I44" s="8" t="s">
        <v>8</v>
      </c>
      <c r="J44" s="8" t="s">
        <v>9</v>
      </c>
      <c r="K44" s="8" t="s">
        <v>10</v>
      </c>
      <c r="L44" s="7" t="s">
        <v>11</v>
      </c>
      <c r="M44" s="9" t="s">
        <v>12</v>
      </c>
      <c r="N44" s="9" t="s">
        <v>13</v>
      </c>
      <c r="O44" s="9" t="s">
        <v>14</v>
      </c>
    </row>
    <row r="45" customFormat="false" ht="25.5" hidden="false" customHeight="true" outlineLevel="0" collapsed="false">
      <c r="B45" s="231" t="s">
        <v>382</v>
      </c>
      <c r="C45" s="232" t="s">
        <v>113</v>
      </c>
      <c r="D45" s="21" t="s">
        <v>425</v>
      </c>
      <c r="E45" s="13" t="s">
        <v>292</v>
      </c>
      <c r="F45" s="12" t="s">
        <v>31</v>
      </c>
      <c r="G45" s="14" t="s">
        <v>32</v>
      </c>
      <c r="H45" s="17" t="n">
        <f aca="false">8*I45</f>
        <v>0</v>
      </c>
      <c r="I45" s="16"/>
      <c r="J45" s="17" t="n">
        <v>1</v>
      </c>
      <c r="K45" s="233" t="n">
        <f aca="false">SUM(I45:J45)</f>
        <v>1</v>
      </c>
      <c r="L45" s="21" t="s">
        <v>293</v>
      </c>
      <c r="M45" s="19" t="s">
        <v>22</v>
      </c>
      <c r="N45" s="20" t="s">
        <v>108</v>
      </c>
      <c r="O45" s="20" t="s">
        <v>108</v>
      </c>
    </row>
    <row r="46" customFormat="false" ht="25.5" hidden="false" customHeight="true" outlineLevel="0" collapsed="false">
      <c r="B46" s="231" t="s">
        <v>382</v>
      </c>
      <c r="C46" s="232" t="s">
        <v>113</v>
      </c>
      <c r="D46" s="21" t="s">
        <v>278</v>
      </c>
      <c r="E46" s="13" t="s">
        <v>279</v>
      </c>
      <c r="F46" s="12" t="s">
        <v>31</v>
      </c>
      <c r="G46" s="14" t="s">
        <v>32</v>
      </c>
      <c r="H46" s="17" t="n">
        <f aca="false">8*I46</f>
        <v>0</v>
      </c>
      <c r="I46" s="16"/>
      <c r="J46" s="17" t="n">
        <v>7</v>
      </c>
      <c r="K46" s="233" t="n">
        <f aca="false">SUM(I46:J46)</f>
        <v>7</v>
      </c>
      <c r="L46" s="21" t="s">
        <v>413</v>
      </c>
      <c r="M46" s="19" t="s">
        <v>16</v>
      </c>
      <c r="N46" s="20" t="s">
        <v>108</v>
      </c>
      <c r="O46" s="20" t="s">
        <v>108</v>
      </c>
    </row>
    <row r="47" customFormat="false" ht="25.5" hidden="false" customHeight="true" outlineLevel="0" collapsed="false">
      <c r="B47" s="231" t="s">
        <v>382</v>
      </c>
      <c r="C47" s="232" t="s">
        <v>113</v>
      </c>
      <c r="D47" s="21" t="s">
        <v>414</v>
      </c>
      <c r="E47" s="13" t="s">
        <v>279</v>
      </c>
      <c r="F47" s="12" t="s">
        <v>31</v>
      </c>
      <c r="G47" s="14" t="s">
        <v>32</v>
      </c>
      <c r="H47" s="17" t="n">
        <f aca="false">8*I47</f>
        <v>0</v>
      </c>
      <c r="I47" s="16"/>
      <c r="J47" s="17" t="n">
        <v>7</v>
      </c>
      <c r="K47" s="233" t="n">
        <f aca="false">SUM(I47:J47)</f>
        <v>7</v>
      </c>
      <c r="L47" s="21" t="s">
        <v>421</v>
      </c>
      <c r="M47" s="19" t="s">
        <v>16</v>
      </c>
      <c r="N47" s="20" t="s">
        <v>108</v>
      </c>
      <c r="O47" s="20" t="s">
        <v>108</v>
      </c>
    </row>
    <row r="48" customFormat="false" ht="25.5" hidden="false" customHeight="true" outlineLevel="0" collapsed="false">
      <c r="B48" s="231" t="s">
        <v>382</v>
      </c>
      <c r="C48" s="232" t="s">
        <v>113</v>
      </c>
      <c r="D48" s="21" t="s">
        <v>426</v>
      </c>
      <c r="E48" s="13" t="s">
        <v>279</v>
      </c>
      <c r="F48" s="12" t="s">
        <v>36</v>
      </c>
      <c r="G48" s="14" t="s">
        <v>32</v>
      </c>
      <c r="H48" s="17" t="n">
        <f aca="false">8*I48</f>
        <v>16</v>
      </c>
      <c r="I48" s="16" t="n">
        <v>2</v>
      </c>
      <c r="J48" s="17" t="n">
        <v>8</v>
      </c>
      <c r="K48" s="233" t="n">
        <f aca="false">SUM(I48:J48)</f>
        <v>10</v>
      </c>
      <c r="L48" s="21" t="s">
        <v>413</v>
      </c>
      <c r="M48" s="19" t="s">
        <v>16</v>
      </c>
      <c r="N48" s="20" t="s">
        <v>108</v>
      </c>
      <c r="O48" s="20" t="s">
        <v>108</v>
      </c>
    </row>
    <row r="49" customFormat="false" ht="25.5" hidden="false" customHeight="true" outlineLevel="0" collapsed="false">
      <c r="B49" s="231" t="s">
        <v>382</v>
      </c>
      <c r="C49" s="232" t="s">
        <v>113</v>
      </c>
      <c r="D49" s="21" t="s">
        <v>427</v>
      </c>
      <c r="E49" s="13" t="s">
        <v>279</v>
      </c>
      <c r="F49" s="12" t="s">
        <v>36</v>
      </c>
      <c r="G49" s="14" t="s">
        <v>32</v>
      </c>
      <c r="H49" s="17" t="n">
        <f aca="false">8*I49</f>
        <v>24</v>
      </c>
      <c r="I49" s="16" t="n">
        <v>3</v>
      </c>
      <c r="J49" s="17" t="n">
        <v>8</v>
      </c>
      <c r="K49" s="233" t="n">
        <f aca="false">SUM(I49:J49)</f>
        <v>11</v>
      </c>
      <c r="L49" s="21" t="s">
        <v>421</v>
      </c>
      <c r="M49" s="19" t="s">
        <v>16</v>
      </c>
      <c r="N49" s="20" t="s">
        <v>108</v>
      </c>
      <c r="O49" s="20" t="s">
        <v>108</v>
      </c>
    </row>
    <row r="50" customFormat="false" ht="25.5" hidden="false" customHeight="true" outlineLevel="0" collapsed="false">
      <c r="B50" s="231" t="s">
        <v>382</v>
      </c>
      <c r="C50" s="232" t="s">
        <v>113</v>
      </c>
      <c r="D50" s="21" t="s">
        <v>428</v>
      </c>
      <c r="E50" s="13" t="s">
        <v>279</v>
      </c>
      <c r="F50" s="12" t="s">
        <v>36</v>
      </c>
      <c r="G50" s="14" t="s">
        <v>32</v>
      </c>
      <c r="H50" s="17" t="n">
        <f aca="false">8*I50</f>
        <v>24</v>
      </c>
      <c r="I50" s="16" t="n">
        <v>3</v>
      </c>
      <c r="J50" s="17" t="n">
        <v>4</v>
      </c>
      <c r="K50" s="233" t="n">
        <f aca="false">SUM(I50:J50)</f>
        <v>7</v>
      </c>
      <c r="L50" s="21" t="s">
        <v>421</v>
      </c>
      <c r="M50" s="19" t="s">
        <v>16</v>
      </c>
      <c r="N50" s="20" t="s">
        <v>108</v>
      </c>
      <c r="O50" s="20" t="s">
        <v>108</v>
      </c>
    </row>
    <row r="51" customFormat="false" ht="27.75" hidden="false" customHeight="true" outlineLevel="0" collapsed="false">
      <c r="B51" s="231" t="s">
        <v>382</v>
      </c>
      <c r="C51" s="232" t="s">
        <v>113</v>
      </c>
      <c r="D51" s="21" t="s">
        <v>392</v>
      </c>
      <c r="E51" s="13" t="s">
        <v>279</v>
      </c>
      <c r="F51" s="12" t="s">
        <v>36</v>
      </c>
      <c r="G51" s="14" t="s">
        <v>32</v>
      </c>
      <c r="H51" s="17" t="n">
        <f aca="false">8*I51</f>
        <v>8</v>
      </c>
      <c r="I51" s="16" t="n">
        <v>1</v>
      </c>
      <c r="J51" s="17" t="n">
        <v>14</v>
      </c>
      <c r="K51" s="233" t="n">
        <f aca="false">SUM(I51:J51)</f>
        <v>15</v>
      </c>
      <c r="L51" s="21" t="s">
        <v>429</v>
      </c>
      <c r="M51" s="19" t="s">
        <v>16</v>
      </c>
      <c r="N51" s="20" t="s">
        <v>108</v>
      </c>
      <c r="O51" s="20" t="s">
        <v>108</v>
      </c>
    </row>
    <row r="52" customFormat="false" ht="27.75" hidden="false" customHeight="true" outlineLevel="0" collapsed="false">
      <c r="B52" s="231" t="s">
        <v>382</v>
      </c>
      <c r="C52" s="232" t="s">
        <v>113</v>
      </c>
      <c r="D52" s="21" t="s">
        <v>430</v>
      </c>
      <c r="E52" s="13" t="s">
        <v>431</v>
      </c>
      <c r="F52" s="12" t="s">
        <v>43</v>
      </c>
      <c r="G52" s="14" t="s">
        <v>44</v>
      </c>
      <c r="H52" s="17" t="n">
        <f aca="false">8*I52</f>
        <v>8</v>
      </c>
      <c r="I52" s="16" t="n">
        <v>1</v>
      </c>
      <c r="J52" s="17" t="n">
        <v>1</v>
      </c>
      <c r="K52" s="233" t="n">
        <f aca="false">SUM(I52:J52)</f>
        <v>2</v>
      </c>
      <c r="L52" s="28" t="s">
        <v>432</v>
      </c>
      <c r="M52" s="33" t="s">
        <v>16</v>
      </c>
      <c r="N52" s="229" t="s">
        <v>108</v>
      </c>
      <c r="O52" s="229" t="s">
        <v>108</v>
      </c>
    </row>
    <row r="53" customFormat="false" ht="17.25" hidden="false" customHeight="true" outlineLevel="0" collapsed="false">
      <c r="B53" s="234" t="s">
        <v>297</v>
      </c>
      <c r="C53" s="234"/>
      <c r="D53" s="234"/>
      <c r="E53" s="234"/>
      <c r="F53" s="234"/>
      <c r="G53" s="234"/>
      <c r="H53" s="235" t="n">
        <f aca="false">SUM(H45:H52)</f>
        <v>80</v>
      </c>
      <c r="I53" s="235" t="n">
        <f aca="false">SUM(I45:I52)</f>
        <v>10</v>
      </c>
      <c r="J53" s="235" t="n">
        <f aca="false">SUM(J45:J52)</f>
        <v>50</v>
      </c>
      <c r="K53" s="235" t="n">
        <f aca="false">SUM(K45:K52)</f>
        <v>60</v>
      </c>
      <c r="L53" s="236"/>
      <c r="M53" s="236"/>
      <c r="N53" s="236"/>
      <c r="O53" s="236"/>
    </row>
    <row r="54" customFormat="false" ht="7.5" hidden="false" customHeight="true" outlineLevel="0" collapsed="false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customFormat="false" ht="36" hidden="false" customHeight="true" outlineLevel="0" collapsed="false">
      <c r="B55" s="7" t="s">
        <v>1</v>
      </c>
      <c r="C55" s="8" t="s">
        <v>2</v>
      </c>
      <c r="D55" s="7" t="s">
        <v>3</v>
      </c>
      <c r="E55" s="8" t="s">
        <v>4</v>
      </c>
      <c r="F55" s="7" t="s">
        <v>5</v>
      </c>
      <c r="G55" s="8" t="s">
        <v>6</v>
      </c>
      <c r="H55" s="8" t="s">
        <v>7</v>
      </c>
      <c r="I55" s="8" t="s">
        <v>8</v>
      </c>
      <c r="J55" s="8" t="s">
        <v>9</v>
      </c>
      <c r="K55" s="8" t="s">
        <v>10</v>
      </c>
      <c r="L55" s="7" t="s">
        <v>11</v>
      </c>
      <c r="M55" s="9" t="s">
        <v>12</v>
      </c>
      <c r="N55" s="9" t="s">
        <v>13</v>
      </c>
      <c r="O55" s="9" t="s">
        <v>14</v>
      </c>
    </row>
    <row r="56" customFormat="false" ht="27" hidden="false" customHeight="true" outlineLevel="0" collapsed="false">
      <c r="B56" s="115" t="s">
        <v>382</v>
      </c>
      <c r="C56" s="114" t="s">
        <v>302</v>
      </c>
      <c r="D56" s="12" t="s">
        <v>433</v>
      </c>
      <c r="E56" s="20" t="s">
        <v>279</v>
      </c>
      <c r="F56" s="12" t="s">
        <v>36</v>
      </c>
      <c r="G56" s="14" t="s">
        <v>32</v>
      </c>
      <c r="H56" s="17" t="n">
        <f aca="false">8*I56</f>
        <v>0</v>
      </c>
      <c r="I56" s="17"/>
      <c r="J56" s="17" t="n">
        <v>24</v>
      </c>
      <c r="K56" s="60" t="n">
        <f aca="false">SUM(I56:J56)</f>
        <v>24</v>
      </c>
      <c r="L56" s="21" t="s">
        <v>280</v>
      </c>
      <c r="M56" s="19" t="s">
        <v>16</v>
      </c>
      <c r="N56" s="20" t="s">
        <v>108</v>
      </c>
      <c r="O56" s="20" t="s">
        <v>108</v>
      </c>
    </row>
    <row r="57" customFormat="false" ht="27" hidden="false" customHeight="true" outlineLevel="0" collapsed="false">
      <c r="B57" s="115" t="s">
        <v>382</v>
      </c>
      <c r="C57" s="114" t="s">
        <v>302</v>
      </c>
      <c r="D57" s="12" t="s">
        <v>434</v>
      </c>
      <c r="E57" s="20" t="s">
        <v>279</v>
      </c>
      <c r="F57" s="12" t="s">
        <v>36</v>
      </c>
      <c r="G57" s="14" t="s">
        <v>32</v>
      </c>
      <c r="H57" s="17" t="n">
        <f aca="false">8*I57</f>
        <v>0</v>
      </c>
      <c r="I57" s="17"/>
      <c r="J57" s="17" t="n">
        <v>1</v>
      </c>
      <c r="K57" s="60" t="n">
        <f aca="false">SUM(I57:J57)</f>
        <v>1</v>
      </c>
      <c r="L57" s="21" t="s">
        <v>435</v>
      </c>
      <c r="M57" s="19" t="s">
        <v>59</v>
      </c>
      <c r="N57" s="20" t="s">
        <v>60</v>
      </c>
      <c r="O57" s="20" t="s">
        <v>108</v>
      </c>
    </row>
    <row r="58" customFormat="false" ht="27" hidden="false" customHeight="true" outlineLevel="0" collapsed="false">
      <c r="B58" s="115" t="s">
        <v>382</v>
      </c>
      <c r="C58" s="114" t="s">
        <v>302</v>
      </c>
      <c r="D58" s="12" t="s">
        <v>436</v>
      </c>
      <c r="E58" s="20" t="s">
        <v>279</v>
      </c>
      <c r="F58" s="12" t="s">
        <v>36</v>
      </c>
      <c r="G58" s="14" t="s">
        <v>32</v>
      </c>
      <c r="H58" s="17" t="n">
        <f aca="false">8*I58</f>
        <v>32</v>
      </c>
      <c r="I58" s="17" t="n">
        <v>4</v>
      </c>
      <c r="J58" s="17" t="n">
        <v>4</v>
      </c>
      <c r="K58" s="60" t="n">
        <f aca="false">SUM(I58:J58)</f>
        <v>8</v>
      </c>
      <c r="L58" s="21" t="s">
        <v>399</v>
      </c>
      <c r="M58" s="19" t="s">
        <v>40</v>
      </c>
      <c r="N58" s="20" t="s">
        <v>108</v>
      </c>
      <c r="O58" s="20" t="s">
        <v>108</v>
      </c>
    </row>
    <row r="59" customFormat="false" ht="27" hidden="false" customHeight="true" outlineLevel="0" collapsed="false">
      <c r="B59" s="115" t="s">
        <v>382</v>
      </c>
      <c r="C59" s="114" t="s">
        <v>302</v>
      </c>
      <c r="D59" s="12" t="s">
        <v>392</v>
      </c>
      <c r="E59" s="20" t="s">
        <v>279</v>
      </c>
      <c r="F59" s="12" t="s">
        <v>36</v>
      </c>
      <c r="G59" s="14" t="s">
        <v>32</v>
      </c>
      <c r="H59" s="17" t="n">
        <f aca="false">8*I59</f>
        <v>32</v>
      </c>
      <c r="I59" s="17" t="n">
        <v>4</v>
      </c>
      <c r="J59" s="17" t="n">
        <v>3</v>
      </c>
      <c r="K59" s="60" t="n">
        <f aca="false">SUM(I59:J59)</f>
        <v>7</v>
      </c>
      <c r="L59" s="21" t="s">
        <v>280</v>
      </c>
      <c r="M59" s="19" t="s">
        <v>16</v>
      </c>
      <c r="N59" s="20" t="s">
        <v>108</v>
      </c>
      <c r="O59" s="20" t="s">
        <v>108</v>
      </c>
    </row>
    <row r="60" customFormat="false" ht="27" hidden="false" customHeight="true" outlineLevel="0" collapsed="false">
      <c r="B60" s="115" t="s">
        <v>382</v>
      </c>
      <c r="C60" s="114" t="s">
        <v>302</v>
      </c>
      <c r="D60" s="12" t="s">
        <v>217</v>
      </c>
      <c r="E60" s="20" t="s">
        <v>437</v>
      </c>
      <c r="F60" s="12" t="s">
        <v>43</v>
      </c>
      <c r="G60" s="14" t="s">
        <v>32</v>
      </c>
      <c r="H60" s="17" t="n">
        <f aca="false">8*I60</f>
        <v>8</v>
      </c>
      <c r="I60" s="17" t="n">
        <v>1</v>
      </c>
      <c r="J60" s="17"/>
      <c r="K60" s="60" t="n">
        <f aca="false">SUM(I60:J60)</f>
        <v>1</v>
      </c>
      <c r="L60" s="21" t="s">
        <v>215</v>
      </c>
      <c r="M60" s="19" t="s">
        <v>22</v>
      </c>
      <c r="N60" s="20" t="s">
        <v>23</v>
      </c>
      <c r="O60" s="20" t="s">
        <v>23</v>
      </c>
    </row>
    <row r="61" customFormat="false" ht="25.5" hidden="false" customHeight="true" outlineLevel="0" collapsed="false">
      <c r="B61" s="115" t="s">
        <v>382</v>
      </c>
      <c r="C61" s="114" t="s">
        <v>302</v>
      </c>
      <c r="D61" s="12" t="s">
        <v>137</v>
      </c>
      <c r="E61" s="13" t="s">
        <v>138</v>
      </c>
      <c r="F61" s="12" t="s">
        <v>139</v>
      </c>
      <c r="G61" s="14" t="s">
        <v>44</v>
      </c>
      <c r="H61" s="17" t="n">
        <f aca="false">8*I61</f>
        <v>32</v>
      </c>
      <c r="I61" s="17" t="n">
        <v>4</v>
      </c>
      <c r="J61" s="17"/>
      <c r="K61" s="60" t="n">
        <f aca="false">SUM(I61:J61)</f>
        <v>4</v>
      </c>
      <c r="L61" s="21" t="s">
        <v>141</v>
      </c>
      <c r="M61" s="63" t="s">
        <v>142</v>
      </c>
      <c r="N61" s="63" t="s">
        <v>142</v>
      </c>
      <c r="O61" s="63" t="s">
        <v>142</v>
      </c>
    </row>
    <row r="62" customFormat="false" ht="27" hidden="false" customHeight="true" outlineLevel="0" collapsed="false">
      <c r="B62" s="115" t="s">
        <v>382</v>
      </c>
      <c r="C62" s="114" t="s">
        <v>302</v>
      </c>
      <c r="D62" s="12" t="s">
        <v>148</v>
      </c>
      <c r="E62" s="20" t="s">
        <v>138</v>
      </c>
      <c r="F62" s="12" t="s">
        <v>149</v>
      </c>
      <c r="G62" s="14" t="s">
        <v>150</v>
      </c>
      <c r="H62" s="17" t="n">
        <f aca="false">8*I62</f>
        <v>40</v>
      </c>
      <c r="I62" s="17" t="n">
        <v>5</v>
      </c>
      <c r="J62" s="17" t="n">
        <v>10</v>
      </c>
      <c r="K62" s="60" t="n">
        <f aca="false">SUM(I62:J62)</f>
        <v>15</v>
      </c>
      <c r="L62" s="28" t="s">
        <v>151</v>
      </c>
      <c r="M62" s="33" t="s">
        <v>142</v>
      </c>
      <c r="N62" s="33" t="s">
        <v>142</v>
      </c>
      <c r="O62" s="33" t="s">
        <v>142</v>
      </c>
    </row>
    <row r="63" customFormat="false" ht="17.25" hidden="false" customHeight="true" outlineLevel="0" collapsed="false">
      <c r="B63" s="237" t="s">
        <v>304</v>
      </c>
      <c r="C63" s="237"/>
      <c r="D63" s="237"/>
      <c r="E63" s="237"/>
      <c r="F63" s="237"/>
      <c r="G63" s="237"/>
      <c r="H63" s="69" t="n">
        <f aca="false">SUM(H56:H62)</f>
        <v>144</v>
      </c>
      <c r="I63" s="69" t="n">
        <f aca="false">SUM(I56:I62)</f>
        <v>18</v>
      </c>
      <c r="J63" s="69" t="n">
        <f aca="false">SUM(J56:J62)</f>
        <v>42</v>
      </c>
      <c r="K63" s="69" t="n">
        <f aca="false">SUM(K56:K62)</f>
        <v>60</v>
      </c>
      <c r="L63" s="70"/>
      <c r="M63" s="70"/>
      <c r="N63" s="70"/>
      <c r="O63" s="70"/>
    </row>
    <row r="64" customFormat="false" ht="8.25" hidden="false" customHeight="true" outlineLevel="0" collapsed="false">
      <c r="L64" s="77"/>
    </row>
    <row r="65" customFormat="false" ht="16.8" hidden="false" customHeight="true" outlineLevel="0" collapsed="false">
      <c r="B65" s="238"/>
      <c r="C65" s="239" t="s">
        <v>305</v>
      </c>
      <c r="D65" s="239"/>
      <c r="E65" s="239"/>
      <c r="F65" s="239"/>
      <c r="G65" s="239"/>
      <c r="H65" s="239"/>
      <c r="I65" s="72" t="n">
        <f aca="false">I63+I53+I42+I30+I14</f>
        <v>62</v>
      </c>
      <c r="J65" s="72" t="n">
        <f aca="false">J63+J53+J42+J30+J14</f>
        <v>238</v>
      </c>
      <c r="K65" s="72" t="n">
        <f aca="false">K63+K53+K42+K30+K14</f>
        <v>300</v>
      </c>
      <c r="L65" s="74"/>
      <c r="M65" s="74"/>
      <c r="N65" s="74"/>
      <c r="O65" s="74"/>
    </row>
    <row r="66" customFormat="false" ht="16.8" hidden="false" customHeight="false" outlineLevel="0" collapsed="false">
      <c r="B66" s="75"/>
      <c r="C66" s="76"/>
      <c r="D66" s="77"/>
      <c r="E66" s="76"/>
      <c r="F66" s="77"/>
      <c r="G66" s="78"/>
      <c r="H66" s="78" t="s">
        <v>154</v>
      </c>
      <c r="I66" s="80" t="n">
        <f aca="false">I65/K65</f>
        <v>0.206666666666667</v>
      </c>
      <c r="J66" s="81" t="n">
        <f aca="false">J65/K65</f>
        <v>0.793333333333333</v>
      </c>
      <c r="K66" s="82" t="n">
        <f aca="false">SUM(I66:J66)</f>
        <v>1</v>
      </c>
      <c r="L66" s="77"/>
    </row>
    <row r="67" customFormat="false" ht="15" hidden="false" customHeight="false" outlineLevel="0" collapsed="false"/>
  </sheetData>
  <mergeCells count="13">
    <mergeCell ref="B2:O2"/>
    <mergeCell ref="B14:G14"/>
    <mergeCell ref="L14:O14"/>
    <mergeCell ref="B30:G30"/>
    <mergeCell ref="L30:O30"/>
    <mergeCell ref="B42:G42"/>
    <mergeCell ref="L42:O42"/>
    <mergeCell ref="B53:G53"/>
    <mergeCell ref="L53:O53"/>
    <mergeCell ref="B63:G63"/>
    <mergeCell ref="L63:O63"/>
    <mergeCell ref="C65:H65"/>
    <mergeCell ref="L65:O65"/>
  </mergeCells>
  <dataValidations count="5">
    <dataValidation allowBlank="true" operator="between" showDropDown="false" showErrorMessage="true" showInputMessage="true" sqref="N5:O13 N17:O29 N33:O41 N45:O52 N56:O60" type="list">
      <formula1>"DSB,DSC,DMI,DSMSP,DIMCM,AOU-CA,AOBrotzu,ATS,ALTRI,"</formula1>
      <formula2>0</formula2>
    </dataValidation>
    <dataValidation allowBlank="true" operator="between" showDropDown="false" showErrorMessage="true" showInputMessage="true" sqref="F62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13 M17:M29 M33:M41 M45:M52 M56:M60" type="list">
      <formula1>"1°,2°,R,RTD,SSN,C"</formula1>
      <formula2>0</formula2>
    </dataValidation>
    <dataValidation allowBlank="true" operator="between" showDropDown="false" showErrorMessage="true" showInputMessage="true" sqref="F5:F13 F17:F29 F33:F41 F45:F52 F56:F61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3 G17:G29 G33:G41 G45:G52 G56:G62" type="list">
      <formula1>"A,B,C,E,F"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8"/>
  <sheetViews>
    <sheetView showFormulas="false" showGridLines="false" showRowColHeaders="true" showZeros="true" rightToLeft="false" tabSelected="false" showOutlineSymbols="true" defaultGridColor="true" view="normal" topLeftCell="A25" colorId="64" zoomScale="85" zoomScaleNormal="85" zoomScalePageLayoutView="100" workbookViewId="0">
      <selection pane="topLeft" activeCell="B46" activeCellId="0" sqref="B46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41.11"/>
    <col collapsed="false" customWidth="true" hidden="false" outlineLevel="0" max="3" min="3" style="2" width="9.44"/>
    <col collapsed="false" customWidth="true" hidden="false" outlineLevel="0" max="4" min="4" style="1" width="53.33"/>
    <col collapsed="false" customWidth="true" hidden="false" outlineLevel="0" max="5" min="5" style="2" width="9.66"/>
    <col collapsed="false" customWidth="true" hidden="false" outlineLevel="0" max="6" min="6" style="1" width="34.68"/>
    <col collapsed="false" customWidth="true" hidden="false" outlineLevel="0" max="7" min="7" style="2" width="9.44"/>
    <col collapsed="false" customWidth="true" hidden="false" outlineLevel="0" max="8" min="8" style="2" width="8.33"/>
    <col collapsed="false" customWidth="true" hidden="false" outlineLevel="0" max="10" min="9" style="2" width="8.09"/>
    <col collapsed="false" customWidth="true" hidden="false" outlineLevel="0" max="11" min="11" style="2" width="8.33"/>
    <col collapsed="false" customWidth="true" hidden="false" outlineLevel="0" max="12" min="12" style="1" width="28.66"/>
    <col collapsed="false" customWidth="true" hidden="false" outlineLevel="0" max="14" min="14" style="0" width="12.67"/>
    <col collapsed="false" customWidth="true" hidden="false" outlineLevel="0" max="15" min="15" style="0" width="15.56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70.5" hidden="false" customHeight="true" outlineLevel="0" collapsed="false">
      <c r="B2" s="83" t="s">
        <v>438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439</v>
      </c>
      <c r="O4" s="9" t="s">
        <v>14</v>
      </c>
    </row>
    <row r="5" customFormat="false" ht="15" hidden="false" customHeight="false" outlineLevel="0" collapsed="false">
      <c r="B5" s="84" t="s">
        <v>440</v>
      </c>
      <c r="C5" s="85" t="s">
        <v>16</v>
      </c>
      <c r="D5" s="21" t="s">
        <v>17</v>
      </c>
      <c r="E5" s="20" t="s">
        <v>18</v>
      </c>
      <c r="F5" s="12" t="s">
        <v>19</v>
      </c>
      <c r="G5" s="14" t="s">
        <v>20</v>
      </c>
      <c r="H5" s="17" t="n">
        <f aca="false">8*I5</f>
        <v>8</v>
      </c>
      <c r="I5" s="17" t="n">
        <v>1</v>
      </c>
      <c r="J5" s="17"/>
      <c r="K5" s="86" t="n">
        <f aca="false">SUM(I5:J5)</f>
        <v>1</v>
      </c>
      <c r="L5" s="12" t="s">
        <v>21</v>
      </c>
      <c r="M5" s="19" t="s">
        <v>22</v>
      </c>
      <c r="N5" s="20" t="s">
        <v>23</v>
      </c>
      <c r="O5" s="20" t="s">
        <v>23</v>
      </c>
    </row>
    <row r="6" customFormat="false" ht="14.4" hidden="false" customHeight="false" outlineLevel="0" collapsed="false">
      <c r="B6" s="84" t="s">
        <v>440</v>
      </c>
      <c r="C6" s="85" t="s">
        <v>16</v>
      </c>
      <c r="D6" s="21" t="s">
        <v>441</v>
      </c>
      <c r="E6" s="13" t="s">
        <v>285</v>
      </c>
      <c r="F6" s="12" t="s">
        <v>31</v>
      </c>
      <c r="G6" s="14" t="s">
        <v>32</v>
      </c>
      <c r="H6" s="17" t="n">
        <f aca="false">8*I6</f>
        <v>0</v>
      </c>
      <c r="I6" s="16"/>
      <c r="J6" s="17" t="n">
        <v>1</v>
      </c>
      <c r="K6" s="86" t="n">
        <f aca="false">SUM(I6:J6)</f>
        <v>1</v>
      </c>
      <c r="L6" s="21" t="s">
        <v>333</v>
      </c>
      <c r="M6" s="19" t="s">
        <v>59</v>
      </c>
      <c r="N6" s="20" t="s">
        <v>206</v>
      </c>
      <c r="O6" s="20" t="s">
        <v>23</v>
      </c>
    </row>
    <row r="7" customFormat="false" ht="14.4" hidden="false" customHeight="false" outlineLevel="0" collapsed="false">
      <c r="B7" s="84" t="s">
        <v>440</v>
      </c>
      <c r="C7" s="88" t="s">
        <v>16</v>
      </c>
      <c r="D7" s="12" t="s">
        <v>442</v>
      </c>
      <c r="E7" s="20" t="s">
        <v>279</v>
      </c>
      <c r="F7" s="12" t="s">
        <v>31</v>
      </c>
      <c r="G7" s="14" t="s">
        <v>32</v>
      </c>
      <c r="H7" s="17" t="n">
        <f aca="false">8*I7</f>
        <v>0</v>
      </c>
      <c r="I7" s="16"/>
      <c r="J7" s="17" t="n">
        <v>8</v>
      </c>
      <c r="K7" s="86" t="n">
        <f aca="false">SUM(I7:J7)</f>
        <v>8</v>
      </c>
      <c r="L7" s="12" t="s">
        <v>280</v>
      </c>
      <c r="M7" s="19" t="s">
        <v>16</v>
      </c>
      <c r="N7" s="20" t="s">
        <v>108</v>
      </c>
      <c r="O7" s="20" t="s">
        <v>108</v>
      </c>
    </row>
    <row r="8" customFormat="false" ht="14.4" hidden="false" customHeight="false" outlineLevel="0" collapsed="false">
      <c r="B8" s="84" t="s">
        <v>440</v>
      </c>
      <c r="C8" s="88" t="s">
        <v>16</v>
      </c>
      <c r="D8" s="12" t="s">
        <v>443</v>
      </c>
      <c r="E8" s="20" t="s">
        <v>272</v>
      </c>
      <c r="F8" s="12" t="s">
        <v>31</v>
      </c>
      <c r="G8" s="14" t="s">
        <v>32</v>
      </c>
      <c r="H8" s="17" t="n">
        <f aca="false">8*I8</f>
        <v>0</v>
      </c>
      <c r="I8" s="16"/>
      <c r="J8" s="17" t="n">
        <v>5</v>
      </c>
      <c r="K8" s="86" t="n">
        <f aca="false">SUM(I8:J8)</f>
        <v>5</v>
      </c>
      <c r="L8" s="12" t="s">
        <v>444</v>
      </c>
      <c r="M8" s="19" t="s">
        <v>59</v>
      </c>
      <c r="N8" s="20" t="s">
        <v>188</v>
      </c>
      <c r="O8" s="20" t="s">
        <v>23</v>
      </c>
    </row>
    <row r="9" customFormat="false" ht="14.4" hidden="false" customHeight="false" outlineLevel="0" collapsed="false">
      <c r="B9" s="84" t="s">
        <v>440</v>
      </c>
      <c r="C9" s="88" t="s">
        <v>16</v>
      </c>
      <c r="D9" s="12" t="s">
        <v>445</v>
      </c>
      <c r="E9" s="20" t="s">
        <v>279</v>
      </c>
      <c r="F9" s="12" t="s">
        <v>31</v>
      </c>
      <c r="G9" s="14" t="s">
        <v>32</v>
      </c>
      <c r="H9" s="17" t="n">
        <f aca="false">8*I9</f>
        <v>0</v>
      </c>
      <c r="I9" s="16"/>
      <c r="J9" s="17" t="n">
        <v>4</v>
      </c>
      <c r="K9" s="86" t="n">
        <f aca="false">SUM(I9:J9)</f>
        <v>4</v>
      </c>
      <c r="L9" s="12" t="s">
        <v>280</v>
      </c>
      <c r="M9" s="19" t="s">
        <v>16</v>
      </c>
      <c r="N9" s="20" t="s">
        <v>108</v>
      </c>
      <c r="O9" s="20" t="s">
        <v>108</v>
      </c>
    </row>
    <row r="10" customFormat="false" ht="14.4" hidden="false" customHeight="false" outlineLevel="0" collapsed="false">
      <c r="B10" s="84" t="s">
        <v>440</v>
      </c>
      <c r="C10" s="85" t="s">
        <v>16</v>
      </c>
      <c r="D10" s="21" t="s">
        <v>446</v>
      </c>
      <c r="E10" s="20" t="s">
        <v>447</v>
      </c>
      <c r="F10" s="12" t="s">
        <v>36</v>
      </c>
      <c r="G10" s="14" t="s">
        <v>32</v>
      </c>
      <c r="H10" s="17" t="n">
        <f aca="false">8*I10</f>
        <v>16</v>
      </c>
      <c r="I10" s="17" t="n">
        <v>2</v>
      </c>
      <c r="J10" s="17" t="n">
        <v>3</v>
      </c>
      <c r="K10" s="86" t="n">
        <f aca="false">SUM(I10:J10)</f>
        <v>5</v>
      </c>
      <c r="L10" s="21" t="s">
        <v>424</v>
      </c>
      <c r="M10" s="19" t="s">
        <v>22</v>
      </c>
      <c r="N10" s="20" t="s">
        <v>108</v>
      </c>
      <c r="O10" s="20" t="s">
        <v>108</v>
      </c>
    </row>
    <row r="11" customFormat="false" ht="14.4" hidden="false" customHeight="false" outlineLevel="0" collapsed="false">
      <c r="B11" s="84" t="s">
        <v>440</v>
      </c>
      <c r="C11" s="85" t="s">
        <v>16</v>
      </c>
      <c r="D11" s="24" t="s">
        <v>448</v>
      </c>
      <c r="E11" s="20" t="s">
        <v>447</v>
      </c>
      <c r="F11" s="12" t="s">
        <v>36</v>
      </c>
      <c r="G11" s="14" t="s">
        <v>32</v>
      </c>
      <c r="H11" s="17" t="n">
        <f aca="false">8*I11</f>
        <v>24</v>
      </c>
      <c r="I11" s="17" t="n">
        <v>3</v>
      </c>
      <c r="J11" s="17" t="n">
        <v>12</v>
      </c>
      <c r="K11" s="86" t="n">
        <f aca="false">SUM(I11:J11)</f>
        <v>15</v>
      </c>
      <c r="L11" s="24" t="s">
        <v>449</v>
      </c>
      <c r="M11" s="19" t="s">
        <v>27</v>
      </c>
      <c r="N11" s="20" t="s">
        <v>108</v>
      </c>
      <c r="O11" s="20" t="s">
        <v>108</v>
      </c>
    </row>
    <row r="12" customFormat="false" ht="14.4" hidden="false" customHeight="false" outlineLevel="0" collapsed="false">
      <c r="B12" s="84" t="s">
        <v>440</v>
      </c>
      <c r="C12" s="85" t="s">
        <v>16</v>
      </c>
      <c r="D12" s="24" t="s">
        <v>450</v>
      </c>
      <c r="E12" s="20" t="s">
        <v>447</v>
      </c>
      <c r="F12" s="12" t="s">
        <v>36</v>
      </c>
      <c r="G12" s="14" t="s">
        <v>32</v>
      </c>
      <c r="H12" s="17" t="n">
        <f aca="false">8*I12</f>
        <v>16</v>
      </c>
      <c r="I12" s="17" t="n">
        <v>2</v>
      </c>
      <c r="J12" s="17" t="n">
        <v>3</v>
      </c>
      <c r="K12" s="86" t="n">
        <f aca="false">SUM(I12:J12)</f>
        <v>5</v>
      </c>
      <c r="L12" s="24" t="s">
        <v>449</v>
      </c>
      <c r="M12" s="19" t="s">
        <v>27</v>
      </c>
      <c r="N12" s="20" t="s">
        <v>108</v>
      </c>
      <c r="O12" s="20" t="s">
        <v>108</v>
      </c>
    </row>
    <row r="13" customFormat="false" ht="14.4" hidden="false" customHeight="false" outlineLevel="0" collapsed="false">
      <c r="B13" s="84" t="s">
        <v>440</v>
      </c>
      <c r="C13" s="85" t="s">
        <v>16</v>
      </c>
      <c r="D13" s="21" t="s">
        <v>451</v>
      </c>
      <c r="E13" s="20" t="s">
        <v>447</v>
      </c>
      <c r="F13" s="12" t="s">
        <v>36</v>
      </c>
      <c r="G13" s="14" t="s">
        <v>32</v>
      </c>
      <c r="H13" s="17" t="n">
        <f aca="false">8*I13</f>
        <v>32</v>
      </c>
      <c r="I13" s="17" t="n">
        <v>4</v>
      </c>
      <c r="J13" s="17" t="n">
        <v>7</v>
      </c>
      <c r="K13" s="86" t="n">
        <f aca="false">SUM(I13:J13)</f>
        <v>11</v>
      </c>
      <c r="L13" s="21" t="s">
        <v>424</v>
      </c>
      <c r="M13" s="19" t="s">
        <v>22</v>
      </c>
      <c r="N13" s="20" t="s">
        <v>108</v>
      </c>
      <c r="O13" s="20" t="s">
        <v>108</v>
      </c>
    </row>
    <row r="14" customFormat="false" ht="14.4" hidden="false" customHeight="false" outlineLevel="0" collapsed="false">
      <c r="B14" s="84" t="s">
        <v>440</v>
      </c>
      <c r="C14" s="85" t="s">
        <v>16</v>
      </c>
      <c r="D14" s="12" t="s">
        <v>143</v>
      </c>
      <c r="E14" s="13" t="s">
        <v>144</v>
      </c>
      <c r="F14" s="12" t="s">
        <v>145</v>
      </c>
      <c r="G14" s="14" t="s">
        <v>140</v>
      </c>
      <c r="H14" s="17" t="n">
        <f aca="false">8*I14</f>
        <v>24</v>
      </c>
      <c r="I14" s="16" t="n">
        <v>3</v>
      </c>
      <c r="J14" s="16"/>
      <c r="K14" s="86" t="n">
        <f aca="false">SUM(I14:J14)</f>
        <v>3</v>
      </c>
      <c r="L14" s="21" t="s">
        <v>409</v>
      </c>
      <c r="M14" s="63" t="s">
        <v>27</v>
      </c>
      <c r="N14" s="240" t="s">
        <v>147</v>
      </c>
      <c r="O14" s="20" t="s">
        <v>147</v>
      </c>
    </row>
    <row r="15" customFormat="false" ht="15" hidden="false" customHeight="false" outlineLevel="0" collapsed="false">
      <c r="B15" s="89" t="s">
        <v>440</v>
      </c>
      <c r="C15" s="90" t="s">
        <v>16</v>
      </c>
      <c r="D15" s="28" t="s">
        <v>137</v>
      </c>
      <c r="E15" s="29" t="s">
        <v>138</v>
      </c>
      <c r="F15" s="28" t="s">
        <v>139</v>
      </c>
      <c r="G15" s="209" t="s">
        <v>140</v>
      </c>
      <c r="H15" s="31" t="n">
        <f aca="false">8*I15</f>
        <v>16</v>
      </c>
      <c r="I15" s="31" t="n">
        <v>2</v>
      </c>
      <c r="J15" s="31"/>
      <c r="K15" s="91" t="n">
        <f aca="false">SUM(I15:J15)</f>
        <v>2</v>
      </c>
      <c r="L15" s="28" t="s">
        <v>141</v>
      </c>
      <c r="M15" s="33" t="s">
        <v>142</v>
      </c>
      <c r="N15" s="29" t="s">
        <v>142</v>
      </c>
      <c r="O15" s="29" t="s">
        <v>142</v>
      </c>
    </row>
    <row r="16" customFormat="false" ht="17.25" hidden="false" customHeight="true" outlineLevel="0" collapsed="false">
      <c r="B16" s="210"/>
      <c r="C16" s="211" t="s">
        <v>263</v>
      </c>
      <c r="D16" s="211"/>
      <c r="E16" s="211"/>
      <c r="F16" s="211"/>
      <c r="G16" s="211"/>
      <c r="H16" s="35" t="n">
        <f aca="false">SUM(H5:H15)</f>
        <v>136</v>
      </c>
      <c r="I16" s="35" t="n">
        <f aca="false">SUM(I5:I15)</f>
        <v>17</v>
      </c>
      <c r="J16" s="35" t="n">
        <f aca="false">SUM(J5:J15)</f>
        <v>43</v>
      </c>
      <c r="K16" s="35" t="n">
        <f aca="false">SUM(K5:K15)</f>
        <v>60</v>
      </c>
      <c r="L16" s="95"/>
      <c r="M16" s="95"/>
      <c r="N16" s="95"/>
      <c r="O16" s="95"/>
    </row>
    <row r="17" customFormat="false" ht="7.5" hidden="false" customHeight="true" outlineLevel="0" collapsed="false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customFormat="false" ht="33.75" hidden="false" customHeight="true" outlineLevel="0" collapsed="false">
      <c r="B18" s="7" t="s">
        <v>1</v>
      </c>
      <c r="C18" s="8" t="s">
        <v>2</v>
      </c>
      <c r="D18" s="7" t="s">
        <v>3</v>
      </c>
      <c r="E18" s="8" t="s">
        <v>4</v>
      </c>
      <c r="F18" s="7" t="s">
        <v>5</v>
      </c>
      <c r="G18" s="8" t="s">
        <v>6</v>
      </c>
      <c r="H18" s="8" t="s">
        <v>7</v>
      </c>
      <c r="I18" s="8" t="s">
        <v>8</v>
      </c>
      <c r="J18" s="8" t="s">
        <v>9</v>
      </c>
      <c r="K18" s="8" t="s">
        <v>10</v>
      </c>
      <c r="L18" s="7" t="s">
        <v>11</v>
      </c>
      <c r="M18" s="9" t="s">
        <v>12</v>
      </c>
      <c r="N18" s="9" t="s">
        <v>439</v>
      </c>
      <c r="O18" s="9" t="s">
        <v>14</v>
      </c>
    </row>
    <row r="19" customFormat="false" ht="15" hidden="false" customHeight="false" outlineLevel="0" collapsed="false">
      <c r="B19" s="96" t="s">
        <v>440</v>
      </c>
      <c r="C19" s="97" t="s">
        <v>22</v>
      </c>
      <c r="D19" s="21" t="s">
        <v>309</v>
      </c>
      <c r="E19" s="20" t="s">
        <v>48</v>
      </c>
      <c r="F19" s="12" t="s">
        <v>19</v>
      </c>
      <c r="G19" s="14" t="s">
        <v>20</v>
      </c>
      <c r="H19" s="17" t="n">
        <f aca="false">8*I19</f>
        <v>24</v>
      </c>
      <c r="I19" s="17" t="n">
        <v>3</v>
      </c>
      <c r="J19" s="17"/>
      <c r="K19" s="241" t="n">
        <f aca="false">SUM(I19:J19)</f>
        <v>3</v>
      </c>
      <c r="L19" s="12" t="s">
        <v>200</v>
      </c>
      <c r="M19" s="19" t="s">
        <v>22</v>
      </c>
      <c r="N19" s="20" t="s">
        <v>23</v>
      </c>
      <c r="O19" s="20" t="s">
        <v>23</v>
      </c>
    </row>
    <row r="20" customFormat="false" ht="15.6" hidden="false" customHeight="false" outlineLevel="0" collapsed="false">
      <c r="B20" s="96" t="s">
        <v>440</v>
      </c>
      <c r="C20" s="97" t="s">
        <v>22</v>
      </c>
      <c r="D20" s="12" t="s">
        <v>452</v>
      </c>
      <c r="E20" s="13" t="s">
        <v>288</v>
      </c>
      <c r="F20" s="12" t="s">
        <v>31</v>
      </c>
      <c r="G20" s="14" t="s">
        <v>32</v>
      </c>
      <c r="H20" s="17" t="n">
        <f aca="false">8*I20</f>
        <v>0</v>
      </c>
      <c r="I20" s="17"/>
      <c r="J20" s="242" t="n">
        <v>4</v>
      </c>
      <c r="K20" s="39" t="n">
        <f aca="false">SUM(I20:J20)</f>
        <v>4</v>
      </c>
      <c r="L20" s="21" t="s">
        <v>289</v>
      </c>
      <c r="M20" s="19" t="s">
        <v>16</v>
      </c>
      <c r="N20" s="20" t="s">
        <v>23</v>
      </c>
      <c r="O20" s="20" t="s">
        <v>23</v>
      </c>
    </row>
    <row r="21" customFormat="false" ht="15.6" hidden="false" customHeight="false" outlineLevel="0" collapsed="false">
      <c r="B21" s="96" t="s">
        <v>440</v>
      </c>
      <c r="C21" s="97" t="s">
        <v>22</v>
      </c>
      <c r="D21" s="12" t="s">
        <v>278</v>
      </c>
      <c r="E21" s="13" t="s">
        <v>279</v>
      </c>
      <c r="F21" s="12" t="s">
        <v>31</v>
      </c>
      <c r="G21" s="14" t="s">
        <v>32</v>
      </c>
      <c r="H21" s="17" t="n">
        <f aca="false">8*I21</f>
        <v>0</v>
      </c>
      <c r="I21" s="17"/>
      <c r="J21" s="242" t="n">
        <v>8</v>
      </c>
      <c r="K21" s="39" t="n">
        <f aca="false">SUM(I21:J21)</f>
        <v>8</v>
      </c>
      <c r="L21" s="21" t="s">
        <v>280</v>
      </c>
      <c r="M21" s="19" t="s">
        <v>16</v>
      </c>
      <c r="N21" s="20" t="s">
        <v>108</v>
      </c>
      <c r="O21" s="20" t="s">
        <v>108</v>
      </c>
    </row>
    <row r="22" customFormat="false" ht="15.6" hidden="false" customHeight="false" outlineLevel="0" collapsed="false">
      <c r="B22" s="96" t="s">
        <v>440</v>
      </c>
      <c r="C22" s="97" t="s">
        <v>22</v>
      </c>
      <c r="D22" s="12" t="s">
        <v>453</v>
      </c>
      <c r="E22" s="13" t="s">
        <v>30</v>
      </c>
      <c r="F22" s="12" t="s">
        <v>31</v>
      </c>
      <c r="G22" s="14" t="s">
        <v>32</v>
      </c>
      <c r="H22" s="17" t="n">
        <f aca="false">8*I22</f>
        <v>0</v>
      </c>
      <c r="I22" s="17"/>
      <c r="J22" s="242" t="n">
        <v>2</v>
      </c>
      <c r="K22" s="39" t="n">
        <f aca="false">SUM(I22:J22)</f>
        <v>2</v>
      </c>
      <c r="L22" s="21" t="s">
        <v>454</v>
      </c>
      <c r="M22" s="19" t="s">
        <v>27</v>
      </c>
      <c r="N22" s="20" t="s">
        <v>23</v>
      </c>
      <c r="O22" s="20" t="s">
        <v>23</v>
      </c>
    </row>
    <row r="23" customFormat="false" ht="15.6" hidden="false" customHeight="false" outlineLevel="0" collapsed="false">
      <c r="B23" s="96" t="s">
        <v>440</v>
      </c>
      <c r="C23" s="97" t="s">
        <v>22</v>
      </c>
      <c r="D23" s="12" t="s">
        <v>455</v>
      </c>
      <c r="E23" s="13" t="s">
        <v>260</v>
      </c>
      <c r="F23" s="12" t="s">
        <v>31</v>
      </c>
      <c r="G23" s="14" t="s">
        <v>32</v>
      </c>
      <c r="H23" s="17" t="n">
        <f aca="false">8*I23</f>
        <v>0</v>
      </c>
      <c r="I23" s="17"/>
      <c r="J23" s="242" t="n">
        <v>2</v>
      </c>
      <c r="K23" s="39" t="n">
        <f aca="false">SUM(I23:J23)</f>
        <v>2</v>
      </c>
      <c r="L23" s="21" t="s">
        <v>261</v>
      </c>
      <c r="M23" s="19" t="s">
        <v>16</v>
      </c>
      <c r="N23" s="20" t="s">
        <v>23</v>
      </c>
      <c r="O23" s="20" t="s">
        <v>23</v>
      </c>
    </row>
    <row r="24" customFormat="false" ht="15.6" hidden="false" customHeight="false" outlineLevel="0" collapsed="false">
      <c r="B24" s="96" t="s">
        <v>440</v>
      </c>
      <c r="C24" s="97" t="s">
        <v>22</v>
      </c>
      <c r="D24" s="12" t="s">
        <v>456</v>
      </c>
      <c r="E24" s="20" t="s">
        <v>447</v>
      </c>
      <c r="F24" s="12" t="s">
        <v>36</v>
      </c>
      <c r="G24" s="14" t="s">
        <v>32</v>
      </c>
      <c r="H24" s="17" t="n">
        <f aca="false">8*I24</f>
        <v>0</v>
      </c>
      <c r="I24" s="17"/>
      <c r="J24" s="17" t="n">
        <v>20</v>
      </c>
      <c r="K24" s="39" t="n">
        <f aca="false">SUM(I24:J24)</f>
        <v>20</v>
      </c>
      <c r="L24" s="21" t="s">
        <v>457</v>
      </c>
      <c r="M24" s="19" t="s">
        <v>59</v>
      </c>
      <c r="N24" s="20" t="s">
        <v>188</v>
      </c>
      <c r="O24" s="20" t="s">
        <v>108</v>
      </c>
    </row>
    <row r="25" customFormat="false" ht="15.6" hidden="false" customHeight="false" outlineLevel="0" collapsed="false">
      <c r="B25" s="96" t="s">
        <v>440</v>
      </c>
      <c r="C25" s="97" t="s">
        <v>22</v>
      </c>
      <c r="D25" s="12" t="s">
        <v>458</v>
      </c>
      <c r="E25" s="20" t="s">
        <v>447</v>
      </c>
      <c r="F25" s="12" t="s">
        <v>36</v>
      </c>
      <c r="G25" s="14" t="s">
        <v>32</v>
      </c>
      <c r="H25" s="17" t="n">
        <f aca="false">8*I25</f>
        <v>16</v>
      </c>
      <c r="I25" s="17" t="n">
        <v>2</v>
      </c>
      <c r="J25" s="17" t="n">
        <v>3</v>
      </c>
      <c r="K25" s="39" t="n">
        <f aca="false">SUM(I25:J25)</f>
        <v>5</v>
      </c>
      <c r="L25" s="21" t="s">
        <v>449</v>
      </c>
      <c r="M25" s="19" t="s">
        <v>27</v>
      </c>
      <c r="N25" s="20" t="s">
        <v>108</v>
      </c>
      <c r="O25" s="20" t="s">
        <v>108</v>
      </c>
    </row>
    <row r="26" customFormat="false" ht="16.2" hidden="false" customHeight="false" outlineLevel="0" collapsed="false">
      <c r="B26" s="96" t="s">
        <v>440</v>
      </c>
      <c r="C26" s="97" t="s">
        <v>22</v>
      </c>
      <c r="D26" s="12" t="s">
        <v>459</v>
      </c>
      <c r="E26" s="20" t="s">
        <v>447</v>
      </c>
      <c r="F26" s="12" t="s">
        <v>36</v>
      </c>
      <c r="G26" s="14" t="s">
        <v>32</v>
      </c>
      <c r="H26" s="17" t="n">
        <f aca="false">8*I26</f>
        <v>40</v>
      </c>
      <c r="I26" s="17" t="n">
        <v>5</v>
      </c>
      <c r="J26" s="17" t="n">
        <v>11</v>
      </c>
      <c r="K26" s="39" t="n">
        <f aca="false">SUM(I26:J26)</f>
        <v>16</v>
      </c>
      <c r="L26" s="28" t="s">
        <v>424</v>
      </c>
      <c r="M26" s="33" t="s">
        <v>22</v>
      </c>
      <c r="N26" s="29" t="s">
        <v>108</v>
      </c>
      <c r="O26" s="29" t="s">
        <v>108</v>
      </c>
    </row>
    <row r="27" customFormat="false" ht="17.25" hidden="false" customHeight="true" outlineLevel="0" collapsed="false">
      <c r="B27" s="222"/>
      <c r="C27" s="223" t="s">
        <v>277</v>
      </c>
      <c r="D27" s="223"/>
      <c r="E27" s="223"/>
      <c r="F27" s="223"/>
      <c r="G27" s="223"/>
      <c r="H27" s="45" t="n">
        <f aca="false">SUM(H19:H26)</f>
        <v>80</v>
      </c>
      <c r="I27" s="45" t="n">
        <f aca="false">SUM(I19:I26)</f>
        <v>10</v>
      </c>
      <c r="J27" s="45" t="n">
        <f aca="false">SUM(J19:J26)</f>
        <v>50</v>
      </c>
      <c r="K27" s="45" t="n">
        <f aca="false">SUM(K19:K26)</f>
        <v>60</v>
      </c>
      <c r="L27" s="46"/>
      <c r="M27" s="46"/>
      <c r="N27" s="46"/>
      <c r="O27" s="46"/>
    </row>
    <row r="28" customFormat="false" ht="7.5" hidden="false" customHeight="true" outlineLevel="0" collapsed="false"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5"/>
    </row>
    <row r="29" customFormat="false" ht="33.75" hidden="false" customHeight="true" outlineLevel="0" collapsed="false">
      <c r="B29" s="7" t="s">
        <v>1</v>
      </c>
      <c r="C29" s="8" t="s">
        <v>2</v>
      </c>
      <c r="D29" s="7" t="s">
        <v>3</v>
      </c>
      <c r="E29" s="8" t="s">
        <v>4</v>
      </c>
      <c r="F29" s="7" t="s">
        <v>5</v>
      </c>
      <c r="G29" s="8" t="s">
        <v>6</v>
      </c>
      <c r="H29" s="8" t="s">
        <v>7</v>
      </c>
      <c r="I29" s="8" t="s">
        <v>8</v>
      </c>
      <c r="J29" s="8" t="s">
        <v>9</v>
      </c>
      <c r="K29" s="8" t="s">
        <v>10</v>
      </c>
      <c r="L29" s="7" t="s">
        <v>11</v>
      </c>
      <c r="M29" s="9" t="s">
        <v>12</v>
      </c>
      <c r="N29" s="9" t="s">
        <v>439</v>
      </c>
      <c r="O29" s="9" t="s">
        <v>14</v>
      </c>
    </row>
    <row r="30" customFormat="false" ht="16.2" hidden="false" customHeight="false" outlineLevel="0" collapsed="false">
      <c r="B30" s="105" t="s">
        <v>440</v>
      </c>
      <c r="C30" s="106" t="s">
        <v>87</v>
      </c>
      <c r="D30" s="21" t="s">
        <v>460</v>
      </c>
      <c r="E30" s="13" t="s">
        <v>423</v>
      </c>
      <c r="F30" s="12" t="s">
        <v>31</v>
      </c>
      <c r="G30" s="14" t="s">
        <v>32</v>
      </c>
      <c r="H30" s="17" t="n">
        <f aca="false">8*I30</f>
        <v>0</v>
      </c>
      <c r="I30" s="17"/>
      <c r="J30" s="17" t="n">
        <v>5</v>
      </c>
      <c r="K30" s="50" t="n">
        <f aca="false">SUM(I30:J30)</f>
        <v>5</v>
      </c>
      <c r="L30" s="21" t="s">
        <v>377</v>
      </c>
      <c r="M30" s="19" t="s">
        <v>59</v>
      </c>
      <c r="N30" s="20" t="s">
        <v>188</v>
      </c>
      <c r="O30" s="20" t="s">
        <v>108</v>
      </c>
    </row>
    <row r="31" customFormat="false" ht="15.6" hidden="false" customHeight="false" outlineLevel="0" collapsed="false">
      <c r="B31" s="109" t="s">
        <v>440</v>
      </c>
      <c r="C31" s="110" t="s">
        <v>87</v>
      </c>
      <c r="D31" s="12" t="s">
        <v>461</v>
      </c>
      <c r="E31" s="20" t="s">
        <v>279</v>
      </c>
      <c r="F31" s="12" t="s">
        <v>31</v>
      </c>
      <c r="G31" s="14" t="s">
        <v>32</v>
      </c>
      <c r="H31" s="17" t="n">
        <f aca="false">8*I31</f>
        <v>0</v>
      </c>
      <c r="I31" s="17"/>
      <c r="J31" s="17" t="n">
        <v>6</v>
      </c>
      <c r="K31" s="50" t="n">
        <f aca="false">SUM(I31:J31)</f>
        <v>6</v>
      </c>
      <c r="L31" s="21" t="s">
        <v>280</v>
      </c>
      <c r="M31" s="19" t="s">
        <v>16</v>
      </c>
      <c r="N31" s="20" t="s">
        <v>108</v>
      </c>
      <c r="O31" s="20" t="s">
        <v>108</v>
      </c>
    </row>
    <row r="32" customFormat="false" ht="15.6" hidden="false" customHeight="false" outlineLevel="0" collapsed="false">
      <c r="B32" s="109" t="s">
        <v>440</v>
      </c>
      <c r="C32" s="106" t="s">
        <v>87</v>
      </c>
      <c r="D32" s="21" t="s">
        <v>462</v>
      </c>
      <c r="E32" s="13" t="s">
        <v>260</v>
      </c>
      <c r="F32" s="12" t="s">
        <v>31</v>
      </c>
      <c r="G32" s="14" t="s">
        <v>32</v>
      </c>
      <c r="H32" s="17" t="n">
        <f aca="false">8*I32</f>
        <v>0</v>
      </c>
      <c r="I32" s="17"/>
      <c r="J32" s="17" t="n">
        <v>2</v>
      </c>
      <c r="K32" s="50" t="n">
        <f aca="false">SUM(I32:J32)</f>
        <v>2</v>
      </c>
      <c r="L32" s="21" t="s">
        <v>261</v>
      </c>
      <c r="M32" s="19" t="s">
        <v>16</v>
      </c>
      <c r="N32" s="20" t="s">
        <v>23</v>
      </c>
      <c r="O32" s="20" t="s">
        <v>23</v>
      </c>
    </row>
    <row r="33" customFormat="false" ht="15.6" hidden="false" customHeight="false" outlineLevel="0" collapsed="false">
      <c r="B33" s="109" t="s">
        <v>440</v>
      </c>
      <c r="C33" s="106" t="s">
        <v>87</v>
      </c>
      <c r="D33" s="21" t="s">
        <v>463</v>
      </c>
      <c r="E33" s="20" t="s">
        <v>447</v>
      </c>
      <c r="F33" s="12" t="s">
        <v>36</v>
      </c>
      <c r="G33" s="14" t="s">
        <v>32</v>
      </c>
      <c r="H33" s="17" t="n">
        <f aca="false">8*I33</f>
        <v>40</v>
      </c>
      <c r="I33" s="17" t="n">
        <v>5</v>
      </c>
      <c r="J33" s="17" t="n">
        <v>7</v>
      </c>
      <c r="K33" s="50" t="n">
        <f aca="false">SUM(I33:J33)</f>
        <v>12</v>
      </c>
      <c r="L33" s="21" t="s">
        <v>424</v>
      </c>
      <c r="M33" s="19" t="s">
        <v>22</v>
      </c>
      <c r="N33" s="20" t="s">
        <v>108</v>
      </c>
      <c r="O33" s="20" t="s">
        <v>108</v>
      </c>
    </row>
    <row r="34" customFormat="false" ht="15.6" hidden="false" customHeight="false" outlineLevel="0" collapsed="false">
      <c r="B34" s="109" t="s">
        <v>440</v>
      </c>
      <c r="C34" s="106" t="s">
        <v>87</v>
      </c>
      <c r="D34" s="21" t="s">
        <v>464</v>
      </c>
      <c r="E34" s="20" t="s">
        <v>447</v>
      </c>
      <c r="F34" s="12" t="s">
        <v>36</v>
      </c>
      <c r="G34" s="14" t="s">
        <v>32</v>
      </c>
      <c r="H34" s="17" t="n">
        <f aca="false">8*I34</f>
        <v>56</v>
      </c>
      <c r="I34" s="17" t="n">
        <v>7</v>
      </c>
      <c r="J34" s="17" t="n">
        <v>23</v>
      </c>
      <c r="K34" s="50" t="n">
        <f aca="false">SUM(I34:J34)</f>
        <v>30</v>
      </c>
      <c r="L34" s="21" t="s">
        <v>424</v>
      </c>
      <c r="M34" s="19" t="s">
        <v>22</v>
      </c>
      <c r="N34" s="20" t="s">
        <v>108</v>
      </c>
      <c r="O34" s="20" t="s">
        <v>108</v>
      </c>
    </row>
    <row r="35" customFormat="false" ht="16.2" hidden="false" customHeight="false" outlineLevel="0" collapsed="false">
      <c r="B35" s="109" t="s">
        <v>440</v>
      </c>
      <c r="C35" s="106" t="s">
        <v>87</v>
      </c>
      <c r="D35" s="21" t="s">
        <v>465</v>
      </c>
      <c r="E35" s="20" t="s">
        <v>447</v>
      </c>
      <c r="F35" s="12" t="s">
        <v>36</v>
      </c>
      <c r="G35" s="14" t="s">
        <v>32</v>
      </c>
      <c r="H35" s="17" t="n">
        <f aca="false">8*I35</f>
        <v>8</v>
      </c>
      <c r="I35" s="17" t="n">
        <v>1</v>
      </c>
      <c r="J35" s="17" t="n">
        <v>4</v>
      </c>
      <c r="K35" s="50" t="n">
        <f aca="false">SUM(I35:J35)</f>
        <v>5</v>
      </c>
      <c r="L35" s="28" t="s">
        <v>449</v>
      </c>
      <c r="M35" s="221" t="s">
        <v>27</v>
      </c>
      <c r="N35" s="229" t="s">
        <v>108</v>
      </c>
      <c r="O35" s="229" t="s">
        <v>108</v>
      </c>
    </row>
    <row r="36" customFormat="false" ht="17.25" hidden="false" customHeight="true" outlineLevel="0" collapsed="false">
      <c r="B36" s="54"/>
      <c r="C36" s="55" t="s">
        <v>290</v>
      </c>
      <c r="D36" s="55"/>
      <c r="E36" s="55"/>
      <c r="F36" s="55"/>
      <c r="G36" s="55"/>
      <c r="H36" s="56" t="n">
        <f aca="false">SUM(H30:H35)</f>
        <v>104</v>
      </c>
      <c r="I36" s="56" t="n">
        <f aca="false">SUM(I30:I35)</f>
        <v>13</v>
      </c>
      <c r="J36" s="56" t="n">
        <f aca="false">SUM(J30:J35)</f>
        <v>47</v>
      </c>
      <c r="K36" s="56" t="n">
        <f aca="false">SUM(K30:K35)</f>
        <v>60</v>
      </c>
      <c r="L36" s="57"/>
      <c r="M36" s="57"/>
      <c r="N36" s="57"/>
      <c r="O36" s="57"/>
    </row>
    <row r="37" customFormat="false" ht="6.75" hidden="false" customHeight="true" outlineLevel="0" collapsed="false"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5"/>
    </row>
    <row r="38" customFormat="false" ht="33.75" hidden="false" customHeight="true" outlineLevel="0" collapsed="false">
      <c r="B38" s="7" t="s">
        <v>1</v>
      </c>
      <c r="C38" s="8" t="s">
        <v>2</v>
      </c>
      <c r="D38" s="7" t="s">
        <v>3</v>
      </c>
      <c r="E38" s="8" t="s">
        <v>4</v>
      </c>
      <c r="F38" s="7" t="s">
        <v>5</v>
      </c>
      <c r="G38" s="8" t="s">
        <v>6</v>
      </c>
      <c r="H38" s="8" t="s">
        <v>7</v>
      </c>
      <c r="I38" s="8" t="s">
        <v>8</v>
      </c>
      <c r="J38" s="8" t="s">
        <v>9</v>
      </c>
      <c r="K38" s="8" t="s">
        <v>10</v>
      </c>
      <c r="L38" s="7" t="s">
        <v>11</v>
      </c>
      <c r="M38" s="9" t="s">
        <v>12</v>
      </c>
      <c r="N38" s="9" t="s">
        <v>439</v>
      </c>
      <c r="O38" s="9" t="s">
        <v>14</v>
      </c>
    </row>
    <row r="39" customFormat="false" ht="30" hidden="false" customHeight="true" outlineLevel="0" collapsed="false">
      <c r="B39" s="243" t="s">
        <v>440</v>
      </c>
      <c r="C39" s="232" t="s">
        <v>113</v>
      </c>
      <c r="D39" s="21" t="s">
        <v>466</v>
      </c>
      <c r="E39" s="13" t="s">
        <v>423</v>
      </c>
      <c r="F39" s="12" t="s">
        <v>31</v>
      </c>
      <c r="G39" s="14" t="s">
        <v>32</v>
      </c>
      <c r="H39" s="17" t="n">
        <f aca="false">8*I39</f>
        <v>0</v>
      </c>
      <c r="I39" s="17"/>
      <c r="J39" s="17" t="n">
        <v>2</v>
      </c>
      <c r="K39" s="233" t="n">
        <f aca="false">SUM(I39:J39)</f>
        <v>2</v>
      </c>
      <c r="L39" s="21" t="s">
        <v>467</v>
      </c>
      <c r="M39" s="19" t="s">
        <v>59</v>
      </c>
      <c r="N39" s="20" t="s">
        <v>188</v>
      </c>
      <c r="O39" s="20" t="s">
        <v>108</v>
      </c>
    </row>
    <row r="40" customFormat="false" ht="15.6" hidden="false" customHeight="false" outlineLevel="0" collapsed="false">
      <c r="B40" s="231" t="s">
        <v>440</v>
      </c>
      <c r="C40" s="244" t="s">
        <v>113</v>
      </c>
      <c r="D40" s="12" t="s">
        <v>468</v>
      </c>
      <c r="E40" s="20" t="s">
        <v>447</v>
      </c>
      <c r="F40" s="12" t="s">
        <v>36</v>
      </c>
      <c r="G40" s="14" t="s">
        <v>32</v>
      </c>
      <c r="H40" s="17" t="n">
        <f aca="false">8*I40</f>
        <v>0</v>
      </c>
      <c r="I40" s="17"/>
      <c r="J40" s="17" t="n">
        <v>10</v>
      </c>
      <c r="K40" s="233" t="n">
        <f aca="false">SUM(I40:J40)</f>
        <v>10</v>
      </c>
      <c r="L40" s="21" t="s">
        <v>444</v>
      </c>
      <c r="M40" s="19" t="s">
        <v>59</v>
      </c>
      <c r="N40" s="20" t="s">
        <v>188</v>
      </c>
      <c r="O40" s="20" t="s">
        <v>108</v>
      </c>
    </row>
    <row r="41" customFormat="false" ht="15.6" hidden="false" customHeight="false" outlineLevel="0" collapsed="false">
      <c r="B41" s="231" t="s">
        <v>440</v>
      </c>
      <c r="C41" s="232" t="s">
        <v>113</v>
      </c>
      <c r="D41" s="21" t="s">
        <v>469</v>
      </c>
      <c r="E41" s="20" t="s">
        <v>447</v>
      </c>
      <c r="F41" s="12" t="s">
        <v>36</v>
      </c>
      <c r="G41" s="14" t="s">
        <v>32</v>
      </c>
      <c r="H41" s="17" t="n">
        <f aca="false">8*I41</f>
        <v>8</v>
      </c>
      <c r="I41" s="17" t="n">
        <v>1</v>
      </c>
      <c r="J41" s="17" t="n">
        <v>1</v>
      </c>
      <c r="K41" s="233" t="n">
        <f aca="false">SUM(I41:J41)</f>
        <v>2</v>
      </c>
      <c r="L41" s="21" t="s">
        <v>424</v>
      </c>
      <c r="M41" s="19" t="s">
        <v>22</v>
      </c>
      <c r="N41" s="20" t="s">
        <v>108</v>
      </c>
      <c r="O41" s="20" t="s">
        <v>108</v>
      </c>
    </row>
    <row r="42" customFormat="false" ht="15.6" hidden="false" customHeight="false" outlineLevel="0" collapsed="false">
      <c r="B42" s="231" t="s">
        <v>440</v>
      </c>
      <c r="C42" s="232" t="s">
        <v>113</v>
      </c>
      <c r="D42" s="21" t="s">
        <v>470</v>
      </c>
      <c r="E42" s="20" t="s">
        <v>447</v>
      </c>
      <c r="F42" s="12" t="s">
        <v>36</v>
      </c>
      <c r="G42" s="14" t="s">
        <v>32</v>
      </c>
      <c r="H42" s="17" t="n">
        <f aca="false">8*I42</f>
        <v>0</v>
      </c>
      <c r="I42" s="17"/>
      <c r="J42" s="17" t="n">
        <v>16</v>
      </c>
      <c r="K42" s="233" t="n">
        <f aca="false">SUM(I42:J42)</f>
        <v>16</v>
      </c>
      <c r="L42" s="21" t="s">
        <v>457</v>
      </c>
      <c r="M42" s="19" t="s">
        <v>59</v>
      </c>
      <c r="N42" s="20" t="s">
        <v>188</v>
      </c>
      <c r="O42" s="20" t="s">
        <v>108</v>
      </c>
    </row>
    <row r="43" customFormat="false" ht="16.2" hidden="false" customHeight="false" outlineLevel="0" collapsed="false">
      <c r="B43" s="231" t="s">
        <v>440</v>
      </c>
      <c r="C43" s="232" t="s">
        <v>113</v>
      </c>
      <c r="D43" s="21" t="s">
        <v>471</v>
      </c>
      <c r="E43" s="20" t="s">
        <v>447</v>
      </c>
      <c r="F43" s="12" t="s">
        <v>36</v>
      </c>
      <c r="G43" s="14" t="s">
        <v>32</v>
      </c>
      <c r="H43" s="17" t="n">
        <f aca="false">8*I43</f>
        <v>48</v>
      </c>
      <c r="I43" s="17" t="n">
        <v>6</v>
      </c>
      <c r="J43" s="17" t="n">
        <v>24</v>
      </c>
      <c r="K43" s="233" t="n">
        <f aca="false">SUM(I43:J43)</f>
        <v>30</v>
      </c>
      <c r="L43" s="28" t="s">
        <v>449</v>
      </c>
      <c r="M43" s="33" t="s">
        <v>27</v>
      </c>
      <c r="N43" s="29" t="s">
        <v>108</v>
      </c>
      <c r="O43" s="20" t="s">
        <v>108</v>
      </c>
    </row>
    <row r="44" customFormat="false" ht="17.25" hidden="false" customHeight="true" outlineLevel="0" collapsed="false">
      <c r="B44" s="245"/>
      <c r="C44" s="246" t="s">
        <v>297</v>
      </c>
      <c r="D44" s="246"/>
      <c r="E44" s="246"/>
      <c r="F44" s="246"/>
      <c r="G44" s="246"/>
      <c r="H44" s="235" t="n">
        <f aca="false">SUM(H39:H43)</f>
        <v>56</v>
      </c>
      <c r="I44" s="235" t="n">
        <f aca="false">SUM(I39:I43)</f>
        <v>7</v>
      </c>
      <c r="J44" s="235" t="n">
        <f aca="false">SUM(J39:J43)</f>
        <v>53</v>
      </c>
      <c r="K44" s="235" t="n">
        <f aca="false">SUM(K39:K43)</f>
        <v>60</v>
      </c>
      <c r="L44" s="236"/>
      <c r="M44" s="236"/>
      <c r="N44" s="236"/>
      <c r="O44" s="236"/>
    </row>
    <row r="45" customFormat="false" ht="7.5" hidden="false" customHeight="true" outlineLevel="0" collapsed="false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customFormat="false" ht="33.75" hidden="false" customHeight="true" outlineLevel="0" collapsed="false">
      <c r="B46" s="7" t="s">
        <v>1</v>
      </c>
      <c r="C46" s="8" t="s">
        <v>2</v>
      </c>
      <c r="D46" s="7" t="s">
        <v>3</v>
      </c>
      <c r="E46" s="8" t="s">
        <v>4</v>
      </c>
      <c r="F46" s="7" t="s">
        <v>5</v>
      </c>
      <c r="G46" s="8" t="s">
        <v>6</v>
      </c>
      <c r="H46" s="8" t="s">
        <v>7</v>
      </c>
      <c r="I46" s="8" t="s">
        <v>8</v>
      </c>
      <c r="J46" s="8" t="s">
        <v>9</v>
      </c>
      <c r="K46" s="8" t="s">
        <v>10</v>
      </c>
      <c r="L46" s="7" t="s">
        <v>11</v>
      </c>
      <c r="M46" s="9" t="s">
        <v>12</v>
      </c>
      <c r="N46" s="9" t="s">
        <v>439</v>
      </c>
      <c r="O46" s="9" t="s">
        <v>14</v>
      </c>
    </row>
    <row r="47" customFormat="false" ht="16.2" hidden="false" customHeight="false" outlineLevel="0" collapsed="false">
      <c r="B47" s="115" t="s">
        <v>440</v>
      </c>
      <c r="C47" s="116" t="s">
        <v>302</v>
      </c>
      <c r="D47" s="21" t="s">
        <v>472</v>
      </c>
      <c r="E47" s="13" t="s">
        <v>423</v>
      </c>
      <c r="F47" s="12" t="s">
        <v>31</v>
      </c>
      <c r="G47" s="14" t="s">
        <v>32</v>
      </c>
      <c r="H47" s="17" t="n">
        <f aca="false">8*I47</f>
        <v>0</v>
      </c>
      <c r="I47" s="17"/>
      <c r="J47" s="17" t="n">
        <v>10</v>
      </c>
      <c r="K47" s="60" t="n">
        <f aca="false">SUM(I47:J47)</f>
        <v>10</v>
      </c>
      <c r="L47" s="21" t="s">
        <v>377</v>
      </c>
      <c r="M47" s="19" t="s">
        <v>59</v>
      </c>
      <c r="N47" s="20" t="s">
        <v>188</v>
      </c>
      <c r="O47" s="20" t="s">
        <v>108</v>
      </c>
    </row>
    <row r="48" customFormat="false" ht="15.6" hidden="false" customHeight="false" outlineLevel="0" collapsed="false">
      <c r="B48" s="115" t="s">
        <v>440</v>
      </c>
      <c r="C48" s="114" t="s">
        <v>302</v>
      </c>
      <c r="D48" s="12" t="s">
        <v>473</v>
      </c>
      <c r="E48" s="20" t="s">
        <v>260</v>
      </c>
      <c r="F48" s="12" t="s">
        <v>31</v>
      </c>
      <c r="G48" s="14" t="s">
        <v>32</v>
      </c>
      <c r="H48" s="17" t="n">
        <f aca="false">8*I48</f>
        <v>0</v>
      </c>
      <c r="I48" s="17"/>
      <c r="J48" s="17" t="n">
        <v>2</v>
      </c>
      <c r="K48" s="60" t="n">
        <f aca="false">SUM(I48:J48)</f>
        <v>2</v>
      </c>
      <c r="L48" s="21" t="s">
        <v>261</v>
      </c>
      <c r="M48" s="19" t="s">
        <v>16</v>
      </c>
      <c r="N48" s="20" t="s">
        <v>23</v>
      </c>
      <c r="O48" s="20" t="s">
        <v>23</v>
      </c>
    </row>
    <row r="49" customFormat="false" ht="15.6" hidden="false" customHeight="false" outlineLevel="0" collapsed="false">
      <c r="B49" s="115" t="s">
        <v>440</v>
      </c>
      <c r="C49" s="114" t="s">
        <v>302</v>
      </c>
      <c r="D49" s="12" t="s">
        <v>474</v>
      </c>
      <c r="E49" s="20" t="s">
        <v>447</v>
      </c>
      <c r="F49" s="12" t="s">
        <v>36</v>
      </c>
      <c r="G49" s="14" t="s">
        <v>32</v>
      </c>
      <c r="H49" s="17" t="n">
        <f aca="false">8*I49</f>
        <v>8</v>
      </c>
      <c r="I49" s="17" t="n">
        <v>1</v>
      </c>
      <c r="J49" s="17" t="n">
        <v>4</v>
      </c>
      <c r="K49" s="60" t="n">
        <f aca="false">SUM(I49:J49)</f>
        <v>5</v>
      </c>
      <c r="L49" s="21" t="s">
        <v>449</v>
      </c>
      <c r="M49" s="19" t="s">
        <v>27</v>
      </c>
      <c r="N49" s="20" t="s">
        <v>108</v>
      </c>
      <c r="O49" s="20" t="s">
        <v>108</v>
      </c>
    </row>
    <row r="50" customFormat="false" ht="15.6" hidden="false" customHeight="false" outlineLevel="0" collapsed="false">
      <c r="B50" s="115" t="s">
        <v>440</v>
      </c>
      <c r="C50" s="114" t="s">
        <v>302</v>
      </c>
      <c r="D50" s="12" t="s">
        <v>475</v>
      </c>
      <c r="E50" s="20" t="s">
        <v>447</v>
      </c>
      <c r="F50" s="12" t="s">
        <v>36</v>
      </c>
      <c r="G50" s="14" t="s">
        <v>32</v>
      </c>
      <c r="H50" s="17" t="n">
        <f aca="false">8*I50</f>
        <v>0</v>
      </c>
      <c r="I50" s="17"/>
      <c r="J50" s="17" t="n">
        <v>23</v>
      </c>
      <c r="K50" s="60" t="n">
        <f aca="false">SUM(I50:J50)</f>
        <v>23</v>
      </c>
      <c r="L50" s="21" t="s">
        <v>457</v>
      </c>
      <c r="M50" s="19" t="s">
        <v>59</v>
      </c>
      <c r="N50" s="20" t="s">
        <v>188</v>
      </c>
      <c r="O50" s="20" t="s">
        <v>108</v>
      </c>
    </row>
    <row r="51" customFormat="false" ht="15.6" hidden="false" customHeight="false" outlineLevel="0" collapsed="false">
      <c r="B51" s="115" t="s">
        <v>440</v>
      </c>
      <c r="C51" s="114" t="s">
        <v>302</v>
      </c>
      <c r="D51" s="12" t="s">
        <v>476</v>
      </c>
      <c r="E51" s="12" t="s">
        <v>396</v>
      </c>
      <c r="F51" s="12" t="s">
        <v>43</v>
      </c>
      <c r="G51" s="14" t="s">
        <v>44</v>
      </c>
      <c r="H51" s="17" t="n">
        <f aca="false">8*I51</f>
        <v>0</v>
      </c>
      <c r="I51" s="17"/>
      <c r="J51" s="17" t="n">
        <v>3</v>
      </c>
      <c r="K51" s="60" t="n">
        <f aca="false">SUM(I51:J51)</f>
        <v>3</v>
      </c>
      <c r="L51" s="12" t="s">
        <v>477</v>
      </c>
      <c r="M51" s="19" t="s">
        <v>16</v>
      </c>
      <c r="N51" s="13" t="s">
        <v>108</v>
      </c>
      <c r="O51" s="20" t="s">
        <v>108</v>
      </c>
    </row>
    <row r="52" customFormat="false" ht="15.6" hidden="false" customHeight="false" outlineLevel="0" collapsed="false">
      <c r="B52" s="115" t="s">
        <v>440</v>
      </c>
      <c r="C52" s="114" t="s">
        <v>302</v>
      </c>
      <c r="D52" s="12" t="s">
        <v>478</v>
      </c>
      <c r="E52" s="12" t="s">
        <v>283</v>
      </c>
      <c r="F52" s="12" t="s">
        <v>43</v>
      </c>
      <c r="G52" s="14" t="s">
        <v>44</v>
      </c>
      <c r="H52" s="17" t="n">
        <f aca="false">8*I52</f>
        <v>16</v>
      </c>
      <c r="I52" s="17" t="n">
        <v>2</v>
      </c>
      <c r="J52" s="17"/>
      <c r="K52" s="60" t="n">
        <f aca="false">SUM(I52:J52)</f>
        <v>2</v>
      </c>
      <c r="L52" s="21" t="s">
        <v>218</v>
      </c>
      <c r="M52" s="19" t="s">
        <v>16</v>
      </c>
      <c r="N52" s="13" t="s">
        <v>23</v>
      </c>
      <c r="O52" s="20" t="s">
        <v>23</v>
      </c>
    </row>
    <row r="53" customFormat="false" ht="16.2" hidden="false" customHeight="false" outlineLevel="0" collapsed="false">
      <c r="B53" s="115" t="s">
        <v>440</v>
      </c>
      <c r="C53" s="114" t="s">
        <v>302</v>
      </c>
      <c r="D53" s="12" t="s">
        <v>148</v>
      </c>
      <c r="E53" s="20" t="s">
        <v>138</v>
      </c>
      <c r="F53" s="12" t="s">
        <v>149</v>
      </c>
      <c r="G53" s="14" t="s">
        <v>150</v>
      </c>
      <c r="H53" s="17" t="n">
        <f aca="false">8*I53</f>
        <v>40</v>
      </c>
      <c r="I53" s="17" t="n">
        <v>5</v>
      </c>
      <c r="J53" s="17" t="n">
        <v>10</v>
      </c>
      <c r="K53" s="60" t="n">
        <f aca="false">SUM(I53:J53)</f>
        <v>15</v>
      </c>
      <c r="L53" s="28" t="s">
        <v>151</v>
      </c>
      <c r="M53" s="221" t="s">
        <v>142</v>
      </c>
      <c r="N53" s="221" t="s">
        <v>142</v>
      </c>
      <c r="O53" s="221" t="s">
        <v>142</v>
      </c>
    </row>
    <row r="54" customFormat="false" ht="17.25" hidden="false" customHeight="true" outlineLevel="0" collapsed="false">
      <c r="B54" s="68" t="s">
        <v>304</v>
      </c>
      <c r="C54" s="68"/>
      <c r="D54" s="68"/>
      <c r="E54" s="68"/>
      <c r="F54" s="68"/>
      <c r="G54" s="68"/>
      <c r="H54" s="69" t="n">
        <f aca="false">SUM(H47:H53)</f>
        <v>64</v>
      </c>
      <c r="I54" s="69" t="n">
        <f aca="false">SUM(I47:I53)</f>
        <v>8</v>
      </c>
      <c r="J54" s="69" t="n">
        <f aca="false">SUM(J47:J53)</f>
        <v>52</v>
      </c>
      <c r="K54" s="69" t="n">
        <f aca="false">SUM(K47:K53)</f>
        <v>60</v>
      </c>
      <c r="L54" s="70"/>
      <c r="M54" s="70"/>
      <c r="N54" s="70"/>
      <c r="O54" s="70"/>
    </row>
    <row r="55" customFormat="false" ht="9.75" hidden="false" customHeight="true" outlineLevel="0" collapsed="false">
      <c r="L55" s="247"/>
      <c r="M55" s="47"/>
      <c r="N55" s="47"/>
      <c r="O55" s="47"/>
    </row>
    <row r="56" customFormat="false" ht="17.25" hidden="false" customHeight="true" outlineLevel="0" collapsed="false">
      <c r="B56" s="71" t="s">
        <v>305</v>
      </c>
      <c r="C56" s="71"/>
      <c r="D56" s="71"/>
      <c r="E56" s="71"/>
      <c r="F56" s="71"/>
      <c r="G56" s="71"/>
      <c r="H56" s="71"/>
      <c r="I56" s="72" t="n">
        <f aca="false">I54+I44+I36+I27+I16</f>
        <v>55</v>
      </c>
      <c r="J56" s="72" t="n">
        <f aca="false">J54+J44+J36+J27+J16</f>
        <v>245</v>
      </c>
      <c r="K56" s="72" t="n">
        <f aca="false">K54+K44+K36+K27+K16</f>
        <v>300</v>
      </c>
      <c r="L56" s="74"/>
      <c r="M56" s="74"/>
      <c r="N56" s="74"/>
      <c r="O56" s="74"/>
    </row>
    <row r="57" customFormat="false" ht="16.8" hidden="false" customHeight="false" outlineLevel="0" collapsed="false">
      <c r="B57" s="75"/>
      <c r="C57" s="76"/>
      <c r="D57" s="77"/>
      <c r="E57" s="76"/>
      <c r="F57" s="77"/>
      <c r="G57" s="76"/>
      <c r="H57" s="78" t="s">
        <v>154</v>
      </c>
      <c r="I57" s="80" t="n">
        <f aca="false">I56/K56</f>
        <v>0.183333333333333</v>
      </c>
      <c r="J57" s="81" t="n">
        <f aca="false">J56/K56</f>
        <v>0.816666666666667</v>
      </c>
      <c r="K57" s="82" t="n">
        <f aca="false">SUM(I57:J57)</f>
        <v>1</v>
      </c>
      <c r="L57" s="77"/>
    </row>
    <row r="58" customFormat="false" ht="15" hidden="false" customHeight="false" outlineLevel="0" collapsed="false"/>
  </sheetData>
  <mergeCells count="13">
    <mergeCell ref="B2:O2"/>
    <mergeCell ref="C16:G16"/>
    <mergeCell ref="L16:O16"/>
    <mergeCell ref="C27:G27"/>
    <mergeCell ref="L27:O27"/>
    <mergeCell ref="C36:G36"/>
    <mergeCell ref="L36:O36"/>
    <mergeCell ref="C44:G44"/>
    <mergeCell ref="L44:O44"/>
    <mergeCell ref="B54:G54"/>
    <mergeCell ref="L54:O54"/>
    <mergeCell ref="B56:H56"/>
    <mergeCell ref="L56:O56"/>
  </mergeCells>
  <dataValidations count="5">
    <dataValidation allowBlank="true" operator="between" showDropDown="false" showErrorMessage="true" showInputMessage="true" sqref="F53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5:O14 N19:O26 N30:O35 N39:O43 N47:O52" type="list">
      <formula1>"DSB,DSC,DMI,DSMSP,DIMCM,AOU-CA,AOBrotzu,ATS,ALTRI,"</formula1>
      <formula2>0</formula2>
    </dataValidation>
    <dataValidation allowBlank="true" operator="between" showDropDown="false" showErrorMessage="true" showInputMessage="true" sqref="M5:M14 M19:M26 M30:M35 M39:M43 M47:M52" type="list">
      <formula1>"1°,2°,R,RTD,SSN,C"</formula1>
      <formula2>0</formula2>
    </dataValidation>
    <dataValidation allowBlank="true" operator="between" showDropDown="false" showErrorMessage="true" showInputMessage="true" sqref="F5:F15 F19:F26 F30:F35 F39:F43 F47:F52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5 G19:G26 G30:G35 G39:G43 G47:G53" type="list">
      <formula1>"A,B,C,E,F"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4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B4" activeCellId="0" sqref="B4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6.33"/>
    <col collapsed="false" customWidth="true" hidden="false" outlineLevel="0" max="5" min="5" style="2" width="9.88"/>
    <col collapsed="false" customWidth="true" hidden="false" outlineLevel="0" max="6" min="6" style="1" width="33.91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11.11"/>
    <col collapsed="false" customWidth="true" hidden="false" outlineLevel="0" max="12" min="12" style="1" width="20.11"/>
    <col collapsed="false" customWidth="true" hidden="false" outlineLevel="0" max="13" min="13" style="0" width="9"/>
    <col collapsed="false" customWidth="true" hidden="false" outlineLevel="0" max="14" min="14" style="0" width="15"/>
    <col collapsed="false" customWidth="true" hidden="false" outlineLevel="0" max="15" min="15" style="0" width="16.44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0" hidden="false" customHeight="true" outlineLevel="0" collapsed="false">
      <c r="B2" s="83" t="s">
        <v>479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7.95" hidden="false" customHeight="true" outlineLevel="0" collapsed="false"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480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481</v>
      </c>
      <c r="C5" s="11" t="s">
        <v>16</v>
      </c>
      <c r="D5" s="21" t="s">
        <v>482</v>
      </c>
      <c r="E5" s="13" t="s">
        <v>483</v>
      </c>
      <c r="F5" s="12" t="s">
        <v>19</v>
      </c>
      <c r="G5" s="14" t="s">
        <v>20</v>
      </c>
      <c r="H5" s="15" t="n">
        <f aca="false">I5*8</f>
        <v>16</v>
      </c>
      <c r="I5" s="17" t="n">
        <v>2</v>
      </c>
      <c r="J5" s="17"/>
      <c r="K5" s="18" t="n">
        <f aca="false">SUM(I5:J5)</f>
        <v>2</v>
      </c>
      <c r="L5" s="21" t="s">
        <v>181</v>
      </c>
      <c r="M5" s="19" t="s">
        <v>22</v>
      </c>
      <c r="N5" s="20" t="s">
        <v>108</v>
      </c>
      <c r="O5" s="20" t="s">
        <v>28</v>
      </c>
    </row>
    <row r="6" customFormat="false" ht="27" hidden="false" customHeight="true" outlineLevel="0" collapsed="false">
      <c r="B6" s="10" t="s">
        <v>481</v>
      </c>
      <c r="C6" s="23" t="s">
        <v>16</v>
      </c>
      <c r="D6" s="12" t="s">
        <v>255</v>
      </c>
      <c r="E6" s="20" t="s">
        <v>25</v>
      </c>
      <c r="F6" s="12" t="s">
        <v>19</v>
      </c>
      <c r="G6" s="14" t="s">
        <v>20</v>
      </c>
      <c r="H6" s="62" t="n">
        <f aca="false">I6*8</f>
        <v>8</v>
      </c>
      <c r="I6" s="17" t="n">
        <v>1</v>
      </c>
      <c r="J6" s="17"/>
      <c r="K6" s="18" t="n">
        <f aca="false">SUM(I6:J6)</f>
        <v>1</v>
      </c>
      <c r="L6" s="21" t="s">
        <v>484</v>
      </c>
      <c r="M6" s="19" t="s">
        <v>22</v>
      </c>
      <c r="N6" s="20" t="s">
        <v>108</v>
      </c>
      <c r="O6" s="20" t="s">
        <v>108</v>
      </c>
    </row>
    <row r="7" customFormat="false" ht="27" hidden="false" customHeight="true" outlineLevel="0" collapsed="false">
      <c r="B7" s="10" t="s">
        <v>481</v>
      </c>
      <c r="C7" s="23" t="s">
        <v>16</v>
      </c>
      <c r="D7" s="12" t="s">
        <v>17</v>
      </c>
      <c r="E7" s="20" t="s">
        <v>18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7"/>
      <c r="K7" s="18" t="n">
        <f aca="false">SUM(I7:J7)</f>
        <v>1</v>
      </c>
      <c r="L7" s="21" t="s">
        <v>21</v>
      </c>
      <c r="M7" s="19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481</v>
      </c>
      <c r="C8" s="23" t="s">
        <v>16</v>
      </c>
      <c r="D8" s="12" t="s">
        <v>310</v>
      </c>
      <c r="E8" s="20" t="s">
        <v>51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21" t="s">
        <v>485</v>
      </c>
      <c r="M8" s="19" t="s">
        <v>40</v>
      </c>
      <c r="N8" s="20" t="s">
        <v>108</v>
      </c>
      <c r="O8" s="20" t="s">
        <v>23</v>
      </c>
    </row>
    <row r="9" customFormat="false" ht="27" hidden="false" customHeight="true" outlineLevel="0" collapsed="false">
      <c r="B9" s="10" t="s">
        <v>481</v>
      </c>
      <c r="C9" s="23" t="s">
        <v>16</v>
      </c>
      <c r="D9" s="12" t="s">
        <v>486</v>
      </c>
      <c r="E9" s="20" t="s">
        <v>487</v>
      </c>
      <c r="F9" s="12" t="s">
        <v>31</v>
      </c>
      <c r="G9" s="14" t="s">
        <v>32</v>
      </c>
      <c r="H9" s="62" t="n">
        <f aca="false">I9*8</f>
        <v>0</v>
      </c>
      <c r="I9" s="17"/>
      <c r="J9" s="17" t="n">
        <v>8</v>
      </c>
      <c r="K9" s="18" t="n">
        <f aca="false">SUM(I9:J9)</f>
        <v>8</v>
      </c>
      <c r="L9" s="21" t="s">
        <v>488</v>
      </c>
      <c r="M9" s="19" t="s">
        <v>22</v>
      </c>
      <c r="N9" s="20" t="s">
        <v>108</v>
      </c>
      <c r="O9" s="20" t="s">
        <v>108</v>
      </c>
    </row>
    <row r="10" customFormat="false" ht="29.25" hidden="false" customHeight="true" outlineLevel="0" collapsed="false">
      <c r="B10" s="10" t="s">
        <v>481</v>
      </c>
      <c r="C10" s="11" t="s">
        <v>16</v>
      </c>
      <c r="D10" s="21" t="s">
        <v>489</v>
      </c>
      <c r="E10" s="20" t="s">
        <v>490</v>
      </c>
      <c r="F10" s="12" t="s">
        <v>31</v>
      </c>
      <c r="G10" s="14" t="s">
        <v>32</v>
      </c>
      <c r="H10" s="62" t="n">
        <f aca="false">I10*8</f>
        <v>0</v>
      </c>
      <c r="I10" s="17"/>
      <c r="J10" s="17" t="n">
        <v>3</v>
      </c>
      <c r="K10" s="18" t="n">
        <f aca="false">SUM(I10:J10)</f>
        <v>3</v>
      </c>
      <c r="L10" s="21" t="s">
        <v>491</v>
      </c>
      <c r="M10" s="19" t="s">
        <v>59</v>
      </c>
      <c r="N10" s="20" t="s">
        <v>206</v>
      </c>
      <c r="O10" s="20" t="s">
        <v>108</v>
      </c>
    </row>
    <row r="11" customFormat="false" ht="30" hidden="false" customHeight="true" outlineLevel="0" collapsed="false">
      <c r="B11" s="10" t="s">
        <v>481</v>
      </c>
      <c r="C11" s="11" t="s">
        <v>16</v>
      </c>
      <c r="D11" s="12" t="s">
        <v>271</v>
      </c>
      <c r="E11" s="20" t="s">
        <v>272</v>
      </c>
      <c r="F11" s="12" t="s">
        <v>31</v>
      </c>
      <c r="G11" s="14" t="s">
        <v>32</v>
      </c>
      <c r="H11" s="62" t="n">
        <f aca="false">I11*8</f>
        <v>0</v>
      </c>
      <c r="I11" s="25"/>
      <c r="J11" s="17" t="n">
        <v>1</v>
      </c>
      <c r="K11" s="18" t="n">
        <f aca="false">SUM(I11:J11)</f>
        <v>1</v>
      </c>
      <c r="L11" s="21" t="s">
        <v>488</v>
      </c>
      <c r="M11" s="19" t="s">
        <v>22</v>
      </c>
      <c r="N11" s="20" t="s">
        <v>108</v>
      </c>
      <c r="O11" s="20" t="s">
        <v>23</v>
      </c>
    </row>
    <row r="12" customFormat="false" ht="27" hidden="false" customHeight="true" outlineLevel="0" collapsed="false">
      <c r="B12" s="10" t="s">
        <v>481</v>
      </c>
      <c r="C12" s="11" t="s">
        <v>16</v>
      </c>
      <c r="D12" s="24" t="s">
        <v>386</v>
      </c>
      <c r="E12" s="20" t="s">
        <v>260</v>
      </c>
      <c r="F12" s="12" t="s">
        <v>31</v>
      </c>
      <c r="G12" s="14" t="s">
        <v>32</v>
      </c>
      <c r="H12" s="62" t="n">
        <f aca="false">I12*8</f>
        <v>0</v>
      </c>
      <c r="I12" s="25"/>
      <c r="J12" s="17" t="n">
        <v>1</v>
      </c>
      <c r="K12" s="18" t="n">
        <f aca="false">SUM(I12:J12)</f>
        <v>1</v>
      </c>
      <c r="L12" s="21" t="s">
        <v>488</v>
      </c>
      <c r="M12" s="19" t="s">
        <v>22</v>
      </c>
      <c r="N12" s="20" t="s">
        <v>108</v>
      </c>
      <c r="O12" s="20" t="s">
        <v>23</v>
      </c>
    </row>
    <row r="13" customFormat="false" ht="27" hidden="false" customHeight="true" outlineLevel="0" collapsed="false">
      <c r="B13" s="10" t="s">
        <v>481</v>
      </c>
      <c r="C13" s="11" t="s">
        <v>16</v>
      </c>
      <c r="D13" s="21" t="s">
        <v>492</v>
      </c>
      <c r="E13" s="20" t="s">
        <v>493</v>
      </c>
      <c r="F13" s="12" t="s">
        <v>31</v>
      </c>
      <c r="G13" s="14" t="s">
        <v>32</v>
      </c>
      <c r="H13" s="62" t="n">
        <f aca="false">I13*8</f>
        <v>0</v>
      </c>
      <c r="I13" s="25"/>
      <c r="J13" s="17" t="n">
        <v>1</v>
      </c>
      <c r="K13" s="18" t="n">
        <f aca="false">SUM(I13:J13)</f>
        <v>1</v>
      </c>
      <c r="L13" s="21" t="s">
        <v>165</v>
      </c>
      <c r="M13" s="19" t="s">
        <v>16</v>
      </c>
      <c r="N13" s="20" t="s">
        <v>108</v>
      </c>
      <c r="O13" s="20" t="s">
        <v>23</v>
      </c>
    </row>
    <row r="14" customFormat="false" ht="27" hidden="false" customHeight="true" outlineLevel="0" collapsed="false">
      <c r="B14" s="10" t="s">
        <v>481</v>
      </c>
      <c r="C14" s="11" t="s">
        <v>16</v>
      </c>
      <c r="D14" s="12" t="s">
        <v>486</v>
      </c>
      <c r="E14" s="20" t="s">
        <v>487</v>
      </c>
      <c r="F14" s="12" t="s">
        <v>36</v>
      </c>
      <c r="G14" s="14" t="s">
        <v>32</v>
      </c>
      <c r="H14" s="62" t="n">
        <f aca="false">I14*8</f>
        <v>32</v>
      </c>
      <c r="I14" s="25" t="n">
        <v>4</v>
      </c>
      <c r="J14" s="17" t="n">
        <v>28</v>
      </c>
      <c r="K14" s="18" t="n">
        <f aca="false">SUM(I14:J14)</f>
        <v>32</v>
      </c>
      <c r="L14" s="21" t="s">
        <v>488</v>
      </c>
      <c r="M14" s="19" t="s">
        <v>22</v>
      </c>
      <c r="N14" s="20" t="s">
        <v>108</v>
      </c>
      <c r="O14" s="20" t="s">
        <v>108</v>
      </c>
    </row>
    <row r="15" customFormat="false" ht="27" hidden="false" customHeight="true" outlineLevel="0" collapsed="false">
      <c r="B15" s="10" t="s">
        <v>481</v>
      </c>
      <c r="C15" s="11" t="s">
        <v>16</v>
      </c>
      <c r="D15" s="12" t="s">
        <v>486</v>
      </c>
      <c r="E15" s="20" t="s">
        <v>487</v>
      </c>
      <c r="F15" s="12" t="s">
        <v>36</v>
      </c>
      <c r="G15" s="14" t="s">
        <v>32</v>
      </c>
      <c r="H15" s="62" t="n">
        <f aca="false">I15*8</f>
        <v>8</v>
      </c>
      <c r="I15" s="25" t="n">
        <v>1</v>
      </c>
      <c r="J15" s="17"/>
      <c r="K15" s="18" t="n">
        <f aca="false">SUM(I15:J15)</f>
        <v>1</v>
      </c>
      <c r="L15" s="21" t="s">
        <v>494</v>
      </c>
      <c r="M15" s="19" t="s">
        <v>22</v>
      </c>
      <c r="N15" s="20" t="s">
        <v>108</v>
      </c>
      <c r="O15" s="20" t="s">
        <v>108</v>
      </c>
    </row>
    <row r="16" customFormat="false" ht="27" hidden="false" customHeight="true" outlineLevel="0" collapsed="false">
      <c r="B16" s="10" t="s">
        <v>481</v>
      </c>
      <c r="C16" s="11" t="s">
        <v>16</v>
      </c>
      <c r="D16" s="12" t="s">
        <v>486</v>
      </c>
      <c r="E16" s="20" t="s">
        <v>487</v>
      </c>
      <c r="F16" s="12" t="s">
        <v>36</v>
      </c>
      <c r="G16" s="14" t="s">
        <v>32</v>
      </c>
      <c r="H16" s="62" t="n">
        <f aca="false">I16*8</f>
        <v>8</v>
      </c>
      <c r="I16" s="25" t="n">
        <v>1</v>
      </c>
      <c r="J16" s="17"/>
      <c r="K16" s="18" t="n">
        <f aca="false">SUM(I16:J16)</f>
        <v>1</v>
      </c>
      <c r="L16" s="21" t="s">
        <v>484</v>
      </c>
      <c r="M16" s="19" t="s">
        <v>22</v>
      </c>
      <c r="N16" s="20" t="s">
        <v>108</v>
      </c>
      <c r="O16" s="20" t="s">
        <v>108</v>
      </c>
    </row>
    <row r="17" customFormat="false" ht="27" hidden="false" customHeight="true" outlineLevel="0" collapsed="false">
      <c r="B17" s="10" t="s">
        <v>481</v>
      </c>
      <c r="C17" s="11" t="s">
        <v>16</v>
      </c>
      <c r="D17" s="12" t="s">
        <v>486</v>
      </c>
      <c r="E17" s="20" t="s">
        <v>487</v>
      </c>
      <c r="F17" s="12" t="s">
        <v>36</v>
      </c>
      <c r="G17" s="14" t="s">
        <v>32</v>
      </c>
      <c r="H17" s="62" t="n">
        <f aca="false">I17*8</f>
        <v>8</v>
      </c>
      <c r="I17" s="25" t="n">
        <v>1</v>
      </c>
      <c r="J17" s="17"/>
      <c r="K17" s="18" t="n">
        <f aca="false">SUM(I17:J17)</f>
        <v>1</v>
      </c>
      <c r="L17" s="21" t="s">
        <v>495</v>
      </c>
      <c r="M17" s="19" t="s">
        <v>16</v>
      </c>
      <c r="N17" s="20" t="s">
        <v>108</v>
      </c>
      <c r="O17" s="20" t="s">
        <v>108</v>
      </c>
    </row>
    <row r="18" customFormat="false" ht="27" hidden="false" customHeight="true" outlineLevel="0" collapsed="false">
      <c r="B18" s="10" t="s">
        <v>481</v>
      </c>
      <c r="C18" s="11" t="s">
        <v>16</v>
      </c>
      <c r="D18" s="12" t="s">
        <v>486</v>
      </c>
      <c r="E18" s="20" t="s">
        <v>487</v>
      </c>
      <c r="F18" s="12" t="s">
        <v>36</v>
      </c>
      <c r="G18" s="14" t="s">
        <v>32</v>
      </c>
      <c r="H18" s="62" t="n">
        <f aca="false">I18*8</f>
        <v>8</v>
      </c>
      <c r="I18" s="25" t="n">
        <v>1</v>
      </c>
      <c r="J18" s="17"/>
      <c r="K18" s="18" t="n">
        <f aca="false">SUM(I18:J18)</f>
        <v>1</v>
      </c>
      <c r="L18" s="21" t="s">
        <v>496</v>
      </c>
      <c r="M18" s="19" t="s">
        <v>16</v>
      </c>
      <c r="N18" s="20" t="s">
        <v>108</v>
      </c>
      <c r="O18" s="20" t="s">
        <v>108</v>
      </c>
    </row>
    <row r="19" customFormat="false" ht="27" hidden="false" customHeight="true" outlineLevel="0" collapsed="false">
      <c r="B19" s="10" t="s">
        <v>481</v>
      </c>
      <c r="C19" s="11" t="s">
        <v>16</v>
      </c>
      <c r="D19" s="12" t="s">
        <v>486</v>
      </c>
      <c r="E19" s="20" t="s">
        <v>487</v>
      </c>
      <c r="F19" s="12" t="s">
        <v>36</v>
      </c>
      <c r="G19" s="14" t="s">
        <v>32</v>
      </c>
      <c r="H19" s="62" t="n">
        <f aca="false">I19*8</f>
        <v>8</v>
      </c>
      <c r="I19" s="25" t="n">
        <v>1</v>
      </c>
      <c r="J19" s="17"/>
      <c r="K19" s="18" t="n">
        <f aca="false">SUM(I19:J19)</f>
        <v>1</v>
      </c>
      <c r="L19" s="21" t="s">
        <v>488</v>
      </c>
      <c r="M19" s="19" t="s">
        <v>22</v>
      </c>
      <c r="N19" s="20" t="s">
        <v>108</v>
      </c>
      <c r="O19" s="20" t="s">
        <v>108</v>
      </c>
    </row>
    <row r="20" customFormat="false" ht="27" hidden="false" customHeight="true" outlineLevel="0" collapsed="false">
      <c r="B20" s="10" t="s">
        <v>481</v>
      </c>
      <c r="C20" s="11" t="s">
        <v>16</v>
      </c>
      <c r="D20" s="21" t="s">
        <v>489</v>
      </c>
      <c r="E20" s="20" t="s">
        <v>490</v>
      </c>
      <c r="F20" s="12" t="s">
        <v>43</v>
      </c>
      <c r="G20" s="14" t="s">
        <v>44</v>
      </c>
      <c r="H20" s="62" t="n">
        <f aca="false">I20*8</f>
        <v>8</v>
      </c>
      <c r="I20" s="25" t="n">
        <v>1</v>
      </c>
      <c r="J20" s="17"/>
      <c r="K20" s="18" t="n">
        <f aca="false">SUM(I20:J20)</f>
        <v>1</v>
      </c>
      <c r="L20" s="21" t="s">
        <v>497</v>
      </c>
      <c r="M20" s="19" t="s">
        <v>59</v>
      </c>
      <c r="N20" s="20" t="s">
        <v>206</v>
      </c>
      <c r="O20" s="20" t="s">
        <v>108</v>
      </c>
    </row>
    <row r="21" customFormat="false" ht="27" hidden="false" customHeight="true" outlineLevel="0" collapsed="false">
      <c r="B21" s="10" t="s">
        <v>481</v>
      </c>
      <c r="C21" s="11" t="s">
        <v>16</v>
      </c>
      <c r="D21" s="24" t="s">
        <v>498</v>
      </c>
      <c r="E21" s="20" t="s">
        <v>499</v>
      </c>
      <c r="F21" s="12" t="s">
        <v>43</v>
      </c>
      <c r="G21" s="14" t="s">
        <v>44</v>
      </c>
      <c r="H21" s="62" t="n">
        <f aca="false">I21*8</f>
        <v>8</v>
      </c>
      <c r="I21" s="25" t="n">
        <v>1</v>
      </c>
      <c r="J21" s="17"/>
      <c r="K21" s="18" t="n">
        <f aca="false">SUM(I21:J21)</f>
        <v>1</v>
      </c>
      <c r="L21" s="21" t="s">
        <v>165</v>
      </c>
      <c r="M21" s="19" t="s">
        <v>16</v>
      </c>
      <c r="N21" s="20" t="s">
        <v>108</v>
      </c>
      <c r="O21" s="20" t="s">
        <v>23</v>
      </c>
    </row>
    <row r="22" customFormat="false" ht="27" hidden="false" customHeight="true" outlineLevel="0" collapsed="false">
      <c r="B22" s="26" t="s">
        <v>481</v>
      </c>
      <c r="C22" s="11" t="s">
        <v>16</v>
      </c>
      <c r="D22" s="21" t="s">
        <v>137</v>
      </c>
      <c r="E22" s="13" t="s">
        <v>138</v>
      </c>
      <c r="F22" s="12" t="s">
        <v>139</v>
      </c>
      <c r="G22" s="14" t="s">
        <v>140</v>
      </c>
      <c r="H22" s="30" t="n">
        <f aca="false">I22*8</f>
        <v>16</v>
      </c>
      <c r="I22" s="31" t="n">
        <v>2</v>
      </c>
      <c r="J22" s="31"/>
      <c r="K22" s="32" t="n">
        <f aca="false">SUM(I22:J22)</f>
        <v>2</v>
      </c>
      <c r="L22" s="28" t="s">
        <v>141</v>
      </c>
      <c r="M22" s="229" t="s">
        <v>142</v>
      </c>
      <c r="N22" s="229" t="s">
        <v>142</v>
      </c>
      <c r="O22" s="229" t="s">
        <v>142</v>
      </c>
    </row>
    <row r="23" customFormat="false" ht="17.25" hidden="false" customHeight="true" outlineLevel="0" collapsed="false">
      <c r="B23" s="210"/>
      <c r="C23" s="248" t="s">
        <v>46</v>
      </c>
      <c r="D23" s="248"/>
      <c r="E23" s="248"/>
      <c r="F23" s="248"/>
      <c r="G23" s="248"/>
      <c r="H23" s="35" t="n">
        <f aca="false">SUM(H5:H22)</f>
        <v>144</v>
      </c>
      <c r="I23" s="35" t="n">
        <f aca="false">SUM(I5:I22)</f>
        <v>18</v>
      </c>
      <c r="J23" s="35" t="n">
        <f aca="false">SUM(J5:J22)</f>
        <v>42</v>
      </c>
      <c r="K23" s="35" t="n">
        <f aca="false">SUM(K5:K22)</f>
        <v>60</v>
      </c>
      <c r="L23" s="95"/>
      <c r="M23" s="95"/>
      <c r="N23" s="95"/>
      <c r="O23" s="95"/>
    </row>
    <row r="24" customFormat="false" ht="7.5" hidden="false" customHeight="true" outlineLevel="0" collapsed="false"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</row>
    <row r="25" customFormat="false" ht="36" hidden="false" customHeight="true" outlineLevel="0" collapsed="false">
      <c r="B25" s="7" t="s">
        <v>1</v>
      </c>
      <c r="C25" s="8" t="s">
        <v>2</v>
      </c>
      <c r="D25" s="7" t="s">
        <v>3</v>
      </c>
      <c r="E25" s="8" t="s">
        <v>4</v>
      </c>
      <c r="F25" s="7" t="s">
        <v>5</v>
      </c>
      <c r="G25" s="8" t="s">
        <v>6</v>
      </c>
      <c r="H25" s="8" t="s">
        <v>7</v>
      </c>
      <c r="I25" s="8" t="s">
        <v>8</v>
      </c>
      <c r="J25" s="8" t="s">
        <v>9</v>
      </c>
      <c r="K25" s="8" t="s">
        <v>10</v>
      </c>
      <c r="L25" s="7" t="s">
        <v>480</v>
      </c>
      <c r="M25" s="9" t="s">
        <v>12</v>
      </c>
      <c r="N25" s="9" t="s">
        <v>13</v>
      </c>
      <c r="O25" s="9" t="s">
        <v>14</v>
      </c>
    </row>
    <row r="26" customFormat="false" ht="31.5" hidden="false" customHeight="true" outlineLevel="0" collapsed="false">
      <c r="B26" s="37" t="s">
        <v>481</v>
      </c>
      <c r="C26" s="38" t="s">
        <v>22</v>
      </c>
      <c r="D26" s="12" t="s">
        <v>486</v>
      </c>
      <c r="E26" s="20" t="s">
        <v>487</v>
      </c>
      <c r="F26" s="12" t="s">
        <v>31</v>
      </c>
      <c r="G26" s="14" t="s">
        <v>32</v>
      </c>
      <c r="H26" s="62" t="n">
        <f aca="false">I26*8</f>
        <v>0</v>
      </c>
      <c r="I26" s="17"/>
      <c r="J26" s="17" t="n">
        <v>3</v>
      </c>
      <c r="K26" s="39" t="n">
        <f aca="false">SUM(I26:J26)</f>
        <v>3</v>
      </c>
      <c r="L26" s="21" t="s">
        <v>488</v>
      </c>
      <c r="M26" s="19" t="s">
        <v>22</v>
      </c>
      <c r="N26" s="20" t="s">
        <v>108</v>
      </c>
      <c r="O26" s="20" t="s">
        <v>108</v>
      </c>
    </row>
    <row r="27" customFormat="false" ht="31.5" hidden="false" customHeight="true" outlineLevel="0" collapsed="false">
      <c r="B27" s="37" t="s">
        <v>481</v>
      </c>
      <c r="C27" s="38" t="s">
        <v>22</v>
      </c>
      <c r="D27" s="21" t="s">
        <v>489</v>
      </c>
      <c r="E27" s="20" t="s">
        <v>490</v>
      </c>
      <c r="F27" s="12" t="s">
        <v>31</v>
      </c>
      <c r="G27" s="14" t="s">
        <v>32</v>
      </c>
      <c r="H27" s="62" t="n">
        <f aca="false">I27*8</f>
        <v>0</v>
      </c>
      <c r="I27" s="17"/>
      <c r="J27" s="17" t="n">
        <v>2</v>
      </c>
      <c r="K27" s="39" t="n">
        <f aca="false">SUM(I27:J27)</f>
        <v>2</v>
      </c>
      <c r="L27" s="21" t="s">
        <v>491</v>
      </c>
      <c r="M27" s="19" t="s">
        <v>59</v>
      </c>
      <c r="N27" s="20" t="s">
        <v>206</v>
      </c>
      <c r="O27" s="20" t="s">
        <v>108</v>
      </c>
    </row>
    <row r="28" customFormat="false" ht="31.5" hidden="false" customHeight="true" outlineLevel="0" collapsed="false">
      <c r="B28" s="37" t="s">
        <v>481</v>
      </c>
      <c r="C28" s="38" t="s">
        <v>22</v>
      </c>
      <c r="D28" s="12" t="s">
        <v>271</v>
      </c>
      <c r="E28" s="20" t="s">
        <v>272</v>
      </c>
      <c r="F28" s="12" t="s">
        <v>31</v>
      </c>
      <c r="G28" s="14" t="s">
        <v>32</v>
      </c>
      <c r="H28" s="62" t="n">
        <f aca="false">I28*8</f>
        <v>0</v>
      </c>
      <c r="I28" s="25"/>
      <c r="J28" s="17" t="n">
        <v>2</v>
      </c>
      <c r="K28" s="39" t="n">
        <f aca="false">SUM(I28:J28)</f>
        <v>2</v>
      </c>
      <c r="L28" s="21" t="s">
        <v>488</v>
      </c>
      <c r="M28" s="19" t="s">
        <v>22</v>
      </c>
      <c r="N28" s="20" t="s">
        <v>108</v>
      </c>
      <c r="O28" s="20" t="s">
        <v>23</v>
      </c>
    </row>
    <row r="29" customFormat="false" ht="31.5" hidden="false" customHeight="true" outlineLevel="0" collapsed="false">
      <c r="B29" s="37" t="s">
        <v>481</v>
      </c>
      <c r="C29" s="38" t="s">
        <v>22</v>
      </c>
      <c r="D29" s="24" t="s">
        <v>386</v>
      </c>
      <c r="E29" s="20" t="s">
        <v>260</v>
      </c>
      <c r="F29" s="12" t="s">
        <v>31</v>
      </c>
      <c r="G29" s="14" t="s">
        <v>32</v>
      </c>
      <c r="H29" s="62" t="n">
        <f aca="false">I29*8</f>
        <v>0</v>
      </c>
      <c r="I29" s="25"/>
      <c r="J29" s="17" t="n">
        <v>1</v>
      </c>
      <c r="K29" s="39" t="n">
        <f aca="false">SUM(I29:J29)</f>
        <v>1</v>
      </c>
      <c r="L29" s="21" t="s">
        <v>488</v>
      </c>
      <c r="M29" s="19" t="s">
        <v>22</v>
      </c>
      <c r="N29" s="20" t="s">
        <v>108</v>
      </c>
      <c r="O29" s="20" t="s">
        <v>23</v>
      </c>
    </row>
    <row r="30" customFormat="false" ht="31.5" hidden="false" customHeight="true" outlineLevel="0" collapsed="false">
      <c r="B30" s="37" t="s">
        <v>481</v>
      </c>
      <c r="C30" s="38" t="s">
        <v>22</v>
      </c>
      <c r="D30" s="21" t="s">
        <v>492</v>
      </c>
      <c r="E30" s="20" t="s">
        <v>493</v>
      </c>
      <c r="F30" s="12" t="s">
        <v>31</v>
      </c>
      <c r="G30" s="14" t="s">
        <v>32</v>
      </c>
      <c r="H30" s="62" t="n">
        <f aca="false">I30*8</f>
        <v>0</v>
      </c>
      <c r="I30" s="25"/>
      <c r="J30" s="17" t="n">
        <v>1</v>
      </c>
      <c r="K30" s="39" t="n">
        <f aca="false">SUM(I30:J30)</f>
        <v>1</v>
      </c>
      <c r="L30" s="21" t="s">
        <v>165</v>
      </c>
      <c r="M30" s="19" t="s">
        <v>16</v>
      </c>
      <c r="N30" s="20" t="s">
        <v>108</v>
      </c>
      <c r="O30" s="20" t="s">
        <v>23</v>
      </c>
    </row>
    <row r="31" customFormat="false" ht="31.5" hidden="false" customHeight="true" outlineLevel="0" collapsed="false">
      <c r="B31" s="37" t="s">
        <v>481</v>
      </c>
      <c r="C31" s="38" t="s">
        <v>22</v>
      </c>
      <c r="D31" s="12" t="s">
        <v>486</v>
      </c>
      <c r="E31" s="20" t="s">
        <v>487</v>
      </c>
      <c r="F31" s="12" t="s">
        <v>36</v>
      </c>
      <c r="G31" s="14" t="s">
        <v>32</v>
      </c>
      <c r="H31" s="62" t="n">
        <f aca="false">I31*8</f>
        <v>24</v>
      </c>
      <c r="I31" s="25" t="n">
        <v>3</v>
      </c>
      <c r="J31" s="17" t="n">
        <v>7</v>
      </c>
      <c r="K31" s="39" t="n">
        <f aca="false">SUM(I31:J31)</f>
        <v>10</v>
      </c>
      <c r="L31" s="21" t="s">
        <v>488</v>
      </c>
      <c r="M31" s="19" t="s">
        <v>22</v>
      </c>
      <c r="N31" s="20" t="s">
        <v>108</v>
      </c>
      <c r="O31" s="20" t="s">
        <v>108</v>
      </c>
    </row>
    <row r="32" customFormat="false" ht="31.5" hidden="false" customHeight="true" outlineLevel="0" collapsed="false">
      <c r="B32" s="37" t="s">
        <v>481</v>
      </c>
      <c r="C32" s="38" t="s">
        <v>22</v>
      </c>
      <c r="D32" s="12" t="s">
        <v>486</v>
      </c>
      <c r="E32" s="20" t="s">
        <v>487</v>
      </c>
      <c r="F32" s="12" t="s">
        <v>36</v>
      </c>
      <c r="G32" s="14" t="s">
        <v>32</v>
      </c>
      <c r="H32" s="62" t="n">
        <f aca="false">I32*8</f>
        <v>8</v>
      </c>
      <c r="I32" s="25" t="n">
        <v>1</v>
      </c>
      <c r="J32" s="25" t="n">
        <v>7</v>
      </c>
      <c r="K32" s="39" t="n">
        <f aca="false">SUM(I32:J32)</f>
        <v>8</v>
      </c>
      <c r="L32" s="21" t="s">
        <v>495</v>
      </c>
      <c r="M32" s="19" t="s">
        <v>16</v>
      </c>
      <c r="N32" s="20" t="s">
        <v>108</v>
      </c>
      <c r="O32" s="20" t="s">
        <v>108</v>
      </c>
    </row>
    <row r="33" customFormat="false" ht="31.5" hidden="false" customHeight="true" outlineLevel="0" collapsed="false">
      <c r="B33" s="37" t="s">
        <v>481</v>
      </c>
      <c r="C33" s="38" t="s">
        <v>22</v>
      </c>
      <c r="D33" s="12" t="s">
        <v>486</v>
      </c>
      <c r="E33" s="20" t="s">
        <v>487</v>
      </c>
      <c r="F33" s="12" t="s">
        <v>36</v>
      </c>
      <c r="G33" s="14" t="s">
        <v>32</v>
      </c>
      <c r="H33" s="62" t="n">
        <f aca="false">I33*8</f>
        <v>8</v>
      </c>
      <c r="I33" s="25" t="n">
        <v>1</v>
      </c>
      <c r="J33" s="25" t="n">
        <v>7</v>
      </c>
      <c r="K33" s="39" t="n">
        <f aca="false">SUM(I33:J33)</f>
        <v>8</v>
      </c>
      <c r="L33" s="21" t="s">
        <v>484</v>
      </c>
      <c r="M33" s="19" t="s">
        <v>22</v>
      </c>
      <c r="N33" s="20" t="s">
        <v>108</v>
      </c>
      <c r="O33" s="20" t="s">
        <v>108</v>
      </c>
    </row>
    <row r="34" customFormat="false" ht="31.5" hidden="false" customHeight="true" outlineLevel="0" collapsed="false">
      <c r="B34" s="37" t="s">
        <v>481</v>
      </c>
      <c r="C34" s="38" t="s">
        <v>22</v>
      </c>
      <c r="D34" s="12" t="s">
        <v>486</v>
      </c>
      <c r="E34" s="20" t="s">
        <v>487</v>
      </c>
      <c r="F34" s="12" t="s">
        <v>36</v>
      </c>
      <c r="G34" s="14" t="s">
        <v>32</v>
      </c>
      <c r="H34" s="62" t="n">
        <f aca="false">I34*8</f>
        <v>8</v>
      </c>
      <c r="I34" s="25" t="n">
        <v>1</v>
      </c>
      <c r="J34" s="25" t="n">
        <v>7</v>
      </c>
      <c r="K34" s="39" t="n">
        <f aca="false">SUM(I34:J34)</f>
        <v>8</v>
      </c>
      <c r="L34" s="21" t="s">
        <v>494</v>
      </c>
      <c r="M34" s="19" t="s">
        <v>22</v>
      </c>
      <c r="N34" s="20" t="s">
        <v>108</v>
      </c>
      <c r="O34" s="20" t="s">
        <v>108</v>
      </c>
    </row>
    <row r="35" customFormat="false" ht="31.5" hidden="false" customHeight="true" outlineLevel="0" collapsed="false">
      <c r="B35" s="37" t="s">
        <v>481</v>
      </c>
      <c r="C35" s="38" t="s">
        <v>22</v>
      </c>
      <c r="D35" s="12" t="s">
        <v>486</v>
      </c>
      <c r="E35" s="20" t="s">
        <v>487</v>
      </c>
      <c r="F35" s="12" t="s">
        <v>36</v>
      </c>
      <c r="G35" s="14" t="s">
        <v>32</v>
      </c>
      <c r="H35" s="62" t="n">
        <f aca="false">I35*8</f>
        <v>8</v>
      </c>
      <c r="I35" s="25" t="n">
        <v>1</v>
      </c>
      <c r="J35" s="25" t="n">
        <v>2</v>
      </c>
      <c r="K35" s="39" t="n">
        <f aca="false">SUM(I35:J35)</f>
        <v>3</v>
      </c>
      <c r="L35" s="21" t="s">
        <v>496</v>
      </c>
      <c r="M35" s="19" t="s">
        <v>16</v>
      </c>
      <c r="N35" s="20" t="s">
        <v>108</v>
      </c>
      <c r="O35" s="20" t="s">
        <v>108</v>
      </c>
    </row>
    <row r="36" customFormat="false" ht="31.5" hidden="false" customHeight="true" outlineLevel="0" collapsed="false">
      <c r="B36" s="37" t="s">
        <v>481</v>
      </c>
      <c r="C36" s="38" t="s">
        <v>22</v>
      </c>
      <c r="D36" s="12" t="s">
        <v>486</v>
      </c>
      <c r="E36" s="20" t="s">
        <v>487</v>
      </c>
      <c r="F36" s="12" t="s">
        <v>36</v>
      </c>
      <c r="G36" s="14" t="s">
        <v>32</v>
      </c>
      <c r="H36" s="62" t="n">
        <f aca="false">I36*8</f>
        <v>8</v>
      </c>
      <c r="I36" s="25" t="n">
        <v>1</v>
      </c>
      <c r="J36" s="25" t="n">
        <v>7</v>
      </c>
      <c r="K36" s="39" t="n">
        <f aca="false">SUM(I36:J36)</f>
        <v>8</v>
      </c>
      <c r="L36" s="21" t="s">
        <v>488</v>
      </c>
      <c r="M36" s="19" t="s">
        <v>22</v>
      </c>
      <c r="N36" s="20" t="s">
        <v>108</v>
      </c>
      <c r="O36" s="20" t="s">
        <v>108</v>
      </c>
    </row>
    <row r="37" customFormat="false" ht="31.5" hidden="false" customHeight="true" outlineLevel="0" collapsed="false">
      <c r="B37" s="37" t="s">
        <v>481</v>
      </c>
      <c r="C37" s="38" t="s">
        <v>22</v>
      </c>
      <c r="D37" s="21" t="s">
        <v>489</v>
      </c>
      <c r="E37" s="20" t="s">
        <v>490</v>
      </c>
      <c r="F37" s="12" t="s">
        <v>43</v>
      </c>
      <c r="G37" s="14" t="s">
        <v>44</v>
      </c>
      <c r="H37" s="62" t="n">
        <v>16</v>
      </c>
      <c r="I37" s="16" t="n">
        <v>2</v>
      </c>
      <c r="J37" s="16"/>
      <c r="K37" s="39" t="n">
        <v>2</v>
      </c>
      <c r="L37" s="21" t="s">
        <v>497</v>
      </c>
      <c r="M37" s="19" t="s">
        <v>59</v>
      </c>
      <c r="N37" s="20" t="s">
        <v>206</v>
      </c>
      <c r="O37" s="20" t="s">
        <v>108</v>
      </c>
    </row>
    <row r="38" customFormat="false" ht="31.5" hidden="false" customHeight="true" outlineLevel="0" collapsed="false">
      <c r="B38" s="37" t="s">
        <v>481</v>
      </c>
      <c r="C38" s="38" t="s">
        <v>22</v>
      </c>
      <c r="D38" s="21" t="s">
        <v>246</v>
      </c>
      <c r="E38" s="20" t="s">
        <v>106</v>
      </c>
      <c r="F38" s="12" t="s">
        <v>43</v>
      </c>
      <c r="G38" s="14" t="s">
        <v>44</v>
      </c>
      <c r="H38" s="62" t="n">
        <f aca="false">I38*8</f>
        <v>8</v>
      </c>
      <c r="I38" s="16" t="n">
        <v>1</v>
      </c>
      <c r="J38" s="16"/>
      <c r="K38" s="39" t="n">
        <f aca="false">SUM(I38:J38)</f>
        <v>1</v>
      </c>
      <c r="L38" s="21" t="s">
        <v>107</v>
      </c>
      <c r="M38" s="19" t="s">
        <v>16</v>
      </c>
      <c r="N38" s="20" t="s">
        <v>108</v>
      </c>
      <c r="O38" s="20" t="s">
        <v>108</v>
      </c>
    </row>
    <row r="39" customFormat="false" ht="31.5" hidden="false" customHeight="true" outlineLevel="0" collapsed="false">
      <c r="B39" s="37" t="s">
        <v>481</v>
      </c>
      <c r="C39" s="38" t="s">
        <v>22</v>
      </c>
      <c r="D39" s="21" t="s">
        <v>489</v>
      </c>
      <c r="E39" s="20" t="s">
        <v>490</v>
      </c>
      <c r="F39" s="12" t="s">
        <v>43</v>
      </c>
      <c r="G39" s="14" t="s">
        <v>44</v>
      </c>
      <c r="H39" s="62" t="n">
        <v>8</v>
      </c>
      <c r="I39" s="16" t="n">
        <v>1</v>
      </c>
      <c r="J39" s="16"/>
      <c r="K39" s="39" t="n">
        <v>1</v>
      </c>
      <c r="L39" s="21" t="s">
        <v>491</v>
      </c>
      <c r="M39" s="19" t="s">
        <v>59</v>
      </c>
      <c r="N39" s="20" t="s">
        <v>206</v>
      </c>
      <c r="O39" s="20" t="s">
        <v>108</v>
      </c>
    </row>
    <row r="40" customFormat="false" ht="28.5" hidden="false" customHeight="true" outlineLevel="0" collapsed="false">
      <c r="B40" s="249" t="s">
        <v>481</v>
      </c>
      <c r="C40" s="38" t="s">
        <v>22</v>
      </c>
      <c r="D40" s="21" t="s">
        <v>143</v>
      </c>
      <c r="E40" s="13" t="s">
        <v>144</v>
      </c>
      <c r="F40" s="12" t="s">
        <v>145</v>
      </c>
      <c r="G40" s="14" t="s">
        <v>140</v>
      </c>
      <c r="H40" s="30" t="n">
        <f aca="false">I40*8</f>
        <v>16</v>
      </c>
      <c r="I40" s="16" t="n">
        <v>2</v>
      </c>
      <c r="J40" s="16"/>
      <c r="K40" s="219" t="n">
        <f aca="false">SUM(I40:J40)</f>
        <v>2</v>
      </c>
      <c r="L40" s="28" t="s">
        <v>146</v>
      </c>
      <c r="M40" s="221" t="s">
        <v>27</v>
      </c>
      <c r="N40" s="229" t="s">
        <v>147</v>
      </c>
      <c r="O40" s="20" t="s">
        <v>147</v>
      </c>
    </row>
    <row r="41" customFormat="false" ht="17.25" hidden="false" customHeight="true" outlineLevel="0" collapsed="false">
      <c r="B41" s="222"/>
      <c r="C41" s="223" t="s">
        <v>86</v>
      </c>
      <c r="D41" s="223"/>
      <c r="E41" s="223"/>
      <c r="F41" s="223"/>
      <c r="G41" s="223"/>
      <c r="H41" s="45" t="n">
        <f aca="false">SUM(H26:H40)</f>
        <v>112</v>
      </c>
      <c r="I41" s="45" t="n">
        <v>14</v>
      </c>
      <c r="J41" s="45" t="n">
        <f aca="false">SUM(J26:J40)</f>
        <v>46</v>
      </c>
      <c r="K41" s="45" t="n">
        <f aca="false">SUM(K26:K40)</f>
        <v>60</v>
      </c>
      <c r="L41" s="46"/>
      <c r="M41" s="46"/>
      <c r="N41" s="46"/>
      <c r="O41" s="46"/>
    </row>
    <row r="42" customFormat="false" ht="7.5" hidden="false" customHeight="true" outlineLevel="0" collapsed="false"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5"/>
      <c r="M42" s="5"/>
    </row>
    <row r="43" customFormat="false" ht="36" hidden="false" customHeight="true" outlineLevel="0" collapsed="false">
      <c r="B43" s="7" t="s">
        <v>1</v>
      </c>
      <c r="C43" s="8" t="s">
        <v>2</v>
      </c>
      <c r="D43" s="7" t="s">
        <v>3</v>
      </c>
      <c r="E43" s="8" t="s">
        <v>4</v>
      </c>
      <c r="F43" s="7" t="s">
        <v>5</v>
      </c>
      <c r="G43" s="8" t="s">
        <v>6</v>
      </c>
      <c r="H43" s="8" t="s">
        <v>7</v>
      </c>
      <c r="I43" s="8" t="s">
        <v>8</v>
      </c>
      <c r="J43" s="8" t="s">
        <v>9</v>
      </c>
      <c r="K43" s="8" t="s">
        <v>10</v>
      </c>
      <c r="L43" s="7" t="s">
        <v>480</v>
      </c>
      <c r="M43" s="9" t="s">
        <v>12</v>
      </c>
      <c r="N43" s="9" t="s">
        <v>13</v>
      </c>
      <c r="O43" s="9" t="s">
        <v>14</v>
      </c>
    </row>
    <row r="44" customFormat="false" ht="25.5" hidden="false" customHeight="true" outlineLevel="0" collapsed="false">
      <c r="B44" s="58" t="s">
        <v>481</v>
      </c>
      <c r="C44" s="59" t="s">
        <v>87</v>
      </c>
      <c r="D44" s="12" t="s">
        <v>486</v>
      </c>
      <c r="E44" s="20" t="s">
        <v>487</v>
      </c>
      <c r="F44" s="12" t="s">
        <v>31</v>
      </c>
      <c r="G44" s="14" t="s">
        <v>32</v>
      </c>
      <c r="H44" s="62" t="n">
        <f aca="false">I44*8</f>
        <v>0</v>
      </c>
      <c r="I44" s="25"/>
      <c r="J44" s="17" t="n">
        <v>3</v>
      </c>
      <c r="K44" s="60" t="n">
        <f aca="false">SUM(I44:J44)</f>
        <v>3</v>
      </c>
      <c r="L44" s="21" t="s">
        <v>496</v>
      </c>
      <c r="M44" s="19" t="s">
        <v>16</v>
      </c>
      <c r="N44" s="20" t="s">
        <v>108</v>
      </c>
      <c r="O44" s="20" t="s">
        <v>108</v>
      </c>
    </row>
    <row r="45" customFormat="false" ht="25.5" hidden="false" customHeight="true" outlineLevel="0" collapsed="false">
      <c r="B45" s="58" t="s">
        <v>481</v>
      </c>
      <c r="C45" s="59" t="s">
        <v>87</v>
      </c>
      <c r="D45" s="21" t="s">
        <v>489</v>
      </c>
      <c r="E45" s="20" t="s">
        <v>490</v>
      </c>
      <c r="F45" s="12" t="s">
        <v>31</v>
      </c>
      <c r="G45" s="14" t="s">
        <v>32</v>
      </c>
      <c r="H45" s="62" t="n">
        <f aca="false">I45*8</f>
        <v>0</v>
      </c>
      <c r="I45" s="25"/>
      <c r="J45" s="17" t="n">
        <v>4</v>
      </c>
      <c r="K45" s="60" t="n">
        <f aca="false">SUM(I45:J45)</f>
        <v>4</v>
      </c>
      <c r="L45" s="21" t="s">
        <v>491</v>
      </c>
      <c r="M45" s="19" t="s">
        <v>59</v>
      </c>
      <c r="N45" s="20" t="s">
        <v>206</v>
      </c>
      <c r="O45" s="20" t="s">
        <v>108</v>
      </c>
    </row>
    <row r="46" customFormat="false" ht="25.5" hidden="false" customHeight="true" outlineLevel="0" collapsed="false">
      <c r="B46" s="58" t="s">
        <v>481</v>
      </c>
      <c r="C46" s="59" t="s">
        <v>87</v>
      </c>
      <c r="D46" s="12" t="s">
        <v>486</v>
      </c>
      <c r="E46" s="20" t="s">
        <v>487</v>
      </c>
      <c r="F46" s="12" t="s">
        <v>36</v>
      </c>
      <c r="G46" s="14" t="s">
        <v>32</v>
      </c>
      <c r="H46" s="62" t="n">
        <f aca="false">I46*8</f>
        <v>0</v>
      </c>
      <c r="I46" s="25"/>
      <c r="J46" s="17" t="n">
        <v>41</v>
      </c>
      <c r="K46" s="60" t="n">
        <f aca="false">SUM(I46:J46)</f>
        <v>41</v>
      </c>
      <c r="L46" s="21" t="s">
        <v>488</v>
      </c>
      <c r="M46" s="19" t="s">
        <v>22</v>
      </c>
      <c r="N46" s="20" t="s">
        <v>108</v>
      </c>
      <c r="O46" s="20" t="s">
        <v>108</v>
      </c>
    </row>
    <row r="47" customFormat="false" ht="25.5" hidden="false" customHeight="true" outlineLevel="0" collapsed="false">
      <c r="B47" s="58" t="s">
        <v>481</v>
      </c>
      <c r="C47" s="59" t="s">
        <v>87</v>
      </c>
      <c r="D47" s="24" t="s">
        <v>217</v>
      </c>
      <c r="E47" s="20" t="s">
        <v>283</v>
      </c>
      <c r="F47" s="12" t="s">
        <v>43</v>
      </c>
      <c r="G47" s="14" t="s">
        <v>44</v>
      </c>
      <c r="H47" s="62" t="n">
        <f aca="false">I47*8</f>
        <v>8</v>
      </c>
      <c r="I47" s="25" t="n">
        <v>1</v>
      </c>
      <c r="J47" s="17"/>
      <c r="K47" s="60" t="n">
        <f aca="false">SUM(I47:J47)</f>
        <v>1</v>
      </c>
      <c r="L47" s="21" t="s">
        <v>494</v>
      </c>
      <c r="M47" s="19" t="s">
        <v>22</v>
      </c>
      <c r="N47" s="20" t="s">
        <v>108</v>
      </c>
      <c r="O47" s="20" t="s">
        <v>23</v>
      </c>
    </row>
    <row r="48" customFormat="false" ht="25.5" hidden="false" customHeight="true" outlineLevel="0" collapsed="false">
      <c r="B48" s="58" t="s">
        <v>481</v>
      </c>
      <c r="C48" s="59" t="s">
        <v>87</v>
      </c>
      <c r="D48" s="21" t="s">
        <v>213</v>
      </c>
      <c r="E48" s="13" t="s">
        <v>138</v>
      </c>
      <c r="F48" s="12" t="s">
        <v>214</v>
      </c>
      <c r="G48" s="14" t="s">
        <v>140</v>
      </c>
      <c r="H48" s="62" t="n">
        <f aca="false">I48*8</f>
        <v>8</v>
      </c>
      <c r="I48" s="16" t="n">
        <v>1</v>
      </c>
      <c r="J48" s="16"/>
      <c r="K48" s="60" t="n">
        <f aca="false">SUM(I48:J48)</f>
        <v>1</v>
      </c>
      <c r="L48" s="21" t="s">
        <v>215</v>
      </c>
      <c r="M48" s="19" t="s">
        <v>22</v>
      </c>
      <c r="N48" s="20" t="s">
        <v>23</v>
      </c>
      <c r="O48" s="20" t="s">
        <v>23</v>
      </c>
    </row>
    <row r="49" customFormat="false" ht="36.75" hidden="false" customHeight="true" outlineLevel="0" collapsed="false">
      <c r="B49" s="58" t="s">
        <v>481</v>
      </c>
      <c r="C49" s="59" t="s">
        <v>87</v>
      </c>
      <c r="D49" s="12" t="s">
        <v>148</v>
      </c>
      <c r="E49" s="250" t="s">
        <v>138</v>
      </c>
      <c r="F49" s="12" t="s">
        <v>149</v>
      </c>
      <c r="G49" s="62" t="s">
        <v>150</v>
      </c>
      <c r="H49" s="15" t="n">
        <f aca="false">I49*8</f>
        <v>80</v>
      </c>
      <c r="I49" s="16" t="n">
        <v>10</v>
      </c>
      <c r="J49" s="16"/>
      <c r="K49" s="60" t="n">
        <f aca="false">SUM(I49:J49)</f>
        <v>10</v>
      </c>
      <c r="L49" s="220" t="s">
        <v>151</v>
      </c>
      <c r="M49" s="33" t="s">
        <v>142</v>
      </c>
      <c r="N49" s="33" t="s">
        <v>142</v>
      </c>
      <c r="O49" s="221" t="s">
        <v>142</v>
      </c>
    </row>
    <row r="50" customFormat="false" ht="17.25" hidden="false" customHeight="true" outlineLevel="0" collapsed="false">
      <c r="B50" s="68" t="s">
        <v>251</v>
      </c>
      <c r="C50" s="68"/>
      <c r="D50" s="68"/>
      <c r="E50" s="68"/>
      <c r="F50" s="68"/>
      <c r="G50" s="68"/>
      <c r="H50" s="69" t="n">
        <f aca="false">SUM(H44:H49)</f>
        <v>96</v>
      </c>
      <c r="I50" s="69" t="n">
        <f aca="false">SUM(I44:I49)</f>
        <v>12</v>
      </c>
      <c r="J50" s="69" t="n">
        <f aca="false">SUM(J44:J49)</f>
        <v>48</v>
      </c>
      <c r="K50" s="69" t="n">
        <f aca="false">SUM(K44:K49)</f>
        <v>60</v>
      </c>
      <c r="L50" s="70"/>
      <c r="M50" s="70"/>
      <c r="N50" s="70"/>
      <c r="O50" s="70"/>
    </row>
    <row r="51" customFormat="false" ht="6.75" hidden="false" customHeight="true" outlineLevel="0" collapsed="false"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77"/>
    </row>
    <row r="52" customFormat="false" ht="17.25" hidden="false" customHeight="true" outlineLevel="0" collapsed="false">
      <c r="B52" s="71" t="s">
        <v>153</v>
      </c>
      <c r="C52" s="71"/>
      <c r="D52" s="71"/>
      <c r="E52" s="71"/>
      <c r="F52" s="71"/>
      <c r="G52" s="71"/>
      <c r="H52" s="72" t="n">
        <f aca="false">H50+H41+H23</f>
        <v>352</v>
      </c>
      <c r="I52" s="72" t="n">
        <f aca="false">I50+I41+I23</f>
        <v>44</v>
      </c>
      <c r="J52" s="72" t="n">
        <f aca="false">J50+J41+J23</f>
        <v>136</v>
      </c>
      <c r="K52" s="72" t="n">
        <f aca="false">K50+K41+K23</f>
        <v>180</v>
      </c>
      <c r="L52" s="74"/>
      <c r="M52" s="74"/>
      <c r="N52" s="74"/>
      <c r="O52" s="74"/>
    </row>
    <row r="53" customFormat="false" ht="16.8" hidden="false" customHeight="false" outlineLevel="0" collapsed="false">
      <c r="B53" s="75"/>
      <c r="C53" s="76"/>
      <c r="D53" s="77"/>
      <c r="E53" s="76"/>
      <c r="F53" s="77"/>
      <c r="G53" s="79" t="s">
        <v>154</v>
      </c>
      <c r="H53" s="79"/>
      <c r="I53" s="80" t="n">
        <f aca="false">I52/K52</f>
        <v>0.244444444444444</v>
      </c>
      <c r="J53" s="81" t="n">
        <f aca="false">J52/K52</f>
        <v>0.755555555555556</v>
      </c>
      <c r="K53" s="82" t="n">
        <f aca="false">SUM(I53:J53)</f>
        <v>1</v>
      </c>
      <c r="L53" s="77"/>
    </row>
    <row r="54" customFormat="false" ht="15" hidden="false" customHeight="false" outlineLevel="0" collapsed="false"/>
  </sheetData>
  <mergeCells count="10">
    <mergeCell ref="B2:O2"/>
    <mergeCell ref="C23:G23"/>
    <mergeCell ref="L23:O23"/>
    <mergeCell ref="C41:G41"/>
    <mergeCell ref="L41:O41"/>
    <mergeCell ref="B50:G50"/>
    <mergeCell ref="L50:O50"/>
    <mergeCell ref="B52:G52"/>
    <mergeCell ref="L52:O52"/>
    <mergeCell ref="G53:H53"/>
  </mergeCells>
  <dataValidations count="7">
    <dataValidation allowBlank="true" operator="between" showDropDown="false" showErrorMessage="true" showInputMessage="true" sqref="N5:O9 O10:O13" type="list">
      <formula1>"DSB,DSC,DMI,DSMSP,DSVA,AOU-CA,AOBrotzu,ATS,ALTRI,"</formula1>
      <formula2>0</formula2>
    </dataValidation>
    <dataValidation allowBlank="true" operator="between" showDropDown="false" showErrorMessage="true" showInputMessage="true" sqref="F5:F22 F26:F40 F44:F48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22 G26:G40 G44:G48" type="list">
      <formula1>"A,B,C,E,F"</formula1>
      <formula2>0</formula2>
    </dataValidation>
    <dataValidation allowBlank="true" operator="between" showDropDown="false" showErrorMessage="true" showInputMessage="true" sqref="F49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:M21 M26:M40 M44:M48" type="list">
      <formula1>"1°,2°,R,RTD,SSN,C,T"</formula1>
      <formula2>0</formula2>
    </dataValidation>
    <dataValidation allowBlank="true" operator="between" showDropDown="false" showErrorMessage="true" showInputMessage="true" sqref="N30 N38" type="list">
      <formula1>"DSB,DSC,DSMSP,AOU-CA,AOBrotzu,ATS,ALTRI,"</formula1>
      <formula2>0</formula2>
    </dataValidation>
    <dataValidation allowBlank="true" operator="between" showDropDown="false" showErrorMessage="true" showInputMessage="true" sqref="N10:N21 O14:O21 N26:O29 O30:O40 N31:N37 N39:N40 N44:O48" type="list">
      <formula1>"DSB,DSC,DMI,DSMSP,AOU-CA,AOBrotzu,ATS,ALTRI,"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54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L11" activeCellId="0" sqref="L11"/>
    </sheetView>
  </sheetViews>
  <sheetFormatPr defaultColWidth="8.5664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17.89"/>
    <col collapsed="false" customWidth="true" hidden="false" outlineLevel="0" max="3" min="3" style="2" width="7.11"/>
    <col collapsed="false" customWidth="true" hidden="false" outlineLevel="0" max="4" min="4" style="1" width="35.11"/>
    <col collapsed="false" customWidth="true" hidden="false" outlineLevel="0" max="5" min="5" style="2" width="12"/>
    <col collapsed="false" customWidth="true" hidden="false" outlineLevel="0" max="6" min="6" style="1" width="23.87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8.44"/>
    <col collapsed="false" customWidth="true" hidden="false" outlineLevel="0" max="14" min="14" style="0" width="14.32"/>
    <col collapsed="false" customWidth="true" hidden="false" outlineLevel="0" max="15" min="15" style="0" width="14.45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500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501</v>
      </c>
      <c r="C5" s="11" t="s">
        <v>16</v>
      </c>
      <c r="D5" s="21" t="s">
        <v>384</v>
      </c>
      <c r="E5" s="13" t="s">
        <v>257</v>
      </c>
      <c r="F5" s="12" t="s">
        <v>19</v>
      </c>
      <c r="G5" s="14" t="s">
        <v>20</v>
      </c>
      <c r="H5" s="15" t="n">
        <f aca="false">H6</f>
        <v>8</v>
      </c>
      <c r="I5" s="17" t="n">
        <v>1</v>
      </c>
      <c r="J5" s="17"/>
      <c r="K5" s="18" t="n">
        <f aca="false">SUM(I5:J5)</f>
        <v>1</v>
      </c>
      <c r="L5" s="12" t="s">
        <v>502</v>
      </c>
      <c r="M5" s="19" t="s">
        <v>27</v>
      </c>
      <c r="N5" s="20" t="s">
        <v>23</v>
      </c>
      <c r="O5" s="20" t="s">
        <v>28</v>
      </c>
    </row>
    <row r="6" customFormat="false" ht="27" hidden="false" customHeight="true" outlineLevel="0" collapsed="false">
      <c r="B6" s="10" t="s">
        <v>501</v>
      </c>
      <c r="C6" s="23" t="s">
        <v>16</v>
      </c>
      <c r="D6" s="12" t="s">
        <v>503</v>
      </c>
      <c r="E6" s="20" t="s">
        <v>48</v>
      </c>
      <c r="F6" s="12" t="s">
        <v>19</v>
      </c>
      <c r="G6" s="14" t="s">
        <v>20</v>
      </c>
      <c r="H6" s="15" t="n">
        <f aca="false">H7</f>
        <v>8</v>
      </c>
      <c r="I6" s="17" t="n">
        <v>2</v>
      </c>
      <c r="J6" s="17"/>
      <c r="K6" s="18" t="n">
        <f aca="false">SUM(I6:J6)</f>
        <v>2</v>
      </c>
      <c r="L6" s="12" t="s">
        <v>239</v>
      </c>
      <c r="M6" s="19" t="s">
        <v>27</v>
      </c>
      <c r="N6" s="20" t="s">
        <v>23</v>
      </c>
      <c r="O6" s="20" t="s">
        <v>23</v>
      </c>
    </row>
    <row r="7" customFormat="false" ht="33.75" hidden="false" customHeight="true" outlineLevel="0" collapsed="false">
      <c r="B7" s="10" t="s">
        <v>501</v>
      </c>
      <c r="C7" s="23" t="s">
        <v>16</v>
      </c>
      <c r="D7" s="12" t="s">
        <v>255</v>
      </c>
      <c r="E7" s="20" t="s">
        <v>25</v>
      </c>
      <c r="F7" s="12" t="s">
        <v>19</v>
      </c>
      <c r="G7" s="14" t="s">
        <v>20</v>
      </c>
      <c r="H7" s="62" t="n">
        <f aca="false">I7*8</f>
        <v>8</v>
      </c>
      <c r="I7" s="17" t="n">
        <v>1</v>
      </c>
      <c r="J7" s="12"/>
      <c r="K7" s="18" t="n">
        <f aca="false">SUM(I7:J7)</f>
        <v>1</v>
      </c>
      <c r="L7" s="12" t="s">
        <v>323</v>
      </c>
      <c r="M7" s="19" t="s">
        <v>16</v>
      </c>
      <c r="N7" s="20" t="s">
        <v>28</v>
      </c>
      <c r="O7" s="20" t="s">
        <v>28</v>
      </c>
    </row>
    <row r="8" customFormat="false" ht="27" hidden="false" customHeight="true" outlineLevel="0" collapsed="false">
      <c r="B8" s="10" t="s">
        <v>501</v>
      </c>
      <c r="C8" s="23" t="s">
        <v>16</v>
      </c>
      <c r="D8" s="12" t="s">
        <v>504</v>
      </c>
      <c r="E8" s="20" t="s">
        <v>54</v>
      </c>
      <c r="F8" s="12" t="s">
        <v>19</v>
      </c>
      <c r="G8" s="14" t="s">
        <v>20</v>
      </c>
      <c r="H8" s="62" t="n">
        <f aca="false">I8*8</f>
        <v>8</v>
      </c>
      <c r="I8" s="17" t="n">
        <v>1</v>
      </c>
      <c r="J8" s="17"/>
      <c r="K8" s="18" t="n">
        <f aca="false">SUM(I8:J8)</f>
        <v>1</v>
      </c>
      <c r="L8" s="12" t="s">
        <v>505</v>
      </c>
      <c r="M8" s="19" t="s">
        <v>22</v>
      </c>
      <c r="N8" s="20" t="s">
        <v>28</v>
      </c>
      <c r="O8" s="20" t="s">
        <v>28</v>
      </c>
    </row>
    <row r="9" customFormat="false" ht="27" hidden="false" customHeight="true" outlineLevel="0" collapsed="false">
      <c r="B9" s="10" t="s">
        <v>501</v>
      </c>
      <c r="C9" s="23" t="s">
        <v>16</v>
      </c>
      <c r="D9" s="12" t="s">
        <v>506</v>
      </c>
      <c r="E9" s="20" t="s">
        <v>30</v>
      </c>
      <c r="F9" s="12" t="s">
        <v>31</v>
      </c>
      <c r="G9" s="14" t="s">
        <v>20</v>
      </c>
      <c r="H9" s="62" t="n">
        <f aca="false">I9*8</f>
        <v>0</v>
      </c>
      <c r="I9" s="17"/>
      <c r="J9" s="17" t="n">
        <v>15</v>
      </c>
      <c r="K9" s="18" t="n">
        <f aca="false">SUM(I9:J9)</f>
        <v>15</v>
      </c>
      <c r="L9" s="98" t="s">
        <v>312</v>
      </c>
      <c r="M9" s="19" t="s">
        <v>59</v>
      </c>
      <c r="N9" s="20" t="s">
        <v>60</v>
      </c>
      <c r="O9" s="20" t="s">
        <v>23</v>
      </c>
    </row>
    <row r="10" customFormat="false" ht="27" hidden="false" customHeight="true" outlineLevel="0" collapsed="false">
      <c r="B10" s="10" t="s">
        <v>501</v>
      </c>
      <c r="C10" s="23" t="s">
        <v>16</v>
      </c>
      <c r="D10" s="12" t="s">
        <v>507</v>
      </c>
      <c r="E10" s="20" t="s">
        <v>135</v>
      </c>
      <c r="F10" s="12" t="s">
        <v>36</v>
      </c>
      <c r="G10" s="14" t="s">
        <v>20</v>
      </c>
      <c r="H10" s="62" t="n">
        <f aca="false">I10*8</f>
        <v>40</v>
      </c>
      <c r="I10" s="17" t="n">
        <v>5</v>
      </c>
      <c r="J10" s="17" t="n">
        <v>30</v>
      </c>
      <c r="K10" s="18" t="n">
        <f aca="false">SUM(I10:J10)</f>
        <v>35</v>
      </c>
      <c r="L10" s="12" t="s">
        <v>508</v>
      </c>
      <c r="M10" s="19" t="s">
        <v>22</v>
      </c>
      <c r="N10" s="20" t="s">
        <v>23</v>
      </c>
      <c r="O10" s="20" t="s">
        <v>23</v>
      </c>
    </row>
    <row r="11" customFormat="false" ht="27" hidden="false" customHeight="true" outlineLevel="0" collapsed="false">
      <c r="B11" s="10" t="s">
        <v>501</v>
      </c>
      <c r="C11" s="23" t="s">
        <v>16</v>
      </c>
      <c r="D11" s="12" t="s">
        <v>509</v>
      </c>
      <c r="E11" s="20" t="s">
        <v>135</v>
      </c>
      <c r="F11" s="12" t="s">
        <v>36</v>
      </c>
      <c r="G11" s="14" t="s">
        <v>20</v>
      </c>
      <c r="H11" s="62" t="n">
        <f aca="false">I11*8</f>
        <v>8</v>
      </c>
      <c r="I11" s="17" t="n">
        <v>1</v>
      </c>
      <c r="J11" s="17"/>
      <c r="K11" s="18" t="n">
        <f aca="false">SUM(I11:J11)</f>
        <v>1</v>
      </c>
      <c r="L11" s="12" t="s">
        <v>510</v>
      </c>
      <c r="M11" s="19" t="s">
        <v>22</v>
      </c>
      <c r="N11" s="20" t="s">
        <v>23</v>
      </c>
      <c r="O11" s="20" t="s">
        <v>23</v>
      </c>
    </row>
    <row r="12" customFormat="false" ht="27" hidden="false" customHeight="true" outlineLevel="0" collapsed="false">
      <c r="B12" s="10" t="s">
        <v>501</v>
      </c>
      <c r="C12" s="23" t="s">
        <v>16</v>
      </c>
      <c r="D12" s="12" t="s">
        <v>511</v>
      </c>
      <c r="E12" s="20" t="s">
        <v>135</v>
      </c>
      <c r="F12" s="12" t="s">
        <v>36</v>
      </c>
      <c r="G12" s="14" t="s">
        <v>44</v>
      </c>
      <c r="H12" s="62" t="n">
        <f aca="false">I12*8</f>
        <v>8</v>
      </c>
      <c r="I12" s="17" t="n">
        <v>1</v>
      </c>
      <c r="J12" s="17"/>
      <c r="K12" s="18" t="n">
        <f aca="false">SUM(I12:J12)</f>
        <v>1</v>
      </c>
      <c r="L12" s="12" t="s">
        <v>136</v>
      </c>
      <c r="M12" s="19" t="s">
        <v>22</v>
      </c>
      <c r="N12" s="20" t="s">
        <v>23</v>
      </c>
      <c r="O12" s="20" t="s">
        <v>23</v>
      </c>
    </row>
    <row r="13" customFormat="false" ht="27" hidden="false" customHeight="true" outlineLevel="0" collapsed="false">
      <c r="B13" s="10" t="s">
        <v>501</v>
      </c>
      <c r="C13" s="11" t="s">
        <v>16</v>
      </c>
      <c r="D13" s="21" t="s">
        <v>512</v>
      </c>
      <c r="E13" s="13" t="s">
        <v>135</v>
      </c>
      <c r="F13" s="21" t="s">
        <v>36</v>
      </c>
      <c r="G13" s="14" t="s">
        <v>32</v>
      </c>
      <c r="H13" s="15" t="n">
        <f aca="false">I13*8</f>
        <v>16</v>
      </c>
      <c r="I13" s="16" t="n">
        <v>2</v>
      </c>
      <c r="J13" s="16"/>
      <c r="K13" s="251" t="n">
        <f aca="false">SUM(I13:J13)</f>
        <v>2</v>
      </c>
      <c r="L13" s="21" t="s">
        <v>513</v>
      </c>
      <c r="M13" s="63" t="s">
        <v>27</v>
      </c>
      <c r="N13" s="13" t="s">
        <v>23</v>
      </c>
      <c r="O13" s="20" t="s">
        <v>23</v>
      </c>
    </row>
    <row r="14" customFormat="false" ht="27" hidden="false" customHeight="true" outlineLevel="0" collapsed="false">
      <c r="B14" s="26" t="s">
        <v>501</v>
      </c>
      <c r="C14" s="252" t="s">
        <v>16</v>
      </c>
      <c r="D14" s="220" t="s">
        <v>514</v>
      </c>
      <c r="E14" s="229" t="s">
        <v>135</v>
      </c>
      <c r="F14" s="220" t="s">
        <v>36</v>
      </c>
      <c r="G14" s="209" t="s">
        <v>32</v>
      </c>
      <c r="H14" s="253" t="n">
        <f aca="false">I14*8</f>
        <v>8</v>
      </c>
      <c r="I14" s="227" t="n">
        <v>1</v>
      </c>
      <c r="J14" s="227"/>
      <c r="K14" s="35" t="n">
        <f aca="false">SUM(I14:J14)</f>
        <v>1</v>
      </c>
      <c r="L14" s="220" t="s">
        <v>136</v>
      </c>
      <c r="M14" s="221" t="s">
        <v>22</v>
      </c>
      <c r="N14" s="229" t="s">
        <v>23</v>
      </c>
      <c r="O14" s="20" t="s">
        <v>23</v>
      </c>
    </row>
    <row r="15" customFormat="false" ht="17.25" hidden="false" customHeight="true" outlineLevel="0" collapsed="false">
      <c r="B15" s="210"/>
      <c r="C15" s="211" t="s">
        <v>46</v>
      </c>
      <c r="D15" s="211"/>
      <c r="E15" s="211"/>
      <c r="F15" s="211"/>
      <c r="G15" s="211"/>
      <c r="H15" s="35" t="n">
        <f aca="false">SUM(H5:H14)</f>
        <v>112</v>
      </c>
      <c r="I15" s="35" t="n">
        <f aca="false">SUM(I5:I14)</f>
        <v>15</v>
      </c>
      <c r="J15" s="35" t="n">
        <f aca="false">SUM(J5:J14)</f>
        <v>45</v>
      </c>
      <c r="K15" s="35" t="n">
        <f aca="false">SUM(K5:K14)</f>
        <v>60</v>
      </c>
      <c r="L15" s="95"/>
      <c r="M15" s="95"/>
      <c r="N15" s="95"/>
      <c r="O15" s="95"/>
    </row>
    <row r="16" customFormat="false" ht="7.5" hidden="false" customHeight="true" outlineLevel="0" collapsed="false">
      <c r="B16" s="5"/>
      <c r="C16" s="5"/>
      <c r="D16" s="5"/>
      <c r="E16" s="4"/>
      <c r="F16" s="5"/>
      <c r="G16" s="5"/>
      <c r="H16" s="5"/>
      <c r="I16" s="5"/>
      <c r="J16" s="5"/>
      <c r="K16" s="5"/>
      <c r="L16" s="5"/>
    </row>
    <row r="17" customFormat="false" ht="36" hidden="false" customHeight="true" outlineLevel="0" collapsed="false">
      <c r="B17" s="7" t="s">
        <v>1</v>
      </c>
      <c r="C17" s="8" t="s">
        <v>2</v>
      </c>
      <c r="D17" s="7" t="s">
        <v>3</v>
      </c>
      <c r="E17" s="8" t="s">
        <v>4</v>
      </c>
      <c r="F17" s="7" t="s">
        <v>5</v>
      </c>
      <c r="G17" s="8" t="s">
        <v>6</v>
      </c>
      <c r="H17" s="8" t="s">
        <v>7</v>
      </c>
      <c r="I17" s="8" t="s">
        <v>8</v>
      </c>
      <c r="J17" s="8" t="s">
        <v>9</v>
      </c>
      <c r="K17" s="8" t="s">
        <v>10</v>
      </c>
      <c r="L17" s="7" t="s">
        <v>11</v>
      </c>
      <c r="M17" s="9" t="s">
        <v>12</v>
      </c>
      <c r="N17" s="9" t="s">
        <v>13</v>
      </c>
      <c r="O17" s="9" t="s">
        <v>14</v>
      </c>
    </row>
    <row r="18" customFormat="false" ht="31.5" hidden="false" customHeight="true" outlineLevel="0" collapsed="false">
      <c r="B18" s="37" t="s">
        <v>501</v>
      </c>
      <c r="C18" s="38" t="s">
        <v>22</v>
      </c>
      <c r="D18" s="12" t="s">
        <v>507</v>
      </c>
      <c r="E18" s="20" t="s">
        <v>135</v>
      </c>
      <c r="F18" s="12" t="s">
        <v>36</v>
      </c>
      <c r="G18" s="14" t="s">
        <v>32</v>
      </c>
      <c r="H18" s="15" t="n">
        <f aca="false">I18*8</f>
        <v>48</v>
      </c>
      <c r="I18" s="16" t="n">
        <v>6</v>
      </c>
      <c r="J18" s="16" t="n">
        <v>39</v>
      </c>
      <c r="K18" s="39" t="n">
        <f aca="false">SUM(I18:J18)</f>
        <v>45</v>
      </c>
      <c r="L18" s="12" t="s">
        <v>510</v>
      </c>
      <c r="M18" s="19" t="s">
        <v>22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501</v>
      </c>
      <c r="C19" s="38" t="s">
        <v>22</v>
      </c>
      <c r="D19" s="21" t="s">
        <v>515</v>
      </c>
      <c r="E19" s="20" t="s">
        <v>135</v>
      </c>
      <c r="F19" s="12" t="s">
        <v>36</v>
      </c>
      <c r="G19" s="14" t="s">
        <v>32</v>
      </c>
      <c r="H19" s="62" t="n">
        <f aca="false">I19*8</f>
        <v>0</v>
      </c>
      <c r="I19" s="16"/>
      <c r="J19" s="17" t="n">
        <v>2</v>
      </c>
      <c r="K19" s="39" t="n">
        <f aca="false">SUM(I19:J19)</f>
        <v>2</v>
      </c>
      <c r="L19" s="12" t="s">
        <v>136</v>
      </c>
      <c r="M19" s="19" t="s">
        <v>22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501</v>
      </c>
      <c r="C20" s="38" t="s">
        <v>22</v>
      </c>
      <c r="D20" s="21" t="s">
        <v>516</v>
      </c>
      <c r="E20" s="20" t="s">
        <v>135</v>
      </c>
      <c r="F20" s="12" t="s">
        <v>36</v>
      </c>
      <c r="G20" s="14" t="s">
        <v>32</v>
      </c>
      <c r="H20" s="62" t="n">
        <f aca="false">I20*8</f>
        <v>8</v>
      </c>
      <c r="I20" s="25" t="n">
        <v>1</v>
      </c>
      <c r="J20" s="17"/>
      <c r="K20" s="39" t="n">
        <f aca="false">SUM(I20:J20)</f>
        <v>1</v>
      </c>
      <c r="L20" s="12" t="s">
        <v>136</v>
      </c>
      <c r="M20" s="19" t="s">
        <v>22</v>
      </c>
      <c r="N20" s="20" t="s">
        <v>23</v>
      </c>
      <c r="O20" s="20" t="s">
        <v>23</v>
      </c>
    </row>
    <row r="21" customFormat="false" ht="31.5" hidden="false" customHeight="true" outlineLevel="0" collapsed="false">
      <c r="B21" s="37" t="s">
        <v>501</v>
      </c>
      <c r="C21" s="38" t="s">
        <v>22</v>
      </c>
      <c r="D21" s="12" t="s">
        <v>517</v>
      </c>
      <c r="E21" s="20" t="s">
        <v>135</v>
      </c>
      <c r="F21" s="12" t="s">
        <v>36</v>
      </c>
      <c r="G21" s="14" t="s">
        <v>32</v>
      </c>
      <c r="H21" s="62" t="n">
        <f aca="false">I21*8</f>
        <v>0</v>
      </c>
      <c r="I21" s="25"/>
      <c r="J21" s="17" t="n">
        <v>1</v>
      </c>
      <c r="K21" s="39" t="n">
        <f aca="false">SUM(I21:J21)</f>
        <v>1</v>
      </c>
      <c r="L21" s="12" t="s">
        <v>136</v>
      </c>
      <c r="M21" s="19" t="s">
        <v>22</v>
      </c>
      <c r="N21" s="20" t="s">
        <v>23</v>
      </c>
      <c r="O21" s="20" t="s">
        <v>23</v>
      </c>
    </row>
    <row r="22" customFormat="false" ht="42" hidden="false" customHeight="true" outlineLevel="0" collapsed="false">
      <c r="B22" s="37" t="s">
        <v>501</v>
      </c>
      <c r="C22" s="38" t="s">
        <v>22</v>
      </c>
      <c r="D22" s="12" t="s">
        <v>518</v>
      </c>
      <c r="E22" s="20" t="s">
        <v>135</v>
      </c>
      <c r="F22" s="12" t="s">
        <v>36</v>
      </c>
      <c r="G22" s="14" t="s">
        <v>32</v>
      </c>
      <c r="H22" s="62" t="n">
        <f aca="false">I22*8</f>
        <v>32</v>
      </c>
      <c r="I22" s="25" t="n">
        <v>4</v>
      </c>
      <c r="J22" s="17"/>
      <c r="K22" s="39" t="n">
        <f aca="false">SUM(I22:J22)</f>
        <v>4</v>
      </c>
      <c r="L22" s="12" t="s">
        <v>510</v>
      </c>
      <c r="M22" s="19" t="s">
        <v>22</v>
      </c>
      <c r="N22" s="20" t="s">
        <v>23</v>
      </c>
      <c r="O22" s="20" t="s">
        <v>23</v>
      </c>
    </row>
    <row r="23" customFormat="false" ht="31.5" hidden="false" customHeight="true" outlineLevel="0" collapsed="false">
      <c r="B23" s="37" t="s">
        <v>501</v>
      </c>
      <c r="C23" s="38" t="s">
        <v>22</v>
      </c>
      <c r="D23" s="12" t="s">
        <v>519</v>
      </c>
      <c r="E23" s="20" t="s">
        <v>135</v>
      </c>
      <c r="F23" s="12" t="s">
        <v>36</v>
      </c>
      <c r="G23" s="14" t="s">
        <v>32</v>
      </c>
      <c r="H23" s="62" t="n">
        <f aca="false">I23*8</f>
        <v>8</v>
      </c>
      <c r="I23" s="25" t="n">
        <v>1</v>
      </c>
      <c r="J23" s="17"/>
      <c r="K23" s="39" t="n">
        <f aca="false">SUM(I23:J23)</f>
        <v>1</v>
      </c>
      <c r="L23" s="12" t="s">
        <v>510</v>
      </c>
      <c r="M23" s="19" t="s">
        <v>22</v>
      </c>
      <c r="N23" s="20" t="s">
        <v>23</v>
      </c>
      <c r="O23" s="20" t="s">
        <v>23</v>
      </c>
    </row>
    <row r="24" customFormat="false" ht="31.5" hidden="false" customHeight="true" outlineLevel="0" collapsed="false">
      <c r="B24" s="37" t="s">
        <v>501</v>
      </c>
      <c r="C24" s="38" t="s">
        <v>22</v>
      </c>
      <c r="D24" s="12" t="s">
        <v>520</v>
      </c>
      <c r="E24" s="20" t="s">
        <v>135</v>
      </c>
      <c r="F24" s="12" t="s">
        <v>36</v>
      </c>
      <c r="G24" s="14" t="s">
        <v>32</v>
      </c>
      <c r="H24" s="62" t="n">
        <f aca="false">I24*8</f>
        <v>0</v>
      </c>
      <c r="I24" s="25"/>
      <c r="J24" s="17" t="n">
        <v>1</v>
      </c>
      <c r="K24" s="39" t="n">
        <f aca="false">SUM(I24:J24)</f>
        <v>1</v>
      </c>
      <c r="L24" s="12" t="s">
        <v>510</v>
      </c>
      <c r="M24" s="19" t="s">
        <v>22</v>
      </c>
      <c r="N24" s="20" t="s">
        <v>23</v>
      </c>
      <c r="O24" s="20" t="s">
        <v>23</v>
      </c>
    </row>
    <row r="25" customFormat="false" ht="31.5" hidden="false" customHeight="true" outlineLevel="0" collapsed="false">
      <c r="B25" s="37" t="s">
        <v>501</v>
      </c>
      <c r="C25" s="38" t="s">
        <v>22</v>
      </c>
      <c r="D25" s="12" t="s">
        <v>521</v>
      </c>
      <c r="E25" s="20" t="s">
        <v>132</v>
      </c>
      <c r="F25" s="12" t="s">
        <v>43</v>
      </c>
      <c r="G25" s="14" t="s">
        <v>44</v>
      </c>
      <c r="H25" s="62" t="n">
        <f aca="false">I25*8</f>
        <v>0</v>
      </c>
      <c r="I25" s="25"/>
      <c r="J25" s="17" t="n">
        <v>1</v>
      </c>
      <c r="K25" s="39" t="n">
        <f aca="false">SUM(I25:J25)</f>
        <v>1</v>
      </c>
      <c r="L25" s="12" t="s">
        <v>103</v>
      </c>
      <c r="M25" s="19" t="s">
        <v>27</v>
      </c>
      <c r="N25" s="20" t="s">
        <v>23</v>
      </c>
      <c r="O25" s="20" t="s">
        <v>23</v>
      </c>
    </row>
    <row r="26" customFormat="false" ht="31.5" hidden="false" customHeight="true" outlineLevel="0" collapsed="false">
      <c r="B26" s="37" t="s">
        <v>501</v>
      </c>
      <c r="C26" s="38" t="s">
        <v>22</v>
      </c>
      <c r="D26" s="24" t="s">
        <v>522</v>
      </c>
      <c r="E26" s="13" t="s">
        <v>42</v>
      </c>
      <c r="F26" s="254" t="s">
        <v>43</v>
      </c>
      <c r="G26" s="14" t="s">
        <v>44</v>
      </c>
      <c r="H26" s="62" t="n">
        <f aca="false">I26*8</f>
        <v>0</v>
      </c>
      <c r="I26" s="25"/>
      <c r="J26" s="17" t="n">
        <v>1</v>
      </c>
      <c r="K26" s="39" t="n">
        <f aca="false">SUM(I26:J26)</f>
        <v>1</v>
      </c>
      <c r="L26" s="12" t="s">
        <v>45</v>
      </c>
      <c r="M26" s="19" t="s">
        <v>16</v>
      </c>
      <c r="N26" s="20" t="s">
        <v>23</v>
      </c>
      <c r="O26" s="20" t="s">
        <v>23</v>
      </c>
    </row>
    <row r="27" customFormat="false" ht="31.5" hidden="false" customHeight="true" outlineLevel="0" collapsed="false">
      <c r="B27" s="37" t="s">
        <v>501</v>
      </c>
      <c r="C27" s="38" t="s">
        <v>22</v>
      </c>
      <c r="D27" s="21" t="s">
        <v>370</v>
      </c>
      <c r="E27" s="20" t="s">
        <v>144</v>
      </c>
      <c r="F27" s="21" t="s">
        <v>145</v>
      </c>
      <c r="G27" s="14" t="s">
        <v>140</v>
      </c>
      <c r="H27" s="62" t="n">
        <f aca="false">I27*8</f>
        <v>8</v>
      </c>
      <c r="I27" s="25" t="n">
        <v>1</v>
      </c>
      <c r="J27" s="17"/>
      <c r="K27" s="39" t="n">
        <f aca="false">SUM(I27:J27)</f>
        <v>1</v>
      </c>
      <c r="L27" s="12" t="s">
        <v>146</v>
      </c>
      <c r="M27" s="19" t="s">
        <v>27</v>
      </c>
      <c r="N27" s="20" t="s">
        <v>147</v>
      </c>
      <c r="O27" s="20" t="s">
        <v>147</v>
      </c>
    </row>
    <row r="28" customFormat="false" ht="31.5" hidden="false" customHeight="true" outlineLevel="0" collapsed="false">
      <c r="B28" s="37" t="s">
        <v>501</v>
      </c>
      <c r="C28" s="38" t="s">
        <v>22</v>
      </c>
      <c r="D28" s="21" t="s">
        <v>345</v>
      </c>
      <c r="E28" s="20" t="s">
        <v>138</v>
      </c>
      <c r="F28" s="12" t="s">
        <v>139</v>
      </c>
      <c r="G28" s="14" t="s">
        <v>140</v>
      </c>
      <c r="H28" s="62" t="n">
        <f aca="false">I28*8</f>
        <v>16</v>
      </c>
      <c r="I28" s="25" t="n">
        <v>2</v>
      </c>
      <c r="J28" s="17"/>
      <c r="K28" s="39" t="n">
        <f aca="false">SUM(I28:J28)</f>
        <v>2</v>
      </c>
      <c r="L28" s="220" t="s">
        <v>141</v>
      </c>
      <c r="M28" s="33" t="s">
        <v>142</v>
      </c>
      <c r="N28" s="33" t="s">
        <v>142</v>
      </c>
      <c r="O28" s="33" t="s">
        <v>142</v>
      </c>
    </row>
    <row r="29" customFormat="false" ht="17.25" hidden="false" customHeight="true" outlineLevel="0" collapsed="false">
      <c r="B29" s="222"/>
      <c r="C29" s="223" t="s">
        <v>86</v>
      </c>
      <c r="D29" s="223"/>
      <c r="E29" s="223"/>
      <c r="F29" s="223"/>
      <c r="G29" s="223"/>
      <c r="H29" s="45" t="n">
        <f aca="false">SUM(H18:H28)</f>
        <v>120</v>
      </c>
      <c r="I29" s="45" t="n">
        <f aca="false">SUM(I18:I28)</f>
        <v>15</v>
      </c>
      <c r="J29" s="45" t="n">
        <f aca="false">SUM(J18:J28)</f>
        <v>45</v>
      </c>
      <c r="K29" s="45" t="n">
        <f aca="false">SUM(K18:K28)</f>
        <v>60</v>
      </c>
      <c r="L29" s="46"/>
      <c r="M29" s="46"/>
      <c r="N29" s="46"/>
      <c r="O29" s="46"/>
    </row>
    <row r="30" customFormat="false" ht="7.5" hidden="false" customHeight="true" outlineLevel="0" collapsed="false">
      <c r="B30" s="47"/>
      <c r="C30" s="47"/>
      <c r="D30" s="47"/>
      <c r="E30" s="224"/>
      <c r="F30" s="47"/>
      <c r="G30" s="47"/>
      <c r="H30" s="47"/>
      <c r="I30" s="47"/>
      <c r="J30" s="47"/>
      <c r="K30" s="47"/>
      <c r="L30" s="5"/>
      <c r="M30" s="5"/>
    </row>
    <row r="31" customFormat="false" ht="36" hidden="false" customHeight="true" outlineLevel="0" collapsed="false">
      <c r="B31" s="7" t="s">
        <v>1</v>
      </c>
      <c r="C31" s="8" t="s">
        <v>2</v>
      </c>
      <c r="D31" s="7" t="s">
        <v>3</v>
      </c>
      <c r="E31" s="8" t="s">
        <v>4</v>
      </c>
      <c r="F31" s="7" t="s">
        <v>5</v>
      </c>
      <c r="G31" s="8" t="s">
        <v>6</v>
      </c>
      <c r="H31" s="8" t="s">
        <v>7</v>
      </c>
      <c r="I31" s="8" t="s">
        <v>8</v>
      </c>
      <c r="J31" s="8" t="s">
        <v>9</v>
      </c>
      <c r="K31" s="8" t="s">
        <v>10</v>
      </c>
      <c r="L31" s="7" t="s">
        <v>11</v>
      </c>
      <c r="M31" s="9" t="s">
        <v>12</v>
      </c>
      <c r="N31" s="9" t="s">
        <v>13</v>
      </c>
      <c r="O31" s="9" t="s">
        <v>14</v>
      </c>
    </row>
    <row r="32" customFormat="false" ht="26.25" hidden="false" customHeight="true" outlineLevel="0" collapsed="false">
      <c r="B32" s="48" t="s">
        <v>501</v>
      </c>
      <c r="C32" s="49" t="s">
        <v>87</v>
      </c>
      <c r="D32" s="12" t="s">
        <v>507</v>
      </c>
      <c r="E32" s="20" t="s">
        <v>135</v>
      </c>
      <c r="F32" s="12" t="s">
        <v>36</v>
      </c>
      <c r="G32" s="14" t="s">
        <v>32</v>
      </c>
      <c r="H32" s="225" t="n">
        <f aca="false">I32*8</f>
        <v>48</v>
      </c>
      <c r="I32" s="25" t="n">
        <v>6</v>
      </c>
      <c r="J32" s="17" t="n">
        <v>39</v>
      </c>
      <c r="K32" s="50" t="n">
        <f aca="false">SUM(I32:J32)</f>
        <v>45</v>
      </c>
      <c r="L32" s="12" t="s">
        <v>136</v>
      </c>
      <c r="M32" s="19" t="s">
        <v>22</v>
      </c>
      <c r="N32" s="20" t="s">
        <v>23</v>
      </c>
      <c r="O32" s="20" t="s">
        <v>23</v>
      </c>
    </row>
    <row r="33" customFormat="false" ht="26.25" hidden="false" customHeight="true" outlineLevel="0" collapsed="false">
      <c r="B33" s="48" t="s">
        <v>501</v>
      </c>
      <c r="C33" s="49" t="s">
        <v>87</v>
      </c>
      <c r="D33" s="12" t="s">
        <v>523</v>
      </c>
      <c r="E33" s="20" t="s">
        <v>135</v>
      </c>
      <c r="F33" s="12" t="s">
        <v>36</v>
      </c>
      <c r="G33" s="14" t="s">
        <v>32</v>
      </c>
      <c r="H33" s="15" t="n">
        <f aca="false">I33*8</f>
        <v>16</v>
      </c>
      <c r="I33" s="25" t="n">
        <v>2</v>
      </c>
      <c r="J33" s="17"/>
      <c r="K33" s="50" t="n">
        <f aca="false">SUM(I33:J33)</f>
        <v>2</v>
      </c>
      <c r="L33" s="12" t="s">
        <v>510</v>
      </c>
      <c r="M33" s="19" t="s">
        <v>22</v>
      </c>
      <c r="N33" s="20" t="s">
        <v>23</v>
      </c>
      <c r="O33" s="20" t="s">
        <v>23</v>
      </c>
    </row>
    <row r="34" customFormat="false" ht="26.25" hidden="false" customHeight="true" outlineLevel="0" collapsed="false">
      <c r="B34" s="48" t="s">
        <v>501</v>
      </c>
      <c r="C34" s="49" t="s">
        <v>87</v>
      </c>
      <c r="D34" s="12" t="s">
        <v>524</v>
      </c>
      <c r="E34" s="20" t="s">
        <v>135</v>
      </c>
      <c r="F34" s="12" t="s">
        <v>36</v>
      </c>
      <c r="G34" s="14" t="s">
        <v>32</v>
      </c>
      <c r="H34" s="15" t="n">
        <f aca="false">I34*8</f>
        <v>0</v>
      </c>
      <c r="I34" s="25"/>
      <c r="J34" s="17" t="n">
        <v>1</v>
      </c>
      <c r="K34" s="50" t="n">
        <f aca="false">SUM(I34:J34)</f>
        <v>1</v>
      </c>
      <c r="L34" s="12" t="s">
        <v>136</v>
      </c>
      <c r="M34" s="19" t="s">
        <v>22</v>
      </c>
      <c r="N34" s="20" t="s">
        <v>23</v>
      </c>
      <c r="O34" s="20" t="s">
        <v>23</v>
      </c>
    </row>
    <row r="35" customFormat="false" ht="26.25" hidden="false" customHeight="true" outlineLevel="0" collapsed="false">
      <c r="B35" s="48" t="s">
        <v>501</v>
      </c>
      <c r="C35" s="49" t="s">
        <v>87</v>
      </c>
      <c r="D35" s="12" t="s">
        <v>525</v>
      </c>
      <c r="E35" s="20" t="s">
        <v>135</v>
      </c>
      <c r="F35" s="12" t="s">
        <v>36</v>
      </c>
      <c r="G35" s="14" t="s">
        <v>32</v>
      </c>
      <c r="H35" s="15" t="n">
        <f aca="false">I35*8</f>
        <v>24</v>
      </c>
      <c r="I35" s="25" t="n">
        <v>3</v>
      </c>
      <c r="J35" s="17"/>
      <c r="K35" s="50" t="n">
        <f aca="false">SUM(I35:J35)</f>
        <v>3</v>
      </c>
      <c r="L35" s="12" t="s">
        <v>136</v>
      </c>
      <c r="M35" s="19" t="s">
        <v>22</v>
      </c>
      <c r="N35" s="20" t="s">
        <v>23</v>
      </c>
      <c r="O35" s="20" t="s">
        <v>23</v>
      </c>
    </row>
    <row r="36" customFormat="false" ht="26.25" hidden="false" customHeight="true" outlineLevel="0" collapsed="false">
      <c r="B36" s="48" t="s">
        <v>501</v>
      </c>
      <c r="C36" s="49" t="s">
        <v>87</v>
      </c>
      <c r="D36" s="12" t="s">
        <v>526</v>
      </c>
      <c r="E36" s="20" t="s">
        <v>135</v>
      </c>
      <c r="F36" s="12" t="s">
        <v>36</v>
      </c>
      <c r="G36" s="14" t="s">
        <v>32</v>
      </c>
      <c r="H36" s="15" t="n">
        <f aca="false">I36*8</f>
        <v>16</v>
      </c>
      <c r="I36" s="25" t="n">
        <v>2</v>
      </c>
      <c r="J36" s="17"/>
      <c r="K36" s="50" t="n">
        <f aca="false">SUM(I36:J36)</f>
        <v>2</v>
      </c>
      <c r="L36" s="12" t="s">
        <v>510</v>
      </c>
      <c r="M36" s="19" t="s">
        <v>22</v>
      </c>
      <c r="N36" s="20" t="s">
        <v>23</v>
      </c>
      <c r="O36" s="20" t="s">
        <v>23</v>
      </c>
    </row>
    <row r="37" customFormat="false" ht="26.25" hidden="false" customHeight="true" outlineLevel="0" collapsed="false">
      <c r="B37" s="48" t="s">
        <v>501</v>
      </c>
      <c r="C37" s="49" t="s">
        <v>87</v>
      </c>
      <c r="D37" s="12" t="s">
        <v>527</v>
      </c>
      <c r="E37" s="20" t="s">
        <v>135</v>
      </c>
      <c r="F37" s="12" t="s">
        <v>36</v>
      </c>
      <c r="G37" s="14" t="s">
        <v>32</v>
      </c>
      <c r="H37" s="15" t="n">
        <f aca="false">I37*8</f>
        <v>16</v>
      </c>
      <c r="I37" s="25" t="n">
        <v>2</v>
      </c>
      <c r="J37" s="17"/>
      <c r="K37" s="50" t="n">
        <f aca="false">SUM(I37:J37)</f>
        <v>2</v>
      </c>
      <c r="L37" s="12" t="s">
        <v>136</v>
      </c>
      <c r="M37" s="19" t="s">
        <v>22</v>
      </c>
      <c r="N37" s="20" t="s">
        <v>23</v>
      </c>
      <c r="O37" s="20" t="s">
        <v>23</v>
      </c>
    </row>
    <row r="38" customFormat="false" ht="26.25" hidden="false" customHeight="true" outlineLevel="0" collapsed="false">
      <c r="B38" s="48" t="s">
        <v>501</v>
      </c>
      <c r="C38" s="49" t="s">
        <v>87</v>
      </c>
      <c r="D38" s="12" t="s">
        <v>528</v>
      </c>
      <c r="E38" s="20" t="s">
        <v>529</v>
      </c>
      <c r="F38" s="12" t="s">
        <v>43</v>
      </c>
      <c r="G38" s="14" t="s">
        <v>44</v>
      </c>
      <c r="H38" s="15" t="n">
        <f aca="false">I38*8</f>
        <v>8</v>
      </c>
      <c r="I38" s="25" t="n">
        <v>1</v>
      </c>
      <c r="J38" s="17"/>
      <c r="K38" s="50" t="n">
        <f aca="false">SUM(I38:J38)</f>
        <v>1</v>
      </c>
      <c r="L38" s="12" t="s">
        <v>99</v>
      </c>
      <c r="M38" s="19" t="s">
        <v>22</v>
      </c>
      <c r="N38" s="20" t="s">
        <v>23</v>
      </c>
      <c r="O38" s="20" t="s">
        <v>23</v>
      </c>
    </row>
    <row r="39" customFormat="false" ht="26.25" hidden="false" customHeight="true" outlineLevel="0" collapsed="false">
      <c r="B39" s="48" t="s">
        <v>501</v>
      </c>
      <c r="C39" s="49" t="s">
        <v>87</v>
      </c>
      <c r="D39" s="12" t="s">
        <v>368</v>
      </c>
      <c r="E39" s="20" t="s">
        <v>279</v>
      </c>
      <c r="F39" s="12" t="s">
        <v>43</v>
      </c>
      <c r="G39" s="14" t="s">
        <v>44</v>
      </c>
      <c r="H39" s="15" t="n">
        <f aca="false">I39*8</f>
        <v>8</v>
      </c>
      <c r="I39" s="25" t="n">
        <v>1</v>
      </c>
      <c r="J39" s="17"/>
      <c r="K39" s="50" t="n">
        <f aca="false">SUM(I39:J39)</f>
        <v>1</v>
      </c>
      <c r="L39" s="12" t="s">
        <v>280</v>
      </c>
      <c r="M39" s="19" t="s">
        <v>16</v>
      </c>
      <c r="N39" s="20" t="s">
        <v>108</v>
      </c>
      <c r="O39" s="20" t="s">
        <v>108</v>
      </c>
    </row>
    <row r="40" customFormat="false" ht="26.25" hidden="false" customHeight="true" outlineLevel="0" collapsed="false">
      <c r="B40" s="48" t="s">
        <v>501</v>
      </c>
      <c r="C40" s="49" t="s">
        <v>87</v>
      </c>
      <c r="D40" s="12" t="s">
        <v>530</v>
      </c>
      <c r="E40" s="20" t="s">
        <v>396</v>
      </c>
      <c r="F40" s="12" t="s">
        <v>43</v>
      </c>
      <c r="G40" s="14" t="s">
        <v>44</v>
      </c>
      <c r="H40" s="15" t="n">
        <f aca="false">I40*8</f>
        <v>8</v>
      </c>
      <c r="I40" s="25" t="n">
        <v>1</v>
      </c>
      <c r="J40" s="17"/>
      <c r="K40" s="50" t="n">
        <f aca="false">SUM(I40:J40)</f>
        <v>1</v>
      </c>
      <c r="L40" s="12" t="s">
        <v>477</v>
      </c>
      <c r="M40" s="19" t="s">
        <v>16</v>
      </c>
      <c r="N40" s="20" t="s">
        <v>108</v>
      </c>
      <c r="O40" s="20" t="s">
        <v>108</v>
      </c>
    </row>
    <row r="41" customFormat="false" ht="26.25" hidden="false" customHeight="true" outlineLevel="0" collapsed="false">
      <c r="B41" s="48" t="s">
        <v>501</v>
      </c>
      <c r="C41" s="49" t="s">
        <v>87</v>
      </c>
      <c r="D41" s="12" t="s">
        <v>345</v>
      </c>
      <c r="E41" s="20" t="s">
        <v>138</v>
      </c>
      <c r="F41" s="12" t="s">
        <v>139</v>
      </c>
      <c r="G41" s="14" t="s">
        <v>140</v>
      </c>
      <c r="H41" s="15" t="n">
        <f aca="false">I41*8</f>
        <v>8</v>
      </c>
      <c r="I41" s="25" t="n">
        <v>1</v>
      </c>
      <c r="J41" s="17"/>
      <c r="K41" s="50" t="n">
        <f aca="false">SUM(I41:J41)</f>
        <v>1</v>
      </c>
      <c r="L41" s="12" t="s">
        <v>141</v>
      </c>
      <c r="M41" s="63" t="s">
        <v>142</v>
      </c>
      <c r="N41" s="63" t="s">
        <v>142</v>
      </c>
      <c r="O41" s="63" t="s">
        <v>142</v>
      </c>
    </row>
    <row r="42" customFormat="false" ht="26.25" hidden="false" customHeight="true" outlineLevel="0" collapsed="false">
      <c r="B42" s="48" t="s">
        <v>501</v>
      </c>
      <c r="C42" s="49" t="s">
        <v>87</v>
      </c>
      <c r="D42" s="12" t="s">
        <v>531</v>
      </c>
      <c r="E42" s="20" t="s">
        <v>283</v>
      </c>
      <c r="F42" s="12" t="s">
        <v>214</v>
      </c>
      <c r="G42" s="14" t="s">
        <v>140</v>
      </c>
      <c r="H42" s="15" t="n">
        <f aca="false">I42*8</f>
        <v>8</v>
      </c>
      <c r="I42" s="25" t="n">
        <v>1</v>
      </c>
      <c r="J42" s="17"/>
      <c r="K42" s="50" t="n">
        <f aca="false">SUM(I42:J42)</f>
        <v>1</v>
      </c>
      <c r="L42" s="220" t="s">
        <v>215</v>
      </c>
      <c r="M42" s="221" t="s">
        <v>22</v>
      </c>
      <c r="N42" s="229" t="s">
        <v>23</v>
      </c>
      <c r="O42" s="229" t="s">
        <v>23</v>
      </c>
    </row>
    <row r="43" customFormat="false" ht="17.25" hidden="false" customHeight="true" outlineLevel="0" collapsed="false">
      <c r="B43" s="54"/>
      <c r="C43" s="55" t="s">
        <v>112</v>
      </c>
      <c r="D43" s="55"/>
      <c r="E43" s="55"/>
      <c r="F43" s="55"/>
      <c r="G43" s="55"/>
      <c r="H43" s="56" t="n">
        <f aca="false">SUM(H32:H42)</f>
        <v>160</v>
      </c>
      <c r="I43" s="56" t="n">
        <f aca="false">SUM(I32:I42)</f>
        <v>20</v>
      </c>
      <c r="J43" s="56" t="n">
        <f aca="false">SUM(J32:J42)</f>
        <v>40</v>
      </c>
      <c r="K43" s="56" t="n">
        <f aca="false">SUM(K32:K42)</f>
        <v>60</v>
      </c>
      <c r="L43" s="57"/>
      <c r="M43" s="57"/>
      <c r="N43" s="57"/>
      <c r="O43" s="57"/>
    </row>
    <row r="44" customFormat="false" ht="6.75" hidden="false" customHeight="true" outlineLevel="0" collapsed="false">
      <c r="B44" s="47"/>
      <c r="C44" s="47"/>
      <c r="D44" s="47"/>
      <c r="E44" s="224"/>
      <c r="F44" s="47"/>
      <c r="G44" s="47"/>
      <c r="H44" s="47"/>
      <c r="I44" s="47"/>
      <c r="J44" s="47"/>
      <c r="K44" s="47"/>
      <c r="L44" s="5"/>
    </row>
    <row r="45" customFormat="false" ht="36" hidden="false" customHeight="true" outlineLevel="0" collapsed="false">
      <c r="B45" s="7" t="s">
        <v>1</v>
      </c>
      <c r="C45" s="8" t="s">
        <v>2</v>
      </c>
      <c r="D45" s="7" t="s">
        <v>3</v>
      </c>
      <c r="E45" s="8" t="s">
        <v>4</v>
      </c>
      <c r="F45" s="7" t="s">
        <v>5</v>
      </c>
      <c r="G45" s="8" t="s">
        <v>6</v>
      </c>
      <c r="H45" s="8" t="s">
        <v>7</v>
      </c>
      <c r="I45" s="8" t="s">
        <v>8</v>
      </c>
      <c r="J45" s="8" t="s">
        <v>9</v>
      </c>
      <c r="K45" s="8" t="s">
        <v>10</v>
      </c>
      <c r="L45" s="7" t="s">
        <v>11</v>
      </c>
      <c r="M45" s="9" t="s">
        <v>12</v>
      </c>
      <c r="N45" s="9" t="s">
        <v>13</v>
      </c>
      <c r="O45" s="9" t="s">
        <v>14</v>
      </c>
    </row>
    <row r="46" customFormat="false" ht="25.5" hidden="false" customHeight="true" outlineLevel="0" collapsed="false">
      <c r="B46" s="58" t="s">
        <v>501</v>
      </c>
      <c r="C46" s="59" t="s">
        <v>113</v>
      </c>
      <c r="D46" s="12" t="s">
        <v>507</v>
      </c>
      <c r="E46" s="20" t="s">
        <v>135</v>
      </c>
      <c r="F46" s="12" t="s">
        <v>36</v>
      </c>
      <c r="G46" s="14" t="s">
        <v>32</v>
      </c>
      <c r="H46" s="225" t="n">
        <f aca="false">I46*8</f>
        <v>16</v>
      </c>
      <c r="I46" s="17" t="n">
        <v>2</v>
      </c>
      <c r="J46" s="17" t="n">
        <v>40</v>
      </c>
      <c r="K46" s="60" t="n">
        <v>42</v>
      </c>
      <c r="L46" s="12" t="s">
        <v>510</v>
      </c>
      <c r="M46" s="19" t="s">
        <v>22</v>
      </c>
      <c r="N46" s="20" t="s">
        <v>23</v>
      </c>
      <c r="O46" s="20" t="s">
        <v>23</v>
      </c>
    </row>
    <row r="47" customFormat="false" ht="25.5" hidden="false" customHeight="true" outlineLevel="0" collapsed="false">
      <c r="B47" s="58" t="s">
        <v>501</v>
      </c>
      <c r="C47" s="59" t="s">
        <v>113</v>
      </c>
      <c r="D47" s="12" t="s">
        <v>532</v>
      </c>
      <c r="E47" s="20" t="s">
        <v>135</v>
      </c>
      <c r="F47" s="12" t="s">
        <v>36</v>
      </c>
      <c r="G47" s="14" t="s">
        <v>32</v>
      </c>
      <c r="H47" s="225" t="n">
        <v>8</v>
      </c>
      <c r="I47" s="17" t="n">
        <v>1</v>
      </c>
      <c r="J47" s="17" t="n">
        <v>1</v>
      </c>
      <c r="K47" s="60" t="n">
        <f aca="false">SUM(I47:J47)</f>
        <v>2</v>
      </c>
      <c r="L47" s="12" t="s">
        <v>136</v>
      </c>
      <c r="M47" s="19" t="s">
        <v>22</v>
      </c>
      <c r="N47" s="20" t="s">
        <v>23</v>
      </c>
      <c r="O47" s="20" t="s">
        <v>23</v>
      </c>
    </row>
    <row r="48" customFormat="false" ht="25.5" hidden="false" customHeight="true" outlineLevel="0" collapsed="false">
      <c r="B48" s="58" t="s">
        <v>501</v>
      </c>
      <c r="C48" s="59" t="s">
        <v>113</v>
      </c>
      <c r="D48" s="12" t="s">
        <v>514</v>
      </c>
      <c r="E48" s="20" t="s">
        <v>135</v>
      </c>
      <c r="F48" s="12" t="s">
        <v>36</v>
      </c>
      <c r="G48" s="14" t="s">
        <v>32</v>
      </c>
      <c r="H48" s="225" t="n">
        <f aca="false">I48*8</f>
        <v>8</v>
      </c>
      <c r="I48" s="17" t="n">
        <v>1</v>
      </c>
      <c r="J48" s="17"/>
      <c r="K48" s="60" t="n">
        <f aca="false">SUM(I48:J48)</f>
        <v>1</v>
      </c>
      <c r="L48" s="12" t="s">
        <v>136</v>
      </c>
      <c r="M48" s="19" t="s">
        <v>22</v>
      </c>
      <c r="N48" s="20" t="s">
        <v>23</v>
      </c>
      <c r="O48" s="20" t="s">
        <v>23</v>
      </c>
    </row>
    <row r="49" customFormat="false" ht="33.75" hidden="false" customHeight="true" outlineLevel="0" collapsed="false">
      <c r="B49" s="58" t="s">
        <v>501</v>
      </c>
      <c r="C49" s="59" t="s">
        <v>113</v>
      </c>
      <c r="D49" s="21" t="s">
        <v>148</v>
      </c>
      <c r="E49" s="13" t="s">
        <v>138</v>
      </c>
      <c r="F49" s="21" t="s">
        <v>149</v>
      </c>
      <c r="G49" s="15" t="s">
        <v>150</v>
      </c>
      <c r="H49" s="225" t="n">
        <f aca="false">I49*8</f>
        <v>80</v>
      </c>
      <c r="I49" s="16" t="n">
        <v>10</v>
      </c>
      <c r="J49" s="16" t="n">
        <v>5</v>
      </c>
      <c r="K49" s="60" t="n">
        <f aca="false">SUM(I49:J49)</f>
        <v>15</v>
      </c>
      <c r="L49" s="28" t="s">
        <v>151</v>
      </c>
      <c r="M49" s="33" t="s">
        <v>142</v>
      </c>
      <c r="N49" s="33" t="s">
        <v>142</v>
      </c>
      <c r="O49" s="33" t="s">
        <v>142</v>
      </c>
    </row>
    <row r="50" customFormat="false" ht="17.25" hidden="false" customHeight="true" outlineLevel="0" collapsed="false">
      <c r="B50" s="68" t="s">
        <v>251</v>
      </c>
      <c r="C50" s="68"/>
      <c r="D50" s="68"/>
      <c r="E50" s="68"/>
      <c r="F50" s="68"/>
      <c r="G50" s="68"/>
      <c r="H50" s="69" t="n">
        <f aca="false">SUM(H46:H49)</f>
        <v>112</v>
      </c>
      <c r="I50" s="69" t="n">
        <f aca="false">SUM(I46:I49)</f>
        <v>14</v>
      </c>
      <c r="J50" s="69" t="n">
        <f aca="false">SUM(J46:J49)</f>
        <v>46</v>
      </c>
      <c r="K50" s="69" t="n">
        <f aca="false">SUM(K46:K49)</f>
        <v>60</v>
      </c>
      <c r="L50" s="70"/>
      <c r="M50" s="70"/>
      <c r="N50" s="70"/>
      <c r="O50" s="70"/>
    </row>
    <row r="51" customFormat="false" ht="6.75" hidden="false" customHeight="true" outlineLevel="0" collapsed="false">
      <c r="B51" s="47"/>
      <c r="C51" s="47"/>
      <c r="D51" s="47"/>
      <c r="E51" s="224"/>
      <c r="F51" s="47"/>
      <c r="G51" s="47"/>
      <c r="H51" s="47"/>
      <c r="I51" s="47"/>
      <c r="J51" s="47"/>
      <c r="K51" s="47"/>
      <c r="L51" s="224"/>
      <c r="M51" s="224"/>
      <c r="N51" s="224"/>
      <c r="O51" s="224"/>
    </row>
    <row r="52" customFormat="false" ht="17.25" hidden="false" customHeight="true" outlineLevel="0" collapsed="false">
      <c r="B52" s="71" t="s">
        <v>153</v>
      </c>
      <c r="C52" s="71"/>
      <c r="D52" s="71"/>
      <c r="E52" s="71"/>
      <c r="F52" s="71"/>
      <c r="G52" s="71"/>
      <c r="H52" s="72" t="n">
        <f aca="false">H50+H43+H29+H15</f>
        <v>504</v>
      </c>
      <c r="I52" s="72" t="n">
        <f aca="false">I50+I43+I29+I15</f>
        <v>64</v>
      </c>
      <c r="J52" s="72" t="n">
        <f aca="false">J50+J43+J29+J15</f>
        <v>176</v>
      </c>
      <c r="K52" s="72" t="n">
        <f aca="false">K50+K43+K29+K15</f>
        <v>240</v>
      </c>
      <c r="L52" s="74"/>
      <c r="M52" s="74"/>
      <c r="N52" s="74"/>
      <c r="O52" s="74"/>
    </row>
    <row r="53" customFormat="false" ht="16.8" hidden="false" customHeight="false" outlineLevel="0" collapsed="false">
      <c r="B53" s="75"/>
      <c r="C53" s="76"/>
      <c r="D53" s="77"/>
      <c r="E53" s="76"/>
      <c r="F53" s="77"/>
      <c r="G53" s="79" t="s">
        <v>154</v>
      </c>
      <c r="H53" s="79"/>
      <c r="I53" s="80" t="n">
        <f aca="false">I52/K52</f>
        <v>0.266666666666667</v>
      </c>
      <c r="J53" s="81" t="n">
        <f aca="false">J52/K52</f>
        <v>0.733333333333333</v>
      </c>
      <c r="K53" s="82" t="n">
        <f aca="false">SUM(I53:J53)</f>
        <v>1</v>
      </c>
      <c r="L53" s="77"/>
    </row>
    <row r="54" customFormat="false" ht="15" hidden="false" customHeight="false" outlineLevel="0" collapsed="false"/>
  </sheetData>
  <autoFilter ref="F1:G53"/>
  <mergeCells count="13">
    <mergeCell ref="B2:O2"/>
    <mergeCell ref="C15:G15"/>
    <mergeCell ref="L15:O15"/>
    <mergeCell ref="C29:G29"/>
    <mergeCell ref="L29:O29"/>
    <mergeCell ref="C43:G43"/>
    <mergeCell ref="L43:O43"/>
    <mergeCell ref="B50:G50"/>
    <mergeCell ref="L50:O50"/>
    <mergeCell ref="L51:O51"/>
    <mergeCell ref="B52:G52"/>
    <mergeCell ref="L52:O52"/>
    <mergeCell ref="G53:H53"/>
  </mergeCells>
  <dataValidations count="8">
    <dataValidation allowBlank="true" operator="between" showDropDown="false" showErrorMessage="true" showInputMessage="true" sqref="F49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N7:O8 O9:O14 N19 N21 N24:N26" type="list">
      <formula1>"DSB,DSC,DMI,DSMSP,AOU-CA,AOBrotzu,ATS,ALTRI,"</formula1>
      <formula2>0</formula2>
    </dataValidation>
    <dataValidation allowBlank="true" operator="between" showDropDown="false" showErrorMessage="true" showInputMessage="true" sqref="F5:F14 F18:F28 F32:F42 F46:F48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4 G18:G28 G32:G42 G46:G48" type="list">
      <formula1>"A,B,C,E,F"</formula1>
      <formula2>0</formula2>
    </dataValidation>
    <dataValidation allowBlank="true" operator="between" showDropDown="false" showErrorMessage="true" showInputMessage="true" sqref="M6:M14 M18:M27 M32:M40 M42 M46:M48" type="list">
      <formula1>"1°,2°,R,RTD,SSN,C"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5:O6 N9:N14 N18:O18 O19:O27 N20 N22:N23 N27 N32:O40 N46:O48" type="list">
      <formula1>"DSB,DSC,DMI,DSMSP,DIMCM,AOU-CA,AOBrotzu,ATS,ALTRI,"</formula1>
      <formula2>0</formula2>
    </dataValidation>
    <dataValidation allowBlank="true" operator="between" showDropDown="false" showErrorMessage="true" showInputMessage="true" sqref="N42:O42" type="list">
      <formula1>"DSB,DSC,DMI,DSMSP,DIMCM,DICAAR,AOU-CA,AOBrotzu,ATS,ALTRI,"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7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M1" activeCellId="0" sqref="M1"/>
    </sheetView>
  </sheetViews>
  <sheetFormatPr defaultColWidth="8.62890625" defaultRowHeight="14.4" zeroHeight="false" outlineLevelRow="0" outlineLevelCol="0"/>
  <cols>
    <col collapsed="false" customWidth="true" hidden="false" outlineLevel="0" max="1" min="1" style="0" width="2.1"/>
    <col collapsed="false" customWidth="true" hidden="false" outlineLevel="0" max="2" min="2" style="1" width="25"/>
    <col collapsed="false" customWidth="true" hidden="false" outlineLevel="0" max="3" min="3" style="2" width="9"/>
    <col collapsed="false" customWidth="true" hidden="false" outlineLevel="0" max="4" min="4" style="1" width="35"/>
    <col collapsed="false" customWidth="true" hidden="false" outlineLevel="0" max="5" min="5" style="2" width="12"/>
    <col collapsed="false" customWidth="true" hidden="false" outlineLevel="0" max="6" min="6" style="1" width="34.68"/>
    <col collapsed="false" customWidth="true" hidden="false" outlineLevel="0" max="7" min="7" style="2" width="10.34"/>
    <col collapsed="false" customWidth="true" hidden="false" outlineLevel="0" max="8" min="8" style="2" width="9.66"/>
    <col collapsed="false" customWidth="true" hidden="false" outlineLevel="0" max="9" min="9" style="2" width="8.09"/>
    <col collapsed="false" customWidth="true" hidden="false" outlineLevel="0" max="10" min="10" style="2" width="8"/>
    <col collapsed="false" customWidth="true" hidden="false" outlineLevel="0" max="11" min="11" style="2" width="9.66"/>
    <col collapsed="false" customWidth="true" hidden="false" outlineLevel="0" max="12" min="12" style="1" width="20"/>
    <col collapsed="false" customWidth="true" hidden="false" outlineLevel="0" max="13" min="13" style="0" width="8.44"/>
    <col collapsed="false" customWidth="true" hidden="false" outlineLevel="0" max="14" min="14" style="0" width="13.33"/>
    <col collapsed="false" customWidth="true" hidden="false" outlineLevel="0" max="15" min="15" style="0" width="15.09"/>
  </cols>
  <sheetData>
    <row r="1" customFormat="false" ht="8.25" hidden="false" customHeight="true" outlineLevel="0" collapsed="false">
      <c r="B1" s="3"/>
      <c r="C1" s="4"/>
      <c r="D1" s="3"/>
      <c r="E1" s="4"/>
      <c r="F1" s="3"/>
      <c r="G1" s="4"/>
      <c r="H1" s="4"/>
      <c r="I1" s="4"/>
      <c r="J1" s="4"/>
      <c r="K1" s="4"/>
      <c r="L1" s="3"/>
      <c r="M1" s="5"/>
      <c r="N1" s="5"/>
      <c r="O1" s="5"/>
    </row>
    <row r="2" customFormat="false" ht="93" hidden="false" customHeight="true" outlineLevel="0" collapsed="false">
      <c r="B2" s="83" t="s">
        <v>533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</row>
    <row r="3" customFormat="false" ht="5.25" hidden="false" customHeight="true" outlineLevel="0" collapsed="false">
      <c r="B3" s="5"/>
      <c r="C3" s="5"/>
      <c r="D3" s="5"/>
      <c r="E3" s="4"/>
      <c r="F3" s="5"/>
      <c r="G3" s="5"/>
      <c r="H3" s="5"/>
      <c r="I3" s="5"/>
      <c r="J3" s="5"/>
      <c r="K3" s="5"/>
      <c r="L3" s="5"/>
      <c r="M3" s="5"/>
    </row>
    <row r="4" customFormat="false" ht="33.75" hidden="false" customHeight="true" outlineLevel="0" collapsed="false">
      <c r="B4" s="7" t="s">
        <v>1</v>
      </c>
      <c r="C4" s="8" t="s">
        <v>2</v>
      </c>
      <c r="D4" s="7" t="s">
        <v>3</v>
      </c>
      <c r="E4" s="8" t="s">
        <v>4</v>
      </c>
      <c r="F4" s="7" t="s">
        <v>5</v>
      </c>
      <c r="G4" s="8" t="s">
        <v>6</v>
      </c>
      <c r="H4" s="8" t="s">
        <v>7</v>
      </c>
      <c r="I4" s="8" t="s">
        <v>8</v>
      </c>
      <c r="J4" s="8" t="s">
        <v>9</v>
      </c>
      <c r="K4" s="8" t="s">
        <v>10</v>
      </c>
      <c r="L4" s="7" t="s">
        <v>11</v>
      </c>
      <c r="M4" s="9" t="s">
        <v>12</v>
      </c>
      <c r="N4" s="9" t="s">
        <v>13</v>
      </c>
      <c r="O4" s="9" t="s">
        <v>14</v>
      </c>
    </row>
    <row r="5" customFormat="false" ht="29.25" hidden="false" customHeight="true" outlineLevel="0" collapsed="false">
      <c r="B5" s="10" t="s">
        <v>534</v>
      </c>
      <c r="C5" s="11" t="s">
        <v>16</v>
      </c>
      <c r="D5" s="21" t="s">
        <v>535</v>
      </c>
      <c r="E5" s="13" t="s">
        <v>162</v>
      </c>
      <c r="F5" s="12" t="s">
        <v>19</v>
      </c>
      <c r="G5" s="14" t="s">
        <v>20</v>
      </c>
      <c r="H5" s="15" t="n">
        <f aca="false">I5*8</f>
        <v>8</v>
      </c>
      <c r="I5" s="17" t="n">
        <v>1</v>
      </c>
      <c r="J5" s="17"/>
      <c r="K5" s="18" t="n">
        <f aca="false">SUM(I5:J5)</f>
        <v>1</v>
      </c>
      <c r="L5" s="12" t="s">
        <v>254</v>
      </c>
      <c r="M5" s="19"/>
      <c r="N5" s="20"/>
      <c r="O5" s="20"/>
    </row>
    <row r="6" customFormat="false" ht="27" hidden="false" customHeight="true" outlineLevel="0" collapsed="false">
      <c r="B6" s="10" t="s">
        <v>534</v>
      </c>
      <c r="C6" s="23" t="s">
        <v>16</v>
      </c>
      <c r="D6" s="12" t="s">
        <v>536</v>
      </c>
      <c r="E6" s="20" t="s">
        <v>257</v>
      </c>
      <c r="F6" s="12" t="s">
        <v>19</v>
      </c>
      <c r="G6" s="14" t="s">
        <v>20</v>
      </c>
      <c r="H6" s="15" t="n">
        <f aca="false">I6*8</f>
        <v>8</v>
      </c>
      <c r="I6" s="17" t="n">
        <v>1</v>
      </c>
      <c r="J6" s="17"/>
      <c r="K6" s="18" t="n">
        <f aca="false">SUM(I6:J6)</f>
        <v>1</v>
      </c>
      <c r="L6" s="12" t="s">
        <v>258</v>
      </c>
      <c r="M6" s="19" t="s">
        <v>16</v>
      </c>
      <c r="N6" s="20" t="s">
        <v>28</v>
      </c>
      <c r="O6" s="20" t="s">
        <v>28</v>
      </c>
    </row>
    <row r="7" customFormat="false" ht="33.75" hidden="false" customHeight="true" outlineLevel="0" collapsed="false">
      <c r="B7" s="10" t="s">
        <v>534</v>
      </c>
      <c r="C7" s="23" t="s">
        <v>16</v>
      </c>
      <c r="D7" s="12" t="s">
        <v>506</v>
      </c>
      <c r="E7" s="20" t="s">
        <v>30</v>
      </c>
      <c r="F7" s="12" t="s">
        <v>31</v>
      </c>
      <c r="G7" s="14" t="s">
        <v>20</v>
      </c>
      <c r="H7" s="15" t="n">
        <f aca="false">I7*8</f>
        <v>40</v>
      </c>
      <c r="I7" s="17" t="n">
        <v>5</v>
      </c>
      <c r="J7" s="12"/>
      <c r="K7" s="18" t="n">
        <f aca="false">SUM(I7:J7)</f>
        <v>5</v>
      </c>
      <c r="L7" s="12" t="s">
        <v>37</v>
      </c>
      <c r="M7" s="19" t="s">
        <v>22</v>
      </c>
      <c r="N7" s="20" t="s">
        <v>23</v>
      </c>
      <c r="O7" s="20" t="s">
        <v>23</v>
      </c>
    </row>
    <row r="8" customFormat="false" ht="27" hidden="false" customHeight="true" outlineLevel="0" collapsed="false">
      <c r="B8" s="10" t="s">
        <v>534</v>
      </c>
      <c r="C8" s="23" t="s">
        <v>16</v>
      </c>
      <c r="D8" s="12" t="s">
        <v>537</v>
      </c>
      <c r="E8" s="20" t="s">
        <v>42</v>
      </c>
      <c r="F8" s="12" t="s">
        <v>36</v>
      </c>
      <c r="G8" s="14" t="s">
        <v>32</v>
      </c>
      <c r="H8" s="15" t="n">
        <f aca="false">I8*8</f>
        <v>40</v>
      </c>
      <c r="I8" s="17" t="n">
        <v>5</v>
      </c>
      <c r="J8" s="17" t="n">
        <v>15</v>
      </c>
      <c r="K8" s="18" t="n">
        <f aca="false">SUM(I8:J8)</f>
        <v>20</v>
      </c>
      <c r="L8" s="12" t="s">
        <v>538</v>
      </c>
      <c r="M8" s="19" t="s">
        <v>22</v>
      </c>
      <c r="N8" s="20" t="s">
        <v>23</v>
      </c>
      <c r="O8" s="20" t="s">
        <v>23</v>
      </c>
    </row>
    <row r="9" customFormat="false" ht="27" hidden="false" customHeight="true" outlineLevel="0" collapsed="false">
      <c r="B9" s="10" t="s">
        <v>534</v>
      </c>
      <c r="C9" s="23" t="s">
        <v>16</v>
      </c>
      <c r="D9" s="12" t="s">
        <v>537</v>
      </c>
      <c r="E9" s="20" t="s">
        <v>42</v>
      </c>
      <c r="F9" s="12" t="s">
        <v>36</v>
      </c>
      <c r="G9" s="14" t="s">
        <v>32</v>
      </c>
      <c r="H9" s="15" t="n">
        <f aca="false">I9*8</f>
        <v>40</v>
      </c>
      <c r="I9" s="17" t="n">
        <v>5</v>
      </c>
      <c r="J9" s="17" t="n">
        <v>15</v>
      </c>
      <c r="K9" s="18" t="n">
        <f aca="false">SUM(I9:J9)</f>
        <v>20</v>
      </c>
      <c r="L9" s="12" t="s">
        <v>45</v>
      </c>
      <c r="M9" s="19" t="s">
        <v>16</v>
      </c>
      <c r="N9" s="20" t="s">
        <v>23</v>
      </c>
      <c r="O9" s="20" t="s">
        <v>23</v>
      </c>
    </row>
    <row r="10" customFormat="false" ht="27" hidden="false" customHeight="true" outlineLevel="0" collapsed="false">
      <c r="B10" s="10" t="s">
        <v>534</v>
      </c>
      <c r="C10" s="23" t="s">
        <v>16</v>
      </c>
      <c r="D10" s="12" t="s">
        <v>537</v>
      </c>
      <c r="E10" s="20" t="s">
        <v>42</v>
      </c>
      <c r="F10" s="12" t="s">
        <v>36</v>
      </c>
      <c r="G10" s="14" t="s">
        <v>32</v>
      </c>
      <c r="H10" s="15" t="n">
        <f aca="false">I10*8</f>
        <v>16</v>
      </c>
      <c r="I10" s="17" t="n">
        <v>2</v>
      </c>
      <c r="J10" s="17" t="n">
        <v>8</v>
      </c>
      <c r="K10" s="18" t="n">
        <f aca="false">SUM(I10:J10)</f>
        <v>10</v>
      </c>
      <c r="L10" s="12" t="s">
        <v>539</v>
      </c>
      <c r="M10" s="19" t="s">
        <v>22</v>
      </c>
      <c r="N10" s="20" t="s">
        <v>178</v>
      </c>
      <c r="O10" s="20" t="s">
        <v>23</v>
      </c>
    </row>
    <row r="11" customFormat="false" ht="27" hidden="false" customHeight="true" outlineLevel="0" collapsed="false">
      <c r="B11" s="10" t="s">
        <v>534</v>
      </c>
      <c r="C11" s="23" t="s">
        <v>16</v>
      </c>
      <c r="D11" s="12" t="s">
        <v>345</v>
      </c>
      <c r="E11" s="13" t="s">
        <v>138</v>
      </c>
      <c r="F11" s="12" t="s">
        <v>139</v>
      </c>
      <c r="G11" s="14" t="s">
        <v>140</v>
      </c>
      <c r="H11" s="15" t="n">
        <f aca="false">I11*8</f>
        <v>16</v>
      </c>
      <c r="I11" s="17" t="n">
        <v>2</v>
      </c>
      <c r="J11" s="17"/>
      <c r="K11" s="18" t="n">
        <f aca="false">SUM(I11:J11)</f>
        <v>2</v>
      </c>
      <c r="L11" s="12" t="s">
        <v>141</v>
      </c>
      <c r="M11" s="63" t="s">
        <v>142</v>
      </c>
      <c r="N11" s="63" t="s">
        <v>142</v>
      </c>
      <c r="O11" s="63" t="s">
        <v>142</v>
      </c>
    </row>
    <row r="12" customFormat="false" ht="27" hidden="false" customHeight="true" outlineLevel="0" collapsed="false">
      <c r="B12" s="10" t="s">
        <v>534</v>
      </c>
      <c r="C12" s="27" t="s">
        <v>16</v>
      </c>
      <c r="D12" s="28" t="s">
        <v>370</v>
      </c>
      <c r="E12" s="29" t="s">
        <v>144</v>
      </c>
      <c r="F12" s="28" t="s">
        <v>145</v>
      </c>
      <c r="G12" s="209" t="s">
        <v>140</v>
      </c>
      <c r="H12" s="30" t="n">
        <f aca="false">I12*8</f>
        <v>8</v>
      </c>
      <c r="I12" s="31" t="n">
        <v>1</v>
      </c>
      <c r="J12" s="31"/>
      <c r="K12" s="32" t="n">
        <f aca="false">SUM(I12:J12)</f>
        <v>1</v>
      </c>
      <c r="L12" s="28" t="s">
        <v>146</v>
      </c>
      <c r="M12" s="33" t="s">
        <v>27</v>
      </c>
      <c r="N12" s="29" t="s">
        <v>147</v>
      </c>
      <c r="O12" s="29" t="s">
        <v>147</v>
      </c>
    </row>
    <row r="13" customFormat="false" ht="17.25" hidden="false" customHeight="true" outlineLevel="0" collapsed="false">
      <c r="B13" s="210"/>
      <c r="C13" s="211" t="s">
        <v>46</v>
      </c>
      <c r="D13" s="211"/>
      <c r="E13" s="211"/>
      <c r="F13" s="211"/>
      <c r="G13" s="211"/>
      <c r="H13" s="35" t="n">
        <f aca="false">SUM(H5:H12)</f>
        <v>176</v>
      </c>
      <c r="I13" s="35" t="n">
        <f aca="false">SUM(I5:I12)</f>
        <v>22</v>
      </c>
      <c r="J13" s="35" t="n">
        <f aca="false">SUM(J5:J12)</f>
        <v>38</v>
      </c>
      <c r="K13" s="35" t="n">
        <f aca="false">SUM(K5:K12)</f>
        <v>60</v>
      </c>
      <c r="L13" s="95"/>
      <c r="M13" s="95"/>
      <c r="N13" s="95"/>
      <c r="O13" s="95"/>
    </row>
    <row r="14" customFormat="false" ht="7.5" hidden="false" customHeight="true" outlineLevel="0" collapsed="false">
      <c r="B14" s="5"/>
      <c r="C14" s="5"/>
      <c r="D14" s="5"/>
      <c r="E14" s="4"/>
      <c r="F14" s="5"/>
      <c r="G14" s="5"/>
      <c r="H14" s="5"/>
      <c r="I14" s="5"/>
      <c r="J14" s="5"/>
      <c r="K14" s="5"/>
      <c r="L14" s="5"/>
    </row>
    <row r="15" customFormat="false" ht="36" hidden="false" customHeight="true" outlineLevel="0" collapsed="false">
      <c r="B15" s="7" t="s">
        <v>1</v>
      </c>
      <c r="C15" s="8" t="s">
        <v>2</v>
      </c>
      <c r="D15" s="7" t="s">
        <v>3</v>
      </c>
      <c r="E15" s="8" t="s">
        <v>4</v>
      </c>
      <c r="F15" s="7" t="s">
        <v>5</v>
      </c>
      <c r="G15" s="8" t="s">
        <v>6</v>
      </c>
      <c r="H15" s="8" t="s">
        <v>7</v>
      </c>
      <c r="I15" s="8" t="s">
        <v>8</v>
      </c>
      <c r="J15" s="8" t="s">
        <v>9</v>
      </c>
      <c r="K15" s="8" t="s">
        <v>10</v>
      </c>
      <c r="L15" s="7" t="s">
        <v>11</v>
      </c>
      <c r="M15" s="9" t="s">
        <v>12</v>
      </c>
      <c r="N15" s="9" t="s">
        <v>13</v>
      </c>
      <c r="O15" s="9" t="s">
        <v>14</v>
      </c>
    </row>
    <row r="16" customFormat="false" ht="31.5" hidden="false" customHeight="true" outlineLevel="0" collapsed="false">
      <c r="B16" s="37" t="s">
        <v>534</v>
      </c>
      <c r="C16" s="38" t="s">
        <v>22</v>
      </c>
      <c r="D16" s="21" t="s">
        <v>540</v>
      </c>
      <c r="E16" s="13" t="s">
        <v>541</v>
      </c>
      <c r="F16" s="12" t="s">
        <v>19</v>
      </c>
      <c r="G16" s="14" t="s">
        <v>20</v>
      </c>
      <c r="H16" s="15" t="n">
        <f aca="false">I16*8</f>
        <v>8</v>
      </c>
      <c r="I16" s="212" t="n">
        <v>1</v>
      </c>
      <c r="J16" s="16"/>
      <c r="K16" s="39" t="n">
        <f aca="false">SUM(I16:J16)</f>
        <v>1</v>
      </c>
      <c r="L16" s="12" t="s">
        <v>542</v>
      </c>
      <c r="M16" s="19" t="s">
        <v>16</v>
      </c>
      <c r="N16" s="20" t="s">
        <v>28</v>
      </c>
      <c r="O16" s="20" t="s">
        <v>28</v>
      </c>
    </row>
    <row r="17" customFormat="false" ht="31.5" hidden="false" customHeight="true" outlineLevel="0" collapsed="false">
      <c r="B17" s="37" t="s">
        <v>534</v>
      </c>
      <c r="C17" s="38" t="s">
        <v>22</v>
      </c>
      <c r="D17" s="12" t="s">
        <v>506</v>
      </c>
      <c r="E17" s="20" t="s">
        <v>30</v>
      </c>
      <c r="F17" s="12" t="s">
        <v>31</v>
      </c>
      <c r="G17" s="14" t="s">
        <v>32</v>
      </c>
      <c r="H17" s="62" t="n">
        <f aca="false">I17*8</f>
        <v>40</v>
      </c>
      <c r="I17" s="16" t="n">
        <v>5</v>
      </c>
      <c r="J17" s="17"/>
      <c r="K17" s="39" t="n">
        <f aca="false">SUM(I17:J17)</f>
        <v>5</v>
      </c>
      <c r="L17" s="12" t="s">
        <v>37</v>
      </c>
      <c r="M17" s="19" t="s">
        <v>22</v>
      </c>
      <c r="N17" s="20" t="s">
        <v>23</v>
      </c>
      <c r="O17" s="20" t="s">
        <v>23</v>
      </c>
    </row>
    <row r="18" customFormat="false" ht="31.5" hidden="false" customHeight="true" outlineLevel="0" collapsed="false">
      <c r="B18" s="37" t="s">
        <v>534</v>
      </c>
      <c r="C18" s="38" t="s">
        <v>22</v>
      </c>
      <c r="D18" s="12" t="s">
        <v>537</v>
      </c>
      <c r="E18" s="20" t="s">
        <v>42</v>
      </c>
      <c r="F18" s="12" t="s">
        <v>36</v>
      </c>
      <c r="G18" s="14" t="s">
        <v>32</v>
      </c>
      <c r="H18" s="15" t="n">
        <f aca="false">I18*8</f>
        <v>40</v>
      </c>
      <c r="I18" s="17" t="n">
        <v>5</v>
      </c>
      <c r="J18" s="17" t="n">
        <v>15</v>
      </c>
      <c r="K18" s="39" t="n">
        <f aca="false">SUM(I18:J18)</f>
        <v>20</v>
      </c>
      <c r="L18" s="12" t="s">
        <v>538</v>
      </c>
      <c r="M18" s="19" t="s">
        <v>22</v>
      </c>
      <c r="N18" s="20" t="s">
        <v>23</v>
      </c>
      <c r="O18" s="20" t="s">
        <v>23</v>
      </c>
    </row>
    <row r="19" customFormat="false" ht="31.5" hidden="false" customHeight="true" outlineLevel="0" collapsed="false">
      <c r="B19" s="37" t="s">
        <v>534</v>
      </c>
      <c r="C19" s="38" t="s">
        <v>22</v>
      </c>
      <c r="D19" s="12" t="s">
        <v>537</v>
      </c>
      <c r="E19" s="20" t="s">
        <v>42</v>
      </c>
      <c r="F19" s="12" t="s">
        <v>36</v>
      </c>
      <c r="G19" s="14" t="s">
        <v>32</v>
      </c>
      <c r="H19" s="15" t="n">
        <f aca="false">I19*8</f>
        <v>40</v>
      </c>
      <c r="I19" s="17" t="n">
        <v>5</v>
      </c>
      <c r="J19" s="17" t="n">
        <v>15</v>
      </c>
      <c r="K19" s="39" t="n">
        <f aca="false">SUM(I19:J19)</f>
        <v>20</v>
      </c>
      <c r="L19" s="12" t="s">
        <v>45</v>
      </c>
      <c r="M19" s="19" t="s">
        <v>16</v>
      </c>
      <c r="N19" s="20" t="s">
        <v>23</v>
      </c>
      <c r="O19" s="20" t="s">
        <v>23</v>
      </c>
    </row>
    <row r="20" customFormat="false" ht="31.5" hidden="false" customHeight="true" outlineLevel="0" collapsed="false">
      <c r="B20" s="37" t="s">
        <v>534</v>
      </c>
      <c r="C20" s="38" t="s">
        <v>22</v>
      </c>
      <c r="D20" s="12" t="s">
        <v>537</v>
      </c>
      <c r="E20" s="20" t="s">
        <v>42</v>
      </c>
      <c r="F20" s="12" t="s">
        <v>36</v>
      </c>
      <c r="G20" s="14" t="s">
        <v>32</v>
      </c>
      <c r="H20" s="15" t="n">
        <f aca="false">I20*8</f>
        <v>24</v>
      </c>
      <c r="I20" s="17" t="n">
        <v>3</v>
      </c>
      <c r="J20" s="17" t="n">
        <v>10</v>
      </c>
      <c r="K20" s="39" t="n">
        <f aca="false">SUM(I20:J20)</f>
        <v>13</v>
      </c>
      <c r="L20" s="98" t="s">
        <v>543</v>
      </c>
      <c r="M20" s="42" t="s">
        <v>40</v>
      </c>
      <c r="N20" s="43" t="s">
        <v>23</v>
      </c>
      <c r="O20" s="43" t="s">
        <v>23</v>
      </c>
    </row>
    <row r="21" customFormat="false" ht="31.5" hidden="false" customHeight="true" outlineLevel="0" collapsed="false">
      <c r="B21" s="37" t="s">
        <v>534</v>
      </c>
      <c r="C21" s="38" t="s">
        <v>22</v>
      </c>
      <c r="D21" s="21" t="s">
        <v>369</v>
      </c>
      <c r="E21" s="13" t="s">
        <v>138</v>
      </c>
      <c r="F21" s="12" t="s">
        <v>214</v>
      </c>
      <c r="G21" s="14" t="s">
        <v>140</v>
      </c>
      <c r="H21" s="15" t="n">
        <f aca="false">I21*8</f>
        <v>8</v>
      </c>
      <c r="I21" s="16" t="n">
        <v>1</v>
      </c>
      <c r="J21" s="17"/>
      <c r="K21" s="39" t="n">
        <f aca="false">SUM(I21:J21)</f>
        <v>1</v>
      </c>
      <c r="L21" s="220" t="s">
        <v>215</v>
      </c>
      <c r="M21" s="221" t="s">
        <v>22</v>
      </c>
      <c r="N21" s="229" t="s">
        <v>23</v>
      </c>
      <c r="O21" s="229" t="s">
        <v>23</v>
      </c>
    </row>
    <row r="22" customFormat="false" ht="17.25" hidden="false" customHeight="true" outlineLevel="0" collapsed="false">
      <c r="B22" s="222"/>
      <c r="C22" s="223" t="s">
        <v>86</v>
      </c>
      <c r="D22" s="223"/>
      <c r="E22" s="223"/>
      <c r="F22" s="223"/>
      <c r="G22" s="223"/>
      <c r="H22" s="45" t="n">
        <f aca="false">SUM(H16:H21)</f>
        <v>160</v>
      </c>
      <c r="I22" s="45" t="n">
        <f aca="false">SUM(I16:I21)</f>
        <v>20</v>
      </c>
      <c r="J22" s="45" t="n">
        <f aca="false">SUM(J16:J21)</f>
        <v>40</v>
      </c>
      <c r="K22" s="45" t="n">
        <f aca="false">SUM(K16:K21)</f>
        <v>60</v>
      </c>
      <c r="L22" s="46"/>
      <c r="M22" s="46"/>
      <c r="N22" s="46"/>
      <c r="O22" s="46"/>
    </row>
    <row r="23" customFormat="false" ht="7.5" hidden="false" customHeight="true" outlineLevel="0" collapsed="false">
      <c r="B23" s="47"/>
      <c r="C23" s="47"/>
      <c r="D23" s="47"/>
      <c r="E23" s="224"/>
      <c r="F23" s="47"/>
      <c r="G23" s="47"/>
      <c r="H23" s="47"/>
      <c r="I23" s="47"/>
      <c r="J23" s="47"/>
      <c r="K23" s="47"/>
      <c r="L23" s="5"/>
      <c r="M23" s="5"/>
    </row>
    <row r="24" customFormat="false" ht="36" hidden="false" customHeight="true" outlineLevel="0" collapsed="false">
      <c r="B24" s="7" t="s">
        <v>1</v>
      </c>
      <c r="C24" s="8" t="s">
        <v>2</v>
      </c>
      <c r="D24" s="7" t="s">
        <v>3</v>
      </c>
      <c r="E24" s="8" t="s">
        <v>4</v>
      </c>
      <c r="F24" s="7" t="s">
        <v>5</v>
      </c>
      <c r="G24" s="8" t="s">
        <v>6</v>
      </c>
      <c r="H24" s="8" t="s">
        <v>7</v>
      </c>
      <c r="I24" s="8" t="s">
        <v>8</v>
      </c>
      <c r="J24" s="8" t="s">
        <v>9</v>
      </c>
      <c r="K24" s="8" t="s">
        <v>10</v>
      </c>
      <c r="L24" s="7" t="s">
        <v>11</v>
      </c>
      <c r="M24" s="9" t="s">
        <v>12</v>
      </c>
      <c r="N24" s="9" t="s">
        <v>13</v>
      </c>
      <c r="O24" s="9" t="s">
        <v>14</v>
      </c>
    </row>
    <row r="25" customFormat="false" ht="26.25" hidden="false" customHeight="true" outlineLevel="0" collapsed="false">
      <c r="B25" s="48" t="s">
        <v>534</v>
      </c>
      <c r="C25" s="49" t="s">
        <v>87</v>
      </c>
      <c r="D25" s="21" t="s">
        <v>503</v>
      </c>
      <c r="E25" s="20" t="s">
        <v>48</v>
      </c>
      <c r="F25" s="12" t="s">
        <v>19</v>
      </c>
      <c r="G25" s="14" t="s">
        <v>20</v>
      </c>
      <c r="H25" s="255" t="n">
        <f aca="false">I25*8</f>
        <v>8</v>
      </c>
      <c r="I25" s="25" t="n">
        <v>1</v>
      </c>
      <c r="J25" s="17"/>
      <c r="K25" s="50" t="n">
        <f aca="false">SUM(I25:J25)</f>
        <v>1</v>
      </c>
      <c r="L25" s="12" t="s">
        <v>49</v>
      </c>
      <c r="M25" s="19" t="s">
        <v>22</v>
      </c>
      <c r="N25" s="20" t="s">
        <v>23</v>
      </c>
      <c r="O25" s="20" t="s">
        <v>23</v>
      </c>
    </row>
    <row r="26" customFormat="false" ht="26.25" hidden="false" customHeight="true" outlineLevel="0" collapsed="false">
      <c r="B26" s="48" t="s">
        <v>534</v>
      </c>
      <c r="C26" s="49" t="s">
        <v>87</v>
      </c>
      <c r="D26" s="21" t="s">
        <v>506</v>
      </c>
      <c r="E26" s="20" t="s">
        <v>30</v>
      </c>
      <c r="F26" s="12" t="s">
        <v>31</v>
      </c>
      <c r="G26" s="14" t="s">
        <v>32</v>
      </c>
      <c r="H26" s="62" t="n">
        <f aca="false">I26*8</f>
        <v>40</v>
      </c>
      <c r="I26" s="16" t="n">
        <v>5</v>
      </c>
      <c r="J26" s="17"/>
      <c r="K26" s="50" t="n">
        <f aca="false">SUM(I26:J26)</f>
        <v>5</v>
      </c>
      <c r="L26" s="12" t="s">
        <v>37</v>
      </c>
      <c r="M26" s="19" t="s">
        <v>22</v>
      </c>
      <c r="N26" s="20" t="s">
        <v>23</v>
      </c>
      <c r="O26" s="20" t="s">
        <v>23</v>
      </c>
    </row>
    <row r="27" customFormat="false" ht="26.25" hidden="false" customHeight="true" outlineLevel="0" collapsed="false">
      <c r="B27" s="48" t="s">
        <v>534</v>
      </c>
      <c r="C27" s="49" t="s">
        <v>87</v>
      </c>
      <c r="D27" s="12" t="s">
        <v>537</v>
      </c>
      <c r="E27" s="20" t="s">
        <v>42</v>
      </c>
      <c r="F27" s="12" t="s">
        <v>36</v>
      </c>
      <c r="G27" s="14" t="s">
        <v>32</v>
      </c>
      <c r="H27" s="15" t="n">
        <f aca="false">I27*8</f>
        <v>24</v>
      </c>
      <c r="I27" s="17" t="n">
        <v>3</v>
      </c>
      <c r="J27" s="17" t="n">
        <v>17</v>
      </c>
      <c r="K27" s="50" t="n">
        <f aca="false">SUM(I27:J27)</f>
        <v>20</v>
      </c>
      <c r="L27" s="12" t="s">
        <v>538</v>
      </c>
      <c r="M27" s="19" t="s">
        <v>22</v>
      </c>
      <c r="N27" s="20" t="s">
        <v>23</v>
      </c>
      <c r="O27" s="20" t="s">
        <v>23</v>
      </c>
    </row>
    <row r="28" customFormat="false" ht="26.25" hidden="false" customHeight="true" outlineLevel="0" collapsed="false">
      <c r="B28" s="48" t="s">
        <v>534</v>
      </c>
      <c r="C28" s="49" t="s">
        <v>87</v>
      </c>
      <c r="D28" s="12" t="s">
        <v>537</v>
      </c>
      <c r="E28" s="20" t="s">
        <v>42</v>
      </c>
      <c r="F28" s="12" t="s">
        <v>36</v>
      </c>
      <c r="G28" s="14" t="s">
        <v>32</v>
      </c>
      <c r="H28" s="15" t="n">
        <f aca="false">I28*8</f>
        <v>24</v>
      </c>
      <c r="I28" s="17" t="n">
        <v>3</v>
      </c>
      <c r="J28" s="17" t="n">
        <v>17</v>
      </c>
      <c r="K28" s="50" t="n">
        <f aca="false">SUM(I28:J28)</f>
        <v>20</v>
      </c>
      <c r="L28" s="12" t="s">
        <v>45</v>
      </c>
      <c r="M28" s="19" t="s">
        <v>16</v>
      </c>
      <c r="N28" s="20" t="s">
        <v>23</v>
      </c>
      <c r="O28" s="20" t="s">
        <v>23</v>
      </c>
    </row>
    <row r="29" customFormat="false" ht="26.25" hidden="false" customHeight="true" outlineLevel="0" collapsed="false">
      <c r="B29" s="48" t="s">
        <v>534</v>
      </c>
      <c r="C29" s="49" t="s">
        <v>87</v>
      </c>
      <c r="D29" s="12" t="s">
        <v>537</v>
      </c>
      <c r="E29" s="20" t="s">
        <v>84</v>
      </c>
      <c r="F29" s="12" t="s">
        <v>36</v>
      </c>
      <c r="G29" s="14" t="s">
        <v>32</v>
      </c>
      <c r="H29" s="15" t="n">
        <f aca="false">I29*8</f>
        <v>16</v>
      </c>
      <c r="I29" s="17" t="n">
        <v>2</v>
      </c>
      <c r="J29" s="17" t="n">
        <v>11</v>
      </c>
      <c r="K29" s="50" t="n">
        <f aca="false">SUM(I29:J29)</f>
        <v>13</v>
      </c>
      <c r="L29" s="12" t="s">
        <v>539</v>
      </c>
      <c r="M29" s="19" t="s">
        <v>22</v>
      </c>
      <c r="N29" s="20" t="s">
        <v>178</v>
      </c>
      <c r="O29" s="20" t="s">
        <v>23</v>
      </c>
    </row>
    <row r="30" customFormat="false" ht="26.25" hidden="false" customHeight="true" outlineLevel="0" collapsed="false">
      <c r="B30" s="48" t="s">
        <v>534</v>
      </c>
      <c r="C30" s="49" t="s">
        <v>87</v>
      </c>
      <c r="D30" s="21" t="s">
        <v>544</v>
      </c>
      <c r="E30" s="20" t="s">
        <v>18</v>
      </c>
      <c r="F30" s="12" t="s">
        <v>43</v>
      </c>
      <c r="G30" s="14" t="s">
        <v>44</v>
      </c>
      <c r="H30" s="15" t="n">
        <f aca="false">I30*8</f>
        <v>8</v>
      </c>
      <c r="I30" s="25" t="n">
        <v>1</v>
      </c>
      <c r="J30" s="17"/>
      <c r="K30" s="50" t="n">
        <f aca="false">SUM(I30:J30)</f>
        <v>1</v>
      </c>
      <c r="L30" s="220" t="s">
        <v>21</v>
      </c>
      <c r="M30" s="221" t="s">
        <v>22</v>
      </c>
      <c r="N30" s="229" t="s">
        <v>23</v>
      </c>
      <c r="O30" s="20" t="s">
        <v>23</v>
      </c>
    </row>
    <row r="31" customFormat="false" ht="17.25" hidden="false" customHeight="true" outlineLevel="0" collapsed="false">
      <c r="B31" s="54"/>
      <c r="C31" s="55" t="s">
        <v>112</v>
      </c>
      <c r="D31" s="55"/>
      <c r="E31" s="55"/>
      <c r="F31" s="55"/>
      <c r="G31" s="55"/>
      <c r="H31" s="56" t="n">
        <f aca="false">SUM(H25:H30)</f>
        <v>120</v>
      </c>
      <c r="I31" s="56" t="n">
        <f aca="false">SUM(I25:I30)</f>
        <v>15</v>
      </c>
      <c r="J31" s="56" t="n">
        <f aca="false">SUM(J25:J30)</f>
        <v>45</v>
      </c>
      <c r="K31" s="56" t="n">
        <f aca="false">SUM(K25:K30)</f>
        <v>60</v>
      </c>
      <c r="L31" s="57"/>
      <c r="M31" s="57"/>
      <c r="N31" s="57"/>
      <c r="O31" s="57"/>
    </row>
    <row r="32" customFormat="false" ht="6.75" hidden="false" customHeight="true" outlineLevel="0" collapsed="false">
      <c r="B32" s="47"/>
      <c r="C32" s="47"/>
      <c r="D32" s="47"/>
      <c r="E32" s="224"/>
      <c r="F32" s="47"/>
      <c r="G32" s="47"/>
      <c r="H32" s="47"/>
      <c r="I32" s="47"/>
      <c r="J32" s="47"/>
      <c r="K32" s="47"/>
      <c r="L32" s="5"/>
    </row>
    <row r="33" customFormat="false" ht="36" hidden="false" customHeight="true" outlineLevel="0" collapsed="false">
      <c r="B33" s="7" t="s">
        <v>1</v>
      </c>
      <c r="C33" s="8" t="s">
        <v>2</v>
      </c>
      <c r="D33" s="7" t="s">
        <v>3</v>
      </c>
      <c r="E33" s="8" t="s">
        <v>4</v>
      </c>
      <c r="F33" s="7" t="s">
        <v>5</v>
      </c>
      <c r="G33" s="8" t="s">
        <v>6</v>
      </c>
      <c r="H33" s="8" t="s">
        <v>7</v>
      </c>
      <c r="I33" s="8" t="s">
        <v>8</v>
      </c>
      <c r="J33" s="8" t="s">
        <v>9</v>
      </c>
      <c r="K33" s="8" t="s">
        <v>10</v>
      </c>
      <c r="L33" s="7" t="s">
        <v>11</v>
      </c>
      <c r="M33" s="9" t="s">
        <v>12</v>
      </c>
      <c r="N33" s="9" t="s">
        <v>13</v>
      </c>
      <c r="O33" s="9" t="s">
        <v>14</v>
      </c>
    </row>
    <row r="34" customFormat="false" ht="25.5" hidden="false" customHeight="true" outlineLevel="0" collapsed="false">
      <c r="B34" s="58" t="s">
        <v>534</v>
      </c>
      <c r="C34" s="59" t="s">
        <v>113</v>
      </c>
      <c r="D34" s="21" t="s">
        <v>503</v>
      </c>
      <c r="E34" s="20" t="s">
        <v>48</v>
      </c>
      <c r="F34" s="12" t="s">
        <v>19</v>
      </c>
      <c r="G34" s="14" t="s">
        <v>32</v>
      </c>
      <c r="H34" s="225" t="n">
        <f aca="false">I34*8</f>
        <v>8</v>
      </c>
      <c r="I34" s="17" t="n">
        <v>1</v>
      </c>
      <c r="J34" s="17"/>
      <c r="K34" s="60" t="n">
        <f aca="false">SUM(I34:J34)</f>
        <v>1</v>
      </c>
      <c r="L34" s="12" t="s">
        <v>49</v>
      </c>
      <c r="M34" s="19" t="s">
        <v>22</v>
      </c>
      <c r="N34" s="20" t="s">
        <v>23</v>
      </c>
      <c r="O34" s="20" t="s">
        <v>23</v>
      </c>
    </row>
    <row r="35" customFormat="false" ht="25.5" hidden="false" customHeight="true" outlineLevel="0" collapsed="false">
      <c r="B35" s="58" t="s">
        <v>534</v>
      </c>
      <c r="C35" s="59" t="s">
        <v>113</v>
      </c>
      <c r="D35" s="12" t="s">
        <v>537</v>
      </c>
      <c r="E35" s="20" t="s">
        <v>42</v>
      </c>
      <c r="F35" s="12" t="s">
        <v>36</v>
      </c>
      <c r="G35" s="14" t="s">
        <v>32</v>
      </c>
      <c r="H35" s="225" t="n">
        <f aca="false">I35*8</f>
        <v>16</v>
      </c>
      <c r="I35" s="17" t="n">
        <v>2</v>
      </c>
      <c r="J35" s="17" t="n">
        <v>13</v>
      </c>
      <c r="K35" s="60" t="n">
        <f aca="false">SUM(I35:J35)</f>
        <v>15</v>
      </c>
      <c r="L35" s="12" t="s">
        <v>538</v>
      </c>
      <c r="M35" s="19" t="s">
        <v>22</v>
      </c>
      <c r="N35" s="20" t="s">
        <v>23</v>
      </c>
      <c r="O35" s="20" t="s">
        <v>23</v>
      </c>
    </row>
    <row r="36" customFormat="false" ht="25.5" hidden="false" customHeight="true" outlineLevel="0" collapsed="false">
      <c r="B36" s="58" t="s">
        <v>534</v>
      </c>
      <c r="C36" s="59" t="s">
        <v>113</v>
      </c>
      <c r="D36" s="12" t="s">
        <v>537</v>
      </c>
      <c r="E36" s="20" t="s">
        <v>42</v>
      </c>
      <c r="F36" s="12" t="s">
        <v>36</v>
      </c>
      <c r="G36" s="14" t="s">
        <v>32</v>
      </c>
      <c r="H36" s="225" t="n">
        <f aca="false">I36*8</f>
        <v>16</v>
      </c>
      <c r="I36" s="17" t="n">
        <v>2</v>
      </c>
      <c r="J36" s="17" t="n">
        <v>13</v>
      </c>
      <c r="K36" s="60" t="n">
        <f aca="false">SUM(I36:J36)</f>
        <v>15</v>
      </c>
      <c r="L36" s="12" t="s">
        <v>45</v>
      </c>
      <c r="M36" s="19" t="s">
        <v>16</v>
      </c>
      <c r="N36" s="20" t="s">
        <v>23</v>
      </c>
      <c r="O36" s="20" t="s">
        <v>23</v>
      </c>
    </row>
    <row r="37" customFormat="false" ht="25.5" hidden="false" customHeight="true" outlineLevel="0" collapsed="false">
      <c r="B37" s="58" t="s">
        <v>534</v>
      </c>
      <c r="C37" s="59" t="s">
        <v>113</v>
      </c>
      <c r="D37" s="12" t="s">
        <v>537</v>
      </c>
      <c r="E37" s="20" t="s">
        <v>42</v>
      </c>
      <c r="F37" s="12" t="s">
        <v>36</v>
      </c>
      <c r="G37" s="14" t="s">
        <v>32</v>
      </c>
      <c r="H37" s="225" t="n">
        <f aca="false">I37*8</f>
        <v>8</v>
      </c>
      <c r="I37" s="17" t="n">
        <v>1</v>
      </c>
      <c r="J37" s="17" t="n">
        <v>9</v>
      </c>
      <c r="K37" s="60" t="n">
        <f aca="false">SUM(I37:J37)</f>
        <v>10</v>
      </c>
      <c r="L37" s="98" t="s">
        <v>543</v>
      </c>
      <c r="M37" s="42" t="s">
        <v>40</v>
      </c>
      <c r="N37" s="43" t="s">
        <v>23</v>
      </c>
      <c r="O37" s="43" t="s">
        <v>23</v>
      </c>
    </row>
    <row r="38" customFormat="false" ht="25.5" hidden="false" customHeight="true" outlineLevel="0" collapsed="false">
      <c r="B38" s="58" t="s">
        <v>534</v>
      </c>
      <c r="C38" s="59" t="s">
        <v>113</v>
      </c>
      <c r="D38" s="21" t="s">
        <v>478</v>
      </c>
      <c r="E38" s="20" t="s">
        <v>283</v>
      </c>
      <c r="F38" s="12" t="s">
        <v>43</v>
      </c>
      <c r="G38" s="14" t="s">
        <v>44</v>
      </c>
      <c r="H38" s="225" t="n">
        <f aca="false">I38*8</f>
        <v>8</v>
      </c>
      <c r="I38" s="17" t="n">
        <v>1</v>
      </c>
      <c r="J38" s="17"/>
      <c r="K38" s="60" t="n">
        <f aca="false">SUM(I38:J38)</f>
        <v>1</v>
      </c>
      <c r="L38" s="12" t="s">
        <v>218</v>
      </c>
      <c r="M38" s="19" t="s">
        <v>16</v>
      </c>
      <c r="N38" s="20" t="s">
        <v>23</v>
      </c>
      <c r="O38" s="20" t="s">
        <v>23</v>
      </c>
    </row>
    <row r="39" customFormat="false" ht="25.5" hidden="false" customHeight="true" outlineLevel="0" collapsed="false">
      <c r="B39" s="58" t="s">
        <v>534</v>
      </c>
      <c r="C39" s="59" t="s">
        <v>113</v>
      </c>
      <c r="D39" s="21" t="s">
        <v>545</v>
      </c>
      <c r="E39" s="20" t="s">
        <v>236</v>
      </c>
      <c r="F39" s="12" t="s">
        <v>43</v>
      </c>
      <c r="G39" s="14" t="s">
        <v>44</v>
      </c>
      <c r="H39" s="225" t="n">
        <f aca="false">I39*8</f>
        <v>8</v>
      </c>
      <c r="I39" s="16" t="n">
        <v>1</v>
      </c>
      <c r="J39" s="17"/>
      <c r="K39" s="60" t="n">
        <f aca="false">SUM(I39:J39)</f>
        <v>1</v>
      </c>
      <c r="L39" s="12" t="s">
        <v>77</v>
      </c>
      <c r="M39" s="19" t="s">
        <v>22</v>
      </c>
      <c r="N39" s="20" t="s">
        <v>23</v>
      </c>
      <c r="O39" s="20" t="s">
        <v>23</v>
      </c>
    </row>
    <row r="40" customFormat="false" ht="25.5" hidden="false" customHeight="true" outlineLevel="0" collapsed="false">
      <c r="B40" s="58" t="s">
        <v>534</v>
      </c>
      <c r="C40" s="59" t="s">
        <v>113</v>
      </c>
      <c r="D40" s="21" t="s">
        <v>546</v>
      </c>
      <c r="E40" s="20" t="s">
        <v>288</v>
      </c>
      <c r="F40" s="12" t="s">
        <v>43</v>
      </c>
      <c r="G40" s="14" t="s">
        <v>44</v>
      </c>
      <c r="H40" s="225" t="n">
        <f aca="false">I40*8</f>
        <v>8</v>
      </c>
      <c r="I40" s="16" t="n">
        <v>1</v>
      </c>
      <c r="J40" s="17"/>
      <c r="K40" s="60" t="n">
        <f aca="false">SUM(I40:J40)</f>
        <v>1</v>
      </c>
      <c r="L40" s="12" t="s">
        <v>314</v>
      </c>
      <c r="M40" s="19" t="s">
        <v>22</v>
      </c>
      <c r="N40" s="20" t="s">
        <v>23</v>
      </c>
      <c r="O40" s="20" t="s">
        <v>23</v>
      </c>
    </row>
    <row r="41" customFormat="false" ht="25.5" hidden="false" customHeight="true" outlineLevel="0" collapsed="false">
      <c r="B41" s="58" t="s">
        <v>534</v>
      </c>
      <c r="C41" s="59" t="s">
        <v>113</v>
      </c>
      <c r="D41" s="21" t="s">
        <v>521</v>
      </c>
      <c r="E41" s="20" t="s">
        <v>132</v>
      </c>
      <c r="F41" s="12" t="s">
        <v>43</v>
      </c>
      <c r="G41" s="14" t="s">
        <v>44</v>
      </c>
      <c r="H41" s="225" t="n">
        <f aca="false">I41*8</f>
        <v>8</v>
      </c>
      <c r="I41" s="16" t="n">
        <v>1</v>
      </c>
      <c r="J41" s="17"/>
      <c r="K41" s="60" t="n">
        <f aca="false">SUM(I41:J41)</f>
        <v>1</v>
      </c>
      <c r="L41" s="12" t="s">
        <v>103</v>
      </c>
      <c r="M41" s="19" t="s">
        <v>27</v>
      </c>
      <c r="N41" s="20" t="s">
        <v>23</v>
      </c>
      <c r="O41" s="20" t="s">
        <v>23</v>
      </c>
    </row>
    <row r="42" customFormat="false" ht="25.5" hidden="false" customHeight="true" outlineLevel="0" collapsed="false">
      <c r="B42" s="58" t="s">
        <v>534</v>
      </c>
      <c r="C42" s="59" t="s">
        <v>113</v>
      </c>
      <c r="D42" s="21" t="s">
        <v>148</v>
      </c>
      <c r="E42" s="13" t="s">
        <v>138</v>
      </c>
      <c r="F42" s="21" t="s">
        <v>149</v>
      </c>
      <c r="G42" s="15" t="s">
        <v>150</v>
      </c>
      <c r="H42" s="225" t="n">
        <f aca="false">I42*8</f>
        <v>40</v>
      </c>
      <c r="I42" s="16" t="n">
        <v>5</v>
      </c>
      <c r="J42" s="16" t="n">
        <v>10</v>
      </c>
      <c r="K42" s="60" t="n">
        <f aca="false">SUM(I42:J42)</f>
        <v>15</v>
      </c>
      <c r="L42" s="28" t="s">
        <v>151</v>
      </c>
      <c r="M42" s="33" t="s">
        <v>142</v>
      </c>
      <c r="N42" s="33" t="s">
        <v>142</v>
      </c>
      <c r="O42" s="33" t="s">
        <v>142</v>
      </c>
    </row>
    <row r="43" customFormat="false" ht="17.25" hidden="false" customHeight="true" outlineLevel="0" collapsed="false">
      <c r="B43" s="68" t="s">
        <v>251</v>
      </c>
      <c r="C43" s="68"/>
      <c r="D43" s="68"/>
      <c r="E43" s="68"/>
      <c r="F43" s="68"/>
      <c r="G43" s="68"/>
      <c r="H43" s="69" t="n">
        <f aca="false">SUM(H34:H42)</f>
        <v>120</v>
      </c>
      <c r="I43" s="69" t="n">
        <f aca="false">SUM(I34:I42)</f>
        <v>15</v>
      </c>
      <c r="J43" s="69" t="n">
        <f aca="false">SUM(J34:J42)</f>
        <v>45</v>
      </c>
      <c r="K43" s="69" t="n">
        <f aca="false">SUM(K34:K42)</f>
        <v>60</v>
      </c>
      <c r="L43" s="70"/>
      <c r="M43" s="70"/>
      <c r="N43" s="70"/>
      <c r="O43" s="70"/>
    </row>
    <row r="44" customFormat="false" ht="6.75" hidden="false" customHeight="true" outlineLevel="0" collapsed="false">
      <c r="B44" s="47"/>
      <c r="C44" s="47"/>
      <c r="D44" s="47"/>
      <c r="E44" s="224"/>
      <c r="F44" s="47"/>
      <c r="G44" s="47"/>
      <c r="H44" s="47"/>
      <c r="I44" s="47"/>
      <c r="J44" s="47"/>
      <c r="K44" s="47"/>
      <c r="L44" s="47"/>
      <c r="M44" s="47"/>
      <c r="N44" s="47"/>
      <c r="O44" s="47"/>
    </row>
    <row r="45" customFormat="false" ht="17.25" hidden="false" customHeight="true" outlineLevel="0" collapsed="false">
      <c r="B45" s="71" t="s">
        <v>153</v>
      </c>
      <c r="C45" s="71"/>
      <c r="D45" s="71"/>
      <c r="E45" s="71"/>
      <c r="F45" s="71"/>
      <c r="G45" s="71"/>
      <c r="H45" s="72" t="n">
        <f aca="false">H43+H31+H22+H13</f>
        <v>576</v>
      </c>
      <c r="I45" s="72" t="n">
        <f aca="false">I43+I31+I22+I13</f>
        <v>72</v>
      </c>
      <c r="J45" s="72" t="n">
        <f aca="false">J43+J31+J22+J13</f>
        <v>168</v>
      </c>
      <c r="K45" s="72" t="n">
        <f aca="false">K43+K31+K22+K13</f>
        <v>240</v>
      </c>
      <c r="L45" s="74"/>
      <c r="M45" s="74"/>
      <c r="N45" s="74"/>
      <c r="O45" s="74"/>
    </row>
    <row r="46" customFormat="false" ht="16.8" hidden="false" customHeight="false" outlineLevel="0" collapsed="false">
      <c r="B46" s="75"/>
      <c r="C46" s="76"/>
      <c r="D46" s="77"/>
      <c r="E46" s="76"/>
      <c r="F46" s="77"/>
      <c r="G46" s="79" t="s">
        <v>154</v>
      </c>
      <c r="H46" s="79"/>
      <c r="I46" s="80" t="n">
        <f aca="false">I45/K45</f>
        <v>0.3</v>
      </c>
      <c r="J46" s="81" t="n">
        <f aca="false">J45/K45</f>
        <v>0.7</v>
      </c>
      <c r="K46" s="82" t="n">
        <f aca="false">SUM(I46:J46)</f>
        <v>1</v>
      </c>
      <c r="L46" s="77"/>
    </row>
    <row r="47" customFormat="false" ht="15" hidden="false" customHeight="false" outlineLevel="0" collapsed="false"/>
  </sheetData>
  <autoFilter ref="F1:G46"/>
  <mergeCells count="12">
    <mergeCell ref="B2:O2"/>
    <mergeCell ref="C13:G13"/>
    <mergeCell ref="L13:O13"/>
    <mergeCell ref="C22:G22"/>
    <mergeCell ref="L22:O22"/>
    <mergeCell ref="C31:G31"/>
    <mergeCell ref="L31:O31"/>
    <mergeCell ref="B43:G43"/>
    <mergeCell ref="L43:O43"/>
    <mergeCell ref="B45:G45"/>
    <mergeCell ref="L45:O45"/>
    <mergeCell ref="G46:H46"/>
  </mergeCells>
  <dataValidations count="7">
    <dataValidation allowBlank="true" operator="between" showDropDown="false" showErrorMessage="true" showInputMessage="true" sqref="N7:O7 O8 N16:O17 N21:O21 N26:O26 O27:O30" type="list">
      <formula1>"DSB,DSC,DMI,DSMSP,AOU-CA,AOBrotzu,ATS,ALTRI,"</formula1>
      <formula2>0</formula2>
    </dataValidation>
    <dataValidation allowBlank="true" operator="between" showDropDown="false" showErrorMessage="true" showInputMessage="true" sqref="F5:F12 F16:F21 F25:F30 F34:F41" type="list">
      <formula1>"Discipline Generali,Tronco Comune,Discipline Specifiche per la Tipologia,Discipline Affini o Integrative,Abilità Linguistiche,Abilità Informatiche,Abilità' Relazionali,Per la Prova Finale"</formula1>
      <formula2>0</formula2>
    </dataValidation>
    <dataValidation allowBlank="true" operator="between" showDropDown="false" showErrorMessage="true" showInputMessage="true" sqref="G5:G12 G16:G21 G25:G30 G34:G41" type="list">
      <formula1>"A,B,C,E,F"</formula1>
      <formula2>0</formula2>
    </dataValidation>
    <dataValidation allowBlank="true" operator="between" showDropDown="false" showErrorMessage="true" showInputMessage="true" sqref="M6:M10 M12 M16:M21 M25:M30 M34:M41" type="list">
      <formula1>"1°,2°,R,RTD,SSN,C"</formula1>
      <formula2>0</formula2>
    </dataValidation>
    <dataValidation allowBlank="true" operator="between" showDropDown="false" showErrorMessage="true" showInputMessage="true" sqref="F42" type="list">
      <formula1>"Discipline Generali,Tronco Comune,Discipline Specifiche per la Tipologia,Discipline Affini o Integrative,Abilità Linguistiche,Abilità Informatiche,Abilità' Relazionali,PROVA FINALE"</formula1>
      <formula2>0</formula2>
    </dataValidation>
    <dataValidation allowBlank="true" operator="between" showDropDown="false" showErrorMessage="true" showInputMessage="true" sqref="M5" type="list">
      <formula1>"1°,2°,R,RTD,SSN,C,T"</formula1>
      <formula2>0</formula2>
    </dataValidation>
    <dataValidation allowBlank="true" operator="between" showDropDown="false" showErrorMessage="true" showInputMessage="true" sqref="N5:O6 N8:N10 O9:O10 N12:O12 N18:O20 N25:O25 N27:N30 N34:O41" type="list">
      <formula1>"DSB,DSC,DMI,DSMSP,DIMCM,AOU-CA,AOBrotzu,ATS,ALTRI,"</formula1>
      <formula2>0</formula2>
    </dataValidation>
  </dataValidations>
  <printOptions headings="false" gridLines="false" gridLinesSet="true" horizontalCentered="true" verticalCentered="true"/>
  <pageMargins left="0.708333333333333" right="0.708333333333333" top="0.747916666666667" bottom="0.747916666666667" header="0.511805555555555" footer="0.511805555555555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LibreOffice/7.0.3.1$Linux_X86_64 LibreOffice_project/00$Build-1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en-US</dc:language>
  <cp:lastModifiedBy/>
  <dcterms:modified xsi:type="dcterms:W3CDTF">2021-09-22T09:57:44Z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</Properties>
</file>